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https://kuleuven-my.sharepoint.com/personal/rembert_belis_student_kuleuven_be/Documents/Thesis 2023-2024/1 - data verzameling/1.4 - regressie model/finaal data/"/>
    </mc:Choice>
  </mc:AlternateContent>
  <xr:revisionPtr revIDLastSave="13" documentId="11_FD68C647204DEB6D2C73F568F8ED374DBF917818" xr6:coauthVersionLast="47" xr6:coauthVersionMax="47" xr10:uidLastSave="{65B335D8-7A4C-437B-BDFC-C6128F2DC345}"/>
  <bookViews>
    <workbookView xWindow="-108" yWindow="-108" windowWidth="23256" windowHeight="12456" xr2:uid="{00000000-000D-0000-FFFF-FFFF00000000}"/>
  </bookViews>
  <sheets>
    <sheet name="ECM_data_Q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7" i="2" l="1"/>
  <c r="J157" i="2"/>
  <c r="U156" i="2"/>
  <c r="Q156" i="2"/>
  <c r="O156" i="2"/>
  <c r="M156" i="2"/>
  <c r="J156" i="2"/>
  <c r="F156" i="2"/>
  <c r="U155" i="2"/>
  <c r="Q155" i="2"/>
  <c r="O155" i="2"/>
  <c r="M155" i="2"/>
  <c r="J155" i="2"/>
  <c r="F155" i="2"/>
  <c r="U154" i="2"/>
  <c r="Q154" i="2"/>
  <c r="O154" i="2"/>
  <c r="M154" i="2"/>
  <c r="J154" i="2"/>
  <c r="F154" i="2"/>
  <c r="U153" i="2"/>
  <c r="Q153" i="2"/>
  <c r="O153" i="2"/>
  <c r="M153" i="2"/>
  <c r="J153" i="2"/>
  <c r="F153" i="2"/>
  <c r="U152" i="2"/>
  <c r="Q152" i="2"/>
  <c r="O152" i="2"/>
  <c r="M152" i="2"/>
  <c r="J152" i="2"/>
  <c r="F152" i="2"/>
  <c r="U151" i="2"/>
  <c r="Q151" i="2"/>
  <c r="O151" i="2"/>
  <c r="M151" i="2"/>
  <c r="J151" i="2"/>
  <c r="F151" i="2"/>
  <c r="U150" i="2"/>
  <c r="Q150" i="2"/>
  <c r="O150" i="2"/>
  <c r="M150" i="2"/>
  <c r="J150" i="2"/>
  <c r="F150" i="2"/>
  <c r="U149" i="2"/>
  <c r="Q149" i="2"/>
  <c r="O149" i="2"/>
  <c r="M149" i="2"/>
  <c r="J149" i="2"/>
  <c r="F149" i="2"/>
  <c r="U148" i="2"/>
  <c r="Q148" i="2"/>
  <c r="O148" i="2"/>
  <c r="M148" i="2"/>
  <c r="J148" i="2"/>
  <c r="F148" i="2"/>
  <c r="U147" i="2"/>
  <c r="Q147" i="2"/>
  <c r="O147" i="2"/>
  <c r="M147" i="2"/>
  <c r="J147" i="2"/>
  <c r="F147" i="2"/>
  <c r="U146" i="2"/>
  <c r="Q146" i="2"/>
  <c r="O146" i="2"/>
  <c r="M146" i="2"/>
  <c r="J146" i="2"/>
  <c r="F146" i="2"/>
  <c r="U145" i="2"/>
  <c r="Q145" i="2"/>
  <c r="O145" i="2"/>
  <c r="M145" i="2"/>
  <c r="J145" i="2"/>
  <c r="F145" i="2"/>
  <c r="U144" i="2"/>
  <c r="Q144" i="2"/>
  <c r="O144" i="2"/>
  <c r="M144" i="2"/>
  <c r="J144" i="2"/>
  <c r="F144" i="2"/>
  <c r="U143" i="2"/>
  <c r="Q143" i="2"/>
  <c r="O143" i="2"/>
  <c r="M143" i="2"/>
  <c r="J143" i="2"/>
  <c r="F143" i="2"/>
  <c r="U142" i="2"/>
  <c r="Q142" i="2"/>
  <c r="O142" i="2"/>
  <c r="M142" i="2"/>
  <c r="J142" i="2"/>
  <c r="F142" i="2"/>
  <c r="U141" i="2"/>
  <c r="Q141" i="2"/>
  <c r="O141" i="2"/>
  <c r="M141" i="2"/>
  <c r="J141" i="2"/>
  <c r="F141" i="2"/>
  <c r="U140" i="2"/>
  <c r="Q140" i="2"/>
  <c r="O140" i="2"/>
  <c r="M140" i="2"/>
  <c r="J140" i="2"/>
  <c r="F140" i="2"/>
  <c r="U139" i="2"/>
  <c r="Q139" i="2"/>
  <c r="O139" i="2"/>
  <c r="M139" i="2"/>
  <c r="J139" i="2"/>
  <c r="F139" i="2"/>
  <c r="U138" i="2"/>
  <c r="Q138" i="2"/>
  <c r="O138" i="2"/>
  <c r="M138" i="2"/>
  <c r="J138" i="2"/>
  <c r="F138" i="2"/>
  <c r="U137" i="2"/>
  <c r="Q137" i="2"/>
  <c r="O137" i="2"/>
  <c r="M137" i="2"/>
  <c r="J137" i="2"/>
  <c r="F137" i="2"/>
  <c r="U136" i="2"/>
  <c r="Q136" i="2"/>
  <c r="O136" i="2"/>
  <c r="M136" i="2"/>
  <c r="J136" i="2"/>
  <c r="F136" i="2"/>
  <c r="U135" i="2"/>
  <c r="Q135" i="2"/>
  <c r="O135" i="2"/>
  <c r="M135" i="2"/>
  <c r="J135" i="2"/>
  <c r="F135" i="2"/>
  <c r="U134" i="2"/>
  <c r="Q134" i="2"/>
  <c r="O134" i="2"/>
  <c r="M134" i="2"/>
  <c r="J134" i="2"/>
  <c r="F134" i="2"/>
  <c r="U133" i="2"/>
  <c r="Q133" i="2"/>
  <c r="O133" i="2"/>
  <c r="M133" i="2"/>
  <c r="J133" i="2"/>
  <c r="F133" i="2"/>
  <c r="U132" i="2"/>
  <c r="Q132" i="2"/>
  <c r="O132" i="2"/>
  <c r="M132" i="2"/>
  <c r="J132" i="2"/>
  <c r="F132" i="2"/>
  <c r="U131" i="2"/>
  <c r="Q131" i="2"/>
  <c r="O131" i="2"/>
  <c r="M131" i="2"/>
  <c r="J131" i="2"/>
  <c r="F131" i="2"/>
  <c r="U130" i="2"/>
  <c r="Q130" i="2"/>
  <c r="O130" i="2"/>
  <c r="M130" i="2"/>
  <c r="J130" i="2"/>
  <c r="F130" i="2"/>
  <c r="U129" i="2"/>
  <c r="Q129" i="2"/>
  <c r="O129" i="2"/>
  <c r="M129" i="2"/>
  <c r="J129" i="2"/>
  <c r="F129" i="2"/>
  <c r="U128" i="2"/>
  <c r="Q128" i="2"/>
  <c r="O128" i="2"/>
  <c r="M128" i="2"/>
  <c r="J128" i="2"/>
  <c r="F128" i="2"/>
  <c r="U127" i="2"/>
  <c r="Q127" i="2"/>
  <c r="O127" i="2"/>
  <c r="M127" i="2"/>
  <c r="J127" i="2"/>
  <c r="F127" i="2"/>
  <c r="U126" i="2"/>
  <c r="Q126" i="2"/>
  <c r="O126" i="2"/>
  <c r="M126" i="2"/>
  <c r="J126" i="2"/>
  <c r="F126" i="2"/>
  <c r="U125" i="2"/>
  <c r="Q125" i="2"/>
  <c r="O125" i="2"/>
  <c r="M125" i="2"/>
  <c r="J125" i="2"/>
  <c r="F125" i="2"/>
  <c r="U124" i="2"/>
  <c r="Q124" i="2"/>
  <c r="O124" i="2"/>
  <c r="M124" i="2"/>
  <c r="J124" i="2"/>
  <c r="F124" i="2"/>
  <c r="U123" i="2"/>
  <c r="Q123" i="2"/>
  <c r="O123" i="2"/>
  <c r="M123" i="2"/>
  <c r="J123" i="2"/>
  <c r="F123" i="2"/>
  <c r="U122" i="2"/>
  <c r="Q122" i="2"/>
  <c r="O122" i="2"/>
  <c r="M122" i="2"/>
  <c r="J122" i="2"/>
  <c r="F122" i="2"/>
  <c r="U121" i="2"/>
  <c r="Q121" i="2"/>
  <c r="O121" i="2"/>
  <c r="M121" i="2"/>
  <c r="J121" i="2"/>
  <c r="F121" i="2"/>
  <c r="U120" i="2"/>
  <c r="Q120" i="2"/>
  <c r="O120" i="2"/>
  <c r="M120" i="2"/>
  <c r="J120" i="2"/>
  <c r="F120" i="2"/>
  <c r="U119" i="2"/>
  <c r="Q119" i="2"/>
  <c r="O119" i="2"/>
  <c r="M119" i="2"/>
  <c r="J119" i="2"/>
  <c r="F119" i="2"/>
  <c r="U118" i="2"/>
  <c r="Q118" i="2"/>
  <c r="O118" i="2"/>
  <c r="M118" i="2"/>
  <c r="J118" i="2"/>
  <c r="F118" i="2"/>
  <c r="U117" i="2"/>
  <c r="Q117" i="2"/>
  <c r="O117" i="2"/>
  <c r="M117" i="2"/>
  <c r="J117" i="2"/>
  <c r="F117" i="2"/>
  <c r="U116" i="2"/>
  <c r="Q116" i="2"/>
  <c r="O116" i="2"/>
  <c r="M116" i="2"/>
  <c r="J116" i="2"/>
  <c r="F116" i="2"/>
  <c r="U115" i="2"/>
  <c r="Q115" i="2"/>
  <c r="O115" i="2"/>
  <c r="M115" i="2"/>
  <c r="J115" i="2"/>
  <c r="F115" i="2"/>
  <c r="U114" i="2"/>
  <c r="Q114" i="2"/>
  <c r="O114" i="2"/>
  <c r="M114" i="2"/>
  <c r="J114" i="2"/>
  <c r="F114" i="2"/>
  <c r="U113" i="2"/>
  <c r="Q113" i="2"/>
  <c r="O113" i="2"/>
  <c r="M113" i="2"/>
  <c r="J113" i="2"/>
  <c r="F113" i="2"/>
  <c r="U112" i="2"/>
  <c r="Q112" i="2"/>
  <c r="F112" i="2"/>
  <c r="U111" i="2"/>
  <c r="Q111" i="2"/>
  <c r="F111" i="2"/>
  <c r="U110" i="2"/>
  <c r="Q110" i="2"/>
  <c r="F110" i="2"/>
  <c r="U109" i="2"/>
  <c r="Q109" i="2"/>
  <c r="F109" i="2"/>
  <c r="M105" i="2"/>
  <c r="J105" i="2"/>
  <c r="U104" i="2"/>
  <c r="Q104" i="2"/>
  <c r="O104" i="2"/>
  <c r="M104" i="2"/>
  <c r="J104" i="2"/>
  <c r="F104" i="2"/>
  <c r="U103" i="2"/>
  <c r="Q103" i="2"/>
  <c r="O103" i="2"/>
  <c r="M103" i="2"/>
  <c r="J103" i="2"/>
  <c r="F103" i="2"/>
  <c r="U102" i="2"/>
  <c r="Q102" i="2"/>
  <c r="O102" i="2"/>
  <c r="M102" i="2"/>
  <c r="J102" i="2"/>
  <c r="F102" i="2"/>
  <c r="U101" i="2"/>
  <c r="Q101" i="2"/>
  <c r="O101" i="2"/>
  <c r="M101" i="2"/>
  <c r="J101" i="2"/>
  <c r="F101" i="2"/>
  <c r="U100" i="2"/>
  <c r="Q100" i="2"/>
  <c r="O100" i="2"/>
  <c r="M100" i="2"/>
  <c r="J100" i="2"/>
  <c r="F100" i="2"/>
  <c r="U99" i="2"/>
  <c r="Q99" i="2"/>
  <c r="O99" i="2"/>
  <c r="M99" i="2"/>
  <c r="J99" i="2"/>
  <c r="F99" i="2"/>
  <c r="U98" i="2"/>
  <c r="Q98" i="2"/>
  <c r="O98" i="2"/>
  <c r="M98" i="2"/>
  <c r="J98" i="2"/>
  <c r="F98" i="2"/>
  <c r="U97" i="2"/>
  <c r="Q97" i="2"/>
  <c r="O97" i="2"/>
  <c r="M97" i="2"/>
  <c r="J97" i="2"/>
  <c r="F97" i="2"/>
  <c r="U96" i="2"/>
  <c r="Q96" i="2"/>
  <c r="O96" i="2"/>
  <c r="M96" i="2"/>
  <c r="J96" i="2"/>
  <c r="F96" i="2"/>
  <c r="U95" i="2"/>
  <c r="Q95" i="2"/>
  <c r="O95" i="2"/>
  <c r="M95" i="2"/>
  <c r="J95" i="2"/>
  <c r="F95" i="2"/>
  <c r="U94" i="2"/>
  <c r="Q94" i="2"/>
  <c r="O94" i="2"/>
  <c r="M94" i="2"/>
  <c r="J94" i="2"/>
  <c r="F94" i="2"/>
  <c r="U93" i="2"/>
  <c r="Q93" i="2"/>
  <c r="O93" i="2"/>
  <c r="M93" i="2"/>
  <c r="J93" i="2"/>
  <c r="F93" i="2"/>
  <c r="U92" i="2"/>
  <c r="Q92" i="2"/>
  <c r="O92" i="2"/>
  <c r="M92" i="2"/>
  <c r="J92" i="2"/>
  <c r="F92" i="2"/>
  <c r="U91" i="2"/>
  <c r="Q91" i="2"/>
  <c r="O91" i="2"/>
  <c r="M91" i="2"/>
  <c r="J91" i="2"/>
  <c r="F91" i="2"/>
  <c r="U90" i="2"/>
  <c r="Q90" i="2"/>
  <c r="O90" i="2"/>
  <c r="M90" i="2"/>
  <c r="J90" i="2"/>
  <c r="F90" i="2"/>
  <c r="U89" i="2"/>
  <c r="Q89" i="2"/>
  <c r="O89" i="2"/>
  <c r="M89" i="2"/>
  <c r="J89" i="2"/>
  <c r="F89" i="2"/>
  <c r="U88" i="2"/>
  <c r="Q88" i="2"/>
  <c r="O88" i="2"/>
  <c r="M88" i="2"/>
  <c r="J88" i="2"/>
  <c r="F88" i="2"/>
  <c r="U87" i="2"/>
  <c r="Q87" i="2"/>
  <c r="O87" i="2"/>
  <c r="M87" i="2"/>
  <c r="J87" i="2"/>
  <c r="F87" i="2"/>
  <c r="U86" i="2"/>
  <c r="Q86" i="2"/>
  <c r="O86" i="2"/>
  <c r="M86" i="2"/>
  <c r="J86" i="2"/>
  <c r="F86" i="2"/>
  <c r="U85" i="2"/>
  <c r="Q85" i="2"/>
  <c r="O85" i="2"/>
  <c r="M85" i="2"/>
  <c r="J85" i="2"/>
  <c r="F85" i="2"/>
  <c r="U84" i="2"/>
  <c r="Q84" i="2"/>
  <c r="O84" i="2"/>
  <c r="M84" i="2"/>
  <c r="J84" i="2"/>
  <c r="F84" i="2"/>
  <c r="U83" i="2"/>
  <c r="Q83" i="2"/>
  <c r="O83" i="2"/>
  <c r="M83" i="2"/>
  <c r="J83" i="2"/>
  <c r="F83" i="2"/>
  <c r="U82" i="2"/>
  <c r="Q82" i="2"/>
  <c r="O82" i="2"/>
  <c r="M82" i="2"/>
  <c r="J82" i="2"/>
  <c r="F82" i="2"/>
  <c r="U81" i="2"/>
  <c r="Q81" i="2"/>
  <c r="O81" i="2"/>
  <c r="M81" i="2"/>
  <c r="J81" i="2"/>
  <c r="F81" i="2"/>
  <c r="U80" i="2"/>
  <c r="Q80" i="2"/>
  <c r="O80" i="2"/>
  <c r="M80" i="2"/>
  <c r="J80" i="2"/>
  <c r="F80" i="2"/>
  <c r="U79" i="2"/>
  <c r="Q79" i="2"/>
  <c r="O79" i="2"/>
  <c r="M79" i="2"/>
  <c r="J79" i="2"/>
  <c r="F79" i="2"/>
  <c r="U78" i="2"/>
  <c r="Q78" i="2"/>
  <c r="O78" i="2"/>
  <c r="M78" i="2"/>
  <c r="J78" i="2"/>
  <c r="F78" i="2"/>
  <c r="U77" i="2"/>
  <c r="Q77" i="2"/>
  <c r="O77" i="2"/>
  <c r="M77" i="2"/>
  <c r="J77" i="2"/>
  <c r="F77" i="2"/>
  <c r="U76" i="2"/>
  <c r="Q76" i="2"/>
  <c r="O76" i="2"/>
  <c r="M76" i="2"/>
  <c r="J76" i="2"/>
  <c r="F76" i="2"/>
  <c r="U75" i="2"/>
  <c r="Q75" i="2"/>
  <c r="O75" i="2"/>
  <c r="M75" i="2"/>
  <c r="J75" i="2"/>
  <c r="F75" i="2"/>
  <c r="U74" i="2"/>
  <c r="Q74" i="2"/>
  <c r="O74" i="2"/>
  <c r="M74" i="2"/>
  <c r="J74" i="2"/>
  <c r="F74" i="2"/>
  <c r="U73" i="2"/>
  <c r="Q73" i="2"/>
  <c r="O73" i="2"/>
  <c r="M73" i="2"/>
  <c r="J73" i="2"/>
  <c r="F73" i="2"/>
  <c r="U72" i="2"/>
  <c r="Q72" i="2"/>
  <c r="O72" i="2"/>
  <c r="M72" i="2"/>
  <c r="J72" i="2"/>
  <c r="F72" i="2"/>
  <c r="U71" i="2"/>
  <c r="Q71" i="2"/>
  <c r="O71" i="2"/>
  <c r="M71" i="2"/>
  <c r="J71" i="2"/>
  <c r="F71" i="2"/>
  <c r="U70" i="2"/>
  <c r="Q70" i="2"/>
  <c r="O70" i="2"/>
  <c r="M70" i="2"/>
  <c r="J70" i="2"/>
  <c r="F70" i="2"/>
  <c r="U69" i="2"/>
  <c r="Q69" i="2"/>
  <c r="O69" i="2"/>
  <c r="M69" i="2"/>
  <c r="J69" i="2"/>
  <c r="F69" i="2"/>
  <c r="U68" i="2"/>
  <c r="Q68" i="2"/>
  <c r="O68" i="2"/>
  <c r="M68" i="2"/>
  <c r="J68" i="2"/>
  <c r="F68" i="2"/>
  <c r="U67" i="2"/>
  <c r="Q67" i="2"/>
  <c r="O67" i="2"/>
  <c r="M67" i="2"/>
  <c r="J67" i="2"/>
  <c r="F67" i="2"/>
  <c r="U66" i="2"/>
  <c r="Q66" i="2"/>
  <c r="O66" i="2"/>
  <c r="M66" i="2"/>
  <c r="J66" i="2"/>
  <c r="F66" i="2"/>
  <c r="U65" i="2"/>
  <c r="Q65" i="2"/>
  <c r="O65" i="2"/>
  <c r="M65" i="2"/>
  <c r="J65" i="2"/>
  <c r="F65" i="2"/>
  <c r="U64" i="2"/>
  <c r="Q64" i="2"/>
  <c r="O64" i="2"/>
  <c r="M64" i="2"/>
  <c r="J64" i="2"/>
  <c r="F64" i="2"/>
  <c r="U63" i="2"/>
  <c r="Q63" i="2"/>
  <c r="O63" i="2"/>
  <c r="M63" i="2"/>
  <c r="J63" i="2"/>
  <c r="F63" i="2"/>
  <c r="U62" i="2"/>
  <c r="Q62" i="2"/>
  <c r="O62" i="2"/>
  <c r="M62" i="2"/>
  <c r="J62" i="2"/>
  <c r="F62" i="2"/>
  <c r="U61" i="2"/>
  <c r="Q61" i="2"/>
  <c r="O61" i="2"/>
  <c r="M61" i="2"/>
  <c r="J61" i="2"/>
  <c r="F61" i="2"/>
  <c r="U60" i="2"/>
  <c r="Q60" i="2"/>
  <c r="F60" i="2"/>
  <c r="U59" i="2"/>
  <c r="Q59" i="2"/>
  <c r="F59" i="2"/>
  <c r="U58" i="2"/>
  <c r="Q58" i="2"/>
  <c r="F58" i="2"/>
  <c r="U57" i="2"/>
  <c r="Q57" i="2"/>
  <c r="F57" i="2"/>
  <c r="M53" i="2"/>
  <c r="J53" i="2"/>
  <c r="U52" i="2"/>
  <c r="Q52" i="2"/>
  <c r="O52" i="2"/>
  <c r="M52" i="2"/>
  <c r="J52" i="2"/>
  <c r="F52" i="2"/>
  <c r="U51" i="2"/>
  <c r="Q51" i="2"/>
  <c r="O51" i="2"/>
  <c r="M51" i="2"/>
  <c r="J51" i="2"/>
  <c r="F51" i="2"/>
  <c r="U50" i="2"/>
  <c r="Q50" i="2"/>
  <c r="O50" i="2"/>
  <c r="M50" i="2"/>
  <c r="J50" i="2"/>
  <c r="F50" i="2"/>
  <c r="U49" i="2"/>
  <c r="Q49" i="2"/>
  <c r="O49" i="2"/>
  <c r="M49" i="2"/>
  <c r="J49" i="2"/>
  <c r="F49" i="2"/>
  <c r="U48" i="2"/>
  <c r="Q48" i="2"/>
  <c r="O48" i="2"/>
  <c r="M48" i="2"/>
  <c r="J48" i="2"/>
  <c r="F48" i="2"/>
  <c r="U47" i="2"/>
  <c r="Q47" i="2"/>
  <c r="O47" i="2"/>
  <c r="M47" i="2"/>
  <c r="J47" i="2"/>
  <c r="F47" i="2"/>
  <c r="U46" i="2"/>
  <c r="Q46" i="2"/>
  <c r="O46" i="2"/>
  <c r="M46" i="2"/>
  <c r="J46" i="2"/>
  <c r="F46" i="2"/>
  <c r="U45" i="2"/>
  <c r="Q45" i="2"/>
  <c r="O45" i="2"/>
  <c r="M45" i="2"/>
  <c r="J45" i="2"/>
  <c r="F45" i="2"/>
  <c r="U44" i="2"/>
  <c r="Q44" i="2"/>
  <c r="O44" i="2"/>
  <c r="M44" i="2"/>
  <c r="J44" i="2"/>
  <c r="F44" i="2"/>
  <c r="U43" i="2"/>
  <c r="Q43" i="2"/>
  <c r="O43" i="2"/>
  <c r="M43" i="2"/>
  <c r="J43" i="2"/>
  <c r="F43" i="2"/>
  <c r="U42" i="2"/>
  <c r="Q42" i="2"/>
  <c r="O42" i="2"/>
  <c r="M42" i="2"/>
  <c r="J42" i="2"/>
  <c r="F42" i="2"/>
  <c r="U41" i="2"/>
  <c r="Q41" i="2"/>
  <c r="O41" i="2"/>
  <c r="M41" i="2"/>
  <c r="J41" i="2"/>
  <c r="F41" i="2"/>
  <c r="U40" i="2"/>
  <c r="Q40" i="2"/>
  <c r="O40" i="2"/>
  <c r="M40" i="2"/>
  <c r="J40" i="2"/>
  <c r="F40" i="2"/>
  <c r="U39" i="2"/>
  <c r="Q39" i="2"/>
  <c r="O39" i="2"/>
  <c r="M39" i="2"/>
  <c r="J39" i="2"/>
  <c r="F39" i="2"/>
  <c r="U38" i="2"/>
  <c r="Q38" i="2"/>
  <c r="O38" i="2"/>
  <c r="M38" i="2"/>
  <c r="J38" i="2"/>
  <c r="F38" i="2"/>
  <c r="U37" i="2"/>
  <c r="Q37" i="2"/>
  <c r="O37" i="2"/>
  <c r="M37" i="2"/>
  <c r="J37" i="2"/>
  <c r="F37" i="2"/>
  <c r="U36" i="2"/>
  <c r="Q36" i="2"/>
  <c r="O36" i="2"/>
  <c r="M36" i="2"/>
  <c r="J36" i="2"/>
  <c r="F36" i="2"/>
  <c r="U35" i="2"/>
  <c r="Q35" i="2"/>
  <c r="O35" i="2"/>
  <c r="M35" i="2"/>
  <c r="J35" i="2"/>
  <c r="F35" i="2"/>
  <c r="U34" i="2"/>
  <c r="Q34" i="2"/>
  <c r="O34" i="2"/>
  <c r="M34" i="2"/>
  <c r="J34" i="2"/>
  <c r="F34" i="2"/>
  <c r="U33" i="2"/>
  <c r="Q33" i="2"/>
  <c r="O33" i="2"/>
  <c r="M33" i="2"/>
  <c r="J33" i="2"/>
  <c r="F33" i="2"/>
  <c r="U32" i="2"/>
  <c r="Q32" i="2"/>
  <c r="O32" i="2"/>
  <c r="M32" i="2"/>
  <c r="J32" i="2"/>
  <c r="F32" i="2"/>
  <c r="U31" i="2"/>
  <c r="Q31" i="2"/>
  <c r="O31" i="2"/>
  <c r="M31" i="2"/>
  <c r="J31" i="2"/>
  <c r="F31" i="2"/>
  <c r="U30" i="2"/>
  <c r="Q30" i="2"/>
  <c r="O30" i="2"/>
  <c r="M30" i="2"/>
  <c r="J30" i="2"/>
  <c r="F30" i="2"/>
  <c r="U29" i="2"/>
  <c r="Q29" i="2"/>
  <c r="O29" i="2"/>
  <c r="M29" i="2"/>
  <c r="J29" i="2"/>
  <c r="F29" i="2"/>
  <c r="U28" i="2"/>
  <c r="Q28" i="2"/>
  <c r="O28" i="2"/>
  <c r="M28" i="2"/>
  <c r="J28" i="2"/>
  <c r="F28" i="2"/>
  <c r="U27" i="2"/>
  <c r="Q27" i="2"/>
  <c r="O27" i="2"/>
  <c r="M27" i="2"/>
  <c r="J27" i="2"/>
  <c r="F27" i="2"/>
  <c r="U26" i="2"/>
  <c r="Q26" i="2"/>
  <c r="O26" i="2"/>
  <c r="M26" i="2"/>
  <c r="J26" i="2"/>
  <c r="F26" i="2"/>
  <c r="U25" i="2"/>
  <c r="Q25" i="2"/>
  <c r="O25" i="2"/>
  <c r="M25" i="2"/>
  <c r="J25" i="2"/>
  <c r="F25" i="2"/>
  <c r="U24" i="2"/>
  <c r="Q24" i="2"/>
  <c r="O24" i="2"/>
  <c r="M24" i="2"/>
  <c r="J24" i="2"/>
  <c r="F24" i="2"/>
  <c r="U23" i="2"/>
  <c r="Q23" i="2"/>
  <c r="O23" i="2"/>
  <c r="M23" i="2"/>
  <c r="J23" i="2"/>
  <c r="F23" i="2"/>
  <c r="U22" i="2"/>
  <c r="Q22" i="2"/>
  <c r="O22" i="2"/>
  <c r="M22" i="2"/>
  <c r="J22" i="2"/>
  <c r="F22" i="2"/>
  <c r="U21" i="2"/>
  <c r="Q21" i="2"/>
  <c r="O21" i="2"/>
  <c r="M21" i="2"/>
  <c r="J21" i="2"/>
  <c r="F21" i="2"/>
  <c r="U20" i="2"/>
  <c r="Q20" i="2"/>
  <c r="O20" i="2"/>
  <c r="M20" i="2"/>
  <c r="J20" i="2"/>
  <c r="F20" i="2"/>
  <c r="U19" i="2"/>
  <c r="Q19" i="2"/>
  <c r="O19" i="2"/>
  <c r="M19" i="2"/>
  <c r="J19" i="2"/>
  <c r="F19" i="2"/>
  <c r="U18" i="2"/>
  <c r="Q18" i="2"/>
  <c r="O18" i="2"/>
  <c r="M18" i="2"/>
  <c r="J18" i="2"/>
  <c r="F18" i="2"/>
  <c r="U17" i="2"/>
  <c r="Q17" i="2"/>
  <c r="O17" i="2"/>
  <c r="M17" i="2"/>
  <c r="J17" i="2"/>
  <c r="F17" i="2"/>
  <c r="U16" i="2"/>
  <c r="Q16" i="2"/>
  <c r="O16" i="2"/>
  <c r="M16" i="2"/>
  <c r="J16" i="2"/>
  <c r="F16" i="2"/>
  <c r="U15" i="2"/>
  <c r="Q15" i="2"/>
  <c r="O15" i="2"/>
  <c r="M15" i="2"/>
  <c r="J15" i="2"/>
  <c r="F15" i="2"/>
  <c r="U14" i="2"/>
  <c r="Q14" i="2"/>
  <c r="O14" i="2"/>
  <c r="M14" i="2"/>
  <c r="J14" i="2"/>
  <c r="F14" i="2"/>
  <c r="U13" i="2"/>
  <c r="Q13" i="2"/>
  <c r="O13" i="2"/>
  <c r="M13" i="2"/>
  <c r="J13" i="2"/>
  <c r="F13" i="2"/>
  <c r="U12" i="2"/>
  <c r="Q12" i="2"/>
  <c r="O12" i="2"/>
  <c r="M12" i="2"/>
  <c r="J12" i="2"/>
  <c r="F12" i="2"/>
  <c r="U11" i="2"/>
  <c r="Q11" i="2"/>
  <c r="O11" i="2"/>
  <c r="M11" i="2"/>
  <c r="J11" i="2"/>
  <c r="F11" i="2"/>
  <c r="U10" i="2"/>
  <c r="Q10" i="2"/>
  <c r="O10" i="2"/>
  <c r="M10" i="2"/>
  <c r="J10" i="2"/>
  <c r="F10" i="2"/>
  <c r="U9" i="2"/>
  <c r="Q9" i="2"/>
  <c r="O9" i="2"/>
  <c r="M9" i="2"/>
  <c r="J9" i="2"/>
  <c r="F9" i="2"/>
  <c r="U8" i="2"/>
  <c r="Q8" i="2"/>
  <c r="F8" i="2"/>
  <c r="U7" i="2"/>
  <c r="Q7" i="2"/>
  <c r="F7" i="2"/>
  <c r="U6" i="2"/>
  <c r="Q6" i="2"/>
  <c r="F6" i="2"/>
  <c r="U5" i="2"/>
  <c r="Q5" i="2"/>
  <c r="F5" i="2"/>
  <c r="F20" i="1"/>
  <c r="K677" i="1"/>
  <c r="H677" i="1"/>
  <c r="F677" i="1"/>
  <c r="K676" i="1"/>
  <c r="H676" i="1"/>
  <c r="F676" i="1"/>
  <c r="K675" i="1"/>
  <c r="H675" i="1"/>
  <c r="F675" i="1"/>
  <c r="K674" i="1"/>
  <c r="H674" i="1"/>
  <c r="F674" i="1"/>
  <c r="K673" i="1"/>
  <c r="H673" i="1"/>
  <c r="F673" i="1"/>
  <c r="K672" i="1"/>
  <c r="H672" i="1"/>
  <c r="F672" i="1"/>
  <c r="K671" i="1"/>
  <c r="H671" i="1"/>
  <c r="F671" i="1"/>
  <c r="K670" i="1"/>
  <c r="H670" i="1"/>
  <c r="F670" i="1"/>
  <c r="K669" i="1"/>
  <c r="H669" i="1"/>
  <c r="F669" i="1"/>
  <c r="K668" i="1"/>
  <c r="H668" i="1"/>
  <c r="F668" i="1"/>
  <c r="K667" i="1"/>
  <c r="H667" i="1"/>
  <c r="F667" i="1"/>
  <c r="K666" i="1"/>
  <c r="H666" i="1"/>
  <c r="F666" i="1"/>
  <c r="K665" i="1"/>
  <c r="H665" i="1"/>
  <c r="F665" i="1"/>
  <c r="K664" i="1"/>
  <c r="H664" i="1"/>
  <c r="F664" i="1"/>
  <c r="K663" i="1"/>
  <c r="H663" i="1"/>
  <c r="F663" i="1"/>
  <c r="K662" i="1"/>
  <c r="H662" i="1"/>
  <c r="F662" i="1"/>
  <c r="K661" i="1"/>
  <c r="H661" i="1"/>
  <c r="F661" i="1"/>
  <c r="K660" i="1"/>
  <c r="H660" i="1"/>
  <c r="F660" i="1"/>
  <c r="K659" i="1"/>
  <c r="H659" i="1"/>
  <c r="F659" i="1"/>
  <c r="K658" i="1"/>
  <c r="H658" i="1"/>
  <c r="F658" i="1"/>
  <c r="K657" i="1"/>
  <c r="H657" i="1"/>
  <c r="F657" i="1"/>
  <c r="K656" i="1"/>
  <c r="H656" i="1"/>
  <c r="F656" i="1"/>
  <c r="K655" i="1"/>
  <c r="H655" i="1"/>
  <c r="F655" i="1"/>
  <c r="K654" i="1"/>
  <c r="H654" i="1"/>
  <c r="F654" i="1"/>
  <c r="K653" i="1"/>
  <c r="H653" i="1"/>
  <c r="F653" i="1"/>
  <c r="K652" i="1"/>
  <c r="H652" i="1"/>
  <c r="F652" i="1"/>
  <c r="K651" i="1"/>
  <c r="H651" i="1"/>
  <c r="F651" i="1"/>
  <c r="K650" i="1"/>
  <c r="H650" i="1"/>
  <c r="F650" i="1"/>
  <c r="K649" i="1"/>
  <c r="H649" i="1"/>
  <c r="F649" i="1"/>
  <c r="K648" i="1"/>
  <c r="H648" i="1"/>
  <c r="F648" i="1"/>
  <c r="K647" i="1"/>
  <c r="H647" i="1"/>
  <c r="F647" i="1"/>
  <c r="K646" i="1"/>
  <c r="H646" i="1"/>
  <c r="F646" i="1"/>
  <c r="K645" i="1"/>
  <c r="H645" i="1"/>
  <c r="F645" i="1"/>
  <c r="K644" i="1"/>
  <c r="H644" i="1"/>
  <c r="F644" i="1"/>
  <c r="K643" i="1"/>
  <c r="H643" i="1"/>
  <c r="F643" i="1"/>
  <c r="K642" i="1"/>
  <c r="H642" i="1"/>
  <c r="F642" i="1"/>
  <c r="K641" i="1"/>
  <c r="H641" i="1"/>
  <c r="F641" i="1"/>
  <c r="K640" i="1"/>
  <c r="H640" i="1"/>
  <c r="F640" i="1"/>
  <c r="K639" i="1"/>
  <c r="H639" i="1"/>
  <c r="F639" i="1"/>
  <c r="K638" i="1"/>
  <c r="H638" i="1"/>
  <c r="F638" i="1"/>
  <c r="K637" i="1"/>
  <c r="H637" i="1"/>
  <c r="F637" i="1"/>
  <c r="K636" i="1"/>
  <c r="H636" i="1"/>
  <c r="F636" i="1"/>
  <c r="K635" i="1"/>
  <c r="H635" i="1"/>
  <c r="F635" i="1"/>
  <c r="K634" i="1"/>
  <c r="H634" i="1"/>
  <c r="F634" i="1"/>
  <c r="K633" i="1"/>
  <c r="H633" i="1"/>
  <c r="F633" i="1"/>
  <c r="K632" i="1"/>
  <c r="H632" i="1"/>
  <c r="F632" i="1"/>
  <c r="K631" i="1"/>
  <c r="H631" i="1"/>
  <c r="F631" i="1"/>
  <c r="K630" i="1"/>
  <c r="H630" i="1"/>
  <c r="F630" i="1"/>
  <c r="K625" i="1"/>
  <c r="H625" i="1"/>
  <c r="F625" i="1"/>
  <c r="K624" i="1"/>
  <c r="H624" i="1"/>
  <c r="F624" i="1"/>
  <c r="K623" i="1"/>
  <c r="H623" i="1"/>
  <c r="F623" i="1"/>
  <c r="K622" i="1"/>
  <c r="H622" i="1"/>
  <c r="F622" i="1"/>
  <c r="K621" i="1"/>
  <c r="H621" i="1"/>
  <c r="I625" i="1" s="1"/>
  <c r="F621" i="1"/>
  <c r="K620" i="1"/>
  <c r="H620" i="1"/>
  <c r="F620" i="1"/>
  <c r="K619" i="1"/>
  <c r="H619" i="1"/>
  <c r="F619" i="1"/>
  <c r="K618" i="1"/>
  <c r="H618" i="1"/>
  <c r="F618" i="1"/>
  <c r="K617" i="1"/>
  <c r="H617" i="1"/>
  <c r="F617" i="1"/>
  <c r="K616" i="1"/>
  <c r="H616" i="1"/>
  <c r="F616" i="1"/>
  <c r="K615" i="1"/>
  <c r="H615" i="1"/>
  <c r="F615" i="1"/>
  <c r="K614" i="1"/>
  <c r="H614" i="1"/>
  <c r="F614" i="1"/>
  <c r="K613" i="1"/>
  <c r="H613" i="1"/>
  <c r="I617" i="1" s="1"/>
  <c r="F613" i="1"/>
  <c r="K612" i="1"/>
  <c r="H612" i="1"/>
  <c r="F612" i="1"/>
  <c r="K611" i="1"/>
  <c r="H611" i="1"/>
  <c r="F611" i="1"/>
  <c r="K610" i="1"/>
  <c r="H610" i="1"/>
  <c r="F610" i="1"/>
  <c r="K609" i="1"/>
  <c r="H609" i="1"/>
  <c r="F609" i="1"/>
  <c r="K608" i="1"/>
  <c r="H608" i="1"/>
  <c r="F608" i="1"/>
  <c r="K607" i="1"/>
  <c r="H607" i="1"/>
  <c r="F607" i="1"/>
  <c r="K606" i="1"/>
  <c r="H606" i="1"/>
  <c r="F606" i="1"/>
  <c r="K605" i="1"/>
  <c r="H605" i="1"/>
  <c r="F605" i="1"/>
  <c r="K604" i="1"/>
  <c r="H604" i="1"/>
  <c r="F604" i="1"/>
  <c r="K603" i="1"/>
  <c r="H603" i="1"/>
  <c r="F603" i="1"/>
  <c r="K602" i="1"/>
  <c r="H602" i="1"/>
  <c r="F602" i="1"/>
  <c r="K601" i="1"/>
  <c r="H601" i="1"/>
  <c r="F601" i="1"/>
  <c r="K600" i="1"/>
  <c r="H600" i="1"/>
  <c r="F600" i="1"/>
  <c r="K599" i="1"/>
  <c r="H599" i="1"/>
  <c r="F599" i="1"/>
  <c r="K598" i="1"/>
  <c r="H598" i="1"/>
  <c r="F598" i="1"/>
  <c r="K597" i="1"/>
  <c r="H597" i="1"/>
  <c r="F597" i="1"/>
  <c r="K596" i="1"/>
  <c r="H596" i="1"/>
  <c r="F596" i="1"/>
  <c r="K595" i="1"/>
  <c r="H595" i="1"/>
  <c r="F595" i="1"/>
  <c r="K594" i="1"/>
  <c r="H594" i="1"/>
  <c r="F594" i="1"/>
  <c r="K593" i="1"/>
  <c r="H593" i="1"/>
  <c r="F593" i="1"/>
  <c r="K592" i="1"/>
  <c r="H592" i="1"/>
  <c r="F592" i="1"/>
  <c r="K591" i="1"/>
  <c r="H591" i="1"/>
  <c r="F591" i="1"/>
  <c r="K590" i="1"/>
  <c r="H590" i="1"/>
  <c r="F590" i="1"/>
  <c r="K589" i="1"/>
  <c r="H589" i="1"/>
  <c r="F589" i="1"/>
  <c r="K588" i="1"/>
  <c r="H588" i="1"/>
  <c r="F588" i="1"/>
  <c r="K587" i="1"/>
  <c r="H587" i="1"/>
  <c r="F587" i="1"/>
  <c r="K586" i="1"/>
  <c r="H586" i="1"/>
  <c r="F586" i="1"/>
  <c r="K585" i="1"/>
  <c r="H585" i="1"/>
  <c r="F585" i="1"/>
  <c r="K584" i="1"/>
  <c r="H584" i="1"/>
  <c r="F584" i="1"/>
  <c r="K583" i="1"/>
  <c r="H583" i="1"/>
  <c r="F583" i="1"/>
  <c r="K582" i="1"/>
  <c r="H582" i="1"/>
  <c r="F582" i="1"/>
  <c r="K581" i="1"/>
  <c r="H581" i="1"/>
  <c r="F581" i="1"/>
  <c r="K580" i="1"/>
  <c r="H580" i="1"/>
  <c r="F580" i="1"/>
  <c r="K579" i="1"/>
  <c r="H579" i="1"/>
  <c r="F579" i="1"/>
  <c r="K578" i="1"/>
  <c r="H578" i="1"/>
  <c r="F578" i="1"/>
  <c r="K573" i="1"/>
  <c r="H573" i="1"/>
  <c r="F573" i="1"/>
  <c r="K572" i="1"/>
  <c r="H572" i="1"/>
  <c r="F572" i="1"/>
  <c r="K571" i="1"/>
  <c r="H571" i="1"/>
  <c r="F571" i="1"/>
  <c r="K570" i="1"/>
  <c r="H570" i="1"/>
  <c r="F570" i="1"/>
  <c r="K569" i="1"/>
  <c r="H569" i="1"/>
  <c r="F569" i="1"/>
  <c r="K568" i="1"/>
  <c r="H568" i="1"/>
  <c r="F568" i="1"/>
  <c r="K567" i="1"/>
  <c r="H567" i="1"/>
  <c r="F567" i="1"/>
  <c r="K566" i="1"/>
  <c r="H566" i="1"/>
  <c r="F566" i="1"/>
  <c r="K565" i="1"/>
  <c r="H565" i="1"/>
  <c r="I569" i="1" s="1"/>
  <c r="F565" i="1"/>
  <c r="K564" i="1"/>
  <c r="H564" i="1"/>
  <c r="F564" i="1"/>
  <c r="K563" i="1"/>
  <c r="H563" i="1"/>
  <c r="I567" i="1" s="1"/>
  <c r="F563" i="1"/>
  <c r="K562" i="1"/>
  <c r="H562" i="1"/>
  <c r="F562" i="1"/>
  <c r="K561" i="1"/>
  <c r="H561" i="1"/>
  <c r="F561" i="1"/>
  <c r="K560" i="1"/>
  <c r="H560" i="1"/>
  <c r="F560" i="1"/>
  <c r="K559" i="1"/>
  <c r="H559" i="1"/>
  <c r="F559" i="1"/>
  <c r="K558" i="1"/>
  <c r="H558" i="1"/>
  <c r="F558" i="1"/>
  <c r="K557" i="1"/>
  <c r="H557" i="1"/>
  <c r="F557" i="1"/>
  <c r="K556" i="1"/>
  <c r="H556" i="1"/>
  <c r="F556" i="1"/>
  <c r="K555" i="1"/>
  <c r="H555" i="1"/>
  <c r="F555" i="1"/>
  <c r="K554" i="1"/>
  <c r="H554" i="1"/>
  <c r="F554" i="1"/>
  <c r="K553" i="1"/>
  <c r="H553" i="1"/>
  <c r="F553" i="1"/>
  <c r="K552" i="1"/>
  <c r="H552" i="1"/>
  <c r="F552" i="1"/>
  <c r="K551" i="1"/>
  <c r="H551" i="1"/>
  <c r="I555" i="1" s="1"/>
  <c r="F551" i="1"/>
  <c r="K550" i="1"/>
  <c r="H550" i="1"/>
  <c r="F550" i="1"/>
  <c r="K549" i="1"/>
  <c r="H549" i="1"/>
  <c r="F549" i="1"/>
  <c r="K548" i="1"/>
  <c r="H548" i="1"/>
  <c r="F548" i="1"/>
  <c r="K547" i="1"/>
  <c r="H547" i="1"/>
  <c r="F547" i="1"/>
  <c r="K546" i="1"/>
  <c r="H546" i="1"/>
  <c r="F546" i="1"/>
  <c r="K545" i="1"/>
  <c r="H545" i="1"/>
  <c r="F545" i="1"/>
  <c r="K544" i="1"/>
  <c r="H544" i="1"/>
  <c r="F544" i="1"/>
  <c r="K543" i="1"/>
  <c r="H543" i="1"/>
  <c r="F543" i="1"/>
  <c r="K542" i="1"/>
  <c r="H542" i="1"/>
  <c r="F542" i="1"/>
  <c r="K541" i="1"/>
  <c r="H541" i="1"/>
  <c r="F541" i="1"/>
  <c r="K540" i="1"/>
  <c r="H540" i="1"/>
  <c r="F540" i="1"/>
  <c r="K539" i="1"/>
  <c r="H539" i="1"/>
  <c r="F539" i="1"/>
  <c r="K538" i="1"/>
  <c r="H538" i="1"/>
  <c r="F538" i="1"/>
  <c r="K537" i="1"/>
  <c r="H537" i="1"/>
  <c r="I541" i="1" s="1"/>
  <c r="F537" i="1"/>
  <c r="K536" i="1"/>
  <c r="H536" i="1"/>
  <c r="F536" i="1"/>
  <c r="K535" i="1"/>
  <c r="H535" i="1"/>
  <c r="F535" i="1"/>
  <c r="K534" i="1"/>
  <c r="H534" i="1"/>
  <c r="F534" i="1"/>
  <c r="K533" i="1"/>
  <c r="H533" i="1"/>
  <c r="F533" i="1"/>
  <c r="K532" i="1"/>
  <c r="H532" i="1"/>
  <c r="F532" i="1"/>
  <c r="K531" i="1"/>
  <c r="H531" i="1"/>
  <c r="I535" i="1" s="1"/>
  <c r="F531" i="1"/>
  <c r="K530" i="1"/>
  <c r="H530" i="1"/>
  <c r="F530" i="1"/>
  <c r="K529" i="1"/>
  <c r="H529" i="1"/>
  <c r="F529" i="1"/>
  <c r="K528" i="1"/>
  <c r="H528" i="1"/>
  <c r="F528" i="1"/>
  <c r="K527" i="1"/>
  <c r="H527" i="1"/>
  <c r="F527" i="1"/>
  <c r="K526" i="1"/>
  <c r="H526" i="1"/>
  <c r="F526" i="1"/>
  <c r="K521" i="1"/>
  <c r="H521" i="1"/>
  <c r="F521" i="1"/>
  <c r="K520" i="1"/>
  <c r="H520" i="1"/>
  <c r="F520" i="1"/>
  <c r="K519" i="1"/>
  <c r="H519" i="1"/>
  <c r="F519" i="1"/>
  <c r="K518" i="1"/>
  <c r="H518" i="1"/>
  <c r="F518" i="1"/>
  <c r="K517" i="1"/>
  <c r="H517" i="1"/>
  <c r="I521" i="1" s="1"/>
  <c r="F517" i="1"/>
  <c r="K516" i="1"/>
  <c r="H516" i="1"/>
  <c r="F516" i="1"/>
  <c r="K515" i="1"/>
  <c r="H515" i="1"/>
  <c r="I518" i="1" s="1"/>
  <c r="F515" i="1"/>
  <c r="K514" i="1"/>
  <c r="H514" i="1"/>
  <c r="F514" i="1"/>
  <c r="K513" i="1"/>
  <c r="H513" i="1"/>
  <c r="F513" i="1"/>
  <c r="K512" i="1"/>
  <c r="H512" i="1"/>
  <c r="F512" i="1"/>
  <c r="K511" i="1"/>
  <c r="H511" i="1"/>
  <c r="F511" i="1"/>
  <c r="K510" i="1"/>
  <c r="H510" i="1"/>
  <c r="F510" i="1"/>
  <c r="K509" i="1"/>
  <c r="H509" i="1"/>
  <c r="F509" i="1"/>
  <c r="K508" i="1"/>
  <c r="H508" i="1"/>
  <c r="F508" i="1"/>
  <c r="K507" i="1"/>
  <c r="H507" i="1"/>
  <c r="F507" i="1"/>
  <c r="K506" i="1"/>
  <c r="H506" i="1"/>
  <c r="F506" i="1"/>
  <c r="K505" i="1"/>
  <c r="H505" i="1"/>
  <c r="F505" i="1"/>
  <c r="K504" i="1"/>
  <c r="H504" i="1"/>
  <c r="F504" i="1"/>
  <c r="K503" i="1"/>
  <c r="H503" i="1"/>
  <c r="F503" i="1"/>
  <c r="K502" i="1"/>
  <c r="H502" i="1"/>
  <c r="F502" i="1"/>
  <c r="K501" i="1"/>
  <c r="H501" i="1"/>
  <c r="F501" i="1"/>
  <c r="K500" i="1"/>
  <c r="H500" i="1"/>
  <c r="F500" i="1"/>
  <c r="K499" i="1"/>
  <c r="H499" i="1"/>
  <c r="F499" i="1"/>
  <c r="K498" i="1"/>
  <c r="H498" i="1"/>
  <c r="F498" i="1"/>
  <c r="K497" i="1"/>
  <c r="H497" i="1"/>
  <c r="F497" i="1"/>
  <c r="K496" i="1"/>
  <c r="H496" i="1"/>
  <c r="F496" i="1"/>
  <c r="K495" i="1"/>
  <c r="H495" i="1"/>
  <c r="F495" i="1"/>
  <c r="K494" i="1"/>
  <c r="H494" i="1"/>
  <c r="F494" i="1"/>
  <c r="K493" i="1"/>
  <c r="H493" i="1"/>
  <c r="F493" i="1"/>
  <c r="K492" i="1"/>
  <c r="H492" i="1"/>
  <c r="F492" i="1"/>
  <c r="K491" i="1"/>
  <c r="H491" i="1"/>
  <c r="F491" i="1"/>
  <c r="K490" i="1"/>
  <c r="H490" i="1"/>
  <c r="F490" i="1"/>
  <c r="K489" i="1"/>
  <c r="H489" i="1"/>
  <c r="F489" i="1"/>
  <c r="K488" i="1"/>
  <c r="H488" i="1"/>
  <c r="F488" i="1"/>
  <c r="K487" i="1"/>
  <c r="H487" i="1"/>
  <c r="F487" i="1"/>
  <c r="K486" i="1"/>
  <c r="H486" i="1"/>
  <c r="F486" i="1"/>
  <c r="K485" i="1"/>
  <c r="H485" i="1"/>
  <c r="F485" i="1"/>
  <c r="K484" i="1"/>
  <c r="H484" i="1"/>
  <c r="F484" i="1"/>
  <c r="K483" i="1"/>
  <c r="H483" i="1"/>
  <c r="F483" i="1"/>
  <c r="K482" i="1"/>
  <c r="H482" i="1"/>
  <c r="F482" i="1"/>
  <c r="K481" i="1"/>
  <c r="H481" i="1"/>
  <c r="F481" i="1"/>
  <c r="K480" i="1"/>
  <c r="H480" i="1"/>
  <c r="F480" i="1"/>
  <c r="K479" i="1"/>
  <c r="H479" i="1"/>
  <c r="F479" i="1"/>
  <c r="K478" i="1"/>
  <c r="H478" i="1"/>
  <c r="F478" i="1"/>
  <c r="K477" i="1"/>
  <c r="H477" i="1"/>
  <c r="F477" i="1"/>
  <c r="K476" i="1"/>
  <c r="H476" i="1"/>
  <c r="F476" i="1"/>
  <c r="K475" i="1"/>
  <c r="H475" i="1"/>
  <c r="F475" i="1"/>
  <c r="K474" i="1"/>
  <c r="H474" i="1"/>
  <c r="F474" i="1"/>
  <c r="K469" i="1"/>
  <c r="H469" i="1"/>
  <c r="F469" i="1"/>
  <c r="K468" i="1"/>
  <c r="H468" i="1"/>
  <c r="F468" i="1"/>
  <c r="K467" i="1"/>
  <c r="H467" i="1"/>
  <c r="F467" i="1"/>
  <c r="K466" i="1"/>
  <c r="H466" i="1"/>
  <c r="F466" i="1"/>
  <c r="K465" i="1"/>
  <c r="H465" i="1"/>
  <c r="I469" i="1" s="1"/>
  <c r="F465" i="1"/>
  <c r="K464" i="1"/>
  <c r="H464" i="1"/>
  <c r="F464" i="1"/>
  <c r="K463" i="1"/>
  <c r="H463" i="1"/>
  <c r="F463" i="1"/>
  <c r="K462" i="1"/>
  <c r="H462" i="1"/>
  <c r="F462" i="1"/>
  <c r="K461" i="1"/>
  <c r="H461" i="1"/>
  <c r="F461" i="1"/>
  <c r="K460" i="1"/>
  <c r="H460" i="1"/>
  <c r="F460" i="1"/>
  <c r="K459" i="1"/>
  <c r="H459" i="1"/>
  <c r="F459" i="1"/>
  <c r="K458" i="1"/>
  <c r="H458" i="1"/>
  <c r="F458" i="1"/>
  <c r="K457" i="1"/>
  <c r="H457" i="1"/>
  <c r="F457" i="1"/>
  <c r="K456" i="1"/>
  <c r="H456" i="1"/>
  <c r="F456" i="1"/>
  <c r="K455" i="1"/>
  <c r="H455" i="1"/>
  <c r="F455" i="1"/>
  <c r="K454" i="1"/>
  <c r="H454" i="1"/>
  <c r="F454" i="1"/>
  <c r="K453" i="1"/>
  <c r="H453" i="1"/>
  <c r="F453" i="1"/>
  <c r="K452" i="1"/>
  <c r="H452" i="1"/>
  <c r="F452" i="1"/>
  <c r="K451" i="1"/>
  <c r="H451" i="1"/>
  <c r="F451" i="1"/>
  <c r="K450" i="1"/>
  <c r="H450" i="1"/>
  <c r="F450" i="1"/>
  <c r="K449" i="1"/>
  <c r="H449" i="1"/>
  <c r="F449" i="1"/>
  <c r="K448" i="1"/>
  <c r="H448" i="1"/>
  <c r="F448" i="1"/>
  <c r="K447" i="1"/>
  <c r="H447" i="1"/>
  <c r="F447" i="1"/>
  <c r="K446" i="1"/>
  <c r="H446" i="1"/>
  <c r="F446" i="1"/>
  <c r="K445" i="1"/>
  <c r="H445" i="1"/>
  <c r="F445" i="1"/>
  <c r="K444" i="1"/>
  <c r="H444" i="1"/>
  <c r="F444" i="1"/>
  <c r="K443" i="1"/>
  <c r="H443" i="1"/>
  <c r="F443" i="1"/>
  <c r="K442" i="1"/>
  <c r="H442" i="1"/>
  <c r="F442" i="1"/>
  <c r="K441" i="1"/>
  <c r="H441" i="1"/>
  <c r="F441" i="1"/>
  <c r="K440" i="1"/>
  <c r="H440" i="1"/>
  <c r="F440" i="1"/>
  <c r="K439" i="1"/>
  <c r="H439" i="1"/>
  <c r="F439" i="1"/>
  <c r="K438" i="1"/>
  <c r="H438" i="1"/>
  <c r="F438" i="1"/>
  <c r="K437" i="1"/>
  <c r="H437" i="1"/>
  <c r="F437" i="1"/>
  <c r="K436" i="1"/>
  <c r="H436" i="1"/>
  <c r="F436" i="1"/>
  <c r="K435" i="1"/>
  <c r="H435" i="1"/>
  <c r="F435" i="1"/>
  <c r="K434" i="1"/>
  <c r="H434" i="1"/>
  <c r="F434" i="1"/>
  <c r="K433" i="1"/>
  <c r="H433" i="1"/>
  <c r="F433" i="1"/>
  <c r="K432" i="1"/>
  <c r="H432" i="1"/>
  <c r="F432" i="1"/>
  <c r="K431" i="1"/>
  <c r="H431" i="1"/>
  <c r="F431" i="1"/>
  <c r="K430" i="1"/>
  <c r="H430" i="1"/>
  <c r="F430" i="1"/>
  <c r="K429" i="1"/>
  <c r="H429" i="1"/>
  <c r="F429" i="1"/>
  <c r="K428" i="1"/>
  <c r="H428" i="1"/>
  <c r="F428" i="1"/>
  <c r="K427" i="1"/>
  <c r="H427" i="1"/>
  <c r="F427" i="1"/>
  <c r="K426" i="1"/>
  <c r="H426" i="1"/>
  <c r="F426" i="1"/>
  <c r="K425" i="1"/>
  <c r="H425" i="1"/>
  <c r="F425" i="1"/>
  <c r="K424" i="1"/>
  <c r="H424" i="1"/>
  <c r="F424" i="1"/>
  <c r="K423" i="1"/>
  <c r="H423" i="1"/>
  <c r="F423" i="1"/>
  <c r="K422" i="1"/>
  <c r="H422" i="1"/>
  <c r="F422" i="1"/>
  <c r="K417" i="1"/>
  <c r="H417" i="1"/>
  <c r="F417" i="1"/>
  <c r="K416" i="1"/>
  <c r="H416" i="1"/>
  <c r="F416" i="1"/>
  <c r="K415" i="1"/>
  <c r="H415" i="1"/>
  <c r="F415" i="1"/>
  <c r="K414" i="1"/>
  <c r="H414" i="1"/>
  <c r="F414" i="1"/>
  <c r="K413" i="1"/>
  <c r="H413" i="1"/>
  <c r="F413" i="1"/>
  <c r="K412" i="1"/>
  <c r="H412" i="1"/>
  <c r="F412" i="1"/>
  <c r="K411" i="1"/>
  <c r="H411" i="1"/>
  <c r="F411" i="1"/>
  <c r="K410" i="1"/>
  <c r="H410" i="1"/>
  <c r="F410" i="1"/>
  <c r="K409" i="1"/>
  <c r="H409" i="1"/>
  <c r="I413" i="1" s="1"/>
  <c r="F409" i="1"/>
  <c r="K408" i="1"/>
  <c r="H408" i="1"/>
  <c r="F408" i="1"/>
  <c r="K407" i="1"/>
  <c r="H407" i="1"/>
  <c r="F407" i="1"/>
  <c r="K406" i="1"/>
  <c r="H406" i="1"/>
  <c r="F406" i="1"/>
  <c r="K405" i="1"/>
  <c r="H405" i="1"/>
  <c r="F405" i="1"/>
  <c r="K404" i="1"/>
  <c r="H404" i="1"/>
  <c r="F404" i="1"/>
  <c r="K403" i="1"/>
  <c r="H403" i="1"/>
  <c r="F403" i="1"/>
  <c r="K402" i="1"/>
  <c r="H402" i="1"/>
  <c r="F402" i="1"/>
  <c r="K401" i="1"/>
  <c r="H401" i="1"/>
  <c r="F401" i="1"/>
  <c r="K400" i="1"/>
  <c r="H400" i="1"/>
  <c r="F400" i="1"/>
  <c r="K399" i="1"/>
  <c r="H399" i="1"/>
  <c r="F399" i="1"/>
  <c r="K398" i="1"/>
  <c r="H398" i="1"/>
  <c r="F398" i="1"/>
  <c r="K397" i="1"/>
  <c r="H397" i="1"/>
  <c r="F397" i="1"/>
  <c r="K396" i="1"/>
  <c r="H396" i="1"/>
  <c r="F396" i="1"/>
  <c r="K395" i="1"/>
  <c r="H395" i="1"/>
  <c r="F395" i="1"/>
  <c r="K394" i="1"/>
  <c r="H394" i="1"/>
  <c r="F394" i="1"/>
  <c r="K393" i="1"/>
  <c r="H393" i="1"/>
  <c r="F393" i="1"/>
  <c r="K392" i="1"/>
  <c r="H392" i="1"/>
  <c r="F392" i="1"/>
  <c r="K391" i="1"/>
  <c r="H391" i="1"/>
  <c r="F391" i="1"/>
  <c r="K390" i="1"/>
  <c r="H390" i="1"/>
  <c r="F390" i="1"/>
  <c r="K389" i="1"/>
  <c r="H389" i="1"/>
  <c r="F389" i="1"/>
  <c r="K388" i="1"/>
  <c r="H388" i="1"/>
  <c r="F388" i="1"/>
  <c r="K387" i="1"/>
  <c r="H387" i="1"/>
  <c r="F387" i="1"/>
  <c r="K386" i="1"/>
  <c r="H386" i="1"/>
  <c r="F386" i="1"/>
  <c r="K385" i="1"/>
  <c r="H385" i="1"/>
  <c r="I389" i="1" s="1"/>
  <c r="F385" i="1"/>
  <c r="K384" i="1"/>
  <c r="H384" i="1"/>
  <c r="F384" i="1"/>
  <c r="K383" i="1"/>
  <c r="H383" i="1"/>
  <c r="F383" i="1"/>
  <c r="K382" i="1"/>
  <c r="H382" i="1"/>
  <c r="F382" i="1"/>
  <c r="K381" i="1"/>
  <c r="H381" i="1"/>
  <c r="F381" i="1"/>
  <c r="K380" i="1"/>
  <c r="H380" i="1"/>
  <c r="F380" i="1"/>
  <c r="K379" i="1"/>
  <c r="H379" i="1"/>
  <c r="F379" i="1"/>
  <c r="K378" i="1"/>
  <c r="H378" i="1"/>
  <c r="F378" i="1"/>
  <c r="K377" i="1"/>
  <c r="H377" i="1"/>
  <c r="F377" i="1"/>
  <c r="K376" i="1"/>
  <c r="H376" i="1"/>
  <c r="F376" i="1"/>
  <c r="K375" i="1"/>
  <c r="H375" i="1"/>
  <c r="F375" i="1"/>
  <c r="K374" i="1"/>
  <c r="H374" i="1"/>
  <c r="F374" i="1"/>
  <c r="K373" i="1"/>
  <c r="H373" i="1"/>
  <c r="F373" i="1"/>
  <c r="K372" i="1"/>
  <c r="H372" i="1"/>
  <c r="F372" i="1"/>
  <c r="K371" i="1"/>
  <c r="H371" i="1"/>
  <c r="F371" i="1"/>
  <c r="K370" i="1"/>
  <c r="H370" i="1"/>
  <c r="F370" i="1"/>
  <c r="K365" i="1"/>
  <c r="H365" i="1"/>
  <c r="F365" i="1"/>
  <c r="K364" i="1"/>
  <c r="H364" i="1"/>
  <c r="F364" i="1"/>
  <c r="K363" i="1"/>
  <c r="H363" i="1"/>
  <c r="F363" i="1"/>
  <c r="K362" i="1"/>
  <c r="H362" i="1"/>
  <c r="F362" i="1"/>
  <c r="K361" i="1"/>
  <c r="H361" i="1"/>
  <c r="F361" i="1"/>
  <c r="K360" i="1"/>
  <c r="H360" i="1"/>
  <c r="F360" i="1"/>
  <c r="K359" i="1"/>
  <c r="H359" i="1"/>
  <c r="F359" i="1"/>
  <c r="K358" i="1"/>
  <c r="H358" i="1"/>
  <c r="F358" i="1"/>
  <c r="K357" i="1"/>
  <c r="H357" i="1"/>
  <c r="F357" i="1"/>
  <c r="K356" i="1"/>
  <c r="H356" i="1"/>
  <c r="F356" i="1"/>
  <c r="K355" i="1"/>
  <c r="H355" i="1"/>
  <c r="F355" i="1"/>
  <c r="K354" i="1"/>
  <c r="H354" i="1"/>
  <c r="F354" i="1"/>
  <c r="K353" i="1"/>
  <c r="H353" i="1"/>
  <c r="F353" i="1"/>
  <c r="K352" i="1"/>
  <c r="H352" i="1"/>
  <c r="F352" i="1"/>
  <c r="K351" i="1"/>
  <c r="H351" i="1"/>
  <c r="F351" i="1"/>
  <c r="K350" i="1"/>
  <c r="H350" i="1"/>
  <c r="F350" i="1"/>
  <c r="K349" i="1"/>
  <c r="H349" i="1"/>
  <c r="F349" i="1"/>
  <c r="K348" i="1"/>
  <c r="H348" i="1"/>
  <c r="F348" i="1"/>
  <c r="K347" i="1"/>
  <c r="H347" i="1"/>
  <c r="F347" i="1"/>
  <c r="K346" i="1"/>
  <c r="H346" i="1"/>
  <c r="F346" i="1"/>
  <c r="K345" i="1"/>
  <c r="H345" i="1"/>
  <c r="F345" i="1"/>
  <c r="K344" i="1"/>
  <c r="H344" i="1"/>
  <c r="F344" i="1"/>
  <c r="K343" i="1"/>
  <c r="H343" i="1"/>
  <c r="F343" i="1"/>
  <c r="K342" i="1"/>
  <c r="H342" i="1"/>
  <c r="F342" i="1"/>
  <c r="K341" i="1"/>
  <c r="H341" i="1"/>
  <c r="F341" i="1"/>
  <c r="K340" i="1"/>
  <c r="H340" i="1"/>
  <c r="F340" i="1"/>
  <c r="K339" i="1"/>
  <c r="H339" i="1"/>
  <c r="F339" i="1"/>
  <c r="K338" i="1"/>
  <c r="H338" i="1"/>
  <c r="F338" i="1"/>
  <c r="K337" i="1"/>
  <c r="H337" i="1"/>
  <c r="F337" i="1"/>
  <c r="K336" i="1"/>
  <c r="H336" i="1"/>
  <c r="F336" i="1"/>
  <c r="K335" i="1"/>
  <c r="H335" i="1"/>
  <c r="F335" i="1"/>
  <c r="K334" i="1"/>
  <c r="H334" i="1"/>
  <c r="F334" i="1"/>
  <c r="K333" i="1"/>
  <c r="H333" i="1"/>
  <c r="F333" i="1"/>
  <c r="K332" i="1"/>
  <c r="H332" i="1"/>
  <c r="F332" i="1"/>
  <c r="K331" i="1"/>
  <c r="H331" i="1"/>
  <c r="F331" i="1"/>
  <c r="K330" i="1"/>
  <c r="H330" i="1"/>
  <c r="F330" i="1"/>
  <c r="K329" i="1"/>
  <c r="H329" i="1"/>
  <c r="F329" i="1"/>
  <c r="K328" i="1"/>
  <c r="H328" i="1"/>
  <c r="F328" i="1"/>
  <c r="K327" i="1"/>
  <c r="H327" i="1"/>
  <c r="F327" i="1"/>
  <c r="K326" i="1"/>
  <c r="H326" i="1"/>
  <c r="F326" i="1"/>
  <c r="K325" i="1"/>
  <c r="H325" i="1"/>
  <c r="F325" i="1"/>
  <c r="K324" i="1"/>
  <c r="H324" i="1"/>
  <c r="F324" i="1"/>
  <c r="K323" i="1"/>
  <c r="H323" i="1"/>
  <c r="F323" i="1"/>
  <c r="K322" i="1"/>
  <c r="H322" i="1"/>
  <c r="F322" i="1"/>
  <c r="K321" i="1"/>
  <c r="H321" i="1"/>
  <c r="F321" i="1"/>
  <c r="K320" i="1"/>
  <c r="H320" i="1"/>
  <c r="F320" i="1"/>
  <c r="K319" i="1"/>
  <c r="H319" i="1"/>
  <c r="F319" i="1"/>
  <c r="K318" i="1"/>
  <c r="H318" i="1"/>
  <c r="F318" i="1"/>
  <c r="K313" i="1"/>
  <c r="H313" i="1"/>
  <c r="F313" i="1"/>
  <c r="K312" i="1"/>
  <c r="H312" i="1"/>
  <c r="F312" i="1"/>
  <c r="K311" i="1"/>
  <c r="H311" i="1"/>
  <c r="F311" i="1"/>
  <c r="K310" i="1"/>
  <c r="H310" i="1"/>
  <c r="F310" i="1"/>
  <c r="K309" i="1"/>
  <c r="H309" i="1"/>
  <c r="F309" i="1"/>
  <c r="K308" i="1"/>
  <c r="H308" i="1"/>
  <c r="F308" i="1"/>
  <c r="K307" i="1"/>
  <c r="H307" i="1"/>
  <c r="F307" i="1"/>
  <c r="K306" i="1"/>
  <c r="H306" i="1"/>
  <c r="F306" i="1"/>
  <c r="K305" i="1"/>
  <c r="H305" i="1"/>
  <c r="F305" i="1"/>
  <c r="K304" i="1"/>
  <c r="H304" i="1"/>
  <c r="F304" i="1"/>
  <c r="K303" i="1"/>
  <c r="H303" i="1"/>
  <c r="F303" i="1"/>
  <c r="K302" i="1"/>
  <c r="H302" i="1"/>
  <c r="F302" i="1"/>
  <c r="K301" i="1"/>
  <c r="H301" i="1"/>
  <c r="F301" i="1"/>
  <c r="K300" i="1"/>
  <c r="H300" i="1"/>
  <c r="F300" i="1"/>
  <c r="K299" i="1"/>
  <c r="H299" i="1"/>
  <c r="F299" i="1"/>
  <c r="K298" i="1"/>
  <c r="H298" i="1"/>
  <c r="F298" i="1"/>
  <c r="K297" i="1"/>
  <c r="H297" i="1"/>
  <c r="F297" i="1"/>
  <c r="K296" i="1"/>
  <c r="H296" i="1"/>
  <c r="F296" i="1"/>
  <c r="K295" i="1"/>
  <c r="H295" i="1"/>
  <c r="F295" i="1"/>
  <c r="K294" i="1"/>
  <c r="H294" i="1"/>
  <c r="F294" i="1"/>
  <c r="K293" i="1"/>
  <c r="H293" i="1"/>
  <c r="F293" i="1"/>
  <c r="K292" i="1"/>
  <c r="H292" i="1"/>
  <c r="F292" i="1"/>
  <c r="K291" i="1"/>
  <c r="H291" i="1"/>
  <c r="F291" i="1"/>
  <c r="K290" i="1"/>
  <c r="H290" i="1"/>
  <c r="F290" i="1"/>
  <c r="K289" i="1"/>
  <c r="H289" i="1"/>
  <c r="F289" i="1"/>
  <c r="K288" i="1"/>
  <c r="H288" i="1"/>
  <c r="F288" i="1"/>
  <c r="K287" i="1"/>
  <c r="H287" i="1"/>
  <c r="F287" i="1"/>
  <c r="K286" i="1"/>
  <c r="H286" i="1"/>
  <c r="F286" i="1"/>
  <c r="K285" i="1"/>
  <c r="H285" i="1"/>
  <c r="F285" i="1"/>
  <c r="K284" i="1"/>
  <c r="H284" i="1"/>
  <c r="F284" i="1"/>
  <c r="K283" i="1"/>
  <c r="H283" i="1"/>
  <c r="F283" i="1"/>
  <c r="K282" i="1"/>
  <c r="H282" i="1"/>
  <c r="F282" i="1"/>
  <c r="K281" i="1"/>
  <c r="H281" i="1"/>
  <c r="F281" i="1"/>
  <c r="K280" i="1"/>
  <c r="H280" i="1"/>
  <c r="F280" i="1"/>
  <c r="K279" i="1"/>
  <c r="H279" i="1"/>
  <c r="F279" i="1"/>
  <c r="K278" i="1"/>
  <c r="H278" i="1"/>
  <c r="F278" i="1"/>
  <c r="K277" i="1"/>
  <c r="H277" i="1"/>
  <c r="I281" i="1" s="1"/>
  <c r="F277" i="1"/>
  <c r="K276" i="1"/>
  <c r="H276" i="1"/>
  <c r="F276" i="1"/>
  <c r="K275" i="1"/>
  <c r="H275" i="1"/>
  <c r="F275" i="1"/>
  <c r="K274" i="1"/>
  <c r="H274" i="1"/>
  <c r="F274" i="1"/>
  <c r="K273" i="1"/>
  <c r="H273" i="1"/>
  <c r="F273" i="1"/>
  <c r="K272" i="1"/>
  <c r="H272" i="1"/>
  <c r="F272" i="1"/>
  <c r="K271" i="1"/>
  <c r="H271" i="1"/>
  <c r="F271" i="1"/>
  <c r="K270" i="1"/>
  <c r="H270" i="1"/>
  <c r="F270" i="1"/>
  <c r="K269" i="1"/>
  <c r="H269" i="1"/>
  <c r="I273" i="1" s="1"/>
  <c r="F269" i="1"/>
  <c r="K268" i="1"/>
  <c r="H268" i="1"/>
  <c r="F268" i="1"/>
  <c r="K267" i="1"/>
  <c r="H267" i="1"/>
  <c r="F267" i="1"/>
  <c r="K266" i="1"/>
  <c r="H266" i="1"/>
  <c r="F266" i="1"/>
  <c r="K261" i="1"/>
  <c r="H261" i="1"/>
  <c r="F261" i="1"/>
  <c r="K260" i="1"/>
  <c r="H260" i="1"/>
  <c r="F260" i="1"/>
  <c r="K259" i="1"/>
  <c r="H259" i="1"/>
  <c r="F259" i="1"/>
  <c r="K258" i="1"/>
  <c r="H258" i="1"/>
  <c r="F258" i="1"/>
  <c r="K257" i="1"/>
  <c r="H257" i="1"/>
  <c r="F257" i="1"/>
  <c r="K256" i="1"/>
  <c r="H256" i="1"/>
  <c r="F256" i="1"/>
  <c r="K255" i="1"/>
  <c r="H255" i="1"/>
  <c r="F255" i="1"/>
  <c r="K254" i="1"/>
  <c r="H254" i="1"/>
  <c r="F254" i="1"/>
  <c r="K253" i="1"/>
  <c r="H253" i="1"/>
  <c r="I257" i="1" s="1"/>
  <c r="F253" i="1"/>
  <c r="K252" i="1"/>
  <c r="H252" i="1"/>
  <c r="F252" i="1"/>
  <c r="K251" i="1"/>
  <c r="H251" i="1"/>
  <c r="F251" i="1"/>
  <c r="K250" i="1"/>
  <c r="H250" i="1"/>
  <c r="F250" i="1"/>
  <c r="K249" i="1"/>
  <c r="H249" i="1"/>
  <c r="F249" i="1"/>
  <c r="K248" i="1"/>
  <c r="H248" i="1"/>
  <c r="F248" i="1"/>
  <c r="K247" i="1"/>
  <c r="H247" i="1"/>
  <c r="F247" i="1"/>
  <c r="K246" i="1"/>
  <c r="H246" i="1"/>
  <c r="F246" i="1"/>
  <c r="K245" i="1"/>
  <c r="H245" i="1"/>
  <c r="F245" i="1"/>
  <c r="K244" i="1"/>
  <c r="H244" i="1"/>
  <c r="F244" i="1"/>
  <c r="K243" i="1"/>
  <c r="H243" i="1"/>
  <c r="F243" i="1"/>
  <c r="K242" i="1"/>
  <c r="H242" i="1"/>
  <c r="F242" i="1"/>
  <c r="K241" i="1"/>
  <c r="H241" i="1"/>
  <c r="F241" i="1"/>
  <c r="K240" i="1"/>
  <c r="H240" i="1"/>
  <c r="F240" i="1"/>
  <c r="K239" i="1"/>
  <c r="H239" i="1"/>
  <c r="F239" i="1"/>
  <c r="K238" i="1"/>
  <c r="H238" i="1"/>
  <c r="F238" i="1"/>
  <c r="K237" i="1"/>
  <c r="H237" i="1"/>
  <c r="F237" i="1"/>
  <c r="K236" i="1"/>
  <c r="H236" i="1"/>
  <c r="F236" i="1"/>
  <c r="K235" i="1"/>
  <c r="H235" i="1"/>
  <c r="F235" i="1"/>
  <c r="K234" i="1"/>
  <c r="H234" i="1"/>
  <c r="F234" i="1"/>
  <c r="K233" i="1"/>
  <c r="H233" i="1"/>
  <c r="F233" i="1"/>
  <c r="K232" i="1"/>
  <c r="H232" i="1"/>
  <c r="F232" i="1"/>
  <c r="K231" i="1"/>
  <c r="H231" i="1"/>
  <c r="F231" i="1"/>
  <c r="K230" i="1"/>
  <c r="H230" i="1"/>
  <c r="F230" i="1"/>
  <c r="K229" i="1"/>
  <c r="H229" i="1"/>
  <c r="F229" i="1"/>
  <c r="K228" i="1"/>
  <c r="H228" i="1"/>
  <c r="F228" i="1"/>
  <c r="K227" i="1"/>
  <c r="H227" i="1"/>
  <c r="F227" i="1"/>
  <c r="K226" i="1"/>
  <c r="H226" i="1"/>
  <c r="F226" i="1"/>
  <c r="K225" i="1"/>
  <c r="H225" i="1"/>
  <c r="F225" i="1"/>
  <c r="K224" i="1"/>
  <c r="H224" i="1"/>
  <c r="F224" i="1"/>
  <c r="K223" i="1"/>
  <c r="H223" i="1"/>
  <c r="F223" i="1"/>
  <c r="K222" i="1"/>
  <c r="H222" i="1"/>
  <c r="F222" i="1"/>
  <c r="K221" i="1"/>
  <c r="H221" i="1"/>
  <c r="F221" i="1"/>
  <c r="K220" i="1"/>
  <c r="H220" i="1"/>
  <c r="F220" i="1"/>
  <c r="K219" i="1"/>
  <c r="H219" i="1"/>
  <c r="F219" i="1"/>
  <c r="K218" i="1"/>
  <c r="H218" i="1"/>
  <c r="F218" i="1"/>
  <c r="K217" i="1"/>
  <c r="H217" i="1"/>
  <c r="F217" i="1"/>
  <c r="K216" i="1"/>
  <c r="H216" i="1"/>
  <c r="F216" i="1"/>
  <c r="K215" i="1"/>
  <c r="H215" i="1"/>
  <c r="F215" i="1"/>
  <c r="K214" i="1"/>
  <c r="H214" i="1"/>
  <c r="F214" i="1"/>
  <c r="K209" i="1"/>
  <c r="H209" i="1"/>
  <c r="F209" i="1"/>
  <c r="K208" i="1"/>
  <c r="H208" i="1"/>
  <c r="F208" i="1"/>
  <c r="K207" i="1"/>
  <c r="H207" i="1"/>
  <c r="F207" i="1"/>
  <c r="K206" i="1"/>
  <c r="H206" i="1"/>
  <c r="F206" i="1"/>
  <c r="K205" i="1"/>
  <c r="H205" i="1"/>
  <c r="F205" i="1"/>
  <c r="K204" i="1"/>
  <c r="H204" i="1"/>
  <c r="F204" i="1"/>
  <c r="K203" i="1"/>
  <c r="H203" i="1"/>
  <c r="F203" i="1"/>
  <c r="K202" i="1"/>
  <c r="H202" i="1"/>
  <c r="F202" i="1"/>
  <c r="K201" i="1"/>
  <c r="H201" i="1"/>
  <c r="F201" i="1"/>
  <c r="K200" i="1"/>
  <c r="H200" i="1"/>
  <c r="F200" i="1"/>
  <c r="K199" i="1"/>
  <c r="H199" i="1"/>
  <c r="F199" i="1"/>
  <c r="K198" i="1"/>
  <c r="H198" i="1"/>
  <c r="F198" i="1"/>
  <c r="K197" i="1"/>
  <c r="H197" i="1"/>
  <c r="F197" i="1"/>
  <c r="K196" i="1"/>
  <c r="H196" i="1"/>
  <c r="F196" i="1"/>
  <c r="K195" i="1"/>
  <c r="H195" i="1"/>
  <c r="F195" i="1"/>
  <c r="K194" i="1"/>
  <c r="H194" i="1"/>
  <c r="F194" i="1"/>
  <c r="K193" i="1"/>
  <c r="H193" i="1"/>
  <c r="F193" i="1"/>
  <c r="K192" i="1"/>
  <c r="H192" i="1"/>
  <c r="F192" i="1"/>
  <c r="K191" i="1"/>
  <c r="H191" i="1"/>
  <c r="F191" i="1"/>
  <c r="K190" i="1"/>
  <c r="H190" i="1"/>
  <c r="F190" i="1"/>
  <c r="K189" i="1"/>
  <c r="H189" i="1"/>
  <c r="F189" i="1"/>
  <c r="K188" i="1"/>
  <c r="H188" i="1"/>
  <c r="F188" i="1"/>
  <c r="K187" i="1"/>
  <c r="H187" i="1"/>
  <c r="F187" i="1"/>
  <c r="K186" i="1"/>
  <c r="H186" i="1"/>
  <c r="F186" i="1"/>
  <c r="K185" i="1"/>
  <c r="H185" i="1"/>
  <c r="F185" i="1"/>
  <c r="K184" i="1"/>
  <c r="H184" i="1"/>
  <c r="F184" i="1"/>
  <c r="K183" i="1"/>
  <c r="H183" i="1"/>
  <c r="F183" i="1"/>
  <c r="K182" i="1"/>
  <c r="H182" i="1"/>
  <c r="F182" i="1"/>
  <c r="K181" i="1"/>
  <c r="H181" i="1"/>
  <c r="F181" i="1"/>
  <c r="K180" i="1"/>
  <c r="H180" i="1"/>
  <c r="F180" i="1"/>
  <c r="K179" i="1"/>
  <c r="H179" i="1"/>
  <c r="F179" i="1"/>
  <c r="K178" i="1"/>
  <c r="H178" i="1"/>
  <c r="F178" i="1"/>
  <c r="K177" i="1"/>
  <c r="H177" i="1"/>
  <c r="F177" i="1"/>
  <c r="K176" i="1"/>
  <c r="H176" i="1"/>
  <c r="F176" i="1"/>
  <c r="K175" i="1"/>
  <c r="H175" i="1"/>
  <c r="F175" i="1"/>
  <c r="K174" i="1"/>
  <c r="H174" i="1"/>
  <c r="F174" i="1"/>
  <c r="K173" i="1"/>
  <c r="H173" i="1"/>
  <c r="F173" i="1"/>
  <c r="K172" i="1"/>
  <c r="H172" i="1"/>
  <c r="F172" i="1"/>
  <c r="K171" i="1"/>
  <c r="H171" i="1"/>
  <c r="F171" i="1"/>
  <c r="K170" i="1"/>
  <c r="H170" i="1"/>
  <c r="F170" i="1"/>
  <c r="K169" i="1"/>
  <c r="H169" i="1"/>
  <c r="F169" i="1"/>
  <c r="K168" i="1"/>
  <c r="H168" i="1"/>
  <c r="F168" i="1"/>
  <c r="K167" i="1"/>
  <c r="H167" i="1"/>
  <c r="F167" i="1"/>
  <c r="K166" i="1"/>
  <c r="H166" i="1"/>
  <c r="F166" i="1"/>
  <c r="K165" i="1"/>
  <c r="H165" i="1"/>
  <c r="F165" i="1"/>
  <c r="K164" i="1"/>
  <c r="H164" i="1"/>
  <c r="F164" i="1"/>
  <c r="K163" i="1"/>
  <c r="H163" i="1"/>
  <c r="F163" i="1"/>
  <c r="K162" i="1"/>
  <c r="H162" i="1"/>
  <c r="F162" i="1"/>
  <c r="K157" i="1"/>
  <c r="H157" i="1"/>
  <c r="F157" i="1"/>
  <c r="K156" i="1"/>
  <c r="H156" i="1"/>
  <c r="F156" i="1"/>
  <c r="K155" i="1"/>
  <c r="H155" i="1"/>
  <c r="F155" i="1"/>
  <c r="K154" i="1"/>
  <c r="H154" i="1"/>
  <c r="F154" i="1"/>
  <c r="K153" i="1"/>
  <c r="H153" i="1"/>
  <c r="F153" i="1"/>
  <c r="K152" i="1"/>
  <c r="H152" i="1"/>
  <c r="F152" i="1"/>
  <c r="K151" i="1"/>
  <c r="H151" i="1"/>
  <c r="F151" i="1"/>
  <c r="K150" i="1"/>
  <c r="H150" i="1"/>
  <c r="F150" i="1"/>
  <c r="K149" i="1"/>
  <c r="H149" i="1"/>
  <c r="F149" i="1"/>
  <c r="K148" i="1"/>
  <c r="H148" i="1"/>
  <c r="F148" i="1"/>
  <c r="K147" i="1"/>
  <c r="H147" i="1"/>
  <c r="F147" i="1"/>
  <c r="K146" i="1"/>
  <c r="H146" i="1"/>
  <c r="F146" i="1"/>
  <c r="K145" i="1"/>
  <c r="H145" i="1"/>
  <c r="F145" i="1"/>
  <c r="K144" i="1"/>
  <c r="H144" i="1"/>
  <c r="F144" i="1"/>
  <c r="K143" i="1"/>
  <c r="H143" i="1"/>
  <c r="F143" i="1"/>
  <c r="K142" i="1"/>
  <c r="H142" i="1"/>
  <c r="F142" i="1"/>
  <c r="K141" i="1"/>
  <c r="H141" i="1"/>
  <c r="F141" i="1"/>
  <c r="K140" i="1"/>
  <c r="H140" i="1"/>
  <c r="F140" i="1"/>
  <c r="K139" i="1"/>
  <c r="H139" i="1"/>
  <c r="F139" i="1"/>
  <c r="K138" i="1"/>
  <c r="H138" i="1"/>
  <c r="F138" i="1"/>
  <c r="K137" i="1"/>
  <c r="H137" i="1"/>
  <c r="F137" i="1"/>
  <c r="K136" i="1"/>
  <c r="H136" i="1"/>
  <c r="F136" i="1"/>
  <c r="K135" i="1"/>
  <c r="H135" i="1"/>
  <c r="F135" i="1"/>
  <c r="K134" i="1"/>
  <c r="H134" i="1"/>
  <c r="F134" i="1"/>
  <c r="K133" i="1"/>
  <c r="H133" i="1"/>
  <c r="F133" i="1"/>
  <c r="K132" i="1"/>
  <c r="H132" i="1"/>
  <c r="F132" i="1"/>
  <c r="K131" i="1"/>
  <c r="H131" i="1"/>
  <c r="F131" i="1"/>
  <c r="K130" i="1"/>
  <c r="H130" i="1"/>
  <c r="F130" i="1"/>
  <c r="K129" i="1"/>
  <c r="H129" i="1"/>
  <c r="F129" i="1"/>
  <c r="K128" i="1"/>
  <c r="H128" i="1"/>
  <c r="F128" i="1"/>
  <c r="K127" i="1"/>
  <c r="H127" i="1"/>
  <c r="F127" i="1"/>
  <c r="K126" i="1"/>
  <c r="H126" i="1"/>
  <c r="F126" i="1"/>
  <c r="K125" i="1"/>
  <c r="H125" i="1"/>
  <c r="F125" i="1"/>
  <c r="K124" i="1"/>
  <c r="H124" i="1"/>
  <c r="F124" i="1"/>
  <c r="K123" i="1"/>
  <c r="H123" i="1"/>
  <c r="F123" i="1"/>
  <c r="K122" i="1"/>
  <c r="H122" i="1"/>
  <c r="F122" i="1"/>
  <c r="K121" i="1"/>
  <c r="H121" i="1"/>
  <c r="F121" i="1"/>
  <c r="K120" i="1"/>
  <c r="H120" i="1"/>
  <c r="F120" i="1"/>
  <c r="K119" i="1"/>
  <c r="H119" i="1"/>
  <c r="F119" i="1"/>
  <c r="K118" i="1"/>
  <c r="H118" i="1"/>
  <c r="F118" i="1"/>
  <c r="K117" i="1"/>
  <c r="H117" i="1"/>
  <c r="F117" i="1"/>
  <c r="K116" i="1"/>
  <c r="H116" i="1"/>
  <c r="F116" i="1"/>
  <c r="K115" i="1"/>
  <c r="H115" i="1"/>
  <c r="F115" i="1"/>
  <c r="K114" i="1"/>
  <c r="H114" i="1"/>
  <c r="F114" i="1"/>
  <c r="K113" i="1"/>
  <c r="H113" i="1"/>
  <c r="F113" i="1"/>
  <c r="K112" i="1"/>
  <c r="H112" i="1"/>
  <c r="F112" i="1"/>
  <c r="K111" i="1"/>
  <c r="H111" i="1"/>
  <c r="F111" i="1"/>
  <c r="K110" i="1"/>
  <c r="H110" i="1"/>
  <c r="F110" i="1"/>
  <c r="K105" i="1"/>
  <c r="H105" i="1"/>
  <c r="F105" i="1"/>
  <c r="K104" i="1"/>
  <c r="H104" i="1"/>
  <c r="F104" i="1"/>
  <c r="K103" i="1"/>
  <c r="H103" i="1"/>
  <c r="F103" i="1"/>
  <c r="K102" i="1"/>
  <c r="H102" i="1"/>
  <c r="F102" i="1"/>
  <c r="K101" i="1"/>
  <c r="H101" i="1"/>
  <c r="F101" i="1"/>
  <c r="K100" i="1"/>
  <c r="H100" i="1"/>
  <c r="F100" i="1"/>
  <c r="K99" i="1"/>
  <c r="H99" i="1"/>
  <c r="F99" i="1"/>
  <c r="K98" i="1"/>
  <c r="H98" i="1"/>
  <c r="F98" i="1"/>
  <c r="K97" i="1"/>
  <c r="H97" i="1"/>
  <c r="F97" i="1"/>
  <c r="K96" i="1"/>
  <c r="H96" i="1"/>
  <c r="F96" i="1"/>
  <c r="K95" i="1"/>
  <c r="H95" i="1"/>
  <c r="I99" i="1" s="1"/>
  <c r="F95" i="1"/>
  <c r="K94" i="1"/>
  <c r="H94" i="1"/>
  <c r="F94" i="1"/>
  <c r="K93" i="1"/>
  <c r="H93" i="1"/>
  <c r="F93" i="1"/>
  <c r="K92" i="1"/>
  <c r="H92" i="1"/>
  <c r="F92" i="1"/>
  <c r="K91" i="1"/>
  <c r="H91" i="1"/>
  <c r="F91" i="1"/>
  <c r="K90" i="1"/>
  <c r="H90" i="1"/>
  <c r="F90" i="1"/>
  <c r="K89" i="1"/>
  <c r="H89" i="1"/>
  <c r="F89" i="1"/>
  <c r="K88" i="1"/>
  <c r="H88" i="1"/>
  <c r="F88" i="1"/>
  <c r="K87" i="1"/>
  <c r="H87" i="1"/>
  <c r="F87" i="1"/>
  <c r="K86" i="1"/>
  <c r="H86" i="1"/>
  <c r="F86" i="1"/>
  <c r="K85" i="1"/>
  <c r="H85" i="1"/>
  <c r="F85" i="1"/>
  <c r="K84" i="1"/>
  <c r="H84" i="1"/>
  <c r="F84" i="1"/>
  <c r="K83" i="1"/>
  <c r="H83" i="1"/>
  <c r="F83" i="1"/>
  <c r="K82" i="1"/>
  <c r="H82" i="1"/>
  <c r="F82" i="1"/>
  <c r="K81" i="1"/>
  <c r="H81" i="1"/>
  <c r="F81" i="1"/>
  <c r="K80" i="1"/>
  <c r="H80" i="1"/>
  <c r="F80" i="1"/>
  <c r="K79" i="1"/>
  <c r="H79" i="1"/>
  <c r="F79" i="1"/>
  <c r="K78" i="1"/>
  <c r="H78" i="1"/>
  <c r="F78" i="1"/>
  <c r="K77" i="1"/>
  <c r="H77" i="1"/>
  <c r="F77" i="1"/>
  <c r="K76" i="1"/>
  <c r="H76" i="1"/>
  <c r="F76" i="1"/>
  <c r="K75" i="1"/>
  <c r="H75" i="1"/>
  <c r="F75" i="1"/>
  <c r="K74" i="1"/>
  <c r="H74" i="1"/>
  <c r="F74" i="1"/>
  <c r="K73" i="1"/>
  <c r="H73" i="1"/>
  <c r="F73" i="1"/>
  <c r="K72" i="1"/>
  <c r="H72" i="1"/>
  <c r="F72" i="1"/>
  <c r="K71" i="1"/>
  <c r="H71" i="1"/>
  <c r="F71" i="1"/>
  <c r="K70" i="1"/>
  <c r="H70" i="1"/>
  <c r="F70" i="1"/>
  <c r="K69" i="1"/>
  <c r="H69" i="1"/>
  <c r="F69" i="1"/>
  <c r="K68" i="1"/>
  <c r="H68" i="1"/>
  <c r="F68" i="1"/>
  <c r="K67" i="1"/>
  <c r="H67" i="1"/>
  <c r="F67" i="1"/>
  <c r="K66" i="1"/>
  <c r="H66" i="1"/>
  <c r="F66" i="1"/>
  <c r="K65" i="1"/>
  <c r="H65" i="1"/>
  <c r="F65" i="1"/>
  <c r="K64" i="1"/>
  <c r="H64" i="1"/>
  <c r="F64" i="1"/>
  <c r="K63" i="1"/>
  <c r="H63" i="1"/>
  <c r="F63" i="1"/>
  <c r="K62" i="1"/>
  <c r="H62" i="1"/>
  <c r="F62" i="1"/>
  <c r="K61" i="1"/>
  <c r="H61" i="1"/>
  <c r="F61" i="1"/>
  <c r="K60" i="1"/>
  <c r="H60" i="1"/>
  <c r="I62" i="1" s="1"/>
  <c r="F60" i="1"/>
  <c r="K59" i="1"/>
  <c r="H59" i="1"/>
  <c r="F59" i="1"/>
  <c r="K58" i="1"/>
  <c r="H58" i="1"/>
  <c r="F58" i="1"/>
  <c r="K53" i="1"/>
  <c r="H53" i="1"/>
  <c r="F53" i="1"/>
  <c r="K52" i="1"/>
  <c r="H52" i="1"/>
  <c r="F52" i="1"/>
  <c r="K51" i="1"/>
  <c r="H51" i="1"/>
  <c r="F51" i="1"/>
  <c r="K50" i="1"/>
  <c r="H50" i="1"/>
  <c r="F50" i="1"/>
  <c r="K49" i="1"/>
  <c r="H49" i="1"/>
  <c r="F49" i="1"/>
  <c r="K48" i="1"/>
  <c r="H48" i="1"/>
  <c r="F48" i="1"/>
  <c r="K47" i="1"/>
  <c r="H47" i="1"/>
  <c r="F47" i="1"/>
  <c r="K46" i="1"/>
  <c r="H46" i="1"/>
  <c r="F46" i="1"/>
  <c r="K45" i="1"/>
  <c r="H45" i="1"/>
  <c r="F45" i="1"/>
  <c r="K44" i="1"/>
  <c r="H44" i="1"/>
  <c r="F44" i="1"/>
  <c r="K43" i="1"/>
  <c r="H43" i="1"/>
  <c r="F43" i="1"/>
  <c r="K42" i="1"/>
  <c r="H42" i="1"/>
  <c r="F42" i="1"/>
  <c r="K41" i="1"/>
  <c r="H41" i="1"/>
  <c r="F41" i="1"/>
  <c r="K40" i="1"/>
  <c r="H40" i="1"/>
  <c r="F40" i="1"/>
  <c r="K39" i="1"/>
  <c r="H39" i="1"/>
  <c r="F39" i="1"/>
  <c r="K38" i="1"/>
  <c r="H38" i="1"/>
  <c r="F38" i="1"/>
  <c r="K37" i="1"/>
  <c r="H37" i="1"/>
  <c r="F37" i="1"/>
  <c r="K36" i="1"/>
  <c r="H36" i="1"/>
  <c r="I40" i="1" s="1"/>
  <c r="F36" i="1"/>
  <c r="K35" i="1"/>
  <c r="H35" i="1"/>
  <c r="F35" i="1"/>
  <c r="K34" i="1"/>
  <c r="H34" i="1"/>
  <c r="F34" i="1"/>
  <c r="K33" i="1"/>
  <c r="H33" i="1"/>
  <c r="F33" i="1"/>
  <c r="K32" i="1"/>
  <c r="H32" i="1"/>
  <c r="F32" i="1"/>
  <c r="K31" i="1"/>
  <c r="H31" i="1"/>
  <c r="F31" i="1"/>
  <c r="K30" i="1"/>
  <c r="H30" i="1"/>
  <c r="F30" i="1"/>
  <c r="K29" i="1"/>
  <c r="H29" i="1"/>
  <c r="F29" i="1"/>
  <c r="K28" i="1"/>
  <c r="H28" i="1"/>
  <c r="F28" i="1"/>
  <c r="K27" i="1"/>
  <c r="H27" i="1"/>
  <c r="F27" i="1"/>
  <c r="K26" i="1"/>
  <c r="H26" i="1"/>
  <c r="F26" i="1"/>
  <c r="K25" i="1"/>
  <c r="H25" i="1"/>
  <c r="F25" i="1"/>
  <c r="K24" i="1"/>
  <c r="H24" i="1"/>
  <c r="F24" i="1"/>
  <c r="K23" i="1"/>
  <c r="H23" i="1"/>
  <c r="F23" i="1"/>
  <c r="K22" i="1"/>
  <c r="H22" i="1"/>
  <c r="F22" i="1"/>
  <c r="K21" i="1"/>
  <c r="H21" i="1"/>
  <c r="F21" i="1"/>
  <c r="K20" i="1"/>
  <c r="H20" i="1"/>
  <c r="K19" i="1"/>
  <c r="H19" i="1"/>
  <c r="F19" i="1"/>
  <c r="K18" i="1"/>
  <c r="H18" i="1"/>
  <c r="F18" i="1"/>
  <c r="K17" i="1"/>
  <c r="H17" i="1"/>
  <c r="F17" i="1"/>
  <c r="K16" i="1"/>
  <c r="H16" i="1"/>
  <c r="F16" i="1"/>
  <c r="K15" i="1"/>
  <c r="H15" i="1"/>
  <c r="I19" i="1" s="1"/>
  <c r="F15" i="1"/>
  <c r="K14" i="1"/>
  <c r="H14" i="1"/>
  <c r="F14" i="1"/>
  <c r="K13" i="1"/>
  <c r="H13" i="1"/>
  <c r="F13" i="1"/>
  <c r="K12" i="1"/>
  <c r="H12" i="1"/>
  <c r="F12" i="1"/>
  <c r="K11" i="1"/>
  <c r="H11" i="1"/>
  <c r="F11" i="1"/>
  <c r="K10" i="1"/>
  <c r="H10" i="1"/>
  <c r="F10" i="1"/>
  <c r="K9" i="1"/>
  <c r="H9" i="1"/>
  <c r="F9" i="1"/>
  <c r="K8" i="1"/>
  <c r="H8" i="1"/>
  <c r="F8" i="1"/>
  <c r="K7" i="1"/>
  <c r="H7" i="1"/>
  <c r="F7" i="1"/>
  <c r="K6" i="1"/>
  <c r="H6" i="1"/>
  <c r="F6" i="1"/>
  <c r="I124" i="1" l="1"/>
  <c r="I132" i="1"/>
  <c r="I156" i="1"/>
  <c r="I252" i="1"/>
  <c r="I380" i="1"/>
  <c r="I428" i="1"/>
  <c r="I432" i="1"/>
  <c r="I468" i="1"/>
  <c r="I520" i="1"/>
  <c r="I544" i="1"/>
  <c r="I552" i="1"/>
  <c r="I564" i="1"/>
  <c r="I568" i="1"/>
  <c r="I25" i="1"/>
  <c r="I41" i="1"/>
  <c r="I49" i="1"/>
  <c r="I53" i="1"/>
  <c r="I96" i="1"/>
  <c r="I12" i="1"/>
  <c r="I69" i="1"/>
  <c r="I54" i="1"/>
  <c r="I18" i="1"/>
  <c r="I74" i="1"/>
  <c r="I98" i="1"/>
  <c r="I106" i="1"/>
  <c r="I262" i="1"/>
  <c r="I272" i="1"/>
  <c r="I302" i="1"/>
  <c r="I314" i="1"/>
  <c r="I330" i="1"/>
  <c r="I362" i="1"/>
  <c r="I374" i="1"/>
  <c r="I378" i="1"/>
  <c r="I390" i="1"/>
  <c r="I414" i="1"/>
  <c r="I454" i="1"/>
  <c r="I470" i="1"/>
  <c r="I478" i="1"/>
  <c r="I542" i="1"/>
  <c r="I566" i="1"/>
  <c r="I574" i="1"/>
  <c r="I582" i="1"/>
  <c r="J1" i="2"/>
  <c r="I20" i="1"/>
  <c r="I43" i="1"/>
  <c r="I135" i="1"/>
  <c r="I147" i="1"/>
  <c r="I230" i="1"/>
  <c r="I243" i="1"/>
  <c r="I387" i="1"/>
  <c r="I32" i="1"/>
  <c r="I89" i="1"/>
  <c r="I258" i="1"/>
  <c r="I296" i="1"/>
  <c r="I42" i="1"/>
  <c r="I331" i="1"/>
  <c r="I343" i="1"/>
  <c r="I355" i="1"/>
  <c r="I379" i="1"/>
  <c r="I554" i="1"/>
  <c r="I35" i="1"/>
  <c r="I73" i="1"/>
  <c r="I123" i="1"/>
  <c r="I396" i="1"/>
  <c r="I439" i="1"/>
  <c r="I463" i="1"/>
  <c r="I511" i="1"/>
  <c r="I599" i="1"/>
  <c r="I611" i="1"/>
  <c r="I635" i="1"/>
  <c r="I365" i="1"/>
  <c r="I604" i="1"/>
  <c r="I33" i="1"/>
  <c r="I236" i="1"/>
  <c r="I260" i="1"/>
  <c r="I310" i="1"/>
  <c r="I322" i="1"/>
  <c r="I346" i="1"/>
  <c r="I430" i="1"/>
  <c r="I609" i="1"/>
  <c r="I657" i="1"/>
  <c r="I26" i="1"/>
  <c r="I50" i="1"/>
  <c r="I114" i="1"/>
  <c r="I133" i="1"/>
  <c r="I157" i="1"/>
  <c r="I181" i="1"/>
  <c r="I327" i="1"/>
  <c r="I339" i="1"/>
  <c r="I607" i="1"/>
  <c r="I643" i="1"/>
  <c r="I48" i="1"/>
  <c r="I227" i="1"/>
  <c r="I612" i="1"/>
  <c r="I624" i="1"/>
  <c r="I244" i="1"/>
  <c r="I653" i="1"/>
  <c r="I665" i="1"/>
  <c r="I34" i="1"/>
  <c r="I91" i="1"/>
  <c r="I261" i="1"/>
  <c r="I347" i="1"/>
  <c r="I359" i="1"/>
  <c r="I395" i="1"/>
  <c r="I431" i="1"/>
  <c r="I462" i="1"/>
  <c r="I670" i="1"/>
  <c r="I10" i="1"/>
  <c r="I27" i="1"/>
  <c r="I51" i="1"/>
  <c r="I115" i="1"/>
  <c r="I146" i="1"/>
  <c r="I158" i="1"/>
  <c r="I194" i="1"/>
  <c r="I364" i="1"/>
  <c r="I66" i="1"/>
  <c r="I249" i="1"/>
  <c r="I277" i="1"/>
  <c r="I530" i="1"/>
  <c r="I626" i="1"/>
  <c r="I446" i="1"/>
  <c r="I516" i="1"/>
  <c r="I549" i="1"/>
  <c r="I561" i="1"/>
  <c r="I127" i="1"/>
  <c r="I241" i="1"/>
  <c r="I270" i="1"/>
  <c r="I363" i="1"/>
  <c r="I438" i="1"/>
  <c r="I465" i="1"/>
  <c r="I503" i="1"/>
  <c r="I537" i="1"/>
  <c r="I556" i="1"/>
  <c r="I601" i="1"/>
  <c r="I649" i="1"/>
  <c r="I662" i="1"/>
  <c r="I573" i="1"/>
  <c r="I119" i="1"/>
  <c r="I154" i="1"/>
  <c r="I173" i="1"/>
  <c r="I251" i="1"/>
  <c r="I289" i="1"/>
  <c r="I412" i="1"/>
  <c r="I443" i="1"/>
  <c r="I533" i="1"/>
  <c r="I539" i="1"/>
  <c r="I551" i="1"/>
  <c r="I563" i="1"/>
  <c r="I591" i="1"/>
  <c r="I596" i="1"/>
  <c r="I623" i="1"/>
  <c r="I641" i="1"/>
  <c r="I654" i="1"/>
  <c r="I667" i="1"/>
  <c r="I410" i="1"/>
  <c r="I17" i="1"/>
  <c r="I178" i="1"/>
  <c r="I183" i="1"/>
  <c r="I220" i="1"/>
  <c r="I228" i="1"/>
  <c r="I233" i="1"/>
  <c r="I294" i="1"/>
  <c r="I329" i="1"/>
  <c r="I345" i="1"/>
  <c r="I361" i="1"/>
  <c r="I455" i="1"/>
  <c r="I495" i="1"/>
  <c r="I519" i="1"/>
  <c r="I546" i="1"/>
  <c r="I558" i="1"/>
  <c r="I570" i="1"/>
  <c r="I646" i="1"/>
  <c r="I659" i="1"/>
  <c r="I553" i="1"/>
  <c r="I565" i="1"/>
  <c r="I593" i="1"/>
  <c r="I603" i="1"/>
  <c r="I651" i="1"/>
  <c r="I677" i="1"/>
  <c r="M1" i="2"/>
  <c r="I52" i="1"/>
  <c r="I68" i="1"/>
  <c r="I308" i="1"/>
  <c r="I64" i="1"/>
  <c r="I85" i="1"/>
  <c r="I97" i="1"/>
  <c r="I139" i="1"/>
  <c r="I166" i="1"/>
  <c r="I225" i="1"/>
  <c r="I286" i="1"/>
  <c r="I291" i="1"/>
  <c r="I323" i="1"/>
  <c r="I326" i="1"/>
  <c r="I342" i="1"/>
  <c r="I358" i="1"/>
  <c r="I366" i="1"/>
  <c r="I386" i="1"/>
  <c r="I394" i="1"/>
  <c r="I404" i="1"/>
  <c r="I445" i="1"/>
  <c r="I487" i="1"/>
  <c r="I548" i="1"/>
  <c r="I560" i="1"/>
  <c r="I572" i="1"/>
  <c r="I588" i="1"/>
  <c r="I615" i="1"/>
  <c r="I620" i="1"/>
  <c r="I634" i="1"/>
  <c r="I669" i="1"/>
  <c r="I86" i="1"/>
  <c r="I467" i="1"/>
  <c r="I75" i="1"/>
  <c r="I95" i="1"/>
  <c r="I131" i="1"/>
  <c r="I205" i="1"/>
  <c r="I235" i="1"/>
  <c r="I255" i="1"/>
  <c r="I381" i="1"/>
  <c r="I437" i="1"/>
  <c r="I492" i="1"/>
  <c r="I543" i="1"/>
  <c r="I661" i="1"/>
  <c r="I67" i="1"/>
  <c r="I87" i="1"/>
  <c r="I210" i="1"/>
  <c r="I278" i="1"/>
  <c r="I283" i="1"/>
  <c r="I388" i="1"/>
  <c r="I411" i="1"/>
  <c r="I416" i="1"/>
  <c r="I427" i="1"/>
  <c r="I534" i="1"/>
  <c r="I536" i="1"/>
  <c r="I538" i="1"/>
  <c r="I550" i="1"/>
  <c r="I562" i="1"/>
  <c r="I595" i="1"/>
  <c r="I24" i="1"/>
  <c r="I77" i="1"/>
  <c r="I102" i="1"/>
  <c r="I141" i="1"/>
  <c r="I155" i="1"/>
  <c r="I197" i="1"/>
  <c r="I247" i="1"/>
  <c r="I275" i="1"/>
  <c r="I293" i="1"/>
  <c r="I313" i="1"/>
  <c r="I466" i="1"/>
  <c r="I522" i="1"/>
  <c r="I545" i="1"/>
  <c r="I557" i="1"/>
  <c r="I645" i="1"/>
  <c r="I540" i="1"/>
  <c r="I104" i="1"/>
  <c r="I125" i="1"/>
  <c r="I189" i="1"/>
  <c r="I239" i="1"/>
  <c r="I285" i="1"/>
  <c r="I305" i="1"/>
  <c r="I403" i="1"/>
  <c r="I436" i="1"/>
  <c r="I444" i="1"/>
  <c r="I547" i="1"/>
  <c r="I559" i="1"/>
  <c r="I571" i="1"/>
  <c r="I587" i="1"/>
  <c r="I619" i="1"/>
  <c r="I673" i="1"/>
  <c r="I122" i="1"/>
  <c r="I100" i="1"/>
  <c r="I103" i="1"/>
  <c r="I105" i="1"/>
  <c r="I118" i="1"/>
  <c r="I37" i="1"/>
  <c r="I38" i="1"/>
  <c r="I39" i="1"/>
  <c r="I204" i="1"/>
  <c r="I120" i="1"/>
  <c r="I433" i="1"/>
  <c r="I188" i="1"/>
  <c r="I175" i="1"/>
  <c r="I202" i="1"/>
  <c r="I515" i="1"/>
  <c r="I514" i="1"/>
  <c r="I512" i="1"/>
  <c r="I80" i="1"/>
  <c r="I81" i="1"/>
  <c r="I172" i="1"/>
  <c r="I201" i="1"/>
  <c r="I198" i="1"/>
  <c r="I200" i="1"/>
  <c r="I29" i="1"/>
  <c r="I31" i="1"/>
  <c r="I30" i="1"/>
  <c r="I70" i="1"/>
  <c r="I79" i="1"/>
  <c r="I76" i="1"/>
  <c r="I136" i="1"/>
  <c r="I137" i="1"/>
  <c r="I134" i="1"/>
  <c r="I186" i="1"/>
  <c r="I196" i="1"/>
  <c r="I335" i="1"/>
  <c r="I334" i="1"/>
  <c r="I333" i="1"/>
  <c r="I332" i="1"/>
  <c r="I336" i="1"/>
  <c r="I14" i="1"/>
  <c r="I15" i="1"/>
  <c r="I45" i="1"/>
  <c r="I47" i="1"/>
  <c r="I46" i="1"/>
  <c r="I121" i="1"/>
  <c r="I191" i="1"/>
  <c r="I116" i="1"/>
  <c r="I502" i="1"/>
  <c r="I83" i="1"/>
  <c r="I82" i="1"/>
  <c r="I143" i="1"/>
  <c r="I140" i="1"/>
  <c r="I142" i="1"/>
  <c r="I375" i="1"/>
  <c r="I376" i="1"/>
  <c r="I36" i="1"/>
  <c r="I78" i="1"/>
  <c r="I138" i="1"/>
  <c r="I199" i="1"/>
  <c r="I402" i="1"/>
  <c r="I28" i="1"/>
  <c r="I72" i="1"/>
  <c r="I130" i="1"/>
  <c r="I152" i="1"/>
  <c r="I185" i="1"/>
  <c r="I184" i="1"/>
  <c r="I182" i="1"/>
  <c r="I219" i="1"/>
  <c r="I218" i="1"/>
  <c r="I16" i="1"/>
  <c r="I193" i="1"/>
  <c r="I192" i="1"/>
  <c r="I190" i="1"/>
  <c r="I13" i="1"/>
  <c r="I11" i="1"/>
  <c r="I44" i="1"/>
  <c r="I145" i="1"/>
  <c r="I338" i="1"/>
  <c r="I117" i="1"/>
  <c r="I144" i="1"/>
  <c r="I177" i="1"/>
  <c r="I176" i="1"/>
  <c r="I174" i="1"/>
  <c r="I23" i="1"/>
  <c r="I22" i="1"/>
  <c r="I21" i="1"/>
  <c r="I128" i="1"/>
  <c r="I129" i="1"/>
  <c r="I126" i="1"/>
  <c r="I149" i="1"/>
  <c r="I151" i="1"/>
  <c r="I150" i="1"/>
  <c r="I148" i="1"/>
  <c r="I170" i="1"/>
  <c r="I168" i="1"/>
  <c r="I180" i="1"/>
  <c r="I209" i="1"/>
  <c r="I207" i="1"/>
  <c r="I208" i="1"/>
  <c r="I206" i="1"/>
  <c r="I442" i="1"/>
  <c r="I441" i="1"/>
  <c r="I440" i="1"/>
  <c r="I153" i="1"/>
  <c r="I171" i="1"/>
  <c r="I179" i="1"/>
  <c r="I203" i="1"/>
  <c r="I304" i="1"/>
  <c r="I400" i="1"/>
  <c r="I399" i="1"/>
  <c r="I398" i="1"/>
  <c r="I491" i="1"/>
  <c r="I490" i="1"/>
  <c r="I488" i="1"/>
  <c r="I169" i="1"/>
  <c r="I222" i="1"/>
  <c r="I246" i="1"/>
  <c r="I254" i="1"/>
  <c r="I259" i="1"/>
  <c r="I276" i="1"/>
  <c r="I287" i="1"/>
  <c r="I290" i="1"/>
  <c r="I303" i="1"/>
  <c r="I306" i="1"/>
  <c r="I453" i="1"/>
  <c r="I452" i="1"/>
  <c r="I461" i="1"/>
  <c r="I460" i="1"/>
  <c r="I84" i="1"/>
  <c r="I229" i="1"/>
  <c r="I232" i="1"/>
  <c r="I240" i="1"/>
  <c r="I242" i="1"/>
  <c r="I250" i="1"/>
  <c r="I256" i="1"/>
  <c r="I391" i="1"/>
  <c r="I65" i="1"/>
  <c r="I88" i="1"/>
  <c r="I93" i="1"/>
  <c r="I221" i="1"/>
  <c r="I351" i="1"/>
  <c r="I350" i="1"/>
  <c r="I349" i="1"/>
  <c r="I352" i="1"/>
  <c r="I450" i="1"/>
  <c r="I449" i="1"/>
  <c r="I448" i="1"/>
  <c r="I447" i="1"/>
  <c r="I459" i="1"/>
  <c r="I497" i="1"/>
  <c r="I187" i="1"/>
  <c r="I280" i="1"/>
  <c r="I301" i="1"/>
  <c r="I299" i="1"/>
  <c r="I337" i="1"/>
  <c r="I397" i="1"/>
  <c r="I489" i="1"/>
  <c r="I513" i="1"/>
  <c r="I63" i="1"/>
  <c r="I238" i="1"/>
  <c r="I279" i="1"/>
  <c r="I282" i="1"/>
  <c r="I295" i="1"/>
  <c r="I297" i="1"/>
  <c r="I300" i="1"/>
  <c r="I311" i="1"/>
  <c r="I486" i="1"/>
  <c r="I226" i="1"/>
  <c r="I231" i="1"/>
  <c r="I234" i="1"/>
  <c r="I253" i="1"/>
  <c r="I71" i="1"/>
  <c r="I90" i="1"/>
  <c r="I92" i="1"/>
  <c r="I94" i="1"/>
  <c r="I348" i="1"/>
  <c r="I353" i="1"/>
  <c r="I458" i="1"/>
  <c r="I195" i="1"/>
  <c r="I288" i="1"/>
  <c r="I309" i="1"/>
  <c r="I307" i="1"/>
  <c r="I377" i="1"/>
  <c r="I274" i="1"/>
  <c r="I284" i="1"/>
  <c r="I292" i="1"/>
  <c r="I298" i="1"/>
  <c r="I223" i="1"/>
  <c r="I224" i="1"/>
  <c r="I237" i="1"/>
  <c r="I245" i="1"/>
  <c r="I248" i="1"/>
  <c r="I354" i="1"/>
  <c r="I392" i="1"/>
  <c r="I408" i="1"/>
  <c r="I407" i="1"/>
  <c r="I406" i="1"/>
  <c r="I405" i="1"/>
  <c r="I499" i="1"/>
  <c r="I498" i="1"/>
  <c r="I496" i="1"/>
  <c r="I101" i="1"/>
  <c r="I271" i="1"/>
  <c r="I384" i="1"/>
  <c r="I383" i="1"/>
  <c r="I382" i="1"/>
  <c r="I417" i="1"/>
  <c r="I418" i="1"/>
  <c r="I415" i="1"/>
  <c r="I457" i="1"/>
  <c r="I456" i="1"/>
  <c r="I167" i="1"/>
  <c r="I312" i="1"/>
  <c r="I385" i="1"/>
  <c r="I401" i="1"/>
  <c r="I451" i="1"/>
  <c r="I500" i="1"/>
  <c r="I510" i="1"/>
  <c r="I328" i="1"/>
  <c r="I344" i="1"/>
  <c r="I360" i="1"/>
  <c r="I409" i="1"/>
  <c r="I484" i="1"/>
  <c r="I494" i="1"/>
  <c r="I324" i="1"/>
  <c r="I340" i="1"/>
  <c r="I356" i="1"/>
  <c r="I426" i="1"/>
  <c r="I429" i="1"/>
  <c r="I434" i="1"/>
  <c r="I483" i="1"/>
  <c r="I482" i="1"/>
  <c r="I508" i="1"/>
  <c r="I531" i="1"/>
  <c r="I325" i="1"/>
  <c r="I341" i="1"/>
  <c r="I357" i="1"/>
  <c r="I393" i="1"/>
  <c r="I435" i="1"/>
  <c r="I505" i="1"/>
  <c r="I507" i="1"/>
  <c r="I506" i="1"/>
  <c r="I504" i="1"/>
  <c r="I481" i="1"/>
  <c r="I479" i="1"/>
  <c r="I480" i="1"/>
  <c r="I485" i="1"/>
  <c r="I493" i="1"/>
  <c r="I501" i="1"/>
  <c r="I509" i="1"/>
  <c r="I517" i="1"/>
  <c r="I532" i="1"/>
  <c r="I638" i="1"/>
  <c r="I637" i="1"/>
  <c r="I640" i="1"/>
  <c r="I648" i="1"/>
  <c r="I656" i="1"/>
  <c r="I664" i="1"/>
  <c r="I672" i="1"/>
  <c r="I590" i="1"/>
  <c r="I598" i="1"/>
  <c r="I606" i="1"/>
  <c r="I614" i="1"/>
  <c r="I622" i="1"/>
  <c r="I639" i="1"/>
  <c r="I636" i="1"/>
  <c r="I642" i="1"/>
  <c r="I647" i="1"/>
  <c r="I644" i="1"/>
  <c r="I650" i="1"/>
  <c r="I655" i="1"/>
  <c r="I652" i="1"/>
  <c r="I658" i="1"/>
  <c r="I663" i="1"/>
  <c r="I660" i="1"/>
  <c r="I666" i="1"/>
  <c r="I671" i="1"/>
  <c r="I668" i="1"/>
  <c r="I674" i="1"/>
  <c r="I675" i="1"/>
  <c r="I676" i="1"/>
  <c r="I464" i="1"/>
  <c r="I585" i="1"/>
  <c r="I583" i="1"/>
  <c r="I584" i="1"/>
  <c r="I589" i="1"/>
  <c r="I586" i="1"/>
  <c r="I592" i="1"/>
  <c r="I597" i="1"/>
  <c r="I594" i="1"/>
  <c r="I600" i="1"/>
  <c r="I605" i="1"/>
  <c r="I602" i="1"/>
  <c r="I608" i="1"/>
  <c r="I613" i="1"/>
  <c r="I610" i="1"/>
  <c r="I616" i="1"/>
  <c r="I621" i="1"/>
  <c r="I618" i="1"/>
</calcChain>
</file>

<file path=xl/sharedStrings.xml><?xml version="1.0" encoding="utf-8"?>
<sst xmlns="http://schemas.openxmlformats.org/spreadsheetml/2006/main" count="1675" uniqueCount="31">
  <si>
    <t>Economic section</t>
  </si>
  <si>
    <t>Year</t>
  </si>
  <si>
    <t>Period</t>
  </si>
  <si>
    <t>Job vacancy rate</t>
  </si>
  <si>
    <t>Labour cost index</t>
  </si>
  <si>
    <t>LCI inflation</t>
  </si>
  <si>
    <t>Health index</t>
  </si>
  <si>
    <t>Health index inflation</t>
  </si>
  <si>
    <t>Backward-looking inflation</t>
  </si>
  <si>
    <t>productivity per person</t>
  </si>
  <si>
    <t>productivity growth per person</t>
  </si>
  <si>
    <t>Mining and quarrying</t>
  </si>
  <si>
    <t>Q1</t>
  </si>
  <si>
    <t>Q2</t>
  </si>
  <si>
    <t>Q3</t>
  </si>
  <si>
    <t>Q4</t>
  </si>
  <si>
    <t>Manufacturing</t>
  </si>
  <si>
    <t>Electricity, gas, steam and air conditioning supply</t>
  </si>
  <si>
    <t>Water supply; sewerage, waste management and remediation activities</t>
  </si>
  <si>
    <t>Construction</t>
  </si>
  <si>
    <t>Wholesale and retail trade; repair of motor vehicles and motorcycles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</si>
  <si>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</si>
  <si>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</si>
  <si>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</si>
  <si>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</si>
  <si>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</si>
  <si>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Professional, scientific and technical activities</t>
  </si>
  <si>
    <t>Administrative and support service activities</t>
  </si>
  <si>
    <t>Industry, construction and services (B-S)</t>
  </si>
  <si>
    <t>Business economy</t>
  </si>
  <si>
    <t>Industry and 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</si>
</sst>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H834"/>
  <sheetViews>
    <sheetView tabSelected="1" topLeftCell="C1" zoomScale="55" zoomScaleNormal="55" workbookViewId="0">
      <selection activeCell="R11" sqref="R11"/>
    </sheetView>
  </sheetViews>
  <sheetFormatPr defaultRowHeight="14.4" x14ac:dyDescent="0.3"/>
  <cols>
    <col min="1" max="1" width="78.5546875" bestFit="1" customWidth="1"/>
    <col min="2" max="2" width="13.5546875" bestFit="1" customWidth="1"/>
    <col min="3" max="3" width="16.44140625" bestFit="1" customWidth="1"/>
    <col min="4" max="4" width="19.44140625" bestFit="1" customWidth="1"/>
    <col min="5" max="5" width="19.5546875" bestFit="1" customWidth="1"/>
    <col min="6" max="6" width="30.44140625" bestFit="1" customWidth="1"/>
    <col min="7" max="7" width="53.5546875" customWidth="1"/>
    <col min="8" max="8" width="51.44140625" customWidth="1"/>
    <col min="9" max="9" width="51" style="8" customWidth="1"/>
    <col min="10" max="10" width="55.77734375" customWidth="1"/>
    <col min="11" max="11" width="67.6640625" customWidth="1"/>
    <col min="12" max="60" width="13.5546875" bestFit="1" customWidth="1"/>
  </cols>
  <sheetData>
    <row r="1" spans="1:60" ht="19.5" customHeight="1" x14ac:dyDescent="0.3">
      <c r="A1" s="5" t="s">
        <v>0</v>
      </c>
      <c r="B1" s="6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5" t="s">
        <v>9</v>
      </c>
      <c r="K1" s="5" t="s">
        <v>10</v>
      </c>
    </row>
    <row r="2" spans="1:60" ht="19.5" customHeight="1" x14ac:dyDescent="0.3">
      <c r="A2" s="5" t="s">
        <v>11</v>
      </c>
      <c r="B2" s="6">
        <v>2011</v>
      </c>
      <c r="C2" s="5" t="s">
        <v>12</v>
      </c>
      <c r="D2" s="6"/>
      <c r="E2" s="6">
        <v>85</v>
      </c>
      <c r="F2" s="6"/>
      <c r="G2" s="6">
        <v>94.942619999999991</v>
      </c>
      <c r="H2" s="6"/>
      <c r="I2" s="6"/>
      <c r="J2" s="6">
        <v>100.379</v>
      </c>
      <c r="K2" s="6"/>
      <c r="L2" s="2"/>
      <c r="O2" s="1"/>
      <c r="P2" s="1"/>
      <c r="Q2" s="1"/>
      <c r="R2" s="1"/>
      <c r="S2" s="1"/>
      <c r="T2" s="1"/>
      <c r="U2" s="1"/>
      <c r="V2" s="1"/>
      <c r="W2" s="1"/>
      <c r="X2" s="3"/>
      <c r="Y2" s="3"/>
      <c r="Z2" s="1"/>
      <c r="AA2" s="1"/>
      <c r="AB2" s="3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3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3" spans="1:60" ht="19.5" customHeight="1" x14ac:dyDescent="0.3">
      <c r="A3" s="5" t="s">
        <v>11</v>
      </c>
      <c r="B3" s="6">
        <v>2011</v>
      </c>
      <c r="C3" s="5" t="s">
        <v>13</v>
      </c>
      <c r="D3" s="6"/>
      <c r="E3" s="6">
        <v>85.5</v>
      </c>
      <c r="F3" s="6"/>
      <c r="G3" s="6">
        <v>95.91758999999999</v>
      </c>
      <c r="H3" s="6"/>
      <c r="I3" s="7"/>
      <c r="J3" s="6">
        <v>100.25700000000001</v>
      </c>
      <c r="K3" s="6"/>
      <c r="L3" s="2"/>
      <c r="O3" s="1"/>
      <c r="P3" s="1"/>
      <c r="Q3" s="3"/>
      <c r="R3" s="1"/>
      <c r="S3" s="1"/>
      <c r="T3" s="1"/>
      <c r="U3" s="1"/>
      <c r="V3" s="1"/>
      <c r="W3" s="1"/>
      <c r="X3" s="1"/>
      <c r="Y3" s="1"/>
      <c r="Z3" s="1"/>
      <c r="AA3" s="3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3"/>
      <c r="AY3" s="1"/>
      <c r="AZ3" s="1"/>
      <c r="BA3" s="1"/>
      <c r="BB3" s="1"/>
      <c r="BC3" s="1"/>
      <c r="BD3" s="1"/>
      <c r="BE3" s="1"/>
      <c r="BF3" s="3"/>
      <c r="BG3" s="1"/>
    </row>
    <row r="4" spans="1:60" ht="19.5" customHeight="1" x14ac:dyDescent="0.3">
      <c r="A4" s="5" t="s">
        <v>11</v>
      </c>
      <c r="B4" s="6">
        <v>2011</v>
      </c>
      <c r="C4" s="5" t="s">
        <v>14</v>
      </c>
      <c r="D4" s="6"/>
      <c r="E4" s="6">
        <v>86.1</v>
      </c>
      <c r="F4" s="6"/>
      <c r="G4" s="6">
        <v>96.515819999999991</v>
      </c>
      <c r="H4" s="6"/>
      <c r="I4" s="7"/>
      <c r="J4" s="6">
        <v>100.32</v>
      </c>
      <c r="K4" s="6"/>
      <c r="L4" s="2"/>
      <c r="M4" s="1"/>
      <c r="N4" s="2"/>
      <c r="O4" s="2"/>
      <c r="P4" s="4"/>
      <c r="Q4" s="4"/>
      <c r="R4" s="1"/>
      <c r="S4" s="4"/>
      <c r="T4" s="4"/>
      <c r="U4" s="1"/>
      <c r="V4" s="1"/>
      <c r="W4" s="1"/>
      <c r="X4" s="1"/>
      <c r="Y4" s="1"/>
      <c r="Z4" s="1"/>
      <c r="AA4" s="4"/>
      <c r="AB4" s="1"/>
      <c r="AC4" s="1"/>
      <c r="AD4" s="1"/>
      <c r="AE4" s="1"/>
      <c r="AF4" s="1"/>
      <c r="AG4" s="1"/>
      <c r="AH4" s="1"/>
      <c r="AI4" s="1"/>
      <c r="AJ4" s="4"/>
      <c r="AK4" s="1"/>
      <c r="AL4" s="1"/>
      <c r="AM4" s="1"/>
      <c r="AN4" s="4"/>
      <c r="AO4" s="1"/>
      <c r="AP4" s="1"/>
      <c r="AQ4" s="1"/>
      <c r="AR4" s="1"/>
      <c r="AS4" s="4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</row>
    <row r="5" spans="1:60" ht="19.5" customHeight="1" x14ac:dyDescent="0.3">
      <c r="A5" s="5" t="s">
        <v>11</v>
      </c>
      <c r="B5" s="6">
        <v>2011</v>
      </c>
      <c r="C5" s="5" t="s">
        <v>15</v>
      </c>
      <c r="D5" s="6"/>
      <c r="E5" s="6">
        <v>86.8</v>
      </c>
      <c r="F5" s="6"/>
      <c r="G5" s="6">
        <v>97.002269999999996</v>
      </c>
      <c r="H5" s="6"/>
      <c r="I5" s="7"/>
      <c r="J5" s="6">
        <v>100.46</v>
      </c>
      <c r="K5" s="6"/>
      <c r="L5" s="2"/>
      <c r="N5" s="2"/>
      <c r="O5" s="2"/>
      <c r="P5" s="1"/>
      <c r="Q5" s="1"/>
      <c r="R5" s="1"/>
      <c r="S5" s="3"/>
      <c r="T5" s="1"/>
      <c r="U5" s="3"/>
      <c r="V5" s="3"/>
      <c r="W5" s="3"/>
      <c r="X5" s="1"/>
      <c r="Y5" s="3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3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</row>
    <row r="6" spans="1:60" ht="19.5" customHeight="1" x14ac:dyDescent="0.3">
      <c r="A6" s="5" t="s">
        <v>11</v>
      </c>
      <c r="B6" s="6">
        <v>2012</v>
      </c>
      <c r="C6" s="5" t="s">
        <v>12</v>
      </c>
      <c r="D6" s="6"/>
      <c r="E6" s="6">
        <v>87.5</v>
      </c>
      <c r="F6" s="6">
        <f t="shared" ref="F6:F53" si="0">(E6/E2-1)*100</f>
        <v>2.9411764705882248</v>
      </c>
      <c r="G6" s="6">
        <v>98.066249999999997</v>
      </c>
      <c r="H6" s="6">
        <f t="shared" ref="H6:H53" si="1">(G6/G2-1)*100</f>
        <v>3.2900187502725498</v>
      </c>
      <c r="I6" s="7"/>
      <c r="J6" s="6">
        <v>100.583</v>
      </c>
      <c r="K6" s="6">
        <f t="shared" ref="K6:K53" si="2">(J6/J2-1) *100</f>
        <v>0.20322975921258646</v>
      </c>
      <c r="L6" s="2"/>
      <c r="N6" s="2"/>
      <c r="O6" s="2"/>
      <c r="P6" s="1"/>
      <c r="Q6" s="1"/>
      <c r="R6" s="1"/>
      <c r="S6" s="1"/>
      <c r="T6" s="1"/>
      <c r="U6" s="1"/>
      <c r="V6" s="1"/>
      <c r="W6" s="1"/>
      <c r="X6" s="3"/>
      <c r="Y6" s="3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3"/>
      <c r="AM6" s="1"/>
      <c r="AN6" s="1"/>
      <c r="AO6" s="1"/>
      <c r="AP6" s="1"/>
      <c r="AQ6" s="1"/>
      <c r="AR6" s="1"/>
      <c r="AS6" s="1"/>
      <c r="AT6" s="1"/>
      <c r="AU6" s="1"/>
      <c r="AV6" s="1"/>
      <c r="AW6" s="3"/>
      <c r="AX6" s="1"/>
      <c r="AY6" s="1"/>
      <c r="AZ6" s="1"/>
      <c r="BA6" s="1"/>
      <c r="BB6" s="1"/>
      <c r="BC6" s="1"/>
      <c r="BD6" s="1"/>
      <c r="BE6" s="3"/>
      <c r="BF6" s="1"/>
      <c r="BG6" s="1"/>
    </row>
    <row r="7" spans="1:60" ht="19.5" customHeight="1" x14ac:dyDescent="0.3">
      <c r="A7" s="5" t="s">
        <v>11</v>
      </c>
      <c r="B7" s="6">
        <v>2012</v>
      </c>
      <c r="C7" s="5" t="s">
        <v>13</v>
      </c>
      <c r="D7" s="6"/>
      <c r="E7" s="6">
        <v>88</v>
      </c>
      <c r="F7" s="6">
        <f t="shared" si="0"/>
        <v>2.9239766081871288</v>
      </c>
      <c r="G7" s="6">
        <v>98.56304999999999</v>
      </c>
      <c r="H7" s="6">
        <f t="shared" si="1"/>
        <v>2.7580551179403168</v>
      </c>
      <c r="I7" s="7"/>
      <c r="J7" s="6">
        <v>100.505</v>
      </c>
      <c r="K7" s="6">
        <f t="shared" si="2"/>
        <v>0.24736427381628623</v>
      </c>
      <c r="L7" s="2"/>
      <c r="N7" s="2"/>
      <c r="O7" s="2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3"/>
      <c r="AB7" s="1"/>
      <c r="AC7" s="1"/>
      <c r="AD7" s="1"/>
      <c r="AE7" s="1"/>
      <c r="AF7" s="1"/>
      <c r="AG7" s="1"/>
      <c r="AH7" s="1"/>
      <c r="AI7" s="3"/>
      <c r="AJ7" s="1"/>
      <c r="AK7" s="1"/>
      <c r="AL7" s="1"/>
      <c r="AM7" s="3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3"/>
      <c r="BF7" s="1"/>
      <c r="BG7" s="1"/>
    </row>
    <row r="8" spans="1:60" ht="19.5" customHeight="1" x14ac:dyDescent="0.3">
      <c r="A8" s="5" t="s">
        <v>11</v>
      </c>
      <c r="B8" s="6">
        <v>2012</v>
      </c>
      <c r="C8" s="5" t="s">
        <v>14</v>
      </c>
      <c r="D8" s="6"/>
      <c r="E8" s="6">
        <v>88.4</v>
      </c>
      <c r="F8" s="6">
        <f t="shared" si="0"/>
        <v>2.6713124274100108</v>
      </c>
      <c r="G8" s="6">
        <v>98.7804</v>
      </c>
      <c r="H8" s="6">
        <f t="shared" si="1"/>
        <v>2.3463303736112939</v>
      </c>
      <c r="I8" s="7"/>
      <c r="J8" s="6">
        <v>100.77200000000001</v>
      </c>
      <c r="K8" s="6">
        <f t="shared" si="2"/>
        <v>0.45055821371611238</v>
      </c>
      <c r="L8" s="2"/>
      <c r="N8" s="2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3"/>
      <c r="AB8" s="1"/>
      <c r="AC8" s="1"/>
      <c r="AD8" s="1"/>
      <c r="AE8" s="1"/>
      <c r="AF8" s="3"/>
      <c r="AG8" s="1"/>
      <c r="AH8" s="1"/>
      <c r="AI8" s="1"/>
      <c r="AJ8" s="3"/>
      <c r="AK8" s="1"/>
      <c r="AL8" s="1"/>
      <c r="AM8" s="1"/>
      <c r="AN8" s="1"/>
      <c r="AO8" s="1"/>
      <c r="AP8" s="3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3"/>
      <c r="BC8" s="3"/>
      <c r="BD8" s="1"/>
      <c r="BE8" s="1"/>
      <c r="BF8" s="1"/>
      <c r="BG8" s="1"/>
    </row>
    <row r="9" spans="1:60" ht="19.5" customHeight="1" x14ac:dyDescent="0.3">
      <c r="A9" s="5" t="s">
        <v>11</v>
      </c>
      <c r="B9" s="6">
        <v>2012</v>
      </c>
      <c r="C9" s="5" t="s">
        <v>15</v>
      </c>
      <c r="D9" s="6"/>
      <c r="E9" s="6">
        <v>88.8</v>
      </c>
      <c r="F9" s="6">
        <f t="shared" si="0"/>
        <v>2.3041474654377891</v>
      </c>
      <c r="G9" s="6">
        <v>99.235799999999998</v>
      </c>
      <c r="H9" s="6">
        <f t="shared" si="1"/>
        <v>2.3025543629030532</v>
      </c>
      <c r="I9" s="7"/>
      <c r="J9" s="6">
        <v>100.809</v>
      </c>
      <c r="K9" s="6">
        <f t="shared" si="2"/>
        <v>0.34740195102529459</v>
      </c>
      <c r="L9" s="2"/>
      <c r="N9" s="2"/>
      <c r="O9" s="2"/>
      <c r="P9" s="1"/>
      <c r="Q9" s="3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3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3"/>
      <c r="AZ9" s="1"/>
      <c r="BA9" s="1"/>
      <c r="BB9" s="1"/>
      <c r="BC9" s="1"/>
      <c r="BD9" s="1"/>
      <c r="BE9" s="1"/>
      <c r="BF9" s="3"/>
      <c r="BG9" s="1"/>
    </row>
    <row r="10" spans="1:60" ht="19.5" customHeight="1" x14ac:dyDescent="0.3">
      <c r="A10" s="5" t="s">
        <v>11</v>
      </c>
      <c r="B10" s="6">
        <v>2013</v>
      </c>
      <c r="C10" s="5" t="s">
        <v>12</v>
      </c>
      <c r="D10" s="6">
        <v>0.1</v>
      </c>
      <c r="E10" s="6">
        <v>89.2</v>
      </c>
      <c r="F10" s="6">
        <f t="shared" si="0"/>
        <v>1.9428571428571351</v>
      </c>
      <c r="G10" s="6">
        <v>99.531809999999993</v>
      </c>
      <c r="H10" s="6">
        <f t="shared" si="1"/>
        <v>1.494459102902379</v>
      </c>
      <c r="I10" s="6">
        <f t="shared" ref="I10:I54" si="3">AVERAGE(H6:H9)</f>
        <v>2.6742396511818036</v>
      </c>
      <c r="J10" s="6">
        <v>100.706</v>
      </c>
      <c r="K10" s="6">
        <f t="shared" si="2"/>
        <v>0.12228706640287079</v>
      </c>
      <c r="L10" s="2"/>
      <c r="N10" s="2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3"/>
      <c r="AB10" s="1"/>
      <c r="AC10" s="1"/>
      <c r="AD10" s="1"/>
      <c r="AE10" s="1"/>
      <c r="AF10" s="1"/>
      <c r="AG10" s="1"/>
      <c r="AH10" s="3"/>
      <c r="AI10" s="1"/>
      <c r="AJ10" s="1"/>
      <c r="AK10" s="1"/>
      <c r="AL10" s="1"/>
      <c r="AM10" s="1"/>
      <c r="AN10" s="1"/>
      <c r="AO10" s="1"/>
      <c r="AP10" s="3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3"/>
      <c r="BE10" s="1"/>
      <c r="BF10" s="1"/>
      <c r="BG10" s="1"/>
    </row>
    <row r="11" spans="1:60" ht="19.5" customHeight="1" x14ac:dyDescent="0.3">
      <c r="A11" s="5" t="s">
        <v>11</v>
      </c>
      <c r="B11" s="6">
        <v>2013</v>
      </c>
      <c r="C11" s="5" t="s">
        <v>13</v>
      </c>
      <c r="D11" s="6">
        <v>0.2</v>
      </c>
      <c r="E11" s="6">
        <v>89.6</v>
      </c>
      <c r="F11" s="6">
        <f t="shared" si="0"/>
        <v>1.8181818181818077</v>
      </c>
      <c r="G11" s="6">
        <v>99.941670000000002</v>
      </c>
      <c r="H11" s="6">
        <f t="shared" si="1"/>
        <v>1.3987188911057657</v>
      </c>
      <c r="I11" s="6">
        <f t="shared" si="3"/>
        <v>2.2253497393392605</v>
      </c>
      <c r="J11" s="6">
        <v>101.49</v>
      </c>
      <c r="K11" s="6">
        <f t="shared" si="2"/>
        <v>0.98005074374409862</v>
      </c>
      <c r="L11" s="2"/>
      <c r="N11" s="2"/>
      <c r="O11" s="2"/>
      <c r="P11" s="1"/>
      <c r="Q11" s="1"/>
      <c r="R11" s="1"/>
      <c r="S11" s="1"/>
      <c r="T11" s="1"/>
      <c r="U11" s="1"/>
      <c r="V11" s="3"/>
      <c r="W11" s="3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3"/>
      <c r="AX11" s="1"/>
      <c r="AY11" s="1"/>
      <c r="AZ11" s="1"/>
      <c r="BA11" s="1"/>
      <c r="BB11" s="1"/>
      <c r="BC11" s="1"/>
      <c r="BD11" s="1"/>
      <c r="BE11" s="1"/>
      <c r="BF11" s="1"/>
      <c r="BG11" s="1"/>
    </row>
    <row r="12" spans="1:60" ht="19.5" customHeight="1" x14ac:dyDescent="0.3">
      <c r="A12" s="5" t="s">
        <v>11</v>
      </c>
      <c r="B12" s="6">
        <v>2013</v>
      </c>
      <c r="C12" s="5" t="s">
        <v>14</v>
      </c>
      <c r="D12" s="6">
        <v>0.2</v>
      </c>
      <c r="E12" s="6">
        <v>89.8</v>
      </c>
      <c r="F12" s="6">
        <f t="shared" si="0"/>
        <v>1.5837104072398134</v>
      </c>
      <c r="G12" s="6">
        <v>100.14039000000001</v>
      </c>
      <c r="H12" s="6">
        <f t="shared" si="1"/>
        <v>1.3767812238055344</v>
      </c>
      <c r="I12" s="6">
        <f t="shared" si="3"/>
        <v>1.885515682630623</v>
      </c>
      <c r="J12" s="6">
        <v>101.691</v>
      </c>
      <c r="K12" s="6">
        <f t="shared" si="2"/>
        <v>0.91195967133728129</v>
      </c>
      <c r="L12" s="2"/>
      <c r="N12" s="2"/>
      <c r="O12" s="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3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3"/>
      <c r="AO12" s="1"/>
      <c r="AP12" s="1"/>
      <c r="AQ12" s="1"/>
      <c r="AR12" s="1"/>
      <c r="AS12" s="1"/>
      <c r="AT12" s="1"/>
      <c r="AU12" s="3"/>
      <c r="AV12" s="1"/>
      <c r="AW12" s="1"/>
      <c r="AX12" s="1"/>
      <c r="AY12" s="1"/>
      <c r="AZ12" s="1"/>
      <c r="BA12" s="1"/>
      <c r="BB12" s="1"/>
      <c r="BC12" s="1"/>
      <c r="BD12" s="3"/>
      <c r="BE12" s="1"/>
      <c r="BF12" s="1"/>
      <c r="BG12" s="1"/>
    </row>
    <row r="13" spans="1:60" ht="19.5" customHeight="1" x14ac:dyDescent="0.3">
      <c r="A13" s="5" t="s">
        <v>11</v>
      </c>
      <c r="B13" s="6">
        <v>2013</v>
      </c>
      <c r="C13" s="5" t="s">
        <v>15</v>
      </c>
      <c r="D13" s="6">
        <v>0.3</v>
      </c>
      <c r="E13" s="6">
        <v>90.2</v>
      </c>
      <c r="F13" s="6">
        <f t="shared" si="0"/>
        <v>1.5765765765765938</v>
      </c>
      <c r="G13" s="6">
        <v>100.22732999999999</v>
      </c>
      <c r="H13" s="6">
        <f t="shared" si="1"/>
        <v>0.99916562369628537</v>
      </c>
      <c r="I13" s="6">
        <f t="shared" si="3"/>
        <v>1.6431283951791831</v>
      </c>
      <c r="J13" s="6">
        <v>101.81699999999999</v>
      </c>
      <c r="K13" s="6">
        <f t="shared" si="2"/>
        <v>0.99991072225693589</v>
      </c>
      <c r="L13" s="2"/>
      <c r="N13" s="2"/>
      <c r="O13" s="2"/>
      <c r="P13" s="3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3"/>
      <c r="AX13" s="1"/>
      <c r="AY13" s="1"/>
      <c r="AZ13" s="1"/>
      <c r="BA13" s="1"/>
      <c r="BB13" s="1"/>
      <c r="BC13" s="1"/>
      <c r="BD13" s="3"/>
      <c r="BE13" s="1"/>
    </row>
    <row r="14" spans="1:60" ht="19.5" customHeight="1" x14ac:dyDescent="0.3">
      <c r="A14" s="5" t="s">
        <v>11</v>
      </c>
      <c r="B14" s="6">
        <v>2014</v>
      </c>
      <c r="C14" s="5" t="s">
        <v>12</v>
      </c>
      <c r="D14" s="6">
        <v>0.3</v>
      </c>
      <c r="E14" s="6">
        <v>90.4</v>
      </c>
      <c r="F14" s="6">
        <f t="shared" si="0"/>
        <v>1.3452914798206317</v>
      </c>
      <c r="G14" s="6">
        <v>100.63789</v>
      </c>
      <c r="H14" s="6">
        <f t="shared" si="1"/>
        <v>1.1112829154819925</v>
      </c>
      <c r="I14" s="6">
        <f t="shared" si="3"/>
        <v>1.3172812103774911</v>
      </c>
      <c r="J14" s="6">
        <v>102.20699999999999</v>
      </c>
      <c r="K14" s="6">
        <f t="shared" si="2"/>
        <v>1.4904772307508862</v>
      </c>
      <c r="L14" s="2"/>
      <c r="N14" s="2"/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pans="1:60" ht="19.5" customHeight="1" x14ac:dyDescent="0.3">
      <c r="A15" s="5" t="s">
        <v>11</v>
      </c>
      <c r="B15" s="6">
        <v>2014</v>
      </c>
      <c r="C15" s="5" t="s">
        <v>13</v>
      </c>
      <c r="D15" s="6">
        <v>1.7</v>
      </c>
      <c r="E15" s="6">
        <v>90.5</v>
      </c>
      <c r="F15" s="6">
        <f t="shared" si="0"/>
        <v>1.0044642857143016</v>
      </c>
      <c r="G15" s="6">
        <v>100.465</v>
      </c>
      <c r="H15" s="6">
        <f t="shared" si="1"/>
        <v>0.52363543655014055</v>
      </c>
      <c r="I15" s="6">
        <f t="shared" si="3"/>
        <v>1.2214871635223945</v>
      </c>
      <c r="J15" s="6">
        <v>102.28100000000001</v>
      </c>
      <c r="K15" s="6">
        <f t="shared" si="2"/>
        <v>0.77938713173713037</v>
      </c>
      <c r="L15" s="2"/>
      <c r="N15" s="2"/>
      <c r="O15" s="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3"/>
      <c r="AT15" s="1"/>
      <c r="AU15" s="1"/>
      <c r="AV15" s="1"/>
      <c r="AW15" s="1"/>
      <c r="AX15" s="1"/>
      <c r="AY15" s="1"/>
      <c r="AZ15" s="1"/>
      <c r="BA15" s="1"/>
      <c r="BB15" s="3"/>
      <c r="BC15" s="1"/>
      <c r="BD15" s="1"/>
    </row>
    <row r="16" spans="1:60" ht="19.5" customHeight="1" x14ac:dyDescent="0.3">
      <c r="A16" s="5" t="s">
        <v>11</v>
      </c>
      <c r="B16" s="6">
        <v>2014</v>
      </c>
      <c r="C16" s="5" t="s">
        <v>14</v>
      </c>
      <c r="D16" s="6">
        <v>2.1</v>
      </c>
      <c r="E16" s="6">
        <v>90.8</v>
      </c>
      <c r="F16" s="6">
        <f t="shared" si="0"/>
        <v>1.1135857461024523</v>
      </c>
      <c r="G16" s="6">
        <v>100.245</v>
      </c>
      <c r="H16" s="6">
        <f t="shared" si="1"/>
        <v>0.10446334391147616</v>
      </c>
      <c r="I16" s="6">
        <f t="shared" si="3"/>
        <v>1.0027162998834882</v>
      </c>
      <c r="J16" s="6">
        <v>102.866</v>
      </c>
      <c r="K16" s="6">
        <f t="shared" si="2"/>
        <v>1.1554611519210223</v>
      </c>
      <c r="L16" s="2"/>
      <c r="N16" s="2"/>
      <c r="O16" s="2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3"/>
      <c r="AG16" s="1"/>
      <c r="AH16" s="1"/>
      <c r="AI16" s="1"/>
      <c r="AJ16" s="1"/>
      <c r="AK16" s="3"/>
      <c r="AL16" s="1"/>
      <c r="AM16" s="1"/>
      <c r="AN16" s="1"/>
      <c r="AO16" s="1"/>
      <c r="AP16" s="1"/>
      <c r="AQ16" s="1"/>
      <c r="AR16" s="1"/>
      <c r="AS16" s="1"/>
      <c r="AT16" s="1"/>
      <c r="AU16" s="3"/>
      <c r="AV16" s="1"/>
      <c r="AW16" s="1"/>
      <c r="AX16" s="1"/>
      <c r="AY16" s="1"/>
      <c r="AZ16" s="3"/>
      <c r="BA16" s="1"/>
      <c r="BB16" s="3"/>
      <c r="BC16" s="1"/>
    </row>
    <row r="17" spans="1:15" ht="19.5" customHeight="1" x14ac:dyDescent="0.3">
      <c r="A17" s="5" t="s">
        <v>11</v>
      </c>
      <c r="B17" s="6">
        <v>2014</v>
      </c>
      <c r="C17" s="5" t="s">
        <v>15</v>
      </c>
      <c r="D17" s="6">
        <v>1.6</v>
      </c>
      <c r="E17" s="6">
        <v>90.8</v>
      </c>
      <c r="F17" s="6">
        <f t="shared" si="0"/>
        <v>0.66518847006651338</v>
      </c>
      <c r="G17" s="6">
        <v>100.255</v>
      </c>
      <c r="H17" s="6">
        <f t="shared" si="1"/>
        <v>2.7607240460270077E-2</v>
      </c>
      <c r="I17" s="6">
        <f t="shared" si="3"/>
        <v>0.68463682990997365</v>
      </c>
      <c r="J17" s="6">
        <v>103.122</v>
      </c>
      <c r="K17" s="6">
        <f t="shared" si="2"/>
        <v>1.2817113055776597</v>
      </c>
      <c r="L17" s="2"/>
      <c r="N17" s="2"/>
      <c r="O17" s="2"/>
    </row>
    <row r="18" spans="1:15" ht="19.5" customHeight="1" x14ac:dyDescent="0.3">
      <c r="A18" s="5" t="s">
        <v>11</v>
      </c>
      <c r="B18" s="6">
        <v>2015</v>
      </c>
      <c r="C18" s="5" t="s">
        <v>12</v>
      </c>
      <c r="D18" s="6">
        <v>3</v>
      </c>
      <c r="E18" s="6">
        <v>90.9</v>
      </c>
      <c r="F18" s="6">
        <f t="shared" si="0"/>
        <v>0.5530973451327359</v>
      </c>
      <c r="G18" s="6">
        <v>100.6575</v>
      </c>
      <c r="H18" s="6">
        <f t="shared" si="1"/>
        <v>1.9485702651356185E-2</v>
      </c>
      <c r="I18" s="6">
        <f t="shared" si="3"/>
        <v>0.44174723410096983</v>
      </c>
      <c r="J18" s="6">
        <v>103.50700000000001</v>
      </c>
      <c r="K18" s="6">
        <f t="shared" si="2"/>
        <v>1.2719285371843636</v>
      </c>
      <c r="L18" s="2"/>
      <c r="N18" s="2"/>
      <c r="O18" s="2"/>
    </row>
    <row r="19" spans="1:15" ht="19.5" customHeight="1" x14ac:dyDescent="0.3">
      <c r="A19" s="5" t="s">
        <v>11</v>
      </c>
      <c r="B19" s="6">
        <v>2015</v>
      </c>
      <c r="C19" s="5" t="s">
        <v>13</v>
      </c>
      <c r="D19" s="6">
        <v>2.8</v>
      </c>
      <c r="E19" s="6">
        <v>90.8</v>
      </c>
      <c r="F19" s="6">
        <f t="shared" si="0"/>
        <v>0.33149171270718814</v>
      </c>
      <c r="G19" s="6">
        <v>100.6575</v>
      </c>
      <c r="H19" s="6">
        <f t="shared" si="1"/>
        <v>0.19160901806598574</v>
      </c>
      <c r="I19" s="6">
        <f t="shared" si="3"/>
        <v>0.16879793089331074</v>
      </c>
      <c r="J19" s="6">
        <v>103.931</v>
      </c>
      <c r="K19" s="6">
        <f t="shared" si="2"/>
        <v>1.6132028431477874</v>
      </c>
      <c r="L19" s="2"/>
      <c r="N19" s="2"/>
      <c r="O19" s="2"/>
    </row>
    <row r="20" spans="1:15" ht="19.5" customHeight="1" x14ac:dyDescent="0.3">
      <c r="A20" s="5" t="s">
        <v>11</v>
      </c>
      <c r="B20" s="6">
        <v>2015</v>
      </c>
      <c r="C20" s="5" t="s">
        <v>14</v>
      </c>
      <c r="D20" s="6">
        <v>2.2999999999999998</v>
      </c>
      <c r="E20" s="6">
        <v>90.8</v>
      </c>
      <c r="F20" s="6">
        <f>(E20/E16-1)*100</f>
        <v>0</v>
      </c>
      <c r="G20" s="6">
        <v>100.6575</v>
      </c>
      <c r="H20" s="6">
        <f t="shared" si="1"/>
        <v>0.41149184497979441</v>
      </c>
      <c r="I20" s="6">
        <f t="shared" si="3"/>
        <v>8.5791326272272039E-2</v>
      </c>
      <c r="J20" s="6">
        <v>103.801</v>
      </c>
      <c r="K20" s="6">
        <f t="shared" si="2"/>
        <v>0.90894950712576694</v>
      </c>
      <c r="L20" s="2"/>
      <c r="N20" s="2"/>
      <c r="O20" s="2"/>
    </row>
    <row r="21" spans="1:15" ht="19.5" customHeight="1" x14ac:dyDescent="0.3">
      <c r="A21" s="5" t="s">
        <v>11</v>
      </c>
      <c r="B21" s="6">
        <v>2015</v>
      </c>
      <c r="C21" s="5" t="s">
        <v>15</v>
      </c>
      <c r="D21" s="6">
        <v>1.1000000000000001</v>
      </c>
      <c r="E21" s="6">
        <v>91</v>
      </c>
      <c r="F21" s="6">
        <f t="shared" si="0"/>
        <v>0.22026431718062955</v>
      </c>
      <c r="G21" s="6">
        <v>100.6575</v>
      </c>
      <c r="H21" s="6">
        <f t="shared" si="1"/>
        <v>0.40147623559922962</v>
      </c>
      <c r="I21" s="6">
        <f t="shared" si="3"/>
        <v>0.1625484515393516</v>
      </c>
      <c r="J21" s="6">
        <v>103.971</v>
      </c>
      <c r="K21" s="6">
        <f t="shared" si="2"/>
        <v>0.82329667772154114</v>
      </c>
      <c r="L21" s="2"/>
      <c r="N21" s="2"/>
      <c r="O21" s="2"/>
    </row>
    <row r="22" spans="1:15" ht="19.5" customHeight="1" x14ac:dyDescent="0.3">
      <c r="A22" s="5" t="s">
        <v>11</v>
      </c>
      <c r="B22" s="6">
        <v>2016</v>
      </c>
      <c r="C22" s="5" t="s">
        <v>12</v>
      </c>
      <c r="D22" s="6">
        <v>0.7</v>
      </c>
      <c r="E22" s="6">
        <v>91</v>
      </c>
      <c r="F22" s="6">
        <f t="shared" si="0"/>
        <v>0.11001100110010764</v>
      </c>
      <c r="G22" s="6">
        <v>100.6575</v>
      </c>
      <c r="H22" s="6">
        <f t="shared" si="1"/>
        <v>0</v>
      </c>
      <c r="I22" s="6">
        <f t="shared" si="3"/>
        <v>0.25601570032409149</v>
      </c>
      <c r="J22" s="6">
        <v>103.753</v>
      </c>
      <c r="K22" s="6">
        <f t="shared" si="2"/>
        <v>0.23766508545315368</v>
      </c>
      <c r="L22" s="2"/>
      <c r="N22" s="2"/>
      <c r="O22" s="2"/>
    </row>
    <row r="23" spans="1:15" ht="19.5" customHeight="1" x14ac:dyDescent="0.3">
      <c r="A23" s="5" t="s">
        <v>11</v>
      </c>
      <c r="B23" s="6">
        <v>2016</v>
      </c>
      <c r="C23" s="5" t="s">
        <v>13</v>
      </c>
      <c r="D23" s="6">
        <v>1.7</v>
      </c>
      <c r="E23" s="6">
        <v>91.3</v>
      </c>
      <c r="F23" s="6">
        <f t="shared" si="0"/>
        <v>0.55066079295154058</v>
      </c>
      <c r="G23" s="6">
        <v>101.55494999999999</v>
      </c>
      <c r="H23" s="6">
        <f t="shared" si="1"/>
        <v>0.89158781014826438</v>
      </c>
      <c r="I23" s="6">
        <f t="shared" si="3"/>
        <v>0.25114427466125244</v>
      </c>
      <c r="J23" s="6">
        <v>103.96</v>
      </c>
      <c r="K23" s="6">
        <f t="shared" si="2"/>
        <v>2.7903128036865787E-2</v>
      </c>
      <c r="L23" s="2"/>
      <c r="N23" s="2"/>
      <c r="O23" s="2"/>
    </row>
    <row r="24" spans="1:15" ht="19.5" customHeight="1" x14ac:dyDescent="0.3">
      <c r="A24" s="5" t="s">
        <v>11</v>
      </c>
      <c r="B24" s="6">
        <v>2016</v>
      </c>
      <c r="C24" s="5" t="s">
        <v>14</v>
      </c>
      <c r="D24" s="6">
        <v>3</v>
      </c>
      <c r="E24" s="6">
        <v>91.7</v>
      </c>
      <c r="F24" s="6">
        <f t="shared" si="0"/>
        <v>0.99118942731277748</v>
      </c>
      <c r="G24" s="6">
        <v>101.7534</v>
      </c>
      <c r="H24" s="6">
        <f t="shared" si="1"/>
        <v>1.0887415244765775</v>
      </c>
      <c r="I24" s="6">
        <f t="shared" si="3"/>
        <v>0.4261389726818221</v>
      </c>
      <c r="J24" s="6">
        <v>103.65900000000001</v>
      </c>
      <c r="K24" s="6">
        <f t="shared" si="2"/>
        <v>-0.13680022350458509</v>
      </c>
      <c r="L24" s="2"/>
      <c r="N24" s="2"/>
      <c r="O24" s="2"/>
    </row>
    <row r="25" spans="1:15" ht="19.5" customHeight="1" x14ac:dyDescent="0.3">
      <c r="A25" s="5" t="s">
        <v>11</v>
      </c>
      <c r="B25" s="6">
        <v>2016</v>
      </c>
      <c r="C25" s="5" t="s">
        <v>15</v>
      </c>
      <c r="D25" s="6">
        <v>0.4</v>
      </c>
      <c r="E25" s="6">
        <v>92</v>
      </c>
      <c r="F25" s="6">
        <f t="shared" si="0"/>
        <v>1.098901098901095</v>
      </c>
      <c r="G25" s="6">
        <v>101.8122</v>
      </c>
      <c r="H25" s="6">
        <f t="shared" si="1"/>
        <v>1.147157439833113</v>
      </c>
      <c r="I25" s="6">
        <f t="shared" si="3"/>
        <v>0.59545139255601787</v>
      </c>
      <c r="J25" s="6">
        <v>103.896</v>
      </c>
      <c r="K25" s="6">
        <f t="shared" si="2"/>
        <v>-7.2135499321923646E-2</v>
      </c>
      <c r="L25" s="2"/>
      <c r="N25" s="2"/>
      <c r="O25" s="2"/>
    </row>
    <row r="26" spans="1:15" ht="19.5" customHeight="1" x14ac:dyDescent="0.3">
      <c r="A26" s="5" t="s">
        <v>11</v>
      </c>
      <c r="B26" s="6">
        <v>2017</v>
      </c>
      <c r="C26" s="5" t="s">
        <v>12</v>
      </c>
      <c r="D26" s="6">
        <v>3.7</v>
      </c>
      <c r="E26" s="6">
        <v>92.7</v>
      </c>
      <c r="F26" s="6">
        <f t="shared" si="0"/>
        <v>1.8681318681318615</v>
      </c>
      <c r="G26" s="6">
        <v>102.6746</v>
      </c>
      <c r="H26" s="6">
        <f t="shared" si="1"/>
        <v>2.0039241983955458</v>
      </c>
      <c r="I26" s="6">
        <f t="shared" si="3"/>
        <v>0.78187169361448872</v>
      </c>
      <c r="J26" s="6">
        <v>104.214</v>
      </c>
      <c r="K26" s="6">
        <f t="shared" si="2"/>
        <v>0.44432450146019153</v>
      </c>
      <c r="L26" s="2"/>
      <c r="N26" s="2"/>
      <c r="O26" s="2"/>
    </row>
    <row r="27" spans="1:15" ht="18.75" customHeight="1" x14ac:dyDescent="0.3">
      <c r="A27" s="5" t="s">
        <v>11</v>
      </c>
      <c r="B27" s="6">
        <v>2017</v>
      </c>
      <c r="C27" s="5" t="s">
        <v>13</v>
      </c>
      <c r="D27" s="6">
        <v>3.3</v>
      </c>
      <c r="E27" s="6">
        <v>93.2</v>
      </c>
      <c r="F27" s="6">
        <f t="shared" si="0"/>
        <v>2.0810514786418377</v>
      </c>
      <c r="G27" s="6">
        <v>103.26505</v>
      </c>
      <c r="H27" s="6">
        <f t="shared" si="1"/>
        <v>1.6839159489517863</v>
      </c>
      <c r="I27" s="6">
        <f t="shared" si="3"/>
        <v>1.2828527432133752</v>
      </c>
      <c r="J27" s="6">
        <v>103.845</v>
      </c>
      <c r="K27" s="6">
        <f t="shared" si="2"/>
        <v>-0.11061946902654052</v>
      </c>
      <c r="L27" s="2"/>
      <c r="N27" s="2"/>
      <c r="O27" s="2"/>
    </row>
    <row r="28" spans="1:15" ht="18.75" customHeight="1" x14ac:dyDescent="0.3">
      <c r="A28" s="5" t="s">
        <v>11</v>
      </c>
      <c r="B28" s="6">
        <v>2017</v>
      </c>
      <c r="C28" s="5" t="s">
        <v>14</v>
      </c>
      <c r="D28" s="6">
        <v>1.7</v>
      </c>
      <c r="E28" s="6">
        <v>93.8</v>
      </c>
      <c r="F28" s="6">
        <f t="shared" si="0"/>
        <v>2.2900763358778553</v>
      </c>
      <c r="G28" s="6">
        <v>103.41695</v>
      </c>
      <c r="H28" s="6">
        <f t="shared" si="1"/>
        <v>1.6348839449099595</v>
      </c>
      <c r="I28" s="6">
        <f t="shared" si="3"/>
        <v>1.4809347779142557</v>
      </c>
      <c r="J28" s="6">
        <v>103.488</v>
      </c>
      <c r="K28" s="6">
        <f t="shared" si="2"/>
        <v>-0.16496396839638106</v>
      </c>
      <c r="L28" s="2"/>
      <c r="N28" s="2"/>
      <c r="O28" s="2"/>
    </row>
    <row r="29" spans="1:15" ht="18.75" customHeight="1" x14ac:dyDescent="0.3">
      <c r="A29" s="5" t="s">
        <v>11</v>
      </c>
      <c r="B29" s="6">
        <v>2017</v>
      </c>
      <c r="C29" s="5" t="s">
        <v>15</v>
      </c>
      <c r="D29" s="6">
        <v>1.9</v>
      </c>
      <c r="E29" s="6">
        <v>94.4</v>
      </c>
      <c r="F29" s="6">
        <f t="shared" si="0"/>
        <v>2.6086956521739202</v>
      </c>
      <c r="G29" s="6">
        <v>103.72075000000001</v>
      </c>
      <c r="H29" s="6">
        <f t="shared" si="1"/>
        <v>1.8745788815093034</v>
      </c>
      <c r="I29" s="6">
        <f t="shared" si="3"/>
        <v>1.6174703830226012</v>
      </c>
      <c r="J29" s="6">
        <v>103.93899999999999</v>
      </c>
      <c r="K29" s="6">
        <f t="shared" si="2"/>
        <v>4.138754138753864E-2</v>
      </c>
      <c r="L29" s="2"/>
      <c r="N29" s="2"/>
      <c r="O29" s="2"/>
    </row>
    <row r="30" spans="1:15" ht="18.75" customHeight="1" x14ac:dyDescent="0.3">
      <c r="A30" s="5" t="s">
        <v>11</v>
      </c>
      <c r="B30" s="6">
        <v>2018</v>
      </c>
      <c r="C30" s="5" t="s">
        <v>12</v>
      </c>
      <c r="D30" s="6">
        <v>1.7</v>
      </c>
      <c r="E30" s="6">
        <v>94.9</v>
      </c>
      <c r="F30" s="6">
        <f t="shared" si="0"/>
        <v>2.373247033441217</v>
      </c>
      <c r="G30" s="6">
        <v>104.31365</v>
      </c>
      <c r="H30" s="6">
        <f t="shared" si="1"/>
        <v>1.5963539181063302</v>
      </c>
      <c r="I30" s="6">
        <f t="shared" si="3"/>
        <v>1.7993257434416488</v>
      </c>
      <c r="J30" s="6">
        <v>103.931</v>
      </c>
      <c r="K30" s="6">
        <f t="shared" si="2"/>
        <v>-0.27155660467883536</v>
      </c>
      <c r="L30" s="2"/>
      <c r="N30" s="2"/>
      <c r="O30" s="2"/>
    </row>
    <row r="31" spans="1:15" ht="18.75" customHeight="1" x14ac:dyDescent="0.3">
      <c r="A31" s="5" t="s">
        <v>11</v>
      </c>
      <c r="B31" s="6">
        <v>2018</v>
      </c>
      <c r="C31" s="5" t="s">
        <v>13</v>
      </c>
      <c r="D31" s="6">
        <v>2.1</v>
      </c>
      <c r="E31" s="6">
        <v>95.5</v>
      </c>
      <c r="F31" s="6">
        <f t="shared" si="0"/>
        <v>2.4678111587982832</v>
      </c>
      <c r="G31" s="6">
        <v>104.76199999999999</v>
      </c>
      <c r="H31" s="6">
        <f t="shared" si="1"/>
        <v>1.4496192080476256</v>
      </c>
      <c r="I31" s="6">
        <f t="shared" si="3"/>
        <v>1.6974331733693448</v>
      </c>
      <c r="J31" s="6">
        <v>104.026</v>
      </c>
      <c r="K31" s="6">
        <f t="shared" si="2"/>
        <v>0.17429823294332625</v>
      </c>
      <c r="L31" s="2"/>
      <c r="N31" s="2"/>
      <c r="O31" s="2"/>
    </row>
    <row r="32" spans="1:15" ht="18.75" customHeight="1" x14ac:dyDescent="0.3">
      <c r="A32" s="5" t="s">
        <v>11</v>
      </c>
      <c r="B32" s="6">
        <v>2018</v>
      </c>
      <c r="C32" s="5" t="s">
        <v>14</v>
      </c>
      <c r="D32" s="6">
        <v>1.6</v>
      </c>
      <c r="E32" s="6">
        <v>95.9</v>
      </c>
      <c r="F32" s="6">
        <f t="shared" si="0"/>
        <v>2.2388059701492713</v>
      </c>
      <c r="G32" s="6">
        <v>105.2324</v>
      </c>
      <c r="H32" s="6">
        <f t="shared" si="1"/>
        <v>1.7554665845395778</v>
      </c>
      <c r="I32" s="6">
        <f t="shared" si="3"/>
        <v>1.6388589881433047</v>
      </c>
      <c r="J32" s="6">
        <v>104.122</v>
      </c>
      <c r="K32" s="6">
        <f t="shared" si="2"/>
        <v>0.61263141620284678</v>
      </c>
      <c r="L32" s="2"/>
      <c r="N32" s="2"/>
      <c r="O32" s="2"/>
    </row>
    <row r="33" spans="1:15" ht="18.75" customHeight="1" x14ac:dyDescent="0.3">
      <c r="A33" s="5" t="s">
        <v>11</v>
      </c>
      <c r="B33" s="6">
        <v>2018</v>
      </c>
      <c r="C33" s="5" t="s">
        <v>15</v>
      </c>
      <c r="D33" s="6">
        <v>1.9</v>
      </c>
      <c r="E33" s="6">
        <v>96.8</v>
      </c>
      <c r="F33" s="6">
        <f t="shared" si="0"/>
        <v>2.5423728813559254</v>
      </c>
      <c r="G33" s="6">
        <v>106.01394999999999</v>
      </c>
      <c r="H33" s="6">
        <f t="shared" si="1"/>
        <v>2.2109365773000933</v>
      </c>
      <c r="I33" s="6">
        <f t="shared" si="3"/>
        <v>1.6690046480507092</v>
      </c>
      <c r="J33" s="6">
        <v>104.73</v>
      </c>
      <c r="K33" s="6">
        <f t="shared" si="2"/>
        <v>0.76102329250811174</v>
      </c>
      <c r="L33" s="2"/>
      <c r="N33" s="2"/>
      <c r="O33" s="2"/>
    </row>
    <row r="34" spans="1:15" ht="18.75" customHeight="1" x14ac:dyDescent="0.3">
      <c r="A34" s="5" t="s">
        <v>11</v>
      </c>
      <c r="B34" s="6">
        <v>2019</v>
      </c>
      <c r="C34" s="5" t="s">
        <v>12</v>
      </c>
      <c r="D34" s="6">
        <v>1.8</v>
      </c>
      <c r="E34" s="6">
        <v>97.5</v>
      </c>
      <c r="F34" s="6">
        <f t="shared" si="0"/>
        <v>2.739726027397249</v>
      </c>
      <c r="G34" s="6">
        <v>106.51865000000001</v>
      </c>
      <c r="H34" s="6">
        <f t="shared" si="1"/>
        <v>2.1138173192099208</v>
      </c>
      <c r="I34" s="6">
        <f t="shared" si="3"/>
        <v>1.7530940719984067</v>
      </c>
      <c r="J34" s="6">
        <v>104.45099999999999</v>
      </c>
      <c r="K34" s="6">
        <f t="shared" si="2"/>
        <v>0.50033195100596117</v>
      </c>
      <c r="L34" s="2"/>
      <c r="N34" s="2"/>
      <c r="O34" s="2"/>
    </row>
    <row r="35" spans="1:15" ht="18.75" customHeight="1" x14ac:dyDescent="0.3">
      <c r="A35" s="5" t="s">
        <v>11</v>
      </c>
      <c r="B35" s="6">
        <v>2019</v>
      </c>
      <c r="C35" s="5" t="s">
        <v>13</v>
      </c>
      <c r="D35" s="6">
        <v>1.6</v>
      </c>
      <c r="E35" s="6">
        <v>97.9</v>
      </c>
      <c r="F35" s="6">
        <f t="shared" si="0"/>
        <v>2.5130890052356136</v>
      </c>
      <c r="G35" s="6">
        <v>106.80285000000001</v>
      </c>
      <c r="H35" s="6">
        <f t="shared" si="1"/>
        <v>1.9480823199251818</v>
      </c>
      <c r="I35" s="6">
        <f t="shared" si="3"/>
        <v>1.8824599222743044</v>
      </c>
      <c r="J35" s="6">
        <v>104.663</v>
      </c>
      <c r="K35" s="6">
        <f t="shared" si="2"/>
        <v>0.61234691327167745</v>
      </c>
      <c r="L35" s="2"/>
      <c r="N35" s="2"/>
      <c r="O35" s="2"/>
    </row>
    <row r="36" spans="1:15" ht="18.75" customHeight="1" x14ac:dyDescent="0.3">
      <c r="A36" s="5" t="s">
        <v>11</v>
      </c>
      <c r="B36" s="6">
        <v>2019</v>
      </c>
      <c r="C36" s="5" t="s">
        <v>14</v>
      </c>
      <c r="D36" s="6">
        <v>1.3</v>
      </c>
      <c r="E36" s="6">
        <v>98.8</v>
      </c>
      <c r="F36" s="6">
        <f t="shared" si="0"/>
        <v>3.0239833159541041</v>
      </c>
      <c r="G36" s="6">
        <v>106.75629999999998</v>
      </c>
      <c r="H36" s="6">
        <f t="shared" si="1"/>
        <v>1.4481281430433812</v>
      </c>
      <c r="I36" s="6">
        <f t="shared" si="3"/>
        <v>2.0070757002436936</v>
      </c>
      <c r="J36" s="6">
        <v>105.083</v>
      </c>
      <c r="K36" s="6">
        <f t="shared" si="2"/>
        <v>0.92295576343135455</v>
      </c>
      <c r="L36" s="2"/>
      <c r="N36" s="2"/>
      <c r="O36" s="2"/>
    </row>
    <row r="37" spans="1:15" ht="18.75" customHeight="1" x14ac:dyDescent="0.3">
      <c r="A37" s="5" t="s">
        <v>11</v>
      </c>
      <c r="B37" s="6">
        <v>2019</v>
      </c>
      <c r="C37" s="5" t="s">
        <v>15</v>
      </c>
      <c r="D37" s="6">
        <v>1.1000000000000001</v>
      </c>
      <c r="E37" s="6">
        <v>99.1</v>
      </c>
      <c r="F37" s="6">
        <f t="shared" si="0"/>
        <v>2.3760330578512345</v>
      </c>
      <c r="G37" s="6">
        <v>106.7563</v>
      </c>
      <c r="H37" s="6">
        <f t="shared" si="1"/>
        <v>0.70023803471146451</v>
      </c>
      <c r="I37" s="6">
        <f t="shared" si="3"/>
        <v>1.9302410898696443</v>
      </c>
      <c r="J37" s="6">
        <v>105.246</v>
      </c>
      <c r="K37" s="6">
        <f t="shared" si="2"/>
        <v>0.49269550272128537</v>
      </c>
      <c r="L37" s="2"/>
      <c r="N37" s="2"/>
      <c r="O37" s="2"/>
    </row>
    <row r="38" spans="1:15" ht="18.75" customHeight="1" x14ac:dyDescent="0.3">
      <c r="A38" s="5" t="s">
        <v>11</v>
      </c>
      <c r="B38" s="6">
        <v>2020</v>
      </c>
      <c r="C38" s="5" t="s">
        <v>12</v>
      </c>
      <c r="D38" s="6">
        <v>0.8</v>
      </c>
      <c r="E38" s="6">
        <v>99.5</v>
      </c>
      <c r="F38" s="6">
        <f t="shared" si="0"/>
        <v>2.051282051282044</v>
      </c>
      <c r="G38" s="6">
        <v>107.48884999999999</v>
      </c>
      <c r="H38" s="6">
        <f t="shared" si="1"/>
        <v>0.91082641396598163</v>
      </c>
      <c r="I38" s="6">
        <f t="shared" si="3"/>
        <v>1.5525664542224871</v>
      </c>
      <c r="J38" s="6">
        <v>102.50700000000001</v>
      </c>
      <c r="K38" s="6">
        <f t="shared" si="2"/>
        <v>-1.861159778269228</v>
      </c>
      <c r="L38" s="2"/>
      <c r="N38" s="2"/>
      <c r="O38" s="2"/>
    </row>
    <row r="39" spans="1:15" ht="18.75" customHeight="1" x14ac:dyDescent="0.3">
      <c r="A39" s="5" t="s">
        <v>11</v>
      </c>
      <c r="B39" s="6">
        <v>2020</v>
      </c>
      <c r="C39" s="5" t="s">
        <v>13</v>
      </c>
      <c r="D39" s="6">
        <v>1.3</v>
      </c>
      <c r="E39" s="6">
        <v>100</v>
      </c>
      <c r="F39" s="6">
        <f t="shared" si="0"/>
        <v>2.1450459652706755</v>
      </c>
      <c r="G39" s="6">
        <v>107.88085</v>
      </c>
      <c r="H39" s="6">
        <f t="shared" si="1"/>
        <v>1.0093363613424167</v>
      </c>
      <c r="I39" s="6">
        <f t="shared" si="3"/>
        <v>1.2518187279115023</v>
      </c>
      <c r="J39" s="6">
        <v>91.524000000000001</v>
      </c>
      <c r="K39" s="6">
        <f t="shared" si="2"/>
        <v>-12.553624490029902</v>
      </c>
      <c r="L39" s="2"/>
      <c r="N39" s="2"/>
      <c r="O39" s="2"/>
    </row>
    <row r="40" spans="1:15" ht="18.75" customHeight="1" x14ac:dyDescent="0.3">
      <c r="A40" s="5" t="s">
        <v>11</v>
      </c>
      <c r="B40" s="6">
        <v>2020</v>
      </c>
      <c r="C40" s="5" t="s">
        <v>14</v>
      </c>
      <c r="D40" s="6">
        <v>1.6</v>
      </c>
      <c r="E40" s="6">
        <v>100.1</v>
      </c>
      <c r="F40" s="6">
        <f t="shared" si="0"/>
        <v>1.3157894736842035</v>
      </c>
      <c r="G40" s="6">
        <v>107.84654999999998</v>
      </c>
      <c r="H40" s="6">
        <f t="shared" si="1"/>
        <v>1.0212512048469291</v>
      </c>
      <c r="I40" s="6">
        <f t="shared" si="3"/>
        <v>1.017132238265811</v>
      </c>
      <c r="J40" s="6">
        <v>101.953</v>
      </c>
      <c r="K40" s="6">
        <f t="shared" si="2"/>
        <v>-2.9785978702549398</v>
      </c>
      <c r="L40" s="2"/>
      <c r="N40" s="2"/>
      <c r="O40" s="2"/>
    </row>
    <row r="41" spans="1:15" ht="18.75" customHeight="1" x14ac:dyDescent="0.3">
      <c r="A41" s="5" t="s">
        <v>11</v>
      </c>
      <c r="B41" s="6">
        <v>2020</v>
      </c>
      <c r="C41" s="5" t="s">
        <v>15</v>
      </c>
      <c r="D41" s="6">
        <v>2</v>
      </c>
      <c r="E41" s="6">
        <v>100.3</v>
      </c>
      <c r="F41" s="6">
        <f t="shared" si="0"/>
        <v>1.2108980827447047</v>
      </c>
      <c r="G41" s="6">
        <v>107.72159999999998</v>
      </c>
      <c r="H41" s="6">
        <f t="shared" si="1"/>
        <v>0.90420893193188245</v>
      </c>
      <c r="I41" s="6">
        <f t="shared" si="3"/>
        <v>0.91041300371669798</v>
      </c>
      <c r="J41" s="6">
        <v>100.9</v>
      </c>
      <c r="K41" s="6">
        <f t="shared" si="2"/>
        <v>-4.1293730878133044</v>
      </c>
      <c r="L41" s="2"/>
      <c r="N41" s="2"/>
      <c r="O41" s="2"/>
    </row>
    <row r="42" spans="1:15" ht="18.75" customHeight="1" x14ac:dyDescent="0.3">
      <c r="A42" s="5" t="s">
        <v>11</v>
      </c>
      <c r="B42" s="6">
        <v>2021</v>
      </c>
      <c r="C42" s="5" t="s">
        <v>12</v>
      </c>
      <c r="D42" s="6">
        <v>1.3</v>
      </c>
      <c r="E42" s="6">
        <v>100.2</v>
      </c>
      <c r="F42" s="6">
        <f t="shared" si="0"/>
        <v>0.70351758793969488</v>
      </c>
      <c r="G42" s="6">
        <v>108.0891</v>
      </c>
      <c r="H42" s="6">
        <f t="shared" si="1"/>
        <v>0.55843001390378788</v>
      </c>
      <c r="I42" s="6">
        <f t="shared" si="3"/>
        <v>0.96140572802180246</v>
      </c>
      <c r="J42" s="6">
        <v>102.40900000000001</v>
      </c>
      <c r="K42" s="6">
        <f t="shared" si="2"/>
        <v>-9.5603227096685561E-2</v>
      </c>
      <c r="L42" s="2"/>
      <c r="N42" s="2"/>
      <c r="O42" s="2"/>
    </row>
    <row r="43" spans="1:15" ht="18.75" customHeight="1" x14ac:dyDescent="0.3">
      <c r="A43" s="5" t="s">
        <v>11</v>
      </c>
      <c r="B43" s="6">
        <v>2021</v>
      </c>
      <c r="C43" s="5" t="s">
        <v>13</v>
      </c>
      <c r="D43" s="6">
        <v>1.3</v>
      </c>
      <c r="E43" s="6">
        <v>100.7</v>
      </c>
      <c r="F43" s="6">
        <f t="shared" si="0"/>
        <v>0.70000000000001172</v>
      </c>
      <c r="G43" s="6">
        <v>108.72855</v>
      </c>
      <c r="H43" s="6">
        <f t="shared" si="1"/>
        <v>0.78577430563442352</v>
      </c>
      <c r="I43" s="6">
        <f t="shared" si="3"/>
        <v>0.87330662800625403</v>
      </c>
      <c r="J43" s="6">
        <v>103.65</v>
      </c>
      <c r="K43" s="6">
        <f t="shared" si="2"/>
        <v>13.248983873082466</v>
      </c>
      <c r="L43" s="2"/>
      <c r="N43" s="2"/>
      <c r="O43" s="2"/>
    </row>
    <row r="44" spans="1:15" ht="18.75" customHeight="1" x14ac:dyDescent="0.3">
      <c r="A44" s="5" t="s">
        <v>11</v>
      </c>
      <c r="B44" s="6">
        <v>2021</v>
      </c>
      <c r="C44" s="5" t="s">
        <v>14</v>
      </c>
      <c r="D44" s="6">
        <v>1.4</v>
      </c>
      <c r="E44" s="6">
        <v>101.7</v>
      </c>
      <c r="F44" s="6">
        <f t="shared" si="0"/>
        <v>1.5984015984016109</v>
      </c>
      <c r="G44" s="6">
        <v>109.88740000000001</v>
      </c>
      <c r="H44" s="6">
        <f t="shared" si="1"/>
        <v>1.8923646607147182</v>
      </c>
      <c r="I44" s="6">
        <f t="shared" si="3"/>
        <v>0.81741611407925574</v>
      </c>
      <c r="J44" s="6">
        <v>105.024</v>
      </c>
      <c r="K44" s="6">
        <f t="shared" si="2"/>
        <v>3.0121722754602676</v>
      </c>
      <c r="L44" s="2"/>
      <c r="N44" s="2"/>
      <c r="O44" s="2"/>
    </row>
    <row r="45" spans="1:15" ht="18.75" customHeight="1" x14ac:dyDescent="0.3">
      <c r="A45" s="5" t="s">
        <v>11</v>
      </c>
      <c r="B45" s="6">
        <v>2021</v>
      </c>
      <c r="C45" s="5" t="s">
        <v>15</v>
      </c>
      <c r="D45" s="6">
        <v>2.1</v>
      </c>
      <c r="E45" s="6">
        <v>103.1</v>
      </c>
      <c r="F45" s="6">
        <f t="shared" si="0"/>
        <v>2.7916251246261181</v>
      </c>
      <c r="G45" s="6">
        <v>111.97234999999999</v>
      </c>
      <c r="H45" s="6">
        <f t="shared" si="1"/>
        <v>3.946051673944706</v>
      </c>
      <c r="I45" s="6">
        <f t="shared" si="3"/>
        <v>1.035194478046203</v>
      </c>
      <c r="J45" s="6">
        <v>105.33</v>
      </c>
      <c r="K45" s="6">
        <f t="shared" si="2"/>
        <v>4.3904856293359718</v>
      </c>
      <c r="L45" s="2"/>
      <c r="N45" s="2"/>
      <c r="O45" s="2"/>
    </row>
    <row r="46" spans="1:15" ht="18.75" customHeight="1" x14ac:dyDescent="0.3">
      <c r="A46" s="5" t="s">
        <v>11</v>
      </c>
      <c r="B46" s="6">
        <v>2022</v>
      </c>
      <c r="C46" s="5" t="s">
        <v>12</v>
      </c>
      <c r="D46" s="6">
        <v>1.4</v>
      </c>
      <c r="E46" s="6">
        <v>105.4</v>
      </c>
      <c r="F46" s="6">
        <f t="shared" si="0"/>
        <v>5.1896207584830378</v>
      </c>
      <c r="G46" s="6">
        <v>115.542</v>
      </c>
      <c r="H46" s="6">
        <f t="shared" si="1"/>
        <v>6.8951448388412828</v>
      </c>
      <c r="I46" s="6">
        <f t="shared" si="3"/>
        <v>1.7956551635494089</v>
      </c>
      <c r="J46" s="6">
        <v>104.934</v>
      </c>
      <c r="K46" s="6">
        <f t="shared" si="2"/>
        <v>2.4656036090577871</v>
      </c>
      <c r="L46" s="2"/>
      <c r="N46" s="2"/>
      <c r="O46" s="2"/>
    </row>
    <row r="47" spans="1:15" ht="18.75" customHeight="1" x14ac:dyDescent="0.3">
      <c r="A47" s="5" t="s">
        <v>11</v>
      </c>
      <c r="B47" s="6">
        <v>2022</v>
      </c>
      <c r="C47" s="5" t="s">
        <v>13</v>
      </c>
      <c r="D47" s="6">
        <v>1.4</v>
      </c>
      <c r="E47" s="6">
        <v>107.3</v>
      </c>
      <c r="F47" s="6">
        <f t="shared" si="0"/>
        <v>6.5541211519364317</v>
      </c>
      <c r="G47" s="6">
        <v>117.57794999999999</v>
      </c>
      <c r="H47" s="6">
        <f t="shared" si="1"/>
        <v>8.1389846549043465</v>
      </c>
      <c r="I47" s="6">
        <f t="shared" si="3"/>
        <v>3.3798338697837824</v>
      </c>
      <c r="J47" s="6">
        <v>105.14</v>
      </c>
      <c r="K47" s="6">
        <f t="shared" si="2"/>
        <v>1.4375301495417325</v>
      </c>
      <c r="L47" s="2"/>
      <c r="N47" s="2"/>
      <c r="O47" s="2"/>
    </row>
    <row r="48" spans="1:15" ht="18.75" customHeight="1" x14ac:dyDescent="0.3">
      <c r="A48" s="5" t="s">
        <v>11</v>
      </c>
      <c r="B48" s="6">
        <v>2022</v>
      </c>
      <c r="C48" s="5" t="s">
        <v>14</v>
      </c>
      <c r="D48" s="6">
        <v>1.5</v>
      </c>
      <c r="E48" s="6">
        <v>109.4</v>
      </c>
      <c r="F48" s="6">
        <f t="shared" si="0"/>
        <v>7.571288102261553</v>
      </c>
      <c r="G48" s="6">
        <v>120.53265</v>
      </c>
      <c r="H48" s="6">
        <f t="shared" si="1"/>
        <v>9.6874163916882203</v>
      </c>
      <c r="I48" s="6">
        <f t="shared" si="3"/>
        <v>5.2181364571012629</v>
      </c>
      <c r="J48" s="6">
        <v>105.04900000000001</v>
      </c>
      <c r="K48" s="6">
        <f t="shared" si="2"/>
        <v>2.3804082876299759E-2</v>
      </c>
      <c r="L48" s="2"/>
      <c r="N48" s="2"/>
      <c r="O48" s="2"/>
    </row>
    <row r="49" spans="1:15" ht="18.75" customHeight="1" x14ac:dyDescent="0.3">
      <c r="A49" s="5" t="s">
        <v>11</v>
      </c>
      <c r="B49" s="6">
        <v>2022</v>
      </c>
      <c r="C49" s="5" t="s">
        <v>15</v>
      </c>
      <c r="D49" s="6">
        <v>1.3</v>
      </c>
      <c r="E49" s="6">
        <v>111.6</v>
      </c>
      <c r="F49" s="6">
        <f t="shared" si="0"/>
        <v>8.2444228903976615</v>
      </c>
      <c r="G49" s="6">
        <v>124.50164999999998</v>
      </c>
      <c r="H49" s="6">
        <f t="shared" si="1"/>
        <v>11.189637441743416</v>
      </c>
      <c r="I49" s="6">
        <f t="shared" si="3"/>
        <v>7.1668993898446383</v>
      </c>
      <c r="J49" s="6">
        <v>105.152</v>
      </c>
      <c r="K49" s="6">
        <f t="shared" si="2"/>
        <v>-0.16899268964207792</v>
      </c>
      <c r="L49" s="2"/>
      <c r="N49" s="2"/>
      <c r="O49" s="2"/>
    </row>
    <row r="50" spans="1:15" ht="18.75" customHeight="1" x14ac:dyDescent="0.3">
      <c r="A50" s="5" t="s">
        <v>11</v>
      </c>
      <c r="B50" s="6">
        <v>2023</v>
      </c>
      <c r="C50" s="5" t="s">
        <v>12</v>
      </c>
      <c r="D50" s="6">
        <v>1.6</v>
      </c>
      <c r="E50" s="6">
        <v>115.7</v>
      </c>
      <c r="F50" s="6">
        <f t="shared" si="0"/>
        <v>9.7722960151802596</v>
      </c>
      <c r="G50" s="6">
        <v>125.08475</v>
      </c>
      <c r="H50" s="6">
        <f t="shared" si="1"/>
        <v>8.2591178965224721</v>
      </c>
      <c r="I50" s="6">
        <f t="shared" si="3"/>
        <v>8.9777958317943156</v>
      </c>
      <c r="J50" s="6">
        <v>105.31699999999999</v>
      </c>
      <c r="K50" s="6">
        <f t="shared" si="2"/>
        <v>0.36499132788228028</v>
      </c>
      <c r="L50" s="2"/>
      <c r="N50" s="2"/>
      <c r="O50" s="2"/>
    </row>
    <row r="51" spans="1:15" ht="18.75" customHeight="1" x14ac:dyDescent="0.3">
      <c r="A51" s="5" t="s">
        <v>11</v>
      </c>
      <c r="B51" s="6">
        <v>2023</v>
      </c>
      <c r="C51" s="5" t="s">
        <v>13</v>
      </c>
      <c r="D51" s="6">
        <v>1.2</v>
      </c>
      <c r="E51" s="6">
        <v>116.7</v>
      </c>
      <c r="F51" s="6">
        <f t="shared" si="0"/>
        <v>8.7604846225535873</v>
      </c>
      <c r="G51" s="6">
        <v>124.69030000000001</v>
      </c>
      <c r="H51" s="6">
        <f t="shared" si="1"/>
        <v>6.04905086370362</v>
      </c>
      <c r="I51" s="6">
        <f t="shared" si="3"/>
        <v>9.318789096214612</v>
      </c>
      <c r="J51" s="6">
        <v>105.53700000000001</v>
      </c>
      <c r="K51" s="6">
        <f t="shared" si="2"/>
        <v>0.37759178238538915</v>
      </c>
      <c r="L51" s="2"/>
      <c r="N51" s="2"/>
      <c r="O51" s="2"/>
    </row>
    <row r="52" spans="1:15" ht="18.75" customHeight="1" x14ac:dyDescent="0.3">
      <c r="A52" s="5" t="s">
        <v>11</v>
      </c>
      <c r="B52" s="6">
        <v>2023</v>
      </c>
      <c r="C52" s="5" t="s">
        <v>14</v>
      </c>
      <c r="D52" s="6">
        <v>0.9</v>
      </c>
      <c r="E52" s="6">
        <v>117.5</v>
      </c>
      <c r="F52" s="6">
        <f t="shared" si="0"/>
        <v>7.4040219378427752</v>
      </c>
      <c r="G52" s="6">
        <v>125.35424999999999</v>
      </c>
      <c r="H52" s="6">
        <f t="shared" si="1"/>
        <v>4.0002439173120186</v>
      </c>
      <c r="I52" s="6">
        <f t="shared" si="3"/>
        <v>8.7963056484144317</v>
      </c>
      <c r="J52" s="6">
        <v>105.745</v>
      </c>
      <c r="K52" s="6">
        <f t="shared" si="2"/>
        <v>0.66254795381202047</v>
      </c>
      <c r="L52" s="2"/>
      <c r="N52" s="2"/>
      <c r="O52" s="2"/>
    </row>
    <row r="53" spans="1:15" ht="18.75" customHeight="1" x14ac:dyDescent="0.3">
      <c r="A53" s="5" t="s">
        <v>11</v>
      </c>
      <c r="B53" s="6">
        <v>2023</v>
      </c>
      <c r="C53" s="5" t="s">
        <v>15</v>
      </c>
      <c r="D53" s="6">
        <v>0.2</v>
      </c>
      <c r="E53" s="6">
        <v>118.1</v>
      </c>
      <c r="F53" s="6">
        <f t="shared" si="0"/>
        <v>5.8243727598566331</v>
      </c>
      <c r="G53" s="6">
        <v>125.90549999999999</v>
      </c>
      <c r="H53" s="6">
        <f t="shared" si="1"/>
        <v>1.1275754176751862</v>
      </c>
      <c r="I53" s="6">
        <f t="shared" si="3"/>
        <v>7.3745125298203824</v>
      </c>
      <c r="J53" s="6">
        <v>106.04</v>
      </c>
      <c r="K53" s="6">
        <f t="shared" si="2"/>
        <v>0.84449178332319796</v>
      </c>
      <c r="L53" s="2"/>
      <c r="N53" s="2"/>
      <c r="O53" s="2"/>
    </row>
    <row r="54" spans="1:15" ht="18.75" customHeight="1" x14ac:dyDescent="0.3">
      <c r="A54" s="5" t="s">
        <v>16</v>
      </c>
      <c r="B54" s="6">
        <v>2011</v>
      </c>
      <c r="C54" s="5" t="s">
        <v>12</v>
      </c>
      <c r="D54" s="6"/>
      <c r="E54" s="6">
        <v>84.8</v>
      </c>
      <c r="F54" s="6"/>
      <c r="G54" s="6">
        <v>94.942619999999991</v>
      </c>
      <c r="H54" s="6"/>
      <c r="I54" s="6">
        <f t="shared" si="3"/>
        <v>4.8589970238033242</v>
      </c>
      <c r="J54" s="6">
        <v>100.379</v>
      </c>
      <c r="K54" s="6"/>
      <c r="L54" s="2"/>
      <c r="N54" s="2"/>
      <c r="O54" s="2"/>
    </row>
    <row r="55" spans="1:15" ht="18.75" customHeight="1" x14ac:dyDescent="0.3">
      <c r="A55" s="5" t="s">
        <v>16</v>
      </c>
      <c r="B55" s="6">
        <v>2011</v>
      </c>
      <c r="C55" s="5" t="s">
        <v>13</v>
      </c>
      <c r="D55" s="6"/>
      <c r="E55" s="6">
        <v>85.5</v>
      </c>
      <c r="F55" s="6"/>
      <c r="G55" s="6">
        <v>95.91758999999999</v>
      </c>
      <c r="H55" s="6"/>
      <c r="I55" s="7"/>
      <c r="J55" s="6">
        <v>100.25700000000001</v>
      </c>
      <c r="K55" s="6"/>
      <c r="L55" s="2"/>
      <c r="N55" s="2"/>
      <c r="O55" s="2"/>
    </row>
    <row r="56" spans="1:15" ht="18.75" customHeight="1" x14ac:dyDescent="0.3">
      <c r="A56" s="5" t="s">
        <v>16</v>
      </c>
      <c r="B56" s="6">
        <v>2011</v>
      </c>
      <c r="C56" s="5" t="s">
        <v>14</v>
      </c>
      <c r="D56" s="6"/>
      <c r="E56" s="6">
        <v>86.2</v>
      </c>
      <c r="F56" s="6"/>
      <c r="G56" s="6">
        <v>96.515819999999991</v>
      </c>
      <c r="H56" s="6"/>
      <c r="I56" s="7"/>
      <c r="J56" s="6">
        <v>100.32</v>
      </c>
      <c r="K56" s="6"/>
      <c r="L56" s="2"/>
    </row>
    <row r="57" spans="1:15" ht="18.75" customHeight="1" x14ac:dyDescent="0.3">
      <c r="A57" s="5" t="s">
        <v>16</v>
      </c>
      <c r="B57" s="6">
        <v>2011</v>
      </c>
      <c r="C57" s="5" t="s">
        <v>15</v>
      </c>
      <c r="D57" s="6"/>
      <c r="E57" s="6">
        <v>86.9</v>
      </c>
      <c r="F57" s="6"/>
      <c r="G57" s="6">
        <v>97.002269999999996</v>
      </c>
      <c r="H57" s="6"/>
      <c r="I57" s="7"/>
      <c r="J57" s="6">
        <v>100.46</v>
      </c>
      <c r="K57" s="6"/>
      <c r="L57" s="2"/>
    </row>
    <row r="58" spans="1:15" ht="18.75" customHeight="1" x14ac:dyDescent="0.3">
      <c r="A58" s="5" t="s">
        <v>16</v>
      </c>
      <c r="B58" s="6">
        <v>2012</v>
      </c>
      <c r="C58" s="5" t="s">
        <v>12</v>
      </c>
      <c r="D58" s="6"/>
      <c r="E58" s="6">
        <v>87.7</v>
      </c>
      <c r="F58" s="6">
        <f t="shared" ref="F58:F105" si="4">(E58/E54-1)*100</f>
        <v>3.4198113207547287</v>
      </c>
      <c r="G58" s="6">
        <v>98.066249999999997</v>
      </c>
      <c r="H58" s="6">
        <f t="shared" ref="H58:H105" si="5">(G58/G54-1)*100</f>
        <v>3.2900187502725498</v>
      </c>
      <c r="I58" s="7"/>
      <c r="J58" s="6">
        <v>100.583</v>
      </c>
      <c r="K58" s="6">
        <f t="shared" ref="K58:K105" si="6">(J58/J54-1) *100</f>
        <v>0.20322975921258646</v>
      </c>
      <c r="L58" s="2"/>
    </row>
    <row r="59" spans="1:15" ht="18.75" customHeight="1" x14ac:dyDescent="0.3">
      <c r="A59" s="5" t="s">
        <v>16</v>
      </c>
      <c r="B59" s="6">
        <v>2012</v>
      </c>
      <c r="C59" s="5" t="s">
        <v>13</v>
      </c>
      <c r="D59" s="6"/>
      <c r="E59" s="6">
        <v>88.4</v>
      </c>
      <c r="F59" s="6">
        <f t="shared" si="4"/>
        <v>3.3918128654970792</v>
      </c>
      <c r="G59" s="6">
        <v>98.56304999999999</v>
      </c>
      <c r="H59" s="6">
        <f t="shared" si="5"/>
        <v>2.7580551179403168</v>
      </c>
      <c r="I59" s="7"/>
      <c r="J59" s="6">
        <v>100.505</v>
      </c>
      <c r="K59" s="6">
        <f t="shared" si="6"/>
        <v>0.24736427381628623</v>
      </c>
      <c r="L59" s="2"/>
    </row>
    <row r="60" spans="1:15" ht="18.75" customHeight="1" x14ac:dyDescent="0.3">
      <c r="A60" s="5" t="s">
        <v>16</v>
      </c>
      <c r="B60" s="6">
        <v>2012</v>
      </c>
      <c r="C60" s="5" t="s">
        <v>14</v>
      </c>
      <c r="D60" s="6"/>
      <c r="E60" s="6">
        <v>88.9</v>
      </c>
      <c r="F60" s="6">
        <f t="shared" si="4"/>
        <v>3.1322505800464029</v>
      </c>
      <c r="G60" s="6">
        <v>98.7804</v>
      </c>
      <c r="H60" s="6">
        <f t="shared" si="5"/>
        <v>2.3463303736112939</v>
      </c>
      <c r="I60" s="7"/>
      <c r="J60" s="6">
        <v>100.77200000000001</v>
      </c>
      <c r="K60" s="6">
        <f t="shared" si="6"/>
        <v>0.45055821371611238</v>
      </c>
      <c r="L60" s="2"/>
    </row>
    <row r="61" spans="1:15" ht="18.75" customHeight="1" x14ac:dyDescent="0.3">
      <c r="A61" s="5" t="s">
        <v>16</v>
      </c>
      <c r="B61" s="6">
        <v>2012</v>
      </c>
      <c r="C61" s="5" t="s">
        <v>15</v>
      </c>
      <c r="D61" s="6"/>
      <c r="E61" s="6">
        <v>89.4</v>
      </c>
      <c r="F61" s="6">
        <f t="shared" si="4"/>
        <v>2.8768699654775576</v>
      </c>
      <c r="G61" s="6">
        <v>99.235799999999998</v>
      </c>
      <c r="H61" s="6">
        <f t="shared" si="5"/>
        <v>2.3025543629030532</v>
      </c>
      <c r="I61" s="7"/>
      <c r="J61" s="6">
        <v>100.809</v>
      </c>
      <c r="K61" s="6">
        <f t="shared" si="6"/>
        <v>0.34740195102529459</v>
      </c>
      <c r="L61" s="2"/>
    </row>
    <row r="62" spans="1:15" ht="18.75" customHeight="1" x14ac:dyDescent="0.3">
      <c r="A62" s="5" t="s">
        <v>16</v>
      </c>
      <c r="B62" s="6">
        <v>2013</v>
      </c>
      <c r="C62" s="5" t="s">
        <v>12</v>
      </c>
      <c r="D62" s="6">
        <v>1.4</v>
      </c>
      <c r="E62" s="6">
        <v>89.8</v>
      </c>
      <c r="F62" s="6">
        <f t="shared" si="4"/>
        <v>2.3945267958950911</v>
      </c>
      <c r="G62" s="6">
        <v>99.531809999999993</v>
      </c>
      <c r="H62" s="6">
        <f t="shared" si="5"/>
        <v>1.494459102902379</v>
      </c>
      <c r="I62" s="6">
        <f t="shared" ref="I62:I106" si="7">AVERAGE(H58:H61)</f>
        <v>2.6742396511818036</v>
      </c>
      <c r="J62" s="6">
        <v>100.706</v>
      </c>
      <c r="K62" s="6">
        <f t="shared" si="6"/>
        <v>0.12228706640287079</v>
      </c>
      <c r="L62" s="2"/>
    </row>
    <row r="63" spans="1:15" ht="18.75" customHeight="1" x14ac:dyDescent="0.3">
      <c r="A63" s="5" t="s">
        <v>16</v>
      </c>
      <c r="B63" s="6">
        <v>2013</v>
      </c>
      <c r="C63" s="5" t="s">
        <v>13</v>
      </c>
      <c r="D63" s="6">
        <v>1.3</v>
      </c>
      <c r="E63" s="6">
        <v>90.1</v>
      </c>
      <c r="F63" s="6">
        <f t="shared" si="4"/>
        <v>1.9230769230769162</v>
      </c>
      <c r="G63" s="6">
        <v>99.941670000000002</v>
      </c>
      <c r="H63" s="6">
        <f t="shared" si="5"/>
        <v>1.3987188911057657</v>
      </c>
      <c r="I63" s="6">
        <f t="shared" si="7"/>
        <v>2.2253497393392605</v>
      </c>
      <c r="J63" s="6">
        <v>101.49</v>
      </c>
      <c r="K63" s="6">
        <f t="shared" si="6"/>
        <v>0.98005074374409862</v>
      </c>
      <c r="L63" s="2"/>
    </row>
    <row r="64" spans="1:15" ht="18.75" customHeight="1" x14ac:dyDescent="0.3">
      <c r="A64" s="5" t="s">
        <v>16</v>
      </c>
      <c r="B64" s="6">
        <v>2013</v>
      </c>
      <c r="C64" s="5" t="s">
        <v>14</v>
      </c>
      <c r="D64" s="6">
        <v>1.3</v>
      </c>
      <c r="E64" s="6">
        <v>90.3</v>
      </c>
      <c r="F64" s="6">
        <f t="shared" si="4"/>
        <v>1.5748031496062964</v>
      </c>
      <c r="G64" s="6">
        <v>100.14039000000001</v>
      </c>
      <c r="H64" s="6">
        <f t="shared" si="5"/>
        <v>1.3767812238055344</v>
      </c>
      <c r="I64" s="6">
        <f t="shared" si="7"/>
        <v>1.885515682630623</v>
      </c>
      <c r="J64" s="6">
        <v>101.691</v>
      </c>
      <c r="K64" s="6">
        <f t="shared" si="6"/>
        <v>0.91195967133728129</v>
      </c>
      <c r="L64" s="2"/>
    </row>
    <row r="65" spans="1:12" ht="18.75" customHeight="1" x14ac:dyDescent="0.3">
      <c r="A65" s="5" t="s">
        <v>16</v>
      </c>
      <c r="B65" s="6">
        <v>2013</v>
      </c>
      <c r="C65" s="5" t="s">
        <v>15</v>
      </c>
      <c r="D65" s="6">
        <v>1.6</v>
      </c>
      <c r="E65" s="6">
        <v>90.6</v>
      </c>
      <c r="F65" s="6">
        <f t="shared" si="4"/>
        <v>1.3422818791946289</v>
      </c>
      <c r="G65" s="6">
        <v>100.22732999999999</v>
      </c>
      <c r="H65" s="6">
        <f t="shared" si="5"/>
        <v>0.99916562369628537</v>
      </c>
      <c r="I65" s="6">
        <f t="shared" si="7"/>
        <v>1.6431283951791831</v>
      </c>
      <c r="J65" s="6">
        <v>101.81699999999999</v>
      </c>
      <c r="K65" s="6">
        <f t="shared" si="6"/>
        <v>0.99991072225693589</v>
      </c>
      <c r="L65" s="2"/>
    </row>
    <row r="66" spans="1:12" ht="18.75" customHeight="1" x14ac:dyDescent="0.3">
      <c r="A66" s="5" t="s">
        <v>16</v>
      </c>
      <c r="B66" s="6">
        <v>2014</v>
      </c>
      <c r="C66" s="5" t="s">
        <v>12</v>
      </c>
      <c r="D66" s="6">
        <v>1.4</v>
      </c>
      <c r="E66" s="6">
        <v>91</v>
      </c>
      <c r="F66" s="6">
        <f t="shared" si="4"/>
        <v>1.3363028953229383</v>
      </c>
      <c r="G66" s="6">
        <v>100.63789</v>
      </c>
      <c r="H66" s="6">
        <f t="shared" si="5"/>
        <v>1.1112829154819925</v>
      </c>
      <c r="I66" s="6">
        <f t="shared" si="7"/>
        <v>1.3172812103774911</v>
      </c>
      <c r="J66" s="6">
        <v>102.20699999999999</v>
      </c>
      <c r="K66" s="6">
        <f t="shared" si="6"/>
        <v>1.4904772307508862</v>
      </c>
      <c r="L66" s="2"/>
    </row>
    <row r="67" spans="1:12" ht="18.75" customHeight="1" x14ac:dyDescent="0.3">
      <c r="A67" s="5" t="s">
        <v>16</v>
      </c>
      <c r="B67" s="6">
        <v>2014</v>
      </c>
      <c r="C67" s="5" t="s">
        <v>13</v>
      </c>
      <c r="D67" s="6">
        <v>1.6</v>
      </c>
      <c r="E67" s="6">
        <v>91.2</v>
      </c>
      <c r="F67" s="6">
        <f t="shared" si="4"/>
        <v>1.2208657047724891</v>
      </c>
      <c r="G67" s="6">
        <v>100.465</v>
      </c>
      <c r="H67" s="6">
        <f t="shared" si="5"/>
        <v>0.52363543655014055</v>
      </c>
      <c r="I67" s="6">
        <f t="shared" si="7"/>
        <v>1.2214871635223945</v>
      </c>
      <c r="J67" s="6">
        <v>102.28100000000001</v>
      </c>
      <c r="K67" s="6">
        <f t="shared" si="6"/>
        <v>0.77938713173713037</v>
      </c>
      <c r="L67" s="2"/>
    </row>
    <row r="68" spans="1:12" ht="18.75" customHeight="1" x14ac:dyDescent="0.3">
      <c r="A68" s="5" t="s">
        <v>16</v>
      </c>
      <c r="B68" s="6">
        <v>2014</v>
      </c>
      <c r="C68" s="5" t="s">
        <v>14</v>
      </c>
      <c r="D68" s="6">
        <v>1.5</v>
      </c>
      <c r="E68" s="6">
        <v>91.3</v>
      </c>
      <c r="F68" s="6">
        <f t="shared" si="4"/>
        <v>1.1074197120708673</v>
      </c>
      <c r="G68" s="6">
        <v>100.245</v>
      </c>
      <c r="H68" s="6">
        <f t="shared" si="5"/>
        <v>0.10446334391147616</v>
      </c>
      <c r="I68" s="6">
        <f t="shared" si="7"/>
        <v>1.0027162998834882</v>
      </c>
      <c r="J68" s="6">
        <v>102.866</v>
      </c>
      <c r="K68" s="6">
        <f t="shared" si="6"/>
        <v>1.1554611519210223</v>
      </c>
      <c r="L68" s="2"/>
    </row>
    <row r="69" spans="1:12" ht="18.75" customHeight="1" x14ac:dyDescent="0.3">
      <c r="A69" s="5" t="s">
        <v>16</v>
      </c>
      <c r="B69" s="6">
        <v>2014</v>
      </c>
      <c r="C69" s="5" t="s">
        <v>15</v>
      </c>
      <c r="D69" s="6">
        <v>1.4</v>
      </c>
      <c r="E69" s="6">
        <v>91.4</v>
      </c>
      <c r="F69" s="6">
        <f t="shared" si="4"/>
        <v>0.88300220750552327</v>
      </c>
      <c r="G69" s="6">
        <v>100.255</v>
      </c>
      <c r="H69" s="6">
        <f t="shared" si="5"/>
        <v>2.7607240460270077E-2</v>
      </c>
      <c r="I69" s="6">
        <f t="shared" si="7"/>
        <v>0.68463682990997365</v>
      </c>
      <c r="J69" s="6">
        <v>103.122</v>
      </c>
      <c r="K69" s="6">
        <f t="shared" si="6"/>
        <v>1.2817113055776597</v>
      </c>
      <c r="L69" s="2"/>
    </row>
    <row r="70" spans="1:12" ht="18.75" customHeight="1" x14ac:dyDescent="0.3">
      <c r="A70" s="5" t="s">
        <v>16</v>
      </c>
      <c r="B70" s="6">
        <v>2015</v>
      </c>
      <c r="C70" s="5" t="s">
        <v>12</v>
      </c>
      <c r="D70" s="6">
        <v>1.6</v>
      </c>
      <c r="E70" s="6">
        <v>91.3</v>
      </c>
      <c r="F70" s="6">
        <f t="shared" si="4"/>
        <v>0.3296703296703285</v>
      </c>
      <c r="G70" s="6">
        <v>100.6575</v>
      </c>
      <c r="H70" s="6">
        <f t="shared" si="5"/>
        <v>1.9485702651356185E-2</v>
      </c>
      <c r="I70" s="6">
        <f t="shared" si="7"/>
        <v>0.44174723410096983</v>
      </c>
      <c r="J70" s="6">
        <v>103.50700000000001</v>
      </c>
      <c r="K70" s="6">
        <f t="shared" si="6"/>
        <v>1.2719285371843636</v>
      </c>
      <c r="L70" s="2"/>
    </row>
    <row r="71" spans="1:12" ht="18.75" customHeight="1" x14ac:dyDescent="0.3">
      <c r="A71" s="5" t="s">
        <v>16</v>
      </c>
      <c r="B71" s="6">
        <v>2015</v>
      </c>
      <c r="C71" s="5" t="s">
        <v>13</v>
      </c>
      <c r="D71" s="6">
        <v>1.6</v>
      </c>
      <c r="E71" s="6">
        <v>91.3</v>
      </c>
      <c r="F71" s="6">
        <f t="shared" si="4"/>
        <v>0.10964912280702066</v>
      </c>
      <c r="G71" s="6">
        <v>100.6575</v>
      </c>
      <c r="H71" s="6">
        <f t="shared" si="5"/>
        <v>0.19160901806598574</v>
      </c>
      <c r="I71" s="6">
        <f t="shared" si="7"/>
        <v>0.16879793089331074</v>
      </c>
      <c r="J71" s="6">
        <v>103.931</v>
      </c>
      <c r="K71" s="6">
        <f t="shared" si="6"/>
        <v>1.6132028431477874</v>
      </c>
      <c r="L71" s="2"/>
    </row>
    <row r="72" spans="1:12" ht="18.75" customHeight="1" x14ac:dyDescent="0.3">
      <c r="A72" s="5" t="s">
        <v>16</v>
      </c>
      <c r="B72" s="6">
        <v>2015</v>
      </c>
      <c r="C72" s="5" t="s">
        <v>14</v>
      </c>
      <c r="D72" s="6">
        <v>1.7</v>
      </c>
      <c r="E72" s="6">
        <v>91.4</v>
      </c>
      <c r="F72" s="6">
        <f t="shared" si="4"/>
        <v>0.10952902519167917</v>
      </c>
      <c r="G72" s="6">
        <v>100.6575</v>
      </c>
      <c r="H72" s="6">
        <f t="shared" si="5"/>
        <v>0.41149184497979441</v>
      </c>
      <c r="I72" s="6">
        <f t="shared" si="7"/>
        <v>8.5791326272272039E-2</v>
      </c>
      <c r="J72" s="6">
        <v>103.801</v>
      </c>
      <c r="K72" s="6">
        <f t="shared" si="6"/>
        <v>0.90894950712576694</v>
      </c>
      <c r="L72" s="2"/>
    </row>
    <row r="73" spans="1:12" ht="18.75" customHeight="1" x14ac:dyDescent="0.3">
      <c r="A73" s="5" t="s">
        <v>16</v>
      </c>
      <c r="B73" s="6">
        <v>2015</v>
      </c>
      <c r="C73" s="5" t="s">
        <v>15</v>
      </c>
      <c r="D73" s="6">
        <v>1.7</v>
      </c>
      <c r="E73" s="6">
        <v>91.5</v>
      </c>
      <c r="F73" s="6">
        <f t="shared" si="4"/>
        <v>0.1094091903719896</v>
      </c>
      <c r="G73" s="6">
        <v>100.6575</v>
      </c>
      <c r="H73" s="6">
        <f t="shared" si="5"/>
        <v>0.40147623559922962</v>
      </c>
      <c r="I73" s="6">
        <f t="shared" si="7"/>
        <v>0.1625484515393516</v>
      </c>
      <c r="J73" s="6">
        <v>103.971</v>
      </c>
      <c r="K73" s="6">
        <f t="shared" si="6"/>
        <v>0.82329667772154114</v>
      </c>
      <c r="L73" s="2"/>
    </row>
    <row r="74" spans="1:12" ht="18.75" customHeight="1" x14ac:dyDescent="0.3">
      <c r="A74" s="5" t="s">
        <v>16</v>
      </c>
      <c r="B74" s="6">
        <v>2016</v>
      </c>
      <c r="C74" s="5" t="s">
        <v>12</v>
      </c>
      <c r="D74" s="6">
        <v>1.8</v>
      </c>
      <c r="E74" s="6">
        <v>91.5</v>
      </c>
      <c r="F74" s="6">
        <f t="shared" si="4"/>
        <v>0.21905805038335835</v>
      </c>
      <c r="G74" s="6">
        <v>100.6575</v>
      </c>
      <c r="H74" s="6">
        <f t="shared" si="5"/>
        <v>0</v>
      </c>
      <c r="I74" s="6">
        <f t="shared" si="7"/>
        <v>0.25601570032409149</v>
      </c>
      <c r="J74" s="6">
        <v>103.753</v>
      </c>
      <c r="K74" s="6">
        <f t="shared" si="6"/>
        <v>0.23766508545315368</v>
      </c>
      <c r="L74" s="2"/>
    </row>
    <row r="75" spans="1:12" ht="18.75" customHeight="1" x14ac:dyDescent="0.3">
      <c r="A75" s="5" t="s">
        <v>16</v>
      </c>
      <c r="B75" s="6">
        <v>2016</v>
      </c>
      <c r="C75" s="5" t="s">
        <v>13</v>
      </c>
      <c r="D75" s="6">
        <v>2.1</v>
      </c>
      <c r="E75" s="6">
        <v>91.7</v>
      </c>
      <c r="F75" s="6">
        <f t="shared" si="4"/>
        <v>0.4381161007667167</v>
      </c>
      <c r="G75" s="6">
        <v>101.55494999999999</v>
      </c>
      <c r="H75" s="6">
        <f t="shared" si="5"/>
        <v>0.89158781014826438</v>
      </c>
      <c r="I75" s="6">
        <f t="shared" si="7"/>
        <v>0.25114427466125244</v>
      </c>
      <c r="J75" s="6">
        <v>103.96</v>
      </c>
      <c r="K75" s="6">
        <f t="shared" si="6"/>
        <v>2.7903128036865787E-2</v>
      </c>
      <c r="L75" s="2"/>
    </row>
    <row r="76" spans="1:12" ht="18.75" customHeight="1" x14ac:dyDescent="0.3">
      <c r="A76" s="5" t="s">
        <v>16</v>
      </c>
      <c r="B76" s="6">
        <v>2016</v>
      </c>
      <c r="C76" s="5" t="s">
        <v>14</v>
      </c>
      <c r="D76" s="6">
        <v>2</v>
      </c>
      <c r="E76" s="6">
        <v>92</v>
      </c>
      <c r="F76" s="6">
        <f t="shared" si="4"/>
        <v>0.65645514223193757</v>
      </c>
      <c r="G76" s="6">
        <v>101.7534</v>
      </c>
      <c r="H76" s="6">
        <f t="shared" si="5"/>
        <v>1.0887415244765775</v>
      </c>
      <c r="I76" s="6">
        <f t="shared" si="7"/>
        <v>0.4261389726818221</v>
      </c>
      <c r="J76" s="6">
        <v>103.65900000000001</v>
      </c>
      <c r="K76" s="6">
        <f t="shared" si="6"/>
        <v>-0.13680022350458509</v>
      </c>
      <c r="L76" s="2"/>
    </row>
    <row r="77" spans="1:12" ht="18.75" customHeight="1" x14ac:dyDescent="0.3">
      <c r="A77" s="5" t="s">
        <v>16</v>
      </c>
      <c r="B77" s="6">
        <v>2016</v>
      </c>
      <c r="C77" s="5" t="s">
        <v>15</v>
      </c>
      <c r="D77" s="6">
        <v>2.1</v>
      </c>
      <c r="E77" s="6">
        <v>92.3</v>
      </c>
      <c r="F77" s="6">
        <f t="shared" si="4"/>
        <v>0.87431693989070691</v>
      </c>
      <c r="G77" s="6">
        <v>101.8122</v>
      </c>
      <c r="H77" s="6">
        <f t="shared" si="5"/>
        <v>1.147157439833113</v>
      </c>
      <c r="I77" s="6">
        <f t="shared" si="7"/>
        <v>0.59545139255601787</v>
      </c>
      <c r="J77" s="6">
        <v>103.896</v>
      </c>
      <c r="K77" s="6">
        <f t="shared" si="6"/>
        <v>-7.2135499321923646E-2</v>
      </c>
      <c r="L77" s="2"/>
    </row>
    <row r="78" spans="1:12" ht="18.75" customHeight="1" x14ac:dyDescent="0.3">
      <c r="A78" s="5" t="s">
        <v>16</v>
      </c>
      <c r="B78" s="6">
        <v>2017</v>
      </c>
      <c r="C78" s="5" t="s">
        <v>12</v>
      </c>
      <c r="D78" s="6">
        <v>2.4</v>
      </c>
      <c r="E78" s="6">
        <v>92.8</v>
      </c>
      <c r="F78" s="6">
        <f t="shared" si="4"/>
        <v>1.4207650273224015</v>
      </c>
      <c r="G78" s="6">
        <v>102.6746</v>
      </c>
      <c r="H78" s="6">
        <f t="shared" si="5"/>
        <v>2.0039241983955458</v>
      </c>
      <c r="I78" s="6">
        <f t="shared" si="7"/>
        <v>0.78187169361448872</v>
      </c>
      <c r="J78" s="6">
        <v>104.214</v>
      </c>
      <c r="K78" s="6">
        <f t="shared" si="6"/>
        <v>0.44432450146019153</v>
      </c>
      <c r="L78" s="2"/>
    </row>
    <row r="79" spans="1:12" ht="18.75" customHeight="1" x14ac:dyDescent="0.3">
      <c r="A79" s="5" t="s">
        <v>16</v>
      </c>
      <c r="B79" s="6">
        <v>2017</v>
      </c>
      <c r="C79" s="5" t="s">
        <v>13</v>
      </c>
      <c r="D79" s="6">
        <v>2.4</v>
      </c>
      <c r="E79" s="6">
        <v>93.3</v>
      </c>
      <c r="F79" s="6">
        <f t="shared" si="4"/>
        <v>1.7448200654307522</v>
      </c>
      <c r="G79" s="6">
        <v>103.26505</v>
      </c>
      <c r="H79" s="6">
        <f t="shared" si="5"/>
        <v>1.6839159489517863</v>
      </c>
      <c r="I79" s="6">
        <f t="shared" si="7"/>
        <v>1.2828527432133752</v>
      </c>
      <c r="J79" s="6">
        <v>103.845</v>
      </c>
      <c r="K79" s="6">
        <f t="shared" si="6"/>
        <v>-0.11061946902654052</v>
      </c>
      <c r="L79" s="2"/>
    </row>
    <row r="80" spans="1:12" ht="18.75" customHeight="1" x14ac:dyDescent="0.3">
      <c r="A80" s="5" t="s">
        <v>16</v>
      </c>
      <c r="B80" s="6">
        <v>2017</v>
      </c>
      <c r="C80" s="5" t="s">
        <v>14</v>
      </c>
      <c r="D80" s="6">
        <v>2.5</v>
      </c>
      <c r="E80" s="6">
        <v>93.9</v>
      </c>
      <c r="F80" s="6">
        <f t="shared" si="4"/>
        <v>2.0652173913043637</v>
      </c>
      <c r="G80" s="6">
        <v>103.41695</v>
      </c>
      <c r="H80" s="6">
        <f t="shared" si="5"/>
        <v>1.6348839449099595</v>
      </c>
      <c r="I80" s="6">
        <f t="shared" si="7"/>
        <v>1.4809347779142557</v>
      </c>
      <c r="J80" s="6">
        <v>103.488</v>
      </c>
      <c r="K80" s="6">
        <f t="shared" si="6"/>
        <v>-0.16496396839638106</v>
      </c>
      <c r="L80" s="2"/>
    </row>
    <row r="81" spans="1:12" ht="18.75" customHeight="1" x14ac:dyDescent="0.3">
      <c r="A81" s="5" t="s">
        <v>16</v>
      </c>
      <c r="B81" s="6">
        <v>2017</v>
      </c>
      <c r="C81" s="5" t="s">
        <v>15</v>
      </c>
      <c r="D81" s="6">
        <v>2.4</v>
      </c>
      <c r="E81" s="6">
        <v>94.4</v>
      </c>
      <c r="F81" s="6">
        <f t="shared" si="4"/>
        <v>2.2751895991332649</v>
      </c>
      <c r="G81" s="6">
        <v>103.72075000000001</v>
      </c>
      <c r="H81" s="6">
        <f t="shared" si="5"/>
        <v>1.8745788815093034</v>
      </c>
      <c r="I81" s="6">
        <f t="shared" si="7"/>
        <v>1.6174703830226012</v>
      </c>
      <c r="J81" s="6">
        <v>103.93899999999999</v>
      </c>
      <c r="K81" s="6">
        <f t="shared" si="6"/>
        <v>4.138754138753864E-2</v>
      </c>
      <c r="L81" s="2"/>
    </row>
    <row r="82" spans="1:12" ht="18.75" customHeight="1" x14ac:dyDescent="0.3">
      <c r="A82" s="5" t="s">
        <v>16</v>
      </c>
      <c r="B82" s="6">
        <v>2018</v>
      </c>
      <c r="C82" s="5" t="s">
        <v>12</v>
      </c>
      <c r="D82" s="6">
        <v>2.6</v>
      </c>
      <c r="E82" s="6">
        <v>94.9</v>
      </c>
      <c r="F82" s="6">
        <f t="shared" si="4"/>
        <v>2.2629310344827624</v>
      </c>
      <c r="G82" s="6">
        <v>104.31365</v>
      </c>
      <c r="H82" s="6">
        <f t="shared" si="5"/>
        <v>1.5963539181063302</v>
      </c>
      <c r="I82" s="6">
        <f t="shared" si="7"/>
        <v>1.7993257434416488</v>
      </c>
      <c r="J82" s="6">
        <v>103.931</v>
      </c>
      <c r="K82" s="6">
        <f t="shared" si="6"/>
        <v>-0.27155660467883536</v>
      </c>
      <c r="L82" s="2"/>
    </row>
    <row r="83" spans="1:12" ht="18.75" customHeight="1" x14ac:dyDescent="0.3">
      <c r="A83" s="5" t="s">
        <v>16</v>
      </c>
      <c r="B83" s="6">
        <v>2018</v>
      </c>
      <c r="C83" s="5" t="s">
        <v>13</v>
      </c>
      <c r="D83" s="6">
        <v>2.7</v>
      </c>
      <c r="E83" s="6">
        <v>95.5</v>
      </c>
      <c r="F83" s="6">
        <f t="shared" si="4"/>
        <v>2.3579849946409492</v>
      </c>
      <c r="G83" s="6">
        <v>104.76199999999999</v>
      </c>
      <c r="H83" s="6">
        <f t="shared" si="5"/>
        <v>1.4496192080476256</v>
      </c>
      <c r="I83" s="6">
        <f t="shared" si="7"/>
        <v>1.6974331733693448</v>
      </c>
      <c r="J83" s="6">
        <v>104.026</v>
      </c>
      <c r="K83" s="6">
        <f t="shared" si="6"/>
        <v>0.17429823294332625</v>
      </c>
      <c r="L83" s="2"/>
    </row>
    <row r="84" spans="1:12" ht="18.75" customHeight="1" x14ac:dyDescent="0.3">
      <c r="A84" s="5" t="s">
        <v>16</v>
      </c>
      <c r="B84" s="6">
        <v>2018</v>
      </c>
      <c r="C84" s="5" t="s">
        <v>14</v>
      </c>
      <c r="D84" s="6">
        <v>2.4</v>
      </c>
      <c r="E84" s="6">
        <v>95.9</v>
      </c>
      <c r="F84" s="6">
        <f t="shared" si="4"/>
        <v>2.1299254526091493</v>
      </c>
      <c r="G84" s="6">
        <v>105.2324</v>
      </c>
      <c r="H84" s="6">
        <f t="shared" si="5"/>
        <v>1.7554665845395778</v>
      </c>
      <c r="I84" s="6">
        <f t="shared" si="7"/>
        <v>1.6388589881433047</v>
      </c>
      <c r="J84" s="6">
        <v>104.122</v>
      </c>
      <c r="K84" s="6">
        <f t="shared" si="6"/>
        <v>0.61263141620284678</v>
      </c>
      <c r="L84" s="2"/>
    </row>
    <row r="85" spans="1:12" ht="18.75" customHeight="1" x14ac:dyDescent="0.3">
      <c r="A85" s="5" t="s">
        <v>16</v>
      </c>
      <c r="B85" s="6">
        <v>2018</v>
      </c>
      <c r="C85" s="5" t="s">
        <v>15</v>
      </c>
      <c r="D85" s="6">
        <v>2.6</v>
      </c>
      <c r="E85" s="6">
        <v>96.6</v>
      </c>
      <c r="F85" s="6">
        <f t="shared" si="4"/>
        <v>2.3305084745762539</v>
      </c>
      <c r="G85" s="6">
        <v>106.01394999999999</v>
      </c>
      <c r="H85" s="6">
        <f t="shared" si="5"/>
        <v>2.2109365773000933</v>
      </c>
      <c r="I85" s="6">
        <f t="shared" si="7"/>
        <v>1.6690046480507092</v>
      </c>
      <c r="J85" s="6">
        <v>104.73</v>
      </c>
      <c r="K85" s="6">
        <f t="shared" si="6"/>
        <v>0.76102329250811174</v>
      </c>
      <c r="L85" s="2"/>
    </row>
    <row r="86" spans="1:12" ht="18.75" customHeight="1" x14ac:dyDescent="0.3">
      <c r="A86" s="5" t="s">
        <v>16</v>
      </c>
      <c r="B86" s="6">
        <v>2019</v>
      </c>
      <c r="C86" s="5" t="s">
        <v>12</v>
      </c>
      <c r="D86" s="6">
        <v>2.4</v>
      </c>
      <c r="E86" s="6">
        <v>97.3</v>
      </c>
      <c r="F86" s="6">
        <f t="shared" si="4"/>
        <v>2.5289778714436162</v>
      </c>
      <c r="G86" s="6">
        <v>106.51865000000001</v>
      </c>
      <c r="H86" s="6">
        <f t="shared" si="5"/>
        <v>2.1138173192099208</v>
      </c>
      <c r="I86" s="6">
        <f t="shared" si="7"/>
        <v>1.7530940719984067</v>
      </c>
      <c r="J86" s="6">
        <v>104.45099999999999</v>
      </c>
      <c r="K86" s="6">
        <f t="shared" si="6"/>
        <v>0.50033195100596117</v>
      </c>
      <c r="L86" s="2"/>
    </row>
    <row r="87" spans="1:12" ht="18.75" customHeight="1" x14ac:dyDescent="0.3">
      <c r="A87" s="5" t="s">
        <v>16</v>
      </c>
      <c r="B87" s="6">
        <v>2019</v>
      </c>
      <c r="C87" s="5" t="s">
        <v>13</v>
      </c>
      <c r="D87" s="6">
        <v>2.6</v>
      </c>
      <c r="E87" s="6">
        <v>97.9</v>
      </c>
      <c r="F87" s="6">
        <f t="shared" si="4"/>
        <v>2.5130890052356136</v>
      </c>
      <c r="G87" s="6">
        <v>106.80285000000001</v>
      </c>
      <c r="H87" s="6">
        <f t="shared" si="5"/>
        <v>1.9480823199251818</v>
      </c>
      <c r="I87" s="6">
        <f t="shared" si="7"/>
        <v>1.8824599222743044</v>
      </c>
      <c r="J87" s="6">
        <v>104.663</v>
      </c>
      <c r="K87" s="6">
        <f t="shared" si="6"/>
        <v>0.61234691327167745</v>
      </c>
      <c r="L87" s="2"/>
    </row>
    <row r="88" spans="1:12" ht="18.75" customHeight="1" x14ac:dyDescent="0.3">
      <c r="A88" s="5" t="s">
        <v>16</v>
      </c>
      <c r="B88" s="6">
        <v>2019</v>
      </c>
      <c r="C88" s="5" t="s">
        <v>14</v>
      </c>
      <c r="D88" s="6">
        <v>2.2999999999999998</v>
      </c>
      <c r="E88" s="6">
        <v>98.8</v>
      </c>
      <c r="F88" s="6">
        <f t="shared" si="4"/>
        <v>3.0239833159541041</v>
      </c>
      <c r="G88" s="6">
        <v>106.75629999999998</v>
      </c>
      <c r="H88" s="6">
        <f t="shared" si="5"/>
        <v>1.4481281430433812</v>
      </c>
      <c r="I88" s="6">
        <f t="shared" si="7"/>
        <v>2.0070757002436936</v>
      </c>
      <c r="J88" s="6">
        <v>105.083</v>
      </c>
      <c r="K88" s="6">
        <f t="shared" si="6"/>
        <v>0.92295576343135455</v>
      </c>
      <c r="L88" s="2"/>
    </row>
    <row r="89" spans="1:12" ht="18.75" customHeight="1" x14ac:dyDescent="0.3">
      <c r="A89" s="5" t="s">
        <v>16</v>
      </c>
      <c r="B89" s="6">
        <v>2019</v>
      </c>
      <c r="C89" s="5" t="s">
        <v>15</v>
      </c>
      <c r="D89" s="6">
        <v>2.5</v>
      </c>
      <c r="E89" s="6">
        <v>99.3</v>
      </c>
      <c r="F89" s="6">
        <f t="shared" si="4"/>
        <v>2.7950310559006208</v>
      </c>
      <c r="G89" s="6">
        <v>106.7563</v>
      </c>
      <c r="H89" s="6">
        <f t="shared" si="5"/>
        <v>0.70023803471146451</v>
      </c>
      <c r="I89" s="6">
        <f t="shared" si="7"/>
        <v>1.9302410898696443</v>
      </c>
      <c r="J89" s="6">
        <v>105.246</v>
      </c>
      <c r="K89" s="6">
        <f t="shared" si="6"/>
        <v>0.49269550272128537</v>
      </c>
      <c r="L89" s="2"/>
    </row>
    <row r="90" spans="1:12" ht="18.75" customHeight="1" x14ac:dyDescent="0.3">
      <c r="A90" s="5" t="s">
        <v>16</v>
      </c>
      <c r="B90" s="6">
        <v>2020</v>
      </c>
      <c r="C90" s="5" t="s">
        <v>12</v>
      </c>
      <c r="D90" s="6">
        <v>2.2000000000000002</v>
      </c>
      <c r="E90" s="6">
        <v>99.6</v>
      </c>
      <c r="F90" s="6">
        <f t="shared" si="4"/>
        <v>2.3638232271325776</v>
      </c>
      <c r="G90" s="6">
        <v>107.48884999999999</v>
      </c>
      <c r="H90" s="6">
        <f t="shared" si="5"/>
        <v>0.91082641396598163</v>
      </c>
      <c r="I90" s="6">
        <f t="shared" si="7"/>
        <v>1.5525664542224871</v>
      </c>
      <c r="J90" s="6">
        <v>102.50700000000001</v>
      </c>
      <c r="K90" s="6">
        <f t="shared" si="6"/>
        <v>-1.861159778269228</v>
      </c>
      <c r="L90" s="2"/>
    </row>
    <row r="91" spans="1:12" ht="18.75" customHeight="1" x14ac:dyDescent="0.3">
      <c r="A91" s="5" t="s">
        <v>16</v>
      </c>
      <c r="B91" s="6">
        <v>2020</v>
      </c>
      <c r="C91" s="5" t="s">
        <v>13</v>
      </c>
      <c r="D91" s="6">
        <v>2.4</v>
      </c>
      <c r="E91" s="6">
        <v>99.9</v>
      </c>
      <c r="F91" s="6">
        <f t="shared" si="4"/>
        <v>2.0429009193054126</v>
      </c>
      <c r="G91" s="6">
        <v>107.88085</v>
      </c>
      <c r="H91" s="6">
        <f t="shared" si="5"/>
        <v>1.0093363613424167</v>
      </c>
      <c r="I91" s="6">
        <f t="shared" si="7"/>
        <v>1.2518187279115023</v>
      </c>
      <c r="J91" s="6">
        <v>91.524000000000001</v>
      </c>
      <c r="K91" s="6">
        <f t="shared" si="6"/>
        <v>-12.553624490029902</v>
      </c>
      <c r="L91" s="2"/>
    </row>
    <row r="92" spans="1:12" ht="18.75" customHeight="1" x14ac:dyDescent="0.3">
      <c r="A92" s="5" t="s">
        <v>16</v>
      </c>
      <c r="B92" s="6">
        <v>2020</v>
      </c>
      <c r="C92" s="5" t="s">
        <v>14</v>
      </c>
      <c r="D92" s="6">
        <v>2.7</v>
      </c>
      <c r="E92" s="6">
        <v>100.1</v>
      </c>
      <c r="F92" s="6">
        <f t="shared" si="4"/>
        <v>1.3157894736842035</v>
      </c>
      <c r="G92" s="6">
        <v>107.84654999999998</v>
      </c>
      <c r="H92" s="6">
        <f t="shared" si="5"/>
        <v>1.0212512048469291</v>
      </c>
      <c r="I92" s="6">
        <f t="shared" si="7"/>
        <v>1.017132238265811</v>
      </c>
      <c r="J92" s="6">
        <v>101.953</v>
      </c>
      <c r="K92" s="6">
        <f t="shared" si="6"/>
        <v>-2.9785978702549398</v>
      </c>
      <c r="L92" s="2"/>
    </row>
    <row r="93" spans="1:12" ht="18.75" customHeight="1" x14ac:dyDescent="0.3">
      <c r="A93" s="5" t="s">
        <v>16</v>
      </c>
      <c r="B93" s="6">
        <v>2020</v>
      </c>
      <c r="C93" s="5" t="s">
        <v>15</v>
      </c>
      <c r="D93" s="6">
        <v>2.2000000000000002</v>
      </c>
      <c r="E93" s="6">
        <v>100.3</v>
      </c>
      <c r="F93" s="6">
        <f t="shared" si="4"/>
        <v>1.0070493454179319</v>
      </c>
      <c r="G93" s="6">
        <v>107.72159999999998</v>
      </c>
      <c r="H93" s="6">
        <f t="shared" si="5"/>
        <v>0.90420893193188245</v>
      </c>
      <c r="I93" s="6">
        <f t="shared" si="7"/>
        <v>0.91041300371669798</v>
      </c>
      <c r="J93" s="6">
        <v>100.9</v>
      </c>
      <c r="K93" s="6">
        <f t="shared" si="6"/>
        <v>-4.1293730878133044</v>
      </c>
      <c r="L93" s="2"/>
    </row>
    <row r="94" spans="1:12" ht="18.75" customHeight="1" x14ac:dyDescent="0.3">
      <c r="A94" s="5" t="s">
        <v>16</v>
      </c>
      <c r="B94" s="6">
        <v>2021</v>
      </c>
      <c r="C94" s="5" t="s">
        <v>12</v>
      </c>
      <c r="D94" s="6">
        <v>2.5</v>
      </c>
      <c r="E94" s="6">
        <v>100.3</v>
      </c>
      <c r="F94" s="6">
        <f t="shared" si="4"/>
        <v>0.70281124497992842</v>
      </c>
      <c r="G94" s="6">
        <v>108.0891</v>
      </c>
      <c r="H94" s="6">
        <f t="shared" si="5"/>
        <v>0.55843001390378788</v>
      </c>
      <c r="I94" s="6">
        <f t="shared" si="7"/>
        <v>0.96140572802180246</v>
      </c>
      <c r="J94" s="6">
        <v>102.40900000000001</v>
      </c>
      <c r="K94" s="6">
        <f t="shared" si="6"/>
        <v>-9.5603227096685561E-2</v>
      </c>
      <c r="L94" s="2"/>
    </row>
    <row r="95" spans="1:12" ht="18.75" customHeight="1" x14ac:dyDescent="0.3">
      <c r="A95" s="5" t="s">
        <v>16</v>
      </c>
      <c r="B95" s="6">
        <v>2021</v>
      </c>
      <c r="C95" s="5" t="s">
        <v>13</v>
      </c>
      <c r="D95" s="6">
        <v>2.7</v>
      </c>
      <c r="E95" s="6">
        <v>100.8</v>
      </c>
      <c r="F95" s="6">
        <f t="shared" si="4"/>
        <v>0.9009009009008917</v>
      </c>
      <c r="G95" s="6">
        <v>108.72855</v>
      </c>
      <c r="H95" s="6">
        <f t="shared" si="5"/>
        <v>0.78577430563442352</v>
      </c>
      <c r="I95" s="6">
        <f t="shared" si="7"/>
        <v>0.87330662800625403</v>
      </c>
      <c r="J95" s="6">
        <v>103.65</v>
      </c>
      <c r="K95" s="6">
        <f t="shared" si="6"/>
        <v>13.248983873082466</v>
      </c>
      <c r="L95" s="2"/>
    </row>
    <row r="96" spans="1:12" ht="18.75" customHeight="1" x14ac:dyDescent="0.3">
      <c r="A96" s="5" t="s">
        <v>16</v>
      </c>
      <c r="B96" s="6">
        <v>2021</v>
      </c>
      <c r="C96" s="5" t="s">
        <v>14</v>
      </c>
      <c r="D96" s="6">
        <v>3.8</v>
      </c>
      <c r="E96" s="6">
        <v>101.5</v>
      </c>
      <c r="F96" s="6">
        <f t="shared" si="4"/>
        <v>1.3986013986013957</v>
      </c>
      <c r="G96" s="6">
        <v>109.88740000000001</v>
      </c>
      <c r="H96" s="6">
        <f t="shared" si="5"/>
        <v>1.8923646607147182</v>
      </c>
      <c r="I96" s="6">
        <f t="shared" si="7"/>
        <v>0.81741611407925574</v>
      </c>
      <c r="J96" s="6">
        <v>105.024</v>
      </c>
      <c r="K96" s="6">
        <f t="shared" si="6"/>
        <v>3.0121722754602676</v>
      </c>
      <c r="L96" s="2"/>
    </row>
    <row r="97" spans="1:12" ht="18.75" customHeight="1" x14ac:dyDescent="0.3">
      <c r="A97" s="5" t="s">
        <v>16</v>
      </c>
      <c r="B97" s="6">
        <v>2021</v>
      </c>
      <c r="C97" s="5" t="s">
        <v>15</v>
      </c>
      <c r="D97" s="6">
        <v>4.2</v>
      </c>
      <c r="E97" s="6">
        <v>102.7</v>
      </c>
      <c r="F97" s="6">
        <f t="shared" si="4"/>
        <v>2.3928215353938187</v>
      </c>
      <c r="G97" s="6">
        <v>111.97234999999999</v>
      </c>
      <c r="H97" s="6">
        <f t="shared" si="5"/>
        <v>3.946051673944706</v>
      </c>
      <c r="I97" s="6">
        <f t="shared" si="7"/>
        <v>1.035194478046203</v>
      </c>
      <c r="J97" s="6">
        <v>105.33</v>
      </c>
      <c r="K97" s="6">
        <f t="shared" si="6"/>
        <v>4.3904856293359718</v>
      </c>
      <c r="L97" s="2"/>
    </row>
    <row r="98" spans="1:12" ht="18.75" customHeight="1" x14ac:dyDescent="0.3">
      <c r="A98" s="5" t="s">
        <v>16</v>
      </c>
      <c r="B98" s="6">
        <v>2022</v>
      </c>
      <c r="C98" s="5" t="s">
        <v>12</v>
      </c>
      <c r="D98" s="6">
        <v>4.4000000000000004</v>
      </c>
      <c r="E98" s="6">
        <v>104.3</v>
      </c>
      <c r="F98" s="6">
        <f t="shared" si="4"/>
        <v>3.9880358923230386</v>
      </c>
      <c r="G98" s="6">
        <v>115.542</v>
      </c>
      <c r="H98" s="6">
        <f t="shared" si="5"/>
        <v>6.8951448388412828</v>
      </c>
      <c r="I98" s="6">
        <f t="shared" si="7"/>
        <v>1.7956551635494089</v>
      </c>
      <c r="J98" s="6">
        <v>104.934</v>
      </c>
      <c r="K98" s="6">
        <f t="shared" si="6"/>
        <v>2.4656036090577871</v>
      </c>
      <c r="L98" s="2"/>
    </row>
    <row r="99" spans="1:12" ht="18.75" customHeight="1" x14ac:dyDescent="0.3">
      <c r="A99" s="5" t="s">
        <v>16</v>
      </c>
      <c r="B99" s="6">
        <v>2022</v>
      </c>
      <c r="C99" s="5" t="s">
        <v>13</v>
      </c>
      <c r="D99" s="6">
        <v>4.3</v>
      </c>
      <c r="E99" s="6">
        <v>106</v>
      </c>
      <c r="F99" s="6">
        <f t="shared" si="4"/>
        <v>5.1587301587301626</v>
      </c>
      <c r="G99" s="6">
        <v>117.57794999999999</v>
      </c>
      <c r="H99" s="6">
        <f t="shared" si="5"/>
        <v>8.1389846549043465</v>
      </c>
      <c r="I99" s="6">
        <f t="shared" si="7"/>
        <v>3.3798338697837824</v>
      </c>
      <c r="J99" s="6">
        <v>105.14</v>
      </c>
      <c r="K99" s="6">
        <f t="shared" si="6"/>
        <v>1.4375301495417325</v>
      </c>
      <c r="L99" s="2"/>
    </row>
    <row r="100" spans="1:12" ht="18.75" customHeight="1" x14ac:dyDescent="0.3">
      <c r="A100" s="5" t="s">
        <v>16</v>
      </c>
      <c r="B100" s="6">
        <v>2022</v>
      </c>
      <c r="C100" s="5" t="s">
        <v>14</v>
      </c>
      <c r="D100" s="6">
        <v>4.4000000000000004</v>
      </c>
      <c r="E100" s="6">
        <v>110.3</v>
      </c>
      <c r="F100" s="6">
        <f t="shared" si="4"/>
        <v>8.6699507389162545</v>
      </c>
      <c r="G100" s="6">
        <v>120.53265</v>
      </c>
      <c r="H100" s="6">
        <f t="shared" si="5"/>
        <v>9.6874163916882203</v>
      </c>
      <c r="I100" s="6">
        <f t="shared" si="7"/>
        <v>5.2181364571012629</v>
      </c>
      <c r="J100" s="6">
        <v>105.04900000000001</v>
      </c>
      <c r="K100" s="6">
        <f t="shared" si="6"/>
        <v>2.3804082876299759E-2</v>
      </c>
      <c r="L100" s="2"/>
    </row>
    <row r="101" spans="1:12" ht="18.75" customHeight="1" x14ac:dyDescent="0.3">
      <c r="A101" s="5" t="s">
        <v>16</v>
      </c>
      <c r="B101" s="6">
        <v>2022</v>
      </c>
      <c r="C101" s="5" t="s">
        <v>15</v>
      </c>
      <c r="D101" s="6">
        <v>4.2</v>
      </c>
      <c r="E101" s="6">
        <v>112.2</v>
      </c>
      <c r="F101" s="6">
        <f t="shared" si="4"/>
        <v>9.2502434274586154</v>
      </c>
      <c r="G101" s="6">
        <v>124.50164999999998</v>
      </c>
      <c r="H101" s="6">
        <f t="shared" si="5"/>
        <v>11.189637441743416</v>
      </c>
      <c r="I101" s="6">
        <f t="shared" si="7"/>
        <v>7.1668993898446383</v>
      </c>
      <c r="J101" s="6">
        <v>105.152</v>
      </c>
      <c r="K101" s="6">
        <f t="shared" si="6"/>
        <v>-0.16899268964207792</v>
      </c>
      <c r="L101" s="2"/>
    </row>
    <row r="102" spans="1:12" ht="18.75" customHeight="1" x14ac:dyDescent="0.3">
      <c r="A102" s="5" t="s">
        <v>16</v>
      </c>
      <c r="B102" s="6">
        <v>2023</v>
      </c>
      <c r="C102" s="5" t="s">
        <v>12</v>
      </c>
      <c r="D102" s="6">
        <v>4.4000000000000004</v>
      </c>
      <c r="E102" s="6">
        <v>114.1</v>
      </c>
      <c r="F102" s="6">
        <f t="shared" si="4"/>
        <v>9.3959731543624017</v>
      </c>
      <c r="G102" s="6">
        <v>125.08475</v>
      </c>
      <c r="H102" s="6">
        <f t="shared" si="5"/>
        <v>8.2591178965224721</v>
      </c>
      <c r="I102" s="6">
        <f t="shared" si="7"/>
        <v>8.9777958317943156</v>
      </c>
      <c r="J102" s="6">
        <v>105.31699999999999</v>
      </c>
      <c r="K102" s="6">
        <f t="shared" si="6"/>
        <v>0.36499132788228028</v>
      </c>
      <c r="L102" s="2"/>
    </row>
    <row r="103" spans="1:12" ht="18.75" customHeight="1" x14ac:dyDescent="0.3">
      <c r="A103" s="5" t="s">
        <v>16</v>
      </c>
      <c r="B103" s="6">
        <v>2023</v>
      </c>
      <c r="C103" s="5" t="s">
        <v>13</v>
      </c>
      <c r="D103" s="6">
        <v>3.8</v>
      </c>
      <c r="E103" s="6">
        <v>115.8</v>
      </c>
      <c r="F103" s="6">
        <f t="shared" si="4"/>
        <v>9.2452830188679123</v>
      </c>
      <c r="G103" s="6">
        <v>124.69030000000001</v>
      </c>
      <c r="H103" s="6">
        <f t="shared" si="5"/>
        <v>6.04905086370362</v>
      </c>
      <c r="I103" s="6">
        <f t="shared" si="7"/>
        <v>9.318789096214612</v>
      </c>
      <c r="J103" s="6">
        <v>105.53700000000001</v>
      </c>
      <c r="K103" s="6">
        <f t="shared" si="6"/>
        <v>0.37759178238538915</v>
      </c>
      <c r="L103" s="2"/>
    </row>
    <row r="104" spans="1:12" ht="18.75" customHeight="1" x14ac:dyDescent="0.3">
      <c r="A104" s="5" t="s">
        <v>16</v>
      </c>
      <c r="B104" s="6">
        <v>2023</v>
      </c>
      <c r="C104" s="5" t="s">
        <v>14</v>
      </c>
      <c r="D104" s="6">
        <v>3.8</v>
      </c>
      <c r="E104" s="6">
        <v>117.6</v>
      </c>
      <c r="F104" s="6">
        <f t="shared" si="4"/>
        <v>6.618313689936528</v>
      </c>
      <c r="G104" s="6">
        <v>125.35424999999999</v>
      </c>
      <c r="H104" s="6">
        <f t="shared" si="5"/>
        <v>4.0002439173120186</v>
      </c>
      <c r="I104" s="6">
        <f t="shared" si="7"/>
        <v>8.7963056484144317</v>
      </c>
      <c r="J104" s="6">
        <v>105.745</v>
      </c>
      <c r="K104" s="6">
        <f t="shared" si="6"/>
        <v>0.66254795381202047</v>
      </c>
      <c r="L104" s="2"/>
    </row>
    <row r="105" spans="1:12" ht="18.75" customHeight="1" x14ac:dyDescent="0.3">
      <c r="A105" s="5" t="s">
        <v>16</v>
      </c>
      <c r="B105" s="6">
        <v>2023</v>
      </c>
      <c r="C105" s="5" t="s">
        <v>15</v>
      </c>
      <c r="D105" s="6">
        <v>3.3</v>
      </c>
      <c r="E105" s="6">
        <v>119.1</v>
      </c>
      <c r="F105" s="6">
        <f t="shared" si="4"/>
        <v>6.149732620320858</v>
      </c>
      <c r="G105" s="6">
        <v>125.90549999999999</v>
      </c>
      <c r="H105" s="6">
        <f t="shared" si="5"/>
        <v>1.1275754176751862</v>
      </c>
      <c r="I105" s="6">
        <f t="shared" si="7"/>
        <v>7.3745125298203824</v>
      </c>
      <c r="J105" s="6">
        <v>106.04</v>
      </c>
      <c r="K105" s="6">
        <f t="shared" si="6"/>
        <v>0.84449178332319796</v>
      </c>
      <c r="L105" s="2"/>
    </row>
    <row r="106" spans="1:12" ht="18.75" customHeight="1" x14ac:dyDescent="0.3">
      <c r="A106" s="5" t="s">
        <v>17</v>
      </c>
      <c r="B106" s="6">
        <v>2011</v>
      </c>
      <c r="C106" s="5" t="s">
        <v>12</v>
      </c>
      <c r="D106" s="6"/>
      <c r="E106" s="6">
        <v>86.1</v>
      </c>
      <c r="F106" s="6"/>
      <c r="G106" s="6">
        <v>94.942619999999991</v>
      </c>
      <c r="H106" s="6"/>
      <c r="I106" s="6">
        <f t="shared" si="7"/>
        <v>4.8589970238033242</v>
      </c>
      <c r="J106" s="6">
        <v>100.379</v>
      </c>
      <c r="K106" s="6"/>
      <c r="L106" s="2"/>
    </row>
    <row r="107" spans="1:12" ht="18.75" customHeight="1" x14ac:dyDescent="0.3">
      <c r="A107" s="5" t="s">
        <v>17</v>
      </c>
      <c r="B107" s="6">
        <v>2011</v>
      </c>
      <c r="C107" s="5" t="s">
        <v>13</v>
      </c>
      <c r="D107" s="6"/>
      <c r="E107" s="6">
        <v>86.7</v>
      </c>
      <c r="F107" s="6"/>
      <c r="G107" s="6">
        <v>95.91758999999999</v>
      </c>
      <c r="H107" s="6"/>
      <c r="I107" s="7"/>
      <c r="J107" s="6">
        <v>100.25700000000001</v>
      </c>
      <c r="K107" s="6"/>
      <c r="L107" s="2"/>
    </row>
    <row r="108" spans="1:12" ht="18.75" customHeight="1" x14ac:dyDescent="0.3">
      <c r="A108" s="5" t="s">
        <v>17</v>
      </c>
      <c r="B108" s="6">
        <v>2011</v>
      </c>
      <c r="C108" s="5" t="s">
        <v>14</v>
      </c>
      <c r="D108" s="6"/>
      <c r="E108" s="6">
        <v>87.6</v>
      </c>
      <c r="F108" s="6"/>
      <c r="G108" s="6">
        <v>96.515819999999991</v>
      </c>
      <c r="H108" s="6"/>
      <c r="I108" s="7"/>
      <c r="J108" s="6">
        <v>100.32</v>
      </c>
      <c r="K108" s="6"/>
      <c r="L108" s="2"/>
    </row>
    <row r="109" spans="1:12" ht="18.75" customHeight="1" x14ac:dyDescent="0.3">
      <c r="A109" s="5" t="s">
        <v>17</v>
      </c>
      <c r="B109" s="6">
        <v>2011</v>
      </c>
      <c r="C109" s="5" t="s">
        <v>15</v>
      </c>
      <c r="D109" s="6"/>
      <c r="E109" s="6">
        <v>88.5</v>
      </c>
      <c r="F109" s="6"/>
      <c r="G109" s="6">
        <v>97.002269999999996</v>
      </c>
      <c r="H109" s="6"/>
      <c r="I109" s="7"/>
      <c r="J109" s="6">
        <v>100.46</v>
      </c>
      <c r="K109" s="6"/>
      <c r="L109" s="2"/>
    </row>
    <row r="110" spans="1:12" ht="18.75" customHeight="1" x14ac:dyDescent="0.3">
      <c r="A110" s="5" t="s">
        <v>17</v>
      </c>
      <c r="B110" s="6">
        <v>2012</v>
      </c>
      <c r="C110" s="5" t="s">
        <v>12</v>
      </c>
      <c r="D110" s="6"/>
      <c r="E110" s="6">
        <v>88.8</v>
      </c>
      <c r="F110" s="6">
        <f t="shared" ref="F110:F157" si="8">(E110/E106-1)*100</f>
        <v>3.1358885017421567</v>
      </c>
      <c r="G110" s="6">
        <v>98.066249999999997</v>
      </c>
      <c r="H110" s="6">
        <f t="shared" ref="H110:H157" si="9">(G110/G106-1)*100</f>
        <v>3.2900187502725498</v>
      </c>
      <c r="I110" s="7"/>
      <c r="J110" s="6">
        <v>100.583</v>
      </c>
      <c r="K110" s="6">
        <f t="shared" ref="K110:K157" si="10">(J110/J106-1) *100</f>
        <v>0.20322975921258646</v>
      </c>
      <c r="L110" s="2"/>
    </row>
    <row r="111" spans="1:12" ht="18.75" customHeight="1" x14ac:dyDescent="0.3">
      <c r="A111" s="5" t="s">
        <v>17</v>
      </c>
      <c r="B111" s="6">
        <v>2012</v>
      </c>
      <c r="C111" s="5" t="s">
        <v>13</v>
      </c>
      <c r="D111" s="6"/>
      <c r="E111" s="6">
        <v>89.5</v>
      </c>
      <c r="F111" s="6">
        <f t="shared" si="8"/>
        <v>3.2295271049596286</v>
      </c>
      <c r="G111" s="6">
        <v>98.56304999999999</v>
      </c>
      <c r="H111" s="6">
        <f t="shared" si="9"/>
        <v>2.7580551179403168</v>
      </c>
      <c r="I111" s="7"/>
      <c r="J111" s="6">
        <v>100.505</v>
      </c>
      <c r="K111" s="6">
        <f t="shared" si="10"/>
        <v>0.24736427381628623</v>
      </c>
      <c r="L111" s="2"/>
    </row>
    <row r="112" spans="1:12" ht="18.75" customHeight="1" x14ac:dyDescent="0.3">
      <c r="A112" s="5" t="s">
        <v>17</v>
      </c>
      <c r="B112" s="6">
        <v>2012</v>
      </c>
      <c r="C112" s="5" t="s">
        <v>14</v>
      </c>
      <c r="D112" s="6"/>
      <c r="E112" s="6">
        <v>89.6</v>
      </c>
      <c r="F112" s="6">
        <f t="shared" si="8"/>
        <v>2.2831050228310446</v>
      </c>
      <c r="G112" s="6">
        <v>98.7804</v>
      </c>
      <c r="H112" s="6">
        <f t="shared" si="9"/>
        <v>2.3463303736112939</v>
      </c>
      <c r="I112" s="7"/>
      <c r="J112" s="6">
        <v>100.77200000000001</v>
      </c>
      <c r="K112" s="6">
        <f t="shared" si="10"/>
        <v>0.45055821371611238</v>
      </c>
      <c r="L112" s="2"/>
    </row>
    <row r="113" spans="1:12" ht="18.75" customHeight="1" x14ac:dyDescent="0.3">
      <c r="A113" s="5" t="s">
        <v>17</v>
      </c>
      <c r="B113" s="6">
        <v>2012</v>
      </c>
      <c r="C113" s="5" t="s">
        <v>15</v>
      </c>
      <c r="D113" s="6"/>
      <c r="E113" s="6">
        <v>90.2</v>
      </c>
      <c r="F113" s="6">
        <f t="shared" si="8"/>
        <v>1.9209039548022666</v>
      </c>
      <c r="G113" s="6">
        <v>99.235799999999998</v>
      </c>
      <c r="H113" s="6">
        <f t="shared" si="9"/>
        <v>2.3025543629030532</v>
      </c>
      <c r="I113" s="7"/>
      <c r="J113" s="6">
        <v>100.809</v>
      </c>
      <c r="K113" s="6">
        <f t="shared" si="10"/>
        <v>0.34740195102529459</v>
      </c>
      <c r="L113" s="2"/>
    </row>
    <row r="114" spans="1:12" ht="18.75" customHeight="1" x14ac:dyDescent="0.3">
      <c r="A114" s="5" t="s">
        <v>17</v>
      </c>
      <c r="B114" s="6">
        <v>2013</v>
      </c>
      <c r="C114" s="5" t="s">
        <v>12</v>
      </c>
      <c r="D114" s="6">
        <v>1.6</v>
      </c>
      <c r="E114" s="6">
        <v>90.5</v>
      </c>
      <c r="F114" s="6">
        <f t="shared" si="8"/>
        <v>1.9144144144144226</v>
      </c>
      <c r="G114" s="6">
        <v>99.531809999999993</v>
      </c>
      <c r="H114" s="6">
        <f t="shared" si="9"/>
        <v>1.494459102902379</v>
      </c>
      <c r="I114" s="6">
        <f t="shared" ref="I114:I158" si="11">AVERAGE(H110:H113)</f>
        <v>2.6742396511818036</v>
      </c>
      <c r="J114" s="6">
        <v>100.706</v>
      </c>
      <c r="K114" s="6">
        <f t="shared" si="10"/>
        <v>0.12228706640287079</v>
      </c>
      <c r="L114" s="2"/>
    </row>
    <row r="115" spans="1:12" ht="18.75" customHeight="1" x14ac:dyDescent="0.3">
      <c r="A115" s="5" t="s">
        <v>17</v>
      </c>
      <c r="B115" s="6">
        <v>2013</v>
      </c>
      <c r="C115" s="5" t="s">
        <v>13</v>
      </c>
      <c r="D115" s="6">
        <v>1.7</v>
      </c>
      <c r="E115" s="6">
        <v>90.8</v>
      </c>
      <c r="F115" s="6">
        <f t="shared" si="8"/>
        <v>1.4525139664804509</v>
      </c>
      <c r="G115" s="6">
        <v>99.941670000000002</v>
      </c>
      <c r="H115" s="6">
        <f t="shared" si="9"/>
        <v>1.3987188911057657</v>
      </c>
      <c r="I115" s="6">
        <f t="shared" si="11"/>
        <v>2.2253497393392605</v>
      </c>
      <c r="J115" s="6">
        <v>101.49</v>
      </c>
      <c r="K115" s="6">
        <f t="shared" si="10"/>
        <v>0.98005074374409862</v>
      </c>
      <c r="L115" s="2"/>
    </row>
    <row r="116" spans="1:12" ht="18.75" customHeight="1" x14ac:dyDescent="0.3">
      <c r="A116" s="5" t="s">
        <v>17</v>
      </c>
      <c r="B116" s="6">
        <v>2013</v>
      </c>
      <c r="C116" s="5" t="s">
        <v>14</v>
      </c>
      <c r="D116" s="6">
        <v>1.5</v>
      </c>
      <c r="E116" s="6">
        <v>91.1</v>
      </c>
      <c r="F116" s="6">
        <f t="shared" si="8"/>
        <v>1.6741071428571397</v>
      </c>
      <c r="G116" s="6">
        <v>100.14039000000001</v>
      </c>
      <c r="H116" s="6">
        <f t="shared" si="9"/>
        <v>1.3767812238055344</v>
      </c>
      <c r="I116" s="6">
        <f t="shared" si="11"/>
        <v>1.885515682630623</v>
      </c>
      <c r="J116" s="6">
        <v>101.691</v>
      </c>
      <c r="K116" s="6">
        <f t="shared" si="10"/>
        <v>0.91195967133728129</v>
      </c>
      <c r="L116" s="2"/>
    </row>
    <row r="117" spans="1:12" ht="18.75" customHeight="1" x14ac:dyDescent="0.3">
      <c r="A117" s="5" t="s">
        <v>17</v>
      </c>
      <c r="B117" s="6">
        <v>2013</v>
      </c>
      <c r="C117" s="5" t="s">
        <v>15</v>
      </c>
      <c r="D117" s="6">
        <v>0.8</v>
      </c>
      <c r="E117" s="6">
        <v>91.2</v>
      </c>
      <c r="F117" s="6">
        <f t="shared" si="8"/>
        <v>1.1086474501108556</v>
      </c>
      <c r="G117" s="6">
        <v>100.22732999999999</v>
      </c>
      <c r="H117" s="6">
        <f t="shared" si="9"/>
        <v>0.99916562369628537</v>
      </c>
      <c r="I117" s="6">
        <f t="shared" si="11"/>
        <v>1.6431283951791831</v>
      </c>
      <c r="J117" s="6">
        <v>101.81699999999999</v>
      </c>
      <c r="K117" s="6">
        <f t="shared" si="10"/>
        <v>0.99991072225693589</v>
      </c>
      <c r="L117" s="2"/>
    </row>
    <row r="118" spans="1:12" ht="18.75" customHeight="1" x14ac:dyDescent="0.3">
      <c r="A118" s="5" t="s">
        <v>17</v>
      </c>
      <c r="B118" s="6">
        <v>2014</v>
      </c>
      <c r="C118" s="5" t="s">
        <v>12</v>
      </c>
      <c r="D118" s="6">
        <v>1</v>
      </c>
      <c r="E118" s="6">
        <v>91.4</v>
      </c>
      <c r="F118" s="6">
        <f t="shared" si="8"/>
        <v>0.9944751381215422</v>
      </c>
      <c r="G118" s="6">
        <v>100.63789</v>
      </c>
      <c r="H118" s="6">
        <f t="shared" si="9"/>
        <v>1.1112829154819925</v>
      </c>
      <c r="I118" s="6">
        <f t="shared" si="11"/>
        <v>1.3172812103774911</v>
      </c>
      <c r="J118" s="6">
        <v>102.20699999999999</v>
      </c>
      <c r="K118" s="6">
        <f t="shared" si="10"/>
        <v>1.4904772307508862</v>
      </c>
      <c r="L118" s="2"/>
    </row>
    <row r="119" spans="1:12" ht="18.75" customHeight="1" x14ac:dyDescent="0.3">
      <c r="A119" s="5" t="s">
        <v>17</v>
      </c>
      <c r="B119" s="6">
        <v>2014</v>
      </c>
      <c r="C119" s="5" t="s">
        <v>13</v>
      </c>
      <c r="D119" s="6">
        <v>0.9</v>
      </c>
      <c r="E119" s="6">
        <v>91.4</v>
      </c>
      <c r="F119" s="6">
        <f t="shared" si="8"/>
        <v>0.66079295154186646</v>
      </c>
      <c r="G119" s="6">
        <v>100.465</v>
      </c>
      <c r="H119" s="6">
        <f t="shared" si="9"/>
        <v>0.52363543655014055</v>
      </c>
      <c r="I119" s="6">
        <f t="shared" si="11"/>
        <v>1.2214871635223945</v>
      </c>
      <c r="J119" s="6">
        <v>102.28100000000001</v>
      </c>
      <c r="K119" s="6">
        <f t="shared" si="10"/>
        <v>0.77938713173713037</v>
      </c>
      <c r="L119" s="2"/>
    </row>
    <row r="120" spans="1:12" ht="18.75" customHeight="1" x14ac:dyDescent="0.3">
      <c r="A120" s="5" t="s">
        <v>17</v>
      </c>
      <c r="B120" s="6">
        <v>2014</v>
      </c>
      <c r="C120" s="5" t="s">
        <v>14</v>
      </c>
      <c r="D120" s="6">
        <v>1.1000000000000001</v>
      </c>
      <c r="E120" s="6">
        <v>91.4</v>
      </c>
      <c r="F120" s="6">
        <f t="shared" si="8"/>
        <v>0.3293084522502765</v>
      </c>
      <c r="G120" s="6">
        <v>100.245</v>
      </c>
      <c r="H120" s="6">
        <f t="shared" si="9"/>
        <v>0.10446334391147616</v>
      </c>
      <c r="I120" s="6">
        <f t="shared" si="11"/>
        <v>1.0027162998834882</v>
      </c>
      <c r="J120" s="6">
        <v>102.866</v>
      </c>
      <c r="K120" s="6">
        <f t="shared" si="10"/>
        <v>1.1554611519210223</v>
      </c>
      <c r="L120" s="2"/>
    </row>
    <row r="121" spans="1:12" ht="18.75" customHeight="1" x14ac:dyDescent="0.3">
      <c r="A121" s="5" t="s">
        <v>17</v>
      </c>
      <c r="B121" s="6">
        <v>2014</v>
      </c>
      <c r="C121" s="5" t="s">
        <v>15</v>
      </c>
      <c r="D121" s="6">
        <v>1</v>
      </c>
      <c r="E121" s="6">
        <v>91.4</v>
      </c>
      <c r="F121" s="6">
        <f t="shared" si="8"/>
        <v>0.21929824561404132</v>
      </c>
      <c r="G121" s="6">
        <v>100.255</v>
      </c>
      <c r="H121" s="6">
        <f t="shared" si="9"/>
        <v>2.7607240460270077E-2</v>
      </c>
      <c r="I121" s="6">
        <f t="shared" si="11"/>
        <v>0.68463682990997365</v>
      </c>
      <c r="J121" s="6">
        <v>103.122</v>
      </c>
      <c r="K121" s="6">
        <f t="shared" si="10"/>
        <v>1.2817113055776597</v>
      </c>
      <c r="L121" s="2"/>
    </row>
    <row r="122" spans="1:12" ht="18.75" customHeight="1" x14ac:dyDescent="0.3">
      <c r="A122" s="5" t="s">
        <v>17</v>
      </c>
      <c r="B122" s="6">
        <v>2015</v>
      </c>
      <c r="C122" s="5" t="s">
        <v>12</v>
      </c>
      <c r="D122" s="6">
        <v>2.2999999999999998</v>
      </c>
      <c r="E122" s="6">
        <v>91.6</v>
      </c>
      <c r="F122" s="6">
        <f t="shared" si="8"/>
        <v>0.21881838074397919</v>
      </c>
      <c r="G122" s="6">
        <v>100.6575</v>
      </c>
      <c r="H122" s="6">
        <f t="shared" si="9"/>
        <v>1.9485702651356185E-2</v>
      </c>
      <c r="I122" s="6">
        <f t="shared" si="11"/>
        <v>0.44174723410096983</v>
      </c>
      <c r="J122" s="6">
        <v>103.50700000000001</v>
      </c>
      <c r="K122" s="6">
        <f t="shared" si="10"/>
        <v>1.2719285371843636</v>
      </c>
      <c r="L122" s="2"/>
    </row>
    <row r="123" spans="1:12" ht="18.75" customHeight="1" x14ac:dyDescent="0.3">
      <c r="A123" s="5" t="s">
        <v>17</v>
      </c>
      <c r="B123" s="6">
        <v>2015</v>
      </c>
      <c r="C123" s="5" t="s">
        <v>13</v>
      </c>
      <c r="D123" s="6">
        <v>1.5</v>
      </c>
      <c r="E123" s="6">
        <v>91.6</v>
      </c>
      <c r="F123" s="6">
        <f t="shared" si="8"/>
        <v>0.21881838074397919</v>
      </c>
      <c r="G123" s="6">
        <v>100.6575</v>
      </c>
      <c r="H123" s="6">
        <f t="shared" si="9"/>
        <v>0.19160901806598574</v>
      </c>
      <c r="I123" s="6">
        <f t="shared" si="11"/>
        <v>0.16879793089331074</v>
      </c>
      <c r="J123" s="6">
        <v>103.931</v>
      </c>
      <c r="K123" s="6">
        <f t="shared" si="10"/>
        <v>1.6132028431477874</v>
      </c>
      <c r="L123" s="2"/>
    </row>
    <row r="124" spans="1:12" ht="18.75" customHeight="1" x14ac:dyDescent="0.3">
      <c r="A124" s="5" t="s">
        <v>17</v>
      </c>
      <c r="B124" s="6">
        <v>2015</v>
      </c>
      <c r="C124" s="5" t="s">
        <v>14</v>
      </c>
      <c r="D124" s="6">
        <v>1.6</v>
      </c>
      <c r="E124" s="6">
        <v>91.7</v>
      </c>
      <c r="F124" s="6">
        <f t="shared" si="8"/>
        <v>0.32822757111596879</v>
      </c>
      <c r="G124" s="6">
        <v>100.6575</v>
      </c>
      <c r="H124" s="6">
        <f t="shared" si="9"/>
        <v>0.41149184497979441</v>
      </c>
      <c r="I124" s="6">
        <f t="shared" si="11"/>
        <v>8.5791326272272039E-2</v>
      </c>
      <c r="J124" s="6">
        <v>103.801</v>
      </c>
      <c r="K124" s="6">
        <f t="shared" si="10"/>
        <v>0.90894950712576694</v>
      </c>
      <c r="L124" s="2"/>
    </row>
    <row r="125" spans="1:12" ht="18.75" customHeight="1" x14ac:dyDescent="0.3">
      <c r="A125" s="5" t="s">
        <v>17</v>
      </c>
      <c r="B125" s="6">
        <v>2015</v>
      </c>
      <c r="C125" s="5" t="s">
        <v>15</v>
      </c>
      <c r="D125" s="6">
        <v>1.3</v>
      </c>
      <c r="E125" s="6">
        <v>91.8</v>
      </c>
      <c r="F125" s="6">
        <f t="shared" si="8"/>
        <v>0.43763676148795838</v>
      </c>
      <c r="G125" s="6">
        <v>100.6575</v>
      </c>
      <c r="H125" s="6">
        <f t="shared" si="9"/>
        <v>0.40147623559922962</v>
      </c>
      <c r="I125" s="6">
        <f t="shared" si="11"/>
        <v>0.1625484515393516</v>
      </c>
      <c r="J125" s="6">
        <v>103.971</v>
      </c>
      <c r="K125" s="6">
        <f t="shared" si="10"/>
        <v>0.82329667772154114</v>
      </c>
      <c r="L125" s="2"/>
    </row>
    <row r="126" spans="1:12" ht="18.75" customHeight="1" x14ac:dyDescent="0.3">
      <c r="A126" s="5" t="s">
        <v>17</v>
      </c>
      <c r="B126" s="6">
        <v>2016</v>
      </c>
      <c r="C126" s="5" t="s">
        <v>12</v>
      </c>
      <c r="D126" s="6">
        <v>1.6</v>
      </c>
      <c r="E126" s="6">
        <v>91.8</v>
      </c>
      <c r="F126" s="6">
        <f t="shared" si="8"/>
        <v>0.21834061135370675</v>
      </c>
      <c r="G126" s="6">
        <v>100.6575</v>
      </c>
      <c r="H126" s="6">
        <f t="shared" si="9"/>
        <v>0</v>
      </c>
      <c r="I126" s="6">
        <f t="shared" si="11"/>
        <v>0.25601570032409149</v>
      </c>
      <c r="J126" s="6">
        <v>103.753</v>
      </c>
      <c r="K126" s="6">
        <f t="shared" si="10"/>
        <v>0.23766508545315368</v>
      </c>
      <c r="L126" s="2"/>
    </row>
    <row r="127" spans="1:12" ht="18.75" customHeight="1" x14ac:dyDescent="0.3">
      <c r="A127" s="5" t="s">
        <v>17</v>
      </c>
      <c r="B127" s="6">
        <v>2016</v>
      </c>
      <c r="C127" s="5" t="s">
        <v>13</v>
      </c>
      <c r="D127" s="6">
        <v>1.8</v>
      </c>
      <c r="E127" s="6">
        <v>92.1</v>
      </c>
      <c r="F127" s="6">
        <f t="shared" si="8"/>
        <v>0.54585152838428908</v>
      </c>
      <c r="G127" s="6">
        <v>101.55494999999999</v>
      </c>
      <c r="H127" s="6">
        <f t="shared" si="9"/>
        <v>0.89158781014826438</v>
      </c>
      <c r="I127" s="6">
        <f t="shared" si="11"/>
        <v>0.25114427466125244</v>
      </c>
      <c r="J127" s="6">
        <v>103.96</v>
      </c>
      <c r="K127" s="6">
        <f t="shared" si="10"/>
        <v>2.7903128036865787E-2</v>
      </c>
      <c r="L127" s="2"/>
    </row>
    <row r="128" spans="1:12" ht="18.75" customHeight="1" x14ac:dyDescent="0.3">
      <c r="A128" s="5" t="s">
        <v>17</v>
      </c>
      <c r="B128" s="6">
        <v>2016</v>
      </c>
      <c r="C128" s="5" t="s">
        <v>14</v>
      </c>
      <c r="D128" s="6">
        <v>2.1</v>
      </c>
      <c r="E128" s="6">
        <v>92.6</v>
      </c>
      <c r="F128" s="6">
        <f t="shared" si="8"/>
        <v>0.98146128680478562</v>
      </c>
      <c r="G128" s="6">
        <v>101.7534</v>
      </c>
      <c r="H128" s="6">
        <f t="shared" si="9"/>
        <v>1.0887415244765775</v>
      </c>
      <c r="I128" s="6">
        <f t="shared" si="11"/>
        <v>0.4261389726818221</v>
      </c>
      <c r="J128" s="6">
        <v>103.65900000000001</v>
      </c>
      <c r="K128" s="6">
        <f t="shared" si="10"/>
        <v>-0.13680022350458509</v>
      </c>
      <c r="L128" s="2"/>
    </row>
    <row r="129" spans="1:12" ht="18.75" customHeight="1" x14ac:dyDescent="0.3">
      <c r="A129" s="5" t="s">
        <v>17</v>
      </c>
      <c r="B129" s="6">
        <v>2016</v>
      </c>
      <c r="C129" s="5" t="s">
        <v>15</v>
      </c>
      <c r="D129" s="6">
        <v>1.8</v>
      </c>
      <c r="E129" s="6">
        <v>92.9</v>
      </c>
      <c r="F129" s="6">
        <f t="shared" si="8"/>
        <v>1.1982570806100323</v>
      </c>
      <c r="G129" s="6">
        <v>101.8122</v>
      </c>
      <c r="H129" s="6">
        <f t="shared" si="9"/>
        <v>1.147157439833113</v>
      </c>
      <c r="I129" s="6">
        <f t="shared" si="11"/>
        <v>0.59545139255601787</v>
      </c>
      <c r="J129" s="6">
        <v>103.896</v>
      </c>
      <c r="K129" s="6">
        <f t="shared" si="10"/>
        <v>-7.2135499321923646E-2</v>
      </c>
      <c r="L129" s="2"/>
    </row>
    <row r="130" spans="1:12" ht="18.75" customHeight="1" x14ac:dyDescent="0.3">
      <c r="A130" s="5" t="s">
        <v>17</v>
      </c>
      <c r="B130" s="6">
        <v>2017</v>
      </c>
      <c r="C130" s="5" t="s">
        <v>12</v>
      </c>
      <c r="D130" s="6">
        <v>2.2000000000000002</v>
      </c>
      <c r="E130" s="6">
        <v>93</v>
      </c>
      <c r="F130" s="6">
        <f t="shared" si="8"/>
        <v>1.3071895424836555</v>
      </c>
      <c r="G130" s="6">
        <v>102.6746</v>
      </c>
      <c r="H130" s="6">
        <f t="shared" si="9"/>
        <v>2.0039241983955458</v>
      </c>
      <c r="I130" s="6">
        <f t="shared" si="11"/>
        <v>0.78187169361448872</v>
      </c>
      <c r="J130" s="6">
        <v>104.214</v>
      </c>
      <c r="K130" s="6">
        <f t="shared" si="10"/>
        <v>0.44432450146019153</v>
      </c>
      <c r="L130" s="2"/>
    </row>
    <row r="131" spans="1:12" ht="18.75" customHeight="1" x14ac:dyDescent="0.3">
      <c r="A131" s="5" t="s">
        <v>17</v>
      </c>
      <c r="B131" s="6">
        <v>2017</v>
      </c>
      <c r="C131" s="5" t="s">
        <v>13</v>
      </c>
      <c r="D131" s="6">
        <v>2.2999999999999998</v>
      </c>
      <c r="E131" s="6">
        <v>93.8</v>
      </c>
      <c r="F131" s="6">
        <f t="shared" si="8"/>
        <v>1.8458197611292082</v>
      </c>
      <c r="G131" s="6">
        <v>103.26505</v>
      </c>
      <c r="H131" s="6">
        <f t="shared" si="9"/>
        <v>1.6839159489517863</v>
      </c>
      <c r="I131" s="6">
        <f t="shared" si="11"/>
        <v>1.2828527432133752</v>
      </c>
      <c r="J131" s="6">
        <v>103.845</v>
      </c>
      <c r="K131" s="6">
        <f t="shared" si="10"/>
        <v>-0.11061946902654052</v>
      </c>
      <c r="L131" s="2"/>
    </row>
    <row r="132" spans="1:12" ht="18.75" customHeight="1" x14ac:dyDescent="0.3">
      <c r="A132" s="5" t="s">
        <v>17</v>
      </c>
      <c r="B132" s="6">
        <v>2017</v>
      </c>
      <c r="C132" s="5" t="s">
        <v>14</v>
      </c>
      <c r="D132" s="6">
        <v>1.7</v>
      </c>
      <c r="E132" s="6">
        <v>94.1</v>
      </c>
      <c r="F132" s="6">
        <f t="shared" si="8"/>
        <v>1.6198704103671746</v>
      </c>
      <c r="G132" s="6">
        <v>103.41695</v>
      </c>
      <c r="H132" s="6">
        <f t="shared" si="9"/>
        <v>1.6348839449099595</v>
      </c>
      <c r="I132" s="6">
        <f t="shared" si="11"/>
        <v>1.4809347779142557</v>
      </c>
      <c r="J132" s="6">
        <v>103.488</v>
      </c>
      <c r="K132" s="6">
        <f t="shared" si="10"/>
        <v>-0.16496396839638106</v>
      </c>
      <c r="L132" s="2"/>
    </row>
    <row r="133" spans="1:12" ht="18.75" customHeight="1" x14ac:dyDescent="0.3">
      <c r="A133" s="5" t="s">
        <v>17</v>
      </c>
      <c r="B133" s="6">
        <v>2017</v>
      </c>
      <c r="C133" s="5" t="s">
        <v>15</v>
      </c>
      <c r="D133" s="6">
        <v>2.7</v>
      </c>
      <c r="E133" s="6">
        <v>94.6</v>
      </c>
      <c r="F133" s="6">
        <f t="shared" si="8"/>
        <v>1.8299246501614519</v>
      </c>
      <c r="G133" s="6">
        <v>103.72075000000001</v>
      </c>
      <c r="H133" s="6">
        <f t="shared" si="9"/>
        <v>1.8745788815093034</v>
      </c>
      <c r="I133" s="6">
        <f t="shared" si="11"/>
        <v>1.6174703830226012</v>
      </c>
      <c r="J133" s="6">
        <v>103.93899999999999</v>
      </c>
      <c r="K133" s="6">
        <f t="shared" si="10"/>
        <v>4.138754138753864E-2</v>
      </c>
      <c r="L133" s="2"/>
    </row>
    <row r="134" spans="1:12" ht="18.75" customHeight="1" x14ac:dyDescent="0.3">
      <c r="A134" s="5" t="s">
        <v>17</v>
      </c>
      <c r="B134" s="6">
        <v>2018</v>
      </c>
      <c r="C134" s="5" t="s">
        <v>12</v>
      </c>
      <c r="D134" s="6">
        <v>3</v>
      </c>
      <c r="E134" s="6">
        <v>95.7</v>
      </c>
      <c r="F134" s="6">
        <f t="shared" si="8"/>
        <v>2.9032258064516148</v>
      </c>
      <c r="G134" s="6">
        <v>104.31365</v>
      </c>
      <c r="H134" s="6">
        <f t="shared" si="9"/>
        <v>1.5963539181063302</v>
      </c>
      <c r="I134" s="6">
        <f t="shared" si="11"/>
        <v>1.7993257434416488</v>
      </c>
      <c r="J134" s="6">
        <v>103.931</v>
      </c>
      <c r="K134" s="6">
        <f t="shared" si="10"/>
        <v>-0.27155660467883536</v>
      </c>
      <c r="L134" s="2"/>
    </row>
    <row r="135" spans="1:12" ht="18.75" customHeight="1" x14ac:dyDescent="0.3">
      <c r="A135" s="5" t="s">
        <v>17</v>
      </c>
      <c r="B135" s="6">
        <v>2018</v>
      </c>
      <c r="C135" s="5" t="s">
        <v>13</v>
      </c>
      <c r="D135" s="6">
        <v>2.4</v>
      </c>
      <c r="E135" s="6">
        <v>96.1</v>
      </c>
      <c r="F135" s="6">
        <f t="shared" si="8"/>
        <v>2.4520255863539342</v>
      </c>
      <c r="G135" s="6">
        <v>104.76199999999999</v>
      </c>
      <c r="H135" s="6">
        <f t="shared" si="9"/>
        <v>1.4496192080476256</v>
      </c>
      <c r="I135" s="6">
        <f t="shared" si="11"/>
        <v>1.6974331733693448</v>
      </c>
      <c r="J135" s="6">
        <v>104.026</v>
      </c>
      <c r="K135" s="6">
        <f t="shared" si="10"/>
        <v>0.17429823294332625</v>
      </c>
      <c r="L135" s="2"/>
    </row>
    <row r="136" spans="1:12" ht="18.75" customHeight="1" x14ac:dyDescent="0.3">
      <c r="A136" s="5" t="s">
        <v>17</v>
      </c>
      <c r="B136" s="6">
        <v>2018</v>
      </c>
      <c r="C136" s="5" t="s">
        <v>14</v>
      </c>
      <c r="D136" s="6">
        <v>3.8</v>
      </c>
      <c r="E136" s="6">
        <v>96.7</v>
      </c>
      <c r="F136" s="6">
        <f t="shared" si="8"/>
        <v>2.7630180658873682</v>
      </c>
      <c r="G136" s="6">
        <v>105.2324</v>
      </c>
      <c r="H136" s="6">
        <f t="shared" si="9"/>
        <v>1.7554665845395778</v>
      </c>
      <c r="I136" s="6">
        <f t="shared" si="11"/>
        <v>1.6388589881433047</v>
      </c>
      <c r="J136" s="6">
        <v>104.122</v>
      </c>
      <c r="K136" s="6">
        <f t="shared" si="10"/>
        <v>0.61263141620284678</v>
      </c>
      <c r="L136" s="2"/>
    </row>
    <row r="137" spans="1:12" ht="18.75" customHeight="1" x14ac:dyDescent="0.3">
      <c r="A137" s="5" t="s">
        <v>17</v>
      </c>
      <c r="B137" s="6">
        <v>2018</v>
      </c>
      <c r="C137" s="5" t="s">
        <v>15</v>
      </c>
      <c r="D137" s="6">
        <v>2.7</v>
      </c>
      <c r="E137" s="6">
        <v>97.5</v>
      </c>
      <c r="F137" s="6">
        <f t="shared" si="8"/>
        <v>3.0655391120507414</v>
      </c>
      <c r="G137" s="6">
        <v>106.01394999999999</v>
      </c>
      <c r="H137" s="6">
        <f t="shared" si="9"/>
        <v>2.2109365773000933</v>
      </c>
      <c r="I137" s="6">
        <f t="shared" si="11"/>
        <v>1.6690046480507092</v>
      </c>
      <c r="J137" s="6">
        <v>104.73</v>
      </c>
      <c r="K137" s="6">
        <f t="shared" si="10"/>
        <v>0.76102329250811174</v>
      </c>
      <c r="L137" s="2"/>
    </row>
    <row r="138" spans="1:12" ht="18.75" customHeight="1" x14ac:dyDescent="0.3">
      <c r="A138" s="5" t="s">
        <v>17</v>
      </c>
      <c r="B138" s="6">
        <v>2019</v>
      </c>
      <c r="C138" s="5" t="s">
        <v>12</v>
      </c>
      <c r="D138" s="6">
        <v>3.5</v>
      </c>
      <c r="E138" s="6">
        <v>97.5</v>
      </c>
      <c r="F138" s="6">
        <f t="shared" si="8"/>
        <v>1.8808777429466961</v>
      </c>
      <c r="G138" s="6">
        <v>106.51865000000001</v>
      </c>
      <c r="H138" s="6">
        <f t="shared" si="9"/>
        <v>2.1138173192099208</v>
      </c>
      <c r="I138" s="6">
        <f t="shared" si="11"/>
        <v>1.7530940719984067</v>
      </c>
      <c r="J138" s="6">
        <v>104.45099999999999</v>
      </c>
      <c r="K138" s="6">
        <f t="shared" si="10"/>
        <v>0.50033195100596117</v>
      </c>
      <c r="L138" s="2"/>
    </row>
    <row r="139" spans="1:12" ht="18.75" customHeight="1" x14ac:dyDescent="0.3">
      <c r="A139" s="5" t="s">
        <v>17</v>
      </c>
      <c r="B139" s="6">
        <v>2019</v>
      </c>
      <c r="C139" s="5" t="s">
        <v>13</v>
      </c>
      <c r="D139" s="6">
        <v>3</v>
      </c>
      <c r="E139" s="6">
        <v>97.8</v>
      </c>
      <c r="F139" s="6">
        <f t="shared" si="8"/>
        <v>1.7689906347554629</v>
      </c>
      <c r="G139" s="6">
        <v>106.80285000000001</v>
      </c>
      <c r="H139" s="6">
        <f t="shared" si="9"/>
        <v>1.9480823199251818</v>
      </c>
      <c r="I139" s="6">
        <f t="shared" si="11"/>
        <v>1.8824599222743044</v>
      </c>
      <c r="J139" s="6">
        <v>104.663</v>
      </c>
      <c r="K139" s="6">
        <f t="shared" si="10"/>
        <v>0.61234691327167745</v>
      </c>
      <c r="L139" s="2"/>
    </row>
    <row r="140" spans="1:12" ht="18.75" customHeight="1" x14ac:dyDescent="0.3">
      <c r="A140" s="5" t="s">
        <v>17</v>
      </c>
      <c r="B140" s="6">
        <v>2019</v>
      </c>
      <c r="C140" s="5" t="s">
        <v>14</v>
      </c>
      <c r="D140" s="6">
        <v>2.9</v>
      </c>
      <c r="E140" s="6">
        <v>98.2</v>
      </c>
      <c r="F140" s="6">
        <f t="shared" si="8"/>
        <v>1.5511892450879028</v>
      </c>
      <c r="G140" s="6">
        <v>106.75629999999998</v>
      </c>
      <c r="H140" s="6">
        <f t="shared" si="9"/>
        <v>1.4481281430433812</v>
      </c>
      <c r="I140" s="6">
        <f t="shared" si="11"/>
        <v>2.0070757002436936</v>
      </c>
      <c r="J140" s="6">
        <v>105.083</v>
      </c>
      <c r="K140" s="6">
        <f t="shared" si="10"/>
        <v>0.92295576343135455</v>
      </c>
      <c r="L140" s="2"/>
    </row>
    <row r="141" spans="1:12" ht="18.75" customHeight="1" x14ac:dyDescent="0.3">
      <c r="A141" s="5" t="s">
        <v>17</v>
      </c>
      <c r="B141" s="6">
        <v>2019</v>
      </c>
      <c r="C141" s="5" t="s">
        <v>15</v>
      </c>
      <c r="D141" s="6">
        <v>2.5</v>
      </c>
      <c r="E141" s="6">
        <v>98.4</v>
      </c>
      <c r="F141" s="6">
        <f t="shared" si="8"/>
        <v>0.92307692307693756</v>
      </c>
      <c r="G141" s="6">
        <v>106.7563</v>
      </c>
      <c r="H141" s="6">
        <f t="shared" si="9"/>
        <v>0.70023803471146451</v>
      </c>
      <c r="I141" s="6">
        <f t="shared" si="11"/>
        <v>1.9302410898696443</v>
      </c>
      <c r="J141" s="6">
        <v>105.246</v>
      </c>
      <c r="K141" s="6">
        <f t="shared" si="10"/>
        <v>0.49269550272128537</v>
      </c>
      <c r="L141" s="2"/>
    </row>
    <row r="142" spans="1:12" ht="18.75" customHeight="1" x14ac:dyDescent="0.3">
      <c r="A142" s="5" t="s">
        <v>17</v>
      </c>
      <c r="B142" s="6">
        <v>2020</v>
      </c>
      <c r="C142" s="5" t="s">
        <v>12</v>
      </c>
      <c r="D142" s="6">
        <v>1.5</v>
      </c>
      <c r="E142" s="6">
        <v>99.4</v>
      </c>
      <c r="F142" s="6">
        <f t="shared" si="8"/>
        <v>1.9487179487179596</v>
      </c>
      <c r="G142" s="6">
        <v>107.48884999999999</v>
      </c>
      <c r="H142" s="6">
        <f t="shared" si="9"/>
        <v>0.91082641396598163</v>
      </c>
      <c r="I142" s="6">
        <f t="shared" si="11"/>
        <v>1.5525664542224871</v>
      </c>
      <c r="J142" s="6">
        <v>102.50700000000001</v>
      </c>
      <c r="K142" s="6">
        <f t="shared" si="10"/>
        <v>-1.861159778269228</v>
      </c>
      <c r="L142" s="2"/>
    </row>
    <row r="143" spans="1:12" ht="18.75" customHeight="1" x14ac:dyDescent="0.3">
      <c r="A143" s="5" t="s">
        <v>17</v>
      </c>
      <c r="B143" s="6">
        <v>2020</v>
      </c>
      <c r="C143" s="5" t="s">
        <v>13</v>
      </c>
      <c r="D143" s="6">
        <v>2.2000000000000002</v>
      </c>
      <c r="E143" s="6">
        <v>100</v>
      </c>
      <c r="F143" s="6">
        <f t="shared" si="8"/>
        <v>2.249488752556239</v>
      </c>
      <c r="G143" s="6">
        <v>107.88085</v>
      </c>
      <c r="H143" s="6">
        <f t="shared" si="9"/>
        <v>1.0093363613424167</v>
      </c>
      <c r="I143" s="6">
        <f t="shared" si="11"/>
        <v>1.2518187279115023</v>
      </c>
      <c r="J143" s="6">
        <v>91.524000000000001</v>
      </c>
      <c r="K143" s="6">
        <f t="shared" si="10"/>
        <v>-12.553624490029902</v>
      </c>
      <c r="L143" s="2"/>
    </row>
    <row r="144" spans="1:12" ht="18.75" customHeight="1" x14ac:dyDescent="0.3">
      <c r="A144" s="5" t="s">
        <v>17</v>
      </c>
      <c r="B144" s="6">
        <v>2020</v>
      </c>
      <c r="C144" s="5" t="s">
        <v>14</v>
      </c>
      <c r="D144" s="6">
        <v>2.2999999999999998</v>
      </c>
      <c r="E144" s="6">
        <v>100.2</v>
      </c>
      <c r="F144" s="6">
        <f t="shared" si="8"/>
        <v>2.0366598778004175</v>
      </c>
      <c r="G144" s="6">
        <v>107.84654999999998</v>
      </c>
      <c r="H144" s="6">
        <f t="shared" si="9"/>
        <v>1.0212512048469291</v>
      </c>
      <c r="I144" s="6">
        <f t="shared" si="11"/>
        <v>1.017132238265811</v>
      </c>
      <c r="J144" s="6">
        <v>101.953</v>
      </c>
      <c r="K144" s="6">
        <f t="shared" si="10"/>
        <v>-2.9785978702549398</v>
      </c>
      <c r="L144" s="2"/>
    </row>
    <row r="145" spans="1:12" ht="18.75" customHeight="1" x14ac:dyDescent="0.3">
      <c r="A145" s="5" t="s">
        <v>17</v>
      </c>
      <c r="B145" s="6">
        <v>2020</v>
      </c>
      <c r="C145" s="5" t="s">
        <v>15</v>
      </c>
      <c r="D145" s="6">
        <v>1.8</v>
      </c>
      <c r="E145" s="6">
        <v>100.4</v>
      </c>
      <c r="F145" s="6">
        <f t="shared" si="8"/>
        <v>2.0325203252032464</v>
      </c>
      <c r="G145" s="6">
        <v>107.72159999999998</v>
      </c>
      <c r="H145" s="6">
        <f t="shared" si="9"/>
        <v>0.90420893193188245</v>
      </c>
      <c r="I145" s="6">
        <f t="shared" si="11"/>
        <v>0.91041300371669798</v>
      </c>
      <c r="J145" s="6">
        <v>100.9</v>
      </c>
      <c r="K145" s="6">
        <f t="shared" si="10"/>
        <v>-4.1293730878133044</v>
      </c>
      <c r="L145" s="2"/>
    </row>
    <row r="146" spans="1:12" ht="18.75" customHeight="1" x14ac:dyDescent="0.3">
      <c r="A146" s="5" t="s">
        <v>17</v>
      </c>
      <c r="B146" s="6">
        <v>2021</v>
      </c>
      <c r="C146" s="5" t="s">
        <v>12</v>
      </c>
      <c r="D146" s="6">
        <v>2</v>
      </c>
      <c r="E146" s="6">
        <v>100.1</v>
      </c>
      <c r="F146" s="6">
        <f t="shared" si="8"/>
        <v>0.70422535211267512</v>
      </c>
      <c r="G146" s="6">
        <v>108.0891</v>
      </c>
      <c r="H146" s="6">
        <f t="shared" si="9"/>
        <v>0.55843001390378788</v>
      </c>
      <c r="I146" s="6">
        <f t="shared" si="11"/>
        <v>0.96140572802180246</v>
      </c>
      <c r="J146" s="6">
        <v>102.40900000000001</v>
      </c>
      <c r="K146" s="6">
        <f t="shared" si="10"/>
        <v>-9.5603227096685561E-2</v>
      </c>
      <c r="L146" s="2"/>
    </row>
    <row r="147" spans="1:12" ht="18.75" customHeight="1" x14ac:dyDescent="0.3">
      <c r="A147" s="5" t="s">
        <v>17</v>
      </c>
      <c r="B147" s="6">
        <v>2021</v>
      </c>
      <c r="C147" s="5" t="s">
        <v>13</v>
      </c>
      <c r="D147" s="6">
        <v>2.7</v>
      </c>
      <c r="E147" s="6">
        <v>100.7</v>
      </c>
      <c r="F147" s="6">
        <f t="shared" si="8"/>
        <v>0.70000000000001172</v>
      </c>
      <c r="G147" s="6">
        <v>108.72855</v>
      </c>
      <c r="H147" s="6">
        <f t="shared" si="9"/>
        <v>0.78577430563442352</v>
      </c>
      <c r="I147" s="6">
        <f t="shared" si="11"/>
        <v>0.87330662800625403</v>
      </c>
      <c r="J147" s="6">
        <v>103.65</v>
      </c>
      <c r="K147" s="6">
        <f t="shared" si="10"/>
        <v>13.248983873082466</v>
      </c>
      <c r="L147" s="2"/>
    </row>
    <row r="148" spans="1:12" ht="18.75" customHeight="1" x14ac:dyDescent="0.3">
      <c r="A148" s="5" t="s">
        <v>17</v>
      </c>
      <c r="B148" s="6">
        <v>2021</v>
      </c>
      <c r="C148" s="5" t="s">
        <v>14</v>
      </c>
      <c r="D148" s="6">
        <v>2.6</v>
      </c>
      <c r="E148" s="6">
        <v>101.6</v>
      </c>
      <c r="F148" s="6">
        <f t="shared" si="8"/>
        <v>1.3972055888223478</v>
      </c>
      <c r="G148" s="6">
        <v>109.88740000000001</v>
      </c>
      <c r="H148" s="6">
        <f t="shared" si="9"/>
        <v>1.8923646607147182</v>
      </c>
      <c r="I148" s="6">
        <f t="shared" si="11"/>
        <v>0.81741611407925574</v>
      </c>
      <c r="J148" s="6">
        <v>105.024</v>
      </c>
      <c r="K148" s="6">
        <f t="shared" si="10"/>
        <v>3.0121722754602676</v>
      </c>
      <c r="L148" s="2"/>
    </row>
    <row r="149" spans="1:12" ht="18.75" customHeight="1" x14ac:dyDescent="0.3">
      <c r="A149" s="5" t="s">
        <v>17</v>
      </c>
      <c r="B149" s="6">
        <v>2021</v>
      </c>
      <c r="C149" s="5" t="s">
        <v>15</v>
      </c>
      <c r="D149" s="6">
        <v>3.8</v>
      </c>
      <c r="E149" s="6">
        <v>103.5</v>
      </c>
      <c r="F149" s="6">
        <f t="shared" si="8"/>
        <v>3.0876494023904355</v>
      </c>
      <c r="G149" s="6">
        <v>111.97234999999999</v>
      </c>
      <c r="H149" s="6">
        <f t="shared" si="9"/>
        <v>3.946051673944706</v>
      </c>
      <c r="I149" s="6">
        <f t="shared" si="11"/>
        <v>1.035194478046203</v>
      </c>
      <c r="J149" s="6">
        <v>105.33</v>
      </c>
      <c r="K149" s="6">
        <f t="shared" si="10"/>
        <v>4.3904856293359718</v>
      </c>
      <c r="L149" s="2"/>
    </row>
    <row r="150" spans="1:12" ht="18.75" customHeight="1" x14ac:dyDescent="0.3">
      <c r="A150" s="5" t="s">
        <v>17</v>
      </c>
      <c r="B150" s="6">
        <v>2022</v>
      </c>
      <c r="C150" s="5" t="s">
        <v>12</v>
      </c>
      <c r="D150" s="6">
        <v>3.5</v>
      </c>
      <c r="E150" s="6">
        <v>106.2</v>
      </c>
      <c r="F150" s="6">
        <f t="shared" si="8"/>
        <v>6.0939060939060985</v>
      </c>
      <c r="G150" s="6">
        <v>115.542</v>
      </c>
      <c r="H150" s="6">
        <f t="shared" si="9"/>
        <v>6.8951448388412828</v>
      </c>
      <c r="I150" s="6">
        <f t="shared" si="11"/>
        <v>1.7956551635494089</v>
      </c>
      <c r="J150" s="6">
        <v>104.934</v>
      </c>
      <c r="K150" s="6">
        <f t="shared" si="10"/>
        <v>2.4656036090577871</v>
      </c>
      <c r="L150" s="2"/>
    </row>
    <row r="151" spans="1:12" ht="18.75" customHeight="1" x14ac:dyDescent="0.3">
      <c r="A151" s="5" t="s">
        <v>17</v>
      </c>
      <c r="B151" s="6">
        <v>2022</v>
      </c>
      <c r="C151" s="5" t="s">
        <v>13</v>
      </c>
      <c r="D151" s="6">
        <v>3.7</v>
      </c>
      <c r="E151" s="6">
        <v>108.5</v>
      </c>
      <c r="F151" s="6">
        <f t="shared" si="8"/>
        <v>7.7457795431976173</v>
      </c>
      <c r="G151" s="6">
        <v>117.57794999999999</v>
      </c>
      <c r="H151" s="6">
        <f t="shared" si="9"/>
        <v>8.1389846549043465</v>
      </c>
      <c r="I151" s="6">
        <f t="shared" si="11"/>
        <v>3.3798338697837824</v>
      </c>
      <c r="J151" s="6">
        <v>105.14</v>
      </c>
      <c r="K151" s="6">
        <f t="shared" si="10"/>
        <v>1.4375301495417325</v>
      </c>
      <c r="L151" s="2"/>
    </row>
    <row r="152" spans="1:12" ht="18.75" customHeight="1" x14ac:dyDescent="0.3">
      <c r="A152" s="5" t="s">
        <v>17</v>
      </c>
      <c r="B152" s="6">
        <v>2022</v>
      </c>
      <c r="C152" s="5" t="s">
        <v>14</v>
      </c>
      <c r="D152" s="6">
        <v>3.2</v>
      </c>
      <c r="E152" s="6">
        <v>110.8</v>
      </c>
      <c r="F152" s="6">
        <f t="shared" si="8"/>
        <v>9.0551181102362257</v>
      </c>
      <c r="G152" s="6">
        <v>120.53265</v>
      </c>
      <c r="H152" s="6">
        <f t="shared" si="9"/>
        <v>9.6874163916882203</v>
      </c>
      <c r="I152" s="6">
        <f t="shared" si="11"/>
        <v>5.2181364571012629</v>
      </c>
      <c r="J152" s="6">
        <v>105.04900000000001</v>
      </c>
      <c r="K152" s="6">
        <f t="shared" si="10"/>
        <v>2.3804082876299759E-2</v>
      </c>
      <c r="L152" s="2"/>
    </row>
    <row r="153" spans="1:12" ht="18.75" customHeight="1" x14ac:dyDescent="0.3">
      <c r="A153" s="5" t="s">
        <v>17</v>
      </c>
      <c r="B153" s="6">
        <v>2022</v>
      </c>
      <c r="C153" s="5" t="s">
        <v>15</v>
      </c>
      <c r="D153" s="6">
        <v>4.0999999999999996</v>
      </c>
      <c r="E153" s="6">
        <v>114.4</v>
      </c>
      <c r="F153" s="6">
        <f t="shared" si="8"/>
        <v>10.53140096618359</v>
      </c>
      <c r="G153" s="6">
        <v>124.50164999999998</v>
      </c>
      <c r="H153" s="6">
        <f t="shared" si="9"/>
        <v>11.189637441743416</v>
      </c>
      <c r="I153" s="6">
        <f t="shared" si="11"/>
        <v>7.1668993898446383</v>
      </c>
      <c r="J153" s="6">
        <v>105.152</v>
      </c>
      <c r="K153" s="6">
        <f t="shared" si="10"/>
        <v>-0.16899268964207792</v>
      </c>
      <c r="L153" s="2"/>
    </row>
    <row r="154" spans="1:12" ht="18.75" customHeight="1" x14ac:dyDescent="0.3">
      <c r="A154" s="5" t="s">
        <v>17</v>
      </c>
      <c r="B154" s="6">
        <v>2023</v>
      </c>
      <c r="C154" s="5" t="s">
        <v>12</v>
      </c>
      <c r="D154" s="6">
        <v>4.4000000000000004</v>
      </c>
      <c r="E154" s="6">
        <v>114.9</v>
      </c>
      <c r="F154" s="6">
        <f t="shared" si="8"/>
        <v>8.1920903954802338</v>
      </c>
      <c r="G154" s="6">
        <v>125.08475</v>
      </c>
      <c r="H154" s="6">
        <f t="shared" si="9"/>
        <v>8.2591178965224721</v>
      </c>
      <c r="I154" s="6">
        <f t="shared" si="11"/>
        <v>8.9777958317943156</v>
      </c>
      <c r="J154" s="6">
        <v>105.31699999999999</v>
      </c>
      <c r="K154" s="6">
        <f t="shared" si="10"/>
        <v>0.36499132788228028</v>
      </c>
      <c r="L154" s="2"/>
    </row>
    <row r="155" spans="1:12" ht="18.75" customHeight="1" x14ac:dyDescent="0.3">
      <c r="A155" s="5" t="s">
        <v>17</v>
      </c>
      <c r="B155" s="6">
        <v>2023</v>
      </c>
      <c r="C155" s="5" t="s">
        <v>13</v>
      </c>
      <c r="D155" s="6">
        <v>5.2</v>
      </c>
      <c r="E155" s="6">
        <v>115.2</v>
      </c>
      <c r="F155" s="6">
        <f t="shared" si="8"/>
        <v>6.1751152073732829</v>
      </c>
      <c r="G155" s="6">
        <v>124.69030000000001</v>
      </c>
      <c r="H155" s="6">
        <f t="shared" si="9"/>
        <v>6.04905086370362</v>
      </c>
      <c r="I155" s="6">
        <f t="shared" si="11"/>
        <v>9.318789096214612</v>
      </c>
      <c r="J155" s="6">
        <v>105.53700000000001</v>
      </c>
      <c r="K155" s="6">
        <f t="shared" si="10"/>
        <v>0.37759178238538915</v>
      </c>
      <c r="L155" s="2"/>
    </row>
    <row r="156" spans="1:12" ht="18.75" customHeight="1" x14ac:dyDescent="0.3">
      <c r="A156" s="5" t="s">
        <v>17</v>
      </c>
      <c r="B156" s="6">
        <v>2023</v>
      </c>
      <c r="C156" s="5" t="s">
        <v>14</v>
      </c>
      <c r="D156" s="6">
        <v>1.7</v>
      </c>
      <c r="E156" s="6">
        <v>115.8</v>
      </c>
      <c r="F156" s="6">
        <f t="shared" si="8"/>
        <v>4.5126353790613694</v>
      </c>
      <c r="G156" s="6">
        <v>125.35424999999999</v>
      </c>
      <c r="H156" s="6">
        <f t="shared" si="9"/>
        <v>4.0002439173120186</v>
      </c>
      <c r="I156" s="6">
        <f t="shared" si="11"/>
        <v>8.7963056484144317</v>
      </c>
      <c r="J156" s="6">
        <v>105.745</v>
      </c>
      <c r="K156" s="6">
        <f t="shared" si="10"/>
        <v>0.66254795381202047</v>
      </c>
      <c r="L156" s="2"/>
    </row>
    <row r="157" spans="1:12" ht="18.75" customHeight="1" x14ac:dyDescent="0.3">
      <c r="A157" s="5" t="s">
        <v>17</v>
      </c>
      <c r="B157" s="6">
        <v>2023</v>
      </c>
      <c r="C157" s="5" t="s">
        <v>15</v>
      </c>
      <c r="D157" s="6">
        <v>5.9</v>
      </c>
      <c r="E157" s="6">
        <v>116.5</v>
      </c>
      <c r="F157" s="6">
        <f t="shared" si="8"/>
        <v>1.8356643356643332</v>
      </c>
      <c r="G157" s="6">
        <v>125.90549999999999</v>
      </c>
      <c r="H157" s="6">
        <f t="shared" si="9"/>
        <v>1.1275754176751862</v>
      </c>
      <c r="I157" s="6">
        <f t="shared" si="11"/>
        <v>7.3745125298203824</v>
      </c>
      <c r="J157" s="6">
        <v>106.04</v>
      </c>
      <c r="K157" s="6">
        <f t="shared" si="10"/>
        <v>0.84449178332319796</v>
      </c>
      <c r="L157" s="2"/>
    </row>
    <row r="158" spans="1:12" ht="18.75" customHeight="1" x14ac:dyDescent="0.3">
      <c r="A158" s="5" t="s">
        <v>18</v>
      </c>
      <c r="B158" s="6">
        <v>2011</v>
      </c>
      <c r="C158" s="5" t="s">
        <v>12</v>
      </c>
      <c r="D158" s="6"/>
      <c r="E158" s="6">
        <v>86.3</v>
      </c>
      <c r="F158" s="6"/>
      <c r="G158" s="6">
        <v>94.942619999999991</v>
      </c>
      <c r="H158" s="6"/>
      <c r="I158" s="6">
        <f t="shared" si="11"/>
        <v>4.8589970238033242</v>
      </c>
      <c r="J158" s="6">
        <v>100.379</v>
      </c>
      <c r="K158" s="6"/>
    </row>
    <row r="159" spans="1:12" ht="18.75" customHeight="1" x14ac:dyDescent="0.3">
      <c r="A159" s="5" t="s">
        <v>18</v>
      </c>
      <c r="B159" s="6">
        <v>2011</v>
      </c>
      <c r="C159" s="5" t="s">
        <v>13</v>
      </c>
      <c r="D159" s="6"/>
      <c r="E159" s="6">
        <v>87.1</v>
      </c>
      <c r="F159" s="6"/>
      <c r="G159" s="6">
        <v>95.91758999999999</v>
      </c>
      <c r="H159" s="6"/>
      <c r="I159" s="7"/>
      <c r="J159" s="6">
        <v>100.25700000000001</v>
      </c>
      <c r="K159" s="6"/>
    </row>
    <row r="160" spans="1:12" ht="18.75" customHeight="1" x14ac:dyDescent="0.3">
      <c r="A160" s="5" t="s">
        <v>18</v>
      </c>
      <c r="B160" s="6">
        <v>2011</v>
      </c>
      <c r="C160" s="5" t="s">
        <v>14</v>
      </c>
      <c r="D160" s="6"/>
      <c r="E160" s="6">
        <v>87.8</v>
      </c>
      <c r="F160" s="6"/>
      <c r="G160" s="6">
        <v>96.515819999999991</v>
      </c>
      <c r="H160" s="6"/>
      <c r="I160" s="7"/>
      <c r="J160" s="6">
        <v>100.32</v>
      </c>
      <c r="K160" s="6"/>
    </row>
    <row r="161" spans="1:11" ht="18.75" customHeight="1" x14ac:dyDescent="0.3">
      <c r="A161" s="5" t="s">
        <v>18</v>
      </c>
      <c r="B161" s="6">
        <v>2011</v>
      </c>
      <c r="C161" s="5" t="s">
        <v>15</v>
      </c>
      <c r="D161" s="6"/>
      <c r="E161" s="6">
        <v>88.3</v>
      </c>
      <c r="F161" s="6"/>
      <c r="G161" s="6">
        <v>97.002269999999996</v>
      </c>
      <c r="H161" s="6"/>
      <c r="I161" s="7"/>
      <c r="J161" s="6">
        <v>100.46</v>
      </c>
      <c r="K161" s="6"/>
    </row>
    <row r="162" spans="1:11" ht="18.75" customHeight="1" x14ac:dyDescent="0.3">
      <c r="A162" s="5" t="s">
        <v>18</v>
      </c>
      <c r="B162" s="6">
        <v>2012</v>
      </c>
      <c r="C162" s="5" t="s">
        <v>12</v>
      </c>
      <c r="D162" s="6"/>
      <c r="E162" s="6">
        <v>89.1</v>
      </c>
      <c r="F162" s="6">
        <f t="shared" ref="F162:F209" si="12">(E162/E158-1)*100</f>
        <v>3.2444959443800769</v>
      </c>
      <c r="G162" s="6">
        <v>98.066249999999997</v>
      </c>
      <c r="H162" s="6">
        <f t="shared" ref="H162:H209" si="13">(G162/G158-1)*100</f>
        <v>3.2900187502725498</v>
      </c>
      <c r="I162" s="7"/>
      <c r="J162" s="6">
        <v>100.583</v>
      </c>
      <c r="K162" s="6">
        <f t="shared" ref="K162:K209" si="14">(J162/J158-1) *100</f>
        <v>0.20322975921258646</v>
      </c>
    </row>
    <row r="163" spans="1:11" ht="18.75" customHeight="1" x14ac:dyDescent="0.3">
      <c r="A163" s="5" t="s">
        <v>18</v>
      </c>
      <c r="B163" s="6">
        <v>2012</v>
      </c>
      <c r="C163" s="5" t="s">
        <v>13</v>
      </c>
      <c r="D163" s="6"/>
      <c r="E163" s="6">
        <v>89.6</v>
      </c>
      <c r="F163" s="6">
        <f t="shared" si="12"/>
        <v>2.8702640642939148</v>
      </c>
      <c r="G163" s="6">
        <v>98.56304999999999</v>
      </c>
      <c r="H163" s="6">
        <f t="shared" si="13"/>
        <v>2.7580551179403168</v>
      </c>
      <c r="I163" s="7"/>
      <c r="J163" s="6">
        <v>100.505</v>
      </c>
      <c r="K163" s="6">
        <f t="shared" si="14"/>
        <v>0.24736427381628623</v>
      </c>
    </row>
    <row r="164" spans="1:11" ht="18.75" customHeight="1" x14ac:dyDescent="0.3">
      <c r="A164" s="5" t="s">
        <v>18</v>
      </c>
      <c r="B164" s="6">
        <v>2012</v>
      </c>
      <c r="C164" s="5" t="s">
        <v>14</v>
      </c>
      <c r="D164" s="6"/>
      <c r="E164" s="6">
        <v>89.9</v>
      </c>
      <c r="F164" s="6">
        <f t="shared" si="12"/>
        <v>2.3917995444191487</v>
      </c>
      <c r="G164" s="6">
        <v>98.7804</v>
      </c>
      <c r="H164" s="6">
        <f t="shared" si="13"/>
        <v>2.3463303736112939</v>
      </c>
      <c r="I164" s="7"/>
      <c r="J164" s="6">
        <v>100.77200000000001</v>
      </c>
      <c r="K164" s="6">
        <f t="shared" si="14"/>
        <v>0.45055821371611238</v>
      </c>
    </row>
    <row r="165" spans="1:11" ht="18.75" customHeight="1" x14ac:dyDescent="0.3">
      <c r="A165" s="5" t="s">
        <v>18</v>
      </c>
      <c r="B165" s="6">
        <v>2012</v>
      </c>
      <c r="C165" s="5" t="s">
        <v>15</v>
      </c>
      <c r="D165" s="6"/>
      <c r="E165" s="6">
        <v>90.2</v>
      </c>
      <c r="F165" s="6">
        <f t="shared" si="12"/>
        <v>2.1517553793884536</v>
      </c>
      <c r="G165" s="6">
        <v>99.235799999999998</v>
      </c>
      <c r="H165" s="6">
        <f t="shared" si="13"/>
        <v>2.3025543629030532</v>
      </c>
      <c r="I165" s="7"/>
      <c r="J165" s="6">
        <v>100.809</v>
      </c>
      <c r="K165" s="6">
        <f t="shared" si="14"/>
        <v>0.34740195102529459</v>
      </c>
    </row>
    <row r="166" spans="1:11" ht="18.75" customHeight="1" x14ac:dyDescent="0.3">
      <c r="A166" s="5" t="s">
        <v>18</v>
      </c>
      <c r="B166" s="6">
        <v>2013</v>
      </c>
      <c r="C166" s="5" t="s">
        <v>12</v>
      </c>
      <c r="D166" s="6">
        <v>0.8</v>
      </c>
      <c r="E166" s="6">
        <v>90.6</v>
      </c>
      <c r="F166" s="6">
        <f t="shared" si="12"/>
        <v>1.6835016835016869</v>
      </c>
      <c r="G166" s="6">
        <v>99.531809999999993</v>
      </c>
      <c r="H166" s="6">
        <f t="shared" si="13"/>
        <v>1.494459102902379</v>
      </c>
      <c r="I166" s="6">
        <f t="shared" ref="I166:I210" si="15">AVERAGE(H162:H165)</f>
        <v>2.6742396511818036</v>
      </c>
      <c r="J166" s="6">
        <v>100.706</v>
      </c>
      <c r="K166" s="6">
        <f t="shared" si="14"/>
        <v>0.12228706640287079</v>
      </c>
    </row>
    <row r="167" spans="1:11" ht="18.75" customHeight="1" x14ac:dyDescent="0.3">
      <c r="A167" s="5" t="s">
        <v>18</v>
      </c>
      <c r="B167" s="6">
        <v>2013</v>
      </c>
      <c r="C167" s="5" t="s">
        <v>13</v>
      </c>
      <c r="D167" s="6">
        <v>0.6</v>
      </c>
      <c r="E167" s="6">
        <v>90.8</v>
      </c>
      <c r="F167" s="6">
        <f t="shared" si="12"/>
        <v>1.3392857142857206</v>
      </c>
      <c r="G167" s="6">
        <v>99.941670000000002</v>
      </c>
      <c r="H167" s="6">
        <f t="shared" si="13"/>
        <v>1.3987188911057657</v>
      </c>
      <c r="I167" s="6">
        <f t="shared" si="15"/>
        <v>2.2253497393392605</v>
      </c>
      <c r="J167" s="6">
        <v>101.49</v>
      </c>
      <c r="K167" s="6">
        <f t="shared" si="14"/>
        <v>0.98005074374409862</v>
      </c>
    </row>
    <row r="168" spans="1:11" ht="18.75" customHeight="1" x14ac:dyDescent="0.3">
      <c r="A168" s="5" t="s">
        <v>18</v>
      </c>
      <c r="B168" s="6">
        <v>2013</v>
      </c>
      <c r="C168" s="5" t="s">
        <v>14</v>
      </c>
      <c r="D168" s="6">
        <v>0.7</v>
      </c>
      <c r="E168" s="6">
        <v>91.2</v>
      </c>
      <c r="F168" s="6">
        <f t="shared" si="12"/>
        <v>1.4460511679643906</v>
      </c>
      <c r="G168" s="6">
        <v>100.14039000000001</v>
      </c>
      <c r="H168" s="6">
        <f t="shared" si="13"/>
        <v>1.3767812238055344</v>
      </c>
      <c r="I168" s="6">
        <f t="shared" si="15"/>
        <v>1.885515682630623</v>
      </c>
      <c r="J168" s="6">
        <v>101.691</v>
      </c>
      <c r="K168" s="6">
        <f t="shared" si="14"/>
        <v>0.91195967133728129</v>
      </c>
    </row>
    <row r="169" spans="1:11" ht="18.75" customHeight="1" x14ac:dyDescent="0.3">
      <c r="A169" s="5" t="s">
        <v>18</v>
      </c>
      <c r="B169" s="6">
        <v>2013</v>
      </c>
      <c r="C169" s="5" t="s">
        <v>15</v>
      </c>
      <c r="D169" s="6">
        <v>0.6</v>
      </c>
      <c r="E169" s="6">
        <v>91.3</v>
      </c>
      <c r="F169" s="6">
        <f t="shared" si="12"/>
        <v>1.2195121951219523</v>
      </c>
      <c r="G169" s="6">
        <v>100.22732999999999</v>
      </c>
      <c r="H169" s="6">
        <f t="shared" si="13"/>
        <v>0.99916562369628537</v>
      </c>
      <c r="I169" s="6">
        <f t="shared" si="15"/>
        <v>1.6431283951791831</v>
      </c>
      <c r="J169" s="6">
        <v>101.81699999999999</v>
      </c>
      <c r="K169" s="6">
        <f t="shared" si="14"/>
        <v>0.99991072225693589</v>
      </c>
    </row>
    <row r="170" spans="1:11" ht="18.75" customHeight="1" x14ac:dyDescent="0.3">
      <c r="A170" s="5" t="s">
        <v>18</v>
      </c>
      <c r="B170" s="6">
        <v>2014</v>
      </c>
      <c r="C170" s="5" t="s">
        <v>12</v>
      </c>
      <c r="D170" s="6">
        <v>1.2</v>
      </c>
      <c r="E170" s="6">
        <v>91.7</v>
      </c>
      <c r="F170" s="6">
        <f t="shared" si="12"/>
        <v>1.2141280353201056</v>
      </c>
      <c r="G170" s="6">
        <v>100.63789</v>
      </c>
      <c r="H170" s="6">
        <f t="shared" si="13"/>
        <v>1.1112829154819925</v>
      </c>
      <c r="I170" s="6">
        <f t="shared" si="15"/>
        <v>1.3172812103774911</v>
      </c>
      <c r="J170" s="6">
        <v>102.20699999999999</v>
      </c>
      <c r="K170" s="6">
        <f t="shared" si="14"/>
        <v>1.4904772307508862</v>
      </c>
    </row>
    <row r="171" spans="1:11" ht="18.75" customHeight="1" x14ac:dyDescent="0.3">
      <c r="A171" s="5" t="s">
        <v>18</v>
      </c>
      <c r="B171" s="6">
        <v>2014</v>
      </c>
      <c r="C171" s="5" t="s">
        <v>13</v>
      </c>
      <c r="D171" s="6">
        <v>1.1000000000000001</v>
      </c>
      <c r="E171" s="6">
        <v>91.9</v>
      </c>
      <c r="F171" s="6">
        <f t="shared" si="12"/>
        <v>1.211453744493407</v>
      </c>
      <c r="G171" s="6">
        <v>100.465</v>
      </c>
      <c r="H171" s="6">
        <f t="shared" si="13"/>
        <v>0.52363543655014055</v>
      </c>
      <c r="I171" s="6">
        <f t="shared" si="15"/>
        <v>1.2214871635223945</v>
      </c>
      <c r="J171" s="6">
        <v>102.28100000000001</v>
      </c>
      <c r="K171" s="6">
        <f t="shared" si="14"/>
        <v>0.77938713173713037</v>
      </c>
    </row>
    <row r="172" spans="1:11" ht="18.75" customHeight="1" x14ac:dyDescent="0.3">
      <c r="A172" s="5" t="s">
        <v>18</v>
      </c>
      <c r="B172" s="6">
        <v>2014</v>
      </c>
      <c r="C172" s="5" t="s">
        <v>14</v>
      </c>
      <c r="D172" s="6">
        <v>1.1000000000000001</v>
      </c>
      <c r="E172" s="6">
        <v>92</v>
      </c>
      <c r="F172" s="6">
        <f t="shared" si="12"/>
        <v>0.87719298245614308</v>
      </c>
      <c r="G172" s="6">
        <v>100.245</v>
      </c>
      <c r="H172" s="6">
        <f t="shared" si="13"/>
        <v>0.10446334391147616</v>
      </c>
      <c r="I172" s="6">
        <f t="shared" si="15"/>
        <v>1.0027162998834882</v>
      </c>
      <c r="J172" s="6">
        <v>102.866</v>
      </c>
      <c r="K172" s="6">
        <f t="shared" si="14"/>
        <v>1.1554611519210223</v>
      </c>
    </row>
    <row r="173" spans="1:11" ht="18.75" customHeight="1" x14ac:dyDescent="0.3">
      <c r="A173" s="5" t="s">
        <v>18</v>
      </c>
      <c r="B173" s="6">
        <v>2014</v>
      </c>
      <c r="C173" s="5" t="s">
        <v>15</v>
      </c>
      <c r="D173" s="6">
        <v>1.1000000000000001</v>
      </c>
      <c r="E173" s="6">
        <v>92.1</v>
      </c>
      <c r="F173" s="6">
        <f t="shared" si="12"/>
        <v>0.87623220153341119</v>
      </c>
      <c r="G173" s="6">
        <v>100.255</v>
      </c>
      <c r="H173" s="6">
        <f t="shared" si="13"/>
        <v>2.7607240460270077E-2</v>
      </c>
      <c r="I173" s="6">
        <f t="shared" si="15"/>
        <v>0.68463682990997365</v>
      </c>
      <c r="J173" s="6">
        <v>103.122</v>
      </c>
      <c r="K173" s="6">
        <f t="shared" si="14"/>
        <v>1.2817113055776597</v>
      </c>
    </row>
    <row r="174" spans="1:11" ht="18.75" customHeight="1" x14ac:dyDescent="0.3">
      <c r="A174" s="5" t="s">
        <v>18</v>
      </c>
      <c r="B174" s="6">
        <v>2015</v>
      </c>
      <c r="C174" s="5" t="s">
        <v>12</v>
      </c>
      <c r="D174" s="6">
        <v>1</v>
      </c>
      <c r="E174" s="6">
        <v>92</v>
      </c>
      <c r="F174" s="6">
        <f t="shared" si="12"/>
        <v>0.32715376226826187</v>
      </c>
      <c r="G174" s="6">
        <v>100.6575</v>
      </c>
      <c r="H174" s="6">
        <f t="shared" si="13"/>
        <v>1.9485702651356185E-2</v>
      </c>
      <c r="I174" s="6">
        <f t="shared" si="15"/>
        <v>0.44174723410096983</v>
      </c>
      <c r="J174" s="6">
        <v>103.50700000000001</v>
      </c>
      <c r="K174" s="6">
        <f t="shared" si="14"/>
        <v>1.2719285371843636</v>
      </c>
    </row>
    <row r="175" spans="1:11" ht="18.75" customHeight="1" x14ac:dyDescent="0.3">
      <c r="A175" s="5" t="s">
        <v>18</v>
      </c>
      <c r="B175" s="6">
        <v>2015</v>
      </c>
      <c r="C175" s="5" t="s">
        <v>13</v>
      </c>
      <c r="D175" s="6">
        <v>1.1000000000000001</v>
      </c>
      <c r="E175" s="6">
        <v>92</v>
      </c>
      <c r="F175" s="6">
        <f t="shared" si="12"/>
        <v>0.10881392818280489</v>
      </c>
      <c r="G175" s="6">
        <v>100.6575</v>
      </c>
      <c r="H175" s="6">
        <f t="shared" si="13"/>
        <v>0.19160901806598574</v>
      </c>
      <c r="I175" s="6">
        <f t="shared" si="15"/>
        <v>0.16879793089331074</v>
      </c>
      <c r="J175" s="6">
        <v>103.931</v>
      </c>
      <c r="K175" s="6">
        <f t="shared" si="14"/>
        <v>1.6132028431477874</v>
      </c>
    </row>
    <row r="176" spans="1:11" ht="18.75" customHeight="1" x14ac:dyDescent="0.3">
      <c r="A176" s="5" t="s">
        <v>18</v>
      </c>
      <c r="B176" s="6">
        <v>2015</v>
      </c>
      <c r="C176" s="5" t="s">
        <v>14</v>
      </c>
      <c r="D176" s="6">
        <v>1.3</v>
      </c>
      <c r="E176" s="6">
        <v>92</v>
      </c>
      <c r="F176" s="6">
        <f t="shared" si="12"/>
        <v>0</v>
      </c>
      <c r="G176" s="6">
        <v>100.6575</v>
      </c>
      <c r="H176" s="6">
        <f t="shared" si="13"/>
        <v>0.41149184497979441</v>
      </c>
      <c r="I176" s="6">
        <f t="shared" si="15"/>
        <v>8.5791326272272039E-2</v>
      </c>
      <c r="J176" s="6">
        <v>103.801</v>
      </c>
      <c r="K176" s="6">
        <f t="shared" si="14"/>
        <v>0.90894950712576694</v>
      </c>
    </row>
    <row r="177" spans="1:11" ht="18.75" customHeight="1" x14ac:dyDescent="0.3">
      <c r="A177" s="5" t="s">
        <v>18</v>
      </c>
      <c r="B177" s="6">
        <v>2015</v>
      </c>
      <c r="C177" s="5" t="s">
        <v>15</v>
      </c>
      <c r="D177" s="6">
        <v>1.2</v>
      </c>
      <c r="E177" s="6">
        <v>92.1</v>
      </c>
      <c r="F177" s="6">
        <f t="shared" si="12"/>
        <v>0</v>
      </c>
      <c r="G177" s="6">
        <v>100.6575</v>
      </c>
      <c r="H177" s="6">
        <f t="shared" si="13"/>
        <v>0.40147623559922962</v>
      </c>
      <c r="I177" s="6">
        <f t="shared" si="15"/>
        <v>0.1625484515393516</v>
      </c>
      <c r="J177" s="6">
        <v>103.971</v>
      </c>
      <c r="K177" s="6">
        <f t="shared" si="14"/>
        <v>0.82329667772154114</v>
      </c>
    </row>
    <row r="178" spans="1:11" ht="18.75" customHeight="1" x14ac:dyDescent="0.3">
      <c r="A178" s="5" t="s">
        <v>18</v>
      </c>
      <c r="B178" s="6">
        <v>2016</v>
      </c>
      <c r="C178" s="5" t="s">
        <v>12</v>
      </c>
      <c r="D178" s="6">
        <v>1</v>
      </c>
      <c r="E178" s="6">
        <v>92</v>
      </c>
      <c r="F178" s="6">
        <f t="shared" si="12"/>
        <v>0</v>
      </c>
      <c r="G178" s="6">
        <v>100.6575</v>
      </c>
      <c r="H178" s="6">
        <f t="shared" si="13"/>
        <v>0</v>
      </c>
      <c r="I178" s="6">
        <f t="shared" si="15"/>
        <v>0.25601570032409149</v>
      </c>
      <c r="J178" s="6">
        <v>103.753</v>
      </c>
      <c r="K178" s="6">
        <f t="shared" si="14"/>
        <v>0.23766508545315368</v>
      </c>
    </row>
    <row r="179" spans="1:11" ht="18.75" customHeight="1" x14ac:dyDescent="0.3">
      <c r="A179" s="5" t="s">
        <v>18</v>
      </c>
      <c r="B179" s="6">
        <v>2016</v>
      </c>
      <c r="C179" s="5" t="s">
        <v>13</v>
      </c>
      <c r="D179" s="6">
        <v>1.5</v>
      </c>
      <c r="E179" s="6">
        <v>92.1</v>
      </c>
      <c r="F179" s="6">
        <f t="shared" si="12"/>
        <v>0.10869565217390686</v>
      </c>
      <c r="G179" s="6">
        <v>101.55494999999999</v>
      </c>
      <c r="H179" s="6">
        <f t="shared" si="13"/>
        <v>0.89158781014826438</v>
      </c>
      <c r="I179" s="6">
        <f t="shared" si="15"/>
        <v>0.25114427466125244</v>
      </c>
      <c r="J179" s="6">
        <v>103.96</v>
      </c>
      <c r="K179" s="6">
        <f t="shared" si="14"/>
        <v>2.7903128036865787E-2</v>
      </c>
    </row>
    <row r="180" spans="1:11" ht="18.75" customHeight="1" x14ac:dyDescent="0.3">
      <c r="A180" s="5" t="s">
        <v>18</v>
      </c>
      <c r="B180" s="6">
        <v>2016</v>
      </c>
      <c r="C180" s="5" t="s">
        <v>14</v>
      </c>
      <c r="D180" s="6">
        <v>1.6</v>
      </c>
      <c r="E180" s="6">
        <v>92.3</v>
      </c>
      <c r="F180" s="6">
        <f t="shared" si="12"/>
        <v>0.3260869565217428</v>
      </c>
      <c r="G180" s="6">
        <v>101.7534</v>
      </c>
      <c r="H180" s="6">
        <f t="shared" si="13"/>
        <v>1.0887415244765775</v>
      </c>
      <c r="I180" s="6">
        <f t="shared" si="15"/>
        <v>0.4261389726818221</v>
      </c>
      <c r="J180" s="6">
        <v>103.65900000000001</v>
      </c>
      <c r="K180" s="6">
        <f t="shared" si="14"/>
        <v>-0.13680022350458509</v>
      </c>
    </row>
    <row r="181" spans="1:11" ht="18.75" customHeight="1" x14ac:dyDescent="0.3">
      <c r="A181" s="5" t="s">
        <v>18</v>
      </c>
      <c r="B181" s="6">
        <v>2016</v>
      </c>
      <c r="C181" s="5" t="s">
        <v>15</v>
      </c>
      <c r="D181" s="6">
        <v>1.7</v>
      </c>
      <c r="E181" s="6">
        <v>92.6</v>
      </c>
      <c r="F181" s="6">
        <f t="shared" si="12"/>
        <v>0.54288816503800241</v>
      </c>
      <c r="G181" s="6">
        <v>101.8122</v>
      </c>
      <c r="H181" s="6">
        <f t="shared" si="13"/>
        <v>1.147157439833113</v>
      </c>
      <c r="I181" s="6">
        <f t="shared" si="15"/>
        <v>0.59545139255601787</v>
      </c>
      <c r="J181" s="6">
        <v>103.896</v>
      </c>
      <c r="K181" s="6">
        <f t="shared" si="14"/>
        <v>-7.2135499321923646E-2</v>
      </c>
    </row>
    <row r="182" spans="1:11" ht="18.75" customHeight="1" x14ac:dyDescent="0.3">
      <c r="A182" s="5" t="s">
        <v>18</v>
      </c>
      <c r="B182" s="6">
        <v>2017</v>
      </c>
      <c r="C182" s="5" t="s">
        <v>12</v>
      </c>
      <c r="D182" s="6">
        <v>2.4</v>
      </c>
      <c r="E182" s="6">
        <v>93.2</v>
      </c>
      <c r="F182" s="6">
        <f t="shared" si="12"/>
        <v>1.304347826086949</v>
      </c>
      <c r="G182" s="6">
        <v>102.6746</v>
      </c>
      <c r="H182" s="6">
        <f t="shared" si="13"/>
        <v>2.0039241983955458</v>
      </c>
      <c r="I182" s="6">
        <f t="shared" si="15"/>
        <v>0.78187169361448872</v>
      </c>
      <c r="J182" s="6">
        <v>104.214</v>
      </c>
      <c r="K182" s="6">
        <f t="shared" si="14"/>
        <v>0.44432450146019153</v>
      </c>
    </row>
    <row r="183" spans="1:11" ht="18.75" customHeight="1" x14ac:dyDescent="0.3">
      <c r="A183" s="5" t="s">
        <v>18</v>
      </c>
      <c r="B183" s="6">
        <v>2017</v>
      </c>
      <c r="C183" s="5" t="s">
        <v>13</v>
      </c>
      <c r="D183" s="6">
        <v>2.4</v>
      </c>
      <c r="E183" s="6">
        <v>93.7</v>
      </c>
      <c r="F183" s="6">
        <f t="shared" si="12"/>
        <v>1.7372421281216077</v>
      </c>
      <c r="G183" s="6">
        <v>103.26505</v>
      </c>
      <c r="H183" s="6">
        <f t="shared" si="13"/>
        <v>1.6839159489517863</v>
      </c>
      <c r="I183" s="6">
        <f t="shared" si="15"/>
        <v>1.2828527432133752</v>
      </c>
      <c r="J183" s="6">
        <v>103.845</v>
      </c>
      <c r="K183" s="6">
        <f t="shared" si="14"/>
        <v>-0.11061946902654052</v>
      </c>
    </row>
    <row r="184" spans="1:11" ht="19.5" customHeight="1" x14ac:dyDescent="0.3">
      <c r="A184" s="5" t="s">
        <v>18</v>
      </c>
      <c r="B184" s="6">
        <v>2017</v>
      </c>
      <c r="C184" s="5" t="s">
        <v>14</v>
      </c>
      <c r="D184" s="6">
        <v>1.7</v>
      </c>
      <c r="E184" s="6">
        <v>94.3</v>
      </c>
      <c r="F184" s="6">
        <f t="shared" si="12"/>
        <v>2.1668472372697645</v>
      </c>
      <c r="G184" s="6">
        <v>103.41695</v>
      </c>
      <c r="H184" s="6">
        <f t="shared" si="13"/>
        <v>1.6348839449099595</v>
      </c>
      <c r="I184" s="6">
        <f t="shared" si="15"/>
        <v>1.4809347779142557</v>
      </c>
      <c r="J184" s="6">
        <v>103.488</v>
      </c>
      <c r="K184" s="6">
        <f t="shared" si="14"/>
        <v>-0.16496396839638106</v>
      </c>
    </row>
    <row r="185" spans="1:11" ht="19.5" customHeight="1" x14ac:dyDescent="0.3">
      <c r="A185" s="5" t="s">
        <v>18</v>
      </c>
      <c r="B185" s="6">
        <v>2017</v>
      </c>
      <c r="C185" s="5" t="s">
        <v>15</v>
      </c>
      <c r="D185" s="6">
        <v>2</v>
      </c>
      <c r="E185" s="6">
        <v>94.7</v>
      </c>
      <c r="F185" s="6">
        <f t="shared" si="12"/>
        <v>2.2678185745140578</v>
      </c>
      <c r="G185" s="6">
        <v>103.72075000000001</v>
      </c>
      <c r="H185" s="6">
        <f t="shared" si="13"/>
        <v>1.8745788815093034</v>
      </c>
      <c r="I185" s="6">
        <f t="shared" si="15"/>
        <v>1.6174703830226012</v>
      </c>
      <c r="J185" s="6">
        <v>103.93899999999999</v>
      </c>
      <c r="K185" s="6">
        <f t="shared" si="14"/>
        <v>4.138754138753864E-2</v>
      </c>
    </row>
    <row r="186" spans="1:11" ht="19.5" customHeight="1" x14ac:dyDescent="0.3">
      <c r="A186" s="5" t="s">
        <v>18</v>
      </c>
      <c r="B186" s="6">
        <v>2018</v>
      </c>
      <c r="C186" s="5" t="s">
        <v>12</v>
      </c>
      <c r="D186" s="6">
        <v>2.2000000000000002</v>
      </c>
      <c r="E186" s="6">
        <v>95.2</v>
      </c>
      <c r="F186" s="6">
        <f t="shared" si="12"/>
        <v>2.1459227467811148</v>
      </c>
      <c r="G186" s="6">
        <v>104.31365</v>
      </c>
      <c r="H186" s="6">
        <f t="shared" si="13"/>
        <v>1.5963539181063302</v>
      </c>
      <c r="I186" s="6">
        <f t="shared" si="15"/>
        <v>1.7993257434416488</v>
      </c>
      <c r="J186" s="6">
        <v>103.931</v>
      </c>
      <c r="K186" s="6">
        <f t="shared" si="14"/>
        <v>-0.27155660467883536</v>
      </c>
    </row>
    <row r="187" spans="1:11" ht="19.5" customHeight="1" x14ac:dyDescent="0.3">
      <c r="A187" s="5" t="s">
        <v>18</v>
      </c>
      <c r="B187" s="6">
        <v>2018</v>
      </c>
      <c r="C187" s="5" t="s">
        <v>13</v>
      </c>
      <c r="D187" s="6">
        <v>2.2999999999999998</v>
      </c>
      <c r="E187" s="6">
        <v>95.9</v>
      </c>
      <c r="F187" s="6">
        <f t="shared" si="12"/>
        <v>2.3479188900747072</v>
      </c>
      <c r="G187" s="6">
        <v>104.76199999999999</v>
      </c>
      <c r="H187" s="6">
        <f t="shared" si="13"/>
        <v>1.4496192080476256</v>
      </c>
      <c r="I187" s="6">
        <f t="shared" si="15"/>
        <v>1.6974331733693448</v>
      </c>
      <c r="J187" s="6">
        <v>104.026</v>
      </c>
      <c r="K187" s="6">
        <f t="shared" si="14"/>
        <v>0.17429823294332625</v>
      </c>
    </row>
    <row r="188" spans="1:11" ht="19.5" customHeight="1" x14ac:dyDescent="0.3">
      <c r="A188" s="5" t="s">
        <v>18</v>
      </c>
      <c r="B188" s="6">
        <v>2018</v>
      </c>
      <c r="C188" s="5" t="s">
        <v>14</v>
      </c>
      <c r="D188" s="6">
        <v>2.1</v>
      </c>
      <c r="E188" s="6">
        <v>96.3</v>
      </c>
      <c r="F188" s="6">
        <f t="shared" si="12"/>
        <v>2.1208907741251393</v>
      </c>
      <c r="G188" s="6">
        <v>105.2324</v>
      </c>
      <c r="H188" s="6">
        <f t="shared" si="13"/>
        <v>1.7554665845395778</v>
      </c>
      <c r="I188" s="6">
        <f t="shared" si="15"/>
        <v>1.6388589881433047</v>
      </c>
      <c r="J188" s="6">
        <v>104.122</v>
      </c>
      <c r="K188" s="6">
        <f t="shared" si="14"/>
        <v>0.61263141620284678</v>
      </c>
    </row>
    <row r="189" spans="1:11" ht="19.5" customHeight="1" x14ac:dyDescent="0.3">
      <c r="A189" s="5" t="s">
        <v>18</v>
      </c>
      <c r="B189" s="6">
        <v>2018</v>
      </c>
      <c r="C189" s="5" t="s">
        <v>15</v>
      </c>
      <c r="D189" s="6">
        <v>1.9</v>
      </c>
      <c r="E189" s="6">
        <v>97.1</v>
      </c>
      <c r="F189" s="6">
        <f t="shared" si="12"/>
        <v>2.5343189017951406</v>
      </c>
      <c r="G189" s="6">
        <v>106.01394999999999</v>
      </c>
      <c r="H189" s="6">
        <f t="shared" si="13"/>
        <v>2.2109365773000933</v>
      </c>
      <c r="I189" s="6">
        <f t="shared" si="15"/>
        <v>1.6690046480507092</v>
      </c>
      <c r="J189" s="6">
        <v>104.73</v>
      </c>
      <c r="K189" s="6">
        <f t="shared" si="14"/>
        <v>0.76102329250811174</v>
      </c>
    </row>
    <row r="190" spans="1:11" ht="19.5" customHeight="1" x14ac:dyDescent="0.3">
      <c r="A190" s="5" t="s">
        <v>18</v>
      </c>
      <c r="B190" s="6">
        <v>2019</v>
      </c>
      <c r="C190" s="5" t="s">
        <v>12</v>
      </c>
      <c r="D190" s="6">
        <v>2.5</v>
      </c>
      <c r="E190" s="6">
        <v>97.9</v>
      </c>
      <c r="F190" s="6">
        <f t="shared" si="12"/>
        <v>2.8361344537815247</v>
      </c>
      <c r="G190" s="6">
        <v>106.51865000000001</v>
      </c>
      <c r="H190" s="6">
        <f t="shared" si="13"/>
        <v>2.1138173192099208</v>
      </c>
      <c r="I190" s="6">
        <f t="shared" si="15"/>
        <v>1.7530940719984067</v>
      </c>
      <c r="J190" s="6">
        <v>104.45099999999999</v>
      </c>
      <c r="K190" s="6">
        <f t="shared" si="14"/>
        <v>0.50033195100596117</v>
      </c>
    </row>
    <row r="191" spans="1:11" ht="19.5" customHeight="1" x14ac:dyDescent="0.3">
      <c r="A191" s="5" t="s">
        <v>18</v>
      </c>
      <c r="B191" s="6">
        <v>2019</v>
      </c>
      <c r="C191" s="5" t="s">
        <v>13</v>
      </c>
      <c r="D191" s="6">
        <v>2.4</v>
      </c>
      <c r="E191" s="6">
        <v>98.4</v>
      </c>
      <c r="F191" s="6">
        <f t="shared" si="12"/>
        <v>2.6068821689259725</v>
      </c>
      <c r="G191" s="6">
        <v>106.80285000000001</v>
      </c>
      <c r="H191" s="6">
        <f t="shared" si="13"/>
        <v>1.9480823199251818</v>
      </c>
      <c r="I191" s="6">
        <f t="shared" si="15"/>
        <v>1.8824599222743044</v>
      </c>
      <c r="J191" s="6">
        <v>104.663</v>
      </c>
      <c r="K191" s="6">
        <f t="shared" si="14"/>
        <v>0.61234691327167745</v>
      </c>
    </row>
    <row r="192" spans="1:11" ht="19.5" customHeight="1" x14ac:dyDescent="0.3">
      <c r="A192" s="5" t="s">
        <v>18</v>
      </c>
      <c r="B192" s="6">
        <v>2019</v>
      </c>
      <c r="C192" s="5" t="s">
        <v>14</v>
      </c>
      <c r="D192" s="6">
        <v>2.6</v>
      </c>
      <c r="E192" s="6">
        <v>99.2</v>
      </c>
      <c r="F192" s="6">
        <f t="shared" si="12"/>
        <v>3.0114226375908659</v>
      </c>
      <c r="G192" s="6">
        <v>106.75629999999998</v>
      </c>
      <c r="H192" s="6">
        <f t="shared" si="13"/>
        <v>1.4481281430433812</v>
      </c>
      <c r="I192" s="6">
        <f t="shared" si="15"/>
        <v>2.0070757002436936</v>
      </c>
      <c r="J192" s="6">
        <v>105.083</v>
      </c>
      <c r="K192" s="6">
        <f t="shared" si="14"/>
        <v>0.92295576343135455</v>
      </c>
    </row>
    <row r="193" spans="1:11" ht="19.5" customHeight="1" x14ac:dyDescent="0.3">
      <c r="A193" s="5" t="s">
        <v>18</v>
      </c>
      <c r="B193" s="6">
        <v>2019</v>
      </c>
      <c r="C193" s="5" t="s">
        <v>15</v>
      </c>
      <c r="D193" s="6">
        <v>2.6</v>
      </c>
      <c r="E193" s="6">
        <v>99.5</v>
      </c>
      <c r="F193" s="6">
        <f t="shared" si="12"/>
        <v>2.4716786817713832</v>
      </c>
      <c r="G193" s="6">
        <v>106.7563</v>
      </c>
      <c r="H193" s="6">
        <f t="shared" si="13"/>
        <v>0.70023803471146451</v>
      </c>
      <c r="I193" s="6">
        <f t="shared" si="15"/>
        <v>1.9302410898696443</v>
      </c>
      <c r="J193" s="6">
        <v>105.246</v>
      </c>
      <c r="K193" s="6">
        <f t="shared" si="14"/>
        <v>0.49269550272128537</v>
      </c>
    </row>
    <row r="194" spans="1:11" ht="19.5" customHeight="1" x14ac:dyDescent="0.3">
      <c r="A194" s="5" t="s">
        <v>18</v>
      </c>
      <c r="B194" s="6">
        <v>2020</v>
      </c>
      <c r="C194" s="5" t="s">
        <v>12</v>
      </c>
      <c r="D194" s="6">
        <v>2.8</v>
      </c>
      <c r="E194" s="6">
        <v>99.7</v>
      </c>
      <c r="F194" s="6">
        <f t="shared" si="12"/>
        <v>1.8386108273748647</v>
      </c>
      <c r="G194" s="6">
        <v>107.48884999999999</v>
      </c>
      <c r="H194" s="6">
        <f t="shared" si="13"/>
        <v>0.91082641396598163</v>
      </c>
      <c r="I194" s="6">
        <f t="shared" si="15"/>
        <v>1.5525664542224871</v>
      </c>
      <c r="J194" s="6">
        <v>102.50700000000001</v>
      </c>
      <c r="K194" s="6">
        <f t="shared" si="14"/>
        <v>-1.861159778269228</v>
      </c>
    </row>
    <row r="195" spans="1:11" ht="19.5" customHeight="1" x14ac:dyDescent="0.3">
      <c r="A195" s="5" t="s">
        <v>18</v>
      </c>
      <c r="B195" s="6">
        <v>2020</v>
      </c>
      <c r="C195" s="5" t="s">
        <v>13</v>
      </c>
      <c r="D195" s="6">
        <v>2.4</v>
      </c>
      <c r="E195" s="6">
        <v>99.9</v>
      </c>
      <c r="F195" s="6">
        <f t="shared" si="12"/>
        <v>1.5243902439024293</v>
      </c>
      <c r="G195" s="6">
        <v>107.88085</v>
      </c>
      <c r="H195" s="6">
        <f t="shared" si="13"/>
        <v>1.0093363613424167</v>
      </c>
      <c r="I195" s="6">
        <f t="shared" si="15"/>
        <v>1.2518187279115023</v>
      </c>
      <c r="J195" s="6">
        <v>91.524000000000001</v>
      </c>
      <c r="K195" s="6">
        <f t="shared" si="14"/>
        <v>-12.553624490029902</v>
      </c>
    </row>
    <row r="196" spans="1:11" ht="19.5" customHeight="1" x14ac:dyDescent="0.3">
      <c r="A196" s="5" t="s">
        <v>18</v>
      </c>
      <c r="B196" s="6">
        <v>2020</v>
      </c>
      <c r="C196" s="5" t="s">
        <v>14</v>
      </c>
      <c r="D196" s="6">
        <v>2.7</v>
      </c>
      <c r="E196" s="6">
        <v>100</v>
      </c>
      <c r="F196" s="6">
        <f t="shared" si="12"/>
        <v>0.80645161290322509</v>
      </c>
      <c r="G196" s="6">
        <v>107.84654999999998</v>
      </c>
      <c r="H196" s="6">
        <f t="shared" si="13"/>
        <v>1.0212512048469291</v>
      </c>
      <c r="I196" s="6">
        <f t="shared" si="15"/>
        <v>1.017132238265811</v>
      </c>
      <c r="J196" s="6">
        <v>101.953</v>
      </c>
      <c r="K196" s="6">
        <f t="shared" si="14"/>
        <v>-2.9785978702549398</v>
      </c>
    </row>
    <row r="197" spans="1:11" ht="19.5" customHeight="1" x14ac:dyDescent="0.3">
      <c r="A197" s="5" t="s">
        <v>18</v>
      </c>
      <c r="B197" s="6">
        <v>2020</v>
      </c>
      <c r="C197" s="5" t="s">
        <v>15</v>
      </c>
      <c r="D197" s="6">
        <v>2.7</v>
      </c>
      <c r="E197" s="6">
        <v>100.3</v>
      </c>
      <c r="F197" s="6">
        <f t="shared" si="12"/>
        <v>0.8040201005025116</v>
      </c>
      <c r="G197" s="6">
        <v>107.72159999999998</v>
      </c>
      <c r="H197" s="6">
        <f t="shared" si="13"/>
        <v>0.90420893193188245</v>
      </c>
      <c r="I197" s="6">
        <f t="shared" si="15"/>
        <v>0.91041300371669798</v>
      </c>
      <c r="J197" s="6">
        <v>100.9</v>
      </c>
      <c r="K197" s="6">
        <f t="shared" si="14"/>
        <v>-4.1293730878133044</v>
      </c>
    </row>
    <row r="198" spans="1:11" ht="19.5" customHeight="1" x14ac:dyDescent="0.3">
      <c r="A198" s="5" t="s">
        <v>18</v>
      </c>
      <c r="B198" s="6">
        <v>2021</v>
      </c>
      <c r="C198" s="5" t="s">
        <v>12</v>
      </c>
      <c r="D198" s="6">
        <v>3.5</v>
      </c>
      <c r="E198" s="6">
        <v>100.2</v>
      </c>
      <c r="F198" s="6">
        <f t="shared" si="12"/>
        <v>0.5015045135406293</v>
      </c>
      <c r="G198" s="6">
        <v>108.0891</v>
      </c>
      <c r="H198" s="6">
        <f t="shared" si="13"/>
        <v>0.55843001390378788</v>
      </c>
      <c r="I198" s="6">
        <f t="shared" si="15"/>
        <v>0.96140572802180246</v>
      </c>
      <c r="J198" s="6">
        <v>102.40900000000001</v>
      </c>
      <c r="K198" s="6">
        <f t="shared" si="14"/>
        <v>-9.5603227096685561E-2</v>
      </c>
    </row>
    <row r="199" spans="1:11" ht="19.5" customHeight="1" x14ac:dyDescent="0.3">
      <c r="A199" s="5" t="s">
        <v>18</v>
      </c>
      <c r="B199" s="6">
        <v>2021</v>
      </c>
      <c r="C199" s="5" t="s">
        <v>13</v>
      </c>
      <c r="D199" s="6">
        <v>3.5</v>
      </c>
      <c r="E199" s="6">
        <v>100.8</v>
      </c>
      <c r="F199" s="6">
        <f t="shared" si="12"/>
        <v>0.9009009009008917</v>
      </c>
      <c r="G199" s="6">
        <v>108.72855</v>
      </c>
      <c r="H199" s="6">
        <f t="shared" si="13"/>
        <v>0.78577430563442352</v>
      </c>
      <c r="I199" s="6">
        <f t="shared" si="15"/>
        <v>0.87330662800625403</v>
      </c>
      <c r="J199" s="6">
        <v>103.65</v>
      </c>
      <c r="K199" s="6">
        <f t="shared" si="14"/>
        <v>13.248983873082466</v>
      </c>
    </row>
    <row r="200" spans="1:11" ht="19.5" customHeight="1" x14ac:dyDescent="0.3">
      <c r="A200" s="5" t="s">
        <v>18</v>
      </c>
      <c r="B200" s="6">
        <v>2021</v>
      </c>
      <c r="C200" s="5" t="s">
        <v>14</v>
      </c>
      <c r="D200" s="6">
        <v>4.2</v>
      </c>
      <c r="E200" s="6">
        <v>101.5</v>
      </c>
      <c r="F200" s="6">
        <f t="shared" si="12"/>
        <v>1.4999999999999902</v>
      </c>
      <c r="G200" s="6">
        <v>109.88740000000001</v>
      </c>
      <c r="H200" s="6">
        <f t="shared" si="13"/>
        <v>1.8923646607147182</v>
      </c>
      <c r="I200" s="6">
        <f t="shared" si="15"/>
        <v>0.81741611407925574</v>
      </c>
      <c r="J200" s="6">
        <v>105.024</v>
      </c>
      <c r="K200" s="6">
        <f t="shared" si="14"/>
        <v>3.0121722754602676</v>
      </c>
    </row>
    <row r="201" spans="1:11" ht="18.75" customHeight="1" x14ac:dyDescent="0.3">
      <c r="A201" s="5" t="s">
        <v>18</v>
      </c>
      <c r="B201" s="6">
        <v>2021</v>
      </c>
      <c r="C201" s="5" t="s">
        <v>15</v>
      </c>
      <c r="D201" s="6">
        <v>4.0999999999999996</v>
      </c>
      <c r="E201" s="6">
        <v>102.6</v>
      </c>
      <c r="F201" s="6">
        <f t="shared" si="12"/>
        <v>2.2931206380857327</v>
      </c>
      <c r="G201" s="6">
        <v>111.97234999999999</v>
      </c>
      <c r="H201" s="6">
        <f t="shared" si="13"/>
        <v>3.946051673944706</v>
      </c>
      <c r="I201" s="6">
        <f t="shared" si="15"/>
        <v>1.035194478046203</v>
      </c>
      <c r="J201" s="6">
        <v>105.33</v>
      </c>
      <c r="K201" s="6">
        <f t="shared" si="14"/>
        <v>4.3904856293359718</v>
      </c>
    </row>
    <row r="202" spans="1:11" ht="18.75" customHeight="1" x14ac:dyDescent="0.3">
      <c r="A202" s="5" t="s">
        <v>18</v>
      </c>
      <c r="B202" s="6">
        <v>2022</v>
      </c>
      <c r="C202" s="5" t="s">
        <v>12</v>
      </c>
      <c r="D202" s="6">
        <v>3.4</v>
      </c>
      <c r="E202" s="6">
        <v>104.5</v>
      </c>
      <c r="F202" s="6">
        <f t="shared" si="12"/>
        <v>4.2914171656686539</v>
      </c>
      <c r="G202" s="6">
        <v>115.542</v>
      </c>
      <c r="H202" s="6">
        <f t="shared" si="13"/>
        <v>6.8951448388412828</v>
      </c>
      <c r="I202" s="6">
        <f t="shared" si="15"/>
        <v>1.7956551635494089</v>
      </c>
      <c r="J202" s="6">
        <v>104.934</v>
      </c>
      <c r="K202" s="6">
        <f t="shared" si="14"/>
        <v>2.4656036090577871</v>
      </c>
    </row>
    <row r="203" spans="1:11" ht="18.75" customHeight="1" x14ac:dyDescent="0.3">
      <c r="A203" s="5" t="s">
        <v>18</v>
      </c>
      <c r="B203" s="6">
        <v>2022</v>
      </c>
      <c r="C203" s="5" t="s">
        <v>13</v>
      </c>
      <c r="D203" s="6">
        <v>3.3</v>
      </c>
      <c r="E203" s="6">
        <v>105.9</v>
      </c>
      <c r="F203" s="6">
        <f t="shared" si="12"/>
        <v>5.0595238095238138</v>
      </c>
      <c r="G203" s="6">
        <v>117.57794999999999</v>
      </c>
      <c r="H203" s="6">
        <f t="shared" si="13"/>
        <v>8.1389846549043465</v>
      </c>
      <c r="I203" s="6">
        <f t="shared" si="15"/>
        <v>3.3798338697837824</v>
      </c>
      <c r="J203" s="6">
        <v>105.14</v>
      </c>
      <c r="K203" s="6">
        <f t="shared" si="14"/>
        <v>1.4375301495417325</v>
      </c>
    </row>
    <row r="204" spans="1:11" ht="18.75" customHeight="1" x14ac:dyDescent="0.3">
      <c r="A204" s="5" t="s">
        <v>18</v>
      </c>
      <c r="B204" s="6">
        <v>2022</v>
      </c>
      <c r="C204" s="5" t="s">
        <v>14</v>
      </c>
      <c r="D204" s="6">
        <v>3.1</v>
      </c>
      <c r="E204" s="6">
        <v>107.9</v>
      </c>
      <c r="F204" s="6">
        <f t="shared" si="12"/>
        <v>6.3054187192118194</v>
      </c>
      <c r="G204" s="6">
        <v>120.53265</v>
      </c>
      <c r="H204" s="6">
        <f t="shared" si="13"/>
        <v>9.6874163916882203</v>
      </c>
      <c r="I204" s="6">
        <f t="shared" si="15"/>
        <v>5.2181364571012629</v>
      </c>
      <c r="J204" s="6">
        <v>105.04900000000001</v>
      </c>
      <c r="K204" s="6">
        <f t="shared" si="14"/>
        <v>2.3804082876299759E-2</v>
      </c>
    </row>
    <row r="205" spans="1:11" ht="18.75" customHeight="1" x14ac:dyDescent="0.3">
      <c r="A205" s="5" t="s">
        <v>18</v>
      </c>
      <c r="B205" s="6">
        <v>2022</v>
      </c>
      <c r="C205" s="5" t="s">
        <v>15</v>
      </c>
      <c r="D205" s="6">
        <v>2.2000000000000002</v>
      </c>
      <c r="E205" s="6">
        <v>109.7</v>
      </c>
      <c r="F205" s="6">
        <f t="shared" si="12"/>
        <v>6.9200779727095707</v>
      </c>
      <c r="G205" s="6">
        <v>124.50164999999998</v>
      </c>
      <c r="H205" s="6">
        <f t="shared" si="13"/>
        <v>11.189637441743416</v>
      </c>
      <c r="I205" s="6">
        <f t="shared" si="15"/>
        <v>7.1668993898446383</v>
      </c>
      <c r="J205" s="6">
        <v>105.152</v>
      </c>
      <c r="K205" s="6">
        <f t="shared" si="14"/>
        <v>-0.16899268964207792</v>
      </c>
    </row>
    <row r="206" spans="1:11" ht="18.75" customHeight="1" x14ac:dyDescent="0.3">
      <c r="A206" s="5" t="s">
        <v>18</v>
      </c>
      <c r="B206" s="6">
        <v>2023</v>
      </c>
      <c r="C206" s="5" t="s">
        <v>12</v>
      </c>
      <c r="D206" s="6">
        <v>3</v>
      </c>
      <c r="E206" s="6">
        <v>115.6</v>
      </c>
      <c r="F206" s="6">
        <f t="shared" si="12"/>
        <v>10.622009569377976</v>
      </c>
      <c r="G206" s="6">
        <v>125.08475</v>
      </c>
      <c r="H206" s="6">
        <f t="shared" si="13"/>
        <v>8.2591178965224721</v>
      </c>
      <c r="I206" s="6">
        <f t="shared" si="15"/>
        <v>8.9777958317943156</v>
      </c>
      <c r="J206" s="6">
        <v>105.31699999999999</v>
      </c>
      <c r="K206" s="6">
        <f t="shared" si="14"/>
        <v>0.36499132788228028</v>
      </c>
    </row>
    <row r="207" spans="1:11" ht="18.75" customHeight="1" x14ac:dyDescent="0.3">
      <c r="A207" s="5" t="s">
        <v>18</v>
      </c>
      <c r="B207" s="6">
        <v>2023</v>
      </c>
      <c r="C207" s="5" t="s">
        <v>13</v>
      </c>
      <c r="D207" s="6">
        <v>3.7</v>
      </c>
      <c r="E207" s="6">
        <v>116.3</v>
      </c>
      <c r="F207" s="6">
        <f t="shared" si="12"/>
        <v>9.8205854579792131</v>
      </c>
      <c r="G207" s="6">
        <v>124.69030000000001</v>
      </c>
      <c r="H207" s="6">
        <f t="shared" si="13"/>
        <v>6.04905086370362</v>
      </c>
      <c r="I207" s="6">
        <f t="shared" si="15"/>
        <v>9.318789096214612</v>
      </c>
      <c r="J207" s="6">
        <v>105.53700000000001</v>
      </c>
      <c r="K207" s="6">
        <f t="shared" si="14"/>
        <v>0.37759178238538915</v>
      </c>
    </row>
    <row r="208" spans="1:11" ht="18.75" customHeight="1" x14ac:dyDescent="0.3">
      <c r="A208" s="5" t="s">
        <v>18</v>
      </c>
      <c r="B208" s="6">
        <v>2023</v>
      </c>
      <c r="C208" s="5" t="s">
        <v>14</v>
      </c>
      <c r="D208" s="6">
        <v>3.7</v>
      </c>
      <c r="E208" s="6">
        <v>117.2</v>
      </c>
      <c r="F208" s="6">
        <f t="shared" si="12"/>
        <v>8.6190917516218768</v>
      </c>
      <c r="G208" s="6">
        <v>125.35424999999999</v>
      </c>
      <c r="H208" s="6">
        <f t="shared" si="13"/>
        <v>4.0002439173120186</v>
      </c>
      <c r="I208" s="6">
        <f t="shared" si="15"/>
        <v>8.7963056484144317</v>
      </c>
      <c r="J208" s="6">
        <v>105.745</v>
      </c>
      <c r="K208" s="6">
        <f t="shared" si="14"/>
        <v>0.66254795381202047</v>
      </c>
    </row>
    <row r="209" spans="1:11" ht="18.75" customHeight="1" x14ac:dyDescent="0.3">
      <c r="A209" s="5" t="s">
        <v>18</v>
      </c>
      <c r="B209" s="6">
        <v>2023</v>
      </c>
      <c r="C209" s="5" t="s">
        <v>15</v>
      </c>
      <c r="D209" s="6">
        <v>3.2</v>
      </c>
      <c r="E209" s="6">
        <v>118.3</v>
      </c>
      <c r="F209" s="6">
        <f t="shared" si="12"/>
        <v>7.8395624430264377</v>
      </c>
      <c r="G209" s="6">
        <v>125.90549999999999</v>
      </c>
      <c r="H209" s="6">
        <f t="shared" si="13"/>
        <v>1.1275754176751862</v>
      </c>
      <c r="I209" s="6">
        <f t="shared" si="15"/>
        <v>7.3745125298203824</v>
      </c>
      <c r="J209" s="6">
        <v>106.04</v>
      </c>
      <c r="K209" s="6">
        <f t="shared" si="14"/>
        <v>0.84449178332319796</v>
      </c>
    </row>
    <row r="210" spans="1:11" ht="18.75" customHeight="1" x14ac:dyDescent="0.3">
      <c r="A210" s="5" t="s">
        <v>19</v>
      </c>
      <c r="B210" s="6">
        <v>2011</v>
      </c>
      <c r="C210" s="5" t="s">
        <v>12</v>
      </c>
      <c r="D210" s="6"/>
      <c r="E210" s="6">
        <v>85.1</v>
      </c>
      <c r="F210" s="6"/>
      <c r="G210" s="6">
        <v>94.942619999999991</v>
      </c>
      <c r="H210" s="6"/>
      <c r="I210" s="6">
        <f t="shared" si="15"/>
        <v>4.8589970238033242</v>
      </c>
      <c r="J210" s="6">
        <v>100.379</v>
      </c>
      <c r="K210" s="6"/>
    </row>
    <row r="211" spans="1:11" ht="18.75" customHeight="1" x14ac:dyDescent="0.3">
      <c r="A211" s="5" t="s">
        <v>19</v>
      </c>
      <c r="B211" s="6">
        <v>2011</v>
      </c>
      <c r="C211" s="5" t="s">
        <v>13</v>
      </c>
      <c r="D211" s="6"/>
      <c r="E211" s="6">
        <v>85.9</v>
      </c>
      <c r="F211" s="6"/>
      <c r="G211" s="6">
        <v>95.91758999999999</v>
      </c>
      <c r="H211" s="6"/>
      <c r="I211" s="7"/>
      <c r="J211" s="6">
        <v>100.25700000000001</v>
      </c>
      <c r="K211" s="6"/>
    </row>
    <row r="212" spans="1:11" ht="18.75" customHeight="1" x14ac:dyDescent="0.3">
      <c r="A212" s="5" t="s">
        <v>19</v>
      </c>
      <c r="B212" s="6">
        <v>2011</v>
      </c>
      <c r="C212" s="5" t="s">
        <v>14</v>
      </c>
      <c r="D212" s="6"/>
      <c r="E212" s="6">
        <v>86.4</v>
      </c>
      <c r="F212" s="6"/>
      <c r="G212" s="6">
        <v>96.515819999999991</v>
      </c>
      <c r="H212" s="6"/>
      <c r="I212" s="7"/>
      <c r="J212" s="6">
        <v>100.32</v>
      </c>
      <c r="K212" s="6"/>
    </row>
    <row r="213" spans="1:11" ht="18.75" customHeight="1" x14ac:dyDescent="0.3">
      <c r="A213" s="5" t="s">
        <v>19</v>
      </c>
      <c r="B213" s="6">
        <v>2011</v>
      </c>
      <c r="C213" s="5" t="s">
        <v>15</v>
      </c>
      <c r="D213" s="6"/>
      <c r="E213" s="6">
        <v>87.3</v>
      </c>
      <c r="F213" s="6"/>
      <c r="G213" s="6">
        <v>97.002269999999996</v>
      </c>
      <c r="H213" s="6"/>
      <c r="I213" s="7"/>
      <c r="J213" s="6">
        <v>100.46</v>
      </c>
      <c r="K213" s="6"/>
    </row>
    <row r="214" spans="1:11" ht="18.75" customHeight="1" x14ac:dyDescent="0.3">
      <c r="A214" s="5" t="s">
        <v>19</v>
      </c>
      <c r="B214" s="6">
        <v>2012</v>
      </c>
      <c r="C214" s="5" t="s">
        <v>12</v>
      </c>
      <c r="D214" s="6"/>
      <c r="E214" s="6">
        <v>88.2</v>
      </c>
      <c r="F214" s="6">
        <f t="shared" ref="F214:F261" si="16">(E214/E210-1)*100</f>
        <v>3.6427732079906017</v>
      </c>
      <c r="G214" s="6">
        <v>98.066249999999997</v>
      </c>
      <c r="H214" s="6">
        <f t="shared" ref="H214:H261" si="17">(G214/G210-1)*100</f>
        <v>3.2900187502725498</v>
      </c>
      <c r="I214" s="7"/>
      <c r="J214" s="6">
        <v>100.583</v>
      </c>
      <c r="K214" s="6">
        <f t="shared" ref="K214:K261" si="18">(J214/J210-1) *100</f>
        <v>0.20322975921258646</v>
      </c>
    </row>
    <row r="215" spans="1:11" ht="18.75" customHeight="1" x14ac:dyDescent="0.3">
      <c r="A215" s="5" t="s">
        <v>19</v>
      </c>
      <c r="B215" s="6">
        <v>2012</v>
      </c>
      <c r="C215" s="5" t="s">
        <v>13</v>
      </c>
      <c r="D215" s="6"/>
      <c r="E215" s="6">
        <v>88.8</v>
      </c>
      <c r="F215" s="6">
        <f t="shared" si="16"/>
        <v>3.3760186263096514</v>
      </c>
      <c r="G215" s="6">
        <v>98.56304999999999</v>
      </c>
      <c r="H215" s="6">
        <f t="shared" si="17"/>
        <v>2.7580551179403168</v>
      </c>
      <c r="I215" s="7"/>
      <c r="J215" s="6">
        <v>100.505</v>
      </c>
      <c r="K215" s="6">
        <f t="shared" si="18"/>
        <v>0.24736427381628623</v>
      </c>
    </row>
    <row r="216" spans="1:11" ht="18.75" customHeight="1" x14ac:dyDescent="0.3">
      <c r="A216" s="5" t="s">
        <v>19</v>
      </c>
      <c r="B216" s="6">
        <v>2012</v>
      </c>
      <c r="C216" s="5" t="s">
        <v>14</v>
      </c>
      <c r="D216" s="6"/>
      <c r="E216" s="6">
        <v>89.4</v>
      </c>
      <c r="F216" s="6">
        <f t="shared" si="16"/>
        <v>3.4722222222222321</v>
      </c>
      <c r="G216" s="6">
        <v>98.7804</v>
      </c>
      <c r="H216" s="6">
        <f t="shared" si="17"/>
        <v>2.3463303736112939</v>
      </c>
      <c r="I216" s="7"/>
      <c r="J216" s="6">
        <v>100.77200000000001</v>
      </c>
      <c r="K216" s="6">
        <f t="shared" si="18"/>
        <v>0.45055821371611238</v>
      </c>
    </row>
    <row r="217" spans="1:11" ht="18.75" customHeight="1" x14ac:dyDescent="0.3">
      <c r="A217" s="5" t="s">
        <v>19</v>
      </c>
      <c r="B217" s="6">
        <v>2012</v>
      </c>
      <c r="C217" s="5" t="s">
        <v>15</v>
      </c>
      <c r="D217" s="6"/>
      <c r="E217" s="6">
        <v>89.8</v>
      </c>
      <c r="F217" s="6">
        <f t="shared" si="16"/>
        <v>2.8636884306987298</v>
      </c>
      <c r="G217" s="6">
        <v>99.235799999999998</v>
      </c>
      <c r="H217" s="6">
        <f t="shared" si="17"/>
        <v>2.3025543629030532</v>
      </c>
      <c r="I217" s="7"/>
      <c r="J217" s="6">
        <v>100.809</v>
      </c>
      <c r="K217" s="6">
        <f t="shared" si="18"/>
        <v>0.34740195102529459</v>
      </c>
    </row>
    <row r="218" spans="1:11" ht="18.75" customHeight="1" x14ac:dyDescent="0.3">
      <c r="A218" s="5" t="s">
        <v>19</v>
      </c>
      <c r="B218" s="6">
        <v>2013</v>
      </c>
      <c r="C218" s="5" t="s">
        <v>12</v>
      </c>
      <c r="D218" s="6">
        <v>2.9</v>
      </c>
      <c r="E218" s="6">
        <v>90.5</v>
      </c>
      <c r="F218" s="6">
        <f t="shared" si="16"/>
        <v>2.6077097505669</v>
      </c>
      <c r="G218" s="6">
        <v>99.531809999999993</v>
      </c>
      <c r="H218" s="6">
        <f t="shared" si="17"/>
        <v>1.494459102902379</v>
      </c>
      <c r="I218" s="6">
        <f t="shared" ref="I218:I262" si="19">AVERAGE(H214:H217)</f>
        <v>2.6742396511818036</v>
      </c>
      <c r="J218" s="6">
        <v>100.706</v>
      </c>
      <c r="K218" s="6">
        <f t="shared" si="18"/>
        <v>0.12228706640287079</v>
      </c>
    </row>
    <row r="219" spans="1:11" ht="18.75" customHeight="1" x14ac:dyDescent="0.3">
      <c r="A219" s="5" t="s">
        <v>19</v>
      </c>
      <c r="B219" s="6">
        <v>2013</v>
      </c>
      <c r="C219" s="5" t="s">
        <v>13</v>
      </c>
      <c r="D219" s="6">
        <v>2.4</v>
      </c>
      <c r="E219" s="6">
        <v>90.8</v>
      </c>
      <c r="F219" s="6">
        <f t="shared" si="16"/>
        <v>2.2522522522522515</v>
      </c>
      <c r="G219" s="6">
        <v>99.941670000000002</v>
      </c>
      <c r="H219" s="6">
        <f t="shared" si="17"/>
        <v>1.3987188911057657</v>
      </c>
      <c r="I219" s="6">
        <f t="shared" si="19"/>
        <v>2.2253497393392605</v>
      </c>
      <c r="J219" s="6">
        <v>101.49</v>
      </c>
      <c r="K219" s="6">
        <f t="shared" si="18"/>
        <v>0.98005074374409862</v>
      </c>
    </row>
    <row r="220" spans="1:11" ht="18.75" customHeight="1" x14ac:dyDescent="0.3">
      <c r="A220" s="5" t="s">
        <v>19</v>
      </c>
      <c r="B220" s="6">
        <v>2013</v>
      </c>
      <c r="C220" s="5" t="s">
        <v>14</v>
      </c>
      <c r="D220" s="6">
        <v>2.9</v>
      </c>
      <c r="E220" s="6">
        <v>91</v>
      </c>
      <c r="F220" s="6">
        <f t="shared" si="16"/>
        <v>1.7897091722594904</v>
      </c>
      <c r="G220" s="6">
        <v>100.14039000000001</v>
      </c>
      <c r="H220" s="6">
        <f t="shared" si="17"/>
        <v>1.3767812238055344</v>
      </c>
      <c r="I220" s="6">
        <f t="shared" si="19"/>
        <v>1.885515682630623</v>
      </c>
      <c r="J220" s="6">
        <v>101.691</v>
      </c>
      <c r="K220" s="6">
        <f t="shared" si="18"/>
        <v>0.91195967133728129</v>
      </c>
    </row>
    <row r="221" spans="1:11" ht="18.75" customHeight="1" x14ac:dyDescent="0.3">
      <c r="A221" s="5" t="s">
        <v>19</v>
      </c>
      <c r="B221" s="6">
        <v>2013</v>
      </c>
      <c r="C221" s="5" t="s">
        <v>15</v>
      </c>
      <c r="D221" s="6">
        <v>2.1</v>
      </c>
      <c r="E221" s="6">
        <v>91.4</v>
      </c>
      <c r="F221" s="6">
        <f t="shared" si="16"/>
        <v>1.7817371937639326</v>
      </c>
      <c r="G221" s="6">
        <v>100.22732999999999</v>
      </c>
      <c r="H221" s="6">
        <f t="shared" si="17"/>
        <v>0.99916562369628537</v>
      </c>
      <c r="I221" s="6">
        <f t="shared" si="19"/>
        <v>1.6431283951791831</v>
      </c>
      <c r="J221" s="6">
        <v>101.81699999999999</v>
      </c>
      <c r="K221" s="6">
        <f t="shared" si="18"/>
        <v>0.99991072225693589</v>
      </c>
    </row>
    <row r="222" spans="1:11" ht="18.75" customHeight="1" x14ac:dyDescent="0.3">
      <c r="A222" s="5" t="s">
        <v>19</v>
      </c>
      <c r="B222" s="6">
        <v>2014</v>
      </c>
      <c r="C222" s="5" t="s">
        <v>12</v>
      </c>
      <c r="D222" s="6">
        <v>2</v>
      </c>
      <c r="E222" s="6">
        <v>91.5</v>
      </c>
      <c r="F222" s="6">
        <f t="shared" si="16"/>
        <v>1.1049723756906049</v>
      </c>
      <c r="G222" s="6">
        <v>100.63789</v>
      </c>
      <c r="H222" s="6">
        <f t="shared" si="17"/>
        <v>1.1112829154819925</v>
      </c>
      <c r="I222" s="6">
        <f t="shared" si="19"/>
        <v>1.3172812103774911</v>
      </c>
      <c r="J222" s="6">
        <v>102.20699999999999</v>
      </c>
      <c r="K222" s="6">
        <f t="shared" si="18"/>
        <v>1.4904772307508862</v>
      </c>
    </row>
    <row r="223" spans="1:11" ht="18.75" customHeight="1" x14ac:dyDescent="0.3">
      <c r="A223" s="5" t="s">
        <v>19</v>
      </c>
      <c r="B223" s="6">
        <v>2014</v>
      </c>
      <c r="C223" s="5" t="s">
        <v>13</v>
      </c>
      <c r="D223" s="6">
        <v>2.7</v>
      </c>
      <c r="E223" s="6">
        <v>91.8</v>
      </c>
      <c r="F223" s="6">
        <f t="shared" si="16"/>
        <v>1.1013215859030812</v>
      </c>
      <c r="G223" s="6">
        <v>100.465</v>
      </c>
      <c r="H223" s="6">
        <f t="shared" si="17"/>
        <v>0.52363543655014055</v>
      </c>
      <c r="I223" s="6">
        <f t="shared" si="19"/>
        <v>1.2214871635223945</v>
      </c>
      <c r="J223" s="6">
        <v>102.28100000000001</v>
      </c>
      <c r="K223" s="6">
        <f t="shared" si="18"/>
        <v>0.77938713173713037</v>
      </c>
    </row>
    <row r="224" spans="1:11" ht="18.75" customHeight="1" x14ac:dyDescent="0.3">
      <c r="A224" s="5" t="s">
        <v>19</v>
      </c>
      <c r="B224" s="6">
        <v>2014</v>
      </c>
      <c r="C224" s="5" t="s">
        <v>14</v>
      </c>
      <c r="D224" s="6">
        <v>1.9</v>
      </c>
      <c r="E224" s="6">
        <v>91.9</v>
      </c>
      <c r="F224" s="6">
        <f t="shared" si="16"/>
        <v>0.9890109890109855</v>
      </c>
      <c r="G224" s="6">
        <v>100.245</v>
      </c>
      <c r="H224" s="6">
        <f t="shared" si="17"/>
        <v>0.10446334391147616</v>
      </c>
      <c r="I224" s="6">
        <f t="shared" si="19"/>
        <v>1.0027162998834882</v>
      </c>
      <c r="J224" s="6">
        <v>102.866</v>
      </c>
      <c r="K224" s="6">
        <f t="shared" si="18"/>
        <v>1.1554611519210223</v>
      </c>
    </row>
    <row r="225" spans="1:11" ht="18.75" customHeight="1" x14ac:dyDescent="0.3">
      <c r="A225" s="5" t="s">
        <v>19</v>
      </c>
      <c r="B225" s="6">
        <v>2014</v>
      </c>
      <c r="C225" s="5" t="s">
        <v>15</v>
      </c>
      <c r="D225" s="6">
        <v>2</v>
      </c>
      <c r="E225" s="6">
        <v>91.9</v>
      </c>
      <c r="F225" s="6">
        <f t="shared" si="16"/>
        <v>0.54704595185994798</v>
      </c>
      <c r="G225" s="6">
        <v>100.255</v>
      </c>
      <c r="H225" s="6">
        <f t="shared" si="17"/>
        <v>2.7607240460270077E-2</v>
      </c>
      <c r="I225" s="6">
        <f t="shared" si="19"/>
        <v>0.68463682990997365</v>
      </c>
      <c r="J225" s="6">
        <v>103.122</v>
      </c>
      <c r="K225" s="6">
        <f t="shared" si="18"/>
        <v>1.2817113055776597</v>
      </c>
    </row>
    <row r="226" spans="1:11" ht="18.75" customHeight="1" x14ac:dyDescent="0.3">
      <c r="A226" s="5" t="s">
        <v>19</v>
      </c>
      <c r="B226" s="6">
        <v>2015</v>
      </c>
      <c r="C226" s="5" t="s">
        <v>12</v>
      </c>
      <c r="D226" s="6">
        <v>1.6</v>
      </c>
      <c r="E226" s="6">
        <v>91.9</v>
      </c>
      <c r="F226" s="6">
        <f t="shared" si="16"/>
        <v>0.43715846994536456</v>
      </c>
      <c r="G226" s="6">
        <v>100.6575</v>
      </c>
      <c r="H226" s="6">
        <f t="shared" si="17"/>
        <v>1.9485702651356185E-2</v>
      </c>
      <c r="I226" s="6">
        <f t="shared" si="19"/>
        <v>0.44174723410096983</v>
      </c>
      <c r="J226" s="6">
        <v>103.50700000000001</v>
      </c>
      <c r="K226" s="6">
        <f t="shared" si="18"/>
        <v>1.2719285371843636</v>
      </c>
    </row>
    <row r="227" spans="1:11" ht="18.75" customHeight="1" x14ac:dyDescent="0.3">
      <c r="A227" s="5" t="s">
        <v>19</v>
      </c>
      <c r="B227" s="6">
        <v>2015</v>
      </c>
      <c r="C227" s="5" t="s">
        <v>13</v>
      </c>
      <c r="D227" s="6">
        <v>3.2</v>
      </c>
      <c r="E227" s="6">
        <v>91.9</v>
      </c>
      <c r="F227" s="6">
        <f t="shared" si="16"/>
        <v>0.10893246187364536</v>
      </c>
      <c r="G227" s="6">
        <v>100.6575</v>
      </c>
      <c r="H227" s="6">
        <f t="shared" si="17"/>
        <v>0.19160901806598574</v>
      </c>
      <c r="I227" s="6">
        <f t="shared" si="19"/>
        <v>0.16879793089331074</v>
      </c>
      <c r="J227" s="6">
        <v>103.931</v>
      </c>
      <c r="K227" s="6">
        <f t="shared" si="18"/>
        <v>1.6132028431477874</v>
      </c>
    </row>
    <row r="228" spans="1:11" ht="18.75" customHeight="1" x14ac:dyDescent="0.3">
      <c r="A228" s="5" t="s">
        <v>19</v>
      </c>
      <c r="B228" s="6">
        <v>2015</v>
      </c>
      <c r="C228" s="5" t="s">
        <v>14</v>
      </c>
      <c r="D228" s="6">
        <v>2.9</v>
      </c>
      <c r="E228" s="6">
        <v>91.9</v>
      </c>
      <c r="F228" s="6">
        <f t="shared" si="16"/>
        <v>0</v>
      </c>
      <c r="G228" s="6">
        <v>100.6575</v>
      </c>
      <c r="H228" s="6">
        <f t="shared" si="17"/>
        <v>0.41149184497979441</v>
      </c>
      <c r="I228" s="6">
        <f t="shared" si="19"/>
        <v>8.5791326272272039E-2</v>
      </c>
      <c r="J228" s="6">
        <v>103.801</v>
      </c>
      <c r="K228" s="6">
        <f t="shared" si="18"/>
        <v>0.90894950712576694</v>
      </c>
    </row>
    <row r="229" spans="1:11" ht="18.75" customHeight="1" x14ac:dyDescent="0.3">
      <c r="A229" s="5" t="s">
        <v>19</v>
      </c>
      <c r="B229" s="6">
        <v>2015</v>
      </c>
      <c r="C229" s="5" t="s">
        <v>15</v>
      </c>
      <c r="D229" s="6">
        <v>2.1</v>
      </c>
      <c r="E229" s="6">
        <v>92</v>
      </c>
      <c r="F229" s="6">
        <f t="shared" si="16"/>
        <v>0.10881392818280489</v>
      </c>
      <c r="G229" s="6">
        <v>100.6575</v>
      </c>
      <c r="H229" s="6">
        <f t="shared" si="17"/>
        <v>0.40147623559922962</v>
      </c>
      <c r="I229" s="6">
        <f t="shared" si="19"/>
        <v>0.1625484515393516</v>
      </c>
      <c r="J229" s="6">
        <v>103.971</v>
      </c>
      <c r="K229" s="6">
        <f t="shared" si="18"/>
        <v>0.82329667772154114</v>
      </c>
    </row>
    <row r="230" spans="1:11" ht="18.75" customHeight="1" x14ac:dyDescent="0.3">
      <c r="A230" s="5" t="s">
        <v>19</v>
      </c>
      <c r="B230" s="6">
        <v>2016</v>
      </c>
      <c r="C230" s="5" t="s">
        <v>12</v>
      </c>
      <c r="D230" s="6">
        <v>2.4</v>
      </c>
      <c r="E230" s="6">
        <v>92</v>
      </c>
      <c r="F230" s="6">
        <f t="shared" si="16"/>
        <v>0.10881392818280489</v>
      </c>
      <c r="G230" s="6">
        <v>100.6575</v>
      </c>
      <c r="H230" s="6">
        <f t="shared" si="17"/>
        <v>0</v>
      </c>
      <c r="I230" s="6">
        <f t="shared" si="19"/>
        <v>0.25601570032409149</v>
      </c>
      <c r="J230" s="6">
        <v>103.753</v>
      </c>
      <c r="K230" s="6">
        <f t="shared" si="18"/>
        <v>0.23766508545315368</v>
      </c>
    </row>
    <row r="231" spans="1:11" ht="18.75" customHeight="1" x14ac:dyDescent="0.3">
      <c r="A231" s="5" t="s">
        <v>19</v>
      </c>
      <c r="B231" s="6">
        <v>2016</v>
      </c>
      <c r="C231" s="5" t="s">
        <v>13</v>
      </c>
      <c r="D231" s="6">
        <v>3.4</v>
      </c>
      <c r="E231" s="6">
        <v>92.1</v>
      </c>
      <c r="F231" s="6">
        <f t="shared" si="16"/>
        <v>0.21762785636560977</v>
      </c>
      <c r="G231" s="6">
        <v>101.55494999999999</v>
      </c>
      <c r="H231" s="6">
        <f t="shared" si="17"/>
        <v>0.89158781014826438</v>
      </c>
      <c r="I231" s="6">
        <f t="shared" si="19"/>
        <v>0.25114427466125244</v>
      </c>
      <c r="J231" s="6">
        <v>103.96</v>
      </c>
      <c r="K231" s="6">
        <f t="shared" si="18"/>
        <v>2.7903128036865787E-2</v>
      </c>
    </row>
    <row r="232" spans="1:11" ht="18.75" customHeight="1" x14ac:dyDescent="0.3">
      <c r="A232" s="5" t="s">
        <v>19</v>
      </c>
      <c r="B232" s="6">
        <v>2016</v>
      </c>
      <c r="C232" s="5" t="s">
        <v>14</v>
      </c>
      <c r="D232" s="6">
        <v>4.0999999999999996</v>
      </c>
      <c r="E232" s="6">
        <v>92.3</v>
      </c>
      <c r="F232" s="6">
        <f t="shared" si="16"/>
        <v>0.43525571273121955</v>
      </c>
      <c r="G232" s="6">
        <v>101.7534</v>
      </c>
      <c r="H232" s="6">
        <f t="shared" si="17"/>
        <v>1.0887415244765775</v>
      </c>
      <c r="I232" s="6">
        <f t="shared" si="19"/>
        <v>0.4261389726818221</v>
      </c>
      <c r="J232" s="6">
        <v>103.65900000000001</v>
      </c>
      <c r="K232" s="6">
        <f t="shared" si="18"/>
        <v>-0.13680022350458509</v>
      </c>
    </row>
    <row r="233" spans="1:11" ht="18.75" customHeight="1" x14ac:dyDescent="0.3">
      <c r="A233" s="5" t="s">
        <v>19</v>
      </c>
      <c r="B233" s="6">
        <v>2016</v>
      </c>
      <c r="C233" s="5" t="s">
        <v>15</v>
      </c>
      <c r="D233" s="6">
        <v>2.9</v>
      </c>
      <c r="E233" s="6">
        <v>92.7</v>
      </c>
      <c r="F233" s="6">
        <f t="shared" si="16"/>
        <v>0.76086956521739246</v>
      </c>
      <c r="G233" s="6">
        <v>101.8122</v>
      </c>
      <c r="H233" s="6">
        <f t="shared" si="17"/>
        <v>1.147157439833113</v>
      </c>
      <c r="I233" s="6">
        <f t="shared" si="19"/>
        <v>0.59545139255601787</v>
      </c>
      <c r="J233" s="6">
        <v>103.896</v>
      </c>
      <c r="K233" s="6">
        <f t="shared" si="18"/>
        <v>-7.2135499321923646E-2</v>
      </c>
    </row>
    <row r="234" spans="1:11" ht="18.75" customHeight="1" x14ac:dyDescent="0.3">
      <c r="A234" s="5" t="s">
        <v>19</v>
      </c>
      <c r="B234" s="6">
        <v>2017</v>
      </c>
      <c r="C234" s="5" t="s">
        <v>12</v>
      </c>
      <c r="D234" s="6">
        <v>5.4</v>
      </c>
      <c r="E234" s="6">
        <v>93.1</v>
      </c>
      <c r="F234" s="6">
        <f t="shared" si="16"/>
        <v>1.1956521739130421</v>
      </c>
      <c r="G234" s="6">
        <v>102.6746</v>
      </c>
      <c r="H234" s="6">
        <f t="shared" si="17"/>
        <v>2.0039241983955458</v>
      </c>
      <c r="I234" s="6">
        <f t="shared" si="19"/>
        <v>0.78187169361448872</v>
      </c>
      <c r="J234" s="6">
        <v>104.214</v>
      </c>
      <c r="K234" s="6">
        <f t="shared" si="18"/>
        <v>0.44432450146019153</v>
      </c>
    </row>
    <row r="235" spans="1:11" ht="18.75" customHeight="1" x14ac:dyDescent="0.3">
      <c r="A235" s="5" t="s">
        <v>19</v>
      </c>
      <c r="B235" s="6">
        <v>2017</v>
      </c>
      <c r="C235" s="5" t="s">
        <v>13</v>
      </c>
      <c r="D235" s="6">
        <v>5.0999999999999996</v>
      </c>
      <c r="E235" s="6">
        <v>93.5</v>
      </c>
      <c r="F235" s="6">
        <f t="shared" si="16"/>
        <v>1.5200868621064068</v>
      </c>
      <c r="G235" s="6">
        <v>103.26505</v>
      </c>
      <c r="H235" s="6">
        <f t="shared" si="17"/>
        <v>1.6839159489517863</v>
      </c>
      <c r="I235" s="6">
        <f t="shared" si="19"/>
        <v>1.2828527432133752</v>
      </c>
      <c r="J235" s="6">
        <v>103.845</v>
      </c>
      <c r="K235" s="6">
        <f t="shared" si="18"/>
        <v>-0.11061946902654052</v>
      </c>
    </row>
    <row r="236" spans="1:11" ht="18.75" customHeight="1" x14ac:dyDescent="0.3">
      <c r="A236" s="5" t="s">
        <v>19</v>
      </c>
      <c r="B236" s="6">
        <v>2017</v>
      </c>
      <c r="C236" s="5" t="s">
        <v>14</v>
      </c>
      <c r="D236" s="6">
        <v>4.2</v>
      </c>
      <c r="E236" s="6">
        <v>94.1</v>
      </c>
      <c r="F236" s="6">
        <f t="shared" si="16"/>
        <v>1.9501625135427858</v>
      </c>
      <c r="G236" s="6">
        <v>103.41695</v>
      </c>
      <c r="H236" s="6">
        <f t="shared" si="17"/>
        <v>1.6348839449099595</v>
      </c>
      <c r="I236" s="6">
        <f t="shared" si="19"/>
        <v>1.4809347779142557</v>
      </c>
      <c r="J236" s="6">
        <v>103.488</v>
      </c>
      <c r="K236" s="6">
        <f t="shared" si="18"/>
        <v>-0.16496396839638106</v>
      </c>
    </row>
    <row r="237" spans="1:11" ht="18.75" customHeight="1" x14ac:dyDescent="0.3">
      <c r="A237" s="5" t="s">
        <v>19</v>
      </c>
      <c r="B237" s="6">
        <v>2017</v>
      </c>
      <c r="C237" s="5" t="s">
        <v>15</v>
      </c>
      <c r="D237" s="6">
        <v>4.8</v>
      </c>
      <c r="E237" s="6">
        <v>94.3</v>
      </c>
      <c r="F237" s="6">
        <f t="shared" si="16"/>
        <v>1.7259978425026912</v>
      </c>
      <c r="G237" s="6">
        <v>103.72075000000001</v>
      </c>
      <c r="H237" s="6">
        <f t="shared" si="17"/>
        <v>1.8745788815093034</v>
      </c>
      <c r="I237" s="6">
        <f t="shared" si="19"/>
        <v>1.6174703830226012</v>
      </c>
      <c r="J237" s="6">
        <v>103.93899999999999</v>
      </c>
      <c r="K237" s="6">
        <f t="shared" si="18"/>
        <v>4.138754138753864E-2</v>
      </c>
    </row>
    <row r="238" spans="1:11" ht="18.75" customHeight="1" x14ac:dyDescent="0.3">
      <c r="A238" s="5" t="s">
        <v>19</v>
      </c>
      <c r="B238" s="6">
        <v>2018</v>
      </c>
      <c r="C238" s="5" t="s">
        <v>12</v>
      </c>
      <c r="D238" s="6">
        <v>4.5999999999999996</v>
      </c>
      <c r="E238" s="6">
        <v>94.8</v>
      </c>
      <c r="F238" s="6">
        <f t="shared" si="16"/>
        <v>1.8259935553168738</v>
      </c>
      <c r="G238" s="6">
        <v>104.31365</v>
      </c>
      <c r="H238" s="6">
        <f t="shared" si="17"/>
        <v>1.5963539181063302</v>
      </c>
      <c r="I238" s="6">
        <f t="shared" si="19"/>
        <v>1.7993257434416488</v>
      </c>
      <c r="J238" s="6">
        <v>103.931</v>
      </c>
      <c r="K238" s="6">
        <f t="shared" si="18"/>
        <v>-0.27155660467883536</v>
      </c>
    </row>
    <row r="239" spans="1:11" ht="18.75" customHeight="1" x14ac:dyDescent="0.3">
      <c r="A239" s="5" t="s">
        <v>19</v>
      </c>
      <c r="B239" s="6">
        <v>2018</v>
      </c>
      <c r="C239" s="5" t="s">
        <v>13</v>
      </c>
      <c r="D239" s="6">
        <v>5.2</v>
      </c>
      <c r="E239" s="6">
        <v>95.4</v>
      </c>
      <c r="F239" s="6">
        <f t="shared" si="16"/>
        <v>2.0320855614973432</v>
      </c>
      <c r="G239" s="6">
        <v>104.76199999999999</v>
      </c>
      <c r="H239" s="6">
        <f t="shared" si="17"/>
        <v>1.4496192080476256</v>
      </c>
      <c r="I239" s="6">
        <f t="shared" si="19"/>
        <v>1.6974331733693448</v>
      </c>
      <c r="J239" s="6">
        <v>104.026</v>
      </c>
      <c r="K239" s="6">
        <f t="shared" si="18"/>
        <v>0.17429823294332625</v>
      </c>
    </row>
    <row r="240" spans="1:11" ht="18.75" customHeight="1" x14ac:dyDescent="0.3">
      <c r="A240" s="5" t="s">
        <v>19</v>
      </c>
      <c r="B240" s="6">
        <v>2018</v>
      </c>
      <c r="C240" s="5" t="s">
        <v>14</v>
      </c>
      <c r="D240" s="6">
        <v>6.3</v>
      </c>
      <c r="E240" s="6">
        <v>95.6</v>
      </c>
      <c r="F240" s="6">
        <f t="shared" si="16"/>
        <v>1.5940488841657885</v>
      </c>
      <c r="G240" s="6">
        <v>105.2324</v>
      </c>
      <c r="H240" s="6">
        <f t="shared" si="17"/>
        <v>1.7554665845395778</v>
      </c>
      <c r="I240" s="6">
        <f t="shared" si="19"/>
        <v>1.6388589881433047</v>
      </c>
      <c r="J240" s="6">
        <v>104.122</v>
      </c>
      <c r="K240" s="6">
        <f t="shared" si="18"/>
        <v>0.61263141620284678</v>
      </c>
    </row>
    <row r="241" spans="1:11" ht="18.75" customHeight="1" x14ac:dyDescent="0.3">
      <c r="A241" s="5" t="s">
        <v>19</v>
      </c>
      <c r="B241" s="6">
        <v>2018</v>
      </c>
      <c r="C241" s="5" t="s">
        <v>15</v>
      </c>
      <c r="D241" s="6">
        <v>4.0999999999999996</v>
      </c>
      <c r="E241" s="6">
        <v>96.5</v>
      </c>
      <c r="F241" s="6">
        <f t="shared" si="16"/>
        <v>2.3329798515376421</v>
      </c>
      <c r="G241" s="6">
        <v>106.01394999999999</v>
      </c>
      <c r="H241" s="6">
        <f t="shared" si="17"/>
        <v>2.2109365773000933</v>
      </c>
      <c r="I241" s="6">
        <f t="shared" si="19"/>
        <v>1.6690046480507092</v>
      </c>
      <c r="J241" s="6">
        <v>104.73</v>
      </c>
      <c r="K241" s="6">
        <f t="shared" si="18"/>
        <v>0.76102329250811174</v>
      </c>
    </row>
    <row r="242" spans="1:11" ht="18.75" customHeight="1" x14ac:dyDescent="0.3">
      <c r="A242" s="5" t="s">
        <v>19</v>
      </c>
      <c r="B242" s="6">
        <v>2019</v>
      </c>
      <c r="C242" s="5" t="s">
        <v>12</v>
      </c>
      <c r="D242" s="6">
        <v>4.7</v>
      </c>
      <c r="E242" s="6">
        <v>97.4</v>
      </c>
      <c r="F242" s="6">
        <f t="shared" si="16"/>
        <v>2.7426160337552741</v>
      </c>
      <c r="G242" s="6">
        <v>106.51865000000001</v>
      </c>
      <c r="H242" s="6">
        <f t="shared" si="17"/>
        <v>2.1138173192099208</v>
      </c>
      <c r="I242" s="6">
        <f t="shared" si="19"/>
        <v>1.7530940719984067</v>
      </c>
      <c r="J242" s="6">
        <v>104.45099999999999</v>
      </c>
      <c r="K242" s="6">
        <f t="shared" si="18"/>
        <v>0.50033195100596117</v>
      </c>
    </row>
    <row r="243" spans="1:11" ht="18.75" customHeight="1" x14ac:dyDescent="0.3">
      <c r="A243" s="5" t="s">
        <v>19</v>
      </c>
      <c r="B243" s="6">
        <v>2019</v>
      </c>
      <c r="C243" s="5" t="s">
        <v>13</v>
      </c>
      <c r="D243" s="6">
        <v>5</v>
      </c>
      <c r="E243" s="6">
        <v>98</v>
      </c>
      <c r="F243" s="6">
        <f t="shared" si="16"/>
        <v>2.7253668763102645</v>
      </c>
      <c r="G243" s="6">
        <v>106.80285000000001</v>
      </c>
      <c r="H243" s="6">
        <f t="shared" si="17"/>
        <v>1.9480823199251818</v>
      </c>
      <c r="I243" s="6">
        <f t="shared" si="19"/>
        <v>1.8824599222743044</v>
      </c>
      <c r="J243" s="6">
        <v>104.663</v>
      </c>
      <c r="K243" s="6">
        <f t="shared" si="18"/>
        <v>0.61234691327167745</v>
      </c>
    </row>
    <row r="244" spans="1:11" ht="18.75" customHeight="1" x14ac:dyDescent="0.3">
      <c r="A244" s="5" t="s">
        <v>19</v>
      </c>
      <c r="B244" s="6">
        <v>2019</v>
      </c>
      <c r="C244" s="5" t="s">
        <v>14</v>
      </c>
      <c r="D244" s="6">
        <v>4.9000000000000004</v>
      </c>
      <c r="E244" s="6">
        <v>99.1</v>
      </c>
      <c r="F244" s="6">
        <f t="shared" si="16"/>
        <v>3.661087866108792</v>
      </c>
      <c r="G244" s="6">
        <v>106.75629999999998</v>
      </c>
      <c r="H244" s="6">
        <f t="shared" si="17"/>
        <v>1.4481281430433812</v>
      </c>
      <c r="I244" s="6">
        <f t="shared" si="19"/>
        <v>2.0070757002436936</v>
      </c>
      <c r="J244" s="6">
        <v>105.083</v>
      </c>
      <c r="K244" s="6">
        <f t="shared" si="18"/>
        <v>0.92295576343135455</v>
      </c>
    </row>
    <row r="245" spans="1:11" ht="18.75" customHeight="1" x14ac:dyDescent="0.3">
      <c r="A245" s="5" t="s">
        <v>19</v>
      </c>
      <c r="B245" s="6">
        <v>2019</v>
      </c>
      <c r="C245" s="5" t="s">
        <v>15</v>
      </c>
      <c r="D245" s="6">
        <v>4.8</v>
      </c>
      <c r="E245" s="6">
        <v>99.4</v>
      </c>
      <c r="F245" s="6">
        <f t="shared" si="16"/>
        <v>3.0051813471502653</v>
      </c>
      <c r="G245" s="6">
        <v>106.7563</v>
      </c>
      <c r="H245" s="6">
        <f t="shared" si="17"/>
        <v>0.70023803471146451</v>
      </c>
      <c r="I245" s="6">
        <f t="shared" si="19"/>
        <v>1.9302410898696443</v>
      </c>
      <c r="J245" s="6">
        <v>105.246</v>
      </c>
      <c r="K245" s="6">
        <f t="shared" si="18"/>
        <v>0.49269550272128537</v>
      </c>
    </row>
    <row r="246" spans="1:11" ht="18.75" customHeight="1" x14ac:dyDescent="0.3">
      <c r="A246" s="5" t="s">
        <v>19</v>
      </c>
      <c r="B246" s="6">
        <v>2020</v>
      </c>
      <c r="C246" s="5" t="s">
        <v>12</v>
      </c>
      <c r="D246" s="6">
        <v>4.3</v>
      </c>
      <c r="E246" s="6">
        <v>99.6</v>
      </c>
      <c r="F246" s="6">
        <f t="shared" si="16"/>
        <v>2.2587268993839782</v>
      </c>
      <c r="G246" s="6">
        <v>107.48884999999999</v>
      </c>
      <c r="H246" s="6">
        <f t="shared" si="17"/>
        <v>0.91082641396598163</v>
      </c>
      <c r="I246" s="6">
        <f t="shared" si="19"/>
        <v>1.5525664542224871</v>
      </c>
      <c r="J246" s="6">
        <v>102.50700000000001</v>
      </c>
      <c r="K246" s="6">
        <f t="shared" si="18"/>
        <v>-1.861159778269228</v>
      </c>
    </row>
    <row r="247" spans="1:11" ht="18.75" customHeight="1" x14ac:dyDescent="0.3">
      <c r="A247" s="5" t="s">
        <v>19</v>
      </c>
      <c r="B247" s="6">
        <v>2020</v>
      </c>
      <c r="C247" s="5" t="s">
        <v>13</v>
      </c>
      <c r="D247" s="6">
        <v>4.2</v>
      </c>
      <c r="E247" s="6">
        <v>99.9</v>
      </c>
      <c r="F247" s="6">
        <f t="shared" si="16"/>
        <v>1.9387755102040938</v>
      </c>
      <c r="G247" s="6">
        <v>107.88085</v>
      </c>
      <c r="H247" s="6">
        <f t="shared" si="17"/>
        <v>1.0093363613424167</v>
      </c>
      <c r="I247" s="6">
        <f t="shared" si="19"/>
        <v>1.2518187279115023</v>
      </c>
      <c r="J247" s="6">
        <v>91.524000000000001</v>
      </c>
      <c r="K247" s="6">
        <f t="shared" si="18"/>
        <v>-12.553624490029902</v>
      </c>
    </row>
    <row r="248" spans="1:11" ht="18.75" customHeight="1" x14ac:dyDescent="0.3">
      <c r="A248" s="5" t="s">
        <v>19</v>
      </c>
      <c r="B248" s="6">
        <v>2020</v>
      </c>
      <c r="C248" s="5" t="s">
        <v>14</v>
      </c>
      <c r="D248" s="6">
        <v>3.1</v>
      </c>
      <c r="E248" s="6">
        <v>100.1</v>
      </c>
      <c r="F248" s="6">
        <f t="shared" si="16"/>
        <v>1.0090817356205761</v>
      </c>
      <c r="G248" s="6">
        <v>107.84654999999998</v>
      </c>
      <c r="H248" s="6">
        <f t="shared" si="17"/>
        <v>1.0212512048469291</v>
      </c>
      <c r="I248" s="6">
        <f t="shared" si="19"/>
        <v>1.017132238265811</v>
      </c>
      <c r="J248" s="6">
        <v>101.953</v>
      </c>
      <c r="K248" s="6">
        <f t="shared" si="18"/>
        <v>-2.9785978702549398</v>
      </c>
    </row>
    <row r="249" spans="1:11" ht="18.75" customHeight="1" x14ac:dyDescent="0.3">
      <c r="A249" s="5" t="s">
        <v>19</v>
      </c>
      <c r="B249" s="6">
        <v>2020</v>
      </c>
      <c r="C249" s="5" t="s">
        <v>15</v>
      </c>
      <c r="D249" s="6">
        <v>3.5</v>
      </c>
      <c r="E249" s="6">
        <v>100.4</v>
      </c>
      <c r="F249" s="6">
        <f t="shared" si="16"/>
        <v>1.0060362173038184</v>
      </c>
      <c r="G249" s="6">
        <v>107.72159999999998</v>
      </c>
      <c r="H249" s="6">
        <f t="shared" si="17"/>
        <v>0.90420893193188245</v>
      </c>
      <c r="I249" s="6">
        <f t="shared" si="19"/>
        <v>0.91041300371669798</v>
      </c>
      <c r="J249" s="6">
        <v>100.9</v>
      </c>
      <c r="K249" s="6">
        <f t="shared" si="18"/>
        <v>-4.1293730878133044</v>
      </c>
    </row>
    <row r="250" spans="1:11" ht="18.75" customHeight="1" x14ac:dyDescent="0.3">
      <c r="A250" s="5" t="s">
        <v>19</v>
      </c>
      <c r="B250" s="6">
        <v>2021</v>
      </c>
      <c r="C250" s="5" t="s">
        <v>12</v>
      </c>
      <c r="D250" s="6">
        <v>4.5999999999999996</v>
      </c>
      <c r="E250" s="6">
        <v>100.5</v>
      </c>
      <c r="F250" s="6">
        <f t="shared" si="16"/>
        <v>0.90361445783133654</v>
      </c>
      <c r="G250" s="6">
        <v>108.0891</v>
      </c>
      <c r="H250" s="6">
        <f t="shared" si="17"/>
        <v>0.55843001390378788</v>
      </c>
      <c r="I250" s="6">
        <f t="shared" si="19"/>
        <v>0.96140572802180246</v>
      </c>
      <c r="J250" s="6">
        <v>102.40900000000001</v>
      </c>
      <c r="K250" s="6">
        <f t="shared" si="18"/>
        <v>-9.5603227096685561E-2</v>
      </c>
    </row>
    <row r="251" spans="1:11" ht="18.75" customHeight="1" x14ac:dyDescent="0.3">
      <c r="A251" s="5" t="s">
        <v>19</v>
      </c>
      <c r="B251" s="6">
        <v>2021</v>
      </c>
      <c r="C251" s="5" t="s">
        <v>13</v>
      </c>
      <c r="D251" s="6">
        <v>6.7</v>
      </c>
      <c r="E251" s="6">
        <v>100.6</v>
      </c>
      <c r="F251" s="6">
        <f t="shared" si="16"/>
        <v>0.70070070070069601</v>
      </c>
      <c r="G251" s="6">
        <v>108.72855</v>
      </c>
      <c r="H251" s="6">
        <f t="shared" si="17"/>
        <v>0.78577430563442352</v>
      </c>
      <c r="I251" s="6">
        <f t="shared" si="19"/>
        <v>0.87330662800625403</v>
      </c>
      <c r="J251" s="6">
        <v>103.65</v>
      </c>
      <c r="K251" s="6">
        <f t="shared" si="18"/>
        <v>13.248983873082466</v>
      </c>
    </row>
    <row r="252" spans="1:11" ht="18.75" customHeight="1" x14ac:dyDescent="0.3">
      <c r="A252" s="5" t="s">
        <v>19</v>
      </c>
      <c r="B252" s="6">
        <v>2021</v>
      </c>
      <c r="C252" s="5" t="s">
        <v>14</v>
      </c>
      <c r="D252" s="6">
        <v>6.5</v>
      </c>
      <c r="E252" s="6">
        <v>100.9</v>
      </c>
      <c r="F252" s="6">
        <f t="shared" si="16"/>
        <v>0.79920079920081655</v>
      </c>
      <c r="G252" s="6">
        <v>109.88740000000001</v>
      </c>
      <c r="H252" s="6">
        <f t="shared" si="17"/>
        <v>1.8923646607147182</v>
      </c>
      <c r="I252" s="6">
        <f t="shared" si="19"/>
        <v>0.81741611407925574</v>
      </c>
      <c r="J252" s="6">
        <v>105.024</v>
      </c>
      <c r="K252" s="6">
        <f t="shared" si="18"/>
        <v>3.0121722754602676</v>
      </c>
    </row>
    <row r="253" spans="1:11" ht="18.75" customHeight="1" x14ac:dyDescent="0.3">
      <c r="A253" s="5" t="s">
        <v>19</v>
      </c>
      <c r="B253" s="6">
        <v>2021</v>
      </c>
      <c r="C253" s="5" t="s">
        <v>15</v>
      </c>
      <c r="D253" s="6">
        <v>6.3</v>
      </c>
      <c r="E253" s="6">
        <v>102.2</v>
      </c>
      <c r="F253" s="6">
        <f t="shared" si="16"/>
        <v>1.7928286852589626</v>
      </c>
      <c r="G253" s="6">
        <v>111.97234999999999</v>
      </c>
      <c r="H253" s="6">
        <f t="shared" si="17"/>
        <v>3.946051673944706</v>
      </c>
      <c r="I253" s="6">
        <f t="shared" si="19"/>
        <v>1.035194478046203</v>
      </c>
      <c r="J253" s="6">
        <v>105.33</v>
      </c>
      <c r="K253" s="6">
        <f t="shared" si="18"/>
        <v>4.3904856293359718</v>
      </c>
    </row>
    <row r="254" spans="1:11" ht="18.75" customHeight="1" x14ac:dyDescent="0.3">
      <c r="A254" s="5" t="s">
        <v>19</v>
      </c>
      <c r="B254" s="6">
        <v>2022</v>
      </c>
      <c r="C254" s="5" t="s">
        <v>12</v>
      </c>
      <c r="D254" s="6">
        <v>6.1</v>
      </c>
      <c r="E254" s="6">
        <v>104</v>
      </c>
      <c r="F254" s="6">
        <f t="shared" si="16"/>
        <v>3.4825870646766122</v>
      </c>
      <c r="G254" s="6">
        <v>115.542</v>
      </c>
      <c r="H254" s="6">
        <f t="shared" si="17"/>
        <v>6.8951448388412828</v>
      </c>
      <c r="I254" s="6">
        <f t="shared" si="19"/>
        <v>1.7956551635494089</v>
      </c>
      <c r="J254" s="6">
        <v>104.934</v>
      </c>
      <c r="K254" s="6">
        <f t="shared" si="18"/>
        <v>2.4656036090577871</v>
      </c>
    </row>
    <row r="255" spans="1:11" ht="18.75" customHeight="1" x14ac:dyDescent="0.3">
      <c r="A255" s="5" t="s">
        <v>19</v>
      </c>
      <c r="B255" s="6">
        <v>2022</v>
      </c>
      <c r="C255" s="5" t="s">
        <v>13</v>
      </c>
      <c r="D255" s="6">
        <v>5.8</v>
      </c>
      <c r="E255" s="6">
        <v>105.7</v>
      </c>
      <c r="F255" s="6">
        <f t="shared" si="16"/>
        <v>5.0695825049701826</v>
      </c>
      <c r="G255" s="6">
        <v>117.57794999999999</v>
      </c>
      <c r="H255" s="6">
        <f t="shared" si="17"/>
        <v>8.1389846549043465</v>
      </c>
      <c r="I255" s="6">
        <f t="shared" si="19"/>
        <v>3.3798338697837824</v>
      </c>
      <c r="J255" s="6">
        <v>105.14</v>
      </c>
      <c r="K255" s="6">
        <f t="shared" si="18"/>
        <v>1.4375301495417325</v>
      </c>
    </row>
    <row r="256" spans="1:11" ht="18.75" customHeight="1" x14ac:dyDescent="0.3">
      <c r="A256" s="5" t="s">
        <v>19</v>
      </c>
      <c r="B256" s="6">
        <v>2022</v>
      </c>
      <c r="C256" s="5" t="s">
        <v>14</v>
      </c>
      <c r="D256" s="6">
        <v>6.5</v>
      </c>
      <c r="E256" s="6">
        <v>107.9</v>
      </c>
      <c r="F256" s="6">
        <f t="shared" si="16"/>
        <v>6.937561942517334</v>
      </c>
      <c r="G256" s="6">
        <v>120.53265</v>
      </c>
      <c r="H256" s="6">
        <f t="shared" si="17"/>
        <v>9.6874163916882203</v>
      </c>
      <c r="I256" s="6">
        <f t="shared" si="19"/>
        <v>5.2181364571012629</v>
      </c>
      <c r="J256" s="6">
        <v>105.04900000000001</v>
      </c>
      <c r="K256" s="6">
        <f t="shared" si="18"/>
        <v>2.3804082876299759E-2</v>
      </c>
    </row>
    <row r="257" spans="1:11" ht="18.75" customHeight="1" x14ac:dyDescent="0.3">
      <c r="A257" s="5" t="s">
        <v>19</v>
      </c>
      <c r="B257" s="6">
        <v>2022</v>
      </c>
      <c r="C257" s="5" t="s">
        <v>15</v>
      </c>
      <c r="D257" s="6">
        <v>5.2</v>
      </c>
      <c r="E257" s="6">
        <v>109.6</v>
      </c>
      <c r="F257" s="6">
        <f t="shared" si="16"/>
        <v>7.2407045009784676</v>
      </c>
      <c r="G257" s="6">
        <v>124.50164999999998</v>
      </c>
      <c r="H257" s="6">
        <f t="shared" si="17"/>
        <v>11.189637441743416</v>
      </c>
      <c r="I257" s="6">
        <f t="shared" si="19"/>
        <v>7.1668993898446383</v>
      </c>
      <c r="J257" s="6">
        <v>105.152</v>
      </c>
      <c r="K257" s="6">
        <f t="shared" si="18"/>
        <v>-0.16899268964207792</v>
      </c>
    </row>
    <row r="258" spans="1:11" ht="18.75" customHeight="1" x14ac:dyDescent="0.3">
      <c r="A258" s="5" t="s">
        <v>19</v>
      </c>
      <c r="B258" s="6">
        <v>2023</v>
      </c>
      <c r="C258" s="5" t="s">
        <v>12</v>
      </c>
      <c r="D258" s="6">
        <v>5.2</v>
      </c>
      <c r="E258" s="6">
        <v>115.2</v>
      </c>
      <c r="F258" s="6">
        <f t="shared" si="16"/>
        <v>10.769230769230775</v>
      </c>
      <c r="G258" s="6">
        <v>125.08475</v>
      </c>
      <c r="H258" s="6">
        <f t="shared" si="17"/>
        <v>8.2591178965224721</v>
      </c>
      <c r="I258" s="6">
        <f t="shared" si="19"/>
        <v>8.9777958317943156</v>
      </c>
      <c r="J258" s="6">
        <v>105.31699999999999</v>
      </c>
      <c r="K258" s="6">
        <f t="shared" si="18"/>
        <v>0.36499132788228028</v>
      </c>
    </row>
    <row r="259" spans="1:11" ht="18.75" customHeight="1" x14ac:dyDescent="0.3">
      <c r="A259" s="5" t="s">
        <v>19</v>
      </c>
      <c r="B259" s="6">
        <v>2023</v>
      </c>
      <c r="C259" s="5" t="s">
        <v>13</v>
      </c>
      <c r="D259" s="6">
        <v>5.6</v>
      </c>
      <c r="E259" s="6">
        <v>116.1</v>
      </c>
      <c r="F259" s="6">
        <f t="shared" si="16"/>
        <v>9.8391674550614816</v>
      </c>
      <c r="G259" s="6">
        <v>124.69030000000001</v>
      </c>
      <c r="H259" s="6">
        <f t="shared" si="17"/>
        <v>6.04905086370362</v>
      </c>
      <c r="I259" s="6">
        <f t="shared" si="19"/>
        <v>9.318789096214612</v>
      </c>
      <c r="J259" s="6">
        <v>105.53700000000001</v>
      </c>
      <c r="K259" s="6">
        <f t="shared" si="18"/>
        <v>0.37759178238538915</v>
      </c>
    </row>
    <row r="260" spans="1:11" ht="18.75" customHeight="1" x14ac:dyDescent="0.3">
      <c r="A260" s="5" t="s">
        <v>19</v>
      </c>
      <c r="B260" s="6">
        <v>2023</v>
      </c>
      <c r="C260" s="5" t="s">
        <v>14</v>
      </c>
      <c r="D260" s="6">
        <v>5.9</v>
      </c>
      <c r="E260" s="6">
        <v>116.7</v>
      </c>
      <c r="F260" s="6">
        <f t="shared" si="16"/>
        <v>8.1556997219647709</v>
      </c>
      <c r="G260" s="6">
        <v>125.35424999999999</v>
      </c>
      <c r="H260" s="6">
        <f t="shared" si="17"/>
        <v>4.0002439173120186</v>
      </c>
      <c r="I260" s="6">
        <f t="shared" si="19"/>
        <v>8.7963056484144317</v>
      </c>
      <c r="J260" s="6">
        <v>105.745</v>
      </c>
      <c r="K260" s="6">
        <f t="shared" si="18"/>
        <v>0.66254795381202047</v>
      </c>
    </row>
    <row r="261" spans="1:11" ht="18.75" customHeight="1" x14ac:dyDescent="0.3">
      <c r="A261" s="5" t="s">
        <v>19</v>
      </c>
      <c r="B261" s="6">
        <v>2023</v>
      </c>
      <c r="C261" s="5" t="s">
        <v>15</v>
      </c>
      <c r="D261" s="6">
        <v>5</v>
      </c>
      <c r="E261" s="6">
        <v>117.5</v>
      </c>
      <c r="F261" s="6">
        <f t="shared" si="16"/>
        <v>7.2080291970803012</v>
      </c>
      <c r="G261" s="6">
        <v>125.90549999999999</v>
      </c>
      <c r="H261" s="6">
        <f t="shared" si="17"/>
        <v>1.1275754176751862</v>
      </c>
      <c r="I261" s="6">
        <f t="shared" si="19"/>
        <v>7.3745125298203824</v>
      </c>
      <c r="J261" s="6">
        <v>106.04</v>
      </c>
      <c r="K261" s="6">
        <f t="shared" si="18"/>
        <v>0.84449178332319796</v>
      </c>
    </row>
    <row r="262" spans="1:11" ht="18.75" customHeight="1" x14ac:dyDescent="0.3">
      <c r="A262" s="5" t="s">
        <v>20</v>
      </c>
      <c r="B262" s="6">
        <v>2011</v>
      </c>
      <c r="C262" s="5" t="s">
        <v>12</v>
      </c>
      <c r="D262" s="6"/>
      <c r="E262" s="6">
        <v>85.5</v>
      </c>
      <c r="F262" s="6"/>
      <c r="G262" s="6">
        <v>94.942619999999991</v>
      </c>
      <c r="H262" s="6"/>
      <c r="I262" s="6">
        <f t="shared" si="19"/>
        <v>4.8589970238033242</v>
      </c>
      <c r="J262" s="6">
        <v>100.379</v>
      </c>
      <c r="K262" s="6"/>
    </row>
    <row r="263" spans="1:11" ht="18.75" customHeight="1" x14ac:dyDescent="0.3">
      <c r="A263" s="5" t="s">
        <v>20</v>
      </c>
      <c r="B263" s="6">
        <v>2011</v>
      </c>
      <c r="C263" s="5" t="s">
        <v>13</v>
      </c>
      <c r="D263" s="6"/>
      <c r="E263" s="6">
        <v>85.7</v>
      </c>
      <c r="F263" s="6"/>
      <c r="G263" s="6">
        <v>95.91758999999999</v>
      </c>
      <c r="H263" s="6"/>
      <c r="I263" s="7"/>
      <c r="J263" s="6">
        <v>100.25700000000001</v>
      </c>
      <c r="K263" s="6"/>
    </row>
    <row r="264" spans="1:11" ht="18.75" customHeight="1" x14ac:dyDescent="0.3">
      <c r="A264" s="5" t="s">
        <v>20</v>
      </c>
      <c r="B264" s="6">
        <v>2011</v>
      </c>
      <c r="C264" s="5" t="s">
        <v>14</v>
      </c>
      <c r="D264" s="6"/>
      <c r="E264" s="6">
        <v>86.5</v>
      </c>
      <c r="F264" s="6"/>
      <c r="G264" s="6">
        <v>96.515819999999991</v>
      </c>
      <c r="H264" s="6"/>
      <c r="I264" s="7"/>
      <c r="J264" s="6">
        <v>100.32</v>
      </c>
      <c r="K264" s="6"/>
    </row>
    <row r="265" spans="1:11" ht="18.75" customHeight="1" x14ac:dyDescent="0.3">
      <c r="A265" s="5" t="s">
        <v>20</v>
      </c>
      <c r="B265" s="6">
        <v>2011</v>
      </c>
      <c r="C265" s="5" t="s">
        <v>15</v>
      </c>
      <c r="D265" s="6"/>
      <c r="E265" s="6">
        <v>87.2</v>
      </c>
      <c r="F265" s="6"/>
      <c r="G265" s="6">
        <v>97.002269999999996</v>
      </c>
      <c r="H265" s="6"/>
      <c r="I265" s="7"/>
      <c r="J265" s="6">
        <v>100.46</v>
      </c>
      <c r="K265" s="6"/>
    </row>
    <row r="266" spans="1:11" ht="18.75" customHeight="1" x14ac:dyDescent="0.3">
      <c r="A266" s="5" t="s">
        <v>20</v>
      </c>
      <c r="B266" s="6">
        <v>2012</v>
      </c>
      <c r="C266" s="5" t="s">
        <v>12</v>
      </c>
      <c r="D266" s="6"/>
      <c r="E266" s="6">
        <v>88.1</v>
      </c>
      <c r="F266" s="6">
        <f t="shared" ref="F266:F313" si="20">(E266/E262-1)*100</f>
        <v>3.0409356725146219</v>
      </c>
      <c r="G266" s="6">
        <v>98.066249999999997</v>
      </c>
      <c r="H266" s="6">
        <f t="shared" ref="H266:H313" si="21">(G266/G262-1)*100</f>
        <v>3.2900187502725498</v>
      </c>
      <c r="I266" s="7"/>
      <c r="J266" s="6">
        <v>100.583</v>
      </c>
      <c r="K266" s="6">
        <f t="shared" ref="K266:K313" si="22">(J266/J262-1) *100</f>
        <v>0.20322975921258646</v>
      </c>
    </row>
    <row r="267" spans="1:11" ht="18.75" customHeight="1" x14ac:dyDescent="0.3">
      <c r="A267" s="5" t="s">
        <v>20</v>
      </c>
      <c r="B267" s="6">
        <v>2012</v>
      </c>
      <c r="C267" s="5" t="s">
        <v>13</v>
      </c>
      <c r="D267" s="6"/>
      <c r="E267" s="6">
        <v>88.9</v>
      </c>
      <c r="F267" s="6">
        <f t="shared" si="20"/>
        <v>3.7339556592765444</v>
      </c>
      <c r="G267" s="6">
        <v>98.56304999999999</v>
      </c>
      <c r="H267" s="6">
        <f t="shared" si="21"/>
        <v>2.7580551179403168</v>
      </c>
      <c r="I267" s="7"/>
      <c r="J267" s="6">
        <v>100.505</v>
      </c>
      <c r="K267" s="6">
        <f t="shared" si="22"/>
        <v>0.24736427381628623</v>
      </c>
    </row>
    <row r="268" spans="1:11" ht="18.75" customHeight="1" x14ac:dyDescent="0.3">
      <c r="A268" s="5" t="s">
        <v>20</v>
      </c>
      <c r="B268" s="6">
        <v>2012</v>
      </c>
      <c r="C268" s="5" t="s">
        <v>14</v>
      </c>
      <c r="D268" s="6"/>
      <c r="E268" s="6">
        <v>89</v>
      </c>
      <c r="F268" s="6">
        <f t="shared" si="20"/>
        <v>2.8901734104046284</v>
      </c>
      <c r="G268" s="6">
        <v>98.7804</v>
      </c>
      <c r="H268" s="6">
        <f t="shared" si="21"/>
        <v>2.3463303736112939</v>
      </c>
      <c r="I268" s="7"/>
      <c r="J268" s="6">
        <v>100.77200000000001</v>
      </c>
      <c r="K268" s="6">
        <f t="shared" si="22"/>
        <v>0.45055821371611238</v>
      </c>
    </row>
    <row r="269" spans="1:11" ht="18.75" customHeight="1" x14ac:dyDescent="0.3">
      <c r="A269" s="5" t="s">
        <v>20</v>
      </c>
      <c r="B269" s="6">
        <v>2012</v>
      </c>
      <c r="C269" s="5" t="s">
        <v>15</v>
      </c>
      <c r="D269" s="6"/>
      <c r="E269" s="6">
        <v>89.7</v>
      </c>
      <c r="F269" s="6">
        <f t="shared" si="20"/>
        <v>2.8669724770642224</v>
      </c>
      <c r="G269" s="6">
        <v>99.235799999999998</v>
      </c>
      <c r="H269" s="6">
        <f t="shared" si="21"/>
        <v>2.3025543629030532</v>
      </c>
      <c r="I269" s="7"/>
      <c r="J269" s="6">
        <v>100.809</v>
      </c>
      <c r="K269" s="6">
        <f t="shared" si="22"/>
        <v>0.34740195102529459</v>
      </c>
    </row>
    <row r="270" spans="1:11" ht="18.75" customHeight="1" x14ac:dyDescent="0.3">
      <c r="A270" s="5" t="s">
        <v>20</v>
      </c>
      <c r="B270" s="6">
        <v>2013</v>
      </c>
      <c r="C270" s="5" t="s">
        <v>12</v>
      </c>
      <c r="D270" s="6">
        <v>1.7</v>
      </c>
      <c r="E270" s="6">
        <v>90.2</v>
      </c>
      <c r="F270" s="6">
        <f t="shared" si="20"/>
        <v>2.3836549375709559</v>
      </c>
      <c r="G270" s="6">
        <v>99.531809999999993</v>
      </c>
      <c r="H270" s="6">
        <f t="shared" si="21"/>
        <v>1.494459102902379</v>
      </c>
      <c r="I270" s="6">
        <f t="shared" ref="I270:I314" si="23">AVERAGE(H266:H269)</f>
        <v>2.6742396511818036</v>
      </c>
      <c r="J270" s="6">
        <v>100.706</v>
      </c>
      <c r="K270" s="6">
        <f t="shared" si="22"/>
        <v>0.12228706640287079</v>
      </c>
    </row>
    <row r="271" spans="1:11" ht="18.75" customHeight="1" x14ac:dyDescent="0.3">
      <c r="A271" s="5" t="s">
        <v>20</v>
      </c>
      <c r="B271" s="6">
        <v>2013</v>
      </c>
      <c r="C271" s="5" t="s">
        <v>13</v>
      </c>
      <c r="D271" s="6">
        <v>2.5</v>
      </c>
      <c r="E271" s="6">
        <v>90.5</v>
      </c>
      <c r="F271" s="6">
        <f t="shared" si="20"/>
        <v>1.7997750281214753</v>
      </c>
      <c r="G271" s="6">
        <v>99.941670000000002</v>
      </c>
      <c r="H271" s="6">
        <f t="shared" si="21"/>
        <v>1.3987188911057657</v>
      </c>
      <c r="I271" s="6">
        <f t="shared" si="23"/>
        <v>2.2253497393392605</v>
      </c>
      <c r="J271" s="6">
        <v>101.49</v>
      </c>
      <c r="K271" s="6">
        <f t="shared" si="22"/>
        <v>0.98005074374409862</v>
      </c>
    </row>
    <row r="272" spans="1:11" ht="18.75" customHeight="1" x14ac:dyDescent="0.3">
      <c r="A272" s="5" t="s">
        <v>20</v>
      </c>
      <c r="B272" s="6">
        <v>2013</v>
      </c>
      <c r="C272" s="5" t="s">
        <v>14</v>
      </c>
      <c r="D272" s="6">
        <v>1.7</v>
      </c>
      <c r="E272" s="6">
        <v>91</v>
      </c>
      <c r="F272" s="6">
        <f t="shared" si="20"/>
        <v>2.2471910112359605</v>
      </c>
      <c r="G272" s="6">
        <v>100.14039000000001</v>
      </c>
      <c r="H272" s="6">
        <f t="shared" si="21"/>
        <v>1.3767812238055344</v>
      </c>
      <c r="I272" s="6">
        <f t="shared" si="23"/>
        <v>1.885515682630623</v>
      </c>
      <c r="J272" s="6">
        <v>101.691</v>
      </c>
      <c r="K272" s="6">
        <f t="shared" si="22"/>
        <v>0.91195967133728129</v>
      </c>
    </row>
    <row r="273" spans="1:11" ht="18.75" customHeight="1" x14ac:dyDescent="0.3">
      <c r="A273" s="5" t="s">
        <v>20</v>
      </c>
      <c r="B273" s="6">
        <v>2013</v>
      </c>
      <c r="C273" s="5" t="s">
        <v>15</v>
      </c>
      <c r="D273" s="6">
        <v>2.2000000000000002</v>
      </c>
      <c r="E273" s="6">
        <v>91.1</v>
      </c>
      <c r="F273" s="6">
        <f t="shared" si="20"/>
        <v>1.5607580824972045</v>
      </c>
      <c r="G273" s="6">
        <v>100.22732999999999</v>
      </c>
      <c r="H273" s="6">
        <f t="shared" si="21"/>
        <v>0.99916562369628537</v>
      </c>
      <c r="I273" s="6">
        <f t="shared" si="23"/>
        <v>1.6431283951791831</v>
      </c>
      <c r="J273" s="6">
        <v>101.81699999999999</v>
      </c>
      <c r="K273" s="6">
        <f t="shared" si="22"/>
        <v>0.99991072225693589</v>
      </c>
    </row>
    <row r="274" spans="1:11" ht="18.75" customHeight="1" x14ac:dyDescent="0.3">
      <c r="A274" s="5" t="s">
        <v>20</v>
      </c>
      <c r="B274" s="6">
        <v>2014</v>
      </c>
      <c r="C274" s="5" t="s">
        <v>12</v>
      </c>
      <c r="D274" s="6">
        <v>1.9</v>
      </c>
      <c r="E274" s="6">
        <v>91.3</v>
      </c>
      <c r="F274" s="6">
        <f t="shared" si="20"/>
        <v>1.2195121951219523</v>
      </c>
      <c r="G274" s="6">
        <v>100.63789</v>
      </c>
      <c r="H274" s="6">
        <f t="shared" si="21"/>
        <v>1.1112829154819925</v>
      </c>
      <c r="I274" s="6">
        <f t="shared" si="23"/>
        <v>1.3172812103774911</v>
      </c>
      <c r="J274" s="6">
        <v>102.20699999999999</v>
      </c>
      <c r="K274" s="6">
        <f t="shared" si="22"/>
        <v>1.4904772307508862</v>
      </c>
    </row>
    <row r="275" spans="1:11" ht="18.75" customHeight="1" x14ac:dyDescent="0.3">
      <c r="A275" s="5" t="s">
        <v>20</v>
      </c>
      <c r="B275" s="6">
        <v>2014</v>
      </c>
      <c r="C275" s="5" t="s">
        <v>13</v>
      </c>
      <c r="D275" s="6">
        <v>2.4</v>
      </c>
      <c r="E275" s="6">
        <v>91.5</v>
      </c>
      <c r="F275" s="6">
        <f t="shared" si="20"/>
        <v>1.1049723756906049</v>
      </c>
      <c r="G275" s="6">
        <v>100.465</v>
      </c>
      <c r="H275" s="6">
        <f t="shared" si="21"/>
        <v>0.52363543655014055</v>
      </c>
      <c r="I275" s="6">
        <f t="shared" si="23"/>
        <v>1.2214871635223945</v>
      </c>
      <c r="J275" s="6">
        <v>102.28100000000001</v>
      </c>
      <c r="K275" s="6">
        <f t="shared" si="22"/>
        <v>0.77938713173713037</v>
      </c>
    </row>
    <row r="276" spans="1:11" ht="18.75" customHeight="1" x14ac:dyDescent="0.3">
      <c r="A276" s="5" t="s">
        <v>20</v>
      </c>
      <c r="B276" s="6">
        <v>2014</v>
      </c>
      <c r="C276" s="5" t="s">
        <v>14</v>
      </c>
      <c r="D276" s="6">
        <v>2</v>
      </c>
      <c r="E276" s="6">
        <v>91.6</v>
      </c>
      <c r="F276" s="6">
        <f t="shared" si="20"/>
        <v>0.659340659340657</v>
      </c>
      <c r="G276" s="6">
        <v>100.245</v>
      </c>
      <c r="H276" s="6">
        <f t="shared" si="21"/>
        <v>0.10446334391147616</v>
      </c>
      <c r="I276" s="6">
        <f t="shared" si="23"/>
        <v>1.0027162998834882</v>
      </c>
      <c r="J276" s="6">
        <v>102.866</v>
      </c>
      <c r="K276" s="6">
        <f t="shared" si="22"/>
        <v>1.1554611519210223</v>
      </c>
    </row>
    <row r="277" spans="1:11" ht="18.75" customHeight="1" x14ac:dyDescent="0.3">
      <c r="A277" s="5" t="s">
        <v>20</v>
      </c>
      <c r="B277" s="6">
        <v>2014</v>
      </c>
      <c r="C277" s="5" t="s">
        <v>15</v>
      </c>
      <c r="D277" s="6">
        <v>2.2000000000000002</v>
      </c>
      <c r="E277" s="6">
        <v>91.6</v>
      </c>
      <c r="F277" s="6">
        <f t="shared" si="20"/>
        <v>0.54884742041712009</v>
      </c>
      <c r="G277" s="6">
        <v>100.255</v>
      </c>
      <c r="H277" s="6">
        <f t="shared" si="21"/>
        <v>2.7607240460270077E-2</v>
      </c>
      <c r="I277" s="6">
        <f t="shared" si="23"/>
        <v>0.68463682990997365</v>
      </c>
      <c r="J277" s="6">
        <v>103.122</v>
      </c>
      <c r="K277" s="6">
        <f t="shared" si="22"/>
        <v>1.2817113055776597</v>
      </c>
    </row>
    <row r="278" spans="1:11" ht="18.75" customHeight="1" x14ac:dyDescent="0.3">
      <c r="A278" s="5" t="s">
        <v>20</v>
      </c>
      <c r="B278" s="6">
        <v>2015</v>
      </c>
      <c r="C278" s="5" t="s">
        <v>12</v>
      </c>
      <c r="D278" s="6">
        <v>2.4</v>
      </c>
      <c r="E278" s="6">
        <v>91.5</v>
      </c>
      <c r="F278" s="6">
        <f t="shared" si="20"/>
        <v>0.21905805038335835</v>
      </c>
      <c r="G278" s="6">
        <v>100.6575</v>
      </c>
      <c r="H278" s="6">
        <f t="shared" si="21"/>
        <v>1.9485702651356185E-2</v>
      </c>
      <c r="I278" s="6">
        <f t="shared" si="23"/>
        <v>0.44174723410096983</v>
      </c>
      <c r="J278" s="6">
        <v>103.50700000000001</v>
      </c>
      <c r="K278" s="6">
        <f t="shared" si="22"/>
        <v>1.2719285371843636</v>
      </c>
    </row>
    <row r="279" spans="1:11" ht="18.75" customHeight="1" x14ac:dyDescent="0.3">
      <c r="A279" s="5" t="s">
        <v>20</v>
      </c>
      <c r="B279" s="6">
        <v>2015</v>
      </c>
      <c r="C279" s="5" t="s">
        <v>13</v>
      </c>
      <c r="D279" s="6">
        <v>2.2000000000000002</v>
      </c>
      <c r="E279" s="6">
        <v>91.5</v>
      </c>
      <c r="F279" s="6">
        <f t="shared" si="20"/>
        <v>0</v>
      </c>
      <c r="G279" s="6">
        <v>100.6575</v>
      </c>
      <c r="H279" s="6">
        <f t="shared" si="21"/>
        <v>0.19160901806598574</v>
      </c>
      <c r="I279" s="6">
        <f t="shared" si="23"/>
        <v>0.16879793089331074</v>
      </c>
      <c r="J279" s="6">
        <v>103.931</v>
      </c>
      <c r="K279" s="6">
        <f t="shared" si="22"/>
        <v>1.6132028431477874</v>
      </c>
    </row>
    <row r="280" spans="1:11" ht="18.75" customHeight="1" x14ac:dyDescent="0.3">
      <c r="A280" s="5" t="s">
        <v>20</v>
      </c>
      <c r="B280" s="6">
        <v>2015</v>
      </c>
      <c r="C280" s="5" t="s">
        <v>14</v>
      </c>
      <c r="D280" s="6">
        <v>2.6</v>
      </c>
      <c r="E280" s="6">
        <v>91.6</v>
      </c>
      <c r="F280" s="6">
        <f t="shared" si="20"/>
        <v>0</v>
      </c>
      <c r="G280" s="6">
        <v>100.6575</v>
      </c>
      <c r="H280" s="6">
        <f t="shared" si="21"/>
        <v>0.41149184497979441</v>
      </c>
      <c r="I280" s="6">
        <f t="shared" si="23"/>
        <v>8.5791326272272039E-2</v>
      </c>
      <c r="J280" s="6">
        <v>103.801</v>
      </c>
      <c r="K280" s="6">
        <f t="shared" si="22"/>
        <v>0.90894950712576694</v>
      </c>
    </row>
    <row r="281" spans="1:11" ht="18.75" customHeight="1" x14ac:dyDescent="0.3">
      <c r="A281" s="5" t="s">
        <v>20</v>
      </c>
      <c r="B281" s="6">
        <v>2015</v>
      </c>
      <c r="C281" s="5" t="s">
        <v>15</v>
      </c>
      <c r="D281" s="6">
        <v>2.2000000000000002</v>
      </c>
      <c r="E281" s="6">
        <v>91.7</v>
      </c>
      <c r="F281" s="6">
        <f t="shared" si="20"/>
        <v>0.10917030567687558</v>
      </c>
      <c r="G281" s="6">
        <v>100.6575</v>
      </c>
      <c r="H281" s="6">
        <f t="shared" si="21"/>
        <v>0.40147623559922962</v>
      </c>
      <c r="I281" s="6">
        <f t="shared" si="23"/>
        <v>0.1625484515393516</v>
      </c>
      <c r="J281" s="6">
        <v>103.971</v>
      </c>
      <c r="K281" s="6">
        <f t="shared" si="22"/>
        <v>0.82329667772154114</v>
      </c>
    </row>
    <row r="282" spans="1:11" ht="18.75" customHeight="1" x14ac:dyDescent="0.3">
      <c r="A282" s="5" t="s">
        <v>20</v>
      </c>
      <c r="B282" s="6">
        <v>2016</v>
      </c>
      <c r="C282" s="5" t="s">
        <v>12</v>
      </c>
      <c r="D282" s="6">
        <v>2.2999999999999998</v>
      </c>
      <c r="E282" s="6">
        <v>91.5</v>
      </c>
      <c r="F282" s="6">
        <f t="shared" si="20"/>
        <v>0</v>
      </c>
      <c r="G282" s="6">
        <v>100.6575</v>
      </c>
      <c r="H282" s="6">
        <f t="shared" si="21"/>
        <v>0</v>
      </c>
      <c r="I282" s="6">
        <f t="shared" si="23"/>
        <v>0.25601570032409149</v>
      </c>
      <c r="J282" s="6">
        <v>103.753</v>
      </c>
      <c r="K282" s="6">
        <f t="shared" si="22"/>
        <v>0.23766508545315368</v>
      </c>
    </row>
    <row r="283" spans="1:11" ht="18.75" customHeight="1" x14ac:dyDescent="0.3">
      <c r="A283" s="5" t="s">
        <v>20</v>
      </c>
      <c r="B283" s="6">
        <v>2016</v>
      </c>
      <c r="C283" s="5" t="s">
        <v>13</v>
      </c>
      <c r="D283" s="6">
        <v>2.4</v>
      </c>
      <c r="E283" s="6">
        <v>91.8</v>
      </c>
      <c r="F283" s="6">
        <f t="shared" si="20"/>
        <v>0.32786885245901232</v>
      </c>
      <c r="G283" s="6">
        <v>101.55494999999999</v>
      </c>
      <c r="H283" s="6">
        <f t="shared" si="21"/>
        <v>0.89158781014826438</v>
      </c>
      <c r="I283" s="6">
        <f t="shared" si="23"/>
        <v>0.25114427466125244</v>
      </c>
      <c r="J283" s="6">
        <v>103.96</v>
      </c>
      <c r="K283" s="6">
        <f t="shared" si="22"/>
        <v>2.7903128036865787E-2</v>
      </c>
    </row>
    <row r="284" spans="1:11" ht="18.75" customHeight="1" x14ac:dyDescent="0.3">
      <c r="A284" s="5" t="s">
        <v>20</v>
      </c>
      <c r="B284" s="6">
        <v>2016</v>
      </c>
      <c r="C284" s="5" t="s">
        <v>14</v>
      </c>
      <c r="D284" s="6">
        <v>2.2999999999999998</v>
      </c>
      <c r="E284" s="6">
        <v>92</v>
      </c>
      <c r="F284" s="6">
        <f t="shared" si="20"/>
        <v>0.4366812227074357</v>
      </c>
      <c r="G284" s="6">
        <v>101.7534</v>
      </c>
      <c r="H284" s="6">
        <f t="shared" si="21"/>
        <v>1.0887415244765775</v>
      </c>
      <c r="I284" s="6">
        <f t="shared" si="23"/>
        <v>0.4261389726818221</v>
      </c>
      <c r="J284" s="6">
        <v>103.65900000000001</v>
      </c>
      <c r="K284" s="6">
        <f t="shared" si="22"/>
        <v>-0.13680022350458509</v>
      </c>
    </row>
    <row r="285" spans="1:11" ht="18.75" customHeight="1" x14ac:dyDescent="0.3">
      <c r="A285" s="5" t="s">
        <v>20</v>
      </c>
      <c r="B285" s="6">
        <v>2016</v>
      </c>
      <c r="C285" s="5" t="s">
        <v>15</v>
      </c>
      <c r="D285" s="6">
        <v>2.5</v>
      </c>
      <c r="E285" s="6">
        <v>92.2</v>
      </c>
      <c r="F285" s="6">
        <f t="shared" si="20"/>
        <v>0.54525627044710312</v>
      </c>
      <c r="G285" s="6">
        <v>101.8122</v>
      </c>
      <c r="H285" s="6">
        <f t="shared" si="21"/>
        <v>1.147157439833113</v>
      </c>
      <c r="I285" s="6">
        <f t="shared" si="23"/>
        <v>0.59545139255601787</v>
      </c>
      <c r="J285" s="6">
        <v>103.896</v>
      </c>
      <c r="K285" s="6">
        <f t="shared" si="22"/>
        <v>-7.2135499321923646E-2</v>
      </c>
    </row>
    <row r="286" spans="1:11" ht="18.75" customHeight="1" x14ac:dyDescent="0.3">
      <c r="A286" s="5" t="s">
        <v>20</v>
      </c>
      <c r="B286" s="6">
        <v>2017</v>
      </c>
      <c r="C286" s="5" t="s">
        <v>12</v>
      </c>
      <c r="D286" s="6">
        <v>2.8</v>
      </c>
      <c r="E286" s="6">
        <v>92.9</v>
      </c>
      <c r="F286" s="6">
        <f t="shared" si="20"/>
        <v>1.5300546448087537</v>
      </c>
      <c r="G286" s="6">
        <v>102.6746</v>
      </c>
      <c r="H286" s="6">
        <f t="shared" si="21"/>
        <v>2.0039241983955458</v>
      </c>
      <c r="I286" s="6">
        <f t="shared" si="23"/>
        <v>0.78187169361448872</v>
      </c>
      <c r="J286" s="6">
        <v>104.214</v>
      </c>
      <c r="K286" s="6">
        <f t="shared" si="22"/>
        <v>0.44432450146019153</v>
      </c>
    </row>
    <row r="287" spans="1:11" ht="18.75" customHeight="1" x14ac:dyDescent="0.3">
      <c r="A287" s="5" t="s">
        <v>20</v>
      </c>
      <c r="B287" s="6">
        <v>2017</v>
      </c>
      <c r="C287" s="5" t="s">
        <v>13</v>
      </c>
      <c r="D287" s="6">
        <v>2.8</v>
      </c>
      <c r="E287" s="6">
        <v>93.3</v>
      </c>
      <c r="F287" s="6">
        <f t="shared" si="20"/>
        <v>1.6339869281045694</v>
      </c>
      <c r="G287" s="6">
        <v>103.26505</v>
      </c>
      <c r="H287" s="6">
        <f t="shared" si="21"/>
        <v>1.6839159489517863</v>
      </c>
      <c r="I287" s="6">
        <f t="shared" si="23"/>
        <v>1.2828527432133752</v>
      </c>
      <c r="J287" s="6">
        <v>103.845</v>
      </c>
      <c r="K287" s="6">
        <f t="shared" si="22"/>
        <v>-0.11061946902654052</v>
      </c>
    </row>
    <row r="288" spans="1:11" ht="18.75" customHeight="1" x14ac:dyDescent="0.3">
      <c r="A288" s="5" t="s">
        <v>20</v>
      </c>
      <c r="B288" s="6">
        <v>2017</v>
      </c>
      <c r="C288" s="5" t="s">
        <v>14</v>
      </c>
      <c r="D288" s="6">
        <v>3.1</v>
      </c>
      <c r="E288" s="6">
        <v>93.8</v>
      </c>
      <c r="F288" s="6">
        <f t="shared" si="20"/>
        <v>1.9565217391304346</v>
      </c>
      <c r="G288" s="6">
        <v>103.41695</v>
      </c>
      <c r="H288" s="6">
        <f t="shared" si="21"/>
        <v>1.6348839449099595</v>
      </c>
      <c r="I288" s="6">
        <f t="shared" si="23"/>
        <v>1.4809347779142557</v>
      </c>
      <c r="J288" s="6">
        <v>103.488</v>
      </c>
      <c r="K288" s="6">
        <f t="shared" si="22"/>
        <v>-0.16496396839638106</v>
      </c>
    </row>
    <row r="289" spans="1:11" ht="18.75" customHeight="1" x14ac:dyDescent="0.3">
      <c r="A289" s="5" t="s">
        <v>20</v>
      </c>
      <c r="B289" s="6">
        <v>2017</v>
      </c>
      <c r="C289" s="5" t="s">
        <v>15</v>
      </c>
      <c r="D289" s="6">
        <v>3</v>
      </c>
      <c r="E289" s="6">
        <v>94.4</v>
      </c>
      <c r="F289" s="6">
        <f t="shared" si="20"/>
        <v>2.386117136659438</v>
      </c>
      <c r="G289" s="6">
        <v>103.72075000000001</v>
      </c>
      <c r="H289" s="6">
        <f t="shared" si="21"/>
        <v>1.8745788815093034</v>
      </c>
      <c r="I289" s="6">
        <f t="shared" si="23"/>
        <v>1.6174703830226012</v>
      </c>
      <c r="J289" s="6">
        <v>103.93899999999999</v>
      </c>
      <c r="K289" s="6">
        <f t="shared" si="22"/>
        <v>4.138754138753864E-2</v>
      </c>
    </row>
    <row r="290" spans="1:11" ht="18.75" customHeight="1" x14ac:dyDescent="0.3">
      <c r="A290" s="5" t="s">
        <v>20</v>
      </c>
      <c r="B290" s="6">
        <v>2018</v>
      </c>
      <c r="C290" s="5" t="s">
        <v>12</v>
      </c>
      <c r="D290" s="6">
        <v>3.4</v>
      </c>
      <c r="E290" s="6">
        <v>94.9</v>
      </c>
      <c r="F290" s="6">
        <f t="shared" si="20"/>
        <v>2.152852529601712</v>
      </c>
      <c r="G290" s="6">
        <v>104.31365</v>
      </c>
      <c r="H290" s="6">
        <f t="shared" si="21"/>
        <v>1.5963539181063302</v>
      </c>
      <c r="I290" s="6">
        <f t="shared" si="23"/>
        <v>1.7993257434416488</v>
      </c>
      <c r="J290" s="6">
        <v>103.931</v>
      </c>
      <c r="K290" s="6">
        <f t="shared" si="22"/>
        <v>-0.27155660467883536</v>
      </c>
    </row>
    <row r="291" spans="1:11" ht="18.75" customHeight="1" x14ac:dyDescent="0.3">
      <c r="A291" s="5" t="s">
        <v>20</v>
      </c>
      <c r="B291" s="6">
        <v>2018</v>
      </c>
      <c r="C291" s="5" t="s">
        <v>13</v>
      </c>
      <c r="D291" s="6">
        <v>3.1</v>
      </c>
      <c r="E291" s="6">
        <v>95.5</v>
      </c>
      <c r="F291" s="6">
        <f t="shared" si="20"/>
        <v>2.3579849946409492</v>
      </c>
      <c r="G291" s="6">
        <v>104.76199999999999</v>
      </c>
      <c r="H291" s="6">
        <f t="shared" si="21"/>
        <v>1.4496192080476256</v>
      </c>
      <c r="I291" s="6">
        <f t="shared" si="23"/>
        <v>1.6974331733693448</v>
      </c>
      <c r="J291" s="6">
        <v>104.026</v>
      </c>
      <c r="K291" s="6">
        <f t="shared" si="22"/>
        <v>0.17429823294332625</v>
      </c>
    </row>
    <row r="292" spans="1:11" ht="18.75" customHeight="1" x14ac:dyDescent="0.3">
      <c r="A292" s="5" t="s">
        <v>20</v>
      </c>
      <c r="B292" s="6">
        <v>2018</v>
      </c>
      <c r="C292" s="5" t="s">
        <v>14</v>
      </c>
      <c r="D292" s="6">
        <v>3.6</v>
      </c>
      <c r="E292" s="6">
        <v>96</v>
      </c>
      <c r="F292" s="6">
        <f t="shared" si="20"/>
        <v>2.3454157782516027</v>
      </c>
      <c r="G292" s="6">
        <v>105.2324</v>
      </c>
      <c r="H292" s="6">
        <f t="shared" si="21"/>
        <v>1.7554665845395778</v>
      </c>
      <c r="I292" s="6">
        <f t="shared" si="23"/>
        <v>1.6388589881433047</v>
      </c>
      <c r="J292" s="6">
        <v>104.122</v>
      </c>
      <c r="K292" s="6">
        <f t="shared" si="22"/>
        <v>0.61263141620284678</v>
      </c>
    </row>
    <row r="293" spans="1:11" ht="18.75" customHeight="1" x14ac:dyDescent="0.3">
      <c r="A293" s="5" t="s">
        <v>20</v>
      </c>
      <c r="B293" s="6">
        <v>2018</v>
      </c>
      <c r="C293" s="5" t="s">
        <v>15</v>
      </c>
      <c r="D293" s="6">
        <v>3.3</v>
      </c>
      <c r="E293" s="6">
        <v>96.7</v>
      </c>
      <c r="F293" s="6">
        <f t="shared" si="20"/>
        <v>2.4364406779660897</v>
      </c>
      <c r="G293" s="6">
        <v>106.01394999999999</v>
      </c>
      <c r="H293" s="6">
        <f t="shared" si="21"/>
        <v>2.2109365773000933</v>
      </c>
      <c r="I293" s="6">
        <f t="shared" si="23"/>
        <v>1.6690046480507092</v>
      </c>
      <c r="J293" s="6">
        <v>104.73</v>
      </c>
      <c r="K293" s="6">
        <f t="shared" si="22"/>
        <v>0.76102329250811174</v>
      </c>
    </row>
    <row r="294" spans="1:11" ht="18.75" customHeight="1" x14ac:dyDescent="0.3">
      <c r="A294" s="5" t="s">
        <v>20</v>
      </c>
      <c r="B294" s="6">
        <v>2019</v>
      </c>
      <c r="C294" s="5" t="s">
        <v>12</v>
      </c>
      <c r="D294" s="6">
        <v>2.9</v>
      </c>
      <c r="E294" s="6">
        <v>97.7</v>
      </c>
      <c r="F294" s="6">
        <f t="shared" si="20"/>
        <v>2.9504741833508819</v>
      </c>
      <c r="G294" s="6">
        <v>106.51865000000001</v>
      </c>
      <c r="H294" s="6">
        <f t="shared" si="21"/>
        <v>2.1138173192099208</v>
      </c>
      <c r="I294" s="6">
        <f t="shared" si="23"/>
        <v>1.7530940719984067</v>
      </c>
      <c r="J294" s="6">
        <v>104.45099999999999</v>
      </c>
      <c r="K294" s="6">
        <f t="shared" si="22"/>
        <v>0.50033195100596117</v>
      </c>
    </row>
    <row r="295" spans="1:11" ht="18.75" customHeight="1" x14ac:dyDescent="0.3">
      <c r="A295" s="5" t="s">
        <v>20</v>
      </c>
      <c r="B295" s="6">
        <v>2019</v>
      </c>
      <c r="C295" s="5" t="s">
        <v>13</v>
      </c>
      <c r="D295" s="6">
        <v>2.7</v>
      </c>
      <c r="E295" s="6">
        <v>98.1</v>
      </c>
      <c r="F295" s="6">
        <f t="shared" si="20"/>
        <v>2.7225130890052407</v>
      </c>
      <c r="G295" s="6">
        <v>106.80285000000001</v>
      </c>
      <c r="H295" s="6">
        <f t="shared" si="21"/>
        <v>1.9480823199251818</v>
      </c>
      <c r="I295" s="6">
        <f t="shared" si="23"/>
        <v>1.8824599222743044</v>
      </c>
      <c r="J295" s="6">
        <v>104.663</v>
      </c>
      <c r="K295" s="6">
        <f t="shared" si="22"/>
        <v>0.61234691327167745</v>
      </c>
    </row>
    <row r="296" spans="1:11" ht="18.75" customHeight="1" x14ac:dyDescent="0.3">
      <c r="A296" s="5" t="s">
        <v>20</v>
      </c>
      <c r="B296" s="6">
        <v>2019</v>
      </c>
      <c r="C296" s="5" t="s">
        <v>14</v>
      </c>
      <c r="D296" s="6">
        <v>3</v>
      </c>
      <c r="E296" s="6">
        <v>99</v>
      </c>
      <c r="F296" s="6">
        <f t="shared" si="20"/>
        <v>3.125</v>
      </c>
      <c r="G296" s="6">
        <v>106.75629999999998</v>
      </c>
      <c r="H296" s="6">
        <f t="shared" si="21"/>
        <v>1.4481281430433812</v>
      </c>
      <c r="I296" s="6">
        <f t="shared" si="23"/>
        <v>2.0070757002436936</v>
      </c>
      <c r="J296" s="6">
        <v>105.083</v>
      </c>
      <c r="K296" s="6">
        <f t="shared" si="22"/>
        <v>0.92295576343135455</v>
      </c>
    </row>
    <row r="297" spans="1:11" ht="18.75" customHeight="1" x14ac:dyDescent="0.3">
      <c r="A297" s="5" t="s">
        <v>20</v>
      </c>
      <c r="B297" s="6">
        <v>2019</v>
      </c>
      <c r="C297" s="5" t="s">
        <v>15</v>
      </c>
      <c r="D297" s="6">
        <v>2.8</v>
      </c>
      <c r="E297" s="6">
        <v>99.5</v>
      </c>
      <c r="F297" s="6">
        <f t="shared" si="20"/>
        <v>2.8955532574974185</v>
      </c>
      <c r="G297" s="6">
        <v>106.7563</v>
      </c>
      <c r="H297" s="6">
        <f t="shared" si="21"/>
        <v>0.70023803471146451</v>
      </c>
      <c r="I297" s="6">
        <f t="shared" si="23"/>
        <v>1.9302410898696443</v>
      </c>
      <c r="J297" s="6">
        <v>105.246</v>
      </c>
      <c r="K297" s="6">
        <f t="shared" si="22"/>
        <v>0.49269550272128537</v>
      </c>
    </row>
    <row r="298" spans="1:11" ht="18.75" customHeight="1" x14ac:dyDescent="0.3">
      <c r="A298" s="5" t="s">
        <v>20</v>
      </c>
      <c r="B298" s="6">
        <v>2020</v>
      </c>
      <c r="C298" s="5" t="s">
        <v>12</v>
      </c>
      <c r="D298" s="6">
        <v>2.4</v>
      </c>
      <c r="E298" s="6">
        <v>99.4</v>
      </c>
      <c r="F298" s="6">
        <f t="shared" si="20"/>
        <v>1.7400204708290623</v>
      </c>
      <c r="G298" s="6">
        <v>107.48884999999999</v>
      </c>
      <c r="H298" s="6">
        <f t="shared" si="21"/>
        <v>0.91082641396598163</v>
      </c>
      <c r="I298" s="6">
        <f t="shared" si="23"/>
        <v>1.5525664542224871</v>
      </c>
      <c r="J298" s="6">
        <v>102.50700000000001</v>
      </c>
      <c r="K298" s="6">
        <f t="shared" si="22"/>
        <v>-1.861159778269228</v>
      </c>
    </row>
    <row r="299" spans="1:11" ht="18.75" customHeight="1" x14ac:dyDescent="0.3">
      <c r="A299" s="5" t="s">
        <v>20</v>
      </c>
      <c r="B299" s="6">
        <v>2020</v>
      </c>
      <c r="C299" s="5" t="s">
        <v>13</v>
      </c>
      <c r="D299" s="6">
        <v>2.9</v>
      </c>
      <c r="E299" s="6">
        <v>99.9</v>
      </c>
      <c r="F299" s="6">
        <f t="shared" si="20"/>
        <v>1.8348623853211121</v>
      </c>
      <c r="G299" s="6">
        <v>107.88085</v>
      </c>
      <c r="H299" s="6">
        <f t="shared" si="21"/>
        <v>1.0093363613424167</v>
      </c>
      <c r="I299" s="6">
        <f t="shared" si="23"/>
        <v>1.2518187279115023</v>
      </c>
      <c r="J299" s="6">
        <v>91.524000000000001</v>
      </c>
      <c r="K299" s="6">
        <f t="shared" si="22"/>
        <v>-12.553624490029902</v>
      </c>
    </row>
    <row r="300" spans="1:11" ht="18.75" customHeight="1" x14ac:dyDescent="0.3">
      <c r="A300" s="5" t="s">
        <v>20</v>
      </c>
      <c r="B300" s="6">
        <v>2020</v>
      </c>
      <c r="C300" s="5" t="s">
        <v>14</v>
      </c>
      <c r="D300" s="6">
        <v>2.7</v>
      </c>
      <c r="E300" s="6">
        <v>100.2</v>
      </c>
      <c r="F300" s="6">
        <f t="shared" si="20"/>
        <v>1.2121212121212199</v>
      </c>
      <c r="G300" s="6">
        <v>107.84654999999998</v>
      </c>
      <c r="H300" s="6">
        <f t="shared" si="21"/>
        <v>1.0212512048469291</v>
      </c>
      <c r="I300" s="6">
        <f t="shared" si="23"/>
        <v>1.017132238265811</v>
      </c>
      <c r="J300" s="6">
        <v>101.953</v>
      </c>
      <c r="K300" s="6">
        <f t="shared" si="22"/>
        <v>-2.9785978702549398</v>
      </c>
    </row>
    <row r="301" spans="1:11" ht="18.75" customHeight="1" x14ac:dyDescent="0.3">
      <c r="A301" s="5" t="s">
        <v>20</v>
      </c>
      <c r="B301" s="6">
        <v>2020</v>
      </c>
      <c r="C301" s="5" t="s">
        <v>15</v>
      </c>
      <c r="D301" s="6">
        <v>2.6</v>
      </c>
      <c r="E301" s="6">
        <v>100.6</v>
      </c>
      <c r="F301" s="6">
        <f t="shared" si="20"/>
        <v>1.1055276381909396</v>
      </c>
      <c r="G301" s="6">
        <v>107.72159999999998</v>
      </c>
      <c r="H301" s="6">
        <f t="shared" si="21"/>
        <v>0.90420893193188245</v>
      </c>
      <c r="I301" s="6">
        <f t="shared" si="23"/>
        <v>0.91041300371669798</v>
      </c>
      <c r="J301" s="6">
        <v>100.9</v>
      </c>
      <c r="K301" s="6">
        <f t="shared" si="22"/>
        <v>-4.1293730878133044</v>
      </c>
    </row>
    <row r="302" spans="1:11" ht="18.75" customHeight="1" x14ac:dyDescent="0.3">
      <c r="A302" s="5" t="s">
        <v>20</v>
      </c>
      <c r="B302" s="6">
        <v>2021</v>
      </c>
      <c r="C302" s="5" t="s">
        <v>12</v>
      </c>
      <c r="D302" s="6">
        <v>2.8</v>
      </c>
      <c r="E302" s="6">
        <v>99.9</v>
      </c>
      <c r="F302" s="6">
        <f t="shared" si="20"/>
        <v>0.50301810865192031</v>
      </c>
      <c r="G302" s="6">
        <v>108.0891</v>
      </c>
      <c r="H302" s="6">
        <f t="shared" si="21"/>
        <v>0.55843001390378788</v>
      </c>
      <c r="I302" s="6">
        <f t="shared" si="23"/>
        <v>0.96140572802180246</v>
      </c>
      <c r="J302" s="6">
        <v>102.40900000000001</v>
      </c>
      <c r="K302" s="6">
        <f t="shared" si="22"/>
        <v>-9.5603227096685561E-2</v>
      </c>
    </row>
    <row r="303" spans="1:11" ht="18.75" customHeight="1" x14ac:dyDescent="0.3">
      <c r="A303" s="5" t="s">
        <v>20</v>
      </c>
      <c r="B303" s="6">
        <v>2021</v>
      </c>
      <c r="C303" s="5" t="s">
        <v>13</v>
      </c>
      <c r="D303" s="6">
        <v>4</v>
      </c>
      <c r="E303" s="6">
        <v>100.7</v>
      </c>
      <c r="F303" s="6">
        <f t="shared" si="20"/>
        <v>0.80080080080080496</v>
      </c>
      <c r="G303" s="6">
        <v>108.72855</v>
      </c>
      <c r="H303" s="6">
        <f t="shared" si="21"/>
        <v>0.78577430563442352</v>
      </c>
      <c r="I303" s="6">
        <f t="shared" si="23"/>
        <v>0.87330662800625403</v>
      </c>
      <c r="J303" s="6">
        <v>103.65</v>
      </c>
      <c r="K303" s="6">
        <f t="shared" si="22"/>
        <v>13.248983873082466</v>
      </c>
    </row>
    <row r="304" spans="1:11" ht="18.75" customHeight="1" x14ac:dyDescent="0.3">
      <c r="A304" s="5" t="s">
        <v>20</v>
      </c>
      <c r="B304" s="6">
        <v>2021</v>
      </c>
      <c r="C304" s="5" t="s">
        <v>14</v>
      </c>
      <c r="D304" s="6">
        <v>3.9</v>
      </c>
      <c r="E304" s="6">
        <v>101.6</v>
      </c>
      <c r="F304" s="6">
        <f t="shared" si="20"/>
        <v>1.3972055888223478</v>
      </c>
      <c r="G304" s="6">
        <v>109.88740000000001</v>
      </c>
      <c r="H304" s="6">
        <f t="shared" si="21"/>
        <v>1.8923646607147182</v>
      </c>
      <c r="I304" s="6">
        <f t="shared" si="23"/>
        <v>0.81741611407925574</v>
      </c>
      <c r="J304" s="6">
        <v>105.024</v>
      </c>
      <c r="K304" s="6">
        <f t="shared" si="22"/>
        <v>3.0121722754602676</v>
      </c>
    </row>
    <row r="305" spans="1:11" ht="18.75" customHeight="1" x14ac:dyDescent="0.3">
      <c r="A305" s="5" t="s">
        <v>20</v>
      </c>
      <c r="B305" s="6">
        <v>2021</v>
      </c>
      <c r="C305" s="5" t="s">
        <v>15</v>
      </c>
      <c r="D305" s="6">
        <v>4.0999999999999996</v>
      </c>
      <c r="E305" s="6">
        <v>102.8</v>
      </c>
      <c r="F305" s="6">
        <f t="shared" si="20"/>
        <v>2.1868787276341894</v>
      </c>
      <c r="G305" s="6">
        <v>111.97234999999999</v>
      </c>
      <c r="H305" s="6">
        <f t="shared" si="21"/>
        <v>3.946051673944706</v>
      </c>
      <c r="I305" s="6">
        <f t="shared" si="23"/>
        <v>1.035194478046203</v>
      </c>
      <c r="J305" s="6">
        <v>105.33</v>
      </c>
      <c r="K305" s="6">
        <f t="shared" si="22"/>
        <v>4.3904856293359718</v>
      </c>
    </row>
    <row r="306" spans="1:11" ht="18.75" customHeight="1" x14ac:dyDescent="0.3">
      <c r="A306" s="5" t="s">
        <v>20</v>
      </c>
      <c r="B306" s="6">
        <v>2022</v>
      </c>
      <c r="C306" s="5" t="s">
        <v>12</v>
      </c>
      <c r="D306" s="6">
        <v>4</v>
      </c>
      <c r="E306" s="6">
        <v>104.5</v>
      </c>
      <c r="F306" s="6">
        <f t="shared" si="20"/>
        <v>4.6046046046045896</v>
      </c>
      <c r="G306" s="6">
        <v>115.542</v>
      </c>
      <c r="H306" s="6">
        <f t="shared" si="21"/>
        <v>6.8951448388412828</v>
      </c>
      <c r="I306" s="6">
        <f t="shared" si="23"/>
        <v>1.7956551635494089</v>
      </c>
      <c r="J306" s="6">
        <v>104.934</v>
      </c>
      <c r="K306" s="6">
        <f t="shared" si="22"/>
        <v>2.4656036090577871</v>
      </c>
    </row>
    <row r="307" spans="1:11" ht="18.75" customHeight="1" x14ac:dyDescent="0.3">
      <c r="A307" s="5" t="s">
        <v>20</v>
      </c>
      <c r="B307" s="6">
        <v>2022</v>
      </c>
      <c r="C307" s="5" t="s">
        <v>13</v>
      </c>
      <c r="D307" s="6">
        <v>4.2</v>
      </c>
      <c r="E307" s="6">
        <v>106.2</v>
      </c>
      <c r="F307" s="6">
        <f t="shared" si="20"/>
        <v>5.4617676266137005</v>
      </c>
      <c r="G307" s="6">
        <v>117.57794999999999</v>
      </c>
      <c r="H307" s="6">
        <f t="shared" si="21"/>
        <v>8.1389846549043465</v>
      </c>
      <c r="I307" s="6">
        <f t="shared" si="23"/>
        <v>3.3798338697837824</v>
      </c>
      <c r="J307" s="6">
        <v>105.14</v>
      </c>
      <c r="K307" s="6">
        <f t="shared" si="22"/>
        <v>1.4375301495417325</v>
      </c>
    </row>
    <row r="308" spans="1:11" ht="18.75" customHeight="1" x14ac:dyDescent="0.3">
      <c r="A308" s="5" t="s">
        <v>20</v>
      </c>
      <c r="B308" s="6">
        <v>2022</v>
      </c>
      <c r="C308" s="5" t="s">
        <v>14</v>
      </c>
      <c r="D308" s="6">
        <v>4.5999999999999996</v>
      </c>
      <c r="E308" s="6">
        <v>107.9</v>
      </c>
      <c r="F308" s="6">
        <f t="shared" si="20"/>
        <v>6.2007874015748143</v>
      </c>
      <c r="G308" s="6">
        <v>120.53265</v>
      </c>
      <c r="H308" s="6">
        <f t="shared" si="21"/>
        <v>9.6874163916882203</v>
      </c>
      <c r="I308" s="6">
        <f t="shared" si="23"/>
        <v>5.2181364571012629</v>
      </c>
      <c r="J308" s="6">
        <v>105.04900000000001</v>
      </c>
      <c r="K308" s="6">
        <f t="shared" si="22"/>
        <v>2.3804082876299759E-2</v>
      </c>
    </row>
    <row r="309" spans="1:11" ht="18.75" customHeight="1" x14ac:dyDescent="0.3">
      <c r="A309" s="5" t="s">
        <v>20</v>
      </c>
      <c r="B309" s="6">
        <v>2022</v>
      </c>
      <c r="C309" s="5" t="s">
        <v>15</v>
      </c>
      <c r="D309" s="6">
        <v>3.8</v>
      </c>
      <c r="E309" s="6">
        <v>109.9</v>
      </c>
      <c r="F309" s="6">
        <f t="shared" si="20"/>
        <v>6.9066147859922156</v>
      </c>
      <c r="G309" s="6">
        <v>124.50164999999998</v>
      </c>
      <c r="H309" s="6">
        <f t="shared" si="21"/>
        <v>11.189637441743416</v>
      </c>
      <c r="I309" s="6">
        <f t="shared" si="23"/>
        <v>7.1668993898446383</v>
      </c>
      <c r="J309" s="6">
        <v>105.152</v>
      </c>
      <c r="K309" s="6">
        <f t="shared" si="22"/>
        <v>-0.16899268964207792</v>
      </c>
    </row>
    <row r="310" spans="1:11" ht="18.75" customHeight="1" x14ac:dyDescent="0.3">
      <c r="A310" s="5" t="s">
        <v>20</v>
      </c>
      <c r="B310" s="6">
        <v>2023</v>
      </c>
      <c r="C310" s="5" t="s">
        <v>12</v>
      </c>
      <c r="D310" s="6">
        <v>4</v>
      </c>
      <c r="E310" s="6">
        <v>115.6</v>
      </c>
      <c r="F310" s="6">
        <f t="shared" si="20"/>
        <v>10.622009569377976</v>
      </c>
      <c r="G310" s="6">
        <v>125.08475</v>
      </c>
      <c r="H310" s="6">
        <f t="shared" si="21"/>
        <v>8.2591178965224721</v>
      </c>
      <c r="I310" s="6">
        <f t="shared" si="23"/>
        <v>8.9777958317943156</v>
      </c>
      <c r="J310" s="6">
        <v>105.31699999999999</v>
      </c>
      <c r="K310" s="6">
        <f t="shared" si="22"/>
        <v>0.36499132788228028</v>
      </c>
    </row>
    <row r="311" spans="1:11" ht="18.75" customHeight="1" x14ac:dyDescent="0.3">
      <c r="A311" s="5" t="s">
        <v>20</v>
      </c>
      <c r="B311" s="6">
        <v>2023</v>
      </c>
      <c r="C311" s="5" t="s">
        <v>13</v>
      </c>
      <c r="D311" s="6">
        <v>4.0999999999999996</v>
      </c>
      <c r="E311" s="6">
        <v>116.3</v>
      </c>
      <c r="F311" s="6">
        <f t="shared" si="20"/>
        <v>9.5103578154425605</v>
      </c>
      <c r="G311" s="6">
        <v>124.69030000000001</v>
      </c>
      <c r="H311" s="6">
        <f t="shared" si="21"/>
        <v>6.04905086370362</v>
      </c>
      <c r="I311" s="6">
        <f t="shared" si="23"/>
        <v>9.318789096214612</v>
      </c>
      <c r="J311" s="6">
        <v>105.53700000000001</v>
      </c>
      <c r="K311" s="6">
        <f t="shared" si="22"/>
        <v>0.37759178238538915</v>
      </c>
    </row>
    <row r="312" spans="1:11" ht="18.75" customHeight="1" x14ac:dyDescent="0.3">
      <c r="A312" s="5" t="s">
        <v>20</v>
      </c>
      <c r="B312" s="6">
        <v>2023</v>
      </c>
      <c r="C312" s="5" t="s">
        <v>14</v>
      </c>
      <c r="D312" s="6">
        <v>4.5</v>
      </c>
      <c r="E312" s="6">
        <v>117.1</v>
      </c>
      <c r="F312" s="6">
        <f t="shared" si="20"/>
        <v>8.5264133456904432</v>
      </c>
      <c r="G312" s="6">
        <v>125.35424999999999</v>
      </c>
      <c r="H312" s="6">
        <f t="shared" si="21"/>
        <v>4.0002439173120186</v>
      </c>
      <c r="I312" s="6">
        <f t="shared" si="23"/>
        <v>8.7963056484144317</v>
      </c>
      <c r="J312" s="6">
        <v>105.745</v>
      </c>
      <c r="K312" s="6">
        <f t="shared" si="22"/>
        <v>0.66254795381202047</v>
      </c>
    </row>
    <row r="313" spans="1:11" ht="18.75" customHeight="1" x14ac:dyDescent="0.3">
      <c r="A313" s="5" t="s">
        <v>20</v>
      </c>
      <c r="B313" s="6">
        <v>2023</v>
      </c>
      <c r="C313" s="5" t="s">
        <v>15</v>
      </c>
      <c r="D313" s="6">
        <v>4</v>
      </c>
      <c r="E313" s="6">
        <v>118.2</v>
      </c>
      <c r="F313" s="6">
        <f t="shared" si="20"/>
        <v>7.5523202911737863</v>
      </c>
      <c r="G313" s="6">
        <v>125.90549999999999</v>
      </c>
      <c r="H313" s="6">
        <f t="shared" si="21"/>
        <v>1.1275754176751862</v>
      </c>
      <c r="I313" s="6">
        <f t="shared" si="23"/>
        <v>7.3745125298203824</v>
      </c>
      <c r="J313" s="6">
        <v>106.04</v>
      </c>
      <c r="K313" s="6">
        <f t="shared" si="22"/>
        <v>0.84449178332319796</v>
      </c>
    </row>
    <row r="314" spans="1:11" ht="18.75" customHeight="1" x14ac:dyDescent="0.3">
      <c r="A314" s="5" t="s">
        <v>21</v>
      </c>
      <c r="B314" s="6">
        <v>2011</v>
      </c>
      <c r="C314" s="5" t="s">
        <v>12</v>
      </c>
      <c r="D314" s="6"/>
      <c r="E314" s="6">
        <v>88</v>
      </c>
      <c r="F314" s="6"/>
      <c r="G314" s="6">
        <v>94.942619999999991</v>
      </c>
      <c r="H314" s="6"/>
      <c r="I314" s="6">
        <f t="shared" si="23"/>
        <v>4.8589970238033242</v>
      </c>
      <c r="J314" s="6">
        <v>100.379</v>
      </c>
      <c r="K314" s="6"/>
    </row>
    <row r="315" spans="1:11" ht="18.75" customHeight="1" x14ac:dyDescent="0.3">
      <c r="A315" s="5" t="s">
        <v>21</v>
      </c>
      <c r="B315" s="6">
        <v>2011</v>
      </c>
      <c r="C315" s="5" t="s">
        <v>13</v>
      </c>
      <c r="D315" s="6"/>
      <c r="E315" s="6">
        <v>88.7</v>
      </c>
      <c r="F315" s="6"/>
      <c r="G315" s="6">
        <v>95.91758999999999</v>
      </c>
      <c r="H315" s="6"/>
      <c r="I315" s="7"/>
      <c r="J315" s="6">
        <v>100.25700000000001</v>
      </c>
      <c r="K315" s="6"/>
    </row>
    <row r="316" spans="1:11" ht="18.75" customHeight="1" x14ac:dyDescent="0.3">
      <c r="A316" s="5" t="s">
        <v>21</v>
      </c>
      <c r="B316" s="6">
        <v>2011</v>
      </c>
      <c r="C316" s="5" t="s">
        <v>14</v>
      </c>
      <c r="D316" s="6"/>
      <c r="E316" s="6">
        <v>89.3</v>
      </c>
      <c r="F316" s="6"/>
      <c r="G316" s="6">
        <v>96.515819999999991</v>
      </c>
      <c r="H316" s="6"/>
      <c r="I316" s="7"/>
      <c r="J316" s="6">
        <v>100.32</v>
      </c>
      <c r="K316" s="6"/>
    </row>
    <row r="317" spans="1:11" ht="18.75" customHeight="1" x14ac:dyDescent="0.3">
      <c r="A317" s="5" t="s">
        <v>21</v>
      </c>
      <c r="B317" s="6">
        <v>2011</v>
      </c>
      <c r="C317" s="5" t="s">
        <v>15</v>
      </c>
      <c r="D317" s="6"/>
      <c r="E317" s="6">
        <v>89.8</v>
      </c>
      <c r="F317" s="6"/>
      <c r="G317" s="6">
        <v>97.002269999999996</v>
      </c>
      <c r="H317" s="6"/>
      <c r="I317" s="7"/>
      <c r="J317" s="6">
        <v>100.46</v>
      </c>
      <c r="K317" s="6"/>
    </row>
    <row r="318" spans="1:11" ht="18.75" customHeight="1" x14ac:dyDescent="0.3">
      <c r="A318" s="5" t="s">
        <v>21</v>
      </c>
      <c r="B318" s="6">
        <v>2012</v>
      </c>
      <c r="C318" s="5" t="s">
        <v>12</v>
      </c>
      <c r="D318" s="6"/>
      <c r="E318" s="6">
        <v>90.2</v>
      </c>
      <c r="F318" s="6">
        <f t="shared" ref="F318:F365" si="24">(E318/E314-1)*100</f>
        <v>2.5000000000000133</v>
      </c>
      <c r="G318" s="6">
        <v>98.066249999999997</v>
      </c>
      <c r="H318" s="6">
        <f t="shared" ref="H318:H365" si="25">(G318/G314-1)*100</f>
        <v>3.2900187502725498</v>
      </c>
      <c r="I318" s="7"/>
      <c r="J318" s="6">
        <v>100.583</v>
      </c>
      <c r="K318" s="6">
        <f t="shared" ref="K318:K365" si="26">(J318/J314-1) *100</f>
        <v>0.20322975921258646</v>
      </c>
    </row>
    <row r="319" spans="1:11" ht="18.75" customHeight="1" x14ac:dyDescent="0.3">
      <c r="A319" s="5" t="s">
        <v>21</v>
      </c>
      <c r="B319" s="6">
        <v>2012</v>
      </c>
      <c r="C319" s="5" t="s">
        <v>13</v>
      </c>
      <c r="D319" s="6"/>
      <c r="E319" s="6">
        <v>90.5</v>
      </c>
      <c r="F319" s="6">
        <f t="shared" si="24"/>
        <v>2.0293122886132942</v>
      </c>
      <c r="G319" s="6">
        <v>98.56304999999999</v>
      </c>
      <c r="H319" s="6">
        <f t="shared" si="25"/>
        <v>2.7580551179403168</v>
      </c>
      <c r="I319" s="7"/>
      <c r="J319" s="6">
        <v>100.505</v>
      </c>
      <c r="K319" s="6">
        <f t="shared" si="26"/>
        <v>0.24736427381628623</v>
      </c>
    </row>
    <row r="320" spans="1:11" ht="18.75" customHeight="1" x14ac:dyDescent="0.3">
      <c r="A320" s="5" t="s">
        <v>21</v>
      </c>
      <c r="B320" s="6">
        <v>2012</v>
      </c>
      <c r="C320" s="5" t="s">
        <v>14</v>
      </c>
      <c r="D320" s="6"/>
      <c r="E320" s="6">
        <v>90.2</v>
      </c>
      <c r="F320" s="6">
        <f t="shared" si="24"/>
        <v>1.0078387458006821</v>
      </c>
      <c r="G320" s="6">
        <v>98.7804</v>
      </c>
      <c r="H320" s="6">
        <f t="shared" si="25"/>
        <v>2.3463303736112939</v>
      </c>
      <c r="I320" s="7"/>
      <c r="J320" s="6">
        <v>100.77200000000001</v>
      </c>
      <c r="K320" s="6">
        <f t="shared" si="26"/>
        <v>0.45055821371611238</v>
      </c>
    </row>
    <row r="321" spans="1:11" ht="18.75" customHeight="1" x14ac:dyDescent="0.3">
      <c r="A321" s="5" t="s">
        <v>21</v>
      </c>
      <c r="B321" s="6">
        <v>2012</v>
      </c>
      <c r="C321" s="5" t="s">
        <v>15</v>
      </c>
      <c r="D321" s="6"/>
      <c r="E321" s="6">
        <v>91.4</v>
      </c>
      <c r="F321" s="6">
        <f t="shared" si="24"/>
        <v>1.7817371937639326</v>
      </c>
      <c r="G321" s="6">
        <v>99.235799999999998</v>
      </c>
      <c r="H321" s="6">
        <f t="shared" si="25"/>
        <v>2.3025543629030532</v>
      </c>
      <c r="I321" s="7"/>
      <c r="J321" s="6">
        <v>100.809</v>
      </c>
      <c r="K321" s="6">
        <f t="shared" si="26"/>
        <v>0.34740195102529459</v>
      </c>
    </row>
    <row r="322" spans="1:11" ht="18.75" customHeight="1" x14ac:dyDescent="0.3">
      <c r="A322" s="5" t="s">
        <v>21</v>
      </c>
      <c r="B322" s="6">
        <v>2013</v>
      </c>
      <c r="C322" s="5" t="s">
        <v>12</v>
      </c>
      <c r="D322" s="6">
        <v>2.5</v>
      </c>
      <c r="E322" s="6">
        <v>91.7</v>
      </c>
      <c r="F322" s="6">
        <f t="shared" si="24"/>
        <v>1.6629711751662946</v>
      </c>
      <c r="G322" s="6">
        <v>99.531809999999993</v>
      </c>
      <c r="H322" s="6">
        <f t="shared" si="25"/>
        <v>1.494459102902379</v>
      </c>
      <c r="I322" s="6">
        <f t="shared" ref="I322:I366" si="27">AVERAGE(H318:H321)</f>
        <v>2.6742396511818036</v>
      </c>
      <c r="J322" s="6">
        <v>100.706</v>
      </c>
      <c r="K322" s="6">
        <f t="shared" si="26"/>
        <v>0.12228706640287079</v>
      </c>
    </row>
    <row r="323" spans="1:11" ht="18.75" customHeight="1" x14ac:dyDescent="0.3">
      <c r="A323" s="5" t="s">
        <v>21</v>
      </c>
      <c r="B323" s="6">
        <v>2013</v>
      </c>
      <c r="C323" s="5" t="s">
        <v>13</v>
      </c>
      <c r="D323" s="6">
        <v>1.9</v>
      </c>
      <c r="E323" s="6">
        <v>92</v>
      </c>
      <c r="F323" s="6">
        <f t="shared" si="24"/>
        <v>1.6574585635359185</v>
      </c>
      <c r="G323" s="6">
        <v>99.941670000000002</v>
      </c>
      <c r="H323" s="6">
        <f t="shared" si="25"/>
        <v>1.3987188911057657</v>
      </c>
      <c r="I323" s="6">
        <f t="shared" si="27"/>
        <v>2.2253497393392605</v>
      </c>
      <c r="J323" s="6">
        <v>101.49</v>
      </c>
      <c r="K323" s="6">
        <f t="shared" si="26"/>
        <v>0.98005074374409862</v>
      </c>
    </row>
    <row r="324" spans="1:11" ht="18.75" customHeight="1" x14ac:dyDescent="0.3">
      <c r="A324" s="5" t="s">
        <v>21</v>
      </c>
      <c r="B324" s="6">
        <v>2013</v>
      </c>
      <c r="C324" s="5" t="s">
        <v>14</v>
      </c>
      <c r="D324" s="6">
        <v>1.5</v>
      </c>
      <c r="E324" s="6">
        <v>92.1</v>
      </c>
      <c r="F324" s="6">
        <f t="shared" si="24"/>
        <v>2.1064301552106368</v>
      </c>
      <c r="G324" s="6">
        <v>100.14039000000001</v>
      </c>
      <c r="H324" s="6">
        <f t="shared" si="25"/>
        <v>1.3767812238055344</v>
      </c>
      <c r="I324" s="6">
        <f t="shared" si="27"/>
        <v>1.885515682630623</v>
      </c>
      <c r="J324" s="6">
        <v>101.691</v>
      </c>
      <c r="K324" s="6">
        <f t="shared" si="26"/>
        <v>0.91195967133728129</v>
      </c>
    </row>
    <row r="325" spans="1:11" ht="18.75" customHeight="1" x14ac:dyDescent="0.3">
      <c r="A325" s="5" t="s">
        <v>21</v>
      </c>
      <c r="B325" s="6">
        <v>2013</v>
      </c>
      <c r="C325" s="5" t="s">
        <v>15</v>
      </c>
      <c r="D325" s="6">
        <v>1.1000000000000001</v>
      </c>
      <c r="E325" s="6">
        <v>92.1</v>
      </c>
      <c r="F325" s="6">
        <f t="shared" si="24"/>
        <v>0.76586433260392717</v>
      </c>
      <c r="G325" s="6">
        <v>100.22732999999999</v>
      </c>
      <c r="H325" s="6">
        <f t="shared" si="25"/>
        <v>0.99916562369628537</v>
      </c>
      <c r="I325" s="6">
        <f t="shared" si="27"/>
        <v>1.6431283951791831</v>
      </c>
      <c r="J325" s="6">
        <v>101.81699999999999</v>
      </c>
      <c r="K325" s="6">
        <f t="shared" si="26"/>
        <v>0.99991072225693589</v>
      </c>
    </row>
    <row r="326" spans="1:11" ht="18.75" customHeight="1" x14ac:dyDescent="0.3">
      <c r="A326" s="5" t="s">
        <v>21</v>
      </c>
      <c r="B326" s="6">
        <v>2014</v>
      </c>
      <c r="C326" s="5" t="s">
        <v>12</v>
      </c>
      <c r="D326" s="6">
        <v>1.5</v>
      </c>
      <c r="E326" s="6">
        <v>92.5</v>
      </c>
      <c r="F326" s="6">
        <f t="shared" si="24"/>
        <v>0.87241003271536499</v>
      </c>
      <c r="G326" s="6">
        <v>100.63789</v>
      </c>
      <c r="H326" s="6">
        <f t="shared" si="25"/>
        <v>1.1112829154819925</v>
      </c>
      <c r="I326" s="6">
        <f t="shared" si="27"/>
        <v>1.3172812103774911</v>
      </c>
      <c r="J326" s="6">
        <v>102.20699999999999</v>
      </c>
      <c r="K326" s="6">
        <f t="shared" si="26"/>
        <v>1.4904772307508862</v>
      </c>
    </row>
    <row r="327" spans="1:11" ht="18.75" customHeight="1" x14ac:dyDescent="0.3">
      <c r="A327" s="5" t="s">
        <v>21</v>
      </c>
      <c r="B327" s="6">
        <v>2014</v>
      </c>
      <c r="C327" s="5" t="s">
        <v>13</v>
      </c>
      <c r="D327" s="6">
        <v>1.6</v>
      </c>
      <c r="E327" s="6">
        <v>92.5</v>
      </c>
      <c r="F327" s="6">
        <f t="shared" si="24"/>
        <v>0.54347826086955653</v>
      </c>
      <c r="G327" s="6">
        <v>100.465</v>
      </c>
      <c r="H327" s="6">
        <f t="shared" si="25"/>
        <v>0.52363543655014055</v>
      </c>
      <c r="I327" s="6">
        <f t="shared" si="27"/>
        <v>1.2214871635223945</v>
      </c>
      <c r="J327" s="6">
        <v>102.28100000000001</v>
      </c>
      <c r="K327" s="6">
        <f t="shared" si="26"/>
        <v>0.77938713173713037</v>
      </c>
    </row>
    <row r="328" spans="1:11" ht="18.75" customHeight="1" x14ac:dyDescent="0.3">
      <c r="A328" s="5" t="s">
        <v>21</v>
      </c>
      <c r="B328" s="6">
        <v>2014</v>
      </c>
      <c r="C328" s="5" t="s">
        <v>14</v>
      </c>
      <c r="D328" s="6">
        <v>1.4</v>
      </c>
      <c r="E328" s="6">
        <v>92.6</v>
      </c>
      <c r="F328" s="6">
        <f t="shared" si="24"/>
        <v>0.54288816503800241</v>
      </c>
      <c r="G328" s="6">
        <v>100.245</v>
      </c>
      <c r="H328" s="6">
        <f t="shared" si="25"/>
        <v>0.10446334391147616</v>
      </c>
      <c r="I328" s="6">
        <f t="shared" si="27"/>
        <v>1.0027162998834882</v>
      </c>
      <c r="J328" s="6">
        <v>102.866</v>
      </c>
      <c r="K328" s="6">
        <f t="shared" si="26"/>
        <v>1.1554611519210223</v>
      </c>
    </row>
    <row r="329" spans="1:11" ht="18.75" customHeight="1" x14ac:dyDescent="0.3">
      <c r="A329" s="5" t="s">
        <v>21</v>
      </c>
      <c r="B329" s="6">
        <v>2014</v>
      </c>
      <c r="C329" s="5" t="s">
        <v>15</v>
      </c>
      <c r="D329" s="6">
        <v>1.3</v>
      </c>
      <c r="E329" s="6">
        <v>92.7</v>
      </c>
      <c r="F329" s="6">
        <f t="shared" si="24"/>
        <v>0.6514657980456029</v>
      </c>
      <c r="G329" s="6">
        <v>100.255</v>
      </c>
      <c r="H329" s="6">
        <f t="shared" si="25"/>
        <v>2.7607240460270077E-2</v>
      </c>
      <c r="I329" s="6">
        <f t="shared" si="27"/>
        <v>0.68463682990997365</v>
      </c>
      <c r="J329" s="6">
        <v>103.122</v>
      </c>
      <c r="K329" s="6">
        <f t="shared" si="26"/>
        <v>1.2817113055776597</v>
      </c>
    </row>
    <row r="330" spans="1:11" ht="18.75" customHeight="1" x14ac:dyDescent="0.3">
      <c r="A330" s="5" t="s">
        <v>21</v>
      </c>
      <c r="B330" s="6">
        <v>2015</v>
      </c>
      <c r="C330" s="5" t="s">
        <v>12</v>
      </c>
      <c r="D330" s="6">
        <v>1.2</v>
      </c>
      <c r="E330" s="6">
        <v>92.6</v>
      </c>
      <c r="F330" s="6">
        <f t="shared" si="24"/>
        <v>0.108108108108107</v>
      </c>
      <c r="G330" s="6">
        <v>100.6575</v>
      </c>
      <c r="H330" s="6">
        <f t="shared" si="25"/>
        <v>1.9485702651356185E-2</v>
      </c>
      <c r="I330" s="6">
        <f t="shared" si="27"/>
        <v>0.44174723410096983</v>
      </c>
      <c r="J330" s="6">
        <v>103.50700000000001</v>
      </c>
      <c r="K330" s="6">
        <f t="shared" si="26"/>
        <v>1.2719285371843636</v>
      </c>
    </row>
    <row r="331" spans="1:11" ht="18.75" customHeight="1" x14ac:dyDescent="0.3">
      <c r="A331" s="5" t="s">
        <v>21</v>
      </c>
      <c r="B331" s="6">
        <v>2015</v>
      </c>
      <c r="C331" s="5" t="s">
        <v>13</v>
      </c>
      <c r="D331" s="6">
        <v>1.6</v>
      </c>
      <c r="E331" s="6">
        <v>92.6</v>
      </c>
      <c r="F331" s="6">
        <f t="shared" si="24"/>
        <v>0.108108108108107</v>
      </c>
      <c r="G331" s="6">
        <v>100.6575</v>
      </c>
      <c r="H331" s="6">
        <f t="shared" si="25"/>
        <v>0.19160901806598574</v>
      </c>
      <c r="I331" s="6">
        <f t="shared" si="27"/>
        <v>0.16879793089331074</v>
      </c>
      <c r="J331" s="6">
        <v>103.931</v>
      </c>
      <c r="K331" s="6">
        <f t="shared" si="26"/>
        <v>1.6132028431477874</v>
      </c>
    </row>
    <row r="332" spans="1:11" ht="18.75" customHeight="1" x14ac:dyDescent="0.3">
      <c r="A332" s="5" t="s">
        <v>21</v>
      </c>
      <c r="B332" s="6">
        <v>2015</v>
      </c>
      <c r="C332" s="5" t="s">
        <v>14</v>
      </c>
      <c r="D332" s="6">
        <v>1.4</v>
      </c>
      <c r="E332" s="6">
        <v>92.6</v>
      </c>
      <c r="F332" s="6">
        <f t="shared" si="24"/>
        <v>0</v>
      </c>
      <c r="G332" s="6">
        <v>100.6575</v>
      </c>
      <c r="H332" s="6">
        <f t="shared" si="25"/>
        <v>0.41149184497979441</v>
      </c>
      <c r="I332" s="6">
        <f t="shared" si="27"/>
        <v>8.5791326272272039E-2</v>
      </c>
      <c r="J332" s="6">
        <v>103.801</v>
      </c>
      <c r="K332" s="6">
        <f t="shared" si="26"/>
        <v>0.90894950712576694</v>
      </c>
    </row>
    <row r="333" spans="1:11" ht="18.75" customHeight="1" x14ac:dyDescent="0.3">
      <c r="A333" s="5" t="s">
        <v>21</v>
      </c>
      <c r="B333" s="6">
        <v>2015</v>
      </c>
      <c r="C333" s="5" t="s">
        <v>15</v>
      </c>
      <c r="D333" s="6">
        <v>1.9</v>
      </c>
      <c r="E333" s="6">
        <v>92.7</v>
      </c>
      <c r="F333" s="6">
        <f t="shared" si="24"/>
        <v>0</v>
      </c>
      <c r="G333" s="6">
        <v>100.6575</v>
      </c>
      <c r="H333" s="6">
        <f t="shared" si="25"/>
        <v>0.40147623559922962</v>
      </c>
      <c r="I333" s="6">
        <f t="shared" si="27"/>
        <v>0.1625484515393516</v>
      </c>
      <c r="J333" s="6">
        <v>103.971</v>
      </c>
      <c r="K333" s="6">
        <f t="shared" si="26"/>
        <v>0.82329667772154114</v>
      </c>
    </row>
    <row r="334" spans="1:11" ht="18.75" customHeight="1" x14ac:dyDescent="0.3">
      <c r="A334" s="5" t="s">
        <v>21</v>
      </c>
      <c r="B334" s="6">
        <v>2016</v>
      </c>
      <c r="C334" s="5" t="s">
        <v>12</v>
      </c>
      <c r="D334" s="6">
        <v>1.7</v>
      </c>
      <c r="E334" s="6">
        <v>92.7</v>
      </c>
      <c r="F334" s="6">
        <f t="shared" si="24"/>
        <v>0.10799136069115089</v>
      </c>
      <c r="G334" s="6">
        <v>100.6575</v>
      </c>
      <c r="H334" s="6">
        <f t="shared" si="25"/>
        <v>0</v>
      </c>
      <c r="I334" s="6">
        <f t="shared" si="27"/>
        <v>0.25601570032409149</v>
      </c>
      <c r="J334" s="6">
        <v>103.753</v>
      </c>
      <c r="K334" s="6">
        <f t="shared" si="26"/>
        <v>0.23766508545315368</v>
      </c>
    </row>
    <row r="335" spans="1:11" ht="18.75" customHeight="1" x14ac:dyDescent="0.3">
      <c r="A335" s="5" t="s">
        <v>21</v>
      </c>
      <c r="B335" s="6">
        <v>2016</v>
      </c>
      <c r="C335" s="5" t="s">
        <v>13</v>
      </c>
      <c r="D335" s="6">
        <v>2</v>
      </c>
      <c r="E335" s="6">
        <v>92.9</v>
      </c>
      <c r="F335" s="6">
        <f t="shared" si="24"/>
        <v>0.32397408207345268</v>
      </c>
      <c r="G335" s="6">
        <v>101.55494999999999</v>
      </c>
      <c r="H335" s="6">
        <f t="shared" si="25"/>
        <v>0.89158781014826438</v>
      </c>
      <c r="I335" s="6">
        <f t="shared" si="27"/>
        <v>0.25114427466125244</v>
      </c>
      <c r="J335" s="6">
        <v>103.96</v>
      </c>
      <c r="K335" s="6">
        <f t="shared" si="26"/>
        <v>2.7903128036865787E-2</v>
      </c>
    </row>
    <row r="336" spans="1:11" ht="18.75" customHeight="1" x14ac:dyDescent="0.3">
      <c r="A336" s="5" t="s">
        <v>21</v>
      </c>
      <c r="B336" s="6">
        <v>2016</v>
      </c>
      <c r="C336" s="5" t="s">
        <v>14</v>
      </c>
      <c r="D336" s="6">
        <v>2.2999999999999998</v>
      </c>
      <c r="E336" s="6">
        <v>93</v>
      </c>
      <c r="F336" s="6">
        <f t="shared" si="24"/>
        <v>0.43196544276458138</v>
      </c>
      <c r="G336" s="6">
        <v>101.7534</v>
      </c>
      <c r="H336" s="6">
        <f t="shared" si="25"/>
        <v>1.0887415244765775</v>
      </c>
      <c r="I336" s="6">
        <f t="shared" si="27"/>
        <v>0.4261389726818221</v>
      </c>
      <c r="J336" s="6">
        <v>103.65900000000001</v>
      </c>
      <c r="K336" s="6">
        <f t="shared" si="26"/>
        <v>-0.13680022350458509</v>
      </c>
    </row>
    <row r="337" spans="1:11" ht="18.75" customHeight="1" x14ac:dyDescent="0.3">
      <c r="A337" s="5" t="s">
        <v>21</v>
      </c>
      <c r="B337" s="6">
        <v>2016</v>
      </c>
      <c r="C337" s="5" t="s">
        <v>15</v>
      </c>
      <c r="D337" s="6">
        <v>2.1</v>
      </c>
      <c r="E337" s="6">
        <v>93.4</v>
      </c>
      <c r="F337" s="6">
        <f t="shared" si="24"/>
        <v>0.75512405609492461</v>
      </c>
      <c r="G337" s="6">
        <v>101.8122</v>
      </c>
      <c r="H337" s="6">
        <f t="shared" si="25"/>
        <v>1.147157439833113</v>
      </c>
      <c r="I337" s="6">
        <f t="shared" si="27"/>
        <v>0.59545139255601787</v>
      </c>
      <c r="J337" s="6">
        <v>103.896</v>
      </c>
      <c r="K337" s="6">
        <f t="shared" si="26"/>
        <v>-7.2135499321923646E-2</v>
      </c>
    </row>
    <row r="338" spans="1:11" ht="18.75" customHeight="1" x14ac:dyDescent="0.3">
      <c r="A338" s="5" t="s">
        <v>21</v>
      </c>
      <c r="B338" s="6">
        <v>2017</v>
      </c>
      <c r="C338" s="5" t="s">
        <v>12</v>
      </c>
      <c r="D338" s="6">
        <v>2.2999999999999998</v>
      </c>
      <c r="E338" s="6">
        <v>93.8</v>
      </c>
      <c r="F338" s="6">
        <f t="shared" si="24"/>
        <v>1.1866235167206085</v>
      </c>
      <c r="G338" s="6">
        <v>102.6746</v>
      </c>
      <c r="H338" s="6">
        <f t="shared" si="25"/>
        <v>2.0039241983955458</v>
      </c>
      <c r="I338" s="6">
        <f t="shared" si="27"/>
        <v>0.78187169361448872</v>
      </c>
      <c r="J338" s="6">
        <v>104.214</v>
      </c>
      <c r="K338" s="6">
        <f t="shared" si="26"/>
        <v>0.44432450146019153</v>
      </c>
    </row>
    <row r="339" spans="1:11" ht="18.75" customHeight="1" x14ac:dyDescent="0.3">
      <c r="A339" s="5" t="s">
        <v>21</v>
      </c>
      <c r="B339" s="6">
        <v>2017</v>
      </c>
      <c r="C339" s="5" t="s">
        <v>13</v>
      </c>
      <c r="D339" s="6">
        <v>2.6</v>
      </c>
      <c r="E339" s="6">
        <v>94.5</v>
      </c>
      <c r="F339" s="6">
        <f t="shared" si="24"/>
        <v>1.7222820236813652</v>
      </c>
      <c r="G339" s="6">
        <v>103.26505</v>
      </c>
      <c r="H339" s="6">
        <f t="shared" si="25"/>
        <v>1.6839159489517863</v>
      </c>
      <c r="I339" s="6">
        <f t="shared" si="27"/>
        <v>1.2828527432133752</v>
      </c>
      <c r="J339" s="6">
        <v>103.845</v>
      </c>
      <c r="K339" s="6">
        <f t="shared" si="26"/>
        <v>-0.11061946902654052</v>
      </c>
    </row>
    <row r="340" spans="1:11" ht="18.75" customHeight="1" x14ac:dyDescent="0.3">
      <c r="A340" s="5" t="s">
        <v>21</v>
      </c>
      <c r="B340" s="6">
        <v>2017</v>
      </c>
      <c r="C340" s="5" t="s">
        <v>14</v>
      </c>
      <c r="D340" s="6">
        <v>3.2</v>
      </c>
      <c r="E340" s="6">
        <v>95.6</v>
      </c>
      <c r="F340" s="6">
        <f t="shared" si="24"/>
        <v>2.7956989247311714</v>
      </c>
      <c r="G340" s="6">
        <v>103.41695</v>
      </c>
      <c r="H340" s="6">
        <f t="shared" si="25"/>
        <v>1.6348839449099595</v>
      </c>
      <c r="I340" s="6">
        <f t="shared" si="27"/>
        <v>1.4809347779142557</v>
      </c>
      <c r="J340" s="6">
        <v>103.488</v>
      </c>
      <c r="K340" s="6">
        <f t="shared" si="26"/>
        <v>-0.16496396839638106</v>
      </c>
    </row>
    <row r="341" spans="1:11" ht="18.75" customHeight="1" x14ac:dyDescent="0.3">
      <c r="A341" s="5" t="s">
        <v>21</v>
      </c>
      <c r="B341" s="6">
        <v>2017</v>
      </c>
      <c r="C341" s="5" t="s">
        <v>15</v>
      </c>
      <c r="D341" s="6">
        <v>3.3</v>
      </c>
      <c r="E341" s="6">
        <v>96</v>
      </c>
      <c r="F341" s="6">
        <f t="shared" si="24"/>
        <v>2.7837259100642386</v>
      </c>
      <c r="G341" s="6">
        <v>103.72075000000001</v>
      </c>
      <c r="H341" s="6">
        <f t="shared" si="25"/>
        <v>1.8745788815093034</v>
      </c>
      <c r="I341" s="6">
        <f t="shared" si="27"/>
        <v>1.6174703830226012</v>
      </c>
      <c r="J341" s="6">
        <v>103.93899999999999</v>
      </c>
      <c r="K341" s="6">
        <f t="shared" si="26"/>
        <v>4.138754138753864E-2</v>
      </c>
    </row>
    <row r="342" spans="1:11" ht="18.75" customHeight="1" x14ac:dyDescent="0.3">
      <c r="A342" s="5" t="s">
        <v>21</v>
      </c>
      <c r="B342" s="6">
        <v>2018</v>
      </c>
      <c r="C342" s="5" t="s">
        <v>12</v>
      </c>
      <c r="D342" s="6">
        <v>3.5</v>
      </c>
      <c r="E342" s="6">
        <v>96.9</v>
      </c>
      <c r="F342" s="6">
        <f t="shared" si="24"/>
        <v>3.304904051172719</v>
      </c>
      <c r="G342" s="6">
        <v>104.31365</v>
      </c>
      <c r="H342" s="6">
        <f t="shared" si="25"/>
        <v>1.5963539181063302</v>
      </c>
      <c r="I342" s="6">
        <f t="shared" si="27"/>
        <v>1.7993257434416488</v>
      </c>
      <c r="J342" s="6">
        <v>103.931</v>
      </c>
      <c r="K342" s="6">
        <f t="shared" si="26"/>
        <v>-0.27155660467883536</v>
      </c>
    </row>
    <row r="343" spans="1:11" ht="18.75" customHeight="1" x14ac:dyDescent="0.3">
      <c r="A343" s="5" t="s">
        <v>21</v>
      </c>
      <c r="B343" s="6">
        <v>2018</v>
      </c>
      <c r="C343" s="5" t="s">
        <v>13</v>
      </c>
      <c r="D343" s="6">
        <v>3.3</v>
      </c>
      <c r="E343" s="6">
        <v>97.3</v>
      </c>
      <c r="F343" s="6">
        <f t="shared" si="24"/>
        <v>2.9629629629629672</v>
      </c>
      <c r="G343" s="6">
        <v>104.76199999999999</v>
      </c>
      <c r="H343" s="6">
        <f t="shared" si="25"/>
        <v>1.4496192080476256</v>
      </c>
      <c r="I343" s="6">
        <f t="shared" si="27"/>
        <v>1.6974331733693448</v>
      </c>
      <c r="J343" s="6">
        <v>104.026</v>
      </c>
      <c r="K343" s="6">
        <f t="shared" si="26"/>
        <v>0.17429823294332625</v>
      </c>
    </row>
    <row r="344" spans="1:11" ht="18.75" customHeight="1" x14ac:dyDescent="0.3">
      <c r="A344" s="5" t="s">
        <v>21</v>
      </c>
      <c r="B344" s="6">
        <v>2018</v>
      </c>
      <c r="C344" s="5" t="s">
        <v>14</v>
      </c>
      <c r="D344" s="6">
        <v>3.7</v>
      </c>
      <c r="E344" s="6">
        <v>97.4</v>
      </c>
      <c r="F344" s="6">
        <f t="shared" si="24"/>
        <v>1.882845188284521</v>
      </c>
      <c r="G344" s="6">
        <v>105.2324</v>
      </c>
      <c r="H344" s="6">
        <f t="shared" si="25"/>
        <v>1.7554665845395778</v>
      </c>
      <c r="I344" s="6">
        <f t="shared" si="27"/>
        <v>1.6388589881433047</v>
      </c>
      <c r="J344" s="6">
        <v>104.122</v>
      </c>
      <c r="K344" s="6">
        <f t="shared" si="26"/>
        <v>0.61263141620284678</v>
      </c>
    </row>
    <row r="345" spans="1:11" ht="18.75" customHeight="1" x14ac:dyDescent="0.3">
      <c r="A345" s="5" t="s">
        <v>21</v>
      </c>
      <c r="B345" s="6">
        <v>2018</v>
      </c>
      <c r="C345" s="5" t="s">
        <v>15</v>
      </c>
      <c r="D345" s="6">
        <v>3.1</v>
      </c>
      <c r="E345" s="6">
        <v>98</v>
      </c>
      <c r="F345" s="6">
        <f t="shared" si="24"/>
        <v>2.0833333333333259</v>
      </c>
      <c r="G345" s="6">
        <v>106.01394999999999</v>
      </c>
      <c r="H345" s="6">
        <f t="shared" si="25"/>
        <v>2.2109365773000933</v>
      </c>
      <c r="I345" s="6">
        <f t="shared" si="27"/>
        <v>1.6690046480507092</v>
      </c>
      <c r="J345" s="6">
        <v>104.73</v>
      </c>
      <c r="K345" s="6">
        <f t="shared" si="26"/>
        <v>0.76102329250811174</v>
      </c>
    </row>
    <row r="346" spans="1:11" ht="18.75" customHeight="1" x14ac:dyDescent="0.3">
      <c r="A346" s="5" t="s">
        <v>21</v>
      </c>
      <c r="B346" s="6">
        <v>2019</v>
      </c>
      <c r="C346" s="5" t="s">
        <v>12</v>
      </c>
      <c r="D346" s="6">
        <v>3.1</v>
      </c>
      <c r="E346" s="6">
        <v>98.2</v>
      </c>
      <c r="F346" s="6">
        <f t="shared" si="24"/>
        <v>1.3415892672858476</v>
      </c>
      <c r="G346" s="6">
        <v>106.51865000000001</v>
      </c>
      <c r="H346" s="6">
        <f t="shared" si="25"/>
        <v>2.1138173192099208</v>
      </c>
      <c r="I346" s="6">
        <f t="shared" si="27"/>
        <v>1.7530940719984067</v>
      </c>
      <c r="J346" s="6">
        <v>104.45099999999999</v>
      </c>
      <c r="K346" s="6">
        <f t="shared" si="26"/>
        <v>0.50033195100596117</v>
      </c>
    </row>
    <row r="347" spans="1:11" ht="18.75" customHeight="1" x14ac:dyDescent="0.3">
      <c r="A347" s="5" t="s">
        <v>21</v>
      </c>
      <c r="B347" s="6">
        <v>2019</v>
      </c>
      <c r="C347" s="5" t="s">
        <v>13</v>
      </c>
      <c r="D347" s="6">
        <v>2.8</v>
      </c>
      <c r="E347" s="6">
        <v>98.6</v>
      </c>
      <c r="F347" s="6">
        <f t="shared" si="24"/>
        <v>1.3360739979445091</v>
      </c>
      <c r="G347" s="6">
        <v>106.80285000000001</v>
      </c>
      <c r="H347" s="6">
        <f t="shared" si="25"/>
        <v>1.9480823199251818</v>
      </c>
      <c r="I347" s="6">
        <f t="shared" si="27"/>
        <v>1.8824599222743044</v>
      </c>
      <c r="J347" s="6">
        <v>104.663</v>
      </c>
      <c r="K347" s="6">
        <f t="shared" si="26"/>
        <v>0.61234691327167745</v>
      </c>
    </row>
    <row r="348" spans="1:11" ht="18.75" customHeight="1" x14ac:dyDescent="0.3">
      <c r="A348" s="5" t="s">
        <v>21</v>
      </c>
      <c r="B348" s="6">
        <v>2019</v>
      </c>
      <c r="C348" s="5" t="s">
        <v>14</v>
      </c>
      <c r="D348" s="6">
        <v>2.8</v>
      </c>
      <c r="E348" s="6">
        <v>99.1</v>
      </c>
      <c r="F348" s="6">
        <f t="shared" si="24"/>
        <v>1.7453798767967044</v>
      </c>
      <c r="G348" s="6">
        <v>106.75629999999998</v>
      </c>
      <c r="H348" s="6">
        <f t="shared" si="25"/>
        <v>1.4481281430433812</v>
      </c>
      <c r="I348" s="6">
        <f t="shared" si="27"/>
        <v>2.0070757002436936</v>
      </c>
      <c r="J348" s="6">
        <v>105.083</v>
      </c>
      <c r="K348" s="6">
        <f t="shared" si="26"/>
        <v>0.92295576343135455</v>
      </c>
    </row>
    <row r="349" spans="1:11" ht="18.75" customHeight="1" x14ac:dyDescent="0.3">
      <c r="A349" s="5" t="s">
        <v>21</v>
      </c>
      <c r="B349" s="6">
        <v>2019</v>
      </c>
      <c r="C349" s="5" t="s">
        <v>15</v>
      </c>
      <c r="D349" s="6">
        <v>2.8</v>
      </c>
      <c r="E349" s="6">
        <v>99.5</v>
      </c>
      <c r="F349" s="6">
        <f t="shared" si="24"/>
        <v>1.5306122448979664</v>
      </c>
      <c r="G349" s="6">
        <v>106.7563</v>
      </c>
      <c r="H349" s="6">
        <f t="shared" si="25"/>
        <v>0.70023803471146451</v>
      </c>
      <c r="I349" s="6">
        <f t="shared" si="27"/>
        <v>1.9302410898696443</v>
      </c>
      <c r="J349" s="6">
        <v>105.246</v>
      </c>
      <c r="K349" s="6">
        <f t="shared" si="26"/>
        <v>0.49269550272128537</v>
      </c>
    </row>
    <row r="350" spans="1:11" ht="18.75" customHeight="1" x14ac:dyDescent="0.3">
      <c r="A350" s="5" t="s">
        <v>21</v>
      </c>
      <c r="B350" s="6">
        <v>2020</v>
      </c>
      <c r="C350" s="5" t="s">
        <v>12</v>
      </c>
      <c r="D350" s="6">
        <v>2.5</v>
      </c>
      <c r="E350" s="6">
        <v>99.7</v>
      </c>
      <c r="F350" s="6">
        <f t="shared" si="24"/>
        <v>1.5274949083503131</v>
      </c>
      <c r="G350" s="6">
        <v>107.48884999999999</v>
      </c>
      <c r="H350" s="6">
        <f t="shared" si="25"/>
        <v>0.91082641396598163</v>
      </c>
      <c r="I350" s="6">
        <f t="shared" si="27"/>
        <v>1.5525664542224871</v>
      </c>
      <c r="J350" s="6">
        <v>102.50700000000001</v>
      </c>
      <c r="K350" s="6">
        <f t="shared" si="26"/>
        <v>-1.861159778269228</v>
      </c>
    </row>
    <row r="351" spans="1:11" ht="18.75" customHeight="1" x14ac:dyDescent="0.3">
      <c r="A351" s="5" t="s">
        <v>21</v>
      </c>
      <c r="B351" s="6">
        <v>2020</v>
      </c>
      <c r="C351" s="5" t="s">
        <v>13</v>
      </c>
      <c r="D351" s="6">
        <v>1.8</v>
      </c>
      <c r="E351" s="6">
        <v>100</v>
      </c>
      <c r="F351" s="6">
        <f t="shared" si="24"/>
        <v>1.4198782961460488</v>
      </c>
      <c r="G351" s="6">
        <v>107.88085</v>
      </c>
      <c r="H351" s="6">
        <f t="shared" si="25"/>
        <v>1.0093363613424167</v>
      </c>
      <c r="I351" s="6">
        <f t="shared" si="27"/>
        <v>1.2518187279115023</v>
      </c>
      <c r="J351" s="6">
        <v>91.524000000000001</v>
      </c>
      <c r="K351" s="6">
        <f t="shared" si="26"/>
        <v>-12.553624490029902</v>
      </c>
    </row>
    <row r="352" spans="1:11" ht="18.75" customHeight="1" x14ac:dyDescent="0.3">
      <c r="A352" s="5" t="s">
        <v>21</v>
      </c>
      <c r="B352" s="6">
        <v>2020</v>
      </c>
      <c r="C352" s="5" t="s">
        <v>14</v>
      </c>
      <c r="D352" s="6">
        <v>2.1</v>
      </c>
      <c r="E352" s="6">
        <v>100.1</v>
      </c>
      <c r="F352" s="6">
        <f t="shared" si="24"/>
        <v>1.0090817356205761</v>
      </c>
      <c r="G352" s="6">
        <v>107.84654999999998</v>
      </c>
      <c r="H352" s="6">
        <f t="shared" si="25"/>
        <v>1.0212512048469291</v>
      </c>
      <c r="I352" s="6">
        <f t="shared" si="27"/>
        <v>1.017132238265811</v>
      </c>
      <c r="J352" s="6">
        <v>101.953</v>
      </c>
      <c r="K352" s="6">
        <f t="shared" si="26"/>
        <v>-2.9785978702549398</v>
      </c>
    </row>
    <row r="353" spans="1:11" ht="18.75" customHeight="1" x14ac:dyDescent="0.3">
      <c r="A353" s="5" t="s">
        <v>21</v>
      </c>
      <c r="B353" s="6">
        <v>2020</v>
      </c>
      <c r="C353" s="5" t="s">
        <v>15</v>
      </c>
      <c r="D353" s="6">
        <v>2.4</v>
      </c>
      <c r="E353" s="6">
        <v>100.2</v>
      </c>
      <c r="F353" s="6">
        <f t="shared" si="24"/>
        <v>0.70351758793969488</v>
      </c>
      <c r="G353" s="6">
        <v>107.72159999999998</v>
      </c>
      <c r="H353" s="6">
        <f t="shared" si="25"/>
        <v>0.90420893193188245</v>
      </c>
      <c r="I353" s="6">
        <f t="shared" si="27"/>
        <v>0.91041300371669798</v>
      </c>
      <c r="J353" s="6">
        <v>100.9</v>
      </c>
      <c r="K353" s="6">
        <f t="shared" si="26"/>
        <v>-4.1293730878133044</v>
      </c>
    </row>
    <row r="354" spans="1:11" ht="18.75" customHeight="1" x14ac:dyDescent="0.3">
      <c r="A354" s="5" t="s">
        <v>21</v>
      </c>
      <c r="B354" s="6">
        <v>2021</v>
      </c>
      <c r="C354" s="5" t="s">
        <v>12</v>
      </c>
      <c r="D354" s="6">
        <v>2.7</v>
      </c>
      <c r="E354" s="6">
        <v>100.2</v>
      </c>
      <c r="F354" s="6">
        <f t="shared" si="24"/>
        <v>0.5015045135406293</v>
      </c>
      <c r="G354" s="6">
        <v>108.0891</v>
      </c>
      <c r="H354" s="6">
        <f t="shared" si="25"/>
        <v>0.55843001390378788</v>
      </c>
      <c r="I354" s="6">
        <f t="shared" si="27"/>
        <v>0.96140572802180246</v>
      </c>
      <c r="J354" s="6">
        <v>102.40900000000001</v>
      </c>
      <c r="K354" s="6">
        <f t="shared" si="26"/>
        <v>-9.5603227096685561E-2</v>
      </c>
    </row>
    <row r="355" spans="1:11" ht="18.75" customHeight="1" x14ac:dyDescent="0.3">
      <c r="A355" s="5" t="s">
        <v>21</v>
      </c>
      <c r="B355" s="6">
        <v>2021</v>
      </c>
      <c r="C355" s="5" t="s">
        <v>13</v>
      </c>
      <c r="D355" s="6">
        <v>3.2</v>
      </c>
      <c r="E355" s="6">
        <v>100.7</v>
      </c>
      <c r="F355" s="6">
        <f t="shared" si="24"/>
        <v>0.70000000000001172</v>
      </c>
      <c r="G355" s="6">
        <v>108.72855</v>
      </c>
      <c r="H355" s="6">
        <f t="shared" si="25"/>
        <v>0.78577430563442352</v>
      </c>
      <c r="I355" s="6">
        <f t="shared" si="27"/>
        <v>0.87330662800625403</v>
      </c>
      <c r="J355" s="6">
        <v>103.65</v>
      </c>
      <c r="K355" s="6">
        <f t="shared" si="26"/>
        <v>13.248983873082466</v>
      </c>
    </row>
    <row r="356" spans="1:11" ht="18.75" customHeight="1" x14ac:dyDescent="0.3">
      <c r="A356" s="5" t="s">
        <v>21</v>
      </c>
      <c r="B356" s="6">
        <v>2021</v>
      </c>
      <c r="C356" s="5" t="s">
        <v>14</v>
      </c>
      <c r="D356" s="6">
        <v>3.4</v>
      </c>
      <c r="E356" s="6">
        <v>101.7</v>
      </c>
      <c r="F356" s="6">
        <f t="shared" si="24"/>
        <v>1.5984015984016109</v>
      </c>
      <c r="G356" s="6">
        <v>109.88740000000001</v>
      </c>
      <c r="H356" s="6">
        <f t="shared" si="25"/>
        <v>1.8923646607147182</v>
      </c>
      <c r="I356" s="6">
        <f t="shared" si="27"/>
        <v>0.81741611407925574</v>
      </c>
      <c r="J356" s="6">
        <v>105.024</v>
      </c>
      <c r="K356" s="6">
        <f t="shared" si="26"/>
        <v>3.0121722754602676</v>
      </c>
    </row>
    <row r="357" spans="1:11" ht="18.75" customHeight="1" x14ac:dyDescent="0.3">
      <c r="A357" s="5" t="s">
        <v>21</v>
      </c>
      <c r="B357" s="6">
        <v>2021</v>
      </c>
      <c r="C357" s="5" t="s">
        <v>15</v>
      </c>
      <c r="D357" s="6">
        <v>3.7</v>
      </c>
      <c r="E357" s="6">
        <v>102.9</v>
      </c>
      <c r="F357" s="6">
        <f t="shared" si="24"/>
        <v>2.6946107784431073</v>
      </c>
      <c r="G357" s="6">
        <v>111.97234999999999</v>
      </c>
      <c r="H357" s="6">
        <f t="shared" si="25"/>
        <v>3.946051673944706</v>
      </c>
      <c r="I357" s="6">
        <f t="shared" si="27"/>
        <v>1.035194478046203</v>
      </c>
      <c r="J357" s="6">
        <v>105.33</v>
      </c>
      <c r="K357" s="6">
        <f t="shared" si="26"/>
        <v>4.3904856293359718</v>
      </c>
    </row>
    <row r="358" spans="1:11" ht="18.75" customHeight="1" x14ac:dyDescent="0.3">
      <c r="A358" s="5" t="s">
        <v>21</v>
      </c>
      <c r="B358" s="6">
        <v>2022</v>
      </c>
      <c r="C358" s="5" t="s">
        <v>12</v>
      </c>
      <c r="D358" s="6">
        <v>4.5999999999999996</v>
      </c>
      <c r="E358" s="6">
        <v>104.9</v>
      </c>
      <c r="F358" s="6">
        <f t="shared" si="24"/>
        <v>4.6906187624750517</v>
      </c>
      <c r="G358" s="6">
        <v>115.542</v>
      </c>
      <c r="H358" s="6">
        <f t="shared" si="25"/>
        <v>6.8951448388412828</v>
      </c>
      <c r="I358" s="6">
        <f t="shared" si="27"/>
        <v>1.7956551635494089</v>
      </c>
      <c r="J358" s="6">
        <v>104.934</v>
      </c>
      <c r="K358" s="6">
        <f t="shared" si="26"/>
        <v>2.4656036090577871</v>
      </c>
    </row>
    <row r="359" spans="1:11" ht="18.75" customHeight="1" x14ac:dyDescent="0.3">
      <c r="A359" s="5" t="s">
        <v>21</v>
      </c>
      <c r="B359" s="6">
        <v>2022</v>
      </c>
      <c r="C359" s="5" t="s">
        <v>13</v>
      </c>
      <c r="D359" s="6">
        <v>4.4000000000000004</v>
      </c>
      <c r="E359" s="6">
        <v>106.7</v>
      </c>
      <c r="F359" s="6">
        <f t="shared" si="24"/>
        <v>5.9582919563058612</v>
      </c>
      <c r="G359" s="6">
        <v>117.57794999999999</v>
      </c>
      <c r="H359" s="6">
        <f t="shared" si="25"/>
        <v>8.1389846549043465</v>
      </c>
      <c r="I359" s="6">
        <f t="shared" si="27"/>
        <v>3.3798338697837824</v>
      </c>
      <c r="J359" s="6">
        <v>105.14</v>
      </c>
      <c r="K359" s="6">
        <f t="shared" si="26"/>
        <v>1.4375301495417325</v>
      </c>
    </row>
    <row r="360" spans="1:11" ht="18.75" customHeight="1" x14ac:dyDescent="0.3">
      <c r="A360" s="5" t="s">
        <v>21</v>
      </c>
      <c r="B360" s="6">
        <v>2022</v>
      </c>
      <c r="C360" s="5" t="s">
        <v>14</v>
      </c>
      <c r="D360" s="6">
        <v>3.5</v>
      </c>
      <c r="E360" s="6">
        <v>108.5</v>
      </c>
      <c r="F360" s="6">
        <f t="shared" si="24"/>
        <v>6.6863323500491623</v>
      </c>
      <c r="G360" s="6">
        <v>120.53265</v>
      </c>
      <c r="H360" s="6">
        <f t="shared" si="25"/>
        <v>9.6874163916882203</v>
      </c>
      <c r="I360" s="6">
        <f t="shared" si="27"/>
        <v>5.2181364571012629</v>
      </c>
      <c r="J360" s="6">
        <v>105.04900000000001</v>
      </c>
      <c r="K360" s="6">
        <f t="shared" si="26"/>
        <v>2.3804082876299759E-2</v>
      </c>
    </row>
    <row r="361" spans="1:11" ht="18.75" customHeight="1" x14ac:dyDescent="0.3">
      <c r="A361" s="5" t="s">
        <v>21</v>
      </c>
      <c r="B361" s="6">
        <v>2022</v>
      </c>
      <c r="C361" s="5" t="s">
        <v>15</v>
      </c>
      <c r="D361" s="6">
        <v>3.7</v>
      </c>
      <c r="E361" s="6">
        <v>110.4</v>
      </c>
      <c r="F361" s="6">
        <f t="shared" si="24"/>
        <v>7.2886297376093312</v>
      </c>
      <c r="G361" s="6">
        <v>124.50164999999998</v>
      </c>
      <c r="H361" s="6">
        <f t="shared" si="25"/>
        <v>11.189637441743416</v>
      </c>
      <c r="I361" s="6">
        <f t="shared" si="27"/>
        <v>7.1668993898446383</v>
      </c>
      <c r="J361" s="6">
        <v>105.152</v>
      </c>
      <c r="K361" s="6">
        <f t="shared" si="26"/>
        <v>-0.16899268964207792</v>
      </c>
    </row>
    <row r="362" spans="1:11" ht="18.75" customHeight="1" x14ac:dyDescent="0.3">
      <c r="A362" s="5" t="s">
        <v>21</v>
      </c>
      <c r="B362" s="6">
        <v>2023</v>
      </c>
      <c r="C362" s="5" t="s">
        <v>12</v>
      </c>
      <c r="D362" s="6">
        <v>3.9</v>
      </c>
      <c r="E362" s="6">
        <v>115.2</v>
      </c>
      <c r="F362" s="6">
        <f t="shared" si="24"/>
        <v>9.8188751191611079</v>
      </c>
      <c r="G362" s="6">
        <v>125.08475</v>
      </c>
      <c r="H362" s="6">
        <f t="shared" si="25"/>
        <v>8.2591178965224721</v>
      </c>
      <c r="I362" s="6">
        <f t="shared" si="27"/>
        <v>8.9777958317943156</v>
      </c>
      <c r="J362" s="6">
        <v>105.31699999999999</v>
      </c>
      <c r="K362" s="6">
        <f t="shared" si="26"/>
        <v>0.36499132788228028</v>
      </c>
    </row>
    <row r="363" spans="1:11" ht="18.75" customHeight="1" x14ac:dyDescent="0.3">
      <c r="A363" s="5" t="s">
        <v>21</v>
      </c>
      <c r="B363" s="6">
        <v>2023</v>
      </c>
      <c r="C363" s="5" t="s">
        <v>13</v>
      </c>
      <c r="D363" s="6">
        <v>3.8</v>
      </c>
      <c r="E363" s="6">
        <v>116</v>
      </c>
      <c r="F363" s="6">
        <f t="shared" si="24"/>
        <v>8.716026241799435</v>
      </c>
      <c r="G363" s="6">
        <v>124.69030000000001</v>
      </c>
      <c r="H363" s="6">
        <f t="shared" si="25"/>
        <v>6.04905086370362</v>
      </c>
      <c r="I363" s="6">
        <f t="shared" si="27"/>
        <v>9.318789096214612</v>
      </c>
      <c r="J363" s="6">
        <v>105.53700000000001</v>
      </c>
      <c r="K363" s="6">
        <f t="shared" si="26"/>
        <v>0.37759178238538915</v>
      </c>
    </row>
    <row r="364" spans="1:11" ht="18.75" customHeight="1" x14ac:dyDescent="0.3">
      <c r="A364" s="5" t="s">
        <v>21</v>
      </c>
      <c r="B364" s="6">
        <v>2023</v>
      </c>
      <c r="C364" s="5" t="s">
        <v>14</v>
      </c>
      <c r="D364" s="6">
        <v>3.7</v>
      </c>
      <c r="E364" s="6">
        <v>117</v>
      </c>
      <c r="F364" s="6">
        <f t="shared" si="24"/>
        <v>7.8341013824884786</v>
      </c>
      <c r="G364" s="6">
        <v>125.35424999999999</v>
      </c>
      <c r="H364" s="6">
        <f t="shared" si="25"/>
        <v>4.0002439173120186</v>
      </c>
      <c r="I364" s="6">
        <f t="shared" si="27"/>
        <v>8.7963056484144317</v>
      </c>
      <c r="J364" s="6">
        <v>105.745</v>
      </c>
      <c r="K364" s="6">
        <f t="shared" si="26"/>
        <v>0.66254795381202047</v>
      </c>
    </row>
    <row r="365" spans="1:11" ht="18.75" customHeight="1" x14ac:dyDescent="0.3">
      <c r="A365" s="5" t="s">
        <v>21</v>
      </c>
      <c r="B365" s="6">
        <v>2023</v>
      </c>
      <c r="C365" s="5" t="s">
        <v>15</v>
      </c>
      <c r="D365" s="6">
        <v>3.4</v>
      </c>
      <c r="E365" s="6">
        <v>118.2</v>
      </c>
      <c r="F365" s="6">
        <f t="shared" si="24"/>
        <v>7.0652173913043459</v>
      </c>
      <c r="G365" s="6">
        <v>125.90549999999999</v>
      </c>
      <c r="H365" s="6">
        <f t="shared" si="25"/>
        <v>1.1275754176751862</v>
      </c>
      <c r="I365" s="6">
        <f t="shared" si="27"/>
        <v>7.3745125298203824</v>
      </c>
      <c r="J365" s="6">
        <v>106.04</v>
      </c>
      <c r="K365" s="6">
        <f t="shared" si="26"/>
        <v>0.84449178332319796</v>
      </c>
    </row>
    <row r="366" spans="1:11" ht="18.75" customHeight="1" x14ac:dyDescent="0.3">
      <c r="A366" s="5" t="s">
        <v>22</v>
      </c>
      <c r="B366" s="6">
        <v>2011</v>
      </c>
      <c r="C366" s="5" t="s">
        <v>12</v>
      </c>
      <c r="D366" s="6"/>
      <c r="E366" s="6">
        <v>85.3</v>
      </c>
      <c r="F366" s="6"/>
      <c r="G366" s="6">
        <v>94.942619999999991</v>
      </c>
      <c r="H366" s="6"/>
      <c r="I366" s="6">
        <f t="shared" si="27"/>
        <v>4.8589970238033242</v>
      </c>
      <c r="J366" s="6">
        <v>100.379</v>
      </c>
      <c r="K366" s="6"/>
    </row>
    <row r="367" spans="1:11" ht="18.75" customHeight="1" x14ac:dyDescent="0.3">
      <c r="A367" s="5" t="s">
        <v>22</v>
      </c>
      <c r="B367" s="6">
        <v>2011</v>
      </c>
      <c r="C367" s="5" t="s">
        <v>13</v>
      </c>
      <c r="D367" s="6"/>
      <c r="E367" s="6">
        <v>86.1</v>
      </c>
      <c r="F367" s="6"/>
      <c r="G367" s="6">
        <v>95.91758999999999</v>
      </c>
      <c r="H367" s="6"/>
      <c r="I367" s="7"/>
      <c r="J367" s="6">
        <v>100.25700000000001</v>
      </c>
      <c r="K367" s="6"/>
    </row>
    <row r="368" spans="1:11" ht="18.75" customHeight="1" x14ac:dyDescent="0.3">
      <c r="A368" s="5" t="s">
        <v>22</v>
      </c>
      <c r="B368" s="6">
        <v>2011</v>
      </c>
      <c r="C368" s="5" t="s">
        <v>14</v>
      </c>
      <c r="D368" s="6"/>
      <c r="E368" s="6">
        <v>86.7</v>
      </c>
      <c r="F368" s="6"/>
      <c r="G368" s="6">
        <v>96.515819999999991</v>
      </c>
      <c r="H368" s="6"/>
      <c r="I368" s="7"/>
      <c r="J368" s="6">
        <v>100.32</v>
      </c>
      <c r="K368" s="6"/>
    </row>
    <row r="369" spans="1:11" ht="18.75" customHeight="1" x14ac:dyDescent="0.3">
      <c r="A369" s="5" t="s">
        <v>22</v>
      </c>
      <c r="B369" s="6">
        <v>2011</v>
      </c>
      <c r="C369" s="5" t="s">
        <v>15</v>
      </c>
      <c r="D369" s="6"/>
      <c r="E369" s="6">
        <v>87.4</v>
      </c>
      <c r="F369" s="6"/>
      <c r="G369" s="6">
        <v>97.002269999999996</v>
      </c>
      <c r="H369" s="6"/>
      <c r="I369" s="7"/>
      <c r="J369" s="6">
        <v>100.46</v>
      </c>
      <c r="K369" s="6"/>
    </row>
    <row r="370" spans="1:11" ht="18.75" customHeight="1" x14ac:dyDescent="0.3">
      <c r="A370" s="5" t="s">
        <v>22</v>
      </c>
      <c r="B370" s="6">
        <v>2012</v>
      </c>
      <c r="C370" s="5" t="s">
        <v>12</v>
      </c>
      <c r="D370" s="6"/>
      <c r="E370" s="6">
        <v>88.1</v>
      </c>
      <c r="F370" s="6">
        <f t="shared" ref="F370:F417" si="28">(E370/E366-1)*100</f>
        <v>3.2825322391559109</v>
      </c>
      <c r="G370" s="6">
        <v>98.066249999999997</v>
      </c>
      <c r="H370" s="6">
        <f t="shared" ref="H370:H417" si="29">(G370/G366-1)*100</f>
        <v>3.2900187502725498</v>
      </c>
      <c r="I370" s="7"/>
      <c r="J370" s="6">
        <v>100.583</v>
      </c>
      <c r="K370" s="6">
        <f t="shared" ref="K370:K417" si="30">(J370/J366-1) *100</f>
        <v>0.20322975921258646</v>
      </c>
    </row>
    <row r="371" spans="1:11" ht="18.75" customHeight="1" x14ac:dyDescent="0.3">
      <c r="A371" s="5" t="s">
        <v>22</v>
      </c>
      <c r="B371" s="6">
        <v>2012</v>
      </c>
      <c r="C371" s="5" t="s">
        <v>13</v>
      </c>
      <c r="D371" s="6"/>
      <c r="E371" s="6">
        <v>88.8</v>
      </c>
      <c r="F371" s="6">
        <f t="shared" si="28"/>
        <v>3.1358885017421567</v>
      </c>
      <c r="G371" s="6">
        <v>98.56304999999999</v>
      </c>
      <c r="H371" s="6">
        <f t="shared" si="29"/>
        <v>2.7580551179403168</v>
      </c>
      <c r="I371" s="7"/>
      <c r="J371" s="6">
        <v>100.505</v>
      </c>
      <c r="K371" s="6">
        <f t="shared" si="30"/>
        <v>0.24736427381628623</v>
      </c>
    </row>
    <row r="372" spans="1:11" ht="18.75" customHeight="1" x14ac:dyDescent="0.3">
      <c r="A372" s="5" t="s">
        <v>22</v>
      </c>
      <c r="B372" s="6">
        <v>2012</v>
      </c>
      <c r="C372" s="5" t="s">
        <v>14</v>
      </c>
      <c r="D372" s="6"/>
      <c r="E372" s="6">
        <v>89.5</v>
      </c>
      <c r="F372" s="6">
        <f t="shared" si="28"/>
        <v>3.2295271049596286</v>
      </c>
      <c r="G372" s="6">
        <v>98.7804</v>
      </c>
      <c r="H372" s="6">
        <f t="shared" si="29"/>
        <v>2.3463303736112939</v>
      </c>
      <c r="I372" s="7"/>
      <c r="J372" s="6">
        <v>100.77200000000001</v>
      </c>
      <c r="K372" s="6">
        <f t="shared" si="30"/>
        <v>0.45055821371611238</v>
      </c>
    </row>
    <row r="373" spans="1:11" ht="18.75" customHeight="1" x14ac:dyDescent="0.3">
      <c r="A373" s="5" t="s">
        <v>22</v>
      </c>
      <c r="B373" s="6">
        <v>2012</v>
      </c>
      <c r="C373" s="5" t="s">
        <v>15</v>
      </c>
      <c r="D373" s="6"/>
      <c r="E373" s="6">
        <v>90</v>
      </c>
      <c r="F373" s="6">
        <f t="shared" si="28"/>
        <v>2.9748283752860427</v>
      </c>
      <c r="G373" s="6">
        <v>99.235799999999998</v>
      </c>
      <c r="H373" s="6">
        <f t="shared" si="29"/>
        <v>2.3025543629030532</v>
      </c>
      <c r="I373" s="7"/>
      <c r="J373" s="6">
        <v>100.809</v>
      </c>
      <c r="K373" s="6">
        <f t="shared" si="30"/>
        <v>0.34740195102529459</v>
      </c>
    </row>
    <row r="374" spans="1:11" ht="18.75" customHeight="1" x14ac:dyDescent="0.3">
      <c r="A374" s="5" t="s">
        <v>22</v>
      </c>
      <c r="B374" s="6">
        <v>2013</v>
      </c>
      <c r="C374" s="5" t="s">
        <v>12</v>
      </c>
      <c r="D374" s="6">
        <v>3.5</v>
      </c>
      <c r="E374" s="6">
        <v>90.6</v>
      </c>
      <c r="F374" s="6">
        <f t="shared" si="28"/>
        <v>2.8376844494892195</v>
      </c>
      <c r="G374" s="6">
        <v>99.531809999999993</v>
      </c>
      <c r="H374" s="6">
        <f t="shared" si="29"/>
        <v>1.494459102902379</v>
      </c>
      <c r="I374" s="6">
        <f t="shared" ref="I374:I418" si="31">AVERAGE(H370:H373)</f>
        <v>2.6742396511818036</v>
      </c>
      <c r="J374" s="6">
        <v>100.706</v>
      </c>
      <c r="K374" s="6">
        <f t="shared" si="30"/>
        <v>0.12228706640287079</v>
      </c>
    </row>
    <row r="375" spans="1:11" ht="18.75" customHeight="1" x14ac:dyDescent="0.3">
      <c r="A375" s="5" t="s">
        <v>22</v>
      </c>
      <c r="B375" s="6">
        <v>2013</v>
      </c>
      <c r="C375" s="5" t="s">
        <v>13</v>
      </c>
      <c r="D375" s="6">
        <v>2.4</v>
      </c>
      <c r="E375" s="6">
        <v>91.1</v>
      </c>
      <c r="F375" s="6">
        <f t="shared" si="28"/>
        <v>2.5900900900900803</v>
      </c>
      <c r="G375" s="6">
        <v>99.941670000000002</v>
      </c>
      <c r="H375" s="6">
        <f t="shared" si="29"/>
        <v>1.3987188911057657</v>
      </c>
      <c r="I375" s="6">
        <f t="shared" si="31"/>
        <v>2.2253497393392605</v>
      </c>
      <c r="J375" s="6">
        <v>101.49</v>
      </c>
      <c r="K375" s="6">
        <f t="shared" si="30"/>
        <v>0.98005074374409862</v>
      </c>
    </row>
    <row r="376" spans="1:11" ht="18.75" customHeight="1" x14ac:dyDescent="0.3">
      <c r="A376" s="5" t="s">
        <v>22</v>
      </c>
      <c r="B376" s="6">
        <v>2013</v>
      </c>
      <c r="C376" s="5" t="s">
        <v>14</v>
      </c>
      <c r="D376" s="6">
        <v>2.4</v>
      </c>
      <c r="E376" s="6">
        <v>91.5</v>
      </c>
      <c r="F376" s="6">
        <f t="shared" si="28"/>
        <v>2.2346368715083775</v>
      </c>
      <c r="G376" s="6">
        <v>100.14039000000001</v>
      </c>
      <c r="H376" s="6">
        <f t="shared" si="29"/>
        <v>1.3767812238055344</v>
      </c>
      <c r="I376" s="6">
        <f t="shared" si="31"/>
        <v>1.885515682630623</v>
      </c>
      <c r="J376" s="6">
        <v>101.691</v>
      </c>
      <c r="K376" s="6">
        <f t="shared" si="30"/>
        <v>0.91195967133728129</v>
      </c>
    </row>
    <row r="377" spans="1:11" ht="18.75" customHeight="1" x14ac:dyDescent="0.3">
      <c r="A377" s="5" t="s">
        <v>22</v>
      </c>
      <c r="B377" s="6">
        <v>2013</v>
      </c>
      <c r="C377" s="5" t="s">
        <v>15</v>
      </c>
      <c r="D377" s="6">
        <v>3.1</v>
      </c>
      <c r="E377" s="6">
        <v>91.8</v>
      </c>
      <c r="F377" s="6">
        <f t="shared" si="28"/>
        <v>2.0000000000000018</v>
      </c>
      <c r="G377" s="6">
        <v>100.22732999999999</v>
      </c>
      <c r="H377" s="6">
        <f t="shared" si="29"/>
        <v>0.99916562369628537</v>
      </c>
      <c r="I377" s="6">
        <f t="shared" si="31"/>
        <v>1.6431283951791831</v>
      </c>
      <c r="J377" s="6">
        <v>101.81699999999999</v>
      </c>
      <c r="K377" s="6">
        <f t="shared" si="30"/>
        <v>0.99991072225693589</v>
      </c>
    </row>
    <row r="378" spans="1:11" ht="18.75" customHeight="1" x14ac:dyDescent="0.3">
      <c r="A378" s="5" t="s">
        <v>22</v>
      </c>
      <c r="B378" s="6">
        <v>2014</v>
      </c>
      <c r="C378" s="5" t="s">
        <v>12</v>
      </c>
      <c r="D378" s="6">
        <v>2</v>
      </c>
      <c r="E378" s="6">
        <v>92</v>
      </c>
      <c r="F378" s="6">
        <f t="shared" si="28"/>
        <v>1.5452538631346657</v>
      </c>
      <c r="G378" s="6">
        <v>100.63789</v>
      </c>
      <c r="H378" s="6">
        <f t="shared" si="29"/>
        <v>1.1112829154819925</v>
      </c>
      <c r="I378" s="6">
        <f t="shared" si="31"/>
        <v>1.3172812103774911</v>
      </c>
      <c r="J378" s="6">
        <v>102.20699999999999</v>
      </c>
      <c r="K378" s="6">
        <f t="shared" si="30"/>
        <v>1.4904772307508862</v>
      </c>
    </row>
    <row r="379" spans="1:11" ht="18.75" customHeight="1" x14ac:dyDescent="0.3">
      <c r="A379" s="5" t="s">
        <v>22</v>
      </c>
      <c r="B379" s="6">
        <v>2014</v>
      </c>
      <c r="C379" s="5" t="s">
        <v>13</v>
      </c>
      <c r="D379" s="6">
        <v>2.9</v>
      </c>
      <c r="E379" s="6">
        <v>92.2</v>
      </c>
      <c r="F379" s="6">
        <f t="shared" si="28"/>
        <v>1.2074643249176731</v>
      </c>
      <c r="G379" s="6">
        <v>100.465</v>
      </c>
      <c r="H379" s="6">
        <f t="shared" si="29"/>
        <v>0.52363543655014055</v>
      </c>
      <c r="I379" s="6">
        <f t="shared" si="31"/>
        <v>1.2214871635223945</v>
      </c>
      <c r="J379" s="6">
        <v>102.28100000000001</v>
      </c>
      <c r="K379" s="6">
        <f t="shared" si="30"/>
        <v>0.77938713173713037</v>
      </c>
    </row>
    <row r="380" spans="1:11" ht="18.75" customHeight="1" x14ac:dyDescent="0.3">
      <c r="A380" s="5" t="s">
        <v>22</v>
      </c>
      <c r="B380" s="6">
        <v>2014</v>
      </c>
      <c r="C380" s="5" t="s">
        <v>14</v>
      </c>
      <c r="D380" s="6">
        <v>3.7</v>
      </c>
      <c r="E380" s="6">
        <v>92.2</v>
      </c>
      <c r="F380" s="6">
        <f t="shared" si="28"/>
        <v>0.76502732240437687</v>
      </c>
      <c r="G380" s="6">
        <v>100.245</v>
      </c>
      <c r="H380" s="6">
        <f t="shared" si="29"/>
        <v>0.10446334391147616</v>
      </c>
      <c r="I380" s="6">
        <f t="shared" si="31"/>
        <v>1.0027162998834882</v>
      </c>
      <c r="J380" s="6">
        <v>102.866</v>
      </c>
      <c r="K380" s="6">
        <f t="shared" si="30"/>
        <v>1.1554611519210223</v>
      </c>
    </row>
    <row r="381" spans="1:11" ht="18.75" customHeight="1" x14ac:dyDescent="0.3">
      <c r="A381" s="5" t="s">
        <v>22</v>
      </c>
      <c r="B381" s="6">
        <v>2014</v>
      </c>
      <c r="C381" s="5" t="s">
        <v>15</v>
      </c>
      <c r="D381" s="6">
        <v>2.2999999999999998</v>
      </c>
      <c r="E381" s="6">
        <v>92.3</v>
      </c>
      <c r="F381" s="6">
        <f t="shared" si="28"/>
        <v>0.54466230936818238</v>
      </c>
      <c r="G381" s="6">
        <v>100.255</v>
      </c>
      <c r="H381" s="6">
        <f t="shared" si="29"/>
        <v>2.7607240460270077E-2</v>
      </c>
      <c r="I381" s="6">
        <f t="shared" si="31"/>
        <v>0.68463682990997365</v>
      </c>
      <c r="J381" s="6">
        <v>103.122</v>
      </c>
      <c r="K381" s="6">
        <f t="shared" si="30"/>
        <v>1.2817113055776597</v>
      </c>
    </row>
    <row r="382" spans="1:11" ht="18.75" customHeight="1" x14ac:dyDescent="0.3">
      <c r="A382" s="5" t="s">
        <v>22</v>
      </c>
      <c r="B382" s="6">
        <v>2015</v>
      </c>
      <c r="C382" s="5" t="s">
        <v>12</v>
      </c>
      <c r="D382" s="6">
        <v>1.7</v>
      </c>
      <c r="E382" s="6">
        <v>92.3</v>
      </c>
      <c r="F382" s="6">
        <f t="shared" si="28"/>
        <v>0.3260869565217428</v>
      </c>
      <c r="G382" s="6">
        <v>100.6575</v>
      </c>
      <c r="H382" s="6">
        <f t="shared" si="29"/>
        <v>1.9485702651356185E-2</v>
      </c>
      <c r="I382" s="6">
        <f t="shared" si="31"/>
        <v>0.44174723410096983</v>
      </c>
      <c r="J382" s="6">
        <v>103.50700000000001</v>
      </c>
      <c r="K382" s="6">
        <f t="shared" si="30"/>
        <v>1.2719285371843636</v>
      </c>
    </row>
    <row r="383" spans="1:11" ht="18.75" customHeight="1" x14ac:dyDescent="0.3">
      <c r="A383" s="5" t="s">
        <v>22</v>
      </c>
      <c r="B383" s="6">
        <v>2015</v>
      </c>
      <c r="C383" s="5" t="s">
        <v>13</v>
      </c>
      <c r="D383" s="6">
        <v>2.6</v>
      </c>
      <c r="E383" s="6">
        <v>92.3</v>
      </c>
      <c r="F383" s="6">
        <f t="shared" si="28"/>
        <v>0.10845986984815426</v>
      </c>
      <c r="G383" s="6">
        <v>100.6575</v>
      </c>
      <c r="H383" s="6">
        <f t="shared" si="29"/>
        <v>0.19160901806598574</v>
      </c>
      <c r="I383" s="6">
        <f t="shared" si="31"/>
        <v>0.16879793089331074</v>
      </c>
      <c r="J383" s="6">
        <v>103.931</v>
      </c>
      <c r="K383" s="6">
        <f t="shared" si="30"/>
        <v>1.6132028431477874</v>
      </c>
    </row>
    <row r="384" spans="1:11" ht="18.75" customHeight="1" x14ac:dyDescent="0.3">
      <c r="A384" s="5" t="s">
        <v>22</v>
      </c>
      <c r="B384" s="6">
        <v>2015</v>
      </c>
      <c r="C384" s="5" t="s">
        <v>14</v>
      </c>
      <c r="D384" s="6">
        <v>3.7</v>
      </c>
      <c r="E384" s="6">
        <v>92.3</v>
      </c>
      <c r="F384" s="6">
        <f t="shared" si="28"/>
        <v>0.10845986984815426</v>
      </c>
      <c r="G384" s="6">
        <v>100.6575</v>
      </c>
      <c r="H384" s="6">
        <f t="shared" si="29"/>
        <v>0.41149184497979441</v>
      </c>
      <c r="I384" s="6">
        <f t="shared" si="31"/>
        <v>8.5791326272272039E-2</v>
      </c>
      <c r="J384" s="6">
        <v>103.801</v>
      </c>
      <c r="K384" s="6">
        <f t="shared" si="30"/>
        <v>0.90894950712576694</v>
      </c>
    </row>
    <row r="385" spans="1:11" ht="18.75" customHeight="1" x14ac:dyDescent="0.3">
      <c r="A385" s="5" t="s">
        <v>22</v>
      </c>
      <c r="B385" s="6">
        <v>2015</v>
      </c>
      <c r="C385" s="5" t="s">
        <v>15</v>
      </c>
      <c r="D385" s="6">
        <v>2.4</v>
      </c>
      <c r="E385" s="6">
        <v>92.5</v>
      </c>
      <c r="F385" s="6">
        <f t="shared" si="28"/>
        <v>0.21668472372697867</v>
      </c>
      <c r="G385" s="6">
        <v>100.6575</v>
      </c>
      <c r="H385" s="6">
        <f t="shared" si="29"/>
        <v>0.40147623559922962</v>
      </c>
      <c r="I385" s="6">
        <f t="shared" si="31"/>
        <v>0.1625484515393516</v>
      </c>
      <c r="J385" s="6">
        <v>103.971</v>
      </c>
      <c r="K385" s="6">
        <f t="shared" si="30"/>
        <v>0.82329667772154114</v>
      </c>
    </row>
    <row r="386" spans="1:11" ht="18.75" customHeight="1" x14ac:dyDescent="0.3">
      <c r="A386" s="5" t="s">
        <v>22</v>
      </c>
      <c r="B386" s="6">
        <v>2016</v>
      </c>
      <c r="C386" s="5" t="s">
        <v>12</v>
      </c>
      <c r="D386" s="6">
        <v>4.0999999999999996</v>
      </c>
      <c r="E386" s="6">
        <v>92.6</v>
      </c>
      <c r="F386" s="6">
        <f t="shared" si="28"/>
        <v>0.3250270855904569</v>
      </c>
      <c r="G386" s="6">
        <v>100.6575</v>
      </c>
      <c r="H386" s="6">
        <f t="shared" si="29"/>
        <v>0</v>
      </c>
      <c r="I386" s="6">
        <f t="shared" si="31"/>
        <v>0.25601570032409149</v>
      </c>
      <c r="J386" s="6">
        <v>103.753</v>
      </c>
      <c r="K386" s="6">
        <f t="shared" si="30"/>
        <v>0.23766508545315368</v>
      </c>
    </row>
    <row r="387" spans="1:11" ht="18.75" customHeight="1" x14ac:dyDescent="0.3">
      <c r="A387" s="5" t="s">
        <v>22</v>
      </c>
      <c r="B387" s="6">
        <v>2016</v>
      </c>
      <c r="C387" s="5" t="s">
        <v>13</v>
      </c>
      <c r="D387" s="6">
        <v>2.7</v>
      </c>
      <c r="E387" s="6">
        <v>94.4</v>
      </c>
      <c r="F387" s="6">
        <f t="shared" si="28"/>
        <v>2.2751895991332649</v>
      </c>
      <c r="G387" s="6">
        <v>101.55494999999999</v>
      </c>
      <c r="H387" s="6">
        <f t="shared" si="29"/>
        <v>0.89158781014826438</v>
      </c>
      <c r="I387" s="6">
        <f t="shared" si="31"/>
        <v>0.25114427466125244</v>
      </c>
      <c r="J387" s="6">
        <v>103.96</v>
      </c>
      <c r="K387" s="6">
        <f t="shared" si="30"/>
        <v>2.7903128036865787E-2</v>
      </c>
    </row>
    <row r="388" spans="1:11" ht="18.75" customHeight="1" x14ac:dyDescent="0.3">
      <c r="A388" s="5" t="s">
        <v>22</v>
      </c>
      <c r="B388" s="6">
        <v>2016</v>
      </c>
      <c r="C388" s="5" t="s">
        <v>14</v>
      </c>
      <c r="D388" s="6">
        <v>2.2999999999999998</v>
      </c>
      <c r="E388" s="6">
        <v>94.7</v>
      </c>
      <c r="F388" s="6">
        <f t="shared" si="28"/>
        <v>2.600216684723744</v>
      </c>
      <c r="G388" s="6">
        <v>101.7534</v>
      </c>
      <c r="H388" s="6">
        <f t="shared" si="29"/>
        <v>1.0887415244765775</v>
      </c>
      <c r="I388" s="6">
        <f t="shared" si="31"/>
        <v>0.4261389726818221</v>
      </c>
      <c r="J388" s="6">
        <v>103.65900000000001</v>
      </c>
      <c r="K388" s="6">
        <f t="shared" si="30"/>
        <v>-0.13680022350458509</v>
      </c>
    </row>
    <row r="389" spans="1:11" ht="18.75" customHeight="1" x14ac:dyDescent="0.3">
      <c r="A389" s="5" t="s">
        <v>22</v>
      </c>
      <c r="B389" s="6">
        <v>2016</v>
      </c>
      <c r="C389" s="5" t="s">
        <v>15</v>
      </c>
      <c r="D389" s="6">
        <v>1.7</v>
      </c>
      <c r="E389" s="6">
        <v>94.9</v>
      </c>
      <c r="F389" s="6">
        <f t="shared" si="28"/>
        <v>2.5945945945945903</v>
      </c>
      <c r="G389" s="6">
        <v>101.8122</v>
      </c>
      <c r="H389" s="6">
        <f t="shared" si="29"/>
        <v>1.147157439833113</v>
      </c>
      <c r="I389" s="6">
        <f t="shared" si="31"/>
        <v>0.59545139255601787</v>
      </c>
      <c r="J389" s="6">
        <v>103.896</v>
      </c>
      <c r="K389" s="6">
        <f t="shared" si="30"/>
        <v>-7.2135499321923646E-2</v>
      </c>
    </row>
    <row r="390" spans="1:11" ht="18.75" customHeight="1" x14ac:dyDescent="0.3">
      <c r="A390" s="5" t="s">
        <v>22</v>
      </c>
      <c r="B390" s="6">
        <v>2017</v>
      </c>
      <c r="C390" s="5" t="s">
        <v>12</v>
      </c>
      <c r="D390" s="6">
        <v>2.7</v>
      </c>
      <c r="E390" s="6">
        <v>95.2</v>
      </c>
      <c r="F390" s="6">
        <f t="shared" si="28"/>
        <v>2.8077753779697678</v>
      </c>
      <c r="G390" s="6">
        <v>102.6746</v>
      </c>
      <c r="H390" s="6">
        <f t="shared" si="29"/>
        <v>2.0039241983955458</v>
      </c>
      <c r="I390" s="6">
        <f t="shared" si="31"/>
        <v>0.78187169361448872</v>
      </c>
      <c r="J390" s="6">
        <v>104.214</v>
      </c>
      <c r="K390" s="6">
        <f t="shared" si="30"/>
        <v>0.44432450146019153</v>
      </c>
    </row>
    <row r="391" spans="1:11" ht="18.75" customHeight="1" x14ac:dyDescent="0.3">
      <c r="A391" s="5" t="s">
        <v>22</v>
      </c>
      <c r="B391" s="6">
        <v>2017</v>
      </c>
      <c r="C391" s="5" t="s">
        <v>13</v>
      </c>
      <c r="D391" s="6">
        <v>2.8</v>
      </c>
      <c r="E391" s="6">
        <v>95.4</v>
      </c>
      <c r="F391" s="6">
        <f t="shared" si="28"/>
        <v>1.0593220338983134</v>
      </c>
      <c r="G391" s="6">
        <v>103.26505</v>
      </c>
      <c r="H391" s="6">
        <f t="shared" si="29"/>
        <v>1.6839159489517863</v>
      </c>
      <c r="I391" s="6">
        <f t="shared" si="31"/>
        <v>1.2828527432133752</v>
      </c>
      <c r="J391" s="6">
        <v>103.845</v>
      </c>
      <c r="K391" s="6">
        <f t="shared" si="30"/>
        <v>-0.11061946902654052</v>
      </c>
    </row>
    <row r="392" spans="1:11" ht="18.75" customHeight="1" x14ac:dyDescent="0.3">
      <c r="A392" s="5" t="s">
        <v>22</v>
      </c>
      <c r="B392" s="6">
        <v>2017</v>
      </c>
      <c r="C392" s="5" t="s">
        <v>14</v>
      </c>
      <c r="D392" s="6">
        <v>3.5</v>
      </c>
      <c r="E392" s="6">
        <v>95.7</v>
      </c>
      <c r="F392" s="6">
        <f t="shared" si="28"/>
        <v>1.0559662090813049</v>
      </c>
      <c r="G392" s="6">
        <v>103.41695</v>
      </c>
      <c r="H392" s="6">
        <f t="shared" si="29"/>
        <v>1.6348839449099595</v>
      </c>
      <c r="I392" s="6">
        <f t="shared" si="31"/>
        <v>1.4809347779142557</v>
      </c>
      <c r="J392" s="6">
        <v>103.488</v>
      </c>
      <c r="K392" s="6">
        <f t="shared" si="30"/>
        <v>-0.16496396839638106</v>
      </c>
    </row>
    <row r="393" spans="1:11" ht="18.75" customHeight="1" x14ac:dyDescent="0.3">
      <c r="A393" s="5" t="s">
        <v>22</v>
      </c>
      <c r="B393" s="6">
        <v>2017</v>
      </c>
      <c r="C393" s="5" t="s">
        <v>15</v>
      </c>
      <c r="D393" s="6">
        <v>4.2</v>
      </c>
      <c r="E393" s="6">
        <v>95.9</v>
      </c>
      <c r="F393" s="6">
        <f t="shared" si="28"/>
        <v>1.0537407797681864</v>
      </c>
      <c r="G393" s="6">
        <v>103.72075000000001</v>
      </c>
      <c r="H393" s="6">
        <f t="shared" si="29"/>
        <v>1.8745788815093034</v>
      </c>
      <c r="I393" s="6">
        <f t="shared" si="31"/>
        <v>1.6174703830226012</v>
      </c>
      <c r="J393" s="6">
        <v>103.93899999999999</v>
      </c>
      <c r="K393" s="6">
        <f t="shared" si="30"/>
        <v>4.138754138753864E-2</v>
      </c>
    </row>
    <row r="394" spans="1:11" ht="18.75" customHeight="1" x14ac:dyDescent="0.3">
      <c r="A394" s="5" t="s">
        <v>22</v>
      </c>
      <c r="B394" s="6">
        <v>2018</v>
      </c>
      <c r="C394" s="5" t="s">
        <v>12</v>
      </c>
      <c r="D394" s="6">
        <v>4.8</v>
      </c>
      <c r="E394" s="6">
        <v>96</v>
      </c>
      <c r="F394" s="6">
        <f t="shared" si="28"/>
        <v>0.84033613445377853</v>
      </c>
      <c r="G394" s="6">
        <v>104.31365</v>
      </c>
      <c r="H394" s="6">
        <f t="shared" si="29"/>
        <v>1.5963539181063302</v>
      </c>
      <c r="I394" s="6">
        <f t="shared" si="31"/>
        <v>1.7993257434416488</v>
      </c>
      <c r="J394" s="6">
        <v>103.931</v>
      </c>
      <c r="K394" s="6">
        <f t="shared" si="30"/>
        <v>-0.27155660467883536</v>
      </c>
    </row>
    <row r="395" spans="1:11" ht="18.75" customHeight="1" x14ac:dyDescent="0.3">
      <c r="A395" s="5" t="s">
        <v>22</v>
      </c>
      <c r="B395" s="6">
        <v>2018</v>
      </c>
      <c r="C395" s="5" t="s">
        <v>13</v>
      </c>
      <c r="D395" s="6">
        <v>6</v>
      </c>
      <c r="E395" s="6">
        <v>96.4</v>
      </c>
      <c r="F395" s="6">
        <f t="shared" si="28"/>
        <v>1.048218029350112</v>
      </c>
      <c r="G395" s="6">
        <v>104.76199999999999</v>
      </c>
      <c r="H395" s="6">
        <f t="shared" si="29"/>
        <v>1.4496192080476256</v>
      </c>
      <c r="I395" s="6">
        <f t="shared" si="31"/>
        <v>1.6974331733693448</v>
      </c>
      <c r="J395" s="6">
        <v>104.026</v>
      </c>
      <c r="K395" s="6">
        <f t="shared" si="30"/>
        <v>0.17429823294332625</v>
      </c>
    </row>
    <row r="396" spans="1:11" ht="18.75" customHeight="1" x14ac:dyDescent="0.3">
      <c r="A396" s="5" t="s">
        <v>22</v>
      </c>
      <c r="B396" s="6">
        <v>2018</v>
      </c>
      <c r="C396" s="5" t="s">
        <v>14</v>
      </c>
      <c r="D396" s="6">
        <v>3.9</v>
      </c>
      <c r="E396" s="6">
        <v>96.7</v>
      </c>
      <c r="F396" s="6">
        <f t="shared" si="28"/>
        <v>1.0449320794148287</v>
      </c>
      <c r="G396" s="6">
        <v>105.2324</v>
      </c>
      <c r="H396" s="6">
        <f t="shared" si="29"/>
        <v>1.7554665845395778</v>
      </c>
      <c r="I396" s="6">
        <f t="shared" si="31"/>
        <v>1.6388589881433047</v>
      </c>
      <c r="J396" s="6">
        <v>104.122</v>
      </c>
      <c r="K396" s="6">
        <f t="shared" si="30"/>
        <v>0.61263141620284678</v>
      </c>
    </row>
    <row r="397" spans="1:11" ht="18.75" customHeight="1" x14ac:dyDescent="0.3">
      <c r="A397" s="5" t="s">
        <v>22</v>
      </c>
      <c r="B397" s="6">
        <v>2018</v>
      </c>
      <c r="C397" s="5" t="s">
        <v>15</v>
      </c>
      <c r="D397" s="6">
        <v>5.9</v>
      </c>
      <c r="E397" s="6">
        <v>95.9</v>
      </c>
      <c r="F397" s="6">
        <f t="shared" si="28"/>
        <v>0</v>
      </c>
      <c r="G397" s="6">
        <v>106.01394999999999</v>
      </c>
      <c r="H397" s="6">
        <f t="shared" si="29"/>
        <v>2.2109365773000933</v>
      </c>
      <c r="I397" s="6">
        <f t="shared" si="31"/>
        <v>1.6690046480507092</v>
      </c>
      <c r="J397" s="6">
        <v>104.73</v>
      </c>
      <c r="K397" s="6">
        <f t="shared" si="30"/>
        <v>0.76102329250811174</v>
      </c>
    </row>
    <row r="398" spans="1:11" ht="18.75" customHeight="1" x14ac:dyDescent="0.3">
      <c r="A398" s="5" t="s">
        <v>22</v>
      </c>
      <c r="B398" s="6">
        <v>2019</v>
      </c>
      <c r="C398" s="5" t="s">
        <v>12</v>
      </c>
      <c r="D398" s="6">
        <v>4.8</v>
      </c>
      <c r="E398" s="6">
        <v>97.7</v>
      </c>
      <c r="F398" s="6">
        <f t="shared" si="28"/>
        <v>1.7708333333333437</v>
      </c>
      <c r="G398" s="6">
        <v>106.51865000000001</v>
      </c>
      <c r="H398" s="6">
        <f t="shared" si="29"/>
        <v>2.1138173192099208</v>
      </c>
      <c r="I398" s="6">
        <f t="shared" si="31"/>
        <v>1.7530940719984067</v>
      </c>
      <c r="J398" s="6">
        <v>104.45099999999999</v>
      </c>
      <c r="K398" s="6">
        <f t="shared" si="30"/>
        <v>0.50033195100596117</v>
      </c>
    </row>
    <row r="399" spans="1:11" ht="18.75" customHeight="1" x14ac:dyDescent="0.3">
      <c r="A399" s="5" t="s">
        <v>22</v>
      </c>
      <c r="B399" s="6">
        <v>2019</v>
      </c>
      <c r="C399" s="5" t="s">
        <v>13</v>
      </c>
      <c r="D399" s="6">
        <v>5.2</v>
      </c>
      <c r="E399" s="6">
        <v>98.2</v>
      </c>
      <c r="F399" s="6">
        <f t="shared" si="28"/>
        <v>1.8672199170124415</v>
      </c>
      <c r="G399" s="6">
        <v>106.80285000000001</v>
      </c>
      <c r="H399" s="6">
        <f t="shared" si="29"/>
        <v>1.9480823199251818</v>
      </c>
      <c r="I399" s="6">
        <f t="shared" si="31"/>
        <v>1.8824599222743044</v>
      </c>
      <c r="J399" s="6">
        <v>104.663</v>
      </c>
      <c r="K399" s="6">
        <f t="shared" si="30"/>
        <v>0.61234691327167745</v>
      </c>
    </row>
    <row r="400" spans="1:11" ht="18.75" customHeight="1" x14ac:dyDescent="0.3">
      <c r="A400" s="5" t="s">
        <v>22</v>
      </c>
      <c r="B400" s="6">
        <v>2019</v>
      </c>
      <c r="C400" s="5" t="s">
        <v>14</v>
      </c>
      <c r="D400" s="6">
        <v>4.8</v>
      </c>
      <c r="E400" s="6">
        <v>98.7</v>
      </c>
      <c r="F400" s="6">
        <f t="shared" si="28"/>
        <v>2.0682523267838704</v>
      </c>
      <c r="G400" s="6">
        <v>106.75629999999998</v>
      </c>
      <c r="H400" s="6">
        <f t="shared" si="29"/>
        <v>1.4481281430433812</v>
      </c>
      <c r="I400" s="6">
        <f t="shared" si="31"/>
        <v>2.0070757002436936</v>
      </c>
      <c r="J400" s="6">
        <v>105.083</v>
      </c>
      <c r="K400" s="6">
        <f t="shared" si="30"/>
        <v>0.92295576343135455</v>
      </c>
    </row>
    <row r="401" spans="1:11" ht="18.75" customHeight="1" x14ac:dyDescent="0.3">
      <c r="A401" s="5" t="s">
        <v>22</v>
      </c>
      <c r="B401" s="6">
        <v>2019</v>
      </c>
      <c r="C401" s="5" t="s">
        <v>15</v>
      </c>
      <c r="D401" s="6">
        <v>4.8</v>
      </c>
      <c r="E401" s="6">
        <v>99.2</v>
      </c>
      <c r="F401" s="6">
        <f t="shared" si="28"/>
        <v>3.4410844629822801</v>
      </c>
      <c r="G401" s="6">
        <v>106.7563</v>
      </c>
      <c r="H401" s="6">
        <f t="shared" si="29"/>
        <v>0.70023803471146451</v>
      </c>
      <c r="I401" s="6">
        <f t="shared" si="31"/>
        <v>1.9302410898696443</v>
      </c>
      <c r="J401" s="6">
        <v>105.246</v>
      </c>
      <c r="K401" s="6">
        <f t="shared" si="30"/>
        <v>0.49269550272128537</v>
      </c>
    </row>
    <row r="402" spans="1:11" ht="18.75" customHeight="1" x14ac:dyDescent="0.3">
      <c r="A402" s="5" t="s">
        <v>22</v>
      </c>
      <c r="B402" s="6">
        <v>2020</v>
      </c>
      <c r="C402" s="5" t="s">
        <v>12</v>
      </c>
      <c r="D402" s="6">
        <v>2.9</v>
      </c>
      <c r="E402" s="6">
        <v>99.6</v>
      </c>
      <c r="F402" s="6">
        <f t="shared" si="28"/>
        <v>1.9447287615148356</v>
      </c>
      <c r="G402" s="6">
        <v>107.48884999999999</v>
      </c>
      <c r="H402" s="6">
        <f t="shared" si="29"/>
        <v>0.91082641396598163</v>
      </c>
      <c r="I402" s="6">
        <f t="shared" si="31"/>
        <v>1.5525664542224871</v>
      </c>
      <c r="J402" s="6">
        <v>102.50700000000001</v>
      </c>
      <c r="K402" s="6">
        <f t="shared" si="30"/>
        <v>-1.861159778269228</v>
      </c>
    </row>
    <row r="403" spans="1:11" ht="18.75" customHeight="1" x14ac:dyDescent="0.3">
      <c r="A403" s="5" t="s">
        <v>22</v>
      </c>
      <c r="B403" s="6">
        <v>2020</v>
      </c>
      <c r="C403" s="5" t="s">
        <v>13</v>
      </c>
      <c r="D403" s="6">
        <v>3.9</v>
      </c>
      <c r="E403" s="6">
        <v>99.8</v>
      </c>
      <c r="F403" s="6">
        <f t="shared" si="28"/>
        <v>1.6293279022403295</v>
      </c>
      <c r="G403" s="6">
        <v>107.88085</v>
      </c>
      <c r="H403" s="6">
        <f t="shared" si="29"/>
        <v>1.0093363613424167</v>
      </c>
      <c r="I403" s="6">
        <f t="shared" si="31"/>
        <v>1.2518187279115023</v>
      </c>
      <c r="J403" s="6">
        <v>91.524000000000001</v>
      </c>
      <c r="K403" s="6">
        <f t="shared" si="30"/>
        <v>-12.553624490029902</v>
      </c>
    </row>
    <row r="404" spans="1:11" ht="18.75" customHeight="1" x14ac:dyDescent="0.3">
      <c r="A404" s="5" t="s">
        <v>22</v>
      </c>
      <c r="B404" s="6">
        <v>2020</v>
      </c>
      <c r="C404" s="5" t="s">
        <v>14</v>
      </c>
      <c r="D404" s="6">
        <v>4.5999999999999996</v>
      </c>
      <c r="E404" s="6">
        <v>100.1</v>
      </c>
      <c r="F404" s="6">
        <f t="shared" si="28"/>
        <v>1.4184397163120588</v>
      </c>
      <c r="G404" s="6">
        <v>107.84654999999998</v>
      </c>
      <c r="H404" s="6">
        <f t="shared" si="29"/>
        <v>1.0212512048469291</v>
      </c>
      <c r="I404" s="6">
        <f t="shared" si="31"/>
        <v>1.017132238265811</v>
      </c>
      <c r="J404" s="6">
        <v>101.953</v>
      </c>
      <c r="K404" s="6">
        <f t="shared" si="30"/>
        <v>-2.9785978702549398</v>
      </c>
    </row>
    <row r="405" spans="1:11" ht="18.75" customHeight="1" x14ac:dyDescent="0.3">
      <c r="A405" s="5" t="s">
        <v>22</v>
      </c>
      <c r="B405" s="6">
        <v>2020</v>
      </c>
      <c r="C405" s="5" t="s">
        <v>15</v>
      </c>
      <c r="D405" s="6">
        <v>2.6</v>
      </c>
      <c r="E405" s="6">
        <v>100.4</v>
      </c>
      <c r="F405" s="6">
        <f t="shared" si="28"/>
        <v>1.2096774193548487</v>
      </c>
      <c r="G405" s="6">
        <v>107.72159999999998</v>
      </c>
      <c r="H405" s="6">
        <f t="shared" si="29"/>
        <v>0.90420893193188245</v>
      </c>
      <c r="I405" s="6">
        <f t="shared" si="31"/>
        <v>0.91041300371669798</v>
      </c>
      <c r="J405" s="6">
        <v>100.9</v>
      </c>
      <c r="K405" s="6">
        <f t="shared" si="30"/>
        <v>-4.1293730878133044</v>
      </c>
    </row>
    <row r="406" spans="1:11" ht="18.75" customHeight="1" x14ac:dyDescent="0.3">
      <c r="A406" s="5" t="s">
        <v>22</v>
      </c>
      <c r="B406" s="6">
        <v>2021</v>
      </c>
      <c r="C406" s="5" t="s">
        <v>12</v>
      </c>
      <c r="D406" s="6">
        <v>4.4000000000000004</v>
      </c>
      <c r="E406" s="6">
        <v>100.5</v>
      </c>
      <c r="F406" s="6">
        <f t="shared" si="28"/>
        <v>0.90361445783133654</v>
      </c>
      <c r="G406" s="6">
        <v>108.0891</v>
      </c>
      <c r="H406" s="6">
        <f t="shared" si="29"/>
        <v>0.55843001390378788</v>
      </c>
      <c r="I406" s="6">
        <f t="shared" si="31"/>
        <v>0.96140572802180246</v>
      </c>
      <c r="J406" s="6">
        <v>102.40900000000001</v>
      </c>
      <c r="K406" s="6">
        <f t="shared" si="30"/>
        <v>-9.5603227096685561E-2</v>
      </c>
    </row>
    <row r="407" spans="1:11" ht="18.75" customHeight="1" x14ac:dyDescent="0.3">
      <c r="A407" s="5" t="s">
        <v>22</v>
      </c>
      <c r="B407" s="6">
        <v>2021</v>
      </c>
      <c r="C407" s="5" t="s">
        <v>13</v>
      </c>
      <c r="D407" s="6">
        <v>8.8000000000000007</v>
      </c>
      <c r="E407" s="6">
        <v>100.9</v>
      </c>
      <c r="F407" s="6">
        <f t="shared" si="28"/>
        <v>1.102204408817653</v>
      </c>
      <c r="G407" s="6">
        <v>108.72855</v>
      </c>
      <c r="H407" s="6">
        <f t="shared" si="29"/>
        <v>0.78577430563442352</v>
      </c>
      <c r="I407" s="6">
        <f t="shared" si="31"/>
        <v>0.87330662800625403</v>
      </c>
      <c r="J407" s="6">
        <v>103.65</v>
      </c>
      <c r="K407" s="6">
        <f t="shared" si="30"/>
        <v>13.248983873082466</v>
      </c>
    </row>
    <row r="408" spans="1:11" ht="18.75" customHeight="1" x14ac:dyDescent="0.3">
      <c r="A408" s="5" t="s">
        <v>22</v>
      </c>
      <c r="B408" s="6">
        <v>2021</v>
      </c>
      <c r="C408" s="5" t="s">
        <v>14</v>
      </c>
      <c r="D408" s="6">
        <v>9.6999999999999993</v>
      </c>
      <c r="E408" s="6">
        <v>101.4</v>
      </c>
      <c r="F408" s="6">
        <f t="shared" si="28"/>
        <v>1.2987012987013102</v>
      </c>
      <c r="G408" s="6">
        <v>109.88740000000001</v>
      </c>
      <c r="H408" s="6">
        <f t="shared" si="29"/>
        <v>1.8923646607147182</v>
      </c>
      <c r="I408" s="6">
        <f t="shared" si="31"/>
        <v>0.81741611407925574</v>
      </c>
      <c r="J408" s="6">
        <v>105.024</v>
      </c>
      <c r="K408" s="6">
        <f t="shared" si="30"/>
        <v>3.0121722754602676</v>
      </c>
    </row>
    <row r="409" spans="1:11" ht="18.75" customHeight="1" x14ac:dyDescent="0.3">
      <c r="A409" s="5" t="s">
        <v>22</v>
      </c>
      <c r="B409" s="6">
        <v>2021</v>
      </c>
      <c r="C409" s="5" t="s">
        <v>15</v>
      </c>
      <c r="D409" s="6">
        <v>7.6</v>
      </c>
      <c r="E409" s="6">
        <v>101.9</v>
      </c>
      <c r="F409" s="6">
        <f t="shared" si="28"/>
        <v>1.4940239043824688</v>
      </c>
      <c r="G409" s="6">
        <v>111.97234999999999</v>
      </c>
      <c r="H409" s="6">
        <f t="shared" si="29"/>
        <v>3.946051673944706</v>
      </c>
      <c r="I409" s="6">
        <f t="shared" si="31"/>
        <v>1.035194478046203</v>
      </c>
      <c r="J409" s="6">
        <v>105.33</v>
      </c>
      <c r="K409" s="6">
        <f t="shared" si="30"/>
        <v>4.3904856293359718</v>
      </c>
    </row>
    <row r="410" spans="1:11" ht="18.75" customHeight="1" x14ac:dyDescent="0.3">
      <c r="A410" s="5" t="s">
        <v>22</v>
      </c>
      <c r="B410" s="6">
        <v>2022</v>
      </c>
      <c r="C410" s="5" t="s">
        <v>12</v>
      </c>
      <c r="D410" s="6">
        <v>8.1999999999999993</v>
      </c>
      <c r="E410" s="6">
        <v>102.9</v>
      </c>
      <c r="F410" s="6">
        <f t="shared" si="28"/>
        <v>2.3880597014925398</v>
      </c>
      <c r="G410" s="6">
        <v>115.542</v>
      </c>
      <c r="H410" s="6">
        <f t="shared" si="29"/>
        <v>6.8951448388412828</v>
      </c>
      <c r="I410" s="6">
        <f t="shared" si="31"/>
        <v>1.7956551635494089</v>
      </c>
      <c r="J410" s="6">
        <v>104.934</v>
      </c>
      <c r="K410" s="6">
        <f t="shared" si="30"/>
        <v>2.4656036090577871</v>
      </c>
    </row>
    <row r="411" spans="1:11" ht="18.75" customHeight="1" x14ac:dyDescent="0.3">
      <c r="A411" s="5" t="s">
        <v>22</v>
      </c>
      <c r="B411" s="6">
        <v>2022</v>
      </c>
      <c r="C411" s="5" t="s">
        <v>13</v>
      </c>
      <c r="D411" s="6">
        <v>6.8</v>
      </c>
      <c r="E411" s="6">
        <v>103.8</v>
      </c>
      <c r="F411" s="6">
        <f t="shared" si="28"/>
        <v>2.8741328047571679</v>
      </c>
      <c r="G411" s="6">
        <v>117.57794999999999</v>
      </c>
      <c r="H411" s="6">
        <f t="shared" si="29"/>
        <v>8.1389846549043465</v>
      </c>
      <c r="I411" s="6">
        <f t="shared" si="31"/>
        <v>3.3798338697837824</v>
      </c>
      <c r="J411" s="6">
        <v>105.14</v>
      </c>
      <c r="K411" s="6">
        <f t="shared" si="30"/>
        <v>1.4375301495417325</v>
      </c>
    </row>
    <row r="412" spans="1:11" ht="18.75" customHeight="1" x14ac:dyDescent="0.3">
      <c r="A412" s="5" t="s">
        <v>22</v>
      </c>
      <c r="B412" s="6">
        <v>2022</v>
      </c>
      <c r="C412" s="5" t="s">
        <v>14</v>
      </c>
      <c r="D412" s="6">
        <v>7</v>
      </c>
      <c r="E412" s="6">
        <v>105</v>
      </c>
      <c r="F412" s="6">
        <f t="shared" si="28"/>
        <v>3.5502958579881616</v>
      </c>
      <c r="G412" s="6">
        <v>120.53265</v>
      </c>
      <c r="H412" s="6">
        <f t="shared" si="29"/>
        <v>9.6874163916882203</v>
      </c>
      <c r="I412" s="6">
        <f t="shared" si="31"/>
        <v>5.2181364571012629</v>
      </c>
      <c r="J412" s="6">
        <v>105.04900000000001</v>
      </c>
      <c r="K412" s="6">
        <f t="shared" si="30"/>
        <v>2.3804082876299759E-2</v>
      </c>
    </row>
    <row r="413" spans="1:11" ht="18.75" customHeight="1" x14ac:dyDescent="0.3">
      <c r="A413" s="5" t="s">
        <v>22</v>
      </c>
      <c r="B413" s="6">
        <v>2022</v>
      </c>
      <c r="C413" s="5" t="s">
        <v>15</v>
      </c>
      <c r="D413" s="6">
        <v>6.9</v>
      </c>
      <c r="E413" s="6">
        <v>106.3</v>
      </c>
      <c r="F413" s="6">
        <f t="shared" si="28"/>
        <v>4.31795878312069</v>
      </c>
      <c r="G413" s="6">
        <v>124.50164999999998</v>
      </c>
      <c r="H413" s="6">
        <f t="shared" si="29"/>
        <v>11.189637441743416</v>
      </c>
      <c r="I413" s="6">
        <f t="shared" si="31"/>
        <v>7.1668993898446383</v>
      </c>
      <c r="J413" s="6">
        <v>105.152</v>
      </c>
      <c r="K413" s="6">
        <f t="shared" si="30"/>
        <v>-0.16899268964207792</v>
      </c>
    </row>
    <row r="414" spans="1:11" ht="18.75" customHeight="1" x14ac:dyDescent="0.3">
      <c r="A414" s="5" t="s">
        <v>22</v>
      </c>
      <c r="B414" s="6">
        <v>2023</v>
      </c>
      <c r="C414" s="5" t="s">
        <v>12</v>
      </c>
      <c r="D414" s="6">
        <v>6.6</v>
      </c>
      <c r="E414" s="6">
        <v>113.8</v>
      </c>
      <c r="F414" s="6">
        <f t="shared" si="28"/>
        <v>10.592808551992206</v>
      </c>
      <c r="G414" s="6">
        <v>125.08475</v>
      </c>
      <c r="H414" s="6">
        <f t="shared" si="29"/>
        <v>8.2591178965224721</v>
      </c>
      <c r="I414" s="6">
        <f t="shared" si="31"/>
        <v>8.9777958317943156</v>
      </c>
      <c r="J414" s="6">
        <v>105.31699999999999</v>
      </c>
      <c r="K414" s="6">
        <f t="shared" si="30"/>
        <v>0.36499132788228028</v>
      </c>
    </row>
    <row r="415" spans="1:11" ht="18.75" customHeight="1" x14ac:dyDescent="0.3">
      <c r="A415" s="5" t="s">
        <v>22</v>
      </c>
      <c r="B415" s="6">
        <v>2023</v>
      </c>
      <c r="C415" s="5" t="s">
        <v>13</v>
      </c>
      <c r="D415" s="6">
        <v>7.6</v>
      </c>
      <c r="E415" s="6">
        <v>115.3</v>
      </c>
      <c r="F415" s="6">
        <f t="shared" si="28"/>
        <v>11.078998073217727</v>
      </c>
      <c r="G415" s="6">
        <v>124.69030000000001</v>
      </c>
      <c r="H415" s="6">
        <f t="shared" si="29"/>
        <v>6.04905086370362</v>
      </c>
      <c r="I415" s="6">
        <f t="shared" si="31"/>
        <v>9.318789096214612</v>
      </c>
      <c r="J415" s="6">
        <v>105.53700000000001</v>
      </c>
      <c r="K415" s="6">
        <f t="shared" si="30"/>
        <v>0.37759178238538915</v>
      </c>
    </row>
    <row r="416" spans="1:11" ht="18.75" customHeight="1" x14ac:dyDescent="0.3">
      <c r="A416" s="5" t="s">
        <v>22</v>
      </c>
      <c r="B416" s="6">
        <v>2023</v>
      </c>
      <c r="C416" s="5" t="s">
        <v>14</v>
      </c>
      <c r="D416" s="6">
        <v>7.5</v>
      </c>
      <c r="E416" s="6">
        <v>116.8</v>
      </c>
      <c r="F416" s="6">
        <f t="shared" si="28"/>
        <v>11.238095238095225</v>
      </c>
      <c r="G416" s="6">
        <v>125.35424999999999</v>
      </c>
      <c r="H416" s="6">
        <f t="shared" si="29"/>
        <v>4.0002439173120186</v>
      </c>
      <c r="I416" s="6">
        <f t="shared" si="31"/>
        <v>8.7963056484144317</v>
      </c>
      <c r="J416" s="6">
        <v>105.745</v>
      </c>
      <c r="K416" s="6">
        <f t="shared" si="30"/>
        <v>0.66254795381202047</v>
      </c>
    </row>
    <row r="417" spans="1:11" ht="18.75" customHeight="1" x14ac:dyDescent="0.3">
      <c r="A417" s="5" t="s">
        <v>22</v>
      </c>
      <c r="B417" s="6">
        <v>2023</v>
      </c>
      <c r="C417" s="5" t="s">
        <v>15</v>
      </c>
      <c r="D417" s="6">
        <v>5.8</v>
      </c>
      <c r="E417" s="6">
        <v>118.2</v>
      </c>
      <c r="F417" s="6">
        <f t="shared" si="28"/>
        <v>11.194731890874898</v>
      </c>
      <c r="G417" s="6">
        <v>125.90549999999999</v>
      </c>
      <c r="H417" s="6">
        <f t="shared" si="29"/>
        <v>1.1275754176751862</v>
      </c>
      <c r="I417" s="6">
        <f t="shared" si="31"/>
        <v>7.3745125298203824</v>
      </c>
      <c r="J417" s="6">
        <v>106.04</v>
      </c>
      <c r="K417" s="6">
        <f t="shared" si="30"/>
        <v>0.84449178332319796</v>
      </c>
    </row>
    <row r="418" spans="1:11" ht="18.75" customHeight="1" x14ac:dyDescent="0.3">
      <c r="A418" s="5" t="s">
        <v>23</v>
      </c>
      <c r="B418" s="6">
        <v>2011</v>
      </c>
      <c r="C418" s="5" t="s">
        <v>12</v>
      </c>
      <c r="D418" s="6"/>
      <c r="E418" s="6">
        <v>86.9</v>
      </c>
      <c r="F418" s="6"/>
      <c r="G418" s="6">
        <v>94.942619999999991</v>
      </c>
      <c r="H418" s="6"/>
      <c r="I418" s="6">
        <f t="shared" si="31"/>
        <v>4.8589970238033242</v>
      </c>
      <c r="J418" s="6">
        <v>100.379</v>
      </c>
      <c r="K418" s="6"/>
    </row>
    <row r="419" spans="1:11" ht="18.75" customHeight="1" x14ac:dyDescent="0.3">
      <c r="A419" s="5" t="s">
        <v>23</v>
      </c>
      <c r="B419" s="6">
        <v>2011</v>
      </c>
      <c r="C419" s="5" t="s">
        <v>13</v>
      </c>
      <c r="D419" s="6"/>
      <c r="E419" s="6">
        <v>87.4</v>
      </c>
      <c r="F419" s="6"/>
      <c r="G419" s="6">
        <v>95.91758999999999</v>
      </c>
      <c r="H419" s="6"/>
      <c r="I419" s="7"/>
      <c r="J419" s="6">
        <v>100.25700000000001</v>
      </c>
      <c r="K419" s="6"/>
    </row>
    <row r="420" spans="1:11" ht="18.75" customHeight="1" x14ac:dyDescent="0.3">
      <c r="A420" s="5" t="s">
        <v>23</v>
      </c>
      <c r="B420" s="6">
        <v>2011</v>
      </c>
      <c r="C420" s="5" t="s">
        <v>14</v>
      </c>
      <c r="D420" s="6"/>
      <c r="E420" s="6">
        <v>88</v>
      </c>
      <c r="F420" s="6"/>
      <c r="G420" s="6">
        <v>96.515819999999991</v>
      </c>
      <c r="H420" s="6"/>
      <c r="I420" s="7"/>
      <c r="J420" s="6">
        <v>100.32</v>
      </c>
      <c r="K420" s="6"/>
    </row>
    <row r="421" spans="1:11" ht="18.75" customHeight="1" x14ac:dyDescent="0.3">
      <c r="A421" s="5" t="s">
        <v>23</v>
      </c>
      <c r="B421" s="6">
        <v>2011</v>
      </c>
      <c r="C421" s="5" t="s">
        <v>15</v>
      </c>
      <c r="D421" s="6"/>
      <c r="E421" s="6">
        <v>88.2</v>
      </c>
      <c r="F421" s="6"/>
      <c r="G421" s="6">
        <v>97.002269999999996</v>
      </c>
      <c r="H421" s="6"/>
      <c r="I421" s="7"/>
      <c r="J421" s="6">
        <v>100.46</v>
      </c>
      <c r="K421" s="6"/>
    </row>
    <row r="422" spans="1:11" ht="18.75" customHeight="1" x14ac:dyDescent="0.3">
      <c r="A422" s="5" t="s">
        <v>23</v>
      </c>
      <c r="B422" s="6">
        <v>2012</v>
      </c>
      <c r="C422" s="5" t="s">
        <v>12</v>
      </c>
      <c r="D422" s="6"/>
      <c r="E422" s="6">
        <v>88.8</v>
      </c>
      <c r="F422" s="6">
        <f t="shared" ref="F422:F469" si="32">(E422/E418-1)*100</f>
        <v>2.1864211737629313</v>
      </c>
      <c r="G422" s="6">
        <v>98.066249999999997</v>
      </c>
      <c r="H422" s="6">
        <f t="shared" ref="H422:H469" si="33">(G422/G418-1)*100</f>
        <v>3.2900187502725498</v>
      </c>
      <c r="I422" s="7"/>
      <c r="J422" s="6">
        <v>100.583</v>
      </c>
      <c r="K422" s="6">
        <f t="shared" ref="K422:K469" si="34">(J422/J418-1) *100</f>
        <v>0.20322975921258646</v>
      </c>
    </row>
    <row r="423" spans="1:11" ht="18.75" customHeight="1" x14ac:dyDescent="0.3">
      <c r="A423" s="5" t="s">
        <v>23</v>
      </c>
      <c r="B423" s="6">
        <v>2012</v>
      </c>
      <c r="C423" s="5" t="s">
        <v>13</v>
      </c>
      <c r="D423" s="6"/>
      <c r="E423" s="6">
        <v>89.1</v>
      </c>
      <c r="F423" s="6">
        <f t="shared" si="32"/>
        <v>1.9450800915331579</v>
      </c>
      <c r="G423" s="6">
        <v>98.56304999999999</v>
      </c>
      <c r="H423" s="6">
        <f t="shared" si="33"/>
        <v>2.7580551179403168</v>
      </c>
      <c r="I423" s="7"/>
      <c r="J423" s="6">
        <v>100.505</v>
      </c>
      <c r="K423" s="6">
        <f t="shared" si="34"/>
        <v>0.24736427381628623</v>
      </c>
    </row>
    <row r="424" spans="1:11" ht="18.75" customHeight="1" x14ac:dyDescent="0.3">
      <c r="A424" s="5" t="s">
        <v>23</v>
      </c>
      <c r="B424" s="6">
        <v>2012</v>
      </c>
      <c r="C424" s="5" t="s">
        <v>14</v>
      </c>
      <c r="D424" s="6"/>
      <c r="E424" s="6">
        <v>89.3</v>
      </c>
      <c r="F424" s="6">
        <f t="shared" si="32"/>
        <v>1.477272727272716</v>
      </c>
      <c r="G424" s="6">
        <v>98.7804</v>
      </c>
      <c r="H424" s="6">
        <f t="shared" si="33"/>
        <v>2.3463303736112939</v>
      </c>
      <c r="I424" s="7"/>
      <c r="J424" s="6">
        <v>100.77200000000001</v>
      </c>
      <c r="K424" s="6">
        <f t="shared" si="34"/>
        <v>0.45055821371611238</v>
      </c>
    </row>
    <row r="425" spans="1:11" ht="18.75" customHeight="1" x14ac:dyDescent="0.3">
      <c r="A425" s="5" t="s">
        <v>23</v>
      </c>
      <c r="B425" s="6">
        <v>2012</v>
      </c>
      <c r="C425" s="5" t="s">
        <v>15</v>
      </c>
      <c r="D425" s="6"/>
      <c r="E425" s="6">
        <v>89.8</v>
      </c>
      <c r="F425" s="6">
        <f t="shared" si="32"/>
        <v>1.814058956916087</v>
      </c>
      <c r="G425" s="6">
        <v>99.235799999999998</v>
      </c>
      <c r="H425" s="6">
        <f t="shared" si="33"/>
        <v>2.3025543629030532</v>
      </c>
      <c r="I425" s="7"/>
      <c r="J425" s="6">
        <v>100.809</v>
      </c>
      <c r="K425" s="6">
        <f t="shared" si="34"/>
        <v>0.34740195102529459</v>
      </c>
    </row>
    <row r="426" spans="1:11" ht="18.75" customHeight="1" x14ac:dyDescent="0.3">
      <c r="A426" s="5" t="s">
        <v>23</v>
      </c>
      <c r="B426" s="6">
        <v>2013</v>
      </c>
      <c r="C426" s="5" t="s">
        <v>12</v>
      </c>
      <c r="D426" s="6">
        <v>2.9</v>
      </c>
      <c r="E426" s="6">
        <v>90.4</v>
      </c>
      <c r="F426" s="6">
        <f t="shared" si="32"/>
        <v>1.8018018018018056</v>
      </c>
      <c r="G426" s="6">
        <v>99.531809999999993</v>
      </c>
      <c r="H426" s="6">
        <f t="shared" si="33"/>
        <v>1.494459102902379</v>
      </c>
      <c r="I426" s="6">
        <f t="shared" ref="I426:I470" si="35">AVERAGE(H422:H425)</f>
        <v>2.6742396511818036</v>
      </c>
      <c r="J426" s="6">
        <v>100.706</v>
      </c>
      <c r="K426" s="6">
        <f t="shared" si="34"/>
        <v>0.12228706640287079</v>
      </c>
    </row>
    <row r="427" spans="1:11" ht="18.75" customHeight="1" x14ac:dyDescent="0.3">
      <c r="A427" s="5" t="s">
        <v>23</v>
      </c>
      <c r="B427" s="6">
        <v>2013</v>
      </c>
      <c r="C427" s="5" t="s">
        <v>13</v>
      </c>
      <c r="D427" s="6">
        <v>3.5</v>
      </c>
      <c r="E427" s="6">
        <v>90.7</v>
      </c>
      <c r="F427" s="6">
        <f t="shared" si="32"/>
        <v>1.7957351290684764</v>
      </c>
      <c r="G427" s="6">
        <v>99.941670000000002</v>
      </c>
      <c r="H427" s="6">
        <f t="shared" si="33"/>
        <v>1.3987188911057657</v>
      </c>
      <c r="I427" s="6">
        <f t="shared" si="35"/>
        <v>2.2253497393392605</v>
      </c>
      <c r="J427" s="6">
        <v>101.49</v>
      </c>
      <c r="K427" s="6">
        <f t="shared" si="34"/>
        <v>0.98005074374409862</v>
      </c>
    </row>
    <row r="428" spans="1:11" ht="18.75" customHeight="1" x14ac:dyDescent="0.3">
      <c r="A428" s="5" t="s">
        <v>23</v>
      </c>
      <c r="B428" s="6">
        <v>2013</v>
      </c>
      <c r="C428" s="5" t="s">
        <v>14</v>
      </c>
      <c r="D428" s="6">
        <v>3.3</v>
      </c>
      <c r="E428" s="6">
        <v>91</v>
      </c>
      <c r="F428" s="6">
        <f t="shared" si="32"/>
        <v>1.903695408734607</v>
      </c>
      <c r="G428" s="6">
        <v>100.14039000000001</v>
      </c>
      <c r="H428" s="6">
        <f t="shared" si="33"/>
        <v>1.3767812238055344</v>
      </c>
      <c r="I428" s="6">
        <f t="shared" si="35"/>
        <v>1.885515682630623</v>
      </c>
      <c r="J428" s="6">
        <v>101.691</v>
      </c>
      <c r="K428" s="6">
        <f t="shared" si="34"/>
        <v>0.91195967133728129</v>
      </c>
    </row>
    <row r="429" spans="1:11" ht="18.75" customHeight="1" x14ac:dyDescent="0.3">
      <c r="A429" s="5" t="s">
        <v>23</v>
      </c>
      <c r="B429" s="6">
        <v>2013</v>
      </c>
      <c r="C429" s="5" t="s">
        <v>15</v>
      </c>
      <c r="D429" s="6">
        <v>3.3</v>
      </c>
      <c r="E429" s="6">
        <v>91.3</v>
      </c>
      <c r="F429" s="6">
        <f t="shared" si="32"/>
        <v>1.6703786191536674</v>
      </c>
      <c r="G429" s="6">
        <v>100.22732999999999</v>
      </c>
      <c r="H429" s="6">
        <f t="shared" si="33"/>
        <v>0.99916562369628537</v>
      </c>
      <c r="I429" s="6">
        <f t="shared" si="35"/>
        <v>1.6431283951791831</v>
      </c>
      <c r="J429" s="6">
        <v>101.81699999999999</v>
      </c>
      <c r="K429" s="6">
        <f t="shared" si="34"/>
        <v>0.99991072225693589</v>
      </c>
    </row>
    <row r="430" spans="1:11" ht="18.75" customHeight="1" x14ac:dyDescent="0.3">
      <c r="A430" s="5" t="s">
        <v>23</v>
      </c>
      <c r="B430" s="6">
        <v>2014</v>
      </c>
      <c r="C430" s="5" t="s">
        <v>12</v>
      </c>
      <c r="D430" s="6">
        <v>3.9</v>
      </c>
      <c r="E430" s="6">
        <v>91.5</v>
      </c>
      <c r="F430" s="6">
        <f t="shared" si="32"/>
        <v>1.2168141592920234</v>
      </c>
      <c r="G430" s="6">
        <v>100.63789</v>
      </c>
      <c r="H430" s="6">
        <f t="shared" si="33"/>
        <v>1.1112829154819925</v>
      </c>
      <c r="I430" s="6">
        <f t="shared" si="35"/>
        <v>1.3172812103774911</v>
      </c>
      <c r="J430" s="6">
        <v>102.20699999999999</v>
      </c>
      <c r="K430" s="6">
        <f t="shared" si="34"/>
        <v>1.4904772307508862</v>
      </c>
    </row>
    <row r="431" spans="1:11" ht="18.75" customHeight="1" x14ac:dyDescent="0.3">
      <c r="A431" s="5" t="s">
        <v>23</v>
      </c>
      <c r="B431" s="6">
        <v>2014</v>
      </c>
      <c r="C431" s="5" t="s">
        <v>13</v>
      </c>
      <c r="D431" s="6">
        <v>4.0999999999999996</v>
      </c>
      <c r="E431" s="6">
        <v>91.7</v>
      </c>
      <c r="F431" s="6">
        <f t="shared" si="32"/>
        <v>1.1025358324145529</v>
      </c>
      <c r="G431" s="6">
        <v>100.465</v>
      </c>
      <c r="H431" s="6">
        <f t="shared" si="33"/>
        <v>0.52363543655014055</v>
      </c>
      <c r="I431" s="6">
        <f t="shared" si="35"/>
        <v>1.2214871635223945</v>
      </c>
      <c r="J431" s="6">
        <v>102.28100000000001</v>
      </c>
      <c r="K431" s="6">
        <f t="shared" si="34"/>
        <v>0.77938713173713037</v>
      </c>
    </row>
    <row r="432" spans="1:11" ht="18.75" customHeight="1" x14ac:dyDescent="0.3">
      <c r="A432" s="5" t="s">
        <v>23</v>
      </c>
      <c r="B432" s="6">
        <v>2014</v>
      </c>
      <c r="C432" s="5" t="s">
        <v>14</v>
      </c>
      <c r="D432" s="6">
        <v>4</v>
      </c>
      <c r="E432" s="6">
        <v>91.8</v>
      </c>
      <c r="F432" s="6">
        <f t="shared" si="32"/>
        <v>0.879120879120876</v>
      </c>
      <c r="G432" s="6">
        <v>100.245</v>
      </c>
      <c r="H432" s="6">
        <f t="shared" si="33"/>
        <v>0.10446334391147616</v>
      </c>
      <c r="I432" s="6">
        <f t="shared" si="35"/>
        <v>1.0027162998834882</v>
      </c>
      <c r="J432" s="6">
        <v>102.866</v>
      </c>
      <c r="K432" s="6">
        <f t="shared" si="34"/>
        <v>1.1554611519210223</v>
      </c>
    </row>
    <row r="433" spans="1:11" ht="18.75" customHeight="1" x14ac:dyDescent="0.3">
      <c r="A433" s="5" t="s">
        <v>23</v>
      </c>
      <c r="B433" s="6">
        <v>2014</v>
      </c>
      <c r="C433" s="5" t="s">
        <v>15</v>
      </c>
      <c r="D433" s="6">
        <v>3.8</v>
      </c>
      <c r="E433" s="6">
        <v>91.9</v>
      </c>
      <c r="F433" s="6">
        <f t="shared" si="32"/>
        <v>0.65717415115007505</v>
      </c>
      <c r="G433" s="6">
        <v>100.255</v>
      </c>
      <c r="H433" s="6">
        <f t="shared" si="33"/>
        <v>2.7607240460270077E-2</v>
      </c>
      <c r="I433" s="6">
        <f t="shared" si="35"/>
        <v>0.68463682990997365</v>
      </c>
      <c r="J433" s="6">
        <v>103.122</v>
      </c>
      <c r="K433" s="6">
        <f t="shared" si="34"/>
        <v>1.2817113055776597</v>
      </c>
    </row>
    <row r="434" spans="1:11" ht="18.75" customHeight="1" x14ac:dyDescent="0.3">
      <c r="A434" s="5" t="s">
        <v>23</v>
      </c>
      <c r="B434" s="6">
        <v>2015</v>
      </c>
      <c r="C434" s="5" t="s">
        <v>12</v>
      </c>
      <c r="D434" s="6">
        <v>4.8</v>
      </c>
      <c r="E434" s="6">
        <v>91.8</v>
      </c>
      <c r="F434" s="6">
        <f t="shared" si="32"/>
        <v>0.32786885245901232</v>
      </c>
      <c r="G434" s="6">
        <v>100.6575</v>
      </c>
      <c r="H434" s="6">
        <f t="shared" si="33"/>
        <v>1.9485702651356185E-2</v>
      </c>
      <c r="I434" s="6">
        <f t="shared" si="35"/>
        <v>0.44174723410096983</v>
      </c>
      <c r="J434" s="6">
        <v>103.50700000000001</v>
      </c>
      <c r="K434" s="6">
        <f t="shared" si="34"/>
        <v>1.2719285371843636</v>
      </c>
    </row>
    <row r="435" spans="1:11" ht="18.75" customHeight="1" x14ac:dyDescent="0.3">
      <c r="A435" s="5" t="s">
        <v>23</v>
      </c>
      <c r="B435" s="6">
        <v>2015</v>
      </c>
      <c r="C435" s="5" t="s">
        <v>13</v>
      </c>
      <c r="D435" s="6">
        <v>4.9000000000000004</v>
      </c>
      <c r="E435" s="6">
        <v>91.8</v>
      </c>
      <c r="F435" s="6">
        <f t="shared" si="32"/>
        <v>0.10905125408942062</v>
      </c>
      <c r="G435" s="6">
        <v>100.6575</v>
      </c>
      <c r="H435" s="6">
        <f t="shared" si="33"/>
        <v>0.19160901806598574</v>
      </c>
      <c r="I435" s="6">
        <f t="shared" si="35"/>
        <v>0.16879793089331074</v>
      </c>
      <c r="J435" s="6">
        <v>103.931</v>
      </c>
      <c r="K435" s="6">
        <f t="shared" si="34"/>
        <v>1.6132028431477874</v>
      </c>
    </row>
    <row r="436" spans="1:11" ht="18.75" customHeight="1" x14ac:dyDescent="0.3">
      <c r="A436" s="5" t="s">
        <v>23</v>
      </c>
      <c r="B436" s="6">
        <v>2015</v>
      </c>
      <c r="C436" s="5" t="s">
        <v>14</v>
      </c>
      <c r="D436" s="6">
        <v>4.8</v>
      </c>
      <c r="E436" s="6">
        <v>91.8</v>
      </c>
      <c r="F436" s="6">
        <f t="shared" si="32"/>
        <v>0</v>
      </c>
      <c r="G436" s="6">
        <v>100.6575</v>
      </c>
      <c r="H436" s="6">
        <f t="shared" si="33"/>
        <v>0.41149184497979441</v>
      </c>
      <c r="I436" s="6">
        <f t="shared" si="35"/>
        <v>8.5791326272272039E-2</v>
      </c>
      <c r="J436" s="6">
        <v>103.801</v>
      </c>
      <c r="K436" s="6">
        <f t="shared" si="34"/>
        <v>0.90894950712576694</v>
      </c>
    </row>
    <row r="437" spans="1:11" ht="18.75" customHeight="1" x14ac:dyDescent="0.3">
      <c r="A437" s="5" t="s">
        <v>23</v>
      </c>
      <c r="B437" s="6">
        <v>2015</v>
      </c>
      <c r="C437" s="5" t="s">
        <v>15</v>
      </c>
      <c r="D437" s="6">
        <v>4.7</v>
      </c>
      <c r="E437" s="6">
        <v>91.9</v>
      </c>
      <c r="F437" s="6">
        <f t="shared" si="32"/>
        <v>0</v>
      </c>
      <c r="G437" s="6">
        <v>100.6575</v>
      </c>
      <c r="H437" s="6">
        <f t="shared" si="33"/>
        <v>0.40147623559922962</v>
      </c>
      <c r="I437" s="6">
        <f t="shared" si="35"/>
        <v>0.1625484515393516</v>
      </c>
      <c r="J437" s="6">
        <v>103.971</v>
      </c>
      <c r="K437" s="6">
        <f t="shared" si="34"/>
        <v>0.82329667772154114</v>
      </c>
    </row>
    <row r="438" spans="1:11" ht="18.75" customHeight="1" x14ac:dyDescent="0.3">
      <c r="A438" s="5" t="s">
        <v>23</v>
      </c>
      <c r="B438" s="6">
        <v>2016</v>
      </c>
      <c r="C438" s="5" t="s">
        <v>12</v>
      </c>
      <c r="D438" s="6">
        <v>5.3</v>
      </c>
      <c r="E438" s="6">
        <v>91.7</v>
      </c>
      <c r="F438" s="6">
        <f t="shared" si="32"/>
        <v>-0.10893246187363426</v>
      </c>
      <c r="G438" s="6">
        <v>100.6575</v>
      </c>
      <c r="H438" s="6">
        <f t="shared" si="33"/>
        <v>0</v>
      </c>
      <c r="I438" s="6">
        <f t="shared" si="35"/>
        <v>0.25601570032409149</v>
      </c>
      <c r="J438" s="6">
        <v>103.753</v>
      </c>
      <c r="K438" s="6">
        <f t="shared" si="34"/>
        <v>0.23766508545315368</v>
      </c>
    </row>
    <row r="439" spans="1:11" ht="18.75" customHeight="1" x14ac:dyDescent="0.3">
      <c r="A439" s="5" t="s">
        <v>23</v>
      </c>
      <c r="B439" s="6">
        <v>2016</v>
      </c>
      <c r="C439" s="5" t="s">
        <v>13</v>
      </c>
      <c r="D439" s="6">
        <v>5.7</v>
      </c>
      <c r="E439" s="6">
        <v>91.8</v>
      </c>
      <c r="F439" s="6">
        <f t="shared" si="32"/>
        <v>0</v>
      </c>
      <c r="G439" s="6">
        <v>101.55494999999999</v>
      </c>
      <c r="H439" s="6">
        <f t="shared" si="33"/>
        <v>0.89158781014826438</v>
      </c>
      <c r="I439" s="6">
        <f t="shared" si="35"/>
        <v>0.25114427466125244</v>
      </c>
      <c r="J439" s="6">
        <v>103.96</v>
      </c>
      <c r="K439" s="6">
        <f t="shared" si="34"/>
        <v>2.7903128036865787E-2</v>
      </c>
    </row>
    <row r="440" spans="1:11" ht="18.75" customHeight="1" x14ac:dyDescent="0.3">
      <c r="A440" s="5" t="s">
        <v>23</v>
      </c>
      <c r="B440" s="6">
        <v>2016</v>
      </c>
      <c r="C440" s="5" t="s">
        <v>14</v>
      </c>
      <c r="D440" s="6">
        <v>6.2</v>
      </c>
      <c r="E440" s="6">
        <v>92</v>
      </c>
      <c r="F440" s="6">
        <f t="shared" si="32"/>
        <v>0.21786492374729072</v>
      </c>
      <c r="G440" s="6">
        <v>101.7534</v>
      </c>
      <c r="H440" s="6">
        <f t="shared" si="33"/>
        <v>1.0887415244765775</v>
      </c>
      <c r="I440" s="6">
        <f t="shared" si="35"/>
        <v>0.4261389726818221</v>
      </c>
      <c r="J440" s="6">
        <v>103.65900000000001</v>
      </c>
      <c r="K440" s="6">
        <f t="shared" si="34"/>
        <v>-0.13680022350458509</v>
      </c>
    </row>
    <row r="441" spans="1:11" ht="18.75" customHeight="1" x14ac:dyDescent="0.3">
      <c r="A441" s="5" t="s">
        <v>23</v>
      </c>
      <c r="B441" s="6">
        <v>2016</v>
      </c>
      <c r="C441" s="5" t="s">
        <v>15</v>
      </c>
      <c r="D441" s="6">
        <v>6.3</v>
      </c>
      <c r="E441" s="6">
        <v>92.2</v>
      </c>
      <c r="F441" s="6">
        <f t="shared" si="32"/>
        <v>0.32644178454841466</v>
      </c>
      <c r="G441" s="6">
        <v>101.8122</v>
      </c>
      <c r="H441" s="6">
        <f t="shared" si="33"/>
        <v>1.147157439833113</v>
      </c>
      <c r="I441" s="6">
        <f t="shared" si="35"/>
        <v>0.59545139255601787</v>
      </c>
      <c r="J441" s="6">
        <v>103.896</v>
      </c>
      <c r="K441" s="6">
        <f t="shared" si="34"/>
        <v>-7.2135499321923646E-2</v>
      </c>
    </row>
    <row r="442" spans="1:11" ht="18.75" customHeight="1" x14ac:dyDescent="0.3">
      <c r="A442" s="5" t="s">
        <v>23</v>
      </c>
      <c r="B442" s="6">
        <v>2017</v>
      </c>
      <c r="C442" s="5" t="s">
        <v>12</v>
      </c>
      <c r="D442" s="6">
        <v>5.6</v>
      </c>
      <c r="E442" s="6">
        <v>92.6</v>
      </c>
      <c r="F442" s="6">
        <f t="shared" si="32"/>
        <v>0.98146128680478562</v>
      </c>
      <c r="G442" s="6">
        <v>102.6746</v>
      </c>
      <c r="H442" s="6">
        <f t="shared" si="33"/>
        <v>2.0039241983955458</v>
      </c>
      <c r="I442" s="6">
        <f t="shared" si="35"/>
        <v>0.78187169361448872</v>
      </c>
      <c r="J442" s="6">
        <v>104.214</v>
      </c>
      <c r="K442" s="6">
        <f t="shared" si="34"/>
        <v>0.44432450146019153</v>
      </c>
    </row>
    <row r="443" spans="1:11" ht="18.75" customHeight="1" x14ac:dyDescent="0.3">
      <c r="A443" s="5" t="s">
        <v>23</v>
      </c>
      <c r="B443" s="6">
        <v>2017</v>
      </c>
      <c r="C443" s="5" t="s">
        <v>13</v>
      </c>
      <c r="D443" s="6">
        <v>6.4</v>
      </c>
      <c r="E443" s="6">
        <v>93.1</v>
      </c>
      <c r="F443" s="6">
        <f t="shared" si="32"/>
        <v>1.4161220043573008</v>
      </c>
      <c r="G443" s="6">
        <v>103.26505</v>
      </c>
      <c r="H443" s="6">
        <f t="shared" si="33"/>
        <v>1.6839159489517863</v>
      </c>
      <c r="I443" s="6">
        <f t="shared" si="35"/>
        <v>1.2828527432133752</v>
      </c>
      <c r="J443" s="6">
        <v>103.845</v>
      </c>
      <c r="K443" s="6">
        <f t="shared" si="34"/>
        <v>-0.11061946902654052</v>
      </c>
    </row>
    <row r="444" spans="1:11" ht="18.75" customHeight="1" x14ac:dyDescent="0.3">
      <c r="A444" s="5" t="s">
        <v>23</v>
      </c>
      <c r="B444" s="6">
        <v>2017</v>
      </c>
      <c r="C444" s="5" t="s">
        <v>14</v>
      </c>
      <c r="D444" s="6">
        <v>6.8</v>
      </c>
      <c r="E444" s="6">
        <v>93.5</v>
      </c>
      <c r="F444" s="6">
        <f t="shared" si="32"/>
        <v>1.6304347826086918</v>
      </c>
      <c r="G444" s="6">
        <v>103.41695</v>
      </c>
      <c r="H444" s="6">
        <f t="shared" si="33"/>
        <v>1.6348839449099595</v>
      </c>
      <c r="I444" s="6">
        <f t="shared" si="35"/>
        <v>1.4809347779142557</v>
      </c>
      <c r="J444" s="6">
        <v>103.488</v>
      </c>
      <c r="K444" s="6">
        <f t="shared" si="34"/>
        <v>-0.16496396839638106</v>
      </c>
    </row>
    <row r="445" spans="1:11" ht="18.75" customHeight="1" x14ac:dyDescent="0.3">
      <c r="A445" s="5" t="s">
        <v>23</v>
      </c>
      <c r="B445" s="6">
        <v>2017</v>
      </c>
      <c r="C445" s="5" t="s">
        <v>15</v>
      </c>
      <c r="D445" s="6">
        <v>6.3</v>
      </c>
      <c r="E445" s="6">
        <v>93.8</v>
      </c>
      <c r="F445" s="6">
        <f t="shared" si="32"/>
        <v>1.7353579175704903</v>
      </c>
      <c r="G445" s="6">
        <v>103.72075000000001</v>
      </c>
      <c r="H445" s="6">
        <f t="shared" si="33"/>
        <v>1.8745788815093034</v>
      </c>
      <c r="I445" s="6">
        <f t="shared" si="35"/>
        <v>1.6174703830226012</v>
      </c>
      <c r="J445" s="6">
        <v>103.93899999999999</v>
      </c>
      <c r="K445" s="6">
        <f t="shared" si="34"/>
        <v>4.138754138753864E-2</v>
      </c>
    </row>
    <row r="446" spans="1:11" ht="18.75" customHeight="1" x14ac:dyDescent="0.3">
      <c r="A446" s="5" t="s">
        <v>23</v>
      </c>
      <c r="B446" s="6">
        <v>2018</v>
      </c>
      <c r="C446" s="5" t="s">
        <v>12</v>
      </c>
      <c r="D446" s="6">
        <v>6.9</v>
      </c>
      <c r="E446" s="6">
        <v>94.5</v>
      </c>
      <c r="F446" s="6">
        <f t="shared" si="32"/>
        <v>2.051835853131756</v>
      </c>
      <c r="G446" s="6">
        <v>104.31365</v>
      </c>
      <c r="H446" s="6">
        <f t="shared" si="33"/>
        <v>1.5963539181063302</v>
      </c>
      <c r="I446" s="6">
        <f t="shared" si="35"/>
        <v>1.7993257434416488</v>
      </c>
      <c r="J446" s="6">
        <v>103.931</v>
      </c>
      <c r="K446" s="6">
        <f t="shared" si="34"/>
        <v>-0.27155660467883536</v>
      </c>
    </row>
    <row r="447" spans="1:11" ht="18.75" customHeight="1" x14ac:dyDescent="0.3">
      <c r="A447" s="5" t="s">
        <v>23</v>
      </c>
      <c r="B447" s="6">
        <v>2018</v>
      </c>
      <c r="C447" s="5" t="s">
        <v>13</v>
      </c>
      <c r="D447" s="6">
        <v>6.9</v>
      </c>
      <c r="E447" s="6">
        <v>95</v>
      </c>
      <c r="F447" s="6">
        <f t="shared" si="32"/>
        <v>2.0408163265306145</v>
      </c>
      <c r="G447" s="6">
        <v>104.76199999999999</v>
      </c>
      <c r="H447" s="6">
        <f t="shared" si="33"/>
        <v>1.4496192080476256</v>
      </c>
      <c r="I447" s="6">
        <f t="shared" si="35"/>
        <v>1.6974331733693448</v>
      </c>
      <c r="J447" s="6">
        <v>104.026</v>
      </c>
      <c r="K447" s="6">
        <f t="shared" si="34"/>
        <v>0.17429823294332625</v>
      </c>
    </row>
    <row r="448" spans="1:11" ht="18.75" customHeight="1" x14ac:dyDescent="0.3">
      <c r="A448" s="5" t="s">
        <v>23</v>
      </c>
      <c r="B448" s="6">
        <v>2018</v>
      </c>
      <c r="C448" s="5" t="s">
        <v>14</v>
      </c>
      <c r="D448" s="6">
        <v>6.3</v>
      </c>
      <c r="E448" s="6">
        <v>95.5</v>
      </c>
      <c r="F448" s="6">
        <f t="shared" si="32"/>
        <v>2.1390374331550888</v>
      </c>
      <c r="G448" s="6">
        <v>105.2324</v>
      </c>
      <c r="H448" s="6">
        <f t="shared" si="33"/>
        <v>1.7554665845395778</v>
      </c>
      <c r="I448" s="6">
        <f t="shared" si="35"/>
        <v>1.6388589881433047</v>
      </c>
      <c r="J448" s="6">
        <v>104.122</v>
      </c>
      <c r="K448" s="6">
        <f t="shared" si="34"/>
        <v>0.61263141620284678</v>
      </c>
    </row>
    <row r="449" spans="1:11" ht="18.75" customHeight="1" x14ac:dyDescent="0.3">
      <c r="A449" s="5" t="s">
        <v>23</v>
      </c>
      <c r="B449" s="6">
        <v>2018</v>
      </c>
      <c r="C449" s="5" t="s">
        <v>15</v>
      </c>
      <c r="D449" s="6">
        <v>6.2</v>
      </c>
      <c r="E449" s="6">
        <v>96.6</v>
      </c>
      <c r="F449" s="6">
        <f t="shared" si="32"/>
        <v>2.9850746268656581</v>
      </c>
      <c r="G449" s="6">
        <v>106.01394999999999</v>
      </c>
      <c r="H449" s="6">
        <f t="shared" si="33"/>
        <v>2.2109365773000933</v>
      </c>
      <c r="I449" s="6">
        <f t="shared" si="35"/>
        <v>1.6690046480507092</v>
      </c>
      <c r="J449" s="6">
        <v>104.73</v>
      </c>
      <c r="K449" s="6">
        <f t="shared" si="34"/>
        <v>0.76102329250811174</v>
      </c>
    </row>
    <row r="450" spans="1:11" ht="18.75" customHeight="1" x14ac:dyDescent="0.3">
      <c r="A450" s="5" t="s">
        <v>23</v>
      </c>
      <c r="B450" s="6">
        <v>2019</v>
      </c>
      <c r="C450" s="5" t="s">
        <v>12</v>
      </c>
      <c r="D450" s="6">
        <v>6.8</v>
      </c>
      <c r="E450" s="6">
        <v>97.5</v>
      </c>
      <c r="F450" s="6">
        <f t="shared" si="32"/>
        <v>3.1746031746031855</v>
      </c>
      <c r="G450" s="6">
        <v>106.51865000000001</v>
      </c>
      <c r="H450" s="6">
        <f t="shared" si="33"/>
        <v>2.1138173192099208</v>
      </c>
      <c r="I450" s="6">
        <f t="shared" si="35"/>
        <v>1.7530940719984067</v>
      </c>
      <c r="J450" s="6">
        <v>104.45099999999999</v>
      </c>
      <c r="K450" s="6">
        <f t="shared" si="34"/>
        <v>0.50033195100596117</v>
      </c>
    </row>
    <row r="451" spans="1:11" ht="18.75" customHeight="1" x14ac:dyDescent="0.3">
      <c r="A451" s="5" t="s">
        <v>23</v>
      </c>
      <c r="B451" s="6">
        <v>2019</v>
      </c>
      <c r="C451" s="5" t="s">
        <v>13</v>
      </c>
      <c r="D451" s="6">
        <v>6.7</v>
      </c>
      <c r="E451" s="6">
        <v>98.1</v>
      </c>
      <c r="F451" s="6">
        <f t="shared" si="32"/>
        <v>3.2631578947368345</v>
      </c>
      <c r="G451" s="6">
        <v>106.80285000000001</v>
      </c>
      <c r="H451" s="6">
        <f t="shared" si="33"/>
        <v>1.9480823199251818</v>
      </c>
      <c r="I451" s="6">
        <f t="shared" si="35"/>
        <v>1.8824599222743044</v>
      </c>
      <c r="J451" s="6">
        <v>104.663</v>
      </c>
      <c r="K451" s="6">
        <f t="shared" si="34"/>
        <v>0.61234691327167745</v>
      </c>
    </row>
    <row r="452" spans="1:11" ht="18.75" customHeight="1" x14ac:dyDescent="0.3">
      <c r="A452" s="5" t="s">
        <v>23</v>
      </c>
      <c r="B452" s="6">
        <v>2019</v>
      </c>
      <c r="C452" s="5" t="s">
        <v>14</v>
      </c>
      <c r="D452" s="6">
        <v>6.2</v>
      </c>
      <c r="E452" s="6">
        <v>99.1</v>
      </c>
      <c r="F452" s="6">
        <f t="shared" si="32"/>
        <v>3.7696335078533982</v>
      </c>
      <c r="G452" s="6">
        <v>106.75629999999998</v>
      </c>
      <c r="H452" s="6">
        <f t="shared" si="33"/>
        <v>1.4481281430433812</v>
      </c>
      <c r="I452" s="6">
        <f t="shared" si="35"/>
        <v>2.0070757002436936</v>
      </c>
      <c r="J452" s="6">
        <v>105.083</v>
      </c>
      <c r="K452" s="6">
        <f t="shared" si="34"/>
        <v>0.92295576343135455</v>
      </c>
    </row>
    <row r="453" spans="1:11" ht="18.75" customHeight="1" x14ac:dyDescent="0.3">
      <c r="A453" s="5" t="s">
        <v>23</v>
      </c>
      <c r="B453" s="6">
        <v>2019</v>
      </c>
      <c r="C453" s="5" t="s">
        <v>15</v>
      </c>
      <c r="D453" s="6">
        <v>5.7</v>
      </c>
      <c r="E453" s="6">
        <v>99.4</v>
      </c>
      <c r="F453" s="6">
        <f t="shared" si="32"/>
        <v>2.898550724637694</v>
      </c>
      <c r="G453" s="6">
        <v>106.7563</v>
      </c>
      <c r="H453" s="6">
        <f t="shared" si="33"/>
        <v>0.70023803471146451</v>
      </c>
      <c r="I453" s="6">
        <f t="shared" si="35"/>
        <v>1.9302410898696443</v>
      </c>
      <c r="J453" s="6">
        <v>105.246</v>
      </c>
      <c r="K453" s="6">
        <f t="shared" si="34"/>
        <v>0.49269550272128537</v>
      </c>
    </row>
    <row r="454" spans="1:11" ht="18.75" customHeight="1" x14ac:dyDescent="0.3">
      <c r="A454" s="5" t="s">
        <v>23</v>
      </c>
      <c r="B454" s="6">
        <v>2020</v>
      </c>
      <c r="C454" s="5" t="s">
        <v>12</v>
      </c>
      <c r="D454" s="6">
        <v>6.1</v>
      </c>
      <c r="E454" s="6">
        <v>99.6</v>
      </c>
      <c r="F454" s="6">
        <f t="shared" si="32"/>
        <v>2.1538461538461506</v>
      </c>
      <c r="G454" s="6">
        <v>107.48884999999999</v>
      </c>
      <c r="H454" s="6">
        <f t="shared" si="33"/>
        <v>0.91082641396598163</v>
      </c>
      <c r="I454" s="6">
        <f t="shared" si="35"/>
        <v>1.5525664542224871</v>
      </c>
      <c r="J454" s="6">
        <v>102.50700000000001</v>
      </c>
      <c r="K454" s="6">
        <f t="shared" si="34"/>
        <v>-1.861159778269228</v>
      </c>
    </row>
    <row r="455" spans="1:11" ht="18.75" customHeight="1" x14ac:dyDescent="0.3">
      <c r="A455" s="5" t="s">
        <v>23</v>
      </c>
      <c r="B455" s="6">
        <v>2020</v>
      </c>
      <c r="C455" s="5" t="s">
        <v>13</v>
      </c>
      <c r="D455" s="6">
        <v>4.8</v>
      </c>
      <c r="E455" s="6">
        <v>100</v>
      </c>
      <c r="F455" s="6">
        <f t="shared" si="32"/>
        <v>1.9367991845056221</v>
      </c>
      <c r="G455" s="6">
        <v>107.88085</v>
      </c>
      <c r="H455" s="6">
        <f t="shared" si="33"/>
        <v>1.0093363613424167</v>
      </c>
      <c r="I455" s="6">
        <f t="shared" si="35"/>
        <v>1.2518187279115023</v>
      </c>
      <c r="J455" s="6">
        <v>91.524000000000001</v>
      </c>
      <c r="K455" s="6">
        <f t="shared" si="34"/>
        <v>-12.553624490029902</v>
      </c>
    </row>
    <row r="456" spans="1:11" ht="18.75" customHeight="1" x14ac:dyDescent="0.3">
      <c r="A456" s="5" t="s">
        <v>23</v>
      </c>
      <c r="B456" s="6">
        <v>2020</v>
      </c>
      <c r="C456" s="5" t="s">
        <v>14</v>
      </c>
      <c r="D456" s="6">
        <v>5.9</v>
      </c>
      <c r="E456" s="6">
        <v>100.1</v>
      </c>
      <c r="F456" s="6">
        <f t="shared" si="32"/>
        <v>1.0090817356205761</v>
      </c>
      <c r="G456" s="6">
        <v>107.84654999999998</v>
      </c>
      <c r="H456" s="6">
        <f t="shared" si="33"/>
        <v>1.0212512048469291</v>
      </c>
      <c r="I456" s="6">
        <f t="shared" si="35"/>
        <v>1.017132238265811</v>
      </c>
      <c r="J456" s="6">
        <v>101.953</v>
      </c>
      <c r="K456" s="6">
        <f t="shared" si="34"/>
        <v>-2.9785978702549398</v>
      </c>
    </row>
    <row r="457" spans="1:11" ht="18.75" customHeight="1" x14ac:dyDescent="0.3">
      <c r="A457" s="5" t="s">
        <v>23</v>
      </c>
      <c r="B457" s="6">
        <v>2020</v>
      </c>
      <c r="C457" s="5" t="s">
        <v>15</v>
      </c>
      <c r="D457" s="6">
        <v>6.3</v>
      </c>
      <c r="E457" s="6">
        <v>100.3</v>
      </c>
      <c r="F457" s="6">
        <f t="shared" si="32"/>
        <v>0.90543259557342992</v>
      </c>
      <c r="G457" s="6">
        <v>107.72159999999998</v>
      </c>
      <c r="H457" s="6">
        <f t="shared" si="33"/>
        <v>0.90420893193188245</v>
      </c>
      <c r="I457" s="6">
        <f t="shared" si="35"/>
        <v>0.91041300371669798</v>
      </c>
      <c r="J457" s="6">
        <v>100.9</v>
      </c>
      <c r="K457" s="6">
        <f t="shared" si="34"/>
        <v>-4.1293730878133044</v>
      </c>
    </row>
    <row r="458" spans="1:11" ht="18.75" customHeight="1" x14ac:dyDescent="0.3">
      <c r="A458" s="5" t="s">
        <v>23</v>
      </c>
      <c r="B458" s="6">
        <v>2021</v>
      </c>
      <c r="C458" s="5" t="s">
        <v>12</v>
      </c>
      <c r="D458" s="6">
        <v>7</v>
      </c>
      <c r="E458" s="6">
        <v>100.6</v>
      </c>
      <c r="F458" s="6">
        <f t="shared" si="32"/>
        <v>1.0040160642570184</v>
      </c>
      <c r="G458" s="6">
        <v>108.0891</v>
      </c>
      <c r="H458" s="6">
        <f t="shared" si="33"/>
        <v>0.55843001390378788</v>
      </c>
      <c r="I458" s="6">
        <f t="shared" si="35"/>
        <v>0.96140572802180246</v>
      </c>
      <c r="J458" s="6">
        <v>102.40900000000001</v>
      </c>
      <c r="K458" s="6">
        <f t="shared" si="34"/>
        <v>-9.5603227096685561E-2</v>
      </c>
    </row>
    <row r="459" spans="1:11" ht="18.75" customHeight="1" x14ac:dyDescent="0.3">
      <c r="A459" s="5" t="s">
        <v>23</v>
      </c>
      <c r="B459" s="6">
        <v>2021</v>
      </c>
      <c r="C459" s="5" t="s">
        <v>13</v>
      </c>
      <c r="D459" s="6">
        <v>7.1</v>
      </c>
      <c r="E459" s="6">
        <v>100.8</v>
      </c>
      <c r="F459" s="6">
        <f t="shared" si="32"/>
        <v>0.80000000000000071</v>
      </c>
      <c r="G459" s="6">
        <v>108.72855</v>
      </c>
      <c r="H459" s="6">
        <f t="shared" si="33"/>
        <v>0.78577430563442352</v>
      </c>
      <c r="I459" s="6">
        <f t="shared" si="35"/>
        <v>0.87330662800625403</v>
      </c>
      <c r="J459" s="6">
        <v>103.65</v>
      </c>
      <c r="K459" s="6">
        <f t="shared" si="34"/>
        <v>13.248983873082466</v>
      </c>
    </row>
    <row r="460" spans="1:11" ht="18.75" customHeight="1" x14ac:dyDescent="0.3">
      <c r="A460" s="5" t="s">
        <v>23</v>
      </c>
      <c r="B460" s="6">
        <v>2021</v>
      </c>
      <c r="C460" s="5" t="s">
        <v>14</v>
      </c>
      <c r="D460" s="6">
        <v>8.9</v>
      </c>
      <c r="E460" s="6">
        <v>101.2</v>
      </c>
      <c r="F460" s="6">
        <f t="shared" si="32"/>
        <v>1.0989010989011172</v>
      </c>
      <c r="G460" s="6">
        <v>109.88740000000001</v>
      </c>
      <c r="H460" s="6">
        <f t="shared" si="33"/>
        <v>1.8923646607147182</v>
      </c>
      <c r="I460" s="6">
        <f t="shared" si="35"/>
        <v>0.81741611407925574</v>
      </c>
      <c r="J460" s="6">
        <v>105.024</v>
      </c>
      <c r="K460" s="6">
        <f t="shared" si="34"/>
        <v>3.0121722754602676</v>
      </c>
    </row>
    <row r="461" spans="1:11" ht="18.75" customHeight="1" x14ac:dyDescent="0.3">
      <c r="A461" s="5" t="s">
        <v>23</v>
      </c>
      <c r="B461" s="6">
        <v>2021</v>
      </c>
      <c r="C461" s="5" t="s">
        <v>15</v>
      </c>
      <c r="D461" s="6">
        <v>8.9</v>
      </c>
      <c r="E461" s="6">
        <v>101.7</v>
      </c>
      <c r="F461" s="6">
        <f t="shared" si="32"/>
        <v>1.3958125623130702</v>
      </c>
      <c r="G461" s="6">
        <v>111.97234999999999</v>
      </c>
      <c r="H461" s="6">
        <f t="shared" si="33"/>
        <v>3.946051673944706</v>
      </c>
      <c r="I461" s="6">
        <f t="shared" si="35"/>
        <v>1.035194478046203</v>
      </c>
      <c r="J461" s="6">
        <v>105.33</v>
      </c>
      <c r="K461" s="6">
        <f t="shared" si="34"/>
        <v>4.3904856293359718</v>
      </c>
    </row>
    <row r="462" spans="1:11" ht="18.75" customHeight="1" x14ac:dyDescent="0.3">
      <c r="A462" s="5" t="s">
        <v>23</v>
      </c>
      <c r="B462" s="6">
        <v>2022</v>
      </c>
      <c r="C462" s="5" t="s">
        <v>12</v>
      </c>
      <c r="D462" s="6">
        <v>9</v>
      </c>
      <c r="E462" s="6">
        <v>104.8</v>
      </c>
      <c r="F462" s="6">
        <f t="shared" si="32"/>
        <v>4.1749502982107334</v>
      </c>
      <c r="G462" s="6">
        <v>115.542</v>
      </c>
      <c r="H462" s="6">
        <f t="shared" si="33"/>
        <v>6.8951448388412828</v>
      </c>
      <c r="I462" s="6">
        <f t="shared" si="35"/>
        <v>1.7956551635494089</v>
      </c>
      <c r="J462" s="6">
        <v>104.934</v>
      </c>
      <c r="K462" s="6">
        <f t="shared" si="34"/>
        <v>2.4656036090577871</v>
      </c>
    </row>
    <row r="463" spans="1:11" ht="18.75" customHeight="1" x14ac:dyDescent="0.3">
      <c r="A463" s="5" t="s">
        <v>23</v>
      </c>
      <c r="B463" s="6">
        <v>2022</v>
      </c>
      <c r="C463" s="5" t="s">
        <v>13</v>
      </c>
      <c r="D463" s="6">
        <v>9.1</v>
      </c>
      <c r="E463" s="6">
        <v>105.3</v>
      </c>
      <c r="F463" s="6">
        <f t="shared" si="32"/>
        <v>4.4642857142857206</v>
      </c>
      <c r="G463" s="6">
        <v>117.57794999999999</v>
      </c>
      <c r="H463" s="6">
        <f t="shared" si="33"/>
        <v>8.1389846549043465</v>
      </c>
      <c r="I463" s="6">
        <f t="shared" si="35"/>
        <v>3.3798338697837824</v>
      </c>
      <c r="J463" s="6">
        <v>105.14</v>
      </c>
      <c r="K463" s="6">
        <f t="shared" si="34"/>
        <v>1.4375301495417325</v>
      </c>
    </row>
    <row r="464" spans="1:11" ht="18.75" customHeight="1" x14ac:dyDescent="0.3">
      <c r="A464" s="5" t="s">
        <v>23</v>
      </c>
      <c r="B464" s="6">
        <v>2022</v>
      </c>
      <c r="C464" s="5" t="s">
        <v>14</v>
      </c>
      <c r="D464" s="6">
        <v>8.4</v>
      </c>
      <c r="E464" s="6">
        <v>105.8</v>
      </c>
      <c r="F464" s="6">
        <f t="shared" si="32"/>
        <v>4.5454545454545414</v>
      </c>
      <c r="G464" s="6">
        <v>120.53265</v>
      </c>
      <c r="H464" s="6">
        <f t="shared" si="33"/>
        <v>9.6874163916882203</v>
      </c>
      <c r="I464" s="6">
        <f t="shared" si="35"/>
        <v>5.2181364571012629</v>
      </c>
      <c r="J464" s="6">
        <v>105.04900000000001</v>
      </c>
      <c r="K464" s="6">
        <f t="shared" si="34"/>
        <v>2.3804082876299759E-2</v>
      </c>
    </row>
    <row r="465" spans="1:11" ht="18.75" customHeight="1" x14ac:dyDescent="0.3">
      <c r="A465" s="5" t="s">
        <v>23</v>
      </c>
      <c r="B465" s="6">
        <v>2022</v>
      </c>
      <c r="C465" s="5" t="s">
        <v>15</v>
      </c>
      <c r="D465" s="6">
        <v>7.7</v>
      </c>
      <c r="E465" s="6">
        <v>106.2</v>
      </c>
      <c r="F465" s="6">
        <f t="shared" si="32"/>
        <v>4.4247787610619538</v>
      </c>
      <c r="G465" s="6">
        <v>124.50164999999998</v>
      </c>
      <c r="H465" s="6">
        <f t="shared" si="33"/>
        <v>11.189637441743416</v>
      </c>
      <c r="I465" s="6">
        <f t="shared" si="35"/>
        <v>7.1668993898446383</v>
      </c>
      <c r="J465" s="6">
        <v>105.152</v>
      </c>
      <c r="K465" s="6">
        <f t="shared" si="34"/>
        <v>-0.16899268964207792</v>
      </c>
    </row>
    <row r="466" spans="1:11" ht="18.75" customHeight="1" x14ac:dyDescent="0.3">
      <c r="A466" s="5" t="s">
        <v>23</v>
      </c>
      <c r="B466" s="6">
        <v>2023</v>
      </c>
      <c r="C466" s="5" t="s">
        <v>12</v>
      </c>
      <c r="D466" s="6">
        <v>8.1</v>
      </c>
      <c r="E466" s="6">
        <v>115.9</v>
      </c>
      <c r="F466" s="6">
        <f t="shared" si="32"/>
        <v>10.591603053435117</v>
      </c>
      <c r="G466" s="6">
        <v>125.08475</v>
      </c>
      <c r="H466" s="6">
        <f t="shared" si="33"/>
        <v>8.2591178965224721</v>
      </c>
      <c r="I466" s="6">
        <f t="shared" si="35"/>
        <v>8.9777958317943156</v>
      </c>
      <c r="J466" s="6">
        <v>105.31699999999999</v>
      </c>
      <c r="K466" s="6">
        <f t="shared" si="34"/>
        <v>0.36499132788228028</v>
      </c>
    </row>
    <row r="467" spans="1:11" ht="18.75" customHeight="1" x14ac:dyDescent="0.3">
      <c r="A467" s="5" t="s">
        <v>23</v>
      </c>
      <c r="B467" s="6">
        <v>2023</v>
      </c>
      <c r="C467" s="5" t="s">
        <v>13</v>
      </c>
      <c r="D467" s="6">
        <v>6.8</v>
      </c>
      <c r="E467" s="6">
        <v>116.4</v>
      </c>
      <c r="F467" s="6">
        <f t="shared" si="32"/>
        <v>10.541310541310555</v>
      </c>
      <c r="G467" s="6">
        <v>124.69030000000001</v>
      </c>
      <c r="H467" s="6">
        <f t="shared" si="33"/>
        <v>6.04905086370362</v>
      </c>
      <c r="I467" s="6">
        <f t="shared" si="35"/>
        <v>9.318789096214612</v>
      </c>
      <c r="J467" s="6">
        <v>105.53700000000001</v>
      </c>
      <c r="K467" s="6">
        <f t="shared" si="34"/>
        <v>0.37759178238538915</v>
      </c>
    </row>
    <row r="468" spans="1:11" ht="18.75" customHeight="1" x14ac:dyDescent="0.3">
      <c r="A468" s="5" t="s">
        <v>23</v>
      </c>
      <c r="B468" s="6">
        <v>2023</v>
      </c>
      <c r="C468" s="5" t="s">
        <v>14</v>
      </c>
      <c r="D468" s="6">
        <v>6.3</v>
      </c>
      <c r="E468" s="6">
        <v>116.7</v>
      </c>
      <c r="F468" s="6">
        <f t="shared" si="32"/>
        <v>10.302457466918714</v>
      </c>
      <c r="G468" s="6">
        <v>125.35424999999999</v>
      </c>
      <c r="H468" s="6">
        <f t="shared" si="33"/>
        <v>4.0002439173120186</v>
      </c>
      <c r="I468" s="6">
        <f t="shared" si="35"/>
        <v>8.7963056484144317</v>
      </c>
      <c r="J468" s="6">
        <v>105.745</v>
      </c>
      <c r="K468" s="6">
        <f t="shared" si="34"/>
        <v>0.66254795381202047</v>
      </c>
    </row>
    <row r="469" spans="1:11" ht="18.75" customHeight="1" x14ac:dyDescent="0.3">
      <c r="A469" s="5" t="s">
        <v>23</v>
      </c>
      <c r="B469" s="6">
        <v>2023</v>
      </c>
      <c r="C469" s="5" t="s">
        <v>15</v>
      </c>
      <c r="D469" s="6">
        <v>6.9</v>
      </c>
      <c r="E469" s="6">
        <v>117</v>
      </c>
      <c r="F469" s="6">
        <f t="shared" si="32"/>
        <v>10.169491525423723</v>
      </c>
      <c r="G469" s="6">
        <v>125.90549999999999</v>
      </c>
      <c r="H469" s="6">
        <f t="shared" si="33"/>
        <v>1.1275754176751862</v>
      </c>
      <c r="I469" s="6">
        <f t="shared" si="35"/>
        <v>7.3745125298203824</v>
      </c>
      <c r="J469" s="6">
        <v>106.04</v>
      </c>
      <c r="K469" s="6">
        <f t="shared" si="34"/>
        <v>0.84449178332319796</v>
      </c>
    </row>
    <row r="470" spans="1:11" ht="18.75" customHeight="1" x14ac:dyDescent="0.3">
      <c r="A470" s="5" t="s">
        <v>24</v>
      </c>
      <c r="B470" s="6">
        <v>2011</v>
      </c>
      <c r="C470" s="5" t="s">
        <v>12</v>
      </c>
      <c r="D470" s="6"/>
      <c r="E470" s="6">
        <v>86.7</v>
      </c>
      <c r="F470" s="6"/>
      <c r="G470" s="6">
        <v>94.942619999999991</v>
      </c>
      <c r="H470" s="6"/>
      <c r="I470" s="6">
        <f t="shared" si="35"/>
        <v>4.8589970238033242</v>
      </c>
      <c r="J470" s="6">
        <v>100.379</v>
      </c>
      <c r="K470" s="6"/>
    </row>
    <row r="471" spans="1:11" ht="18.75" customHeight="1" x14ac:dyDescent="0.3">
      <c r="A471" s="5" t="s">
        <v>24</v>
      </c>
      <c r="B471" s="6">
        <v>2011</v>
      </c>
      <c r="C471" s="5" t="s">
        <v>13</v>
      </c>
      <c r="D471" s="6"/>
      <c r="E471" s="6">
        <v>87.4</v>
      </c>
      <c r="F471" s="6"/>
      <c r="G471" s="6">
        <v>95.91758999999999</v>
      </c>
      <c r="H471" s="6"/>
      <c r="I471" s="7"/>
      <c r="J471" s="6">
        <v>100.25700000000001</v>
      </c>
      <c r="K471" s="6"/>
    </row>
    <row r="472" spans="1:11" ht="18.75" customHeight="1" x14ac:dyDescent="0.3">
      <c r="A472" s="5" t="s">
        <v>24</v>
      </c>
      <c r="B472" s="6">
        <v>2011</v>
      </c>
      <c r="C472" s="5" t="s">
        <v>14</v>
      </c>
      <c r="D472" s="6"/>
      <c r="E472" s="6">
        <v>88.1</v>
      </c>
      <c r="F472" s="6"/>
      <c r="G472" s="6">
        <v>96.515819999999991</v>
      </c>
      <c r="H472" s="6"/>
      <c r="I472" s="7"/>
      <c r="J472" s="6">
        <v>100.32</v>
      </c>
      <c r="K472" s="6"/>
    </row>
    <row r="473" spans="1:11" ht="18.75" customHeight="1" x14ac:dyDescent="0.3">
      <c r="A473" s="5" t="s">
        <v>24</v>
      </c>
      <c r="B473" s="6">
        <v>2011</v>
      </c>
      <c r="C473" s="5" t="s">
        <v>15</v>
      </c>
      <c r="D473" s="6"/>
      <c r="E473" s="6">
        <v>88.8</v>
      </c>
      <c r="F473" s="6"/>
      <c r="G473" s="6">
        <v>97.002269999999996</v>
      </c>
      <c r="H473" s="6"/>
      <c r="I473" s="7"/>
      <c r="J473" s="6">
        <v>100.46</v>
      </c>
      <c r="K473" s="6"/>
    </row>
    <row r="474" spans="1:11" ht="18.75" customHeight="1" x14ac:dyDescent="0.3">
      <c r="A474" s="5" t="s">
        <v>24</v>
      </c>
      <c r="B474" s="6">
        <v>2012</v>
      </c>
      <c r="C474" s="5" t="s">
        <v>12</v>
      </c>
      <c r="D474" s="6"/>
      <c r="E474" s="6">
        <v>89.6</v>
      </c>
      <c r="F474" s="6">
        <f t="shared" ref="F474:F521" si="36">(E474/E470-1)*100</f>
        <v>3.3448673587081812</v>
      </c>
      <c r="G474" s="6">
        <v>98.066249999999997</v>
      </c>
      <c r="H474" s="6">
        <f t="shared" ref="H474:H521" si="37">(G474/G470-1)*100</f>
        <v>3.2900187502725498</v>
      </c>
      <c r="I474" s="7"/>
      <c r="J474" s="6">
        <v>100.583</v>
      </c>
      <c r="K474" s="6">
        <f t="shared" ref="K474:K521" si="38">(J474/J470-1) *100</f>
        <v>0.20322975921258646</v>
      </c>
    </row>
    <row r="475" spans="1:11" ht="18.75" customHeight="1" x14ac:dyDescent="0.3">
      <c r="A475" s="5" t="s">
        <v>24</v>
      </c>
      <c r="B475" s="6">
        <v>2012</v>
      </c>
      <c r="C475" s="5" t="s">
        <v>13</v>
      </c>
      <c r="D475" s="6"/>
      <c r="E475" s="6">
        <v>90.3</v>
      </c>
      <c r="F475" s="6">
        <f t="shared" si="36"/>
        <v>3.3180778032036562</v>
      </c>
      <c r="G475" s="6">
        <v>98.56304999999999</v>
      </c>
      <c r="H475" s="6">
        <f t="shared" si="37"/>
        <v>2.7580551179403168</v>
      </c>
      <c r="I475" s="7"/>
      <c r="J475" s="6">
        <v>100.505</v>
      </c>
      <c r="K475" s="6">
        <f t="shared" si="38"/>
        <v>0.24736427381628623</v>
      </c>
    </row>
    <row r="476" spans="1:11" ht="18.75" customHeight="1" x14ac:dyDescent="0.3">
      <c r="A476" s="5" t="s">
        <v>24</v>
      </c>
      <c r="B476" s="6">
        <v>2012</v>
      </c>
      <c r="C476" s="5" t="s">
        <v>14</v>
      </c>
      <c r="D476" s="6"/>
      <c r="E476" s="6">
        <v>90.8</v>
      </c>
      <c r="F476" s="6">
        <f t="shared" si="36"/>
        <v>3.0646992054483624</v>
      </c>
      <c r="G476" s="6">
        <v>98.7804</v>
      </c>
      <c r="H476" s="6">
        <f t="shared" si="37"/>
        <v>2.3463303736112939</v>
      </c>
      <c r="I476" s="7"/>
      <c r="J476" s="6">
        <v>100.77200000000001</v>
      </c>
      <c r="K476" s="6">
        <f t="shared" si="38"/>
        <v>0.45055821371611238</v>
      </c>
    </row>
    <row r="477" spans="1:11" ht="18.75" customHeight="1" x14ac:dyDescent="0.3">
      <c r="A477" s="5" t="s">
        <v>24</v>
      </c>
      <c r="B477" s="6">
        <v>2012</v>
      </c>
      <c r="C477" s="5" t="s">
        <v>15</v>
      </c>
      <c r="D477" s="6"/>
      <c r="E477" s="6">
        <v>91.3</v>
      </c>
      <c r="F477" s="6">
        <f t="shared" si="36"/>
        <v>2.8153153153153143</v>
      </c>
      <c r="G477" s="6">
        <v>99.235799999999998</v>
      </c>
      <c r="H477" s="6">
        <f t="shared" si="37"/>
        <v>2.3025543629030532</v>
      </c>
      <c r="I477" s="7"/>
      <c r="J477" s="6">
        <v>100.809</v>
      </c>
      <c r="K477" s="6">
        <f t="shared" si="38"/>
        <v>0.34740195102529459</v>
      </c>
    </row>
    <row r="478" spans="1:11" ht="18.75" customHeight="1" x14ac:dyDescent="0.3">
      <c r="A478" s="5" t="s">
        <v>24</v>
      </c>
      <c r="B478" s="6">
        <v>2013</v>
      </c>
      <c r="C478" s="5" t="s">
        <v>12</v>
      </c>
      <c r="D478" s="6">
        <v>1.5</v>
      </c>
      <c r="E478" s="6">
        <v>91.8</v>
      </c>
      <c r="F478" s="6">
        <f t="shared" si="36"/>
        <v>2.4553571428571397</v>
      </c>
      <c r="G478" s="6">
        <v>99.531809999999993</v>
      </c>
      <c r="H478" s="6">
        <f t="shared" si="37"/>
        <v>1.494459102902379</v>
      </c>
      <c r="I478" s="6">
        <f t="shared" ref="I478:I522" si="39">AVERAGE(H474:H477)</f>
        <v>2.6742396511818036</v>
      </c>
      <c r="J478" s="6">
        <v>100.706</v>
      </c>
      <c r="K478" s="6">
        <f t="shared" si="38"/>
        <v>0.12228706640287079</v>
      </c>
    </row>
    <row r="479" spans="1:11" ht="18.75" customHeight="1" x14ac:dyDescent="0.3">
      <c r="A479" s="5" t="s">
        <v>24</v>
      </c>
      <c r="B479" s="6">
        <v>2013</v>
      </c>
      <c r="C479" s="5" t="s">
        <v>13</v>
      </c>
      <c r="D479" s="6">
        <v>1.6</v>
      </c>
      <c r="E479" s="6">
        <v>92</v>
      </c>
      <c r="F479" s="6">
        <f t="shared" si="36"/>
        <v>1.8826135105204811</v>
      </c>
      <c r="G479" s="6">
        <v>99.941670000000002</v>
      </c>
      <c r="H479" s="6">
        <f t="shared" si="37"/>
        <v>1.3987188911057657</v>
      </c>
      <c r="I479" s="6">
        <f t="shared" si="39"/>
        <v>2.2253497393392605</v>
      </c>
      <c r="J479" s="6">
        <v>101.49</v>
      </c>
      <c r="K479" s="6">
        <f t="shared" si="38"/>
        <v>0.98005074374409862</v>
      </c>
    </row>
    <row r="480" spans="1:11" ht="18.75" customHeight="1" x14ac:dyDescent="0.3">
      <c r="A480" s="5" t="s">
        <v>24</v>
      </c>
      <c r="B480" s="6">
        <v>2013</v>
      </c>
      <c r="C480" s="5" t="s">
        <v>14</v>
      </c>
      <c r="D480" s="6">
        <v>1.3</v>
      </c>
      <c r="E480" s="6">
        <v>92.4</v>
      </c>
      <c r="F480" s="6">
        <f t="shared" si="36"/>
        <v>1.7621145374449476</v>
      </c>
      <c r="G480" s="6">
        <v>100.14039000000001</v>
      </c>
      <c r="H480" s="6">
        <f t="shared" si="37"/>
        <v>1.3767812238055344</v>
      </c>
      <c r="I480" s="6">
        <f t="shared" si="39"/>
        <v>1.885515682630623</v>
      </c>
      <c r="J480" s="6">
        <v>101.691</v>
      </c>
      <c r="K480" s="6">
        <f t="shared" si="38"/>
        <v>0.91195967133728129</v>
      </c>
    </row>
    <row r="481" spans="1:11" ht="18.75" customHeight="1" x14ac:dyDescent="0.3">
      <c r="A481" s="5" t="s">
        <v>24</v>
      </c>
      <c r="B481" s="6">
        <v>2013</v>
      </c>
      <c r="C481" s="5" t="s">
        <v>15</v>
      </c>
      <c r="D481" s="6">
        <v>0.9</v>
      </c>
      <c r="E481" s="6">
        <v>92.6</v>
      </c>
      <c r="F481" s="6">
        <f t="shared" si="36"/>
        <v>1.4238773274917849</v>
      </c>
      <c r="G481" s="6">
        <v>100.22732999999999</v>
      </c>
      <c r="H481" s="6">
        <f t="shared" si="37"/>
        <v>0.99916562369628537</v>
      </c>
      <c r="I481" s="6">
        <f t="shared" si="39"/>
        <v>1.6431283951791831</v>
      </c>
      <c r="J481" s="6">
        <v>101.81699999999999</v>
      </c>
      <c r="K481" s="6">
        <f t="shared" si="38"/>
        <v>0.99991072225693589</v>
      </c>
    </row>
    <row r="482" spans="1:11" ht="18.75" customHeight="1" x14ac:dyDescent="0.3">
      <c r="A482" s="5" t="s">
        <v>24</v>
      </c>
      <c r="B482" s="6">
        <v>2014</v>
      </c>
      <c r="C482" s="5" t="s">
        <v>12</v>
      </c>
      <c r="D482" s="6">
        <v>1.1000000000000001</v>
      </c>
      <c r="E482" s="6">
        <v>92.8</v>
      </c>
      <c r="F482" s="6">
        <f t="shared" si="36"/>
        <v>1.089324618736387</v>
      </c>
      <c r="G482" s="6">
        <v>100.63789</v>
      </c>
      <c r="H482" s="6">
        <f t="shared" si="37"/>
        <v>1.1112829154819925</v>
      </c>
      <c r="I482" s="6">
        <f t="shared" si="39"/>
        <v>1.3172812103774911</v>
      </c>
      <c r="J482" s="6">
        <v>102.20699999999999</v>
      </c>
      <c r="K482" s="6">
        <f t="shared" si="38"/>
        <v>1.4904772307508862</v>
      </c>
    </row>
    <row r="483" spans="1:11" ht="18.75" customHeight="1" x14ac:dyDescent="0.3">
      <c r="A483" s="5" t="s">
        <v>24</v>
      </c>
      <c r="B483" s="6">
        <v>2014</v>
      </c>
      <c r="C483" s="5" t="s">
        <v>13</v>
      </c>
      <c r="D483" s="6">
        <v>1.4</v>
      </c>
      <c r="E483" s="6">
        <v>92.9</v>
      </c>
      <c r="F483" s="6">
        <f t="shared" si="36"/>
        <v>0.9782608695652284</v>
      </c>
      <c r="G483" s="6">
        <v>100.465</v>
      </c>
      <c r="H483" s="6">
        <f t="shared" si="37"/>
        <v>0.52363543655014055</v>
      </c>
      <c r="I483" s="6">
        <f t="shared" si="39"/>
        <v>1.2214871635223945</v>
      </c>
      <c r="J483" s="6">
        <v>102.28100000000001</v>
      </c>
      <c r="K483" s="6">
        <f t="shared" si="38"/>
        <v>0.77938713173713037</v>
      </c>
    </row>
    <row r="484" spans="1:11" ht="18.75" customHeight="1" x14ac:dyDescent="0.3">
      <c r="A484" s="5" t="s">
        <v>24</v>
      </c>
      <c r="B484" s="6">
        <v>2014</v>
      </c>
      <c r="C484" s="5" t="s">
        <v>14</v>
      </c>
      <c r="D484" s="6">
        <v>1.6</v>
      </c>
      <c r="E484" s="6">
        <v>92.9</v>
      </c>
      <c r="F484" s="6">
        <f t="shared" si="36"/>
        <v>0.54112554112553113</v>
      </c>
      <c r="G484" s="6">
        <v>100.245</v>
      </c>
      <c r="H484" s="6">
        <f t="shared" si="37"/>
        <v>0.10446334391147616</v>
      </c>
      <c r="I484" s="6">
        <f t="shared" si="39"/>
        <v>1.0027162998834882</v>
      </c>
      <c r="J484" s="6">
        <v>102.866</v>
      </c>
      <c r="K484" s="6">
        <f t="shared" si="38"/>
        <v>1.1554611519210223</v>
      </c>
    </row>
    <row r="485" spans="1:11" ht="18.75" customHeight="1" x14ac:dyDescent="0.3">
      <c r="A485" s="5" t="s">
        <v>24</v>
      </c>
      <c r="B485" s="6">
        <v>2014</v>
      </c>
      <c r="C485" s="5" t="s">
        <v>15</v>
      </c>
      <c r="D485" s="6">
        <v>1.5</v>
      </c>
      <c r="E485" s="6">
        <v>92.9</v>
      </c>
      <c r="F485" s="6">
        <f t="shared" si="36"/>
        <v>0.32397408207345268</v>
      </c>
      <c r="G485" s="6">
        <v>100.255</v>
      </c>
      <c r="H485" s="6">
        <f t="shared" si="37"/>
        <v>2.7607240460270077E-2</v>
      </c>
      <c r="I485" s="6">
        <f t="shared" si="39"/>
        <v>0.68463682990997365</v>
      </c>
      <c r="J485" s="6">
        <v>103.122</v>
      </c>
      <c r="K485" s="6">
        <f t="shared" si="38"/>
        <v>1.2817113055776597</v>
      </c>
    </row>
    <row r="486" spans="1:11" ht="18.75" customHeight="1" x14ac:dyDescent="0.3">
      <c r="A486" s="5" t="s">
        <v>24</v>
      </c>
      <c r="B486" s="6">
        <v>2015</v>
      </c>
      <c r="C486" s="5" t="s">
        <v>12</v>
      </c>
      <c r="D486" s="6">
        <v>2.2999999999999998</v>
      </c>
      <c r="E486" s="6">
        <v>92.9</v>
      </c>
      <c r="F486" s="6">
        <f t="shared" si="36"/>
        <v>0.10775862068965747</v>
      </c>
      <c r="G486" s="6">
        <v>100.6575</v>
      </c>
      <c r="H486" s="6">
        <f t="shared" si="37"/>
        <v>1.9485702651356185E-2</v>
      </c>
      <c r="I486" s="6">
        <f t="shared" si="39"/>
        <v>0.44174723410096983</v>
      </c>
      <c r="J486" s="6">
        <v>103.50700000000001</v>
      </c>
      <c r="K486" s="6">
        <f t="shared" si="38"/>
        <v>1.2719285371843636</v>
      </c>
    </row>
    <row r="487" spans="1:11" ht="18.75" customHeight="1" x14ac:dyDescent="0.3">
      <c r="A487" s="5" t="s">
        <v>24</v>
      </c>
      <c r="B487" s="6">
        <v>2015</v>
      </c>
      <c r="C487" s="5" t="s">
        <v>13</v>
      </c>
      <c r="D487" s="6">
        <v>2</v>
      </c>
      <c r="E487" s="6">
        <v>93</v>
      </c>
      <c r="F487" s="6">
        <f t="shared" si="36"/>
        <v>0.10764262648008671</v>
      </c>
      <c r="G487" s="6">
        <v>100.6575</v>
      </c>
      <c r="H487" s="6">
        <f t="shared" si="37"/>
        <v>0.19160901806598574</v>
      </c>
      <c r="I487" s="6">
        <f t="shared" si="39"/>
        <v>0.16879793089331074</v>
      </c>
      <c r="J487" s="6">
        <v>103.931</v>
      </c>
      <c r="K487" s="6">
        <f t="shared" si="38"/>
        <v>1.6132028431477874</v>
      </c>
    </row>
    <row r="488" spans="1:11" ht="18.75" customHeight="1" x14ac:dyDescent="0.3">
      <c r="A488" s="5" t="s">
        <v>24</v>
      </c>
      <c r="B488" s="6">
        <v>2015</v>
      </c>
      <c r="C488" s="5" t="s">
        <v>14</v>
      </c>
      <c r="D488" s="6">
        <v>1.7</v>
      </c>
      <c r="E488" s="6">
        <v>93</v>
      </c>
      <c r="F488" s="6">
        <f t="shared" si="36"/>
        <v>0.10764262648008671</v>
      </c>
      <c r="G488" s="6">
        <v>100.6575</v>
      </c>
      <c r="H488" s="6">
        <f t="shared" si="37"/>
        <v>0.41149184497979441</v>
      </c>
      <c r="I488" s="6">
        <f t="shared" si="39"/>
        <v>8.5791326272272039E-2</v>
      </c>
      <c r="J488" s="6">
        <v>103.801</v>
      </c>
      <c r="K488" s="6">
        <f t="shared" si="38"/>
        <v>0.90894950712576694</v>
      </c>
    </row>
    <row r="489" spans="1:11" ht="18.75" customHeight="1" x14ac:dyDescent="0.3">
      <c r="A489" s="5" t="s">
        <v>24</v>
      </c>
      <c r="B489" s="6">
        <v>2015</v>
      </c>
      <c r="C489" s="5" t="s">
        <v>15</v>
      </c>
      <c r="D489" s="6">
        <v>1.9</v>
      </c>
      <c r="E489" s="6">
        <v>93.1</v>
      </c>
      <c r="F489" s="6">
        <f t="shared" si="36"/>
        <v>0.21528525296015122</v>
      </c>
      <c r="G489" s="6">
        <v>100.6575</v>
      </c>
      <c r="H489" s="6">
        <f t="shared" si="37"/>
        <v>0.40147623559922962</v>
      </c>
      <c r="I489" s="6">
        <f t="shared" si="39"/>
        <v>0.1625484515393516</v>
      </c>
      <c r="J489" s="6">
        <v>103.971</v>
      </c>
      <c r="K489" s="6">
        <f t="shared" si="38"/>
        <v>0.82329667772154114</v>
      </c>
    </row>
    <row r="490" spans="1:11" ht="18.75" customHeight="1" x14ac:dyDescent="0.3">
      <c r="A490" s="5" t="s">
        <v>24</v>
      </c>
      <c r="B490" s="6">
        <v>2016</v>
      </c>
      <c r="C490" s="5" t="s">
        <v>12</v>
      </c>
      <c r="D490" s="6">
        <v>2.5</v>
      </c>
      <c r="E490" s="6">
        <v>93.1</v>
      </c>
      <c r="F490" s="6">
        <f t="shared" si="36"/>
        <v>0.21528525296015122</v>
      </c>
      <c r="G490" s="6">
        <v>100.6575</v>
      </c>
      <c r="H490" s="6">
        <f t="shared" si="37"/>
        <v>0</v>
      </c>
      <c r="I490" s="6">
        <f t="shared" si="39"/>
        <v>0.25601570032409149</v>
      </c>
      <c r="J490" s="6">
        <v>103.753</v>
      </c>
      <c r="K490" s="6">
        <f t="shared" si="38"/>
        <v>0.23766508545315368</v>
      </c>
    </row>
    <row r="491" spans="1:11" ht="18.75" customHeight="1" x14ac:dyDescent="0.3">
      <c r="A491" s="5" t="s">
        <v>24</v>
      </c>
      <c r="B491" s="6">
        <v>2016</v>
      </c>
      <c r="C491" s="5" t="s">
        <v>13</v>
      </c>
      <c r="D491" s="6">
        <v>2.2999999999999998</v>
      </c>
      <c r="E491" s="6">
        <v>93.3</v>
      </c>
      <c r="F491" s="6">
        <f t="shared" si="36"/>
        <v>0.3225806451612856</v>
      </c>
      <c r="G491" s="6">
        <v>101.55494999999999</v>
      </c>
      <c r="H491" s="6">
        <f t="shared" si="37"/>
        <v>0.89158781014826438</v>
      </c>
      <c r="I491" s="6">
        <f t="shared" si="39"/>
        <v>0.25114427466125244</v>
      </c>
      <c r="J491" s="6">
        <v>103.96</v>
      </c>
      <c r="K491" s="6">
        <f t="shared" si="38"/>
        <v>2.7903128036865787E-2</v>
      </c>
    </row>
    <row r="492" spans="1:11" ht="18.75" customHeight="1" x14ac:dyDescent="0.3">
      <c r="A492" s="5" t="s">
        <v>24</v>
      </c>
      <c r="B492" s="6">
        <v>2016</v>
      </c>
      <c r="C492" s="5" t="s">
        <v>14</v>
      </c>
      <c r="D492" s="6">
        <v>2.2000000000000002</v>
      </c>
      <c r="E492" s="6">
        <v>93.7</v>
      </c>
      <c r="F492" s="6">
        <f t="shared" si="36"/>
        <v>0.75268817204301453</v>
      </c>
      <c r="G492" s="6">
        <v>101.7534</v>
      </c>
      <c r="H492" s="6">
        <f t="shared" si="37"/>
        <v>1.0887415244765775</v>
      </c>
      <c r="I492" s="6">
        <f t="shared" si="39"/>
        <v>0.4261389726818221</v>
      </c>
      <c r="J492" s="6">
        <v>103.65900000000001</v>
      </c>
      <c r="K492" s="6">
        <f t="shared" si="38"/>
        <v>-0.13680022350458509</v>
      </c>
    </row>
    <row r="493" spans="1:11" ht="18.75" customHeight="1" x14ac:dyDescent="0.3">
      <c r="A493" s="5" t="s">
        <v>24</v>
      </c>
      <c r="B493" s="6">
        <v>2016</v>
      </c>
      <c r="C493" s="5" t="s">
        <v>15</v>
      </c>
      <c r="D493" s="6">
        <v>1.8</v>
      </c>
      <c r="E493" s="6">
        <v>93.9</v>
      </c>
      <c r="F493" s="6">
        <f t="shared" si="36"/>
        <v>0.85929108485500727</v>
      </c>
      <c r="G493" s="6">
        <v>101.8122</v>
      </c>
      <c r="H493" s="6">
        <f t="shared" si="37"/>
        <v>1.147157439833113</v>
      </c>
      <c r="I493" s="6">
        <f t="shared" si="39"/>
        <v>0.59545139255601787</v>
      </c>
      <c r="J493" s="6">
        <v>103.896</v>
      </c>
      <c r="K493" s="6">
        <f t="shared" si="38"/>
        <v>-7.2135499321923646E-2</v>
      </c>
    </row>
    <row r="494" spans="1:11" ht="18.75" customHeight="1" x14ac:dyDescent="0.3">
      <c r="A494" s="5" t="s">
        <v>24</v>
      </c>
      <c r="B494" s="6">
        <v>2017</v>
      </c>
      <c r="C494" s="5" t="s">
        <v>12</v>
      </c>
      <c r="D494" s="6">
        <v>2.1</v>
      </c>
      <c r="E494" s="6">
        <v>94.3</v>
      </c>
      <c r="F494" s="6">
        <f t="shared" si="36"/>
        <v>1.2889366272824887</v>
      </c>
      <c r="G494" s="6">
        <v>102.6746</v>
      </c>
      <c r="H494" s="6">
        <f t="shared" si="37"/>
        <v>2.0039241983955458</v>
      </c>
      <c r="I494" s="6">
        <f t="shared" si="39"/>
        <v>0.78187169361448872</v>
      </c>
      <c r="J494" s="6">
        <v>104.214</v>
      </c>
      <c r="K494" s="6">
        <f t="shared" si="38"/>
        <v>0.44432450146019153</v>
      </c>
    </row>
    <row r="495" spans="1:11" ht="18.75" customHeight="1" x14ac:dyDescent="0.3">
      <c r="A495" s="5" t="s">
        <v>24</v>
      </c>
      <c r="B495" s="6">
        <v>2017</v>
      </c>
      <c r="C495" s="5" t="s">
        <v>13</v>
      </c>
      <c r="D495" s="6">
        <v>2.2000000000000002</v>
      </c>
      <c r="E495" s="6">
        <v>94.8</v>
      </c>
      <c r="F495" s="6">
        <f t="shared" si="36"/>
        <v>1.6077170418006492</v>
      </c>
      <c r="G495" s="6">
        <v>103.26505</v>
      </c>
      <c r="H495" s="6">
        <f t="shared" si="37"/>
        <v>1.6839159489517863</v>
      </c>
      <c r="I495" s="6">
        <f t="shared" si="39"/>
        <v>1.2828527432133752</v>
      </c>
      <c r="J495" s="6">
        <v>103.845</v>
      </c>
      <c r="K495" s="6">
        <f t="shared" si="38"/>
        <v>-0.11061946902654052</v>
      </c>
    </row>
    <row r="496" spans="1:11" ht="18.75" customHeight="1" x14ac:dyDescent="0.3">
      <c r="A496" s="5" t="s">
        <v>24</v>
      </c>
      <c r="B496" s="6">
        <v>2017</v>
      </c>
      <c r="C496" s="5" t="s">
        <v>14</v>
      </c>
      <c r="D496" s="6">
        <v>2.4</v>
      </c>
      <c r="E496" s="6">
        <v>95.1</v>
      </c>
      <c r="F496" s="6">
        <f t="shared" si="36"/>
        <v>1.4941302027748016</v>
      </c>
      <c r="G496" s="6">
        <v>103.41695</v>
      </c>
      <c r="H496" s="6">
        <f t="shared" si="37"/>
        <v>1.6348839449099595</v>
      </c>
      <c r="I496" s="6">
        <f t="shared" si="39"/>
        <v>1.4809347779142557</v>
      </c>
      <c r="J496" s="6">
        <v>103.488</v>
      </c>
      <c r="K496" s="6">
        <f t="shared" si="38"/>
        <v>-0.16496396839638106</v>
      </c>
    </row>
    <row r="497" spans="1:11" ht="18.75" customHeight="1" x14ac:dyDescent="0.3">
      <c r="A497" s="5" t="s">
        <v>24</v>
      </c>
      <c r="B497" s="6">
        <v>2017</v>
      </c>
      <c r="C497" s="5" t="s">
        <v>15</v>
      </c>
      <c r="D497" s="6">
        <v>2.6</v>
      </c>
      <c r="E497" s="6">
        <v>95.4</v>
      </c>
      <c r="F497" s="6">
        <f t="shared" si="36"/>
        <v>1.5974440894568787</v>
      </c>
      <c r="G497" s="6">
        <v>103.72075000000001</v>
      </c>
      <c r="H497" s="6">
        <f t="shared" si="37"/>
        <v>1.8745788815093034</v>
      </c>
      <c r="I497" s="6">
        <f t="shared" si="39"/>
        <v>1.6174703830226012</v>
      </c>
      <c r="J497" s="6">
        <v>103.93899999999999</v>
      </c>
      <c r="K497" s="6">
        <f t="shared" si="38"/>
        <v>4.138754138753864E-2</v>
      </c>
    </row>
    <row r="498" spans="1:11" ht="18.75" customHeight="1" x14ac:dyDescent="0.3">
      <c r="A498" s="5" t="s">
        <v>24</v>
      </c>
      <c r="B498" s="6">
        <v>2018</v>
      </c>
      <c r="C498" s="5" t="s">
        <v>12</v>
      </c>
      <c r="D498" s="6">
        <v>2.8</v>
      </c>
      <c r="E498" s="6">
        <v>95.9</v>
      </c>
      <c r="F498" s="6">
        <f t="shared" si="36"/>
        <v>1.6967126193001114</v>
      </c>
      <c r="G498" s="6">
        <v>104.31365</v>
      </c>
      <c r="H498" s="6">
        <f t="shared" si="37"/>
        <v>1.5963539181063302</v>
      </c>
      <c r="I498" s="6">
        <f t="shared" si="39"/>
        <v>1.7993257434416488</v>
      </c>
      <c r="J498" s="6">
        <v>103.931</v>
      </c>
      <c r="K498" s="6">
        <f t="shared" si="38"/>
        <v>-0.27155660467883536</v>
      </c>
    </row>
    <row r="499" spans="1:11" ht="18.75" customHeight="1" x14ac:dyDescent="0.3">
      <c r="A499" s="5" t="s">
        <v>24</v>
      </c>
      <c r="B499" s="6">
        <v>2018</v>
      </c>
      <c r="C499" s="5" t="s">
        <v>13</v>
      </c>
      <c r="D499" s="6">
        <v>2.5</v>
      </c>
      <c r="E499" s="6">
        <v>96.3</v>
      </c>
      <c r="F499" s="6">
        <f t="shared" si="36"/>
        <v>1.5822784810126667</v>
      </c>
      <c r="G499" s="6">
        <v>104.76199999999999</v>
      </c>
      <c r="H499" s="6">
        <f t="shared" si="37"/>
        <v>1.4496192080476256</v>
      </c>
      <c r="I499" s="6">
        <f t="shared" si="39"/>
        <v>1.6974331733693448</v>
      </c>
      <c r="J499" s="6">
        <v>104.026</v>
      </c>
      <c r="K499" s="6">
        <f t="shared" si="38"/>
        <v>0.17429823294332625</v>
      </c>
    </row>
    <row r="500" spans="1:11" ht="18.75" customHeight="1" x14ac:dyDescent="0.3">
      <c r="A500" s="5" t="s">
        <v>24</v>
      </c>
      <c r="B500" s="6">
        <v>2018</v>
      </c>
      <c r="C500" s="5" t="s">
        <v>14</v>
      </c>
      <c r="D500" s="6">
        <v>2.6</v>
      </c>
      <c r="E500" s="6">
        <v>96.8</v>
      </c>
      <c r="F500" s="6">
        <f t="shared" si="36"/>
        <v>1.7875920084122088</v>
      </c>
      <c r="G500" s="6">
        <v>105.2324</v>
      </c>
      <c r="H500" s="6">
        <f t="shared" si="37"/>
        <v>1.7554665845395778</v>
      </c>
      <c r="I500" s="6">
        <f t="shared" si="39"/>
        <v>1.6388589881433047</v>
      </c>
      <c r="J500" s="6">
        <v>104.122</v>
      </c>
      <c r="K500" s="6">
        <f t="shared" si="38"/>
        <v>0.61263141620284678</v>
      </c>
    </row>
    <row r="501" spans="1:11" ht="18.75" customHeight="1" x14ac:dyDescent="0.3">
      <c r="A501" s="5" t="s">
        <v>24</v>
      </c>
      <c r="B501" s="6">
        <v>2018</v>
      </c>
      <c r="C501" s="5" t="s">
        <v>15</v>
      </c>
      <c r="D501" s="6">
        <v>2.2999999999999998</v>
      </c>
      <c r="E501" s="6">
        <v>97.4</v>
      </c>
      <c r="F501" s="6">
        <f t="shared" si="36"/>
        <v>2.0964360587002018</v>
      </c>
      <c r="G501" s="6">
        <v>106.01394999999999</v>
      </c>
      <c r="H501" s="6">
        <f t="shared" si="37"/>
        <v>2.2109365773000933</v>
      </c>
      <c r="I501" s="6">
        <f t="shared" si="39"/>
        <v>1.6690046480507092</v>
      </c>
      <c r="J501" s="6">
        <v>104.73</v>
      </c>
      <c r="K501" s="6">
        <f t="shared" si="38"/>
        <v>0.76102329250811174</v>
      </c>
    </row>
    <row r="502" spans="1:11" ht="18.75" customHeight="1" x14ac:dyDescent="0.3">
      <c r="A502" s="5" t="s">
        <v>24</v>
      </c>
      <c r="B502" s="6">
        <v>2019</v>
      </c>
      <c r="C502" s="5" t="s">
        <v>12</v>
      </c>
      <c r="D502" s="6">
        <v>2.2999999999999998</v>
      </c>
      <c r="E502" s="6">
        <v>97.9</v>
      </c>
      <c r="F502" s="6">
        <f t="shared" si="36"/>
        <v>2.0855057351407691</v>
      </c>
      <c r="G502" s="6">
        <v>106.51865000000001</v>
      </c>
      <c r="H502" s="6">
        <f t="shared" si="37"/>
        <v>2.1138173192099208</v>
      </c>
      <c r="I502" s="6">
        <f t="shared" si="39"/>
        <v>1.7530940719984067</v>
      </c>
      <c r="J502" s="6">
        <v>104.45099999999999</v>
      </c>
      <c r="K502" s="6">
        <f t="shared" si="38"/>
        <v>0.50033195100596117</v>
      </c>
    </row>
    <row r="503" spans="1:11" ht="18.75" customHeight="1" x14ac:dyDescent="0.3">
      <c r="A503" s="5" t="s">
        <v>24</v>
      </c>
      <c r="B503" s="6">
        <v>2019</v>
      </c>
      <c r="C503" s="5" t="s">
        <v>13</v>
      </c>
      <c r="D503" s="6">
        <v>2.6</v>
      </c>
      <c r="E503" s="6">
        <v>98.2</v>
      </c>
      <c r="F503" s="6">
        <f t="shared" si="36"/>
        <v>1.9730010384215957</v>
      </c>
      <c r="G503" s="6">
        <v>106.80285000000001</v>
      </c>
      <c r="H503" s="6">
        <f t="shared" si="37"/>
        <v>1.9480823199251818</v>
      </c>
      <c r="I503" s="6">
        <f t="shared" si="39"/>
        <v>1.8824599222743044</v>
      </c>
      <c r="J503" s="6">
        <v>104.663</v>
      </c>
      <c r="K503" s="6">
        <f t="shared" si="38"/>
        <v>0.61234691327167745</v>
      </c>
    </row>
    <row r="504" spans="1:11" ht="18.75" customHeight="1" x14ac:dyDescent="0.3">
      <c r="A504" s="5" t="s">
        <v>24</v>
      </c>
      <c r="B504" s="6">
        <v>2019</v>
      </c>
      <c r="C504" s="5" t="s">
        <v>14</v>
      </c>
      <c r="D504" s="6">
        <v>2.9</v>
      </c>
      <c r="E504" s="6">
        <v>98.7</v>
      </c>
      <c r="F504" s="6">
        <f t="shared" si="36"/>
        <v>1.9628099173553792</v>
      </c>
      <c r="G504" s="6">
        <v>106.75629999999998</v>
      </c>
      <c r="H504" s="6">
        <f t="shared" si="37"/>
        <v>1.4481281430433812</v>
      </c>
      <c r="I504" s="6">
        <f t="shared" si="39"/>
        <v>2.0070757002436936</v>
      </c>
      <c r="J504" s="6">
        <v>105.083</v>
      </c>
      <c r="K504" s="6">
        <f t="shared" si="38"/>
        <v>0.92295576343135455</v>
      </c>
    </row>
    <row r="505" spans="1:11" ht="18.75" customHeight="1" x14ac:dyDescent="0.3">
      <c r="A505" s="5" t="s">
        <v>24</v>
      </c>
      <c r="B505" s="6">
        <v>2019</v>
      </c>
      <c r="C505" s="5" t="s">
        <v>15</v>
      </c>
      <c r="D505" s="6">
        <v>2.9</v>
      </c>
      <c r="E505" s="6">
        <v>99.1</v>
      </c>
      <c r="F505" s="6">
        <f t="shared" si="36"/>
        <v>1.7453798767967044</v>
      </c>
      <c r="G505" s="6">
        <v>106.7563</v>
      </c>
      <c r="H505" s="6">
        <f t="shared" si="37"/>
        <v>0.70023803471146451</v>
      </c>
      <c r="I505" s="6">
        <f t="shared" si="39"/>
        <v>1.9302410898696443</v>
      </c>
      <c r="J505" s="6">
        <v>105.246</v>
      </c>
      <c r="K505" s="6">
        <f t="shared" si="38"/>
        <v>0.49269550272128537</v>
      </c>
    </row>
    <row r="506" spans="1:11" ht="18.75" customHeight="1" x14ac:dyDescent="0.3">
      <c r="A506" s="5" t="s">
        <v>24</v>
      </c>
      <c r="B506" s="6">
        <v>2020</v>
      </c>
      <c r="C506" s="5" t="s">
        <v>12</v>
      </c>
      <c r="D506" s="6">
        <v>1.8</v>
      </c>
      <c r="E506" s="6">
        <v>99.3</v>
      </c>
      <c r="F506" s="6">
        <f t="shared" si="36"/>
        <v>1.4300306435137911</v>
      </c>
      <c r="G506" s="6">
        <v>107.48884999999999</v>
      </c>
      <c r="H506" s="6">
        <f t="shared" si="37"/>
        <v>0.91082641396598163</v>
      </c>
      <c r="I506" s="6">
        <f t="shared" si="39"/>
        <v>1.5525664542224871</v>
      </c>
      <c r="J506" s="6">
        <v>102.50700000000001</v>
      </c>
      <c r="K506" s="6">
        <f t="shared" si="38"/>
        <v>-1.861159778269228</v>
      </c>
    </row>
    <row r="507" spans="1:11" ht="18.75" customHeight="1" x14ac:dyDescent="0.3">
      <c r="A507" s="5" t="s">
        <v>24</v>
      </c>
      <c r="B507" s="6">
        <v>2020</v>
      </c>
      <c r="C507" s="5" t="s">
        <v>13</v>
      </c>
      <c r="D507" s="6">
        <v>1.8</v>
      </c>
      <c r="E507" s="6">
        <v>99.9</v>
      </c>
      <c r="F507" s="6">
        <f t="shared" si="36"/>
        <v>1.731160896130346</v>
      </c>
      <c r="G507" s="6">
        <v>107.88085</v>
      </c>
      <c r="H507" s="6">
        <f t="shared" si="37"/>
        <v>1.0093363613424167</v>
      </c>
      <c r="I507" s="6">
        <f t="shared" si="39"/>
        <v>1.2518187279115023</v>
      </c>
      <c r="J507" s="6">
        <v>91.524000000000001</v>
      </c>
      <c r="K507" s="6">
        <f t="shared" si="38"/>
        <v>-12.553624490029902</v>
      </c>
    </row>
    <row r="508" spans="1:11" ht="18.75" customHeight="1" x14ac:dyDescent="0.3">
      <c r="A508" s="5" t="s">
        <v>24</v>
      </c>
      <c r="B508" s="6">
        <v>2020</v>
      </c>
      <c r="C508" s="5" t="s">
        <v>14</v>
      </c>
      <c r="D508" s="6">
        <v>1.6</v>
      </c>
      <c r="E508" s="6">
        <v>100.3</v>
      </c>
      <c r="F508" s="6">
        <f t="shared" si="36"/>
        <v>1.6210739614994862</v>
      </c>
      <c r="G508" s="6">
        <v>107.84654999999998</v>
      </c>
      <c r="H508" s="6">
        <f t="shared" si="37"/>
        <v>1.0212512048469291</v>
      </c>
      <c r="I508" s="6">
        <f t="shared" si="39"/>
        <v>1.017132238265811</v>
      </c>
      <c r="J508" s="6">
        <v>101.953</v>
      </c>
      <c r="K508" s="6">
        <f t="shared" si="38"/>
        <v>-2.9785978702549398</v>
      </c>
    </row>
    <row r="509" spans="1:11" ht="18.75" customHeight="1" x14ac:dyDescent="0.3">
      <c r="A509" s="5" t="s">
        <v>24</v>
      </c>
      <c r="B509" s="6">
        <v>2020</v>
      </c>
      <c r="C509" s="5" t="s">
        <v>15</v>
      </c>
      <c r="D509" s="6">
        <v>1.6</v>
      </c>
      <c r="E509" s="6">
        <v>100.8</v>
      </c>
      <c r="F509" s="6">
        <f t="shared" si="36"/>
        <v>1.7154389505549927</v>
      </c>
      <c r="G509" s="6">
        <v>107.72159999999998</v>
      </c>
      <c r="H509" s="6">
        <f t="shared" si="37"/>
        <v>0.90420893193188245</v>
      </c>
      <c r="I509" s="6">
        <f t="shared" si="39"/>
        <v>0.91041300371669798</v>
      </c>
      <c r="J509" s="6">
        <v>100.9</v>
      </c>
      <c r="K509" s="6">
        <f t="shared" si="38"/>
        <v>-4.1293730878133044</v>
      </c>
    </row>
    <row r="510" spans="1:11" ht="18.75" customHeight="1" x14ac:dyDescent="0.3">
      <c r="A510" s="5" t="s">
        <v>24</v>
      </c>
      <c r="B510" s="6">
        <v>2021</v>
      </c>
      <c r="C510" s="5" t="s">
        <v>12</v>
      </c>
      <c r="D510" s="6">
        <v>1.8</v>
      </c>
      <c r="E510" s="6">
        <v>99.7</v>
      </c>
      <c r="F510" s="6">
        <f t="shared" si="36"/>
        <v>0.40281973816718164</v>
      </c>
      <c r="G510" s="6">
        <v>108.0891</v>
      </c>
      <c r="H510" s="6">
        <f t="shared" si="37"/>
        <v>0.55843001390378788</v>
      </c>
      <c r="I510" s="6">
        <f t="shared" si="39"/>
        <v>0.96140572802180246</v>
      </c>
      <c r="J510" s="6">
        <v>102.40900000000001</v>
      </c>
      <c r="K510" s="6">
        <f t="shared" si="38"/>
        <v>-9.5603227096685561E-2</v>
      </c>
    </row>
    <row r="511" spans="1:11" ht="18.75" customHeight="1" x14ac:dyDescent="0.3">
      <c r="A511" s="5" t="s">
        <v>24</v>
      </c>
      <c r="B511" s="6">
        <v>2021</v>
      </c>
      <c r="C511" s="5" t="s">
        <v>13</v>
      </c>
      <c r="D511" s="6">
        <v>2.6</v>
      </c>
      <c r="E511" s="6">
        <v>100.3</v>
      </c>
      <c r="F511" s="6">
        <f t="shared" si="36"/>
        <v>0.40040040040039138</v>
      </c>
      <c r="G511" s="6">
        <v>108.72855</v>
      </c>
      <c r="H511" s="6">
        <f t="shared" si="37"/>
        <v>0.78577430563442352</v>
      </c>
      <c r="I511" s="6">
        <f t="shared" si="39"/>
        <v>0.87330662800625403</v>
      </c>
      <c r="J511" s="6">
        <v>103.65</v>
      </c>
      <c r="K511" s="6">
        <f t="shared" si="38"/>
        <v>13.248983873082466</v>
      </c>
    </row>
    <row r="512" spans="1:11" ht="18.75" customHeight="1" x14ac:dyDescent="0.3">
      <c r="A512" s="5" t="s">
        <v>24</v>
      </c>
      <c r="B512" s="6">
        <v>2021</v>
      </c>
      <c r="C512" s="5" t="s">
        <v>14</v>
      </c>
      <c r="D512" s="6">
        <v>2.8</v>
      </c>
      <c r="E512" s="6">
        <v>101.1</v>
      </c>
      <c r="F512" s="6">
        <f t="shared" si="36"/>
        <v>0.79760717846459883</v>
      </c>
      <c r="G512" s="6">
        <v>109.88740000000001</v>
      </c>
      <c r="H512" s="6">
        <f t="shared" si="37"/>
        <v>1.8923646607147182</v>
      </c>
      <c r="I512" s="6">
        <f t="shared" si="39"/>
        <v>0.81741611407925574</v>
      </c>
      <c r="J512" s="6">
        <v>105.024</v>
      </c>
      <c r="K512" s="6">
        <f t="shared" si="38"/>
        <v>3.0121722754602676</v>
      </c>
    </row>
    <row r="513" spans="1:11" ht="18.75" customHeight="1" x14ac:dyDescent="0.3">
      <c r="A513" s="5" t="s">
        <v>24</v>
      </c>
      <c r="B513" s="6">
        <v>2021</v>
      </c>
      <c r="C513" s="5" t="s">
        <v>15</v>
      </c>
      <c r="D513" s="6">
        <v>3.9</v>
      </c>
      <c r="E513" s="6">
        <v>102.3</v>
      </c>
      <c r="F513" s="6">
        <f t="shared" si="36"/>
        <v>1.4880952380952328</v>
      </c>
      <c r="G513" s="6">
        <v>111.97234999999999</v>
      </c>
      <c r="H513" s="6">
        <f t="shared" si="37"/>
        <v>3.946051673944706</v>
      </c>
      <c r="I513" s="6">
        <f t="shared" si="39"/>
        <v>1.035194478046203</v>
      </c>
      <c r="J513" s="6">
        <v>105.33</v>
      </c>
      <c r="K513" s="6">
        <f t="shared" si="38"/>
        <v>4.3904856293359718</v>
      </c>
    </row>
    <row r="514" spans="1:11" ht="18.75" customHeight="1" x14ac:dyDescent="0.3">
      <c r="A514" s="5" t="s">
        <v>24</v>
      </c>
      <c r="B514" s="6">
        <v>2022</v>
      </c>
      <c r="C514" s="5" t="s">
        <v>12</v>
      </c>
      <c r="D514" s="6">
        <v>4.5</v>
      </c>
      <c r="E514" s="6">
        <v>104</v>
      </c>
      <c r="F514" s="6">
        <f t="shared" si="36"/>
        <v>4.312938816449341</v>
      </c>
      <c r="G514" s="6">
        <v>115.542</v>
      </c>
      <c r="H514" s="6">
        <f t="shared" si="37"/>
        <v>6.8951448388412828</v>
      </c>
      <c r="I514" s="6">
        <f t="shared" si="39"/>
        <v>1.7956551635494089</v>
      </c>
      <c r="J514" s="6">
        <v>104.934</v>
      </c>
      <c r="K514" s="6">
        <f t="shared" si="38"/>
        <v>2.4656036090577871</v>
      </c>
    </row>
    <row r="515" spans="1:11" ht="18.75" customHeight="1" x14ac:dyDescent="0.3">
      <c r="A515" s="5" t="s">
        <v>24</v>
      </c>
      <c r="B515" s="6">
        <v>2022</v>
      </c>
      <c r="C515" s="5" t="s">
        <v>13</v>
      </c>
      <c r="D515" s="6">
        <v>3.8</v>
      </c>
      <c r="E515" s="6">
        <v>105.7</v>
      </c>
      <c r="F515" s="6">
        <f t="shared" si="36"/>
        <v>5.3838484546360865</v>
      </c>
      <c r="G515" s="6">
        <v>117.57794999999999</v>
      </c>
      <c r="H515" s="6">
        <f t="shared" si="37"/>
        <v>8.1389846549043465</v>
      </c>
      <c r="I515" s="6">
        <f t="shared" si="39"/>
        <v>3.3798338697837824</v>
      </c>
      <c r="J515" s="6">
        <v>105.14</v>
      </c>
      <c r="K515" s="6">
        <f t="shared" si="38"/>
        <v>1.4375301495417325</v>
      </c>
    </row>
    <row r="516" spans="1:11" ht="18.75" customHeight="1" x14ac:dyDescent="0.3">
      <c r="A516" s="5" t="s">
        <v>24</v>
      </c>
      <c r="B516" s="6">
        <v>2022</v>
      </c>
      <c r="C516" s="5" t="s">
        <v>14</v>
      </c>
      <c r="D516" s="6">
        <v>3.4</v>
      </c>
      <c r="E516" s="6">
        <v>107.8</v>
      </c>
      <c r="F516" s="6">
        <f t="shared" si="36"/>
        <v>6.6271018793274017</v>
      </c>
      <c r="G516" s="6">
        <v>120.53265</v>
      </c>
      <c r="H516" s="6">
        <f t="shared" si="37"/>
        <v>9.6874163916882203</v>
      </c>
      <c r="I516" s="6">
        <f t="shared" si="39"/>
        <v>5.2181364571012629</v>
      </c>
      <c r="J516" s="6">
        <v>105.04900000000001</v>
      </c>
      <c r="K516" s="6">
        <f t="shared" si="38"/>
        <v>2.3804082876299759E-2</v>
      </c>
    </row>
    <row r="517" spans="1:11" ht="18.75" customHeight="1" x14ac:dyDescent="0.3">
      <c r="A517" s="5" t="s">
        <v>24</v>
      </c>
      <c r="B517" s="6">
        <v>2022</v>
      </c>
      <c r="C517" s="5" t="s">
        <v>15</v>
      </c>
      <c r="D517" s="6">
        <v>3.2</v>
      </c>
      <c r="E517" s="6">
        <v>109.8</v>
      </c>
      <c r="F517" s="6">
        <f t="shared" si="36"/>
        <v>7.3313782991202281</v>
      </c>
      <c r="G517" s="6">
        <v>124.50164999999998</v>
      </c>
      <c r="H517" s="6">
        <f t="shared" si="37"/>
        <v>11.189637441743416</v>
      </c>
      <c r="I517" s="6">
        <f t="shared" si="39"/>
        <v>7.1668993898446383</v>
      </c>
      <c r="J517" s="6">
        <v>105.152</v>
      </c>
      <c r="K517" s="6">
        <f t="shared" si="38"/>
        <v>-0.16899268964207792</v>
      </c>
    </row>
    <row r="518" spans="1:11" ht="18.75" customHeight="1" x14ac:dyDescent="0.3">
      <c r="A518" s="5" t="s">
        <v>24</v>
      </c>
      <c r="B518" s="6">
        <v>2023</v>
      </c>
      <c r="C518" s="5" t="s">
        <v>12</v>
      </c>
      <c r="D518" s="6">
        <v>3.6</v>
      </c>
      <c r="E518" s="6">
        <v>115.2</v>
      </c>
      <c r="F518" s="6">
        <f t="shared" si="36"/>
        <v>10.769230769230775</v>
      </c>
      <c r="G518" s="6">
        <v>125.08475</v>
      </c>
      <c r="H518" s="6">
        <f t="shared" si="37"/>
        <v>8.2591178965224721</v>
      </c>
      <c r="I518" s="6">
        <f t="shared" si="39"/>
        <v>8.9777958317943156</v>
      </c>
      <c r="J518" s="6">
        <v>105.31699999999999</v>
      </c>
      <c r="K518" s="6">
        <f t="shared" si="38"/>
        <v>0.36499132788228028</v>
      </c>
    </row>
    <row r="519" spans="1:11" ht="18.75" customHeight="1" x14ac:dyDescent="0.3">
      <c r="A519" s="5" t="s">
        <v>24</v>
      </c>
      <c r="B519" s="6">
        <v>2023</v>
      </c>
      <c r="C519" s="5" t="s">
        <v>13</v>
      </c>
      <c r="D519" s="6">
        <v>3.4</v>
      </c>
      <c r="E519" s="6">
        <v>116.1</v>
      </c>
      <c r="F519" s="6">
        <f t="shared" si="36"/>
        <v>9.8391674550614816</v>
      </c>
      <c r="G519" s="6">
        <v>124.69030000000001</v>
      </c>
      <c r="H519" s="6">
        <f t="shared" si="37"/>
        <v>6.04905086370362</v>
      </c>
      <c r="I519" s="6">
        <f t="shared" si="39"/>
        <v>9.318789096214612</v>
      </c>
      <c r="J519" s="6">
        <v>105.53700000000001</v>
      </c>
      <c r="K519" s="6">
        <f t="shared" si="38"/>
        <v>0.37759178238538915</v>
      </c>
    </row>
    <row r="520" spans="1:11" ht="18.75" customHeight="1" x14ac:dyDescent="0.3">
      <c r="A520" s="5" t="s">
        <v>24</v>
      </c>
      <c r="B520" s="6">
        <v>2023</v>
      </c>
      <c r="C520" s="5" t="s">
        <v>14</v>
      </c>
      <c r="D520" s="6">
        <v>3.9</v>
      </c>
      <c r="E520" s="6">
        <v>117.1</v>
      </c>
      <c r="F520" s="6">
        <f t="shared" si="36"/>
        <v>8.6270871985157704</v>
      </c>
      <c r="G520" s="6">
        <v>125.35424999999999</v>
      </c>
      <c r="H520" s="6">
        <f t="shared" si="37"/>
        <v>4.0002439173120186</v>
      </c>
      <c r="I520" s="6">
        <f t="shared" si="39"/>
        <v>8.7963056484144317</v>
      </c>
      <c r="J520" s="6">
        <v>105.745</v>
      </c>
      <c r="K520" s="6">
        <f t="shared" si="38"/>
        <v>0.66254795381202047</v>
      </c>
    </row>
    <row r="521" spans="1:11" ht="18.75" customHeight="1" x14ac:dyDescent="0.3">
      <c r="A521" s="5" t="s">
        <v>24</v>
      </c>
      <c r="B521" s="6">
        <v>2023</v>
      </c>
      <c r="C521" s="5" t="s">
        <v>15</v>
      </c>
      <c r="D521" s="6">
        <v>3.5</v>
      </c>
      <c r="E521" s="6">
        <v>118.3</v>
      </c>
      <c r="F521" s="6">
        <f t="shared" si="36"/>
        <v>7.7413479052823364</v>
      </c>
      <c r="G521" s="6">
        <v>125.90549999999999</v>
      </c>
      <c r="H521" s="6">
        <f t="shared" si="37"/>
        <v>1.1275754176751862</v>
      </c>
      <c r="I521" s="6">
        <f t="shared" si="39"/>
        <v>7.3745125298203824</v>
      </c>
      <c r="J521" s="6">
        <v>106.04</v>
      </c>
      <c r="K521" s="6">
        <f t="shared" si="38"/>
        <v>0.84449178332319796</v>
      </c>
    </row>
    <row r="522" spans="1:11" ht="18.75" customHeight="1" x14ac:dyDescent="0.3">
      <c r="A522" s="5" t="s">
        <v>25</v>
      </c>
      <c r="B522" s="6">
        <v>2011</v>
      </c>
      <c r="C522" s="5" t="s">
        <v>12</v>
      </c>
      <c r="D522" s="6"/>
      <c r="E522" s="6">
        <v>85.4</v>
      </c>
      <c r="F522" s="6"/>
      <c r="G522" s="6">
        <v>94.942619999999991</v>
      </c>
      <c r="H522" s="6"/>
      <c r="I522" s="6">
        <f t="shared" si="39"/>
        <v>4.8589970238033242</v>
      </c>
      <c r="J522" s="6">
        <v>100.379</v>
      </c>
      <c r="K522" s="6"/>
    </row>
    <row r="523" spans="1:11" ht="18.75" customHeight="1" x14ac:dyDescent="0.3">
      <c r="A523" s="5" t="s">
        <v>25</v>
      </c>
      <c r="B523" s="6">
        <v>2011</v>
      </c>
      <c r="C523" s="5" t="s">
        <v>13</v>
      </c>
      <c r="D523" s="6"/>
      <c r="E523" s="6">
        <v>86</v>
      </c>
      <c r="F523" s="6"/>
      <c r="G523" s="6">
        <v>95.91758999999999</v>
      </c>
      <c r="H523" s="6"/>
      <c r="I523" s="7"/>
      <c r="J523" s="6">
        <v>100.25700000000001</v>
      </c>
      <c r="K523" s="6"/>
    </row>
    <row r="524" spans="1:11" ht="18.75" customHeight="1" x14ac:dyDescent="0.3">
      <c r="A524" s="5" t="s">
        <v>25</v>
      </c>
      <c r="B524" s="6">
        <v>2011</v>
      </c>
      <c r="C524" s="5" t="s">
        <v>14</v>
      </c>
      <c r="D524" s="6"/>
      <c r="E524" s="6">
        <v>86.6</v>
      </c>
      <c r="F524" s="6"/>
      <c r="G524" s="6">
        <v>96.515819999999991</v>
      </c>
      <c r="H524" s="6"/>
      <c r="I524" s="7"/>
      <c r="J524" s="6">
        <v>100.32</v>
      </c>
      <c r="K524" s="6"/>
    </row>
    <row r="525" spans="1:11" ht="18.75" customHeight="1" x14ac:dyDescent="0.3">
      <c r="A525" s="5" t="s">
        <v>25</v>
      </c>
      <c r="B525" s="6">
        <v>2011</v>
      </c>
      <c r="C525" s="5" t="s">
        <v>15</v>
      </c>
      <c r="D525" s="6"/>
      <c r="E525" s="6">
        <v>87.2</v>
      </c>
      <c r="F525" s="6"/>
      <c r="G525" s="6">
        <v>97.002269999999996</v>
      </c>
      <c r="H525" s="6"/>
      <c r="I525" s="7"/>
      <c r="J525" s="6">
        <v>100.46</v>
      </c>
      <c r="K525" s="6"/>
    </row>
    <row r="526" spans="1:11" ht="18.75" customHeight="1" x14ac:dyDescent="0.3">
      <c r="A526" s="5" t="s">
        <v>25</v>
      </c>
      <c r="B526" s="6">
        <v>2012</v>
      </c>
      <c r="C526" s="5" t="s">
        <v>12</v>
      </c>
      <c r="D526" s="6"/>
      <c r="E526" s="6">
        <v>87.9</v>
      </c>
      <c r="F526" s="6">
        <f t="shared" ref="F526:F573" si="40">(E526/E522-1)*100</f>
        <v>2.9274004683840671</v>
      </c>
      <c r="G526" s="6">
        <v>98.066249999999997</v>
      </c>
      <c r="H526" s="6">
        <f t="shared" ref="H526:H573" si="41">(G526/G522-1)*100</f>
        <v>3.2900187502725498</v>
      </c>
      <c r="I526" s="7"/>
      <c r="J526" s="6">
        <v>100.583</v>
      </c>
      <c r="K526" s="6">
        <f t="shared" ref="K526:K573" si="42">(J526/J522-1) *100</f>
        <v>0.20322975921258646</v>
      </c>
    </row>
    <row r="527" spans="1:11" ht="18.75" customHeight="1" x14ac:dyDescent="0.3">
      <c r="A527" s="5" t="s">
        <v>25</v>
      </c>
      <c r="B527" s="6">
        <v>2012</v>
      </c>
      <c r="C527" s="5" t="s">
        <v>13</v>
      </c>
      <c r="D527" s="6"/>
      <c r="E527" s="6">
        <v>88.5</v>
      </c>
      <c r="F527" s="6">
        <f t="shared" si="40"/>
        <v>2.9069767441860517</v>
      </c>
      <c r="G527" s="6">
        <v>98.56304999999999</v>
      </c>
      <c r="H527" s="6">
        <f t="shared" si="41"/>
        <v>2.7580551179403168</v>
      </c>
      <c r="I527" s="7"/>
      <c r="J527" s="6">
        <v>100.505</v>
      </c>
      <c r="K527" s="6">
        <f t="shared" si="42"/>
        <v>0.24736427381628623</v>
      </c>
    </row>
    <row r="528" spans="1:11" ht="18.75" customHeight="1" x14ac:dyDescent="0.3">
      <c r="A528" s="5" t="s">
        <v>25</v>
      </c>
      <c r="B528" s="6">
        <v>2012</v>
      </c>
      <c r="C528" s="5" t="s">
        <v>14</v>
      </c>
      <c r="D528" s="6"/>
      <c r="E528" s="6">
        <v>89</v>
      </c>
      <c r="F528" s="6">
        <f t="shared" si="40"/>
        <v>2.7713625866050862</v>
      </c>
      <c r="G528" s="6">
        <v>98.7804</v>
      </c>
      <c r="H528" s="6">
        <f t="shared" si="41"/>
        <v>2.3463303736112939</v>
      </c>
      <c r="I528" s="7"/>
      <c r="J528" s="6">
        <v>100.77200000000001</v>
      </c>
      <c r="K528" s="6">
        <f t="shared" si="42"/>
        <v>0.45055821371611238</v>
      </c>
    </row>
    <row r="529" spans="1:11" ht="18.75" customHeight="1" x14ac:dyDescent="0.3">
      <c r="A529" s="5" t="s">
        <v>25</v>
      </c>
      <c r="B529" s="6">
        <v>2012</v>
      </c>
      <c r="C529" s="5" t="s">
        <v>15</v>
      </c>
      <c r="D529" s="6"/>
      <c r="E529" s="6">
        <v>89.6</v>
      </c>
      <c r="F529" s="6">
        <f t="shared" si="40"/>
        <v>2.7522935779816349</v>
      </c>
      <c r="G529" s="6">
        <v>99.235799999999998</v>
      </c>
      <c r="H529" s="6">
        <f t="shared" si="41"/>
        <v>2.3025543629030532</v>
      </c>
      <c r="I529" s="7"/>
      <c r="J529" s="6">
        <v>100.809</v>
      </c>
      <c r="K529" s="6">
        <f t="shared" si="42"/>
        <v>0.34740195102529459</v>
      </c>
    </row>
    <row r="530" spans="1:11" ht="18.75" customHeight="1" x14ac:dyDescent="0.3">
      <c r="A530" s="5" t="s">
        <v>25</v>
      </c>
      <c r="B530" s="6">
        <v>2013</v>
      </c>
      <c r="C530" s="5" t="s">
        <v>12</v>
      </c>
      <c r="D530" s="6">
        <v>1.2</v>
      </c>
      <c r="E530" s="6">
        <v>90</v>
      </c>
      <c r="F530" s="6">
        <f t="shared" si="40"/>
        <v>2.3890784982935065</v>
      </c>
      <c r="G530" s="6">
        <v>99.531809999999993</v>
      </c>
      <c r="H530" s="6">
        <f t="shared" si="41"/>
        <v>1.494459102902379</v>
      </c>
      <c r="I530" s="6">
        <f t="shared" ref="I530:I574" si="43">AVERAGE(H526:H529)</f>
        <v>2.6742396511818036</v>
      </c>
      <c r="J530" s="6">
        <v>100.706</v>
      </c>
      <c r="K530" s="6">
        <f t="shared" si="42"/>
        <v>0.12228706640287079</v>
      </c>
    </row>
    <row r="531" spans="1:11" ht="18.75" customHeight="1" x14ac:dyDescent="0.3">
      <c r="A531" s="5" t="s">
        <v>25</v>
      </c>
      <c r="B531" s="6">
        <v>2013</v>
      </c>
      <c r="C531" s="5" t="s">
        <v>13</v>
      </c>
      <c r="D531" s="6">
        <v>1.7</v>
      </c>
      <c r="E531" s="6">
        <v>90.5</v>
      </c>
      <c r="F531" s="6">
        <f t="shared" si="40"/>
        <v>2.2598870056497189</v>
      </c>
      <c r="G531" s="6">
        <v>99.941670000000002</v>
      </c>
      <c r="H531" s="6">
        <f t="shared" si="41"/>
        <v>1.3987188911057657</v>
      </c>
      <c r="I531" s="6">
        <f t="shared" si="43"/>
        <v>2.2253497393392605</v>
      </c>
      <c r="J531" s="6">
        <v>101.49</v>
      </c>
      <c r="K531" s="6">
        <f t="shared" si="42"/>
        <v>0.98005074374409862</v>
      </c>
    </row>
    <row r="532" spans="1:11" ht="18.75" customHeight="1" x14ac:dyDescent="0.3">
      <c r="A532" s="5" t="s">
        <v>25</v>
      </c>
      <c r="B532" s="6">
        <v>2013</v>
      </c>
      <c r="C532" s="5" t="s">
        <v>14</v>
      </c>
      <c r="D532" s="6">
        <v>1.8</v>
      </c>
      <c r="E532" s="6">
        <v>90.8</v>
      </c>
      <c r="F532" s="6">
        <f t="shared" si="40"/>
        <v>2.0224719101123556</v>
      </c>
      <c r="G532" s="6">
        <v>100.14039000000001</v>
      </c>
      <c r="H532" s="6">
        <f t="shared" si="41"/>
        <v>1.3767812238055344</v>
      </c>
      <c r="I532" s="6">
        <f t="shared" si="43"/>
        <v>1.885515682630623</v>
      </c>
      <c r="J532" s="6">
        <v>101.691</v>
      </c>
      <c r="K532" s="6">
        <f t="shared" si="42"/>
        <v>0.91195967133728129</v>
      </c>
    </row>
    <row r="533" spans="1:11" ht="18.75" customHeight="1" x14ac:dyDescent="0.3">
      <c r="A533" s="5" t="s">
        <v>25</v>
      </c>
      <c r="B533" s="6">
        <v>2013</v>
      </c>
      <c r="C533" s="5" t="s">
        <v>15</v>
      </c>
      <c r="D533" s="6">
        <v>1.1000000000000001</v>
      </c>
      <c r="E533" s="6">
        <v>91.1</v>
      </c>
      <c r="F533" s="6">
        <f t="shared" si="40"/>
        <v>1.6741071428571397</v>
      </c>
      <c r="G533" s="6">
        <v>100.22732999999999</v>
      </c>
      <c r="H533" s="6">
        <f t="shared" si="41"/>
        <v>0.99916562369628537</v>
      </c>
      <c r="I533" s="6">
        <f t="shared" si="43"/>
        <v>1.6431283951791831</v>
      </c>
      <c r="J533" s="6">
        <v>101.81699999999999</v>
      </c>
      <c r="K533" s="6">
        <f t="shared" si="42"/>
        <v>0.99991072225693589</v>
      </c>
    </row>
    <row r="534" spans="1:11" ht="18.75" customHeight="1" x14ac:dyDescent="0.3">
      <c r="A534" s="5" t="s">
        <v>25</v>
      </c>
      <c r="B534" s="6">
        <v>2014</v>
      </c>
      <c r="C534" s="5" t="s">
        <v>12</v>
      </c>
      <c r="D534" s="6">
        <v>1.4</v>
      </c>
      <c r="E534" s="6">
        <v>91.3</v>
      </c>
      <c r="F534" s="6">
        <f t="shared" si="40"/>
        <v>1.4444444444444482</v>
      </c>
      <c r="G534" s="6">
        <v>100.63789</v>
      </c>
      <c r="H534" s="6">
        <f t="shared" si="41"/>
        <v>1.1112829154819925</v>
      </c>
      <c r="I534" s="6">
        <f t="shared" si="43"/>
        <v>1.3172812103774911</v>
      </c>
      <c r="J534" s="6">
        <v>102.20699999999999</v>
      </c>
      <c r="K534" s="6">
        <f t="shared" si="42"/>
        <v>1.4904772307508862</v>
      </c>
    </row>
    <row r="535" spans="1:11" ht="18.75" customHeight="1" x14ac:dyDescent="0.3">
      <c r="A535" s="5" t="s">
        <v>25</v>
      </c>
      <c r="B535" s="6">
        <v>2014</v>
      </c>
      <c r="C535" s="5" t="s">
        <v>13</v>
      </c>
      <c r="D535" s="6">
        <v>2.6</v>
      </c>
      <c r="E535" s="6">
        <v>91.4</v>
      </c>
      <c r="F535" s="6">
        <f t="shared" si="40"/>
        <v>0.9944751381215422</v>
      </c>
      <c r="G535" s="6">
        <v>100.465</v>
      </c>
      <c r="H535" s="6">
        <f t="shared" si="41"/>
        <v>0.52363543655014055</v>
      </c>
      <c r="I535" s="6">
        <f t="shared" si="43"/>
        <v>1.2214871635223945</v>
      </c>
      <c r="J535" s="6">
        <v>102.28100000000001</v>
      </c>
      <c r="K535" s="6">
        <f t="shared" si="42"/>
        <v>0.77938713173713037</v>
      </c>
    </row>
    <row r="536" spans="1:11" ht="18.75" customHeight="1" x14ac:dyDescent="0.3">
      <c r="A536" s="5" t="s">
        <v>25</v>
      </c>
      <c r="B536" s="6">
        <v>2014</v>
      </c>
      <c r="C536" s="5" t="s">
        <v>14</v>
      </c>
      <c r="D536" s="6">
        <v>2.8</v>
      </c>
      <c r="E536" s="6">
        <v>91.5</v>
      </c>
      <c r="F536" s="6">
        <f t="shared" si="40"/>
        <v>0.77092511013217013</v>
      </c>
      <c r="G536" s="6">
        <v>100.245</v>
      </c>
      <c r="H536" s="6">
        <f t="shared" si="41"/>
        <v>0.10446334391147616</v>
      </c>
      <c r="I536" s="6">
        <f t="shared" si="43"/>
        <v>1.0027162998834882</v>
      </c>
      <c r="J536" s="6">
        <v>102.866</v>
      </c>
      <c r="K536" s="6">
        <f t="shared" si="42"/>
        <v>1.1554611519210223</v>
      </c>
    </row>
    <row r="537" spans="1:11" ht="18.75" customHeight="1" x14ac:dyDescent="0.3">
      <c r="A537" s="5" t="s">
        <v>25</v>
      </c>
      <c r="B537" s="6">
        <v>2014</v>
      </c>
      <c r="C537" s="5" t="s">
        <v>15</v>
      </c>
      <c r="D537" s="6">
        <v>1.5</v>
      </c>
      <c r="E537" s="6">
        <v>91.6</v>
      </c>
      <c r="F537" s="6">
        <f t="shared" si="40"/>
        <v>0.54884742041712009</v>
      </c>
      <c r="G537" s="6">
        <v>100.255</v>
      </c>
      <c r="H537" s="6">
        <f t="shared" si="41"/>
        <v>2.7607240460270077E-2</v>
      </c>
      <c r="I537" s="6">
        <f t="shared" si="43"/>
        <v>0.68463682990997365</v>
      </c>
      <c r="J537" s="6">
        <v>103.122</v>
      </c>
      <c r="K537" s="6">
        <f t="shared" si="42"/>
        <v>1.2817113055776597</v>
      </c>
    </row>
    <row r="538" spans="1:11" ht="18.75" customHeight="1" x14ac:dyDescent="0.3">
      <c r="A538" s="5" t="s">
        <v>25</v>
      </c>
      <c r="B538" s="6">
        <v>2015</v>
      </c>
      <c r="C538" s="5" t="s">
        <v>12</v>
      </c>
      <c r="D538" s="6">
        <v>3.1</v>
      </c>
      <c r="E538" s="6">
        <v>91.5</v>
      </c>
      <c r="F538" s="6">
        <f t="shared" si="40"/>
        <v>0.21905805038335835</v>
      </c>
      <c r="G538" s="6">
        <v>100.6575</v>
      </c>
      <c r="H538" s="6">
        <f t="shared" si="41"/>
        <v>1.9485702651356185E-2</v>
      </c>
      <c r="I538" s="6">
        <f t="shared" si="43"/>
        <v>0.44174723410096983</v>
      </c>
      <c r="J538" s="6">
        <v>103.50700000000001</v>
      </c>
      <c r="K538" s="6">
        <f t="shared" si="42"/>
        <v>1.2719285371843636</v>
      </c>
    </row>
    <row r="539" spans="1:11" ht="18.75" customHeight="1" x14ac:dyDescent="0.3">
      <c r="A539" s="5" t="s">
        <v>25</v>
      </c>
      <c r="B539" s="6">
        <v>2015</v>
      </c>
      <c r="C539" s="5" t="s">
        <v>13</v>
      </c>
      <c r="D539" s="6">
        <v>2.7</v>
      </c>
      <c r="E539" s="6">
        <v>91.5</v>
      </c>
      <c r="F539" s="6">
        <f t="shared" si="40"/>
        <v>0.1094091903719896</v>
      </c>
      <c r="G539" s="6">
        <v>100.6575</v>
      </c>
      <c r="H539" s="6">
        <f t="shared" si="41"/>
        <v>0.19160901806598574</v>
      </c>
      <c r="I539" s="6">
        <f t="shared" si="43"/>
        <v>0.16879793089331074</v>
      </c>
      <c r="J539" s="6">
        <v>103.931</v>
      </c>
      <c r="K539" s="6">
        <f t="shared" si="42"/>
        <v>1.6132028431477874</v>
      </c>
    </row>
    <row r="540" spans="1:11" ht="18.75" customHeight="1" x14ac:dyDescent="0.3">
      <c r="A540" s="5" t="s">
        <v>25</v>
      </c>
      <c r="B540" s="6">
        <v>2015</v>
      </c>
      <c r="C540" s="5" t="s">
        <v>14</v>
      </c>
      <c r="D540" s="6">
        <v>4.3</v>
      </c>
      <c r="E540" s="6">
        <v>91.5</v>
      </c>
      <c r="F540" s="6">
        <f t="shared" si="40"/>
        <v>0</v>
      </c>
      <c r="G540" s="6">
        <v>100.6575</v>
      </c>
      <c r="H540" s="6">
        <f t="shared" si="41"/>
        <v>0.41149184497979441</v>
      </c>
      <c r="I540" s="6">
        <f t="shared" si="43"/>
        <v>8.5791326272272039E-2</v>
      </c>
      <c r="J540" s="6">
        <v>103.801</v>
      </c>
      <c r="K540" s="6">
        <f t="shared" si="42"/>
        <v>0.90894950712576694</v>
      </c>
    </row>
    <row r="541" spans="1:11" ht="18.75" customHeight="1" x14ac:dyDescent="0.3">
      <c r="A541" s="5" t="s">
        <v>25</v>
      </c>
      <c r="B541" s="6">
        <v>2015</v>
      </c>
      <c r="C541" s="5" t="s">
        <v>15</v>
      </c>
      <c r="D541" s="6">
        <v>1.7</v>
      </c>
      <c r="E541" s="6">
        <v>91.5</v>
      </c>
      <c r="F541" s="6">
        <f t="shared" si="40"/>
        <v>-0.10917030567685337</v>
      </c>
      <c r="G541" s="6">
        <v>100.6575</v>
      </c>
      <c r="H541" s="6">
        <f t="shared" si="41"/>
        <v>0.40147623559922962</v>
      </c>
      <c r="I541" s="6">
        <f t="shared" si="43"/>
        <v>0.1625484515393516</v>
      </c>
      <c r="J541" s="6">
        <v>103.971</v>
      </c>
      <c r="K541" s="6">
        <f t="shared" si="42"/>
        <v>0.82329667772154114</v>
      </c>
    </row>
    <row r="542" spans="1:11" ht="18.75" customHeight="1" x14ac:dyDescent="0.3">
      <c r="A542" s="5" t="s">
        <v>25</v>
      </c>
      <c r="B542" s="6">
        <v>2016</v>
      </c>
      <c r="C542" s="5" t="s">
        <v>12</v>
      </c>
      <c r="D542" s="6">
        <v>2.8</v>
      </c>
      <c r="E542" s="6">
        <v>91.6</v>
      </c>
      <c r="F542" s="6">
        <f t="shared" si="40"/>
        <v>0.10928961748633004</v>
      </c>
      <c r="G542" s="6">
        <v>100.6575</v>
      </c>
      <c r="H542" s="6">
        <f t="shared" si="41"/>
        <v>0</v>
      </c>
      <c r="I542" s="6">
        <f t="shared" si="43"/>
        <v>0.25601570032409149</v>
      </c>
      <c r="J542" s="6">
        <v>103.753</v>
      </c>
      <c r="K542" s="6">
        <f t="shared" si="42"/>
        <v>0.23766508545315368</v>
      </c>
    </row>
    <row r="543" spans="1:11" ht="18.75" customHeight="1" x14ac:dyDescent="0.3">
      <c r="A543" s="5" t="s">
        <v>25</v>
      </c>
      <c r="B543" s="6">
        <v>2016</v>
      </c>
      <c r="C543" s="5" t="s">
        <v>13</v>
      </c>
      <c r="D543" s="6">
        <v>2</v>
      </c>
      <c r="E543" s="6">
        <v>91.8</v>
      </c>
      <c r="F543" s="6">
        <f t="shared" si="40"/>
        <v>0.32786885245901232</v>
      </c>
      <c r="G543" s="6">
        <v>101.55494999999999</v>
      </c>
      <c r="H543" s="6">
        <f t="shared" si="41"/>
        <v>0.89158781014826438</v>
      </c>
      <c r="I543" s="6">
        <f t="shared" si="43"/>
        <v>0.25114427466125244</v>
      </c>
      <c r="J543" s="6">
        <v>103.96</v>
      </c>
      <c r="K543" s="6">
        <f t="shared" si="42"/>
        <v>2.7903128036865787E-2</v>
      </c>
    </row>
    <row r="544" spans="1:11" ht="18.75" customHeight="1" x14ac:dyDescent="0.3">
      <c r="A544" s="5" t="s">
        <v>25</v>
      </c>
      <c r="B544" s="6">
        <v>2016</v>
      </c>
      <c r="C544" s="5" t="s">
        <v>14</v>
      </c>
      <c r="D544" s="6">
        <v>2.9</v>
      </c>
      <c r="E544" s="6">
        <v>92</v>
      </c>
      <c r="F544" s="6">
        <f t="shared" si="40"/>
        <v>0.5464480874316946</v>
      </c>
      <c r="G544" s="6">
        <v>101.7534</v>
      </c>
      <c r="H544" s="6">
        <f t="shared" si="41"/>
        <v>1.0887415244765775</v>
      </c>
      <c r="I544" s="6">
        <f t="shared" si="43"/>
        <v>0.4261389726818221</v>
      </c>
      <c r="J544" s="6">
        <v>103.65900000000001</v>
      </c>
      <c r="K544" s="6">
        <f t="shared" si="42"/>
        <v>-0.13680022350458509</v>
      </c>
    </row>
    <row r="545" spans="1:11" ht="18.75" customHeight="1" x14ac:dyDescent="0.3">
      <c r="A545" s="5" t="s">
        <v>25</v>
      </c>
      <c r="B545" s="6">
        <v>2016</v>
      </c>
      <c r="C545" s="5" t="s">
        <v>15</v>
      </c>
      <c r="D545" s="6">
        <v>3.2</v>
      </c>
      <c r="E545" s="6">
        <v>92.4</v>
      </c>
      <c r="F545" s="6">
        <f t="shared" si="40"/>
        <v>0.98360655737705915</v>
      </c>
      <c r="G545" s="6">
        <v>101.8122</v>
      </c>
      <c r="H545" s="6">
        <f t="shared" si="41"/>
        <v>1.147157439833113</v>
      </c>
      <c r="I545" s="6">
        <f t="shared" si="43"/>
        <v>0.59545139255601787</v>
      </c>
      <c r="J545" s="6">
        <v>103.896</v>
      </c>
      <c r="K545" s="6">
        <f t="shared" si="42"/>
        <v>-7.2135499321923646E-2</v>
      </c>
    </row>
    <row r="546" spans="1:11" ht="18.75" customHeight="1" x14ac:dyDescent="0.3">
      <c r="A546" s="5" t="s">
        <v>25</v>
      </c>
      <c r="B546" s="6">
        <v>2017</v>
      </c>
      <c r="C546" s="5" t="s">
        <v>12</v>
      </c>
      <c r="D546" s="6">
        <v>2.1</v>
      </c>
      <c r="E546" s="6">
        <v>92.8</v>
      </c>
      <c r="F546" s="6">
        <f t="shared" si="40"/>
        <v>1.3100436681222849</v>
      </c>
      <c r="G546" s="6">
        <v>102.6746</v>
      </c>
      <c r="H546" s="6">
        <f t="shared" si="41"/>
        <v>2.0039241983955458</v>
      </c>
      <c r="I546" s="6">
        <f t="shared" si="43"/>
        <v>0.78187169361448872</v>
      </c>
      <c r="J546" s="6">
        <v>104.214</v>
      </c>
      <c r="K546" s="6">
        <f t="shared" si="42"/>
        <v>0.44432450146019153</v>
      </c>
    </row>
    <row r="547" spans="1:11" ht="18.75" customHeight="1" x14ac:dyDescent="0.3">
      <c r="A547" s="5" t="s">
        <v>25</v>
      </c>
      <c r="B547" s="6">
        <v>2017</v>
      </c>
      <c r="C547" s="5" t="s">
        <v>13</v>
      </c>
      <c r="D547" s="6">
        <v>2</v>
      </c>
      <c r="E547" s="6">
        <v>93.3</v>
      </c>
      <c r="F547" s="6">
        <f t="shared" si="40"/>
        <v>1.6339869281045694</v>
      </c>
      <c r="G547" s="6">
        <v>103.26505</v>
      </c>
      <c r="H547" s="6">
        <f t="shared" si="41"/>
        <v>1.6839159489517863</v>
      </c>
      <c r="I547" s="6">
        <f t="shared" si="43"/>
        <v>1.2828527432133752</v>
      </c>
      <c r="J547" s="6">
        <v>103.845</v>
      </c>
      <c r="K547" s="6">
        <f t="shared" si="42"/>
        <v>-0.11061946902654052</v>
      </c>
    </row>
    <row r="548" spans="1:11" ht="18.75" customHeight="1" x14ac:dyDescent="0.3">
      <c r="A548" s="5" t="s">
        <v>25</v>
      </c>
      <c r="B548" s="6">
        <v>2017</v>
      </c>
      <c r="C548" s="5" t="s">
        <v>14</v>
      </c>
      <c r="D548" s="6">
        <v>4</v>
      </c>
      <c r="E548" s="6">
        <v>93.8</v>
      </c>
      <c r="F548" s="6">
        <f t="shared" si="40"/>
        <v>1.9565217391304346</v>
      </c>
      <c r="G548" s="6">
        <v>103.41695</v>
      </c>
      <c r="H548" s="6">
        <f t="shared" si="41"/>
        <v>1.6348839449099595</v>
      </c>
      <c r="I548" s="6">
        <f t="shared" si="43"/>
        <v>1.4809347779142557</v>
      </c>
      <c r="J548" s="6">
        <v>103.488</v>
      </c>
      <c r="K548" s="6">
        <f t="shared" si="42"/>
        <v>-0.16496396839638106</v>
      </c>
    </row>
    <row r="549" spans="1:11" ht="18.75" customHeight="1" x14ac:dyDescent="0.3">
      <c r="A549" s="5" t="s">
        <v>25</v>
      </c>
      <c r="B549" s="6">
        <v>2017</v>
      </c>
      <c r="C549" s="5" t="s">
        <v>15</v>
      </c>
      <c r="D549" s="6">
        <v>3.5</v>
      </c>
      <c r="E549" s="6">
        <v>94.4</v>
      </c>
      <c r="F549" s="6">
        <f t="shared" si="40"/>
        <v>2.1645021645021689</v>
      </c>
      <c r="G549" s="6">
        <v>103.72075000000001</v>
      </c>
      <c r="H549" s="6">
        <f t="shared" si="41"/>
        <v>1.8745788815093034</v>
      </c>
      <c r="I549" s="6">
        <f t="shared" si="43"/>
        <v>1.6174703830226012</v>
      </c>
      <c r="J549" s="6">
        <v>103.93899999999999</v>
      </c>
      <c r="K549" s="6">
        <f t="shared" si="42"/>
        <v>4.138754138753864E-2</v>
      </c>
    </row>
    <row r="550" spans="1:11" ht="18.75" customHeight="1" x14ac:dyDescent="0.3">
      <c r="A550" s="5" t="s">
        <v>25</v>
      </c>
      <c r="B550" s="6">
        <v>2018</v>
      </c>
      <c r="C550" s="5" t="s">
        <v>12</v>
      </c>
      <c r="D550" s="6">
        <v>3.8</v>
      </c>
      <c r="E550" s="6">
        <v>94.9</v>
      </c>
      <c r="F550" s="6">
        <f t="shared" si="40"/>
        <v>2.2629310344827624</v>
      </c>
      <c r="G550" s="6">
        <v>104.31365</v>
      </c>
      <c r="H550" s="6">
        <f t="shared" si="41"/>
        <v>1.5963539181063302</v>
      </c>
      <c r="I550" s="6">
        <f t="shared" si="43"/>
        <v>1.7993257434416488</v>
      </c>
      <c r="J550" s="6">
        <v>103.931</v>
      </c>
      <c r="K550" s="6">
        <f t="shared" si="42"/>
        <v>-0.27155660467883536</v>
      </c>
    </row>
    <row r="551" spans="1:11" ht="18.75" customHeight="1" x14ac:dyDescent="0.3">
      <c r="A551" s="5" t="s">
        <v>25</v>
      </c>
      <c r="B551" s="6">
        <v>2018</v>
      </c>
      <c r="C551" s="5" t="s">
        <v>13</v>
      </c>
      <c r="D551" s="6">
        <v>4.4000000000000004</v>
      </c>
      <c r="E551" s="6">
        <v>95.5</v>
      </c>
      <c r="F551" s="6">
        <f t="shared" si="40"/>
        <v>2.3579849946409492</v>
      </c>
      <c r="G551" s="6">
        <v>104.76199999999999</v>
      </c>
      <c r="H551" s="6">
        <f t="shared" si="41"/>
        <v>1.4496192080476256</v>
      </c>
      <c r="I551" s="6">
        <f t="shared" si="43"/>
        <v>1.6974331733693448</v>
      </c>
      <c r="J551" s="6">
        <v>104.026</v>
      </c>
      <c r="K551" s="6">
        <f t="shared" si="42"/>
        <v>0.17429823294332625</v>
      </c>
    </row>
    <row r="552" spans="1:11" ht="18.75" customHeight="1" x14ac:dyDescent="0.3">
      <c r="A552" s="5" t="s">
        <v>25</v>
      </c>
      <c r="B552" s="6">
        <v>2018</v>
      </c>
      <c r="C552" s="5" t="s">
        <v>14</v>
      </c>
      <c r="D552" s="6">
        <v>2.1</v>
      </c>
      <c r="E552" s="6">
        <v>96.1</v>
      </c>
      <c r="F552" s="6">
        <f t="shared" si="40"/>
        <v>2.4520255863539342</v>
      </c>
      <c r="G552" s="6">
        <v>105.2324</v>
      </c>
      <c r="H552" s="6">
        <f t="shared" si="41"/>
        <v>1.7554665845395778</v>
      </c>
      <c r="I552" s="6">
        <f t="shared" si="43"/>
        <v>1.6388589881433047</v>
      </c>
      <c r="J552" s="6">
        <v>104.122</v>
      </c>
      <c r="K552" s="6">
        <f t="shared" si="42"/>
        <v>0.61263141620284678</v>
      </c>
    </row>
    <row r="553" spans="1:11" ht="18.75" customHeight="1" x14ac:dyDescent="0.3">
      <c r="A553" s="5" t="s">
        <v>25</v>
      </c>
      <c r="B553" s="6">
        <v>2018</v>
      </c>
      <c r="C553" s="5" t="s">
        <v>15</v>
      </c>
      <c r="D553" s="6">
        <v>5</v>
      </c>
      <c r="E553" s="6">
        <v>96.7</v>
      </c>
      <c r="F553" s="6">
        <f t="shared" si="40"/>
        <v>2.4364406779660897</v>
      </c>
      <c r="G553" s="6">
        <v>106.01394999999999</v>
      </c>
      <c r="H553" s="6">
        <f t="shared" si="41"/>
        <v>2.2109365773000933</v>
      </c>
      <c r="I553" s="6">
        <f t="shared" si="43"/>
        <v>1.6690046480507092</v>
      </c>
      <c r="J553" s="6">
        <v>104.73</v>
      </c>
      <c r="K553" s="6">
        <f t="shared" si="42"/>
        <v>0.76102329250811174</v>
      </c>
    </row>
    <row r="554" spans="1:11" ht="18.75" customHeight="1" x14ac:dyDescent="0.3">
      <c r="A554" s="5" t="s">
        <v>25</v>
      </c>
      <c r="B554" s="6">
        <v>2019</v>
      </c>
      <c r="C554" s="5" t="s">
        <v>12</v>
      </c>
      <c r="D554" s="6">
        <v>3.3</v>
      </c>
      <c r="E554" s="6">
        <v>97.4</v>
      </c>
      <c r="F554" s="6">
        <f t="shared" si="40"/>
        <v>2.6343519494204326</v>
      </c>
      <c r="G554" s="6">
        <v>106.51865000000001</v>
      </c>
      <c r="H554" s="6">
        <f t="shared" si="41"/>
        <v>2.1138173192099208</v>
      </c>
      <c r="I554" s="6">
        <f t="shared" si="43"/>
        <v>1.7530940719984067</v>
      </c>
      <c r="J554" s="6">
        <v>104.45099999999999</v>
      </c>
      <c r="K554" s="6">
        <f t="shared" si="42"/>
        <v>0.50033195100596117</v>
      </c>
    </row>
    <row r="555" spans="1:11" ht="18.75" customHeight="1" x14ac:dyDescent="0.3">
      <c r="A555" s="5" t="s">
        <v>25</v>
      </c>
      <c r="B555" s="6">
        <v>2019</v>
      </c>
      <c r="C555" s="5" t="s">
        <v>13</v>
      </c>
      <c r="D555" s="6">
        <v>2.2000000000000002</v>
      </c>
      <c r="E555" s="6">
        <v>97.9</v>
      </c>
      <c r="F555" s="6">
        <f t="shared" si="40"/>
        <v>2.5130890052356136</v>
      </c>
      <c r="G555" s="6">
        <v>106.80285000000001</v>
      </c>
      <c r="H555" s="6">
        <f t="shared" si="41"/>
        <v>1.9480823199251818</v>
      </c>
      <c r="I555" s="6">
        <f t="shared" si="43"/>
        <v>1.8824599222743044</v>
      </c>
      <c r="J555" s="6">
        <v>104.663</v>
      </c>
      <c r="K555" s="6">
        <f t="shared" si="42"/>
        <v>0.61234691327167745</v>
      </c>
    </row>
    <row r="556" spans="1:11" ht="18.75" customHeight="1" x14ac:dyDescent="0.3">
      <c r="A556" s="5" t="s">
        <v>25</v>
      </c>
      <c r="B556" s="6">
        <v>2019</v>
      </c>
      <c r="C556" s="5" t="s">
        <v>14</v>
      </c>
      <c r="D556" s="6">
        <v>3.9</v>
      </c>
      <c r="E556" s="6">
        <v>98.6</v>
      </c>
      <c r="F556" s="6">
        <f t="shared" si="40"/>
        <v>2.6014568158168494</v>
      </c>
      <c r="G556" s="6">
        <v>106.75629999999998</v>
      </c>
      <c r="H556" s="6">
        <f t="shared" si="41"/>
        <v>1.4481281430433812</v>
      </c>
      <c r="I556" s="6">
        <f t="shared" si="43"/>
        <v>2.0070757002436936</v>
      </c>
      <c r="J556" s="6">
        <v>105.083</v>
      </c>
      <c r="K556" s="6">
        <f t="shared" si="42"/>
        <v>0.92295576343135455</v>
      </c>
    </row>
    <row r="557" spans="1:11" ht="18.75" customHeight="1" x14ac:dyDescent="0.3">
      <c r="A557" s="5" t="s">
        <v>25</v>
      </c>
      <c r="B557" s="6">
        <v>2019</v>
      </c>
      <c r="C557" s="5" t="s">
        <v>15</v>
      </c>
      <c r="D557" s="6">
        <v>3.7</v>
      </c>
      <c r="E557" s="6">
        <v>99</v>
      </c>
      <c r="F557" s="6">
        <f t="shared" si="40"/>
        <v>2.3784901758014509</v>
      </c>
      <c r="G557" s="6">
        <v>106.7563</v>
      </c>
      <c r="H557" s="6">
        <f t="shared" si="41"/>
        <v>0.70023803471146451</v>
      </c>
      <c r="I557" s="6">
        <f t="shared" si="43"/>
        <v>1.9302410898696443</v>
      </c>
      <c r="J557" s="6">
        <v>105.246</v>
      </c>
      <c r="K557" s="6">
        <f t="shared" si="42"/>
        <v>0.49269550272128537</v>
      </c>
    </row>
    <row r="558" spans="1:11" ht="18.75" customHeight="1" x14ac:dyDescent="0.3">
      <c r="A558" s="5" t="s">
        <v>25</v>
      </c>
      <c r="B558" s="6">
        <v>2020</v>
      </c>
      <c r="C558" s="5" t="s">
        <v>12</v>
      </c>
      <c r="D558" s="6">
        <v>3</v>
      </c>
      <c r="E558" s="6">
        <v>99.4</v>
      </c>
      <c r="F558" s="6">
        <f t="shared" si="40"/>
        <v>2.0533880903490731</v>
      </c>
      <c r="G558" s="6">
        <v>107.48884999999999</v>
      </c>
      <c r="H558" s="6">
        <f t="shared" si="41"/>
        <v>0.91082641396598163</v>
      </c>
      <c r="I558" s="6">
        <f t="shared" si="43"/>
        <v>1.5525664542224871</v>
      </c>
      <c r="J558" s="6">
        <v>102.50700000000001</v>
      </c>
      <c r="K558" s="6">
        <f t="shared" si="42"/>
        <v>-1.861159778269228</v>
      </c>
    </row>
    <row r="559" spans="1:11" ht="18.75" customHeight="1" x14ac:dyDescent="0.3">
      <c r="A559" s="5" t="s">
        <v>25</v>
      </c>
      <c r="B559" s="6">
        <v>2020</v>
      </c>
      <c r="C559" s="5" t="s">
        <v>13</v>
      </c>
      <c r="D559" s="6">
        <v>2.6</v>
      </c>
      <c r="E559" s="6">
        <v>99.8</v>
      </c>
      <c r="F559" s="6">
        <f t="shared" si="40"/>
        <v>1.9407558733401276</v>
      </c>
      <c r="G559" s="6">
        <v>107.88085</v>
      </c>
      <c r="H559" s="6">
        <f t="shared" si="41"/>
        <v>1.0093363613424167</v>
      </c>
      <c r="I559" s="6">
        <f t="shared" si="43"/>
        <v>1.2518187279115023</v>
      </c>
      <c r="J559" s="6">
        <v>91.524000000000001</v>
      </c>
      <c r="K559" s="6">
        <f t="shared" si="42"/>
        <v>-12.553624490029902</v>
      </c>
    </row>
    <row r="560" spans="1:11" ht="18.75" customHeight="1" x14ac:dyDescent="0.3">
      <c r="A560" s="5" t="s">
        <v>25</v>
      </c>
      <c r="B560" s="6">
        <v>2020</v>
      </c>
      <c r="C560" s="5" t="s">
        <v>14</v>
      </c>
      <c r="D560" s="6">
        <v>2.9</v>
      </c>
      <c r="E560" s="6">
        <v>100.1</v>
      </c>
      <c r="F560" s="6">
        <f t="shared" si="40"/>
        <v>1.5212981744421983</v>
      </c>
      <c r="G560" s="6">
        <v>107.84654999999998</v>
      </c>
      <c r="H560" s="6">
        <f t="shared" si="41"/>
        <v>1.0212512048469291</v>
      </c>
      <c r="I560" s="6">
        <f t="shared" si="43"/>
        <v>1.017132238265811</v>
      </c>
      <c r="J560" s="6">
        <v>101.953</v>
      </c>
      <c r="K560" s="6">
        <f t="shared" si="42"/>
        <v>-2.9785978702549398</v>
      </c>
    </row>
    <row r="561" spans="1:11" ht="18.75" customHeight="1" x14ac:dyDescent="0.3">
      <c r="A561" s="5" t="s">
        <v>25</v>
      </c>
      <c r="B561" s="6">
        <v>2020</v>
      </c>
      <c r="C561" s="5" t="s">
        <v>15</v>
      </c>
      <c r="D561" s="6">
        <v>2.7</v>
      </c>
      <c r="E561" s="6">
        <v>100.3</v>
      </c>
      <c r="F561" s="6">
        <f t="shared" si="40"/>
        <v>1.3131313131313105</v>
      </c>
      <c r="G561" s="6">
        <v>107.72159999999998</v>
      </c>
      <c r="H561" s="6">
        <f t="shared" si="41"/>
        <v>0.90420893193188245</v>
      </c>
      <c r="I561" s="6">
        <f t="shared" si="43"/>
        <v>0.91041300371669798</v>
      </c>
      <c r="J561" s="6">
        <v>100.9</v>
      </c>
      <c r="K561" s="6">
        <f t="shared" si="42"/>
        <v>-4.1293730878133044</v>
      </c>
    </row>
    <row r="562" spans="1:11" ht="18.75" customHeight="1" x14ac:dyDescent="0.3">
      <c r="A562" s="5" t="s">
        <v>25</v>
      </c>
      <c r="B562" s="6">
        <v>2021</v>
      </c>
      <c r="C562" s="5" t="s">
        <v>12</v>
      </c>
      <c r="D562" s="6">
        <v>3</v>
      </c>
      <c r="E562" s="6">
        <v>100.5</v>
      </c>
      <c r="F562" s="6">
        <f t="shared" si="40"/>
        <v>1.1066398390342069</v>
      </c>
      <c r="G562" s="6">
        <v>108.0891</v>
      </c>
      <c r="H562" s="6">
        <f t="shared" si="41"/>
        <v>0.55843001390378788</v>
      </c>
      <c r="I562" s="6">
        <f t="shared" si="43"/>
        <v>0.96140572802180246</v>
      </c>
      <c r="J562" s="6">
        <v>102.40900000000001</v>
      </c>
      <c r="K562" s="6">
        <f t="shared" si="42"/>
        <v>-9.5603227096685561E-2</v>
      </c>
    </row>
    <row r="563" spans="1:11" ht="18.75" customHeight="1" x14ac:dyDescent="0.3">
      <c r="A563" s="5" t="s">
        <v>25</v>
      </c>
      <c r="B563" s="6">
        <v>2021</v>
      </c>
      <c r="C563" s="5" t="s">
        <v>13</v>
      </c>
      <c r="D563" s="6">
        <v>2.8</v>
      </c>
      <c r="E563" s="6">
        <v>100.7</v>
      </c>
      <c r="F563" s="6">
        <f t="shared" si="40"/>
        <v>0.90180360721443531</v>
      </c>
      <c r="G563" s="6">
        <v>108.72855</v>
      </c>
      <c r="H563" s="6">
        <f t="shared" si="41"/>
        <v>0.78577430563442352</v>
      </c>
      <c r="I563" s="6">
        <f t="shared" si="43"/>
        <v>0.87330662800625403</v>
      </c>
      <c r="J563" s="6">
        <v>103.65</v>
      </c>
      <c r="K563" s="6">
        <f t="shared" si="42"/>
        <v>13.248983873082466</v>
      </c>
    </row>
    <row r="564" spans="1:11" ht="18.75" customHeight="1" x14ac:dyDescent="0.3">
      <c r="A564" s="5" t="s">
        <v>25</v>
      </c>
      <c r="B564" s="6">
        <v>2021</v>
      </c>
      <c r="C564" s="5" t="s">
        <v>14</v>
      </c>
      <c r="D564" s="6">
        <v>5</v>
      </c>
      <c r="E564" s="6">
        <v>101</v>
      </c>
      <c r="F564" s="6">
        <f t="shared" si="40"/>
        <v>0.89910089910090196</v>
      </c>
      <c r="G564" s="6">
        <v>109.88740000000001</v>
      </c>
      <c r="H564" s="6">
        <f t="shared" si="41"/>
        <v>1.8923646607147182</v>
      </c>
      <c r="I564" s="6">
        <f t="shared" si="43"/>
        <v>0.81741611407925574</v>
      </c>
      <c r="J564" s="6">
        <v>105.024</v>
      </c>
      <c r="K564" s="6">
        <f t="shared" si="42"/>
        <v>3.0121722754602676</v>
      </c>
    </row>
    <row r="565" spans="1:11" ht="18.75" customHeight="1" x14ac:dyDescent="0.3">
      <c r="A565" s="5" t="s">
        <v>25</v>
      </c>
      <c r="B565" s="6">
        <v>2021</v>
      </c>
      <c r="C565" s="5" t="s">
        <v>15</v>
      </c>
      <c r="D565" s="6">
        <v>1.5</v>
      </c>
      <c r="E565" s="6">
        <v>101.3</v>
      </c>
      <c r="F565" s="6">
        <f t="shared" si="40"/>
        <v>0.99700897308074854</v>
      </c>
      <c r="G565" s="6">
        <v>111.97234999999999</v>
      </c>
      <c r="H565" s="6">
        <f t="shared" si="41"/>
        <v>3.946051673944706</v>
      </c>
      <c r="I565" s="6">
        <f t="shared" si="43"/>
        <v>1.035194478046203</v>
      </c>
      <c r="J565" s="6">
        <v>105.33</v>
      </c>
      <c r="K565" s="6">
        <f t="shared" si="42"/>
        <v>4.3904856293359718</v>
      </c>
    </row>
    <row r="566" spans="1:11" ht="18.75" customHeight="1" x14ac:dyDescent="0.3">
      <c r="A566" s="5" t="s">
        <v>25</v>
      </c>
      <c r="B566" s="6">
        <v>2022</v>
      </c>
      <c r="C566" s="5" t="s">
        <v>12</v>
      </c>
      <c r="D566" s="6">
        <v>2.7</v>
      </c>
      <c r="E566" s="6">
        <v>104.6</v>
      </c>
      <c r="F566" s="6">
        <f t="shared" si="40"/>
        <v>4.0796019900497527</v>
      </c>
      <c r="G566" s="6">
        <v>115.542</v>
      </c>
      <c r="H566" s="6">
        <f t="shared" si="41"/>
        <v>6.8951448388412828</v>
      </c>
      <c r="I566" s="6">
        <f t="shared" si="43"/>
        <v>1.7956551635494089</v>
      </c>
      <c r="J566" s="6">
        <v>104.934</v>
      </c>
      <c r="K566" s="6">
        <f t="shared" si="42"/>
        <v>2.4656036090577871</v>
      </c>
    </row>
    <row r="567" spans="1:11" ht="18.75" customHeight="1" x14ac:dyDescent="0.3">
      <c r="A567" s="5" t="s">
        <v>25</v>
      </c>
      <c r="B567" s="6">
        <v>2022</v>
      </c>
      <c r="C567" s="5" t="s">
        <v>13</v>
      </c>
      <c r="D567" s="6">
        <v>2.2999999999999998</v>
      </c>
      <c r="E567" s="6">
        <v>105.1</v>
      </c>
      <c r="F567" s="6">
        <f t="shared" si="40"/>
        <v>4.3694141012909471</v>
      </c>
      <c r="G567" s="6">
        <v>117.57794999999999</v>
      </c>
      <c r="H567" s="6">
        <f t="shared" si="41"/>
        <v>8.1389846549043465</v>
      </c>
      <c r="I567" s="6">
        <f t="shared" si="43"/>
        <v>3.3798338697837824</v>
      </c>
      <c r="J567" s="6">
        <v>105.14</v>
      </c>
      <c r="K567" s="6">
        <f t="shared" si="42"/>
        <v>1.4375301495417325</v>
      </c>
    </row>
    <row r="568" spans="1:11" ht="18.75" customHeight="1" x14ac:dyDescent="0.3">
      <c r="A568" s="5" t="s">
        <v>25</v>
      </c>
      <c r="B568" s="6">
        <v>2022</v>
      </c>
      <c r="C568" s="5" t="s">
        <v>14</v>
      </c>
      <c r="D568" s="6">
        <v>2.7</v>
      </c>
      <c r="E568" s="6">
        <v>105.6</v>
      </c>
      <c r="F568" s="6">
        <f t="shared" si="40"/>
        <v>4.5544554455445585</v>
      </c>
      <c r="G568" s="6">
        <v>120.53265</v>
      </c>
      <c r="H568" s="6">
        <f t="shared" si="41"/>
        <v>9.6874163916882203</v>
      </c>
      <c r="I568" s="6">
        <f t="shared" si="43"/>
        <v>5.2181364571012629</v>
      </c>
      <c r="J568" s="6">
        <v>105.04900000000001</v>
      </c>
      <c r="K568" s="6">
        <f t="shared" si="42"/>
        <v>2.3804082876299759E-2</v>
      </c>
    </row>
    <row r="569" spans="1:11" ht="18.75" customHeight="1" x14ac:dyDescent="0.3">
      <c r="A569" s="5" t="s">
        <v>25</v>
      </c>
      <c r="B569" s="6">
        <v>2022</v>
      </c>
      <c r="C569" s="5" t="s">
        <v>15</v>
      </c>
      <c r="D569" s="6">
        <v>1.7</v>
      </c>
      <c r="E569" s="6">
        <v>106.2</v>
      </c>
      <c r="F569" s="6">
        <f t="shared" si="40"/>
        <v>4.8371174728529143</v>
      </c>
      <c r="G569" s="6">
        <v>124.50164999999998</v>
      </c>
      <c r="H569" s="6">
        <f t="shared" si="41"/>
        <v>11.189637441743416</v>
      </c>
      <c r="I569" s="6">
        <f t="shared" si="43"/>
        <v>7.1668993898446383</v>
      </c>
      <c r="J569" s="6">
        <v>105.152</v>
      </c>
      <c r="K569" s="6">
        <f t="shared" si="42"/>
        <v>-0.16899268964207792</v>
      </c>
    </row>
    <row r="570" spans="1:11" ht="18.75" customHeight="1" x14ac:dyDescent="0.3">
      <c r="A570" s="5" t="s">
        <v>25</v>
      </c>
      <c r="B570" s="6">
        <v>2023</v>
      </c>
      <c r="C570" s="5" t="s">
        <v>12</v>
      </c>
      <c r="D570" s="6">
        <v>2.6</v>
      </c>
      <c r="E570" s="6">
        <v>115.6</v>
      </c>
      <c r="F570" s="6">
        <f t="shared" si="40"/>
        <v>10.516252390057357</v>
      </c>
      <c r="G570" s="6">
        <v>125.08475</v>
      </c>
      <c r="H570" s="6">
        <f t="shared" si="41"/>
        <v>8.2591178965224721</v>
      </c>
      <c r="I570" s="6">
        <f t="shared" si="43"/>
        <v>8.9777958317943156</v>
      </c>
      <c r="J570" s="6">
        <v>105.31699999999999</v>
      </c>
      <c r="K570" s="6">
        <f t="shared" si="42"/>
        <v>0.36499132788228028</v>
      </c>
    </row>
    <row r="571" spans="1:11" ht="18.75" customHeight="1" x14ac:dyDescent="0.3">
      <c r="A571" s="5" t="s">
        <v>25</v>
      </c>
      <c r="B571" s="6">
        <v>2023</v>
      </c>
      <c r="C571" s="5" t="s">
        <v>13</v>
      </c>
      <c r="D571" s="6">
        <v>2.5</v>
      </c>
      <c r="E571" s="6">
        <v>116.1</v>
      </c>
      <c r="F571" s="6">
        <f t="shared" si="40"/>
        <v>10.46622264509991</v>
      </c>
      <c r="G571" s="6">
        <v>124.69030000000001</v>
      </c>
      <c r="H571" s="6">
        <f t="shared" si="41"/>
        <v>6.04905086370362</v>
      </c>
      <c r="I571" s="6">
        <f t="shared" si="43"/>
        <v>9.318789096214612</v>
      </c>
      <c r="J571" s="6">
        <v>105.53700000000001</v>
      </c>
      <c r="K571" s="6">
        <f t="shared" si="42"/>
        <v>0.37759178238538915</v>
      </c>
    </row>
    <row r="572" spans="1:11" ht="18.75" customHeight="1" x14ac:dyDescent="0.3">
      <c r="A572" s="5" t="s">
        <v>25</v>
      </c>
      <c r="B572" s="6">
        <v>2023</v>
      </c>
      <c r="C572" s="5" t="s">
        <v>14</v>
      </c>
      <c r="D572" s="6">
        <v>2.1</v>
      </c>
      <c r="E572" s="6">
        <v>116.6</v>
      </c>
      <c r="F572" s="6">
        <f t="shared" si="40"/>
        <v>10.416666666666675</v>
      </c>
      <c r="G572" s="6">
        <v>125.35424999999999</v>
      </c>
      <c r="H572" s="6">
        <f t="shared" si="41"/>
        <v>4.0002439173120186</v>
      </c>
      <c r="I572" s="6">
        <f t="shared" si="43"/>
        <v>8.7963056484144317</v>
      </c>
      <c r="J572" s="6">
        <v>105.745</v>
      </c>
      <c r="K572" s="6">
        <f t="shared" si="42"/>
        <v>0.66254795381202047</v>
      </c>
    </row>
    <row r="573" spans="1:11" ht="18.75" customHeight="1" x14ac:dyDescent="0.3">
      <c r="A573" s="5" t="s">
        <v>25</v>
      </c>
      <c r="B573" s="6">
        <v>2023</v>
      </c>
      <c r="C573" s="5" t="s">
        <v>15</v>
      </c>
      <c r="D573" s="6">
        <v>4.0999999999999996</v>
      </c>
      <c r="E573" s="6">
        <v>117</v>
      </c>
      <c r="F573" s="6">
        <f t="shared" si="40"/>
        <v>10.169491525423723</v>
      </c>
      <c r="G573" s="6">
        <v>125.90549999999999</v>
      </c>
      <c r="H573" s="6">
        <f t="shared" si="41"/>
        <v>1.1275754176751862</v>
      </c>
      <c r="I573" s="6">
        <f t="shared" si="43"/>
        <v>7.3745125298203824</v>
      </c>
      <c r="J573" s="6">
        <v>106.04</v>
      </c>
      <c r="K573" s="6">
        <f t="shared" si="42"/>
        <v>0.84449178332319796</v>
      </c>
    </row>
    <row r="574" spans="1:11" ht="18.75" customHeight="1" x14ac:dyDescent="0.3">
      <c r="A574" s="5" t="s">
        <v>26</v>
      </c>
      <c r="B574" s="6">
        <v>2011</v>
      </c>
      <c r="C574" s="5" t="s">
        <v>12</v>
      </c>
      <c r="D574" s="6"/>
      <c r="E574" s="6">
        <v>85.7</v>
      </c>
      <c r="F574" s="6"/>
      <c r="G574" s="6">
        <v>94.942619999999991</v>
      </c>
      <c r="H574" s="6"/>
      <c r="I574" s="6">
        <f t="shared" si="43"/>
        <v>4.8589970238033242</v>
      </c>
      <c r="J574" s="6">
        <v>100.379</v>
      </c>
      <c r="K574" s="6"/>
    </row>
    <row r="575" spans="1:11" ht="18.75" customHeight="1" x14ac:dyDescent="0.3">
      <c r="A575" s="5" t="s">
        <v>26</v>
      </c>
      <c r="B575" s="6">
        <v>2011</v>
      </c>
      <c r="C575" s="5" t="s">
        <v>13</v>
      </c>
      <c r="D575" s="6"/>
      <c r="E575" s="6">
        <v>86.1</v>
      </c>
      <c r="F575" s="6"/>
      <c r="G575" s="6">
        <v>95.91758999999999</v>
      </c>
      <c r="H575" s="6"/>
      <c r="I575" s="7"/>
      <c r="J575" s="6">
        <v>100.25700000000001</v>
      </c>
      <c r="K575" s="6"/>
    </row>
    <row r="576" spans="1:11" ht="18.75" customHeight="1" x14ac:dyDescent="0.3">
      <c r="A576" s="5" t="s">
        <v>26</v>
      </c>
      <c r="B576" s="6">
        <v>2011</v>
      </c>
      <c r="C576" s="5" t="s">
        <v>14</v>
      </c>
      <c r="D576" s="6"/>
      <c r="E576" s="6">
        <v>86.7</v>
      </c>
      <c r="F576" s="6"/>
      <c r="G576" s="6">
        <v>96.515819999999991</v>
      </c>
      <c r="H576" s="6"/>
      <c r="I576" s="7"/>
      <c r="J576" s="6">
        <v>100.32</v>
      </c>
      <c r="K576" s="6"/>
    </row>
    <row r="577" spans="1:11" ht="18.75" customHeight="1" x14ac:dyDescent="0.3">
      <c r="A577" s="5" t="s">
        <v>26</v>
      </c>
      <c r="B577" s="6">
        <v>2011</v>
      </c>
      <c r="C577" s="5" t="s">
        <v>15</v>
      </c>
      <c r="D577" s="6"/>
      <c r="E577" s="6">
        <v>87.2</v>
      </c>
      <c r="F577" s="6"/>
      <c r="G577" s="6">
        <v>97.002269999999996</v>
      </c>
      <c r="H577" s="6"/>
      <c r="I577" s="7"/>
      <c r="J577" s="6">
        <v>100.46</v>
      </c>
      <c r="K577" s="6"/>
    </row>
    <row r="578" spans="1:11" ht="18.75" customHeight="1" x14ac:dyDescent="0.3">
      <c r="A578" s="5" t="s">
        <v>26</v>
      </c>
      <c r="B578" s="6">
        <v>2012</v>
      </c>
      <c r="C578" s="5" t="s">
        <v>12</v>
      </c>
      <c r="D578" s="6"/>
      <c r="E578" s="6">
        <v>87.9</v>
      </c>
      <c r="F578" s="6">
        <f t="shared" ref="F578:F625" si="44">(E578/E574-1)*100</f>
        <v>2.5670945157526326</v>
      </c>
      <c r="G578" s="6">
        <v>98.066249999999997</v>
      </c>
      <c r="H578" s="6">
        <f t="shared" ref="H578:H625" si="45">(G578/G574-1)*100</f>
        <v>3.2900187502725498</v>
      </c>
      <c r="I578" s="7"/>
      <c r="J578" s="6">
        <v>100.583</v>
      </c>
      <c r="K578" s="6">
        <f t="shared" ref="K578:K625" si="46">(J578/J574-1) *100</f>
        <v>0.20322975921258646</v>
      </c>
    </row>
    <row r="579" spans="1:11" ht="18.75" customHeight="1" x14ac:dyDescent="0.3">
      <c r="A579" s="5" t="s">
        <v>26</v>
      </c>
      <c r="B579" s="6">
        <v>2012</v>
      </c>
      <c r="C579" s="5" t="s">
        <v>13</v>
      </c>
      <c r="D579" s="6"/>
      <c r="E579" s="6">
        <v>88.6</v>
      </c>
      <c r="F579" s="6">
        <f t="shared" si="44"/>
        <v>2.9036004645760727</v>
      </c>
      <c r="G579" s="6">
        <v>98.56304999999999</v>
      </c>
      <c r="H579" s="6">
        <f t="shared" si="45"/>
        <v>2.7580551179403168</v>
      </c>
      <c r="I579" s="7"/>
      <c r="J579" s="6">
        <v>100.505</v>
      </c>
      <c r="K579" s="6">
        <f t="shared" si="46"/>
        <v>0.24736427381628623</v>
      </c>
    </row>
    <row r="580" spans="1:11" ht="18.75" customHeight="1" x14ac:dyDescent="0.3">
      <c r="A580" s="5" t="s">
        <v>26</v>
      </c>
      <c r="B580" s="6">
        <v>2012</v>
      </c>
      <c r="C580" s="5" t="s">
        <v>14</v>
      </c>
      <c r="D580" s="6"/>
      <c r="E580" s="6">
        <v>89.1</v>
      </c>
      <c r="F580" s="6">
        <f t="shared" si="44"/>
        <v>2.7681660899653959</v>
      </c>
      <c r="G580" s="6">
        <v>98.7804</v>
      </c>
      <c r="H580" s="6">
        <f t="shared" si="45"/>
        <v>2.3463303736112939</v>
      </c>
      <c r="I580" s="7"/>
      <c r="J580" s="6">
        <v>100.77200000000001</v>
      </c>
      <c r="K580" s="6">
        <f t="shared" si="46"/>
        <v>0.45055821371611238</v>
      </c>
    </row>
    <row r="581" spans="1:11" ht="18.75" customHeight="1" x14ac:dyDescent="0.3">
      <c r="A581" s="5" t="s">
        <v>26</v>
      </c>
      <c r="B581" s="6">
        <v>2012</v>
      </c>
      <c r="C581" s="5" t="s">
        <v>15</v>
      </c>
      <c r="D581" s="6"/>
      <c r="E581" s="6">
        <v>89.7</v>
      </c>
      <c r="F581" s="6">
        <f t="shared" si="44"/>
        <v>2.8669724770642224</v>
      </c>
      <c r="G581" s="6">
        <v>99.235799999999998</v>
      </c>
      <c r="H581" s="6">
        <f t="shared" si="45"/>
        <v>2.3025543629030532</v>
      </c>
      <c r="I581" s="7"/>
      <c r="J581" s="6">
        <v>100.809</v>
      </c>
      <c r="K581" s="6">
        <f t="shared" si="46"/>
        <v>0.34740195102529459</v>
      </c>
    </row>
    <row r="582" spans="1:11" ht="18.75" customHeight="1" x14ac:dyDescent="0.3">
      <c r="A582" s="5" t="s">
        <v>26</v>
      </c>
      <c r="B582" s="6">
        <v>2013</v>
      </c>
      <c r="C582" s="5" t="s">
        <v>12</v>
      </c>
      <c r="D582" s="6">
        <v>4.0999999999999996</v>
      </c>
      <c r="E582" s="6">
        <v>90.3</v>
      </c>
      <c r="F582" s="6">
        <f t="shared" si="44"/>
        <v>2.7303754266211566</v>
      </c>
      <c r="G582" s="6">
        <v>99.531809999999993</v>
      </c>
      <c r="H582" s="6">
        <f t="shared" si="45"/>
        <v>1.494459102902379</v>
      </c>
      <c r="I582" s="6">
        <f t="shared" ref="I582:I626" si="47">AVERAGE(H578:H581)</f>
        <v>2.6742396511818036</v>
      </c>
      <c r="J582" s="6">
        <v>100.706</v>
      </c>
      <c r="K582" s="6">
        <f t="shared" si="46"/>
        <v>0.12228706640287079</v>
      </c>
    </row>
    <row r="583" spans="1:11" ht="18.75" customHeight="1" x14ac:dyDescent="0.3">
      <c r="A583" s="5" t="s">
        <v>26</v>
      </c>
      <c r="B583" s="6">
        <v>2013</v>
      </c>
      <c r="C583" s="5" t="s">
        <v>13</v>
      </c>
      <c r="D583" s="6">
        <v>4.0999999999999996</v>
      </c>
      <c r="E583" s="6">
        <v>90.6</v>
      </c>
      <c r="F583" s="6">
        <f t="shared" si="44"/>
        <v>2.257336343115135</v>
      </c>
      <c r="G583" s="6">
        <v>99.941670000000002</v>
      </c>
      <c r="H583" s="6">
        <f t="shared" si="45"/>
        <v>1.3987188911057657</v>
      </c>
      <c r="I583" s="6">
        <f t="shared" si="47"/>
        <v>2.2253497393392605</v>
      </c>
      <c r="J583" s="6">
        <v>101.49</v>
      </c>
      <c r="K583" s="6">
        <f t="shared" si="46"/>
        <v>0.98005074374409862</v>
      </c>
    </row>
    <row r="584" spans="1:11" ht="18.75" customHeight="1" x14ac:dyDescent="0.3">
      <c r="A584" s="5" t="s">
        <v>26</v>
      </c>
      <c r="B584" s="6">
        <v>2013</v>
      </c>
      <c r="C584" s="5" t="s">
        <v>14</v>
      </c>
      <c r="D584" s="6">
        <v>4.5999999999999996</v>
      </c>
      <c r="E584" s="6">
        <v>91</v>
      </c>
      <c r="F584" s="6">
        <f t="shared" si="44"/>
        <v>2.1324354657688005</v>
      </c>
      <c r="G584" s="6">
        <v>100.14039000000001</v>
      </c>
      <c r="H584" s="6">
        <f t="shared" si="45"/>
        <v>1.3767812238055344</v>
      </c>
      <c r="I584" s="6">
        <f t="shared" si="47"/>
        <v>1.885515682630623</v>
      </c>
      <c r="J584" s="6">
        <v>101.691</v>
      </c>
      <c r="K584" s="6">
        <f t="shared" si="46"/>
        <v>0.91195967133728129</v>
      </c>
    </row>
    <row r="585" spans="1:11" ht="18.75" customHeight="1" x14ac:dyDescent="0.3">
      <c r="A585" s="5" t="s">
        <v>26</v>
      </c>
      <c r="B585" s="6">
        <v>2013</v>
      </c>
      <c r="C585" s="5" t="s">
        <v>15</v>
      </c>
      <c r="D585" s="6">
        <v>4.5</v>
      </c>
      <c r="E585" s="6">
        <v>91</v>
      </c>
      <c r="F585" s="6">
        <f t="shared" si="44"/>
        <v>1.449275362318847</v>
      </c>
      <c r="G585" s="6">
        <v>100.22732999999999</v>
      </c>
      <c r="H585" s="6">
        <f t="shared" si="45"/>
        <v>0.99916562369628537</v>
      </c>
      <c r="I585" s="6">
        <f t="shared" si="47"/>
        <v>1.6431283951791831</v>
      </c>
      <c r="J585" s="6">
        <v>101.81699999999999</v>
      </c>
      <c r="K585" s="6">
        <f t="shared" si="46"/>
        <v>0.99991072225693589</v>
      </c>
    </row>
    <row r="586" spans="1:11" ht="18.75" customHeight="1" x14ac:dyDescent="0.3">
      <c r="A586" s="5" t="s">
        <v>26</v>
      </c>
      <c r="B586" s="6">
        <v>2014</v>
      </c>
      <c r="C586" s="5" t="s">
        <v>12</v>
      </c>
      <c r="D586" s="6">
        <v>3.7</v>
      </c>
      <c r="E586" s="6">
        <v>91.3</v>
      </c>
      <c r="F586" s="6">
        <f t="shared" si="44"/>
        <v>1.1074197120708673</v>
      </c>
      <c r="G586" s="6">
        <v>100.63789</v>
      </c>
      <c r="H586" s="6">
        <f t="shared" si="45"/>
        <v>1.1112829154819925</v>
      </c>
      <c r="I586" s="6">
        <f t="shared" si="47"/>
        <v>1.3172812103774911</v>
      </c>
      <c r="J586" s="6">
        <v>102.20699999999999</v>
      </c>
      <c r="K586" s="6">
        <f t="shared" si="46"/>
        <v>1.4904772307508862</v>
      </c>
    </row>
    <row r="587" spans="1:11" ht="18.75" customHeight="1" x14ac:dyDescent="0.3">
      <c r="A587" s="5" t="s">
        <v>26</v>
      </c>
      <c r="B587" s="6">
        <v>2014</v>
      </c>
      <c r="C587" s="5" t="s">
        <v>13</v>
      </c>
      <c r="D587" s="6">
        <v>4.5999999999999996</v>
      </c>
      <c r="E587" s="6">
        <v>91.4</v>
      </c>
      <c r="F587" s="6">
        <f t="shared" si="44"/>
        <v>0.88300220750552327</v>
      </c>
      <c r="G587" s="6">
        <v>100.465</v>
      </c>
      <c r="H587" s="6">
        <f t="shared" si="45"/>
        <v>0.52363543655014055</v>
      </c>
      <c r="I587" s="6">
        <f t="shared" si="47"/>
        <v>1.2214871635223945</v>
      </c>
      <c r="J587" s="6">
        <v>102.28100000000001</v>
      </c>
      <c r="K587" s="6">
        <f t="shared" si="46"/>
        <v>0.77938713173713037</v>
      </c>
    </row>
    <row r="588" spans="1:11" ht="18.75" customHeight="1" x14ac:dyDescent="0.3">
      <c r="A588" s="5" t="s">
        <v>26</v>
      </c>
      <c r="B588" s="6">
        <v>2014</v>
      </c>
      <c r="C588" s="5" t="s">
        <v>14</v>
      </c>
      <c r="D588" s="6">
        <v>4.8</v>
      </c>
      <c r="E588" s="6">
        <v>91.5</v>
      </c>
      <c r="F588" s="6">
        <f t="shared" si="44"/>
        <v>0.5494505494505475</v>
      </c>
      <c r="G588" s="6">
        <v>100.245</v>
      </c>
      <c r="H588" s="6">
        <f t="shared" si="45"/>
        <v>0.10446334391147616</v>
      </c>
      <c r="I588" s="6">
        <f t="shared" si="47"/>
        <v>1.0027162998834882</v>
      </c>
      <c r="J588" s="6">
        <v>102.866</v>
      </c>
      <c r="K588" s="6">
        <f t="shared" si="46"/>
        <v>1.1554611519210223</v>
      </c>
    </row>
    <row r="589" spans="1:11" ht="18.75" customHeight="1" x14ac:dyDescent="0.3">
      <c r="A589" s="5" t="s">
        <v>26</v>
      </c>
      <c r="B589" s="6">
        <v>2014</v>
      </c>
      <c r="C589" s="5" t="s">
        <v>15</v>
      </c>
      <c r="D589" s="6">
        <v>3</v>
      </c>
      <c r="E589" s="6">
        <v>91.6</v>
      </c>
      <c r="F589" s="6">
        <f t="shared" si="44"/>
        <v>0.659340659340657</v>
      </c>
      <c r="G589" s="6">
        <v>100.255</v>
      </c>
      <c r="H589" s="6">
        <f t="shared" si="45"/>
        <v>2.7607240460270077E-2</v>
      </c>
      <c r="I589" s="6">
        <f t="shared" si="47"/>
        <v>0.68463682990997365</v>
      </c>
      <c r="J589" s="6">
        <v>103.122</v>
      </c>
      <c r="K589" s="6">
        <f t="shared" si="46"/>
        <v>1.2817113055776597</v>
      </c>
    </row>
    <row r="590" spans="1:11" ht="18.75" customHeight="1" x14ac:dyDescent="0.3">
      <c r="A590" s="5" t="s">
        <v>26</v>
      </c>
      <c r="B590" s="6">
        <v>2015</v>
      </c>
      <c r="C590" s="5" t="s">
        <v>12</v>
      </c>
      <c r="D590" s="6">
        <v>4.0999999999999996</v>
      </c>
      <c r="E590" s="6">
        <v>91.5</v>
      </c>
      <c r="F590" s="6">
        <f t="shared" si="44"/>
        <v>0.21905805038335835</v>
      </c>
      <c r="G590" s="6">
        <v>100.6575</v>
      </c>
      <c r="H590" s="6">
        <f t="shared" si="45"/>
        <v>1.9485702651356185E-2</v>
      </c>
      <c r="I590" s="6">
        <f t="shared" si="47"/>
        <v>0.44174723410096983</v>
      </c>
      <c r="J590" s="6">
        <v>103.50700000000001</v>
      </c>
      <c r="K590" s="6">
        <f t="shared" si="46"/>
        <v>1.2719285371843636</v>
      </c>
    </row>
    <row r="591" spans="1:11" ht="18.75" customHeight="1" x14ac:dyDescent="0.3">
      <c r="A591" s="5" t="s">
        <v>26</v>
      </c>
      <c r="B591" s="6">
        <v>2015</v>
      </c>
      <c r="C591" s="5" t="s">
        <v>13</v>
      </c>
      <c r="D591" s="6">
        <v>4.0999999999999996</v>
      </c>
      <c r="E591" s="6">
        <v>91.5</v>
      </c>
      <c r="F591" s="6">
        <f t="shared" si="44"/>
        <v>0.1094091903719896</v>
      </c>
      <c r="G591" s="6">
        <v>100.6575</v>
      </c>
      <c r="H591" s="6">
        <f t="shared" si="45"/>
        <v>0.19160901806598574</v>
      </c>
      <c r="I591" s="6">
        <f t="shared" si="47"/>
        <v>0.16879793089331074</v>
      </c>
      <c r="J591" s="6">
        <v>103.931</v>
      </c>
      <c r="K591" s="6">
        <f t="shared" si="46"/>
        <v>1.6132028431477874</v>
      </c>
    </row>
    <row r="592" spans="1:11" ht="18.75" customHeight="1" x14ac:dyDescent="0.3">
      <c r="A592" s="5" t="s">
        <v>26</v>
      </c>
      <c r="B592" s="6">
        <v>2015</v>
      </c>
      <c r="C592" s="5" t="s">
        <v>14</v>
      </c>
      <c r="D592" s="6">
        <v>4.4000000000000004</v>
      </c>
      <c r="E592" s="6">
        <v>91.5</v>
      </c>
      <c r="F592" s="6">
        <f t="shared" si="44"/>
        <v>0</v>
      </c>
      <c r="G592" s="6">
        <v>100.6575</v>
      </c>
      <c r="H592" s="6">
        <f t="shared" si="45"/>
        <v>0.41149184497979441</v>
      </c>
      <c r="I592" s="6">
        <f t="shared" si="47"/>
        <v>8.5791326272272039E-2</v>
      </c>
      <c r="J592" s="6">
        <v>103.801</v>
      </c>
      <c r="K592" s="6">
        <f t="shared" si="46"/>
        <v>0.90894950712576694</v>
      </c>
    </row>
    <row r="593" spans="1:11" ht="18.75" customHeight="1" x14ac:dyDescent="0.3">
      <c r="A593" s="5" t="s">
        <v>26</v>
      </c>
      <c r="B593" s="6">
        <v>2015</v>
      </c>
      <c r="C593" s="5" t="s">
        <v>15</v>
      </c>
      <c r="D593" s="6">
        <v>4.2</v>
      </c>
      <c r="E593" s="6">
        <v>91.6</v>
      </c>
      <c r="F593" s="6">
        <f t="shared" si="44"/>
        <v>0</v>
      </c>
      <c r="G593" s="6">
        <v>100.6575</v>
      </c>
      <c r="H593" s="6">
        <f t="shared" si="45"/>
        <v>0.40147623559922962</v>
      </c>
      <c r="I593" s="6">
        <f t="shared" si="47"/>
        <v>0.1625484515393516</v>
      </c>
      <c r="J593" s="6">
        <v>103.971</v>
      </c>
      <c r="K593" s="6">
        <f t="shared" si="46"/>
        <v>0.82329667772154114</v>
      </c>
    </row>
    <row r="594" spans="1:11" ht="18.75" customHeight="1" x14ac:dyDescent="0.3">
      <c r="A594" s="5" t="s">
        <v>26</v>
      </c>
      <c r="B594" s="6">
        <v>2016</v>
      </c>
      <c r="C594" s="5" t="s">
        <v>12</v>
      </c>
      <c r="D594" s="6">
        <v>5.5</v>
      </c>
      <c r="E594" s="6">
        <v>91.6</v>
      </c>
      <c r="F594" s="6">
        <f t="shared" si="44"/>
        <v>0.10928961748633004</v>
      </c>
      <c r="G594" s="6">
        <v>100.6575</v>
      </c>
      <c r="H594" s="6">
        <f t="shared" si="45"/>
        <v>0</v>
      </c>
      <c r="I594" s="6">
        <f t="shared" si="47"/>
        <v>0.25601570032409149</v>
      </c>
      <c r="J594" s="6">
        <v>103.753</v>
      </c>
      <c r="K594" s="6">
        <f t="shared" si="46"/>
        <v>0.23766508545315368</v>
      </c>
    </row>
    <row r="595" spans="1:11" ht="18.75" customHeight="1" x14ac:dyDescent="0.3">
      <c r="A595" s="5" t="s">
        <v>26</v>
      </c>
      <c r="B595" s="6">
        <v>2016</v>
      </c>
      <c r="C595" s="5" t="s">
        <v>13</v>
      </c>
      <c r="D595" s="6">
        <v>5.8</v>
      </c>
      <c r="E595" s="6">
        <v>91.8</v>
      </c>
      <c r="F595" s="6">
        <f t="shared" si="44"/>
        <v>0.32786885245901232</v>
      </c>
      <c r="G595" s="6">
        <v>101.55494999999999</v>
      </c>
      <c r="H595" s="6">
        <f t="shared" si="45"/>
        <v>0.89158781014826438</v>
      </c>
      <c r="I595" s="6">
        <f t="shared" si="47"/>
        <v>0.25114427466125244</v>
      </c>
      <c r="J595" s="6">
        <v>103.96</v>
      </c>
      <c r="K595" s="6">
        <f t="shared" si="46"/>
        <v>2.7903128036865787E-2</v>
      </c>
    </row>
    <row r="596" spans="1:11" ht="18.75" customHeight="1" x14ac:dyDescent="0.3">
      <c r="A596" s="5" t="s">
        <v>26</v>
      </c>
      <c r="B596" s="6">
        <v>2016</v>
      </c>
      <c r="C596" s="5" t="s">
        <v>14</v>
      </c>
      <c r="D596" s="6">
        <v>5.0999999999999996</v>
      </c>
      <c r="E596" s="6">
        <v>92.1</v>
      </c>
      <c r="F596" s="6">
        <f t="shared" si="44"/>
        <v>0.65573770491802463</v>
      </c>
      <c r="G596" s="6">
        <v>101.7534</v>
      </c>
      <c r="H596" s="6">
        <f t="shared" si="45"/>
        <v>1.0887415244765775</v>
      </c>
      <c r="I596" s="6">
        <f t="shared" si="47"/>
        <v>0.4261389726818221</v>
      </c>
      <c r="J596" s="6">
        <v>103.65900000000001</v>
      </c>
      <c r="K596" s="6">
        <f t="shared" si="46"/>
        <v>-0.13680022350458509</v>
      </c>
    </row>
    <row r="597" spans="1:11" ht="18.75" customHeight="1" x14ac:dyDescent="0.3">
      <c r="A597" s="5" t="s">
        <v>26</v>
      </c>
      <c r="B597" s="6">
        <v>2016</v>
      </c>
      <c r="C597" s="5" t="s">
        <v>15</v>
      </c>
      <c r="D597" s="6">
        <v>7</v>
      </c>
      <c r="E597" s="6">
        <v>92.4</v>
      </c>
      <c r="F597" s="6">
        <f t="shared" si="44"/>
        <v>0.8733624454148492</v>
      </c>
      <c r="G597" s="6">
        <v>101.8122</v>
      </c>
      <c r="H597" s="6">
        <f t="shared" si="45"/>
        <v>1.147157439833113</v>
      </c>
      <c r="I597" s="6">
        <f t="shared" si="47"/>
        <v>0.59545139255601787</v>
      </c>
      <c r="J597" s="6">
        <v>103.896</v>
      </c>
      <c r="K597" s="6">
        <f t="shared" si="46"/>
        <v>-7.2135499321923646E-2</v>
      </c>
    </row>
    <row r="598" spans="1:11" ht="18.75" customHeight="1" x14ac:dyDescent="0.3">
      <c r="A598" s="5" t="s">
        <v>26</v>
      </c>
      <c r="B598" s="6">
        <v>2017</v>
      </c>
      <c r="C598" s="5" t="s">
        <v>12</v>
      </c>
      <c r="D598" s="6">
        <v>6.3</v>
      </c>
      <c r="E598" s="6">
        <v>92.7</v>
      </c>
      <c r="F598" s="6">
        <f t="shared" si="44"/>
        <v>1.2008733624454315</v>
      </c>
      <c r="G598" s="6">
        <v>102.6746</v>
      </c>
      <c r="H598" s="6">
        <f t="shared" si="45"/>
        <v>2.0039241983955458</v>
      </c>
      <c r="I598" s="6">
        <f t="shared" si="47"/>
        <v>0.78187169361448872</v>
      </c>
      <c r="J598" s="6">
        <v>104.214</v>
      </c>
      <c r="K598" s="6">
        <f t="shared" si="46"/>
        <v>0.44432450146019153</v>
      </c>
    </row>
    <row r="599" spans="1:11" ht="18.75" customHeight="1" x14ac:dyDescent="0.3">
      <c r="A599" s="5" t="s">
        <v>26</v>
      </c>
      <c r="B599" s="6">
        <v>2017</v>
      </c>
      <c r="C599" s="5" t="s">
        <v>13</v>
      </c>
      <c r="D599" s="6">
        <v>6.3</v>
      </c>
      <c r="E599" s="6">
        <v>93.3</v>
      </c>
      <c r="F599" s="6">
        <f t="shared" si="44"/>
        <v>1.6339869281045694</v>
      </c>
      <c r="G599" s="6">
        <v>103.26505</v>
      </c>
      <c r="H599" s="6">
        <f t="shared" si="45"/>
        <v>1.6839159489517863</v>
      </c>
      <c r="I599" s="6">
        <f t="shared" si="47"/>
        <v>1.2828527432133752</v>
      </c>
      <c r="J599" s="6">
        <v>103.845</v>
      </c>
      <c r="K599" s="6">
        <f t="shared" si="46"/>
        <v>-0.11061946902654052</v>
      </c>
    </row>
    <row r="600" spans="1:11" ht="18.75" customHeight="1" x14ac:dyDescent="0.3">
      <c r="A600" s="5" t="s">
        <v>26</v>
      </c>
      <c r="B600" s="6">
        <v>2017</v>
      </c>
      <c r="C600" s="5" t="s">
        <v>14</v>
      </c>
      <c r="D600" s="6">
        <v>5.4</v>
      </c>
      <c r="E600" s="6">
        <v>93.8</v>
      </c>
      <c r="F600" s="6">
        <f t="shared" si="44"/>
        <v>1.8458197611292082</v>
      </c>
      <c r="G600" s="6">
        <v>103.41695</v>
      </c>
      <c r="H600" s="6">
        <f t="shared" si="45"/>
        <v>1.6348839449099595</v>
      </c>
      <c r="I600" s="6">
        <f t="shared" si="47"/>
        <v>1.4809347779142557</v>
      </c>
      <c r="J600" s="6">
        <v>103.488</v>
      </c>
      <c r="K600" s="6">
        <f t="shared" si="46"/>
        <v>-0.16496396839638106</v>
      </c>
    </row>
    <row r="601" spans="1:11" ht="18.75" customHeight="1" x14ac:dyDescent="0.3">
      <c r="A601" s="5" t="s">
        <v>26</v>
      </c>
      <c r="B601" s="6">
        <v>2017</v>
      </c>
      <c r="C601" s="5" t="s">
        <v>15</v>
      </c>
      <c r="D601" s="6">
        <v>6.6</v>
      </c>
      <c r="E601" s="6">
        <v>94.2</v>
      </c>
      <c r="F601" s="6">
        <f t="shared" si="44"/>
        <v>1.9480519480519431</v>
      </c>
      <c r="G601" s="6">
        <v>103.72075000000001</v>
      </c>
      <c r="H601" s="6">
        <f t="shared" si="45"/>
        <v>1.8745788815093034</v>
      </c>
      <c r="I601" s="6">
        <f t="shared" si="47"/>
        <v>1.6174703830226012</v>
      </c>
      <c r="J601" s="6">
        <v>103.93899999999999</v>
      </c>
      <c r="K601" s="6">
        <f t="shared" si="46"/>
        <v>4.138754138753864E-2</v>
      </c>
    </row>
    <row r="602" spans="1:11" ht="18.75" customHeight="1" x14ac:dyDescent="0.3">
      <c r="A602" s="5" t="s">
        <v>26</v>
      </c>
      <c r="B602" s="6">
        <v>2018</v>
      </c>
      <c r="C602" s="5" t="s">
        <v>12</v>
      </c>
      <c r="D602" s="6">
        <v>7</v>
      </c>
      <c r="E602" s="6">
        <v>94.8</v>
      </c>
      <c r="F602" s="6">
        <f t="shared" si="44"/>
        <v>2.2653721682847738</v>
      </c>
      <c r="G602" s="6">
        <v>104.31365</v>
      </c>
      <c r="H602" s="6">
        <f t="shared" si="45"/>
        <v>1.5963539181063302</v>
      </c>
      <c r="I602" s="6">
        <f t="shared" si="47"/>
        <v>1.7993257434416488</v>
      </c>
      <c r="J602" s="6">
        <v>103.931</v>
      </c>
      <c r="K602" s="6">
        <f t="shared" si="46"/>
        <v>-0.27155660467883536</v>
      </c>
    </row>
    <row r="603" spans="1:11" ht="18.75" customHeight="1" x14ac:dyDescent="0.3">
      <c r="A603" s="5" t="s">
        <v>26</v>
      </c>
      <c r="B603" s="6">
        <v>2018</v>
      </c>
      <c r="C603" s="5" t="s">
        <v>13</v>
      </c>
      <c r="D603" s="6">
        <v>6.8</v>
      </c>
      <c r="E603" s="6">
        <v>95.3</v>
      </c>
      <c r="F603" s="6">
        <f t="shared" si="44"/>
        <v>2.1436227224008508</v>
      </c>
      <c r="G603" s="6">
        <v>104.76199999999999</v>
      </c>
      <c r="H603" s="6">
        <f t="shared" si="45"/>
        <v>1.4496192080476256</v>
      </c>
      <c r="I603" s="6">
        <f t="shared" si="47"/>
        <v>1.6974331733693448</v>
      </c>
      <c r="J603" s="6">
        <v>104.026</v>
      </c>
      <c r="K603" s="6">
        <f t="shared" si="46"/>
        <v>0.17429823294332625</v>
      </c>
    </row>
    <row r="604" spans="1:11" ht="18.75" customHeight="1" x14ac:dyDescent="0.3">
      <c r="A604" s="5" t="s">
        <v>26</v>
      </c>
      <c r="B604" s="6">
        <v>2018</v>
      </c>
      <c r="C604" s="5" t="s">
        <v>14</v>
      </c>
      <c r="D604" s="6">
        <v>6.2</v>
      </c>
      <c r="E604" s="6">
        <v>95.9</v>
      </c>
      <c r="F604" s="6">
        <f t="shared" si="44"/>
        <v>2.2388059701492713</v>
      </c>
      <c r="G604" s="6">
        <v>105.2324</v>
      </c>
      <c r="H604" s="6">
        <f t="shared" si="45"/>
        <v>1.7554665845395778</v>
      </c>
      <c r="I604" s="6">
        <f t="shared" si="47"/>
        <v>1.6388589881433047</v>
      </c>
      <c r="J604" s="6">
        <v>104.122</v>
      </c>
      <c r="K604" s="6">
        <f t="shared" si="46"/>
        <v>0.61263141620284678</v>
      </c>
    </row>
    <row r="605" spans="1:11" ht="18.75" customHeight="1" x14ac:dyDescent="0.3">
      <c r="A605" s="5" t="s">
        <v>26</v>
      </c>
      <c r="B605" s="6">
        <v>2018</v>
      </c>
      <c r="C605" s="5" t="s">
        <v>15</v>
      </c>
      <c r="D605" s="6">
        <v>6.9</v>
      </c>
      <c r="E605" s="6">
        <v>96.8</v>
      </c>
      <c r="F605" s="6">
        <f t="shared" si="44"/>
        <v>2.7600849256900206</v>
      </c>
      <c r="G605" s="6">
        <v>106.01394999999999</v>
      </c>
      <c r="H605" s="6">
        <f t="shared" si="45"/>
        <v>2.2109365773000933</v>
      </c>
      <c r="I605" s="6">
        <f t="shared" si="47"/>
        <v>1.6690046480507092</v>
      </c>
      <c r="J605" s="6">
        <v>104.73</v>
      </c>
      <c r="K605" s="6">
        <f t="shared" si="46"/>
        <v>0.76102329250811174</v>
      </c>
    </row>
    <row r="606" spans="1:11" ht="18.75" customHeight="1" x14ac:dyDescent="0.3">
      <c r="A606" s="5" t="s">
        <v>26</v>
      </c>
      <c r="B606" s="6">
        <v>2019</v>
      </c>
      <c r="C606" s="5" t="s">
        <v>12</v>
      </c>
      <c r="D606" s="6">
        <v>7.3</v>
      </c>
      <c r="E606" s="6">
        <v>97.5</v>
      </c>
      <c r="F606" s="6">
        <f t="shared" si="44"/>
        <v>2.8481012658227778</v>
      </c>
      <c r="G606" s="6">
        <v>106.51865000000001</v>
      </c>
      <c r="H606" s="6">
        <f t="shared" si="45"/>
        <v>2.1138173192099208</v>
      </c>
      <c r="I606" s="6">
        <f t="shared" si="47"/>
        <v>1.7530940719984067</v>
      </c>
      <c r="J606" s="6">
        <v>104.45099999999999</v>
      </c>
      <c r="K606" s="6">
        <f t="shared" si="46"/>
        <v>0.50033195100596117</v>
      </c>
    </row>
    <row r="607" spans="1:11" ht="18.75" customHeight="1" x14ac:dyDescent="0.3">
      <c r="A607" s="5" t="s">
        <v>26</v>
      </c>
      <c r="B607" s="6">
        <v>2019</v>
      </c>
      <c r="C607" s="5" t="s">
        <v>13</v>
      </c>
      <c r="D607" s="6">
        <v>6</v>
      </c>
      <c r="E607" s="6">
        <v>98</v>
      </c>
      <c r="F607" s="6">
        <f t="shared" si="44"/>
        <v>2.8331584470094429</v>
      </c>
      <c r="G607" s="6">
        <v>106.80285000000001</v>
      </c>
      <c r="H607" s="6">
        <f t="shared" si="45"/>
        <v>1.9480823199251818</v>
      </c>
      <c r="I607" s="6">
        <f t="shared" si="47"/>
        <v>1.8824599222743044</v>
      </c>
      <c r="J607" s="6">
        <v>104.663</v>
      </c>
      <c r="K607" s="6">
        <f t="shared" si="46"/>
        <v>0.61234691327167745</v>
      </c>
    </row>
    <row r="608" spans="1:11" ht="18.75" customHeight="1" x14ac:dyDescent="0.3">
      <c r="A608" s="5" t="s">
        <v>26</v>
      </c>
      <c r="B608" s="6">
        <v>2019</v>
      </c>
      <c r="C608" s="5" t="s">
        <v>14</v>
      </c>
      <c r="D608" s="6">
        <v>5.9</v>
      </c>
      <c r="E608" s="6">
        <v>98.8</v>
      </c>
      <c r="F608" s="6">
        <f t="shared" si="44"/>
        <v>3.0239833159541041</v>
      </c>
      <c r="G608" s="6">
        <v>106.75629999999998</v>
      </c>
      <c r="H608" s="6">
        <f t="shared" si="45"/>
        <v>1.4481281430433812</v>
      </c>
      <c r="I608" s="6">
        <f t="shared" si="47"/>
        <v>2.0070757002436936</v>
      </c>
      <c r="J608" s="6">
        <v>105.083</v>
      </c>
      <c r="K608" s="6">
        <f t="shared" si="46"/>
        <v>0.92295576343135455</v>
      </c>
    </row>
    <row r="609" spans="1:11" ht="18.75" customHeight="1" x14ac:dyDescent="0.3">
      <c r="A609" s="5" t="s">
        <v>26</v>
      </c>
      <c r="B609" s="6">
        <v>2019</v>
      </c>
      <c r="C609" s="5" t="s">
        <v>15</v>
      </c>
      <c r="D609" s="6">
        <v>5.7</v>
      </c>
      <c r="E609" s="6">
        <v>99.3</v>
      </c>
      <c r="F609" s="6">
        <f t="shared" si="44"/>
        <v>2.5826446280991844</v>
      </c>
      <c r="G609" s="6">
        <v>106.7563</v>
      </c>
      <c r="H609" s="6">
        <f t="shared" si="45"/>
        <v>0.70023803471146451</v>
      </c>
      <c r="I609" s="6">
        <f t="shared" si="47"/>
        <v>1.9302410898696443</v>
      </c>
      <c r="J609" s="6">
        <v>105.246</v>
      </c>
      <c r="K609" s="6">
        <f t="shared" si="46"/>
        <v>0.49269550272128537</v>
      </c>
    </row>
    <row r="610" spans="1:11" ht="18.75" customHeight="1" x14ac:dyDescent="0.3">
      <c r="A610" s="5" t="s">
        <v>26</v>
      </c>
      <c r="B610" s="6">
        <v>2020</v>
      </c>
      <c r="C610" s="5" t="s">
        <v>12</v>
      </c>
      <c r="D610" s="6">
        <v>5.6</v>
      </c>
      <c r="E610" s="6">
        <v>99.4</v>
      </c>
      <c r="F610" s="6">
        <f t="shared" si="44"/>
        <v>1.9487179487179596</v>
      </c>
      <c r="G610" s="6">
        <v>107.48884999999999</v>
      </c>
      <c r="H610" s="6">
        <f t="shared" si="45"/>
        <v>0.91082641396598163</v>
      </c>
      <c r="I610" s="6">
        <f t="shared" si="47"/>
        <v>1.5525664542224871</v>
      </c>
      <c r="J610" s="6">
        <v>102.50700000000001</v>
      </c>
      <c r="K610" s="6">
        <f t="shared" si="46"/>
        <v>-1.861159778269228</v>
      </c>
    </row>
    <row r="611" spans="1:11" ht="18.75" customHeight="1" x14ac:dyDescent="0.3">
      <c r="A611" s="5" t="s">
        <v>26</v>
      </c>
      <c r="B611" s="6">
        <v>2020</v>
      </c>
      <c r="C611" s="5" t="s">
        <v>13</v>
      </c>
      <c r="D611" s="6">
        <v>4.7</v>
      </c>
      <c r="E611" s="6">
        <v>99.9</v>
      </c>
      <c r="F611" s="6">
        <f t="shared" si="44"/>
        <v>1.9387755102040938</v>
      </c>
      <c r="G611" s="6">
        <v>107.88085</v>
      </c>
      <c r="H611" s="6">
        <f t="shared" si="45"/>
        <v>1.0093363613424167</v>
      </c>
      <c r="I611" s="6">
        <f t="shared" si="47"/>
        <v>1.2518187279115023</v>
      </c>
      <c r="J611" s="6">
        <v>91.524000000000001</v>
      </c>
      <c r="K611" s="6">
        <f t="shared" si="46"/>
        <v>-12.553624490029902</v>
      </c>
    </row>
    <row r="612" spans="1:11" ht="18.75" customHeight="1" x14ac:dyDescent="0.3">
      <c r="A612" s="5" t="s">
        <v>26</v>
      </c>
      <c r="B612" s="6">
        <v>2020</v>
      </c>
      <c r="C612" s="5" t="s">
        <v>14</v>
      </c>
      <c r="D612" s="6">
        <v>5.4</v>
      </c>
      <c r="E612" s="6">
        <v>100.3</v>
      </c>
      <c r="F612" s="6">
        <f t="shared" si="44"/>
        <v>1.5182186234817818</v>
      </c>
      <c r="G612" s="6">
        <v>107.84654999999998</v>
      </c>
      <c r="H612" s="6">
        <f t="shared" si="45"/>
        <v>1.0212512048469291</v>
      </c>
      <c r="I612" s="6">
        <f t="shared" si="47"/>
        <v>1.017132238265811</v>
      </c>
      <c r="J612" s="6">
        <v>101.953</v>
      </c>
      <c r="K612" s="6">
        <f t="shared" si="46"/>
        <v>-2.9785978702549398</v>
      </c>
    </row>
    <row r="613" spans="1:11" ht="18.75" customHeight="1" x14ac:dyDescent="0.3">
      <c r="A613" s="5" t="s">
        <v>26</v>
      </c>
      <c r="B613" s="6">
        <v>2020</v>
      </c>
      <c r="C613" s="5" t="s">
        <v>15</v>
      </c>
      <c r="D613" s="6">
        <v>5.0999999999999996</v>
      </c>
      <c r="E613" s="6">
        <v>100.7</v>
      </c>
      <c r="F613" s="6">
        <f t="shared" si="44"/>
        <v>1.4098690835850913</v>
      </c>
      <c r="G613" s="6">
        <v>107.72159999999998</v>
      </c>
      <c r="H613" s="6">
        <f t="shared" si="45"/>
        <v>0.90420893193188245</v>
      </c>
      <c r="I613" s="6">
        <f t="shared" si="47"/>
        <v>0.91041300371669798</v>
      </c>
      <c r="J613" s="6">
        <v>100.9</v>
      </c>
      <c r="K613" s="6">
        <f t="shared" si="46"/>
        <v>-4.1293730878133044</v>
      </c>
    </row>
    <row r="614" spans="1:11" ht="18.75" customHeight="1" x14ac:dyDescent="0.3">
      <c r="A614" s="5" t="s">
        <v>26</v>
      </c>
      <c r="B614" s="6">
        <v>2021</v>
      </c>
      <c r="C614" s="5" t="s">
        <v>12</v>
      </c>
      <c r="D614" s="6">
        <v>7.2</v>
      </c>
      <c r="E614" s="6">
        <v>99.8</v>
      </c>
      <c r="F614" s="6">
        <f t="shared" si="44"/>
        <v>0.40241448692150961</v>
      </c>
      <c r="G614" s="6">
        <v>108.0891</v>
      </c>
      <c r="H614" s="6">
        <f t="shared" si="45"/>
        <v>0.55843001390378788</v>
      </c>
      <c r="I614" s="6">
        <f t="shared" si="47"/>
        <v>0.96140572802180246</v>
      </c>
      <c r="J614" s="6">
        <v>102.40900000000001</v>
      </c>
      <c r="K614" s="6">
        <f t="shared" si="46"/>
        <v>-9.5603227096685561E-2</v>
      </c>
    </row>
    <row r="615" spans="1:11" ht="18.75" customHeight="1" x14ac:dyDescent="0.3">
      <c r="A615" s="5" t="s">
        <v>26</v>
      </c>
      <c r="B615" s="6">
        <v>2021</v>
      </c>
      <c r="C615" s="5" t="s">
        <v>13</v>
      </c>
      <c r="D615" s="6">
        <v>6.5</v>
      </c>
      <c r="E615" s="6">
        <v>100.6</v>
      </c>
      <c r="F615" s="6">
        <f t="shared" si="44"/>
        <v>0.70070070070069601</v>
      </c>
      <c r="G615" s="6">
        <v>108.72855</v>
      </c>
      <c r="H615" s="6">
        <f t="shared" si="45"/>
        <v>0.78577430563442352</v>
      </c>
      <c r="I615" s="6">
        <f t="shared" si="47"/>
        <v>0.87330662800625403</v>
      </c>
      <c r="J615" s="6">
        <v>103.65</v>
      </c>
      <c r="K615" s="6">
        <f t="shared" si="46"/>
        <v>13.248983873082466</v>
      </c>
    </row>
    <row r="616" spans="1:11" ht="18.75" customHeight="1" x14ac:dyDescent="0.3">
      <c r="A616" s="5" t="s">
        <v>26</v>
      </c>
      <c r="B616" s="6">
        <v>2021</v>
      </c>
      <c r="C616" s="5" t="s">
        <v>14</v>
      </c>
      <c r="D616" s="6">
        <v>7.8</v>
      </c>
      <c r="E616" s="6">
        <v>101.4</v>
      </c>
      <c r="F616" s="6">
        <f t="shared" si="44"/>
        <v>1.0967098703888345</v>
      </c>
      <c r="G616" s="6">
        <v>109.88740000000001</v>
      </c>
      <c r="H616" s="6">
        <f t="shared" si="45"/>
        <v>1.8923646607147182</v>
      </c>
      <c r="I616" s="6">
        <f t="shared" si="47"/>
        <v>0.81741611407925574</v>
      </c>
      <c r="J616" s="6">
        <v>105.024</v>
      </c>
      <c r="K616" s="6">
        <f t="shared" si="46"/>
        <v>3.0121722754602676</v>
      </c>
    </row>
    <row r="617" spans="1:11" ht="18.75" customHeight="1" x14ac:dyDescent="0.3">
      <c r="A617" s="5" t="s">
        <v>26</v>
      </c>
      <c r="B617" s="6">
        <v>2021</v>
      </c>
      <c r="C617" s="5" t="s">
        <v>15</v>
      </c>
      <c r="D617" s="6">
        <v>8</v>
      </c>
      <c r="E617" s="6">
        <v>102.5</v>
      </c>
      <c r="F617" s="6">
        <f t="shared" si="44"/>
        <v>1.7874875868917561</v>
      </c>
      <c r="G617" s="6">
        <v>111.97234999999999</v>
      </c>
      <c r="H617" s="6">
        <f t="shared" si="45"/>
        <v>3.946051673944706</v>
      </c>
      <c r="I617" s="6">
        <f t="shared" si="47"/>
        <v>1.035194478046203</v>
      </c>
      <c r="J617" s="6">
        <v>105.33</v>
      </c>
      <c r="K617" s="6">
        <f t="shared" si="46"/>
        <v>4.3904856293359718</v>
      </c>
    </row>
    <row r="618" spans="1:11" ht="18.75" customHeight="1" x14ac:dyDescent="0.3">
      <c r="A618" s="5" t="s">
        <v>26</v>
      </c>
      <c r="B618" s="6">
        <v>2022</v>
      </c>
      <c r="C618" s="5" t="s">
        <v>12</v>
      </c>
      <c r="D618" s="6">
        <v>8.3000000000000007</v>
      </c>
      <c r="E618" s="6">
        <v>104</v>
      </c>
      <c r="F618" s="6">
        <f t="shared" si="44"/>
        <v>4.2084168336673278</v>
      </c>
      <c r="G618" s="6">
        <v>115.542</v>
      </c>
      <c r="H618" s="6">
        <f t="shared" si="45"/>
        <v>6.8951448388412828</v>
      </c>
      <c r="I618" s="6">
        <f t="shared" si="47"/>
        <v>1.7956551635494089</v>
      </c>
      <c r="J618" s="6">
        <v>104.934</v>
      </c>
      <c r="K618" s="6">
        <f t="shared" si="46"/>
        <v>2.4656036090577871</v>
      </c>
    </row>
    <row r="619" spans="1:11" ht="18.75" customHeight="1" x14ac:dyDescent="0.3">
      <c r="A619" s="5" t="s">
        <v>26</v>
      </c>
      <c r="B619" s="6">
        <v>2022</v>
      </c>
      <c r="C619" s="5" t="s">
        <v>13</v>
      </c>
      <c r="D619" s="6">
        <v>8.9</v>
      </c>
      <c r="E619" s="6">
        <v>105.4</v>
      </c>
      <c r="F619" s="6">
        <f t="shared" si="44"/>
        <v>4.7713717693837143</v>
      </c>
      <c r="G619" s="6">
        <v>117.57794999999999</v>
      </c>
      <c r="H619" s="6">
        <f t="shared" si="45"/>
        <v>8.1389846549043465</v>
      </c>
      <c r="I619" s="6">
        <f t="shared" si="47"/>
        <v>3.3798338697837824</v>
      </c>
      <c r="J619" s="6">
        <v>105.14</v>
      </c>
      <c r="K619" s="6">
        <f t="shared" si="46"/>
        <v>1.4375301495417325</v>
      </c>
    </row>
    <row r="620" spans="1:11" ht="18.75" customHeight="1" x14ac:dyDescent="0.3">
      <c r="A620" s="5" t="s">
        <v>26</v>
      </c>
      <c r="B620" s="6">
        <v>2022</v>
      </c>
      <c r="C620" s="5" t="s">
        <v>14</v>
      </c>
      <c r="D620" s="6">
        <v>7.8</v>
      </c>
      <c r="E620" s="6">
        <v>107.3</v>
      </c>
      <c r="F620" s="6">
        <f t="shared" si="44"/>
        <v>5.8185404339250457</v>
      </c>
      <c r="G620" s="6">
        <v>120.53265</v>
      </c>
      <c r="H620" s="6">
        <f t="shared" si="45"/>
        <v>9.6874163916882203</v>
      </c>
      <c r="I620" s="6">
        <f t="shared" si="47"/>
        <v>5.2181364571012629</v>
      </c>
      <c r="J620" s="6">
        <v>105.04900000000001</v>
      </c>
      <c r="K620" s="6">
        <f t="shared" si="46"/>
        <v>2.3804082876299759E-2</v>
      </c>
    </row>
    <row r="621" spans="1:11" ht="18.75" customHeight="1" x14ac:dyDescent="0.3">
      <c r="A621" s="5" t="s">
        <v>26</v>
      </c>
      <c r="B621" s="6">
        <v>2022</v>
      </c>
      <c r="C621" s="5" t="s">
        <v>15</v>
      </c>
      <c r="D621" s="6">
        <v>8</v>
      </c>
      <c r="E621" s="6">
        <v>109.3</v>
      </c>
      <c r="F621" s="6">
        <f t="shared" si="44"/>
        <v>6.6341463414634205</v>
      </c>
      <c r="G621" s="6">
        <v>124.50164999999998</v>
      </c>
      <c r="H621" s="6">
        <f t="shared" si="45"/>
        <v>11.189637441743416</v>
      </c>
      <c r="I621" s="6">
        <f t="shared" si="47"/>
        <v>7.1668993898446383</v>
      </c>
      <c r="J621" s="6">
        <v>105.152</v>
      </c>
      <c r="K621" s="6">
        <f t="shared" si="46"/>
        <v>-0.16899268964207792</v>
      </c>
    </row>
    <row r="622" spans="1:11" ht="18.75" customHeight="1" x14ac:dyDescent="0.3">
      <c r="A622" s="5" t="s">
        <v>26</v>
      </c>
      <c r="B622" s="6">
        <v>2023</v>
      </c>
      <c r="C622" s="5" t="s">
        <v>12</v>
      </c>
      <c r="D622" s="6">
        <v>7.3</v>
      </c>
      <c r="E622" s="6">
        <v>114.2</v>
      </c>
      <c r="F622" s="6">
        <f t="shared" si="44"/>
        <v>9.8076923076923173</v>
      </c>
      <c r="G622" s="6">
        <v>125.08475</v>
      </c>
      <c r="H622" s="6">
        <f t="shared" si="45"/>
        <v>8.2591178965224721</v>
      </c>
      <c r="I622" s="6">
        <f t="shared" si="47"/>
        <v>8.9777958317943156</v>
      </c>
      <c r="J622" s="6">
        <v>105.31699999999999</v>
      </c>
      <c r="K622" s="6">
        <f t="shared" si="46"/>
        <v>0.36499132788228028</v>
      </c>
    </row>
    <row r="623" spans="1:11" ht="18.75" customHeight="1" x14ac:dyDescent="0.3">
      <c r="A623" s="5" t="s">
        <v>26</v>
      </c>
      <c r="B623" s="6">
        <v>2023</v>
      </c>
      <c r="C623" s="5" t="s">
        <v>13</v>
      </c>
      <c r="D623" s="6">
        <v>7.7</v>
      </c>
      <c r="E623" s="6">
        <v>115.4</v>
      </c>
      <c r="F623" s="6">
        <f t="shared" si="44"/>
        <v>9.4876660341556054</v>
      </c>
      <c r="G623" s="6">
        <v>124.69030000000001</v>
      </c>
      <c r="H623" s="6">
        <f t="shared" si="45"/>
        <v>6.04905086370362</v>
      </c>
      <c r="I623" s="6">
        <f t="shared" si="47"/>
        <v>9.318789096214612</v>
      </c>
      <c r="J623" s="6">
        <v>105.53700000000001</v>
      </c>
      <c r="K623" s="6">
        <f t="shared" si="46"/>
        <v>0.37759178238538915</v>
      </c>
    </row>
    <row r="624" spans="1:11" ht="18.75" customHeight="1" x14ac:dyDescent="0.3">
      <c r="A624" s="5" t="s">
        <v>26</v>
      </c>
      <c r="B624" s="6">
        <v>2023</v>
      </c>
      <c r="C624" s="5" t="s">
        <v>14</v>
      </c>
      <c r="D624" s="6">
        <v>7.3</v>
      </c>
      <c r="E624" s="6">
        <v>116.6</v>
      </c>
      <c r="F624" s="6">
        <f t="shared" si="44"/>
        <v>8.6672879776328102</v>
      </c>
      <c r="G624" s="6">
        <v>125.35424999999999</v>
      </c>
      <c r="H624" s="6">
        <f t="shared" si="45"/>
        <v>4.0002439173120186</v>
      </c>
      <c r="I624" s="6">
        <f t="shared" si="47"/>
        <v>8.7963056484144317</v>
      </c>
      <c r="J624" s="6">
        <v>105.745</v>
      </c>
      <c r="K624" s="6">
        <f t="shared" si="46"/>
        <v>0.66254795381202047</v>
      </c>
    </row>
    <row r="625" spans="1:11" ht="18.75" customHeight="1" x14ac:dyDescent="0.3">
      <c r="A625" s="5" t="s">
        <v>26</v>
      </c>
      <c r="B625" s="6">
        <v>2023</v>
      </c>
      <c r="C625" s="5" t="s">
        <v>15</v>
      </c>
      <c r="D625" s="6">
        <v>7.6</v>
      </c>
      <c r="E625" s="6">
        <v>118</v>
      </c>
      <c r="F625" s="6">
        <f t="shared" si="44"/>
        <v>7.9597438243366847</v>
      </c>
      <c r="G625" s="6">
        <v>125.90549999999999</v>
      </c>
      <c r="H625" s="6">
        <f t="shared" si="45"/>
        <v>1.1275754176751862</v>
      </c>
      <c r="I625" s="6">
        <f t="shared" si="47"/>
        <v>7.3745125298203824</v>
      </c>
      <c r="J625" s="6">
        <v>106.04</v>
      </c>
      <c r="K625" s="6">
        <f t="shared" si="46"/>
        <v>0.84449178332319796</v>
      </c>
    </row>
    <row r="626" spans="1:11" ht="18.75" customHeight="1" x14ac:dyDescent="0.3">
      <c r="A626" s="5" t="s">
        <v>27</v>
      </c>
      <c r="B626" s="6">
        <v>2011</v>
      </c>
      <c r="C626" s="5" t="s">
        <v>12</v>
      </c>
      <c r="D626" s="6"/>
      <c r="E626" s="6">
        <v>85.8</v>
      </c>
      <c r="F626" s="6"/>
      <c r="G626" s="6">
        <v>94.942619999999991</v>
      </c>
      <c r="H626" s="6"/>
      <c r="I626" s="6">
        <f t="shared" si="47"/>
        <v>4.8589970238033242</v>
      </c>
      <c r="J626" s="6">
        <v>100.379</v>
      </c>
      <c r="K626" s="6"/>
    </row>
    <row r="627" spans="1:11" ht="18.75" customHeight="1" x14ac:dyDescent="0.3">
      <c r="A627" s="5" t="s">
        <v>27</v>
      </c>
      <c r="B627" s="6">
        <v>2011</v>
      </c>
      <c r="C627" s="5" t="s">
        <v>13</v>
      </c>
      <c r="D627" s="6"/>
      <c r="E627" s="6">
        <v>86.5</v>
      </c>
      <c r="F627" s="6"/>
      <c r="G627" s="6">
        <v>95.91758999999999</v>
      </c>
      <c r="H627" s="6"/>
      <c r="I627" s="7"/>
      <c r="J627" s="6">
        <v>100.25700000000001</v>
      </c>
      <c r="K627" s="6"/>
    </row>
    <row r="628" spans="1:11" ht="18.75" customHeight="1" x14ac:dyDescent="0.3">
      <c r="A628" s="5" t="s">
        <v>27</v>
      </c>
      <c r="B628" s="6">
        <v>2011</v>
      </c>
      <c r="C628" s="5" t="s">
        <v>14</v>
      </c>
      <c r="D628" s="6"/>
      <c r="E628" s="6">
        <v>87.1</v>
      </c>
      <c r="F628" s="6"/>
      <c r="G628" s="6">
        <v>96.515819999999991</v>
      </c>
      <c r="H628" s="6"/>
      <c r="I628" s="7"/>
      <c r="J628" s="6">
        <v>100.32</v>
      </c>
      <c r="K628" s="6"/>
    </row>
    <row r="629" spans="1:11" ht="18.75" customHeight="1" x14ac:dyDescent="0.3">
      <c r="A629" s="5" t="s">
        <v>27</v>
      </c>
      <c r="B629" s="6">
        <v>2011</v>
      </c>
      <c r="C629" s="5" t="s">
        <v>15</v>
      </c>
      <c r="D629" s="6"/>
      <c r="E629" s="6">
        <v>87.4</v>
      </c>
      <c r="F629" s="6"/>
      <c r="G629" s="6">
        <v>97.002269999999996</v>
      </c>
      <c r="H629" s="6"/>
      <c r="I629" s="7"/>
      <c r="J629" s="6">
        <v>100.46</v>
      </c>
      <c r="K629" s="6"/>
    </row>
    <row r="630" spans="1:11" ht="18.75" customHeight="1" x14ac:dyDescent="0.3">
      <c r="A630" s="5" t="s">
        <v>27</v>
      </c>
      <c r="B630" s="6">
        <v>2012</v>
      </c>
      <c r="C630" s="5" t="s">
        <v>12</v>
      </c>
      <c r="D630" s="6"/>
      <c r="E630" s="6">
        <v>88.3</v>
      </c>
      <c r="F630" s="6">
        <f t="shared" ref="F630:F677" si="48">(E630/E626-1)*100</f>
        <v>2.9137529137529095</v>
      </c>
      <c r="G630" s="6">
        <v>98.066249999999997</v>
      </c>
      <c r="H630" s="6">
        <f t="shared" ref="H630:H677" si="49">(G630/G626-1)*100</f>
        <v>3.2900187502725498</v>
      </c>
      <c r="I630" s="7"/>
      <c r="J630" s="6">
        <v>100.583</v>
      </c>
      <c r="K630" s="6">
        <f t="shared" ref="K630:K677" si="50">(J630/J626-1) *100</f>
        <v>0.20322975921258646</v>
      </c>
    </row>
    <row r="631" spans="1:11" ht="18.75" customHeight="1" x14ac:dyDescent="0.3">
      <c r="A631" s="5" t="s">
        <v>27</v>
      </c>
      <c r="B631" s="6">
        <v>2012</v>
      </c>
      <c r="C631" s="5" t="s">
        <v>13</v>
      </c>
      <c r="D631" s="6"/>
      <c r="E631" s="6">
        <v>88.8</v>
      </c>
      <c r="F631" s="6">
        <f t="shared" si="48"/>
        <v>2.6589595375722475</v>
      </c>
      <c r="G631" s="6">
        <v>98.56304999999999</v>
      </c>
      <c r="H631" s="6">
        <f t="shared" si="49"/>
        <v>2.7580551179403168</v>
      </c>
      <c r="I631" s="7"/>
      <c r="J631" s="6">
        <v>100.505</v>
      </c>
      <c r="K631" s="6">
        <f t="shared" si="50"/>
        <v>0.24736427381628623</v>
      </c>
    </row>
    <row r="632" spans="1:11" ht="18.75" customHeight="1" x14ac:dyDescent="0.3">
      <c r="A632" s="5" t="s">
        <v>27</v>
      </c>
      <c r="B632" s="6">
        <v>2012</v>
      </c>
      <c r="C632" s="5" t="s">
        <v>14</v>
      </c>
      <c r="D632" s="6"/>
      <c r="E632" s="6">
        <v>89.4</v>
      </c>
      <c r="F632" s="6">
        <f t="shared" si="48"/>
        <v>2.640642939150406</v>
      </c>
      <c r="G632" s="6">
        <v>98.7804</v>
      </c>
      <c r="H632" s="6">
        <f t="shared" si="49"/>
        <v>2.3463303736112939</v>
      </c>
      <c r="I632" s="7"/>
      <c r="J632" s="6">
        <v>100.77200000000001</v>
      </c>
      <c r="K632" s="6">
        <f t="shared" si="50"/>
        <v>0.45055821371611238</v>
      </c>
    </row>
    <row r="633" spans="1:11" ht="18.75" customHeight="1" x14ac:dyDescent="0.3">
      <c r="A633" s="5" t="s">
        <v>27</v>
      </c>
      <c r="B633" s="6">
        <v>2012</v>
      </c>
      <c r="C633" s="5" t="s">
        <v>15</v>
      </c>
      <c r="D633" s="6"/>
      <c r="E633" s="6">
        <v>90</v>
      </c>
      <c r="F633" s="6">
        <f t="shared" si="48"/>
        <v>2.9748283752860427</v>
      </c>
      <c r="G633" s="6">
        <v>99.235799999999998</v>
      </c>
      <c r="H633" s="6">
        <f t="shared" si="49"/>
        <v>2.3025543629030532</v>
      </c>
      <c r="I633" s="7"/>
      <c r="J633" s="6">
        <v>100.809</v>
      </c>
      <c r="K633" s="6">
        <f t="shared" si="50"/>
        <v>0.34740195102529459</v>
      </c>
    </row>
    <row r="634" spans="1:11" ht="18.75" customHeight="1" x14ac:dyDescent="0.3">
      <c r="A634" s="5" t="s">
        <v>27</v>
      </c>
      <c r="B634" s="6">
        <v>2013</v>
      </c>
      <c r="C634" s="5" t="s">
        <v>12</v>
      </c>
      <c r="D634" s="6">
        <v>4.4000000000000004</v>
      </c>
      <c r="E634" s="6">
        <v>90.5</v>
      </c>
      <c r="F634" s="6">
        <f t="shared" si="48"/>
        <v>2.491506228765572</v>
      </c>
      <c r="G634" s="6">
        <v>99.531809999999993</v>
      </c>
      <c r="H634" s="6">
        <f t="shared" si="49"/>
        <v>1.494459102902379</v>
      </c>
      <c r="I634" s="6">
        <f t="shared" ref="I634:I677" si="51">AVERAGE(H630:H633)</f>
        <v>2.6742396511818036</v>
      </c>
      <c r="J634" s="6">
        <v>100.706</v>
      </c>
      <c r="K634" s="6">
        <f t="shared" si="50"/>
        <v>0.12228706640287079</v>
      </c>
    </row>
    <row r="635" spans="1:11" ht="18.75" customHeight="1" x14ac:dyDescent="0.3">
      <c r="A635" s="5" t="s">
        <v>27</v>
      </c>
      <c r="B635" s="6">
        <v>2013</v>
      </c>
      <c r="C635" s="5" t="s">
        <v>13</v>
      </c>
      <c r="D635" s="6">
        <v>6.4</v>
      </c>
      <c r="E635" s="6">
        <v>90.8</v>
      </c>
      <c r="F635" s="6">
        <f t="shared" si="48"/>
        <v>2.2522522522522515</v>
      </c>
      <c r="G635" s="6">
        <v>99.941670000000002</v>
      </c>
      <c r="H635" s="6">
        <f t="shared" si="49"/>
        <v>1.3987188911057657</v>
      </c>
      <c r="I635" s="6">
        <f t="shared" si="51"/>
        <v>2.2253497393392605</v>
      </c>
      <c r="J635" s="6">
        <v>101.49</v>
      </c>
      <c r="K635" s="6">
        <f t="shared" si="50"/>
        <v>0.98005074374409862</v>
      </c>
    </row>
    <row r="636" spans="1:11" ht="18.75" customHeight="1" x14ac:dyDescent="0.3">
      <c r="A636" s="5" t="s">
        <v>27</v>
      </c>
      <c r="B636" s="6">
        <v>2013</v>
      </c>
      <c r="C636" s="5" t="s">
        <v>14</v>
      </c>
      <c r="D636" s="6">
        <v>5.9</v>
      </c>
      <c r="E636" s="6">
        <v>91</v>
      </c>
      <c r="F636" s="6">
        <f t="shared" si="48"/>
        <v>1.7897091722594904</v>
      </c>
      <c r="G636" s="6">
        <v>100.14039000000001</v>
      </c>
      <c r="H636" s="6">
        <f t="shared" si="49"/>
        <v>1.3767812238055344</v>
      </c>
      <c r="I636" s="6">
        <f t="shared" si="51"/>
        <v>1.885515682630623</v>
      </c>
      <c r="J636" s="6">
        <v>101.691</v>
      </c>
      <c r="K636" s="6">
        <f t="shared" si="50"/>
        <v>0.91195967133728129</v>
      </c>
    </row>
    <row r="637" spans="1:11" ht="18.75" customHeight="1" x14ac:dyDescent="0.3">
      <c r="A637" s="5" t="s">
        <v>27</v>
      </c>
      <c r="B637" s="6">
        <v>2013</v>
      </c>
      <c r="C637" s="5" t="s">
        <v>15</v>
      </c>
      <c r="D637" s="6">
        <v>5</v>
      </c>
      <c r="E637" s="6">
        <v>91.1</v>
      </c>
      <c r="F637" s="6">
        <f t="shared" si="48"/>
        <v>1.2222222222222134</v>
      </c>
      <c r="G637" s="6">
        <v>100.22732999999999</v>
      </c>
      <c r="H637" s="6">
        <f t="shared" si="49"/>
        <v>0.99916562369628537</v>
      </c>
      <c r="I637" s="6">
        <f t="shared" si="51"/>
        <v>1.6431283951791831</v>
      </c>
      <c r="J637" s="6">
        <v>101.81699999999999</v>
      </c>
      <c r="K637" s="6">
        <f t="shared" si="50"/>
        <v>0.99991072225693589</v>
      </c>
    </row>
    <row r="638" spans="1:11" ht="18.75" customHeight="1" x14ac:dyDescent="0.3">
      <c r="A638" s="5" t="s">
        <v>27</v>
      </c>
      <c r="B638" s="6">
        <v>2014</v>
      </c>
      <c r="C638" s="5" t="s">
        <v>12</v>
      </c>
      <c r="D638" s="6">
        <v>5.0999999999999996</v>
      </c>
      <c r="E638" s="6">
        <v>91.2</v>
      </c>
      <c r="F638" s="6">
        <f t="shared" si="48"/>
        <v>0.77348066298343898</v>
      </c>
      <c r="G638" s="6">
        <v>100.63789</v>
      </c>
      <c r="H638" s="6">
        <f t="shared" si="49"/>
        <v>1.1112829154819925</v>
      </c>
      <c r="I638" s="6">
        <f t="shared" si="51"/>
        <v>1.3172812103774911</v>
      </c>
      <c r="J638" s="6">
        <v>102.20699999999999</v>
      </c>
      <c r="K638" s="6">
        <f t="shared" si="50"/>
        <v>1.4904772307508862</v>
      </c>
    </row>
    <row r="639" spans="1:11" ht="18.75" customHeight="1" x14ac:dyDescent="0.3">
      <c r="A639" s="5" t="s">
        <v>27</v>
      </c>
      <c r="B639" s="6">
        <v>2014</v>
      </c>
      <c r="C639" s="5" t="s">
        <v>13</v>
      </c>
      <c r="D639" s="6">
        <v>5.8</v>
      </c>
      <c r="E639" s="6">
        <v>91.3</v>
      </c>
      <c r="F639" s="6">
        <f t="shared" si="48"/>
        <v>0.55066079295154058</v>
      </c>
      <c r="G639" s="6">
        <v>100.465</v>
      </c>
      <c r="H639" s="6">
        <f t="shared" si="49"/>
        <v>0.52363543655014055</v>
      </c>
      <c r="I639" s="6">
        <f t="shared" si="51"/>
        <v>1.2214871635223945</v>
      </c>
      <c r="J639" s="6">
        <v>102.28100000000001</v>
      </c>
      <c r="K639" s="6">
        <f t="shared" si="50"/>
        <v>0.77938713173713037</v>
      </c>
    </row>
    <row r="640" spans="1:11" ht="18.75" customHeight="1" x14ac:dyDescent="0.3">
      <c r="A640" s="5" t="s">
        <v>27</v>
      </c>
      <c r="B640" s="6">
        <v>2014</v>
      </c>
      <c r="C640" s="5" t="s">
        <v>14</v>
      </c>
      <c r="D640" s="6">
        <v>7.6</v>
      </c>
      <c r="E640" s="6">
        <v>91.4</v>
      </c>
      <c r="F640" s="6">
        <f t="shared" si="48"/>
        <v>0.439560439560438</v>
      </c>
      <c r="G640" s="6">
        <v>100.245</v>
      </c>
      <c r="H640" s="6">
        <f t="shared" si="49"/>
        <v>0.10446334391147616</v>
      </c>
      <c r="I640" s="6">
        <f t="shared" si="51"/>
        <v>1.0027162998834882</v>
      </c>
      <c r="J640" s="6">
        <v>102.866</v>
      </c>
      <c r="K640" s="6">
        <f t="shared" si="50"/>
        <v>1.1554611519210223</v>
      </c>
    </row>
    <row r="641" spans="1:11" ht="18.75" customHeight="1" x14ac:dyDescent="0.3">
      <c r="A641" s="5" t="s">
        <v>27</v>
      </c>
      <c r="B641" s="6">
        <v>2014</v>
      </c>
      <c r="C641" s="5" t="s">
        <v>15</v>
      </c>
      <c r="D641" s="6">
        <v>4.7</v>
      </c>
      <c r="E641" s="6">
        <v>91.4</v>
      </c>
      <c r="F641" s="6">
        <f t="shared" si="48"/>
        <v>0.3293084522502765</v>
      </c>
      <c r="G641" s="6">
        <v>100.255</v>
      </c>
      <c r="H641" s="6">
        <f t="shared" si="49"/>
        <v>2.7607240460270077E-2</v>
      </c>
      <c r="I641" s="6">
        <f t="shared" si="51"/>
        <v>0.68463682990997365</v>
      </c>
      <c r="J641" s="6">
        <v>103.122</v>
      </c>
      <c r="K641" s="6">
        <f t="shared" si="50"/>
        <v>1.2817113055776597</v>
      </c>
    </row>
    <row r="642" spans="1:11" ht="18.75" customHeight="1" x14ac:dyDescent="0.3">
      <c r="A642" s="5" t="s">
        <v>27</v>
      </c>
      <c r="B642" s="6">
        <v>2015</v>
      </c>
      <c r="C642" s="5" t="s">
        <v>12</v>
      </c>
      <c r="D642" s="6">
        <v>5.2</v>
      </c>
      <c r="E642" s="6">
        <v>91.4</v>
      </c>
      <c r="F642" s="6">
        <f t="shared" si="48"/>
        <v>0.21929824561404132</v>
      </c>
      <c r="G642" s="6">
        <v>100.6575</v>
      </c>
      <c r="H642" s="6">
        <f t="shared" si="49"/>
        <v>1.9485702651356185E-2</v>
      </c>
      <c r="I642" s="6">
        <f t="shared" si="51"/>
        <v>0.44174723410096983</v>
      </c>
      <c r="J642" s="6">
        <v>103.50700000000001</v>
      </c>
      <c r="K642" s="6">
        <f t="shared" si="50"/>
        <v>1.2719285371843636</v>
      </c>
    </row>
    <row r="643" spans="1:11" ht="18.75" customHeight="1" x14ac:dyDescent="0.3">
      <c r="A643" s="5" t="s">
        <v>27</v>
      </c>
      <c r="B643" s="6">
        <v>2015</v>
      </c>
      <c r="C643" s="5" t="s">
        <v>13</v>
      </c>
      <c r="D643" s="6">
        <v>7.4</v>
      </c>
      <c r="E643" s="6">
        <v>91.5</v>
      </c>
      <c r="F643" s="6">
        <f t="shared" si="48"/>
        <v>0.21905805038335835</v>
      </c>
      <c r="G643" s="6">
        <v>100.6575</v>
      </c>
      <c r="H643" s="6">
        <f t="shared" si="49"/>
        <v>0.19160901806598574</v>
      </c>
      <c r="I643" s="6">
        <f t="shared" si="51"/>
        <v>0.16879793089331074</v>
      </c>
      <c r="J643" s="6">
        <v>103.931</v>
      </c>
      <c r="K643" s="6">
        <f t="shared" si="50"/>
        <v>1.6132028431477874</v>
      </c>
    </row>
    <row r="644" spans="1:11" ht="18.75" customHeight="1" x14ac:dyDescent="0.3">
      <c r="A644" s="5" t="s">
        <v>27</v>
      </c>
      <c r="B644" s="6">
        <v>2015</v>
      </c>
      <c r="C644" s="5" t="s">
        <v>14</v>
      </c>
      <c r="D644" s="6">
        <v>7.1</v>
      </c>
      <c r="E644" s="6">
        <v>91.4</v>
      </c>
      <c r="F644" s="6">
        <f t="shared" si="48"/>
        <v>0</v>
      </c>
      <c r="G644" s="6">
        <v>100.6575</v>
      </c>
      <c r="H644" s="6">
        <f t="shared" si="49"/>
        <v>0.41149184497979441</v>
      </c>
      <c r="I644" s="6">
        <f t="shared" si="51"/>
        <v>8.5791326272272039E-2</v>
      </c>
      <c r="J644" s="6">
        <v>103.801</v>
      </c>
      <c r="K644" s="6">
        <f t="shared" si="50"/>
        <v>0.90894950712576694</v>
      </c>
    </row>
    <row r="645" spans="1:11" ht="18.75" customHeight="1" x14ac:dyDescent="0.3">
      <c r="A645" s="5" t="s">
        <v>27</v>
      </c>
      <c r="B645" s="6">
        <v>2015</v>
      </c>
      <c r="C645" s="5" t="s">
        <v>15</v>
      </c>
      <c r="D645" s="6">
        <v>5.0999999999999996</v>
      </c>
      <c r="E645" s="6">
        <v>91.6</v>
      </c>
      <c r="F645" s="6">
        <f t="shared" si="48"/>
        <v>0.21881838074397919</v>
      </c>
      <c r="G645" s="6">
        <v>100.6575</v>
      </c>
      <c r="H645" s="6">
        <f t="shared" si="49"/>
        <v>0.40147623559922962</v>
      </c>
      <c r="I645" s="6">
        <f t="shared" si="51"/>
        <v>0.1625484515393516</v>
      </c>
      <c r="J645" s="6">
        <v>103.971</v>
      </c>
      <c r="K645" s="6">
        <f t="shared" si="50"/>
        <v>0.82329667772154114</v>
      </c>
    </row>
    <row r="646" spans="1:11" ht="18.75" customHeight="1" x14ac:dyDescent="0.3">
      <c r="A646" s="5" t="s">
        <v>27</v>
      </c>
      <c r="B646" s="6">
        <v>2016</v>
      </c>
      <c r="C646" s="5" t="s">
        <v>12</v>
      </c>
      <c r="D646" s="6">
        <v>6.1</v>
      </c>
      <c r="E646" s="6">
        <v>91.6</v>
      </c>
      <c r="F646" s="6">
        <f t="shared" si="48"/>
        <v>0.21881838074397919</v>
      </c>
      <c r="G646" s="6">
        <v>100.6575</v>
      </c>
      <c r="H646" s="6">
        <f t="shared" si="49"/>
        <v>0</v>
      </c>
      <c r="I646" s="6">
        <f t="shared" si="51"/>
        <v>0.25601570032409149</v>
      </c>
      <c r="J646" s="6">
        <v>103.753</v>
      </c>
      <c r="K646" s="6">
        <f t="shared" si="50"/>
        <v>0.23766508545315368</v>
      </c>
    </row>
    <row r="647" spans="1:11" ht="18.75" customHeight="1" x14ac:dyDescent="0.3">
      <c r="A647" s="5" t="s">
        <v>27</v>
      </c>
      <c r="B647" s="6">
        <v>2016</v>
      </c>
      <c r="C647" s="5" t="s">
        <v>13</v>
      </c>
      <c r="D647" s="6">
        <v>7.9</v>
      </c>
      <c r="E647" s="6">
        <v>91.9</v>
      </c>
      <c r="F647" s="6">
        <f t="shared" si="48"/>
        <v>0.43715846994536456</v>
      </c>
      <c r="G647" s="6">
        <v>101.55494999999999</v>
      </c>
      <c r="H647" s="6">
        <f t="shared" si="49"/>
        <v>0.89158781014826438</v>
      </c>
      <c r="I647" s="6">
        <f t="shared" si="51"/>
        <v>0.25114427466125244</v>
      </c>
      <c r="J647" s="6">
        <v>103.96</v>
      </c>
      <c r="K647" s="6">
        <f t="shared" si="50"/>
        <v>2.7903128036865787E-2</v>
      </c>
    </row>
    <row r="648" spans="1:11" ht="18.75" customHeight="1" x14ac:dyDescent="0.3">
      <c r="A648" s="5" t="s">
        <v>27</v>
      </c>
      <c r="B648" s="6">
        <v>2016</v>
      </c>
      <c r="C648" s="5" t="s">
        <v>14</v>
      </c>
      <c r="D648" s="6">
        <v>7.5</v>
      </c>
      <c r="E648" s="6">
        <v>92.3</v>
      </c>
      <c r="F648" s="6">
        <f t="shared" si="48"/>
        <v>0.98468271334790636</v>
      </c>
      <c r="G648" s="6">
        <v>101.7534</v>
      </c>
      <c r="H648" s="6">
        <f t="shared" si="49"/>
        <v>1.0887415244765775</v>
      </c>
      <c r="I648" s="6">
        <f t="shared" si="51"/>
        <v>0.4261389726818221</v>
      </c>
      <c r="J648" s="6">
        <v>103.65900000000001</v>
      </c>
      <c r="K648" s="6">
        <f t="shared" si="50"/>
        <v>-0.13680022350458509</v>
      </c>
    </row>
    <row r="649" spans="1:11" ht="18.75" customHeight="1" x14ac:dyDescent="0.3">
      <c r="A649" s="5" t="s">
        <v>27</v>
      </c>
      <c r="B649" s="6">
        <v>2016</v>
      </c>
      <c r="C649" s="5" t="s">
        <v>15</v>
      </c>
      <c r="D649" s="6">
        <v>6.7</v>
      </c>
      <c r="E649" s="6">
        <v>92.6</v>
      </c>
      <c r="F649" s="6">
        <f t="shared" si="48"/>
        <v>1.0917030567685559</v>
      </c>
      <c r="G649" s="6">
        <v>101.8122</v>
      </c>
      <c r="H649" s="6">
        <f t="shared" si="49"/>
        <v>1.147157439833113</v>
      </c>
      <c r="I649" s="6">
        <f t="shared" si="51"/>
        <v>0.59545139255601787</v>
      </c>
      <c r="J649" s="6">
        <v>103.896</v>
      </c>
      <c r="K649" s="6">
        <f t="shared" si="50"/>
        <v>-7.2135499321923646E-2</v>
      </c>
    </row>
    <row r="650" spans="1:11" ht="18.75" customHeight="1" x14ac:dyDescent="0.3">
      <c r="A650" s="5" t="s">
        <v>27</v>
      </c>
      <c r="B650" s="6">
        <v>2017</v>
      </c>
      <c r="C650" s="5" t="s">
        <v>12</v>
      </c>
      <c r="D650" s="6">
        <v>8</v>
      </c>
      <c r="E650" s="6">
        <v>93.1</v>
      </c>
      <c r="F650" s="6">
        <f t="shared" si="48"/>
        <v>1.637554585152845</v>
      </c>
      <c r="G650" s="6">
        <v>102.6746</v>
      </c>
      <c r="H650" s="6">
        <f t="shared" si="49"/>
        <v>2.0039241983955458</v>
      </c>
      <c r="I650" s="6">
        <f t="shared" si="51"/>
        <v>0.78187169361448872</v>
      </c>
      <c r="J650" s="6">
        <v>104.214</v>
      </c>
      <c r="K650" s="6">
        <f t="shared" si="50"/>
        <v>0.44432450146019153</v>
      </c>
    </row>
    <row r="651" spans="1:11" ht="18.75" customHeight="1" x14ac:dyDescent="0.3">
      <c r="A651" s="5" t="s">
        <v>27</v>
      </c>
      <c r="B651" s="6">
        <v>2017</v>
      </c>
      <c r="C651" s="5" t="s">
        <v>13</v>
      </c>
      <c r="D651" s="6">
        <v>8.1999999999999993</v>
      </c>
      <c r="E651" s="6">
        <v>93.6</v>
      </c>
      <c r="F651" s="6">
        <f t="shared" si="48"/>
        <v>1.8498367791077053</v>
      </c>
      <c r="G651" s="6">
        <v>103.26505</v>
      </c>
      <c r="H651" s="6">
        <f t="shared" si="49"/>
        <v>1.6839159489517863</v>
      </c>
      <c r="I651" s="6">
        <f t="shared" si="51"/>
        <v>1.2828527432133752</v>
      </c>
      <c r="J651" s="6">
        <v>103.845</v>
      </c>
      <c r="K651" s="6">
        <f t="shared" si="50"/>
        <v>-0.11061946902654052</v>
      </c>
    </row>
    <row r="652" spans="1:11" ht="18.75" customHeight="1" x14ac:dyDescent="0.3">
      <c r="A652" s="5" t="s">
        <v>27</v>
      </c>
      <c r="B652" s="6">
        <v>2017</v>
      </c>
      <c r="C652" s="5" t="s">
        <v>14</v>
      </c>
      <c r="D652" s="6">
        <v>7.8</v>
      </c>
      <c r="E652" s="6">
        <v>94.3</v>
      </c>
      <c r="F652" s="6">
        <f t="shared" si="48"/>
        <v>2.1668472372697645</v>
      </c>
      <c r="G652" s="6">
        <v>103.41695</v>
      </c>
      <c r="H652" s="6">
        <f t="shared" si="49"/>
        <v>1.6348839449099595</v>
      </c>
      <c r="I652" s="6">
        <f t="shared" si="51"/>
        <v>1.4809347779142557</v>
      </c>
      <c r="J652" s="6">
        <v>103.488</v>
      </c>
      <c r="K652" s="6">
        <f t="shared" si="50"/>
        <v>-0.16496396839638106</v>
      </c>
    </row>
    <row r="653" spans="1:11" ht="18.75" customHeight="1" x14ac:dyDescent="0.3">
      <c r="A653" s="5" t="s">
        <v>27</v>
      </c>
      <c r="B653" s="6">
        <v>2017</v>
      </c>
      <c r="C653" s="5" t="s">
        <v>15</v>
      </c>
      <c r="D653" s="6">
        <v>8.4</v>
      </c>
      <c r="E653" s="6">
        <v>94.8</v>
      </c>
      <c r="F653" s="6">
        <f t="shared" si="48"/>
        <v>2.3758099352051865</v>
      </c>
      <c r="G653" s="6">
        <v>103.72075000000001</v>
      </c>
      <c r="H653" s="6">
        <f t="shared" si="49"/>
        <v>1.8745788815093034</v>
      </c>
      <c r="I653" s="6">
        <f t="shared" si="51"/>
        <v>1.6174703830226012</v>
      </c>
      <c r="J653" s="6">
        <v>103.93899999999999</v>
      </c>
      <c r="K653" s="6">
        <f t="shared" si="50"/>
        <v>4.138754138753864E-2</v>
      </c>
    </row>
    <row r="654" spans="1:11" ht="18.75" customHeight="1" x14ac:dyDescent="0.3">
      <c r="A654" s="5" t="s">
        <v>27</v>
      </c>
      <c r="B654" s="6">
        <v>2018</v>
      </c>
      <c r="C654" s="5" t="s">
        <v>12</v>
      </c>
      <c r="D654" s="6">
        <v>7.6</v>
      </c>
      <c r="E654" s="6">
        <v>95.3</v>
      </c>
      <c r="F654" s="6">
        <f t="shared" si="48"/>
        <v>2.3630504833512367</v>
      </c>
      <c r="G654" s="6">
        <v>104.31365</v>
      </c>
      <c r="H654" s="6">
        <f t="shared" si="49"/>
        <v>1.5963539181063302</v>
      </c>
      <c r="I654" s="6">
        <f t="shared" si="51"/>
        <v>1.7993257434416488</v>
      </c>
      <c r="J654" s="6">
        <v>103.931</v>
      </c>
      <c r="K654" s="6">
        <f t="shared" si="50"/>
        <v>-0.27155660467883536</v>
      </c>
    </row>
    <row r="655" spans="1:11" ht="18.75" customHeight="1" x14ac:dyDescent="0.3">
      <c r="A655" s="5" t="s">
        <v>27</v>
      </c>
      <c r="B655" s="6">
        <v>2018</v>
      </c>
      <c r="C655" s="5" t="s">
        <v>13</v>
      </c>
      <c r="D655" s="6">
        <v>7.6</v>
      </c>
      <c r="E655" s="6">
        <v>95.9</v>
      </c>
      <c r="F655" s="6">
        <f t="shared" si="48"/>
        <v>2.4572649572649707</v>
      </c>
      <c r="G655" s="6">
        <v>104.76199999999999</v>
      </c>
      <c r="H655" s="6">
        <f t="shared" si="49"/>
        <v>1.4496192080476256</v>
      </c>
      <c r="I655" s="6">
        <f t="shared" si="51"/>
        <v>1.6974331733693448</v>
      </c>
      <c r="J655" s="6">
        <v>104.026</v>
      </c>
      <c r="K655" s="6">
        <f t="shared" si="50"/>
        <v>0.17429823294332625</v>
      </c>
    </row>
    <row r="656" spans="1:11" ht="18.75" customHeight="1" x14ac:dyDescent="0.3">
      <c r="A656" s="5" t="s">
        <v>27</v>
      </c>
      <c r="B656" s="6">
        <v>2018</v>
      </c>
      <c r="C656" s="5" t="s">
        <v>14</v>
      </c>
      <c r="D656" s="6">
        <v>7.3</v>
      </c>
      <c r="E656" s="6">
        <v>95.4</v>
      </c>
      <c r="F656" s="6">
        <f t="shared" si="48"/>
        <v>1.166489925768821</v>
      </c>
      <c r="G656" s="6">
        <v>105.2324</v>
      </c>
      <c r="H656" s="6">
        <f t="shared" si="49"/>
        <v>1.7554665845395778</v>
      </c>
      <c r="I656" s="6">
        <f t="shared" si="51"/>
        <v>1.6388589881433047</v>
      </c>
      <c r="J656" s="6">
        <v>104.122</v>
      </c>
      <c r="K656" s="6">
        <f t="shared" si="50"/>
        <v>0.61263141620284678</v>
      </c>
    </row>
    <row r="657" spans="1:11" ht="18.75" customHeight="1" x14ac:dyDescent="0.3">
      <c r="A657" s="5" t="s">
        <v>27</v>
      </c>
      <c r="B657" s="6">
        <v>2018</v>
      </c>
      <c r="C657" s="5" t="s">
        <v>15</v>
      </c>
      <c r="D657" s="6">
        <v>7.1</v>
      </c>
      <c r="E657" s="6">
        <v>97.1</v>
      </c>
      <c r="F657" s="6">
        <f t="shared" si="48"/>
        <v>2.4261603375527407</v>
      </c>
      <c r="G657" s="6">
        <v>106.01394999999999</v>
      </c>
      <c r="H657" s="6">
        <f t="shared" si="49"/>
        <v>2.2109365773000933</v>
      </c>
      <c r="I657" s="6">
        <f t="shared" si="51"/>
        <v>1.6690046480507092</v>
      </c>
      <c r="J657" s="6">
        <v>104.73</v>
      </c>
      <c r="K657" s="6">
        <f t="shared" si="50"/>
        <v>0.76102329250811174</v>
      </c>
    </row>
    <row r="658" spans="1:11" ht="18.75" customHeight="1" x14ac:dyDescent="0.3">
      <c r="A658" s="5" t="s">
        <v>27</v>
      </c>
      <c r="B658" s="6">
        <v>2019</v>
      </c>
      <c r="C658" s="5" t="s">
        <v>12</v>
      </c>
      <c r="D658" s="6">
        <v>7.1</v>
      </c>
      <c r="E658" s="6">
        <v>97.6</v>
      </c>
      <c r="F658" s="6">
        <f t="shared" si="48"/>
        <v>2.413431269674704</v>
      </c>
      <c r="G658" s="6">
        <v>106.51865000000001</v>
      </c>
      <c r="H658" s="6">
        <f t="shared" si="49"/>
        <v>2.1138173192099208</v>
      </c>
      <c r="I658" s="6">
        <f t="shared" si="51"/>
        <v>1.7530940719984067</v>
      </c>
      <c r="J658" s="6">
        <v>104.45099999999999</v>
      </c>
      <c r="K658" s="6">
        <f t="shared" si="50"/>
        <v>0.50033195100596117</v>
      </c>
    </row>
    <row r="659" spans="1:11" ht="18.75" customHeight="1" x14ac:dyDescent="0.3">
      <c r="A659" s="5" t="s">
        <v>27</v>
      </c>
      <c r="B659" s="6">
        <v>2019</v>
      </c>
      <c r="C659" s="5" t="s">
        <v>13</v>
      </c>
      <c r="D659" s="6">
        <v>6.9</v>
      </c>
      <c r="E659" s="6">
        <v>98.1</v>
      </c>
      <c r="F659" s="6">
        <f t="shared" si="48"/>
        <v>2.294056308654846</v>
      </c>
      <c r="G659" s="6">
        <v>106.80285000000001</v>
      </c>
      <c r="H659" s="6">
        <f t="shared" si="49"/>
        <v>1.9480823199251818</v>
      </c>
      <c r="I659" s="6">
        <f t="shared" si="51"/>
        <v>1.8824599222743044</v>
      </c>
      <c r="J659" s="6">
        <v>104.663</v>
      </c>
      <c r="K659" s="6">
        <f t="shared" si="50"/>
        <v>0.61234691327167745</v>
      </c>
    </row>
    <row r="660" spans="1:11" ht="18.75" customHeight="1" x14ac:dyDescent="0.3">
      <c r="A660" s="5" t="s">
        <v>27</v>
      </c>
      <c r="B660" s="6">
        <v>2019</v>
      </c>
      <c r="C660" s="5" t="s">
        <v>14</v>
      </c>
      <c r="D660" s="6">
        <v>6.6</v>
      </c>
      <c r="E660" s="6">
        <v>98.3</v>
      </c>
      <c r="F660" s="6">
        <f t="shared" si="48"/>
        <v>3.0398322851152848</v>
      </c>
      <c r="G660" s="6">
        <v>106.75629999999998</v>
      </c>
      <c r="H660" s="6">
        <f t="shared" si="49"/>
        <v>1.4481281430433812</v>
      </c>
      <c r="I660" s="6">
        <f t="shared" si="51"/>
        <v>2.0070757002436936</v>
      </c>
      <c r="J660" s="6">
        <v>105.083</v>
      </c>
      <c r="K660" s="6">
        <f t="shared" si="50"/>
        <v>0.92295576343135455</v>
      </c>
    </row>
    <row r="661" spans="1:11" ht="18.75" customHeight="1" x14ac:dyDescent="0.3">
      <c r="A661" s="5" t="s">
        <v>27</v>
      </c>
      <c r="B661" s="6">
        <v>2019</v>
      </c>
      <c r="C661" s="5" t="s">
        <v>15</v>
      </c>
      <c r="D661" s="6">
        <v>7.7</v>
      </c>
      <c r="E661" s="6">
        <v>98.6</v>
      </c>
      <c r="F661" s="6">
        <f t="shared" si="48"/>
        <v>1.5447991761071034</v>
      </c>
      <c r="G661" s="6">
        <v>106.7563</v>
      </c>
      <c r="H661" s="6">
        <f t="shared" si="49"/>
        <v>0.70023803471146451</v>
      </c>
      <c r="I661" s="6">
        <f t="shared" si="51"/>
        <v>1.9302410898696443</v>
      </c>
      <c r="J661" s="6">
        <v>105.246</v>
      </c>
      <c r="K661" s="6">
        <f t="shared" si="50"/>
        <v>0.49269550272128537</v>
      </c>
    </row>
    <row r="662" spans="1:11" ht="18.75" customHeight="1" x14ac:dyDescent="0.3">
      <c r="A662" s="5" t="s">
        <v>27</v>
      </c>
      <c r="B662" s="6">
        <v>2020</v>
      </c>
      <c r="C662" s="5" t="s">
        <v>12</v>
      </c>
      <c r="D662" s="6">
        <v>7</v>
      </c>
      <c r="E662" s="6">
        <v>98.8</v>
      </c>
      <c r="F662" s="6">
        <f t="shared" si="48"/>
        <v>1.2295081967213184</v>
      </c>
      <c r="G662" s="6">
        <v>107.48884999999999</v>
      </c>
      <c r="H662" s="6">
        <f t="shared" si="49"/>
        <v>0.91082641396598163</v>
      </c>
      <c r="I662" s="6">
        <f t="shared" si="51"/>
        <v>1.5525664542224871</v>
      </c>
      <c r="J662" s="6">
        <v>102.50700000000001</v>
      </c>
      <c r="K662" s="6">
        <f t="shared" si="50"/>
        <v>-1.861159778269228</v>
      </c>
    </row>
    <row r="663" spans="1:11" ht="18.75" customHeight="1" x14ac:dyDescent="0.3">
      <c r="A663" s="5" t="s">
        <v>27</v>
      </c>
      <c r="B663" s="6">
        <v>2020</v>
      </c>
      <c r="C663" s="5" t="s">
        <v>13</v>
      </c>
      <c r="D663" s="6">
        <v>6.6</v>
      </c>
      <c r="E663" s="6">
        <v>100.4</v>
      </c>
      <c r="F663" s="6">
        <f t="shared" si="48"/>
        <v>2.3445463812436396</v>
      </c>
      <c r="G663" s="6">
        <v>107.88085</v>
      </c>
      <c r="H663" s="6">
        <f t="shared" si="49"/>
        <v>1.0093363613424167</v>
      </c>
      <c r="I663" s="6">
        <f t="shared" si="51"/>
        <v>1.2518187279115023</v>
      </c>
      <c r="J663" s="6">
        <v>91.524000000000001</v>
      </c>
      <c r="K663" s="6">
        <f t="shared" si="50"/>
        <v>-12.553624490029902</v>
      </c>
    </row>
    <row r="664" spans="1:11" ht="18.75" customHeight="1" x14ac:dyDescent="0.3">
      <c r="A664" s="5" t="s">
        <v>27</v>
      </c>
      <c r="B664" s="6">
        <v>2020</v>
      </c>
      <c r="C664" s="5" t="s">
        <v>14</v>
      </c>
      <c r="D664" s="6">
        <v>6.5</v>
      </c>
      <c r="E664" s="6">
        <v>100.4</v>
      </c>
      <c r="F664" s="6">
        <f t="shared" si="48"/>
        <v>2.1363173957273718</v>
      </c>
      <c r="G664" s="6">
        <v>107.84654999999998</v>
      </c>
      <c r="H664" s="6">
        <f t="shared" si="49"/>
        <v>1.0212512048469291</v>
      </c>
      <c r="I664" s="6">
        <f t="shared" si="51"/>
        <v>1.017132238265811</v>
      </c>
      <c r="J664" s="6">
        <v>101.953</v>
      </c>
      <c r="K664" s="6">
        <f t="shared" si="50"/>
        <v>-2.9785978702549398</v>
      </c>
    </row>
    <row r="665" spans="1:11" ht="18.75" customHeight="1" x14ac:dyDescent="0.3">
      <c r="A665" s="5" t="s">
        <v>27</v>
      </c>
      <c r="B665" s="6">
        <v>2020</v>
      </c>
      <c r="C665" s="5" t="s">
        <v>15</v>
      </c>
      <c r="D665" s="6">
        <v>6.2</v>
      </c>
      <c r="E665" s="6">
        <v>100.4</v>
      </c>
      <c r="F665" s="6">
        <f t="shared" si="48"/>
        <v>1.8255578093306468</v>
      </c>
      <c r="G665" s="6">
        <v>107.72159999999998</v>
      </c>
      <c r="H665" s="6">
        <f t="shared" si="49"/>
        <v>0.90420893193188245</v>
      </c>
      <c r="I665" s="6">
        <f t="shared" si="51"/>
        <v>0.91041300371669798</v>
      </c>
      <c r="J665" s="6">
        <v>100.9</v>
      </c>
      <c r="K665" s="6">
        <f t="shared" si="50"/>
        <v>-4.1293730878133044</v>
      </c>
    </row>
    <row r="666" spans="1:11" ht="18.75" customHeight="1" x14ac:dyDescent="0.3">
      <c r="A666" s="5" t="s">
        <v>27</v>
      </c>
      <c r="B666" s="6">
        <v>2021</v>
      </c>
      <c r="C666" s="5" t="s">
        <v>12</v>
      </c>
      <c r="D666" s="6">
        <v>7</v>
      </c>
      <c r="E666" s="6">
        <v>100.2</v>
      </c>
      <c r="F666" s="6">
        <f t="shared" si="48"/>
        <v>1.4170040485830038</v>
      </c>
      <c r="G666" s="6">
        <v>108.0891</v>
      </c>
      <c r="H666" s="6">
        <f t="shared" si="49"/>
        <v>0.55843001390378788</v>
      </c>
      <c r="I666" s="6">
        <f t="shared" si="51"/>
        <v>0.96140572802180246</v>
      </c>
      <c r="J666" s="6">
        <v>102.40900000000001</v>
      </c>
      <c r="K666" s="6">
        <f t="shared" si="50"/>
        <v>-9.5603227096685561E-2</v>
      </c>
    </row>
    <row r="667" spans="1:11" ht="18.75" customHeight="1" x14ac:dyDescent="0.3">
      <c r="A667" s="5" t="s">
        <v>27</v>
      </c>
      <c r="B667" s="6">
        <v>2021</v>
      </c>
      <c r="C667" s="5" t="s">
        <v>13</v>
      </c>
      <c r="D667" s="6">
        <v>8.1999999999999993</v>
      </c>
      <c r="E667" s="6">
        <v>100.9</v>
      </c>
      <c r="F667" s="6">
        <f t="shared" si="48"/>
        <v>0.4980079681274896</v>
      </c>
      <c r="G667" s="6">
        <v>108.72855</v>
      </c>
      <c r="H667" s="6">
        <f t="shared" si="49"/>
        <v>0.78577430563442352</v>
      </c>
      <c r="I667" s="6">
        <f t="shared" si="51"/>
        <v>0.87330662800625403</v>
      </c>
      <c r="J667" s="6">
        <v>103.65</v>
      </c>
      <c r="K667" s="6">
        <f t="shared" si="50"/>
        <v>13.248983873082466</v>
      </c>
    </row>
    <row r="668" spans="1:11" ht="18.75" customHeight="1" x14ac:dyDescent="0.3">
      <c r="A668" s="5" t="s">
        <v>27</v>
      </c>
      <c r="B668" s="6">
        <v>2021</v>
      </c>
      <c r="C668" s="5" t="s">
        <v>14</v>
      </c>
      <c r="D668" s="6">
        <v>9.6</v>
      </c>
      <c r="E668" s="6">
        <v>101.4</v>
      </c>
      <c r="F668" s="6">
        <f t="shared" si="48"/>
        <v>0.9960159362549792</v>
      </c>
      <c r="G668" s="6">
        <v>109.88740000000001</v>
      </c>
      <c r="H668" s="6">
        <f t="shared" si="49"/>
        <v>1.8923646607147182</v>
      </c>
      <c r="I668" s="6">
        <f t="shared" si="51"/>
        <v>0.81741611407925574</v>
      </c>
      <c r="J668" s="6">
        <v>105.024</v>
      </c>
      <c r="K668" s="6">
        <f t="shared" si="50"/>
        <v>3.0121722754602676</v>
      </c>
    </row>
    <row r="669" spans="1:11" ht="18.75" customHeight="1" x14ac:dyDescent="0.3">
      <c r="A669" s="5" t="s">
        <v>27</v>
      </c>
      <c r="B669" s="6">
        <v>2021</v>
      </c>
      <c r="C669" s="5" t="s">
        <v>15</v>
      </c>
      <c r="D669" s="6">
        <v>9.5</v>
      </c>
      <c r="E669" s="6">
        <v>102.4</v>
      </c>
      <c r="F669" s="6">
        <f t="shared" si="48"/>
        <v>1.9920318725099584</v>
      </c>
      <c r="G669" s="6">
        <v>111.97234999999999</v>
      </c>
      <c r="H669" s="6">
        <f t="shared" si="49"/>
        <v>3.946051673944706</v>
      </c>
      <c r="I669" s="6">
        <f t="shared" si="51"/>
        <v>1.035194478046203</v>
      </c>
      <c r="J669" s="6">
        <v>105.33</v>
      </c>
      <c r="K669" s="6">
        <f t="shared" si="50"/>
        <v>4.3904856293359718</v>
      </c>
    </row>
    <row r="670" spans="1:11" ht="18.75" customHeight="1" x14ac:dyDescent="0.3">
      <c r="A670" s="5" t="s">
        <v>27</v>
      </c>
      <c r="B670" s="6">
        <v>2022</v>
      </c>
      <c r="C670" s="5" t="s">
        <v>12</v>
      </c>
      <c r="D670" s="6">
        <v>9.5</v>
      </c>
      <c r="E670" s="6">
        <v>103.8</v>
      </c>
      <c r="F670" s="6">
        <f t="shared" si="48"/>
        <v>3.5928143712574689</v>
      </c>
      <c r="G670" s="6">
        <v>115.542</v>
      </c>
      <c r="H670" s="6">
        <f t="shared" si="49"/>
        <v>6.8951448388412828</v>
      </c>
      <c r="I670" s="6">
        <f t="shared" si="51"/>
        <v>1.7956551635494089</v>
      </c>
      <c r="J670" s="6">
        <v>104.934</v>
      </c>
      <c r="K670" s="6">
        <f t="shared" si="50"/>
        <v>2.4656036090577871</v>
      </c>
    </row>
    <row r="671" spans="1:11" ht="18.75" customHeight="1" x14ac:dyDescent="0.3">
      <c r="A671" s="5" t="s">
        <v>27</v>
      </c>
      <c r="B671" s="6">
        <v>2022</v>
      </c>
      <c r="C671" s="5" t="s">
        <v>13</v>
      </c>
      <c r="D671" s="6">
        <v>9.9</v>
      </c>
      <c r="E671" s="6">
        <v>107.4</v>
      </c>
      <c r="F671" s="6">
        <f t="shared" si="48"/>
        <v>6.4420218037660959</v>
      </c>
      <c r="G671" s="6">
        <v>117.57794999999999</v>
      </c>
      <c r="H671" s="6">
        <f t="shared" si="49"/>
        <v>8.1389846549043465</v>
      </c>
      <c r="I671" s="6">
        <f t="shared" si="51"/>
        <v>3.3798338697837824</v>
      </c>
      <c r="J671" s="6">
        <v>105.14</v>
      </c>
      <c r="K671" s="6">
        <f t="shared" si="50"/>
        <v>1.4375301495417325</v>
      </c>
    </row>
    <row r="672" spans="1:11" ht="18.75" customHeight="1" x14ac:dyDescent="0.3">
      <c r="A672" s="5" t="s">
        <v>27</v>
      </c>
      <c r="B672" s="6">
        <v>2022</v>
      </c>
      <c r="C672" s="5" t="s">
        <v>14</v>
      </c>
      <c r="D672" s="6">
        <v>9.6999999999999993</v>
      </c>
      <c r="E672" s="6">
        <v>109.3</v>
      </c>
      <c r="F672" s="6">
        <f t="shared" si="48"/>
        <v>7.7909270216962367</v>
      </c>
      <c r="G672" s="6">
        <v>120.53265</v>
      </c>
      <c r="H672" s="6">
        <f t="shared" si="49"/>
        <v>9.6874163916882203</v>
      </c>
      <c r="I672" s="6">
        <f t="shared" si="51"/>
        <v>5.2181364571012629</v>
      </c>
      <c r="J672" s="6">
        <v>105.04900000000001</v>
      </c>
      <c r="K672" s="6">
        <f t="shared" si="50"/>
        <v>2.3804082876299759E-2</v>
      </c>
    </row>
    <row r="673" spans="1:49" ht="18.75" customHeight="1" x14ac:dyDescent="0.3">
      <c r="A673" s="5" t="s">
        <v>27</v>
      </c>
      <c r="B673" s="6">
        <v>2022</v>
      </c>
      <c r="C673" s="5" t="s">
        <v>15</v>
      </c>
      <c r="D673" s="6">
        <v>8.6</v>
      </c>
      <c r="E673" s="6">
        <v>111.2</v>
      </c>
      <c r="F673" s="6">
        <f t="shared" si="48"/>
        <v>8.59375</v>
      </c>
      <c r="G673" s="6">
        <v>124.50164999999998</v>
      </c>
      <c r="H673" s="6">
        <f t="shared" si="49"/>
        <v>11.189637441743416</v>
      </c>
      <c r="I673" s="6">
        <f t="shared" si="51"/>
        <v>7.1668993898446383</v>
      </c>
      <c r="J673" s="6">
        <v>105.152</v>
      </c>
      <c r="K673" s="6">
        <f t="shared" si="50"/>
        <v>-0.16899268964207792</v>
      </c>
    </row>
    <row r="674" spans="1:49" ht="18.75" customHeight="1" x14ac:dyDescent="0.3">
      <c r="A674" s="5" t="s">
        <v>27</v>
      </c>
      <c r="B674" s="6">
        <v>2023</v>
      </c>
      <c r="C674" s="5" t="s">
        <v>12</v>
      </c>
      <c r="D674" s="6">
        <v>9.1</v>
      </c>
      <c r="E674" s="6">
        <v>113.1</v>
      </c>
      <c r="F674" s="6">
        <f t="shared" si="48"/>
        <v>8.9595375722543391</v>
      </c>
      <c r="G674" s="6">
        <v>125.08475</v>
      </c>
      <c r="H674" s="6">
        <f t="shared" si="49"/>
        <v>8.2591178965224721</v>
      </c>
      <c r="I674" s="6">
        <f t="shared" si="51"/>
        <v>8.9777958317943156</v>
      </c>
      <c r="J674" s="6">
        <v>105.31699999999999</v>
      </c>
      <c r="K674" s="6">
        <f t="shared" si="50"/>
        <v>0.36499132788228028</v>
      </c>
    </row>
    <row r="675" spans="1:49" ht="18.75" customHeight="1" x14ac:dyDescent="0.3">
      <c r="A675" s="5" t="s">
        <v>27</v>
      </c>
      <c r="B675" s="6">
        <v>2023</v>
      </c>
      <c r="C675" s="5" t="s">
        <v>13</v>
      </c>
      <c r="D675" s="6">
        <v>9</v>
      </c>
      <c r="E675" s="6">
        <v>114.7</v>
      </c>
      <c r="F675" s="6">
        <f t="shared" si="48"/>
        <v>6.7970204841713233</v>
      </c>
      <c r="G675" s="6">
        <v>124.69030000000001</v>
      </c>
      <c r="H675" s="6">
        <f t="shared" si="49"/>
        <v>6.04905086370362</v>
      </c>
      <c r="I675" s="6">
        <f t="shared" si="51"/>
        <v>9.318789096214612</v>
      </c>
      <c r="J675" s="6">
        <v>105.53700000000001</v>
      </c>
      <c r="K675" s="6">
        <f t="shared" si="50"/>
        <v>0.37759178238538915</v>
      </c>
    </row>
    <row r="676" spans="1:49" ht="18.75" customHeight="1" x14ac:dyDescent="0.3">
      <c r="A676" s="5" t="s">
        <v>27</v>
      </c>
      <c r="B676" s="6">
        <v>2023</v>
      </c>
      <c r="C676" s="5" t="s">
        <v>14</v>
      </c>
      <c r="D676" s="6">
        <v>9</v>
      </c>
      <c r="E676" s="6">
        <v>116.2</v>
      </c>
      <c r="F676" s="6">
        <f t="shared" si="48"/>
        <v>6.3129002744739315</v>
      </c>
      <c r="G676" s="6">
        <v>125.35424999999999</v>
      </c>
      <c r="H676" s="6">
        <f t="shared" si="49"/>
        <v>4.0002439173120186</v>
      </c>
      <c r="I676" s="6">
        <f t="shared" si="51"/>
        <v>8.7963056484144317</v>
      </c>
      <c r="J676" s="6">
        <v>105.745</v>
      </c>
      <c r="K676" s="6">
        <f t="shared" si="50"/>
        <v>0.66254795381202047</v>
      </c>
    </row>
    <row r="677" spans="1:49" ht="18.75" customHeight="1" x14ac:dyDescent="0.3">
      <c r="A677" s="5" t="s">
        <v>27</v>
      </c>
      <c r="B677" s="6">
        <v>2023</v>
      </c>
      <c r="C677" s="5" t="s">
        <v>15</v>
      </c>
      <c r="D677" s="6">
        <v>8.8000000000000007</v>
      </c>
      <c r="E677" s="6">
        <v>117.5</v>
      </c>
      <c r="F677" s="6">
        <f t="shared" si="48"/>
        <v>5.6654676258992787</v>
      </c>
      <c r="G677" s="6">
        <v>125.90549999999999</v>
      </c>
      <c r="H677" s="6">
        <f t="shared" si="49"/>
        <v>1.1275754176751862</v>
      </c>
      <c r="I677" s="6">
        <f t="shared" si="51"/>
        <v>7.3745125298203824</v>
      </c>
      <c r="J677" s="6">
        <v>106.04</v>
      </c>
      <c r="K677" s="6">
        <f t="shared" si="50"/>
        <v>0.84449178332319796</v>
      </c>
    </row>
    <row r="678" spans="1:49" ht="18.75" customHeight="1" x14ac:dyDescent="0.3"/>
    <row r="679" spans="1:49" ht="18.75" customHeight="1" x14ac:dyDescent="0.3"/>
    <row r="680" spans="1:49" ht="18.75" customHeight="1" x14ac:dyDescent="0.3"/>
    <row r="681" spans="1:49" ht="18.75" customHeight="1" x14ac:dyDescent="0.3"/>
    <row r="682" spans="1:49" ht="18.75" customHeight="1" x14ac:dyDescent="0.3"/>
    <row r="683" spans="1:49" ht="18.75" customHeight="1" x14ac:dyDescent="0.3"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3"/>
      <c r="AA683" s="1"/>
      <c r="AB683" s="1"/>
      <c r="AC683" s="1"/>
      <c r="AD683" s="1"/>
      <c r="AE683" s="1"/>
      <c r="AF683" s="1"/>
      <c r="AG683" s="1"/>
      <c r="AH683" s="3"/>
      <c r="AI683" s="1"/>
      <c r="AJ683" s="1"/>
      <c r="AK683" s="1"/>
      <c r="AL683" s="1"/>
      <c r="AM683" s="1"/>
      <c r="AN683" s="1"/>
    </row>
    <row r="684" spans="1:49" ht="18.75" customHeight="1" x14ac:dyDescent="0.3"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3"/>
      <c r="AI684" s="3"/>
      <c r="AJ684" s="1"/>
      <c r="AK684" s="1"/>
      <c r="AL684" s="1"/>
      <c r="AM684" s="1"/>
      <c r="AN684" s="1"/>
    </row>
    <row r="685" spans="1:49" ht="18.75" customHeight="1" x14ac:dyDescent="0.3">
      <c r="M685" s="1"/>
      <c r="N685" s="1"/>
      <c r="O685" s="1"/>
      <c r="P685" s="1"/>
      <c r="Q685" s="1"/>
      <c r="R685" s="1"/>
      <c r="S685" s="1"/>
      <c r="T685" s="3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</row>
    <row r="686" spans="1:49" ht="18.75" customHeight="1" x14ac:dyDescent="0.3"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3"/>
      <c r="AC686" s="1"/>
      <c r="AD686" s="1"/>
      <c r="AE686" s="1"/>
      <c r="AF686" s="1"/>
      <c r="AG686" s="1"/>
      <c r="AH686" s="1"/>
      <c r="AI686" s="3"/>
      <c r="AJ686" s="1"/>
      <c r="AK686" s="1"/>
      <c r="AL686" s="1"/>
      <c r="AM686" s="1"/>
      <c r="AN686" s="1"/>
      <c r="AO686" s="1"/>
      <c r="AP686" s="1"/>
      <c r="AQ686" s="3"/>
      <c r="AR686" s="1"/>
      <c r="AS686" s="1"/>
      <c r="AT686" s="1"/>
      <c r="AU686" s="1"/>
      <c r="AV686" s="3"/>
      <c r="AW686" s="1"/>
    </row>
    <row r="687" spans="1:49" ht="18.75" customHeight="1" x14ac:dyDescent="0.3">
      <c r="M687" s="3"/>
      <c r="N687" s="3"/>
      <c r="O687" s="3"/>
      <c r="P687" s="3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3"/>
      <c r="AC687" s="3"/>
      <c r="AD687" s="1"/>
      <c r="AE687" s="1"/>
      <c r="AF687" s="1"/>
      <c r="AG687" s="1"/>
      <c r="AH687" s="1"/>
      <c r="AI687" s="3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</row>
    <row r="688" spans="1:49" ht="18.75" customHeight="1" x14ac:dyDescent="0.3"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3"/>
      <c r="AR688" s="1"/>
      <c r="AS688" s="1"/>
      <c r="AT688" s="1"/>
      <c r="AU688" s="1"/>
      <c r="AV688" s="1"/>
      <c r="AW688" s="1"/>
    </row>
    <row r="689" ht="18.75" customHeight="1" x14ac:dyDescent="0.3"/>
    <row r="690" ht="18.75" customHeight="1" x14ac:dyDescent="0.3"/>
    <row r="691" ht="18.75" customHeight="1" x14ac:dyDescent="0.3"/>
    <row r="692" ht="18.75" customHeight="1" x14ac:dyDescent="0.3"/>
    <row r="693" ht="18.75" customHeight="1" x14ac:dyDescent="0.3"/>
    <row r="694" ht="18.75" customHeight="1" x14ac:dyDescent="0.3"/>
    <row r="695" ht="18.75" customHeight="1" x14ac:dyDescent="0.3"/>
    <row r="696" ht="18.75" customHeight="1" x14ac:dyDescent="0.3"/>
    <row r="697" ht="18.75" customHeight="1" x14ac:dyDescent="0.3"/>
    <row r="698" ht="18.75" customHeight="1" x14ac:dyDescent="0.3"/>
    <row r="699" ht="18.75" customHeight="1" x14ac:dyDescent="0.3"/>
    <row r="700" ht="18.75" customHeight="1" x14ac:dyDescent="0.3"/>
    <row r="701" ht="18.75" customHeight="1" x14ac:dyDescent="0.3"/>
    <row r="702" ht="18.75" customHeight="1" x14ac:dyDescent="0.3"/>
    <row r="703" ht="18.75" customHeight="1" x14ac:dyDescent="0.3"/>
    <row r="704" ht="18.75" customHeight="1" x14ac:dyDescent="0.3"/>
    <row r="705" ht="18.75" customHeight="1" x14ac:dyDescent="0.3"/>
    <row r="706" ht="18.75" customHeight="1" x14ac:dyDescent="0.3"/>
    <row r="707" ht="18.75" customHeight="1" x14ac:dyDescent="0.3"/>
    <row r="708" ht="18.75" customHeight="1" x14ac:dyDescent="0.3"/>
    <row r="709" ht="18.75" customHeight="1" x14ac:dyDescent="0.3"/>
    <row r="710" ht="18.75" customHeight="1" x14ac:dyDescent="0.3"/>
    <row r="711" ht="18.75" customHeight="1" x14ac:dyDescent="0.3"/>
    <row r="712" ht="18.75" customHeight="1" x14ac:dyDescent="0.3"/>
    <row r="713" ht="18.75" customHeight="1" x14ac:dyDescent="0.3"/>
    <row r="714" ht="18.75" customHeight="1" x14ac:dyDescent="0.3"/>
    <row r="715" ht="18.75" customHeight="1" x14ac:dyDescent="0.3"/>
    <row r="716" ht="18.75" customHeight="1" x14ac:dyDescent="0.3"/>
    <row r="717" ht="18.75" customHeight="1" x14ac:dyDescent="0.3"/>
    <row r="718" ht="18.75" customHeight="1" x14ac:dyDescent="0.3"/>
    <row r="719" ht="18.75" customHeight="1" x14ac:dyDescent="0.3"/>
    <row r="720" ht="18.75" customHeight="1" x14ac:dyDescent="0.3"/>
    <row r="721" ht="18.75" customHeight="1" x14ac:dyDescent="0.3"/>
    <row r="722" ht="18.75" customHeight="1" x14ac:dyDescent="0.3"/>
    <row r="723" ht="18.75" customHeight="1" x14ac:dyDescent="0.3"/>
    <row r="724" ht="18.75" customHeight="1" x14ac:dyDescent="0.3"/>
    <row r="725" ht="18.75" customHeight="1" x14ac:dyDescent="0.3"/>
    <row r="726" ht="18.75" customHeight="1" x14ac:dyDescent="0.3"/>
    <row r="727" ht="18.75" customHeight="1" x14ac:dyDescent="0.3"/>
    <row r="728" ht="18.75" customHeight="1" x14ac:dyDescent="0.3"/>
    <row r="729" ht="18.75" customHeight="1" x14ac:dyDescent="0.3"/>
    <row r="730" ht="18.75" customHeight="1" x14ac:dyDescent="0.3"/>
    <row r="731" ht="18.75" customHeight="1" x14ac:dyDescent="0.3"/>
    <row r="732" ht="18.75" customHeight="1" x14ac:dyDescent="0.3"/>
    <row r="733" ht="18.75" customHeight="1" x14ac:dyDescent="0.3"/>
    <row r="734" ht="18.75" customHeight="1" x14ac:dyDescent="0.3"/>
    <row r="735" ht="18.75" customHeight="1" x14ac:dyDescent="0.3"/>
    <row r="736" ht="18.75" customHeight="1" x14ac:dyDescent="0.3"/>
    <row r="737" ht="18.75" customHeight="1" x14ac:dyDescent="0.3"/>
    <row r="738" ht="18.75" customHeight="1" x14ac:dyDescent="0.3"/>
    <row r="739" ht="18.75" customHeight="1" x14ac:dyDescent="0.3"/>
    <row r="740" ht="18.75" customHeight="1" x14ac:dyDescent="0.3"/>
    <row r="741" ht="18.75" customHeight="1" x14ac:dyDescent="0.3"/>
    <row r="742" ht="18.75" customHeight="1" x14ac:dyDescent="0.3"/>
    <row r="743" ht="18.75" customHeight="1" x14ac:dyDescent="0.3"/>
    <row r="744" ht="18.75" customHeight="1" x14ac:dyDescent="0.3"/>
    <row r="745" ht="18.75" customHeight="1" x14ac:dyDescent="0.3"/>
    <row r="746" ht="18.75" customHeight="1" x14ac:dyDescent="0.3"/>
    <row r="747" ht="18.75" customHeight="1" x14ac:dyDescent="0.3"/>
    <row r="748" ht="18.75" customHeight="1" x14ac:dyDescent="0.3"/>
    <row r="749" ht="18.75" customHeight="1" x14ac:dyDescent="0.3"/>
    <row r="750" ht="18.75" customHeight="1" x14ac:dyDescent="0.3"/>
    <row r="751" ht="18.75" customHeight="1" x14ac:dyDescent="0.3"/>
    <row r="752" ht="18.75" customHeight="1" x14ac:dyDescent="0.3"/>
    <row r="753" ht="18.75" customHeight="1" x14ac:dyDescent="0.3"/>
    <row r="754" ht="18.75" customHeight="1" x14ac:dyDescent="0.3"/>
    <row r="755" ht="18.75" customHeight="1" x14ac:dyDescent="0.3"/>
    <row r="756" ht="18.75" customHeight="1" x14ac:dyDescent="0.3"/>
    <row r="757" ht="18.75" customHeight="1" x14ac:dyDescent="0.3"/>
    <row r="758" ht="18.75" customHeight="1" x14ac:dyDescent="0.3"/>
    <row r="759" ht="18.75" customHeight="1" x14ac:dyDescent="0.3"/>
    <row r="760" ht="18.75" customHeight="1" x14ac:dyDescent="0.3"/>
    <row r="761" ht="18.75" customHeight="1" x14ac:dyDescent="0.3"/>
    <row r="762" ht="18.75" customHeight="1" x14ac:dyDescent="0.3"/>
    <row r="763" ht="18.75" customHeight="1" x14ac:dyDescent="0.3"/>
    <row r="764" ht="18.75" customHeight="1" x14ac:dyDescent="0.3"/>
    <row r="765" ht="18.75" customHeight="1" x14ac:dyDescent="0.3"/>
    <row r="766" ht="18.75" customHeight="1" x14ac:dyDescent="0.3"/>
    <row r="767" ht="18.75" customHeight="1" x14ac:dyDescent="0.3"/>
    <row r="768" ht="18.75" customHeight="1" x14ac:dyDescent="0.3"/>
    <row r="769" ht="18.75" customHeight="1" x14ac:dyDescent="0.3"/>
    <row r="770" ht="18.75" customHeight="1" x14ac:dyDescent="0.3"/>
    <row r="771" ht="18.75" customHeight="1" x14ac:dyDescent="0.3"/>
    <row r="772" ht="18.75" customHeight="1" x14ac:dyDescent="0.3"/>
    <row r="773" ht="18.75" customHeight="1" x14ac:dyDescent="0.3"/>
    <row r="774" ht="18.75" customHeight="1" x14ac:dyDescent="0.3"/>
    <row r="775" ht="18.75" customHeight="1" x14ac:dyDescent="0.3"/>
    <row r="776" ht="18.75" customHeight="1" x14ac:dyDescent="0.3"/>
    <row r="777" ht="18.75" customHeight="1" x14ac:dyDescent="0.3"/>
    <row r="778" ht="18.75" customHeight="1" x14ac:dyDescent="0.3"/>
    <row r="779" ht="18.75" customHeight="1" x14ac:dyDescent="0.3"/>
    <row r="780" ht="18.75" customHeight="1" x14ac:dyDescent="0.3"/>
    <row r="781" ht="18.75" customHeight="1" x14ac:dyDescent="0.3"/>
    <row r="782" ht="18.75" customHeight="1" x14ac:dyDescent="0.3"/>
    <row r="783" ht="18.75" customHeight="1" x14ac:dyDescent="0.3"/>
    <row r="784" ht="18.75" customHeight="1" x14ac:dyDescent="0.3"/>
    <row r="785" ht="18.75" customHeight="1" x14ac:dyDescent="0.3"/>
    <row r="786" ht="18.75" customHeight="1" x14ac:dyDescent="0.3"/>
    <row r="787" ht="18.75" customHeight="1" x14ac:dyDescent="0.3"/>
    <row r="788" ht="18.75" customHeight="1" x14ac:dyDescent="0.3"/>
    <row r="789" ht="18.75" customHeight="1" x14ac:dyDescent="0.3"/>
    <row r="790" ht="18.75" customHeight="1" x14ac:dyDescent="0.3"/>
    <row r="791" ht="18.75" customHeight="1" x14ac:dyDescent="0.3"/>
    <row r="792" ht="18.75" customHeight="1" x14ac:dyDescent="0.3"/>
    <row r="793" ht="18.75" customHeight="1" x14ac:dyDescent="0.3"/>
    <row r="794" ht="18.75" customHeight="1" x14ac:dyDescent="0.3"/>
    <row r="795" ht="18.75" customHeight="1" x14ac:dyDescent="0.3"/>
    <row r="796" ht="18.75" customHeight="1" x14ac:dyDescent="0.3"/>
    <row r="797" ht="18.75" customHeight="1" x14ac:dyDescent="0.3"/>
    <row r="798" ht="18.75" customHeight="1" x14ac:dyDescent="0.3"/>
    <row r="799" ht="18.75" customHeight="1" x14ac:dyDescent="0.3"/>
    <row r="800" ht="18.75" customHeight="1" x14ac:dyDescent="0.3"/>
    <row r="801" ht="18.75" customHeight="1" x14ac:dyDescent="0.3"/>
    <row r="802" ht="18.75" customHeight="1" x14ac:dyDescent="0.3"/>
    <row r="803" ht="18.75" customHeight="1" x14ac:dyDescent="0.3"/>
    <row r="804" ht="18.75" customHeight="1" x14ac:dyDescent="0.3"/>
    <row r="805" ht="18.75" customHeight="1" x14ac:dyDescent="0.3"/>
    <row r="806" ht="18.75" customHeight="1" x14ac:dyDescent="0.3"/>
    <row r="807" ht="18.75" customHeight="1" x14ac:dyDescent="0.3"/>
    <row r="808" ht="18.75" customHeight="1" x14ac:dyDescent="0.3"/>
    <row r="809" ht="18.75" customHeight="1" x14ac:dyDescent="0.3"/>
    <row r="810" ht="18.75" customHeight="1" x14ac:dyDescent="0.3"/>
    <row r="811" ht="18.75" customHeight="1" x14ac:dyDescent="0.3"/>
    <row r="812" ht="18.75" customHeight="1" x14ac:dyDescent="0.3"/>
    <row r="813" ht="18.75" customHeight="1" x14ac:dyDescent="0.3"/>
    <row r="814" ht="18.75" customHeight="1" x14ac:dyDescent="0.3"/>
    <row r="815" ht="18.75" customHeight="1" x14ac:dyDescent="0.3"/>
    <row r="816" ht="18.75" customHeight="1" x14ac:dyDescent="0.3"/>
    <row r="817" ht="18.75" customHeight="1" x14ac:dyDescent="0.3"/>
    <row r="818" ht="18.75" customHeight="1" x14ac:dyDescent="0.3"/>
    <row r="819" ht="18.75" customHeight="1" x14ac:dyDescent="0.3"/>
    <row r="820" ht="18.75" customHeight="1" x14ac:dyDescent="0.3"/>
    <row r="821" ht="18.75" customHeight="1" x14ac:dyDescent="0.3"/>
    <row r="822" ht="18.75" customHeight="1" x14ac:dyDescent="0.3"/>
    <row r="823" ht="18.75" customHeight="1" x14ac:dyDescent="0.3"/>
    <row r="824" ht="18.75" customHeight="1" x14ac:dyDescent="0.3"/>
    <row r="825" ht="18.75" customHeight="1" x14ac:dyDescent="0.3"/>
    <row r="826" ht="18.75" customHeight="1" x14ac:dyDescent="0.3"/>
    <row r="827" ht="18.75" customHeight="1" x14ac:dyDescent="0.3"/>
    <row r="828" ht="18.75" customHeight="1" x14ac:dyDescent="0.3"/>
    <row r="829" ht="18.75" customHeight="1" x14ac:dyDescent="0.3"/>
    <row r="830" ht="18.75" customHeight="1" x14ac:dyDescent="0.3"/>
    <row r="831" ht="18.75" customHeight="1" x14ac:dyDescent="0.3"/>
    <row r="832" ht="18.75" customHeight="1" x14ac:dyDescent="0.3"/>
    <row r="833" ht="18.75" customHeight="1" x14ac:dyDescent="0.3"/>
    <row r="834" ht="18.75" customHeight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10ADA-5C21-4B34-802A-49A6DD40C704}">
  <dimension ref="A1:V157"/>
  <sheetViews>
    <sheetView workbookViewId="0">
      <selection sqref="A1:V157"/>
    </sheetView>
  </sheetViews>
  <sheetFormatPr defaultRowHeight="14.4" x14ac:dyDescent="0.3"/>
  <sheetData>
    <row r="1" spans="1:22" x14ac:dyDescent="0.3">
      <c r="A1" s="5" t="s">
        <v>28</v>
      </c>
      <c r="B1" s="6">
        <v>2011</v>
      </c>
      <c r="C1" s="5" t="s">
        <v>12</v>
      </c>
      <c r="D1" s="7"/>
      <c r="E1" s="6">
        <v>86.1</v>
      </c>
      <c r="F1" s="6"/>
      <c r="G1" s="6"/>
      <c r="H1" s="6">
        <v>94.942619999999991</v>
      </c>
      <c r="I1" s="7"/>
      <c r="J1" s="6">
        <f>AVERAGE(ECM_data_Q!H674:H677)</f>
        <v>4.8589970238033242</v>
      </c>
      <c r="K1" s="6">
        <v>95.52</v>
      </c>
      <c r="L1" s="6"/>
      <c r="M1" s="6" t="e">
        <f>AVERAGE(ECM_data_Q!#REF!)</f>
        <v>#REF!</v>
      </c>
      <c r="N1" s="7"/>
      <c r="O1" s="6"/>
      <c r="P1" s="6">
        <v>99.194999999999993</v>
      </c>
      <c r="Q1" s="7"/>
      <c r="R1" s="7"/>
      <c r="S1" s="7"/>
      <c r="T1" s="6">
        <v>100.379</v>
      </c>
      <c r="U1" s="6"/>
    </row>
    <row r="2" spans="1:22" x14ac:dyDescent="0.3">
      <c r="A2" s="5" t="s">
        <v>28</v>
      </c>
      <c r="B2" s="6">
        <v>2011</v>
      </c>
      <c r="C2" s="5" t="s">
        <v>13</v>
      </c>
      <c r="D2" s="7"/>
      <c r="E2" s="6">
        <v>86.8</v>
      </c>
      <c r="F2" s="6"/>
      <c r="G2" s="6"/>
      <c r="H2" s="6">
        <v>95.91758999999999</v>
      </c>
      <c r="I2" s="7"/>
      <c r="J2" s="7"/>
      <c r="K2" s="6">
        <v>96.37</v>
      </c>
      <c r="L2" s="6"/>
      <c r="M2" s="7"/>
      <c r="N2" s="7"/>
      <c r="O2" s="6"/>
      <c r="P2" s="6">
        <v>99.441000000000003</v>
      </c>
      <c r="Q2" s="7"/>
      <c r="R2" s="7"/>
      <c r="S2" s="7"/>
      <c r="T2" s="6">
        <v>100.25700000000001</v>
      </c>
      <c r="U2" s="6"/>
    </row>
    <row r="3" spans="1:22" x14ac:dyDescent="0.3">
      <c r="A3" s="5" t="s">
        <v>28</v>
      </c>
      <c r="B3" s="6">
        <v>2011</v>
      </c>
      <c r="C3" s="5" t="s">
        <v>14</v>
      </c>
      <c r="D3" s="7"/>
      <c r="E3" s="6">
        <v>87.4</v>
      </c>
      <c r="F3" s="6"/>
      <c r="G3" s="6"/>
      <c r="H3" s="6">
        <v>96.515819999999991</v>
      </c>
      <c r="I3" s="7"/>
      <c r="J3" s="7"/>
      <c r="K3" s="6">
        <v>96.66</v>
      </c>
      <c r="L3" s="6"/>
      <c r="M3" s="7"/>
      <c r="N3" s="7"/>
      <c r="O3" s="6"/>
      <c r="P3" s="6">
        <v>99.483999999999995</v>
      </c>
      <c r="Q3" s="7"/>
      <c r="R3" s="7"/>
      <c r="S3" s="7"/>
      <c r="T3" s="6">
        <v>100.32</v>
      </c>
      <c r="U3" s="6"/>
    </row>
    <row r="4" spans="1:22" x14ac:dyDescent="0.3">
      <c r="A4" s="5" t="s">
        <v>28</v>
      </c>
      <c r="B4" s="6">
        <v>2011</v>
      </c>
      <c r="C4" s="5" t="s">
        <v>15</v>
      </c>
      <c r="D4" s="7"/>
      <c r="E4" s="6">
        <v>87.9</v>
      </c>
      <c r="F4" s="6"/>
      <c r="G4" s="6"/>
      <c r="H4" s="6">
        <v>97.002269999999996</v>
      </c>
      <c r="I4" s="7"/>
      <c r="J4" s="7"/>
      <c r="K4" s="6">
        <v>97.23</v>
      </c>
      <c r="L4" s="6"/>
      <c r="M4" s="7"/>
      <c r="N4" s="7"/>
      <c r="O4" s="6"/>
      <c r="P4" s="6">
        <v>99.150999999999996</v>
      </c>
      <c r="Q4" s="7"/>
      <c r="R4" s="7"/>
      <c r="S4" s="7"/>
      <c r="T4" s="6">
        <v>100.46</v>
      </c>
      <c r="U4" s="6"/>
    </row>
    <row r="5" spans="1:22" x14ac:dyDescent="0.3">
      <c r="A5" s="5" t="s">
        <v>28</v>
      </c>
      <c r="B5" s="6">
        <v>2012</v>
      </c>
      <c r="C5" s="5" t="s">
        <v>12</v>
      </c>
      <c r="D5" s="7"/>
      <c r="E5" s="6">
        <v>88.6</v>
      </c>
      <c r="F5" s="6">
        <f t="shared" ref="F5:F52" si="0">(E5/E1-1)*100</f>
        <v>2.9036004645760727</v>
      </c>
      <c r="G5" s="6"/>
      <c r="H5" s="6">
        <v>98.066249999999997</v>
      </c>
      <c r="I5" s="6">
        <v>3.2900187502725498</v>
      </c>
      <c r="J5" s="7"/>
      <c r="K5" s="6">
        <v>98.73</v>
      </c>
      <c r="L5" s="6">
        <v>3.3605527638191024</v>
      </c>
      <c r="M5" s="7"/>
      <c r="N5" s="7"/>
      <c r="O5" s="6"/>
      <c r="P5" s="6">
        <v>99.742000000000004</v>
      </c>
      <c r="Q5" s="6">
        <f t="shared" ref="Q5:Q52" si="1">(P5/P1-1)*100</f>
        <v>0.55143908463128888</v>
      </c>
      <c r="R5" s="7"/>
      <c r="S5" s="7"/>
      <c r="T5" s="6">
        <v>100.583</v>
      </c>
      <c r="U5" s="6">
        <f t="shared" ref="U5:U52" si="2">(T5/T1-1) *100</f>
        <v>0.20322975921258646</v>
      </c>
    </row>
    <row r="6" spans="1:22" x14ac:dyDescent="0.3">
      <c r="A6" s="5" t="s">
        <v>28</v>
      </c>
      <c r="B6" s="6">
        <v>2012</v>
      </c>
      <c r="C6" s="5" t="s">
        <v>13</v>
      </c>
      <c r="D6" s="7"/>
      <c r="E6" s="6">
        <v>89.1</v>
      </c>
      <c r="F6" s="6">
        <f t="shared" si="0"/>
        <v>2.6497695852534475</v>
      </c>
      <c r="G6" s="6"/>
      <c r="H6" s="6">
        <v>98.56304999999999</v>
      </c>
      <c r="I6" s="6">
        <v>2.7580551179403168</v>
      </c>
      <c r="J6" s="7"/>
      <c r="K6" s="6">
        <v>98.54</v>
      </c>
      <c r="L6" s="6">
        <v>2.2517380927674635</v>
      </c>
      <c r="M6" s="7"/>
      <c r="N6" s="7"/>
      <c r="O6" s="6"/>
      <c r="P6" s="6">
        <v>99.661000000000001</v>
      </c>
      <c r="Q6" s="6">
        <f t="shared" si="1"/>
        <v>0.2212367132269355</v>
      </c>
      <c r="R6" s="6"/>
      <c r="S6" s="7"/>
      <c r="T6" s="6">
        <v>100.505</v>
      </c>
      <c r="U6" s="6">
        <f t="shared" si="2"/>
        <v>0.24736427381628623</v>
      </c>
      <c r="V6" s="1"/>
    </row>
    <row r="7" spans="1:22" x14ac:dyDescent="0.3">
      <c r="A7" s="5" t="s">
        <v>28</v>
      </c>
      <c r="B7" s="6">
        <v>2012</v>
      </c>
      <c r="C7" s="5" t="s">
        <v>14</v>
      </c>
      <c r="D7" s="7"/>
      <c r="E7" s="6">
        <v>89.5</v>
      </c>
      <c r="F7" s="6">
        <f t="shared" si="0"/>
        <v>2.4027459954233388</v>
      </c>
      <c r="G7" s="6"/>
      <c r="H7" s="6">
        <v>98.7804</v>
      </c>
      <c r="I7" s="6">
        <v>2.3463303736112939</v>
      </c>
      <c r="J7" s="7"/>
      <c r="K7" s="6">
        <v>99.32</v>
      </c>
      <c r="L7" s="6">
        <v>2.7519139250982816</v>
      </c>
      <c r="M7" s="7"/>
      <c r="N7" s="7"/>
      <c r="O7" s="6"/>
      <c r="P7" s="6">
        <v>99.665000000000006</v>
      </c>
      <c r="Q7" s="6">
        <f t="shared" si="1"/>
        <v>0.18193880422983089</v>
      </c>
      <c r="R7" s="6"/>
      <c r="S7" s="7"/>
      <c r="T7" s="6">
        <v>100.77200000000001</v>
      </c>
      <c r="U7" s="6">
        <f t="shared" si="2"/>
        <v>0.45055821371611238</v>
      </c>
      <c r="V7" s="1"/>
    </row>
    <row r="8" spans="1:22" x14ac:dyDescent="0.3">
      <c r="A8" s="5" t="s">
        <v>28</v>
      </c>
      <c r="B8" s="6">
        <v>2012</v>
      </c>
      <c r="C8" s="5" t="s">
        <v>15</v>
      </c>
      <c r="D8" s="7"/>
      <c r="E8" s="6">
        <v>90.1</v>
      </c>
      <c r="F8" s="6">
        <f t="shared" si="0"/>
        <v>2.5028441410693825</v>
      </c>
      <c r="G8" s="6"/>
      <c r="H8" s="6">
        <v>99.235799999999998</v>
      </c>
      <c r="I8" s="6">
        <v>2.3025543629030532</v>
      </c>
      <c r="J8" s="7"/>
      <c r="K8" s="6">
        <v>99.4</v>
      </c>
      <c r="L8" s="6">
        <v>2.2318214542836667</v>
      </c>
      <c r="M8" s="7"/>
      <c r="N8" s="7"/>
      <c r="O8" s="6"/>
      <c r="P8" s="6">
        <v>100.179</v>
      </c>
      <c r="Q8" s="6">
        <f t="shared" si="1"/>
        <v>1.0368024528244923</v>
      </c>
      <c r="R8" s="6"/>
      <c r="S8" s="7"/>
      <c r="T8" s="6">
        <v>100.809</v>
      </c>
      <c r="U8" s="6">
        <f t="shared" si="2"/>
        <v>0.34740195102529459</v>
      </c>
      <c r="V8" s="1"/>
    </row>
    <row r="9" spans="1:22" x14ac:dyDescent="0.3">
      <c r="A9" s="5" t="s">
        <v>28</v>
      </c>
      <c r="B9" s="6">
        <v>2013</v>
      </c>
      <c r="C9" s="5" t="s">
        <v>12</v>
      </c>
      <c r="D9" s="6">
        <v>2.2000000000000002</v>
      </c>
      <c r="E9" s="6">
        <v>90.9</v>
      </c>
      <c r="F9" s="6">
        <f t="shared" si="0"/>
        <v>2.5959367945824097</v>
      </c>
      <c r="G9" s="6"/>
      <c r="H9" s="6">
        <v>99.531809999999993</v>
      </c>
      <c r="I9" s="6">
        <v>1.494459102902379</v>
      </c>
      <c r="J9" s="6">
        <f t="shared" ref="J9:J53" si="3">AVERAGE(I5:I8)</f>
        <v>2.6742396511818036</v>
      </c>
      <c r="K9" s="6">
        <v>99.83</v>
      </c>
      <c r="L9" s="6">
        <v>1.1141497012052914</v>
      </c>
      <c r="M9" s="6">
        <f t="shared" ref="M9:M53" si="4">AVERAGE(L5:L8)</f>
        <v>2.6490065589921286</v>
      </c>
      <c r="N9" s="6">
        <v>8.6</v>
      </c>
      <c r="O9" s="6">
        <f t="shared" ref="O9:O52" si="5">(D9/N9)*100</f>
        <v>25.581395348837212</v>
      </c>
      <c r="P9" s="6">
        <v>100.408</v>
      </c>
      <c r="Q9" s="6">
        <f t="shared" si="1"/>
        <v>0.66772272462953808</v>
      </c>
      <c r="R9" s="6"/>
      <c r="S9" s="7"/>
      <c r="T9" s="6">
        <v>100.706</v>
      </c>
      <c r="U9" s="6">
        <f t="shared" si="2"/>
        <v>0.12228706640287079</v>
      </c>
      <c r="V9" s="1"/>
    </row>
    <row r="10" spans="1:22" x14ac:dyDescent="0.3">
      <c r="A10" s="5" t="s">
        <v>28</v>
      </c>
      <c r="B10" s="6">
        <v>2013</v>
      </c>
      <c r="C10" s="5" t="s">
        <v>13</v>
      </c>
      <c r="D10" s="6">
        <v>2.5</v>
      </c>
      <c r="E10" s="6">
        <v>91.1</v>
      </c>
      <c r="F10" s="6">
        <f t="shared" si="0"/>
        <v>2.2446689113355678</v>
      </c>
      <c r="G10" s="6"/>
      <c r="H10" s="6">
        <v>99.941670000000002</v>
      </c>
      <c r="I10" s="6">
        <v>1.3987188911057657</v>
      </c>
      <c r="J10" s="6">
        <f t="shared" si="3"/>
        <v>2.2253497393392605</v>
      </c>
      <c r="K10" s="6">
        <v>100.11</v>
      </c>
      <c r="L10" s="6">
        <v>1.5932616196468352</v>
      </c>
      <c r="M10" s="6">
        <f t="shared" si="4"/>
        <v>2.087405793338676</v>
      </c>
      <c r="N10" s="6">
        <v>8.5333333333333332</v>
      </c>
      <c r="O10" s="6">
        <f t="shared" si="5"/>
        <v>29.296875</v>
      </c>
      <c r="P10" s="6">
        <v>100.43</v>
      </c>
      <c r="Q10" s="6">
        <f t="shared" si="1"/>
        <v>0.77161577748567911</v>
      </c>
      <c r="R10" s="6"/>
      <c r="S10" s="7"/>
      <c r="T10" s="6">
        <v>101.49</v>
      </c>
      <c r="U10" s="6">
        <f t="shared" si="2"/>
        <v>0.98005074374409862</v>
      </c>
      <c r="V10" s="3"/>
    </row>
    <row r="11" spans="1:22" x14ac:dyDescent="0.3">
      <c r="A11" s="5" t="s">
        <v>28</v>
      </c>
      <c r="B11" s="6">
        <v>2013</v>
      </c>
      <c r="C11" s="5" t="s">
        <v>14</v>
      </c>
      <c r="D11" s="6">
        <v>2.4</v>
      </c>
      <c r="E11" s="6">
        <v>91.4</v>
      </c>
      <c r="F11" s="6">
        <f t="shared" si="0"/>
        <v>2.1229050279329753</v>
      </c>
      <c r="G11" s="6"/>
      <c r="H11" s="6">
        <v>100.14039000000001</v>
      </c>
      <c r="I11" s="6">
        <v>1.3767812238055344</v>
      </c>
      <c r="J11" s="6">
        <f t="shared" si="3"/>
        <v>1.885515682630623</v>
      </c>
      <c r="K11" s="6">
        <v>100.21</v>
      </c>
      <c r="L11" s="6">
        <v>0.8960934353604566</v>
      </c>
      <c r="M11" s="6">
        <f t="shared" si="4"/>
        <v>1.9227866750585187</v>
      </c>
      <c r="N11" s="6">
        <v>8.5333333333333332</v>
      </c>
      <c r="O11" s="6">
        <f t="shared" si="5"/>
        <v>28.125</v>
      </c>
      <c r="P11" s="6">
        <v>100.905</v>
      </c>
      <c r="Q11" s="6">
        <f t="shared" si="1"/>
        <v>1.2441679626749469</v>
      </c>
      <c r="R11" s="6"/>
      <c r="S11" s="7"/>
      <c r="T11" s="6">
        <v>101.691</v>
      </c>
      <c r="U11" s="6">
        <f t="shared" si="2"/>
        <v>0.91195967133728129</v>
      </c>
      <c r="V11" s="1"/>
    </row>
    <row r="12" spans="1:22" x14ac:dyDescent="0.3">
      <c r="A12" s="5" t="s">
        <v>28</v>
      </c>
      <c r="B12" s="6">
        <v>2013</v>
      </c>
      <c r="C12" s="5" t="s">
        <v>15</v>
      </c>
      <c r="D12" s="6">
        <v>2.4</v>
      </c>
      <c r="E12" s="6">
        <v>91.6</v>
      </c>
      <c r="F12" s="6">
        <f t="shared" si="0"/>
        <v>1.6648168701442811</v>
      </c>
      <c r="G12" s="6"/>
      <c r="H12" s="6">
        <v>100.22732999999999</v>
      </c>
      <c r="I12" s="6">
        <v>0.99916562369628537</v>
      </c>
      <c r="J12" s="6">
        <f t="shared" si="3"/>
        <v>1.6431283951791831</v>
      </c>
      <c r="K12" s="6">
        <v>100.36</v>
      </c>
      <c r="L12" s="6">
        <v>0.96579476861167191</v>
      </c>
      <c r="M12" s="6">
        <f t="shared" si="4"/>
        <v>1.4588315526240625</v>
      </c>
      <c r="N12" s="6">
        <v>8.6333333333333329</v>
      </c>
      <c r="O12" s="6">
        <f t="shared" si="5"/>
        <v>27.799227799227801</v>
      </c>
      <c r="P12" s="6">
        <v>100.946</v>
      </c>
      <c r="Q12" s="6">
        <f t="shared" si="1"/>
        <v>0.76562952315355481</v>
      </c>
      <c r="R12" s="7"/>
      <c r="S12" s="7"/>
      <c r="T12" s="6">
        <v>101.81699999999999</v>
      </c>
      <c r="U12" s="6">
        <f t="shared" si="2"/>
        <v>0.99991072225693589</v>
      </c>
    </row>
    <row r="13" spans="1:22" x14ac:dyDescent="0.3">
      <c r="A13" s="5" t="s">
        <v>28</v>
      </c>
      <c r="B13" s="6">
        <v>2014</v>
      </c>
      <c r="C13" s="5" t="s">
        <v>12</v>
      </c>
      <c r="D13" s="6">
        <v>2.2000000000000002</v>
      </c>
      <c r="E13" s="6">
        <v>91.7</v>
      </c>
      <c r="F13" s="6">
        <f t="shared" si="0"/>
        <v>0.88008800880088334</v>
      </c>
      <c r="G13" s="6"/>
      <c r="H13" s="6">
        <v>100.63789</v>
      </c>
      <c r="I13" s="6">
        <v>1.1112829154819925</v>
      </c>
      <c r="J13" s="6">
        <f t="shared" si="3"/>
        <v>1.3172812103774911</v>
      </c>
      <c r="K13" s="6">
        <v>100.72</v>
      </c>
      <c r="L13" s="6">
        <v>0.89151557648001756</v>
      </c>
      <c r="M13" s="6">
        <f t="shared" si="4"/>
        <v>1.1423248812060638</v>
      </c>
      <c r="N13" s="6">
        <v>8.7333333333333325</v>
      </c>
      <c r="O13" s="6">
        <f t="shared" si="5"/>
        <v>25.190839694656493</v>
      </c>
      <c r="P13" s="6">
        <v>101.13</v>
      </c>
      <c r="Q13" s="6">
        <f t="shared" si="1"/>
        <v>0.71906620986375014</v>
      </c>
      <c r="R13" s="7"/>
      <c r="S13" s="7"/>
      <c r="T13" s="6">
        <v>102.20699999999999</v>
      </c>
      <c r="U13" s="6">
        <f t="shared" si="2"/>
        <v>1.4904772307508862</v>
      </c>
    </row>
    <row r="14" spans="1:22" x14ac:dyDescent="0.3">
      <c r="A14" s="5" t="s">
        <v>28</v>
      </c>
      <c r="B14" s="6">
        <v>2014</v>
      </c>
      <c r="C14" s="5" t="s">
        <v>13</v>
      </c>
      <c r="D14" s="6">
        <v>2.4</v>
      </c>
      <c r="E14" s="6">
        <v>91.9</v>
      </c>
      <c r="F14" s="6">
        <f t="shared" si="0"/>
        <v>0.87815587266741879</v>
      </c>
      <c r="G14" s="6"/>
      <c r="H14" s="6">
        <v>100.465</v>
      </c>
      <c r="I14" s="6">
        <v>0.52363543655014055</v>
      </c>
      <c r="J14" s="6">
        <f t="shared" si="3"/>
        <v>1.2214871635223945</v>
      </c>
      <c r="K14" s="6">
        <v>100.38</v>
      </c>
      <c r="L14" s="6">
        <v>0.26970332634101979</v>
      </c>
      <c r="M14" s="6">
        <f t="shared" si="4"/>
        <v>1.0866663500247453</v>
      </c>
      <c r="N14" s="6">
        <v>8.5333333333333332</v>
      </c>
      <c r="O14" s="6">
        <f t="shared" si="5"/>
        <v>28.125</v>
      </c>
      <c r="P14" s="6">
        <v>101.82599999999999</v>
      </c>
      <c r="Q14" s="6">
        <f t="shared" si="1"/>
        <v>1.3900229015234356</v>
      </c>
      <c r="R14" s="7"/>
      <c r="S14" s="7"/>
      <c r="T14" s="6">
        <v>102.28100000000001</v>
      </c>
      <c r="U14" s="6">
        <f t="shared" si="2"/>
        <v>0.77938713173713037</v>
      </c>
    </row>
    <row r="15" spans="1:22" x14ac:dyDescent="0.3">
      <c r="A15" s="5" t="s">
        <v>28</v>
      </c>
      <c r="B15" s="6">
        <v>2014</v>
      </c>
      <c r="C15" s="5" t="s">
        <v>14</v>
      </c>
      <c r="D15" s="6">
        <v>2.4</v>
      </c>
      <c r="E15" s="6">
        <v>92</v>
      </c>
      <c r="F15" s="6">
        <f t="shared" si="0"/>
        <v>0.65645514223193757</v>
      </c>
      <c r="G15" s="6"/>
      <c r="H15" s="6">
        <v>100.245</v>
      </c>
      <c r="I15" s="6">
        <v>0.10446334391147616</v>
      </c>
      <c r="J15" s="6">
        <f t="shared" si="3"/>
        <v>1.0027162998834882</v>
      </c>
      <c r="K15" s="6">
        <v>100.09</v>
      </c>
      <c r="L15" s="6">
        <v>-0.11974852809100156</v>
      </c>
      <c r="M15" s="6">
        <f t="shared" si="4"/>
        <v>0.75577677669829146</v>
      </c>
      <c r="N15" s="6">
        <v>8.6333333333333329</v>
      </c>
      <c r="O15" s="6">
        <f t="shared" si="5"/>
        <v>27.799227799227801</v>
      </c>
      <c r="P15" s="6">
        <v>102.34099999999999</v>
      </c>
      <c r="Q15" s="6">
        <f t="shared" si="1"/>
        <v>1.4231207571478111</v>
      </c>
      <c r="R15" s="7"/>
      <c r="S15" s="7"/>
      <c r="T15" s="6">
        <v>102.866</v>
      </c>
      <c r="U15" s="6">
        <f t="shared" si="2"/>
        <v>1.1554611519210223</v>
      </c>
    </row>
    <row r="16" spans="1:22" x14ac:dyDescent="0.3">
      <c r="A16" s="5" t="s">
        <v>28</v>
      </c>
      <c r="B16" s="6">
        <v>2014</v>
      </c>
      <c r="C16" s="5" t="s">
        <v>15</v>
      </c>
      <c r="D16" s="6">
        <v>1.9</v>
      </c>
      <c r="E16" s="6">
        <v>92</v>
      </c>
      <c r="F16" s="6">
        <f t="shared" si="0"/>
        <v>0.4366812227074357</v>
      </c>
      <c r="G16" s="6"/>
      <c r="H16" s="6">
        <v>100.255</v>
      </c>
      <c r="I16" s="6">
        <v>2.7607240460270077E-2</v>
      </c>
      <c r="J16" s="6">
        <f t="shared" si="3"/>
        <v>0.68463682990997365</v>
      </c>
      <c r="K16" s="6">
        <v>99.98</v>
      </c>
      <c r="L16" s="6">
        <v>-0.37863690713431097</v>
      </c>
      <c r="M16" s="6">
        <f t="shared" si="4"/>
        <v>0.50181628583542692</v>
      </c>
      <c r="N16" s="6">
        <v>8.6999999999999993</v>
      </c>
      <c r="O16" s="6">
        <f t="shared" si="5"/>
        <v>21.839080459770116</v>
      </c>
      <c r="P16" s="6">
        <v>103.16800000000001</v>
      </c>
      <c r="Q16" s="6">
        <f t="shared" si="1"/>
        <v>2.2011768668397158</v>
      </c>
      <c r="R16" s="7"/>
      <c r="S16" s="7"/>
      <c r="T16" s="6">
        <v>103.122</v>
      </c>
      <c r="U16" s="6">
        <f t="shared" si="2"/>
        <v>1.2817113055776597</v>
      </c>
    </row>
    <row r="17" spans="1:21" x14ac:dyDescent="0.3">
      <c r="A17" s="5" t="s">
        <v>28</v>
      </c>
      <c r="B17" s="6">
        <v>2015</v>
      </c>
      <c r="C17" s="5" t="s">
        <v>12</v>
      </c>
      <c r="D17" s="6">
        <v>2.1</v>
      </c>
      <c r="E17" s="6">
        <v>92</v>
      </c>
      <c r="F17" s="6">
        <f t="shared" si="0"/>
        <v>0.32715376226826187</v>
      </c>
      <c r="G17" s="6"/>
      <c r="H17" s="6">
        <v>100.6575</v>
      </c>
      <c r="I17" s="6">
        <v>1.9485702651356185E-2</v>
      </c>
      <c r="J17" s="6">
        <f t="shared" si="3"/>
        <v>0.44174723410096983</v>
      </c>
      <c r="K17" s="6">
        <v>100.32</v>
      </c>
      <c r="L17" s="6">
        <v>-0.39714058776807448</v>
      </c>
      <c r="M17" s="6">
        <f t="shared" si="4"/>
        <v>0.1657083668989312</v>
      </c>
      <c r="N17" s="6">
        <v>8.8666666666666671</v>
      </c>
      <c r="O17" s="6">
        <f t="shared" si="5"/>
        <v>23.684210526315788</v>
      </c>
      <c r="P17" s="6">
        <v>103.039</v>
      </c>
      <c r="Q17" s="6">
        <f t="shared" si="1"/>
        <v>1.8876693364975772</v>
      </c>
      <c r="R17" s="7"/>
      <c r="S17" s="7"/>
      <c r="T17" s="6">
        <v>103.50700000000001</v>
      </c>
      <c r="U17" s="6">
        <f t="shared" si="2"/>
        <v>1.2719285371843636</v>
      </c>
    </row>
    <row r="18" spans="1:21" x14ac:dyDescent="0.3">
      <c r="A18" s="5" t="s">
        <v>28</v>
      </c>
      <c r="B18" s="6">
        <v>2015</v>
      </c>
      <c r="C18" s="5" t="s">
        <v>13</v>
      </c>
      <c r="D18" s="6">
        <v>2.7</v>
      </c>
      <c r="E18" s="6">
        <v>92</v>
      </c>
      <c r="F18" s="6">
        <f t="shared" si="0"/>
        <v>0.10881392818280489</v>
      </c>
      <c r="G18" s="6"/>
      <c r="H18" s="6">
        <v>100.6575</v>
      </c>
      <c r="I18" s="6">
        <v>0.19160901806598574</v>
      </c>
      <c r="J18" s="6">
        <f t="shared" si="3"/>
        <v>0.16879793089331074</v>
      </c>
      <c r="K18" s="6">
        <v>101.01</v>
      </c>
      <c r="L18" s="6">
        <v>0.62761506276152179</v>
      </c>
      <c r="M18" s="6">
        <f t="shared" si="4"/>
        <v>-0.15645567416309181</v>
      </c>
      <c r="N18" s="6">
        <v>8.6666666666666661</v>
      </c>
      <c r="O18" s="6">
        <f t="shared" si="5"/>
        <v>31.15384615384616</v>
      </c>
      <c r="P18" s="6">
        <v>103.958</v>
      </c>
      <c r="Q18" s="6">
        <f t="shared" si="1"/>
        <v>2.0937677999725013</v>
      </c>
      <c r="R18" s="7"/>
      <c r="S18" s="7"/>
      <c r="T18" s="6">
        <v>103.931</v>
      </c>
      <c r="U18" s="6">
        <f t="shared" si="2"/>
        <v>1.6132028431477874</v>
      </c>
    </row>
    <row r="19" spans="1:21" x14ac:dyDescent="0.3">
      <c r="A19" s="5" t="s">
        <v>28</v>
      </c>
      <c r="B19" s="6">
        <v>2015</v>
      </c>
      <c r="C19" s="5" t="s">
        <v>14</v>
      </c>
      <c r="D19" s="6">
        <v>2.6</v>
      </c>
      <c r="E19" s="6">
        <v>92</v>
      </c>
      <c r="F19" s="6">
        <f t="shared" si="0"/>
        <v>0</v>
      </c>
      <c r="G19" s="6"/>
      <c r="H19" s="6">
        <v>100.6575</v>
      </c>
      <c r="I19" s="6">
        <v>0.41149184497979441</v>
      </c>
      <c r="J19" s="6">
        <f t="shared" si="3"/>
        <v>8.5791326272272039E-2</v>
      </c>
      <c r="K19" s="6">
        <v>101.15</v>
      </c>
      <c r="L19" s="6">
        <v>1.059046857827961</v>
      </c>
      <c r="M19" s="6">
        <f t="shared" si="4"/>
        <v>-6.6977740057966306E-2</v>
      </c>
      <c r="N19" s="6">
        <v>8.2666666666666657</v>
      </c>
      <c r="O19" s="6">
        <f t="shared" si="5"/>
        <v>31.451612903225811</v>
      </c>
      <c r="P19" s="6">
        <v>103.871</v>
      </c>
      <c r="Q19" s="6">
        <f t="shared" si="1"/>
        <v>1.4950020031072597</v>
      </c>
      <c r="R19" s="7"/>
      <c r="S19" s="7"/>
      <c r="T19" s="6">
        <v>103.801</v>
      </c>
      <c r="U19" s="6">
        <f t="shared" si="2"/>
        <v>0.90894950712576694</v>
      </c>
    </row>
    <row r="20" spans="1:21" x14ac:dyDescent="0.3">
      <c r="A20" s="5" t="s">
        <v>28</v>
      </c>
      <c r="B20" s="6">
        <v>2015</v>
      </c>
      <c r="C20" s="5" t="s">
        <v>15</v>
      </c>
      <c r="D20" s="6">
        <v>2.2000000000000002</v>
      </c>
      <c r="E20" s="6">
        <v>92.1</v>
      </c>
      <c r="F20" s="6">
        <f t="shared" si="0"/>
        <v>0.10869565217390686</v>
      </c>
      <c r="G20" s="6"/>
      <c r="H20" s="6">
        <v>100.6575</v>
      </c>
      <c r="I20" s="6">
        <v>0.40147623559922962</v>
      </c>
      <c r="J20" s="6">
        <f t="shared" si="3"/>
        <v>0.1625484515393516</v>
      </c>
      <c r="K20" s="6">
        <v>101.48</v>
      </c>
      <c r="L20" s="6">
        <v>1.5003000600120053</v>
      </c>
      <c r="M20" s="6">
        <f t="shared" si="4"/>
        <v>0.22772110642177434</v>
      </c>
      <c r="N20" s="6">
        <v>8.8333333333333339</v>
      </c>
      <c r="O20" s="6">
        <f t="shared" si="5"/>
        <v>24.90566037735849</v>
      </c>
      <c r="P20" s="6">
        <v>103.91</v>
      </c>
      <c r="Q20" s="6">
        <f t="shared" si="1"/>
        <v>0.71921526054590235</v>
      </c>
      <c r="R20" s="7"/>
      <c r="S20" s="7"/>
      <c r="T20" s="6">
        <v>103.971</v>
      </c>
      <c r="U20" s="6">
        <f t="shared" si="2"/>
        <v>0.82329667772154114</v>
      </c>
    </row>
    <row r="21" spans="1:21" x14ac:dyDescent="0.3">
      <c r="A21" s="5" t="s">
        <v>28</v>
      </c>
      <c r="B21" s="6">
        <v>2016</v>
      </c>
      <c r="C21" s="5" t="s">
        <v>12</v>
      </c>
      <c r="D21" s="6">
        <v>2.6</v>
      </c>
      <c r="E21" s="6">
        <v>92.1</v>
      </c>
      <c r="F21" s="6">
        <f t="shared" si="0"/>
        <v>0.10869565217390686</v>
      </c>
      <c r="G21" s="6"/>
      <c r="H21" s="6">
        <v>100.6575</v>
      </c>
      <c r="I21" s="6">
        <v>0</v>
      </c>
      <c r="J21" s="6">
        <f t="shared" si="3"/>
        <v>0.25601570032409149</v>
      </c>
      <c r="K21" s="6">
        <v>102.57</v>
      </c>
      <c r="L21" s="6">
        <v>2.2428229665071742</v>
      </c>
      <c r="M21" s="6">
        <f t="shared" si="4"/>
        <v>0.69745534820835342</v>
      </c>
      <c r="N21" s="6">
        <v>8.2666666666666675</v>
      </c>
      <c r="O21" s="6">
        <f t="shared" si="5"/>
        <v>31.451612903225808</v>
      </c>
      <c r="P21" s="6">
        <v>103.681</v>
      </c>
      <c r="Q21" s="6">
        <f t="shared" si="1"/>
        <v>0.62306505303817428</v>
      </c>
      <c r="R21" s="7"/>
      <c r="S21" s="7"/>
      <c r="T21" s="6">
        <v>103.753</v>
      </c>
      <c r="U21" s="6">
        <f t="shared" si="2"/>
        <v>0.23766508545315368</v>
      </c>
    </row>
    <row r="22" spans="1:21" x14ac:dyDescent="0.3">
      <c r="A22" s="5" t="s">
        <v>28</v>
      </c>
      <c r="B22" s="6">
        <v>2016</v>
      </c>
      <c r="C22" s="5" t="s">
        <v>13</v>
      </c>
      <c r="D22" s="6">
        <v>2.8</v>
      </c>
      <c r="E22" s="6">
        <v>92.3</v>
      </c>
      <c r="F22" s="6">
        <f t="shared" si="0"/>
        <v>0.3260869565217428</v>
      </c>
      <c r="G22" s="6"/>
      <c r="H22" s="6">
        <v>101.55494999999999</v>
      </c>
      <c r="I22" s="6">
        <v>0.89158781014826438</v>
      </c>
      <c r="J22" s="6">
        <f t="shared" si="3"/>
        <v>0.25114427466125244</v>
      </c>
      <c r="K22" s="6">
        <v>103.19</v>
      </c>
      <c r="L22" s="6">
        <v>2.1582021582021493</v>
      </c>
      <c r="M22" s="6">
        <f t="shared" si="4"/>
        <v>1.3574462367771656</v>
      </c>
      <c r="N22" s="6">
        <v>8.1666666666666661</v>
      </c>
      <c r="O22" s="6">
        <f t="shared" si="5"/>
        <v>34.285714285714285</v>
      </c>
      <c r="P22" s="6">
        <v>103.916</v>
      </c>
      <c r="Q22" s="6">
        <f t="shared" si="1"/>
        <v>-4.0400931145267993E-2</v>
      </c>
      <c r="R22" s="7"/>
      <c r="S22" s="7"/>
      <c r="T22" s="6">
        <v>103.96</v>
      </c>
      <c r="U22" s="6">
        <f t="shared" si="2"/>
        <v>2.7903128036865787E-2</v>
      </c>
    </row>
    <row r="23" spans="1:21" x14ac:dyDescent="0.3">
      <c r="A23" s="5" t="s">
        <v>28</v>
      </c>
      <c r="B23" s="6">
        <v>2016</v>
      </c>
      <c r="C23" s="5" t="s">
        <v>14</v>
      </c>
      <c r="D23" s="6">
        <v>2.9</v>
      </c>
      <c r="E23" s="6">
        <v>92.6</v>
      </c>
      <c r="F23" s="6">
        <f t="shared" si="0"/>
        <v>0.65217391304346339</v>
      </c>
      <c r="G23" s="6"/>
      <c r="H23" s="6">
        <v>101.7534</v>
      </c>
      <c r="I23" s="6">
        <v>1.0887415244765775</v>
      </c>
      <c r="J23" s="6">
        <f t="shared" si="3"/>
        <v>0.4261389726818221</v>
      </c>
      <c r="K23" s="6">
        <v>103.04</v>
      </c>
      <c r="L23" s="6">
        <v>1.86851211072665</v>
      </c>
      <c r="M23" s="6">
        <f t="shared" si="4"/>
        <v>1.7400930106373225</v>
      </c>
      <c r="N23" s="6">
        <v>7.7</v>
      </c>
      <c r="O23" s="6">
        <f t="shared" si="5"/>
        <v>37.662337662337656</v>
      </c>
      <c r="P23" s="6">
        <v>103.907</v>
      </c>
      <c r="Q23" s="6">
        <f t="shared" si="1"/>
        <v>3.4658374329699093E-2</v>
      </c>
      <c r="R23" s="7"/>
      <c r="S23" s="7"/>
      <c r="T23" s="6">
        <v>103.65900000000001</v>
      </c>
      <c r="U23" s="6">
        <f t="shared" si="2"/>
        <v>-0.13680022350458509</v>
      </c>
    </row>
    <row r="24" spans="1:21" x14ac:dyDescent="0.3">
      <c r="A24" s="5" t="s">
        <v>28</v>
      </c>
      <c r="B24" s="6">
        <v>2016</v>
      </c>
      <c r="C24" s="5" t="s">
        <v>15</v>
      </c>
      <c r="D24" s="6">
        <v>2.9</v>
      </c>
      <c r="E24" s="6">
        <v>92.9</v>
      </c>
      <c r="F24" s="6">
        <f t="shared" si="0"/>
        <v>0.86862106406082606</v>
      </c>
      <c r="G24" s="6"/>
      <c r="H24" s="6">
        <v>101.8122</v>
      </c>
      <c r="I24" s="6">
        <v>1.147157439833113</v>
      </c>
      <c r="J24" s="6">
        <f t="shared" si="3"/>
        <v>0.59545139255601787</v>
      </c>
      <c r="K24" s="6">
        <v>103.54</v>
      </c>
      <c r="L24" s="6">
        <v>2.0299566417028014</v>
      </c>
      <c r="M24" s="6">
        <f t="shared" si="4"/>
        <v>1.9424593238619947</v>
      </c>
      <c r="N24" s="6">
        <v>7.2333333333333334</v>
      </c>
      <c r="O24" s="6">
        <f t="shared" si="5"/>
        <v>40.092165898617509</v>
      </c>
      <c r="P24" s="6">
        <v>103.681</v>
      </c>
      <c r="Q24" s="6">
        <f t="shared" si="1"/>
        <v>-0.22038302377056507</v>
      </c>
      <c r="R24" s="7"/>
      <c r="S24" s="7"/>
      <c r="T24" s="6">
        <v>103.896</v>
      </c>
      <c r="U24" s="6">
        <f t="shared" si="2"/>
        <v>-7.2135499321923646E-2</v>
      </c>
    </row>
    <row r="25" spans="1:21" x14ac:dyDescent="0.3">
      <c r="A25" s="5" t="s">
        <v>28</v>
      </c>
      <c r="B25" s="6">
        <v>2017</v>
      </c>
      <c r="C25" s="5" t="s">
        <v>12</v>
      </c>
      <c r="D25" s="6">
        <v>3.2</v>
      </c>
      <c r="E25" s="6">
        <v>93.3</v>
      </c>
      <c r="F25" s="6">
        <f t="shared" si="0"/>
        <v>1.3029315960912058</v>
      </c>
      <c r="G25" s="6"/>
      <c r="H25" s="6">
        <v>102.6746</v>
      </c>
      <c r="I25" s="6">
        <v>2.0039241983955458</v>
      </c>
      <c r="J25" s="6">
        <f t="shared" si="3"/>
        <v>0.78187169361448872</v>
      </c>
      <c r="K25" s="6">
        <v>104.91</v>
      </c>
      <c r="L25" s="6">
        <v>2.281368821292773</v>
      </c>
      <c r="M25" s="6">
        <f t="shared" si="4"/>
        <v>2.074873469284694</v>
      </c>
      <c r="N25" s="6">
        <v>7.6999999999999993</v>
      </c>
      <c r="O25" s="6">
        <f t="shared" si="5"/>
        <v>41.558441558441565</v>
      </c>
      <c r="P25" s="6">
        <v>104.098</v>
      </c>
      <c r="Q25" s="6">
        <f t="shared" si="1"/>
        <v>0.40219519487658673</v>
      </c>
      <c r="R25" s="7"/>
      <c r="S25" s="7"/>
      <c r="T25" s="6">
        <v>104.214</v>
      </c>
      <c r="U25" s="6">
        <f t="shared" si="2"/>
        <v>0.44432450146019153</v>
      </c>
    </row>
    <row r="26" spans="1:21" x14ac:dyDescent="0.3">
      <c r="A26" s="5" t="s">
        <v>28</v>
      </c>
      <c r="B26" s="6">
        <v>2017</v>
      </c>
      <c r="C26" s="5" t="s">
        <v>13</v>
      </c>
      <c r="D26" s="6">
        <v>3.3</v>
      </c>
      <c r="E26" s="6">
        <v>93.8</v>
      </c>
      <c r="F26" s="6">
        <f t="shared" si="0"/>
        <v>1.6251354279523289</v>
      </c>
      <c r="G26" s="6"/>
      <c r="H26" s="6">
        <v>103.26505</v>
      </c>
      <c r="I26" s="6">
        <v>1.6839159489517863</v>
      </c>
      <c r="J26" s="6">
        <f t="shared" si="3"/>
        <v>1.2828527432133752</v>
      </c>
      <c r="K26" s="6">
        <v>104.84</v>
      </c>
      <c r="L26" s="6">
        <v>1.5989921504021787</v>
      </c>
      <c r="M26" s="6">
        <f t="shared" si="4"/>
        <v>2.0845099329810934</v>
      </c>
      <c r="N26" s="6">
        <v>7.2666666666666666</v>
      </c>
      <c r="O26" s="6">
        <f t="shared" si="5"/>
        <v>45.412844036697244</v>
      </c>
      <c r="P26" s="6">
        <v>103.73699999999999</v>
      </c>
      <c r="Q26" s="6">
        <f t="shared" si="1"/>
        <v>-0.17225451326071672</v>
      </c>
      <c r="R26" s="7"/>
      <c r="S26" s="7"/>
      <c r="T26" s="6">
        <v>103.845</v>
      </c>
      <c r="U26" s="6">
        <f t="shared" si="2"/>
        <v>-0.11061946902654052</v>
      </c>
    </row>
    <row r="27" spans="1:21" x14ac:dyDescent="0.3">
      <c r="A27" s="5" t="s">
        <v>28</v>
      </c>
      <c r="B27" s="6">
        <v>2017</v>
      </c>
      <c r="C27" s="5" t="s">
        <v>14</v>
      </c>
      <c r="D27" s="6">
        <v>3.5</v>
      </c>
      <c r="E27" s="6">
        <v>94.4</v>
      </c>
      <c r="F27" s="6">
        <f t="shared" si="0"/>
        <v>1.9438444924406273</v>
      </c>
      <c r="G27" s="6"/>
      <c r="H27" s="6">
        <v>103.41695</v>
      </c>
      <c r="I27" s="6">
        <v>1.6348839449099595</v>
      </c>
      <c r="J27" s="6">
        <f t="shared" si="3"/>
        <v>1.4809347779142557</v>
      </c>
      <c r="K27" s="6">
        <v>105.11</v>
      </c>
      <c r="L27" s="6">
        <v>2.0089285714285587</v>
      </c>
      <c r="M27" s="6">
        <f t="shared" si="4"/>
        <v>1.9447074310311008</v>
      </c>
      <c r="N27" s="6">
        <v>7.0666666666666673</v>
      </c>
      <c r="O27" s="6">
        <f t="shared" si="5"/>
        <v>49.528301886792448</v>
      </c>
      <c r="P27" s="6">
        <v>103.044</v>
      </c>
      <c r="Q27" s="6">
        <f t="shared" si="1"/>
        <v>-0.8305503960272187</v>
      </c>
      <c r="R27" s="7"/>
      <c r="S27" s="7"/>
      <c r="T27" s="6">
        <v>103.488</v>
      </c>
      <c r="U27" s="6">
        <f t="shared" si="2"/>
        <v>-0.16496396839638106</v>
      </c>
    </row>
    <row r="28" spans="1:21" x14ac:dyDescent="0.3">
      <c r="A28" s="5" t="s">
        <v>28</v>
      </c>
      <c r="B28" s="6">
        <v>2017</v>
      </c>
      <c r="C28" s="5" t="s">
        <v>15</v>
      </c>
      <c r="D28" s="6">
        <v>3.4</v>
      </c>
      <c r="E28" s="6">
        <v>94.8</v>
      </c>
      <c r="F28" s="6">
        <f t="shared" si="0"/>
        <v>2.0452099031216253</v>
      </c>
      <c r="G28" s="6"/>
      <c r="H28" s="6">
        <v>103.72075000000001</v>
      </c>
      <c r="I28" s="6">
        <v>1.8745788815093034</v>
      </c>
      <c r="J28" s="6">
        <f t="shared" si="3"/>
        <v>1.6174703830226012</v>
      </c>
      <c r="K28" s="6">
        <v>105.75</v>
      </c>
      <c r="L28" s="6">
        <v>2.1344407958276967</v>
      </c>
      <c r="M28" s="6">
        <f t="shared" si="4"/>
        <v>1.979811546206578</v>
      </c>
      <c r="N28" s="6">
        <v>6.4333333333333336</v>
      </c>
      <c r="O28" s="6">
        <f t="shared" si="5"/>
        <v>52.849740932642483</v>
      </c>
      <c r="P28" s="6">
        <v>103.497</v>
      </c>
      <c r="Q28" s="6">
        <f t="shared" si="1"/>
        <v>-0.17746742411820504</v>
      </c>
      <c r="R28" s="7"/>
      <c r="S28" s="7"/>
      <c r="T28" s="6">
        <v>103.93899999999999</v>
      </c>
      <c r="U28" s="6">
        <f t="shared" si="2"/>
        <v>4.138754138753864E-2</v>
      </c>
    </row>
    <row r="29" spans="1:21" x14ac:dyDescent="0.3">
      <c r="A29" s="5" t="s">
        <v>28</v>
      </c>
      <c r="B29" s="6">
        <v>2018</v>
      </c>
      <c r="C29" s="5" t="s">
        <v>12</v>
      </c>
      <c r="D29" s="6">
        <v>3.5</v>
      </c>
      <c r="E29" s="6">
        <v>95.3</v>
      </c>
      <c r="F29" s="6">
        <f t="shared" si="0"/>
        <v>2.1436227224008508</v>
      </c>
      <c r="G29" s="6"/>
      <c r="H29" s="6">
        <v>104.31365</v>
      </c>
      <c r="I29" s="6">
        <v>1.5963539181063302</v>
      </c>
      <c r="J29" s="6">
        <f t="shared" si="3"/>
        <v>1.7993257434416488</v>
      </c>
      <c r="K29" s="6">
        <v>106.37</v>
      </c>
      <c r="L29" s="6">
        <v>1.3916690496616146</v>
      </c>
      <c r="M29" s="6">
        <f t="shared" si="4"/>
        <v>2.0059325847378018</v>
      </c>
      <c r="N29" s="6">
        <v>6.1333333333333329</v>
      </c>
      <c r="O29" s="6">
        <f t="shared" si="5"/>
        <v>57.065217391304358</v>
      </c>
      <c r="P29" s="6">
        <v>103.67700000000001</v>
      </c>
      <c r="Q29" s="6">
        <f t="shared" si="1"/>
        <v>-0.40442659801340763</v>
      </c>
      <c r="R29" s="7"/>
      <c r="S29" s="7"/>
      <c r="T29" s="6">
        <v>103.931</v>
      </c>
      <c r="U29" s="6">
        <f t="shared" si="2"/>
        <v>-0.27155660467883536</v>
      </c>
    </row>
    <row r="30" spans="1:21" x14ac:dyDescent="0.3">
      <c r="A30" s="5" t="s">
        <v>28</v>
      </c>
      <c r="B30" s="6">
        <v>2018</v>
      </c>
      <c r="C30" s="5" t="s">
        <v>13</v>
      </c>
      <c r="D30" s="6">
        <v>3.5</v>
      </c>
      <c r="E30" s="6">
        <v>95.9</v>
      </c>
      <c r="F30" s="6">
        <f t="shared" si="0"/>
        <v>2.2388059701492713</v>
      </c>
      <c r="G30" s="6"/>
      <c r="H30" s="6">
        <v>104.76199999999999</v>
      </c>
      <c r="I30" s="6">
        <v>1.4496192080476256</v>
      </c>
      <c r="J30" s="6">
        <f t="shared" si="3"/>
        <v>1.6974331733693448</v>
      </c>
      <c r="K30" s="6">
        <v>107.02</v>
      </c>
      <c r="L30" s="6">
        <v>2.0793590232735415</v>
      </c>
      <c r="M30" s="6">
        <f t="shared" si="4"/>
        <v>1.7835076418300122</v>
      </c>
      <c r="N30" s="6">
        <v>6.333333333333333</v>
      </c>
      <c r="O30" s="6">
        <f t="shared" si="5"/>
        <v>55.26315789473685</v>
      </c>
      <c r="P30" s="6">
        <v>103.557</v>
      </c>
      <c r="Q30" s="6">
        <f t="shared" si="1"/>
        <v>-0.17351571763207785</v>
      </c>
      <c r="R30" s="7"/>
      <c r="S30" s="7"/>
      <c r="T30" s="6">
        <v>104.026</v>
      </c>
      <c r="U30" s="6">
        <f t="shared" si="2"/>
        <v>0.17429823294332625</v>
      </c>
    </row>
    <row r="31" spans="1:21" x14ac:dyDescent="0.3">
      <c r="A31" s="5" t="s">
        <v>28</v>
      </c>
      <c r="B31" s="6">
        <v>2018</v>
      </c>
      <c r="C31" s="5" t="s">
        <v>14</v>
      </c>
      <c r="D31" s="6">
        <v>3.6</v>
      </c>
      <c r="E31" s="6">
        <v>96</v>
      </c>
      <c r="F31" s="6">
        <f t="shared" si="0"/>
        <v>1.6949152542372836</v>
      </c>
      <c r="G31" s="6"/>
      <c r="H31" s="6">
        <v>105.2324</v>
      </c>
      <c r="I31" s="6">
        <v>1.7554665845395778</v>
      </c>
      <c r="J31" s="6">
        <f t="shared" si="3"/>
        <v>1.6388589881433047</v>
      </c>
      <c r="K31" s="6">
        <v>107.58</v>
      </c>
      <c r="L31" s="6">
        <v>2.3499191323375523</v>
      </c>
      <c r="M31" s="6">
        <f t="shared" si="4"/>
        <v>1.9035993600478529</v>
      </c>
      <c r="N31" s="6">
        <v>5.7</v>
      </c>
      <c r="O31" s="6">
        <f t="shared" si="5"/>
        <v>63.157894736842103</v>
      </c>
      <c r="P31" s="6">
        <v>103.649</v>
      </c>
      <c r="Q31" s="6">
        <f t="shared" si="1"/>
        <v>0.58712782888863391</v>
      </c>
      <c r="R31" s="7"/>
      <c r="S31" s="7"/>
      <c r="T31" s="6">
        <v>104.122</v>
      </c>
      <c r="U31" s="6">
        <f t="shared" si="2"/>
        <v>0.61263141620284678</v>
      </c>
    </row>
    <row r="32" spans="1:21" x14ac:dyDescent="0.3">
      <c r="A32" s="5" t="s">
        <v>28</v>
      </c>
      <c r="B32" s="6">
        <v>2018</v>
      </c>
      <c r="C32" s="5" t="s">
        <v>15</v>
      </c>
      <c r="D32" s="6">
        <v>3.5</v>
      </c>
      <c r="E32" s="6">
        <v>97</v>
      </c>
      <c r="F32" s="6">
        <f t="shared" si="0"/>
        <v>2.320675105485237</v>
      </c>
      <c r="G32" s="6"/>
      <c r="H32" s="6">
        <v>106.01394999999999</v>
      </c>
      <c r="I32" s="6">
        <v>2.2109365773000933</v>
      </c>
      <c r="J32" s="6">
        <f t="shared" si="3"/>
        <v>1.6690046480507092</v>
      </c>
      <c r="K32" s="6">
        <v>108.22</v>
      </c>
      <c r="L32" s="6">
        <v>2.3356973995271924</v>
      </c>
      <c r="M32" s="6">
        <f t="shared" si="4"/>
        <v>1.9888470002751013</v>
      </c>
      <c r="N32" s="6">
        <v>5.7333333333333334</v>
      </c>
      <c r="O32" s="6">
        <f t="shared" si="5"/>
        <v>61.046511627906973</v>
      </c>
      <c r="P32" s="6">
        <v>104.33799999999999</v>
      </c>
      <c r="Q32" s="6">
        <f t="shared" si="1"/>
        <v>0.81258393963108411</v>
      </c>
      <c r="R32" s="7"/>
      <c r="S32" s="7"/>
      <c r="T32" s="6">
        <v>104.73</v>
      </c>
      <c r="U32" s="6">
        <f t="shared" si="2"/>
        <v>0.76102329250811174</v>
      </c>
    </row>
    <row r="33" spans="1:21" x14ac:dyDescent="0.3">
      <c r="A33" s="5" t="s">
        <v>28</v>
      </c>
      <c r="B33" s="6">
        <v>2019</v>
      </c>
      <c r="C33" s="5" t="s">
        <v>12</v>
      </c>
      <c r="D33" s="6">
        <v>3.6</v>
      </c>
      <c r="E33" s="6">
        <v>97.7</v>
      </c>
      <c r="F33" s="6">
        <f t="shared" si="0"/>
        <v>2.5183630640084109</v>
      </c>
      <c r="G33" s="6"/>
      <c r="H33" s="6">
        <v>106.51865000000001</v>
      </c>
      <c r="I33" s="6">
        <v>2.1138173192099208</v>
      </c>
      <c r="J33" s="6">
        <f t="shared" si="3"/>
        <v>1.7530940719984067</v>
      </c>
      <c r="K33" s="6">
        <v>108.85</v>
      </c>
      <c r="L33" s="6">
        <v>2.3314844411018054</v>
      </c>
      <c r="M33" s="6">
        <f t="shared" si="4"/>
        <v>2.0391611511999752</v>
      </c>
      <c r="N33" s="6">
        <v>5.6333333333333329</v>
      </c>
      <c r="O33" s="6">
        <f t="shared" si="5"/>
        <v>63.905325443786985</v>
      </c>
      <c r="P33" s="6">
        <v>103.98</v>
      </c>
      <c r="Q33" s="6">
        <f t="shared" si="1"/>
        <v>0.2922538267889685</v>
      </c>
      <c r="R33" s="7"/>
      <c r="S33" s="7"/>
      <c r="T33" s="6">
        <v>104.45099999999999</v>
      </c>
      <c r="U33" s="6">
        <f t="shared" si="2"/>
        <v>0.50033195100596117</v>
      </c>
    </row>
    <row r="34" spans="1:21" x14ac:dyDescent="0.3">
      <c r="A34" s="5" t="s">
        <v>28</v>
      </c>
      <c r="B34" s="6">
        <v>2019</v>
      </c>
      <c r="C34" s="5" t="s">
        <v>13</v>
      </c>
      <c r="D34" s="6">
        <v>3.4</v>
      </c>
      <c r="E34" s="6">
        <v>98.2</v>
      </c>
      <c r="F34" s="6">
        <f t="shared" si="0"/>
        <v>2.3983315954118734</v>
      </c>
      <c r="G34" s="6"/>
      <c r="H34" s="6">
        <v>106.80285000000001</v>
      </c>
      <c r="I34" s="6">
        <v>1.9480823199251818</v>
      </c>
      <c r="J34" s="6">
        <f t="shared" si="3"/>
        <v>1.8824599222743044</v>
      </c>
      <c r="K34" s="6">
        <v>108.87</v>
      </c>
      <c r="L34" s="6">
        <v>1.7286488506821129</v>
      </c>
      <c r="M34" s="6">
        <f t="shared" si="4"/>
        <v>2.2741149990600231</v>
      </c>
      <c r="N34" s="6">
        <v>5.5333333333333341</v>
      </c>
      <c r="O34" s="6">
        <f t="shared" si="5"/>
        <v>61.44578313253011</v>
      </c>
      <c r="P34" s="6">
        <v>104.193</v>
      </c>
      <c r="Q34" s="6">
        <f t="shared" si="1"/>
        <v>0.61415452359570022</v>
      </c>
      <c r="R34" s="7"/>
      <c r="S34" s="7"/>
      <c r="T34" s="6">
        <v>104.663</v>
      </c>
      <c r="U34" s="6">
        <f t="shared" si="2"/>
        <v>0.61234691327167745</v>
      </c>
    </row>
    <row r="35" spans="1:21" x14ac:dyDescent="0.3">
      <c r="A35" s="5" t="s">
        <v>28</v>
      </c>
      <c r="B35" s="6">
        <v>2019</v>
      </c>
      <c r="C35" s="5" t="s">
        <v>14</v>
      </c>
      <c r="D35" s="6">
        <v>3.4</v>
      </c>
      <c r="E35" s="6">
        <v>98.8</v>
      </c>
      <c r="F35" s="6">
        <f t="shared" si="0"/>
        <v>2.9166666666666563</v>
      </c>
      <c r="G35" s="6"/>
      <c r="H35" s="6">
        <v>106.75629999999998</v>
      </c>
      <c r="I35" s="6">
        <v>1.4481281430433812</v>
      </c>
      <c r="J35" s="6">
        <f t="shared" si="3"/>
        <v>2.0070757002436936</v>
      </c>
      <c r="K35" s="6">
        <v>108.44</v>
      </c>
      <c r="L35" s="6">
        <v>0.79940509388363168</v>
      </c>
      <c r="M35" s="6">
        <f t="shared" si="4"/>
        <v>2.1864374559121655</v>
      </c>
      <c r="N35" s="6">
        <v>5.1333333333333337</v>
      </c>
      <c r="O35" s="6">
        <f t="shared" si="5"/>
        <v>66.233766233766218</v>
      </c>
      <c r="P35" s="6">
        <v>105.03100000000001</v>
      </c>
      <c r="Q35" s="6">
        <f t="shared" si="1"/>
        <v>1.3333461972619087</v>
      </c>
      <c r="R35" s="7"/>
      <c r="S35" s="7"/>
      <c r="T35" s="6">
        <v>105.083</v>
      </c>
      <c r="U35" s="6">
        <f t="shared" si="2"/>
        <v>0.92295576343135455</v>
      </c>
    </row>
    <row r="36" spans="1:21" x14ac:dyDescent="0.3">
      <c r="A36" s="5" t="s">
        <v>28</v>
      </c>
      <c r="B36" s="6">
        <v>2019</v>
      </c>
      <c r="C36" s="5" t="s">
        <v>15</v>
      </c>
      <c r="D36" s="6">
        <v>3.4</v>
      </c>
      <c r="E36" s="6">
        <v>99.2</v>
      </c>
      <c r="F36" s="6">
        <f t="shared" si="0"/>
        <v>2.268041237113394</v>
      </c>
      <c r="G36" s="6"/>
      <c r="H36" s="6">
        <v>106.7563</v>
      </c>
      <c r="I36" s="6">
        <v>0.70023803471146451</v>
      </c>
      <c r="J36" s="6">
        <f t="shared" si="3"/>
        <v>1.9302410898696443</v>
      </c>
      <c r="K36" s="6">
        <v>109.04</v>
      </c>
      <c r="L36" s="6">
        <v>0.75771576418408593</v>
      </c>
      <c r="M36" s="6">
        <f t="shared" si="4"/>
        <v>1.7988089462986856</v>
      </c>
      <c r="N36" s="6">
        <v>5.2333333333333334</v>
      </c>
      <c r="O36" s="6">
        <f t="shared" si="5"/>
        <v>64.968152866242036</v>
      </c>
      <c r="P36" s="6">
        <v>105.36499999999999</v>
      </c>
      <c r="Q36" s="6">
        <f t="shared" si="1"/>
        <v>0.98430102167954558</v>
      </c>
      <c r="R36" s="7"/>
      <c r="S36" s="7"/>
      <c r="T36" s="6">
        <v>105.246</v>
      </c>
      <c r="U36" s="6">
        <f t="shared" si="2"/>
        <v>0.49269550272128537</v>
      </c>
    </row>
    <row r="37" spans="1:21" x14ac:dyDescent="0.3">
      <c r="A37" s="5" t="s">
        <v>28</v>
      </c>
      <c r="B37" s="6">
        <v>2020</v>
      </c>
      <c r="C37" s="5" t="s">
        <v>12</v>
      </c>
      <c r="D37" s="6">
        <v>3.2</v>
      </c>
      <c r="E37" s="6">
        <v>99.4</v>
      </c>
      <c r="F37" s="6">
        <f t="shared" si="0"/>
        <v>1.7400204708290623</v>
      </c>
      <c r="G37" s="6"/>
      <c r="H37" s="6">
        <v>107.48884999999999</v>
      </c>
      <c r="I37" s="6">
        <v>0.91082641396598163</v>
      </c>
      <c r="J37" s="6">
        <f t="shared" si="3"/>
        <v>1.5525664542224871</v>
      </c>
      <c r="K37" s="6">
        <v>109.53</v>
      </c>
      <c r="L37" s="6">
        <v>0.62471290767112109</v>
      </c>
      <c r="M37" s="6">
        <f t="shared" si="4"/>
        <v>1.404313537462909</v>
      </c>
      <c r="N37" s="6">
        <v>5.1000000000000005</v>
      </c>
      <c r="O37" s="6">
        <f t="shared" si="5"/>
        <v>62.745098039215684</v>
      </c>
      <c r="P37" s="6">
        <v>105.717</v>
      </c>
      <c r="Q37" s="6">
        <f t="shared" si="1"/>
        <v>1.6705135603000576</v>
      </c>
      <c r="R37" s="7"/>
      <c r="S37" s="7"/>
      <c r="T37" s="6">
        <v>102.50700000000001</v>
      </c>
      <c r="U37" s="6">
        <f t="shared" si="2"/>
        <v>-1.861159778269228</v>
      </c>
    </row>
    <row r="38" spans="1:21" x14ac:dyDescent="0.3">
      <c r="A38" s="5" t="s">
        <v>28</v>
      </c>
      <c r="B38" s="6">
        <v>2020</v>
      </c>
      <c r="C38" s="5" t="s">
        <v>13</v>
      </c>
      <c r="D38" s="6">
        <v>3</v>
      </c>
      <c r="E38" s="6">
        <v>100</v>
      </c>
      <c r="F38" s="6">
        <f t="shared" si="0"/>
        <v>1.8329938900203624</v>
      </c>
      <c r="G38" s="6"/>
      <c r="H38" s="6">
        <v>107.88085</v>
      </c>
      <c r="I38" s="6">
        <v>1.0093363613424167</v>
      </c>
      <c r="J38" s="6">
        <f t="shared" si="3"/>
        <v>1.2518187279115023</v>
      </c>
      <c r="K38" s="6">
        <v>109.52</v>
      </c>
      <c r="L38" s="6">
        <v>0.59704234408008983</v>
      </c>
      <c r="M38" s="6">
        <f t="shared" si="4"/>
        <v>0.97762065410523791</v>
      </c>
      <c r="N38" s="6">
        <v>5.1000000000000005</v>
      </c>
      <c r="O38" s="6">
        <f t="shared" si="5"/>
        <v>58.823529411764696</v>
      </c>
      <c r="P38" s="6">
        <v>111.496</v>
      </c>
      <c r="Q38" s="6">
        <f t="shared" si="1"/>
        <v>7.0091080974729492</v>
      </c>
      <c r="R38" s="7"/>
      <c r="S38" s="7"/>
      <c r="T38" s="6">
        <v>91.524000000000001</v>
      </c>
      <c r="U38" s="6">
        <f t="shared" si="2"/>
        <v>-12.553624490029902</v>
      </c>
    </row>
    <row r="39" spans="1:21" x14ac:dyDescent="0.3">
      <c r="A39" s="5" t="s">
        <v>28</v>
      </c>
      <c r="B39" s="6">
        <v>2020</v>
      </c>
      <c r="C39" s="5" t="s">
        <v>14</v>
      </c>
      <c r="D39" s="6">
        <v>3.2</v>
      </c>
      <c r="E39" s="6">
        <v>100.2</v>
      </c>
      <c r="F39" s="6">
        <f t="shared" si="0"/>
        <v>1.4170040485830038</v>
      </c>
      <c r="G39" s="6"/>
      <c r="H39" s="6">
        <v>107.84654999999998</v>
      </c>
      <c r="I39" s="6">
        <v>1.0212512048469291</v>
      </c>
      <c r="J39" s="6">
        <f t="shared" si="3"/>
        <v>1.017132238265811</v>
      </c>
      <c r="K39" s="6">
        <v>109.42</v>
      </c>
      <c r="L39" s="6">
        <v>0.90372556252305003</v>
      </c>
      <c r="M39" s="6">
        <f t="shared" si="4"/>
        <v>0.69471902745473213</v>
      </c>
      <c r="N39" s="6">
        <v>6.2333333333333334</v>
      </c>
      <c r="O39" s="6">
        <f t="shared" si="5"/>
        <v>51.336898395721931</v>
      </c>
      <c r="P39" s="6">
        <v>106.53400000000001</v>
      </c>
      <c r="Q39" s="6">
        <f t="shared" si="1"/>
        <v>1.4310060839180849</v>
      </c>
      <c r="R39" s="7"/>
      <c r="S39" s="7"/>
      <c r="T39" s="6">
        <v>101.953</v>
      </c>
      <c r="U39" s="6">
        <f t="shared" si="2"/>
        <v>-2.9785978702549398</v>
      </c>
    </row>
    <row r="40" spans="1:21" x14ac:dyDescent="0.3">
      <c r="A40" s="5" t="s">
        <v>28</v>
      </c>
      <c r="B40" s="6">
        <v>2020</v>
      </c>
      <c r="C40" s="5" t="s">
        <v>15</v>
      </c>
      <c r="D40" s="6">
        <v>2.9</v>
      </c>
      <c r="E40" s="6">
        <v>100.4</v>
      </c>
      <c r="F40" s="6">
        <f t="shared" si="0"/>
        <v>1.2096774193548487</v>
      </c>
      <c r="G40" s="6"/>
      <c r="H40" s="6">
        <v>107.72159999999998</v>
      </c>
      <c r="I40" s="6">
        <v>0.90420893193188245</v>
      </c>
      <c r="J40" s="6">
        <f t="shared" si="3"/>
        <v>0.91041300371669798</v>
      </c>
      <c r="K40" s="6">
        <v>109.49</v>
      </c>
      <c r="L40" s="6">
        <v>0.41269258987526314</v>
      </c>
      <c r="M40" s="6">
        <f t="shared" si="4"/>
        <v>0.72079914461458672</v>
      </c>
      <c r="N40" s="6">
        <v>5.8666666666666671</v>
      </c>
      <c r="O40" s="6">
        <f t="shared" si="5"/>
        <v>49.43181818181818</v>
      </c>
      <c r="P40" s="6">
        <v>108.89700000000001</v>
      </c>
      <c r="Q40" s="6">
        <f t="shared" si="1"/>
        <v>3.3521567883073145</v>
      </c>
      <c r="R40" s="7"/>
      <c r="S40" s="7"/>
      <c r="T40" s="6">
        <v>100.9</v>
      </c>
      <c r="U40" s="6">
        <f t="shared" si="2"/>
        <v>-4.1293730878133044</v>
      </c>
    </row>
    <row r="41" spans="1:21" x14ac:dyDescent="0.3">
      <c r="A41" s="5" t="s">
        <v>28</v>
      </c>
      <c r="B41" s="6">
        <v>2021</v>
      </c>
      <c r="C41" s="5" t="s">
        <v>12</v>
      </c>
      <c r="D41" s="6">
        <v>3.5</v>
      </c>
      <c r="E41" s="6">
        <v>100.2</v>
      </c>
      <c r="F41" s="6">
        <f t="shared" si="0"/>
        <v>0.80482897384306362</v>
      </c>
      <c r="G41" s="6"/>
      <c r="H41" s="6">
        <v>108.0891</v>
      </c>
      <c r="I41" s="6">
        <v>0.55843001390378788</v>
      </c>
      <c r="J41" s="6">
        <f t="shared" si="3"/>
        <v>0.96140572802180246</v>
      </c>
      <c r="K41" s="6">
        <v>110.51</v>
      </c>
      <c r="L41" s="6">
        <v>0.89473203688488212</v>
      </c>
      <c r="M41" s="6">
        <f t="shared" si="4"/>
        <v>0.63454335103738102</v>
      </c>
      <c r="N41" s="6">
        <v>6.666666666666667</v>
      </c>
      <c r="O41" s="6">
        <f t="shared" si="5"/>
        <v>52.5</v>
      </c>
      <c r="P41" s="6">
        <v>108.21299999999999</v>
      </c>
      <c r="Q41" s="6">
        <f t="shared" si="1"/>
        <v>2.361020460285479</v>
      </c>
      <c r="R41" s="7"/>
      <c r="S41" s="7"/>
      <c r="T41" s="6">
        <v>102.40900000000001</v>
      </c>
      <c r="U41" s="6">
        <f t="shared" si="2"/>
        <v>-9.5603227096685561E-2</v>
      </c>
    </row>
    <row r="42" spans="1:21" x14ac:dyDescent="0.3">
      <c r="A42" s="5" t="s">
        <v>28</v>
      </c>
      <c r="B42" s="6">
        <v>2021</v>
      </c>
      <c r="C42" s="5" t="s">
        <v>13</v>
      </c>
      <c r="D42" s="6">
        <v>4.2</v>
      </c>
      <c r="E42" s="6">
        <v>100.7</v>
      </c>
      <c r="F42" s="6">
        <f t="shared" si="0"/>
        <v>0.70000000000001172</v>
      </c>
      <c r="G42" s="6"/>
      <c r="H42" s="6">
        <v>108.72855</v>
      </c>
      <c r="I42" s="6">
        <v>0.78577430563442352</v>
      </c>
      <c r="J42" s="6">
        <f t="shared" si="3"/>
        <v>0.87330662800625403</v>
      </c>
      <c r="K42" s="6">
        <v>111.3</v>
      </c>
      <c r="L42" s="6">
        <v>1.6252739225712132</v>
      </c>
      <c r="M42" s="6">
        <f t="shared" si="4"/>
        <v>0.70204813334082128</v>
      </c>
      <c r="N42" s="6">
        <v>6.3</v>
      </c>
      <c r="O42" s="6">
        <f t="shared" si="5"/>
        <v>66.666666666666671</v>
      </c>
      <c r="P42" s="6">
        <v>107.473</v>
      </c>
      <c r="Q42" s="6">
        <f t="shared" si="1"/>
        <v>-3.6082011910741119</v>
      </c>
      <c r="R42" s="7"/>
      <c r="S42" s="7"/>
      <c r="T42" s="6">
        <v>103.65</v>
      </c>
      <c r="U42" s="6">
        <f t="shared" si="2"/>
        <v>13.248983873082466</v>
      </c>
    </row>
    <row r="43" spans="1:21" x14ac:dyDescent="0.3">
      <c r="A43" s="5" t="s">
        <v>28</v>
      </c>
      <c r="B43" s="6">
        <v>2021</v>
      </c>
      <c r="C43" s="5" t="s">
        <v>14</v>
      </c>
      <c r="D43" s="6">
        <v>4.7</v>
      </c>
      <c r="E43" s="6">
        <v>101.3</v>
      </c>
      <c r="F43" s="6">
        <f t="shared" si="0"/>
        <v>1.0978043912175606</v>
      </c>
      <c r="G43" s="6"/>
      <c r="H43" s="6">
        <v>109.88740000000001</v>
      </c>
      <c r="I43" s="6">
        <v>1.8923646607147182</v>
      </c>
      <c r="J43" s="6">
        <f t="shared" si="3"/>
        <v>0.81741611407925574</v>
      </c>
      <c r="K43" s="6">
        <v>112.55</v>
      </c>
      <c r="L43" s="6">
        <v>2.8605373789069688</v>
      </c>
      <c r="M43" s="6">
        <f t="shared" si="4"/>
        <v>0.95910602796360211</v>
      </c>
      <c r="N43" s="6">
        <v>6.3</v>
      </c>
      <c r="O43" s="6">
        <f t="shared" si="5"/>
        <v>74.603174603174608</v>
      </c>
      <c r="P43" s="6">
        <v>106.22199999999999</v>
      </c>
      <c r="Q43" s="6">
        <f t="shared" si="1"/>
        <v>-0.29286424991084026</v>
      </c>
      <c r="R43" s="7"/>
      <c r="S43" s="7"/>
      <c r="T43" s="6">
        <v>105.024</v>
      </c>
      <c r="U43" s="6">
        <f t="shared" si="2"/>
        <v>3.0121722754602676</v>
      </c>
    </row>
    <row r="44" spans="1:21" x14ac:dyDescent="0.3">
      <c r="A44" s="5" t="s">
        <v>28</v>
      </c>
      <c r="B44" s="6">
        <v>2021</v>
      </c>
      <c r="C44" s="5" t="s">
        <v>15</v>
      </c>
      <c r="D44" s="6">
        <v>4.8</v>
      </c>
      <c r="E44" s="6">
        <v>102.4</v>
      </c>
      <c r="F44" s="6">
        <f t="shared" si="0"/>
        <v>1.9920318725099584</v>
      </c>
      <c r="G44" s="6"/>
      <c r="H44" s="6">
        <v>111.97234999999999</v>
      </c>
      <c r="I44" s="6">
        <v>3.946051673944706</v>
      </c>
      <c r="J44" s="6">
        <f t="shared" si="3"/>
        <v>1.035194478046203</v>
      </c>
      <c r="K44" s="6">
        <v>115.74</v>
      </c>
      <c r="L44" s="6">
        <v>5.7082838615398757</v>
      </c>
      <c r="M44" s="6">
        <f t="shared" si="4"/>
        <v>1.4483089820595818</v>
      </c>
      <c r="N44" s="6">
        <v>5.8</v>
      </c>
      <c r="O44" s="6">
        <f t="shared" si="5"/>
        <v>82.758620689655174</v>
      </c>
      <c r="P44" s="6">
        <v>106.46</v>
      </c>
      <c r="Q44" s="6">
        <f t="shared" si="1"/>
        <v>-2.2378945241834147</v>
      </c>
      <c r="R44" s="7"/>
      <c r="S44" s="7"/>
      <c r="T44" s="6">
        <v>105.33</v>
      </c>
      <c r="U44" s="6">
        <f t="shared" si="2"/>
        <v>4.3904856293359718</v>
      </c>
    </row>
    <row r="45" spans="1:21" x14ac:dyDescent="0.3">
      <c r="A45" s="5" t="s">
        <v>28</v>
      </c>
      <c r="B45" s="6">
        <v>2022</v>
      </c>
      <c r="C45" s="5" t="s">
        <v>12</v>
      </c>
      <c r="D45" s="6">
        <v>4.8</v>
      </c>
      <c r="E45" s="6">
        <v>104.3</v>
      </c>
      <c r="F45" s="6">
        <f t="shared" si="0"/>
        <v>4.0918163672654551</v>
      </c>
      <c r="G45" s="6"/>
      <c r="H45" s="6">
        <v>115.542</v>
      </c>
      <c r="I45" s="6">
        <v>6.8951448388412828</v>
      </c>
      <c r="J45" s="6">
        <f t="shared" si="3"/>
        <v>1.7956551635494089</v>
      </c>
      <c r="K45" s="6">
        <v>119.69</v>
      </c>
      <c r="L45" s="6">
        <v>8.3069405483666472</v>
      </c>
      <c r="M45" s="6">
        <f t="shared" si="4"/>
        <v>2.7722067999757352</v>
      </c>
      <c r="N45" s="6">
        <v>5.333333333333333</v>
      </c>
      <c r="O45" s="6">
        <f t="shared" si="5"/>
        <v>90</v>
      </c>
      <c r="P45" s="6">
        <v>105.523</v>
      </c>
      <c r="Q45" s="6">
        <f t="shared" si="1"/>
        <v>-2.4858381155683729</v>
      </c>
      <c r="R45" s="7"/>
      <c r="S45" s="7"/>
      <c r="T45" s="6">
        <v>104.934</v>
      </c>
      <c r="U45" s="6">
        <f t="shared" si="2"/>
        <v>2.4656036090577871</v>
      </c>
    </row>
    <row r="46" spans="1:21" x14ac:dyDescent="0.3">
      <c r="A46" s="5" t="s">
        <v>28</v>
      </c>
      <c r="B46" s="6">
        <v>2022</v>
      </c>
      <c r="C46" s="5" t="s">
        <v>13</v>
      </c>
      <c r="D46" s="6">
        <v>5</v>
      </c>
      <c r="E46" s="6">
        <v>106.1</v>
      </c>
      <c r="F46" s="6">
        <f t="shared" si="0"/>
        <v>5.3624627606752684</v>
      </c>
      <c r="G46" s="6"/>
      <c r="H46" s="6">
        <v>117.57794999999999</v>
      </c>
      <c r="I46" s="6">
        <v>8.1389846549043465</v>
      </c>
      <c r="J46" s="6">
        <f t="shared" si="3"/>
        <v>3.3798338697837824</v>
      </c>
      <c r="K46" s="6">
        <v>122.04</v>
      </c>
      <c r="L46" s="6">
        <v>9.6495956873315478</v>
      </c>
      <c r="M46" s="6">
        <f t="shared" si="4"/>
        <v>4.6252589278461764</v>
      </c>
      <c r="N46" s="6">
        <v>5.8000000000000007</v>
      </c>
      <c r="O46" s="6">
        <f t="shared" si="5"/>
        <v>86.206896551724128</v>
      </c>
      <c r="P46" s="6">
        <v>105.953</v>
      </c>
      <c r="Q46" s="6">
        <f t="shared" si="1"/>
        <v>-1.414308710094625</v>
      </c>
      <c r="R46" s="7"/>
      <c r="S46" s="7"/>
      <c r="T46" s="6">
        <v>105.14</v>
      </c>
      <c r="U46" s="6">
        <f t="shared" si="2"/>
        <v>1.4375301495417325</v>
      </c>
    </row>
    <row r="47" spans="1:21" x14ac:dyDescent="0.3">
      <c r="A47" s="5" t="s">
        <v>28</v>
      </c>
      <c r="B47" s="6">
        <v>2022</v>
      </c>
      <c r="C47" s="5" t="s">
        <v>14</v>
      </c>
      <c r="D47" s="6">
        <v>4.8</v>
      </c>
      <c r="E47" s="6">
        <v>108.2</v>
      </c>
      <c r="F47" s="6">
        <f t="shared" si="0"/>
        <v>6.8114511352418639</v>
      </c>
      <c r="G47" s="6"/>
      <c r="H47" s="6">
        <v>120.53265</v>
      </c>
      <c r="I47" s="6">
        <v>9.6874163916882203</v>
      </c>
      <c r="J47" s="6">
        <f t="shared" si="3"/>
        <v>5.2181364571012629</v>
      </c>
      <c r="K47" s="6">
        <v>125.24</v>
      </c>
      <c r="L47" s="6">
        <v>11.274988893824966</v>
      </c>
      <c r="M47" s="6">
        <f t="shared" si="4"/>
        <v>6.6313393690362599</v>
      </c>
      <c r="N47" s="6">
        <v>5.4333333333333336</v>
      </c>
      <c r="O47" s="6">
        <f t="shared" si="5"/>
        <v>88.343558282208576</v>
      </c>
      <c r="P47" s="6">
        <v>105.63200000000001</v>
      </c>
      <c r="Q47" s="6">
        <f t="shared" si="1"/>
        <v>-0.55544049255331629</v>
      </c>
      <c r="R47" s="7"/>
      <c r="S47" s="7"/>
      <c r="T47" s="6">
        <v>105.04900000000001</v>
      </c>
      <c r="U47" s="6">
        <f t="shared" si="2"/>
        <v>2.3804082876299759E-2</v>
      </c>
    </row>
    <row r="48" spans="1:21" x14ac:dyDescent="0.3">
      <c r="A48" s="5" t="s">
        <v>28</v>
      </c>
      <c r="B48" s="6">
        <v>2022</v>
      </c>
      <c r="C48" s="5" t="s">
        <v>15</v>
      </c>
      <c r="D48" s="6">
        <v>4.5</v>
      </c>
      <c r="E48" s="6">
        <v>109.8</v>
      </c>
      <c r="F48" s="6">
        <f t="shared" si="0"/>
        <v>7.2265625</v>
      </c>
      <c r="G48" s="6"/>
      <c r="H48" s="6">
        <v>124.50164999999998</v>
      </c>
      <c r="I48" s="6">
        <v>11.189637441743416</v>
      </c>
      <c r="J48" s="6">
        <f t="shared" si="3"/>
        <v>7.1668993898446383</v>
      </c>
      <c r="K48" s="6">
        <v>127.72</v>
      </c>
      <c r="L48" s="6">
        <v>10.350786245031962</v>
      </c>
      <c r="M48" s="6">
        <f t="shared" si="4"/>
        <v>8.7349522477657597</v>
      </c>
      <c r="N48" s="6">
        <v>5.666666666666667</v>
      </c>
      <c r="O48" s="6">
        <f t="shared" si="5"/>
        <v>79.411764705882348</v>
      </c>
      <c r="P48" s="6">
        <v>105.434</v>
      </c>
      <c r="Q48" s="6">
        <f t="shared" si="1"/>
        <v>-0.9637422506105553</v>
      </c>
      <c r="R48" s="7"/>
      <c r="S48" s="7"/>
      <c r="T48" s="6">
        <v>105.152</v>
      </c>
      <c r="U48" s="6">
        <f t="shared" si="2"/>
        <v>-0.16899268964207792</v>
      </c>
    </row>
    <row r="49" spans="1:21" x14ac:dyDescent="0.3">
      <c r="A49" s="5" t="s">
        <v>28</v>
      </c>
      <c r="B49" s="6">
        <v>2023</v>
      </c>
      <c r="C49" s="5" t="s">
        <v>12</v>
      </c>
      <c r="D49" s="6">
        <v>4.7</v>
      </c>
      <c r="E49" s="6">
        <v>114.6</v>
      </c>
      <c r="F49" s="6">
        <f t="shared" si="0"/>
        <v>9.8753595397890628</v>
      </c>
      <c r="G49" s="6"/>
      <c r="H49" s="6">
        <v>125.08475</v>
      </c>
      <c r="I49" s="6">
        <v>8.2591178965224721</v>
      </c>
      <c r="J49" s="6">
        <f t="shared" si="3"/>
        <v>8.9777958317943156</v>
      </c>
      <c r="K49" s="6">
        <v>127.67</v>
      </c>
      <c r="L49" s="6">
        <v>6.6672236611245772</v>
      </c>
      <c r="M49" s="6">
        <f t="shared" si="4"/>
        <v>9.8955778436387813</v>
      </c>
      <c r="N49" s="6">
        <v>5.6333333333333329</v>
      </c>
      <c r="O49" s="6">
        <f t="shared" si="5"/>
        <v>83.431952662721912</v>
      </c>
      <c r="P49" s="6">
        <v>105.88200000000001</v>
      </c>
      <c r="Q49" s="6">
        <f t="shared" si="1"/>
        <v>0.34021019114316431</v>
      </c>
      <c r="R49" s="7"/>
      <c r="S49" s="7"/>
      <c r="T49" s="6">
        <v>105.31699999999999</v>
      </c>
      <c r="U49" s="6">
        <f t="shared" si="2"/>
        <v>0.36499132788228028</v>
      </c>
    </row>
    <row r="50" spans="1:21" x14ac:dyDescent="0.3">
      <c r="A50" s="5" t="s">
        <v>28</v>
      </c>
      <c r="B50" s="6">
        <v>2023</v>
      </c>
      <c r="C50" s="5" t="s">
        <v>13</v>
      </c>
      <c r="D50" s="6">
        <v>4.5999999999999996</v>
      </c>
      <c r="E50" s="6">
        <v>115.6</v>
      </c>
      <c r="F50" s="6">
        <f t="shared" si="0"/>
        <v>8.9538171536286626</v>
      </c>
      <c r="G50" s="6"/>
      <c r="H50" s="6">
        <v>124.69030000000001</v>
      </c>
      <c r="I50" s="6">
        <v>6.04905086370362</v>
      </c>
      <c r="J50" s="6">
        <f t="shared" si="3"/>
        <v>9.318789096214612</v>
      </c>
      <c r="K50" s="6">
        <v>127.11</v>
      </c>
      <c r="L50" s="6">
        <v>4.1543756145526078</v>
      </c>
      <c r="M50" s="6">
        <f t="shared" si="4"/>
        <v>9.4856486218282647</v>
      </c>
      <c r="N50" s="6">
        <v>5.6333333333333329</v>
      </c>
      <c r="O50" s="6">
        <f t="shared" si="5"/>
        <v>81.65680473372781</v>
      </c>
      <c r="P50" s="6">
        <v>106.04600000000001</v>
      </c>
      <c r="Q50" s="6">
        <f t="shared" si="1"/>
        <v>8.7774768057546915E-2</v>
      </c>
      <c r="R50" s="7"/>
      <c r="S50" s="7"/>
      <c r="T50" s="6">
        <v>105.53700000000001</v>
      </c>
      <c r="U50" s="6">
        <f t="shared" si="2"/>
        <v>0.37759178238538915</v>
      </c>
    </row>
    <row r="51" spans="1:21" x14ac:dyDescent="0.3">
      <c r="A51" s="5" t="s">
        <v>28</v>
      </c>
      <c r="B51" s="6">
        <v>2023</v>
      </c>
      <c r="C51" s="5" t="s">
        <v>14</v>
      </c>
      <c r="D51" s="6">
        <v>4.7</v>
      </c>
      <c r="E51" s="6">
        <v>116.7</v>
      </c>
      <c r="F51" s="6">
        <f t="shared" si="0"/>
        <v>7.8558225508317925</v>
      </c>
      <c r="G51" s="6"/>
      <c r="H51" s="6">
        <v>125.35424999999999</v>
      </c>
      <c r="I51" s="6">
        <v>4.0002439173120186</v>
      </c>
      <c r="J51" s="6">
        <f t="shared" si="3"/>
        <v>8.7963056484144317</v>
      </c>
      <c r="K51" s="6">
        <v>128.22999999999999</v>
      </c>
      <c r="L51" s="6">
        <v>2.3874161609709343</v>
      </c>
      <c r="M51" s="6">
        <f t="shared" si="4"/>
        <v>8.1118436036335293</v>
      </c>
      <c r="N51" s="6">
        <v>5.333333333333333</v>
      </c>
      <c r="O51" s="6">
        <f t="shared" si="5"/>
        <v>88.125000000000014</v>
      </c>
      <c r="P51" s="6">
        <v>106.289</v>
      </c>
      <c r="Q51" s="6">
        <f t="shared" si="1"/>
        <v>0.62197061496516159</v>
      </c>
      <c r="R51" s="7"/>
      <c r="S51" s="7"/>
      <c r="T51" s="6">
        <v>105.745</v>
      </c>
      <c r="U51" s="6">
        <f t="shared" si="2"/>
        <v>0.66254795381202047</v>
      </c>
    </row>
    <row r="52" spans="1:21" x14ac:dyDescent="0.3">
      <c r="A52" s="5" t="s">
        <v>28</v>
      </c>
      <c r="B52" s="6">
        <v>2023</v>
      </c>
      <c r="C52" s="5" t="s">
        <v>15</v>
      </c>
      <c r="D52" s="6">
        <v>4.4000000000000004</v>
      </c>
      <c r="E52" s="6">
        <v>117.8</v>
      </c>
      <c r="F52" s="6">
        <f t="shared" si="0"/>
        <v>7.2859744990892539</v>
      </c>
      <c r="G52" s="6"/>
      <c r="H52" s="6">
        <v>125.90549999999999</v>
      </c>
      <c r="I52" s="6">
        <v>1.1275754176751862</v>
      </c>
      <c r="J52" s="6">
        <f t="shared" si="3"/>
        <v>7.3745125298203824</v>
      </c>
      <c r="K52" s="6">
        <v>129.44999999999999</v>
      </c>
      <c r="L52" s="6">
        <v>1.3545255245850152</v>
      </c>
      <c r="M52" s="6">
        <f t="shared" si="4"/>
        <v>5.8899504204200213</v>
      </c>
      <c r="N52" s="6">
        <v>5.5333333333333341</v>
      </c>
      <c r="O52" s="6">
        <f t="shared" si="5"/>
        <v>79.518072289156621</v>
      </c>
      <c r="P52" s="6">
        <v>106.762</v>
      </c>
      <c r="Q52" s="6">
        <f t="shared" si="1"/>
        <v>1.2595557410323144</v>
      </c>
      <c r="R52" s="7"/>
      <c r="S52" s="7"/>
      <c r="T52" s="6">
        <v>106.04</v>
      </c>
      <c r="U52" s="6">
        <f t="shared" si="2"/>
        <v>0.84449178332319796</v>
      </c>
    </row>
    <row r="53" spans="1:21" x14ac:dyDescent="0.3">
      <c r="A53" s="5" t="s">
        <v>29</v>
      </c>
      <c r="B53" s="6">
        <v>2011</v>
      </c>
      <c r="C53" s="5" t="s">
        <v>12</v>
      </c>
      <c r="D53" s="7"/>
      <c r="E53" s="6">
        <v>85.7</v>
      </c>
      <c r="F53" s="6"/>
      <c r="G53" s="6"/>
      <c r="H53" s="6">
        <v>94.942619999999991</v>
      </c>
      <c r="I53" s="7"/>
      <c r="J53" s="6">
        <f t="shared" si="3"/>
        <v>4.8589970238033242</v>
      </c>
      <c r="K53" s="6">
        <v>95.52</v>
      </c>
      <c r="L53" s="6"/>
      <c r="M53" s="6">
        <f t="shared" si="4"/>
        <v>3.6408852403082834</v>
      </c>
      <c r="N53" s="7"/>
      <c r="O53" s="6"/>
      <c r="P53" s="6">
        <v>99.194999999999993</v>
      </c>
      <c r="Q53" s="7"/>
      <c r="R53" s="7"/>
      <c r="S53" s="7"/>
      <c r="T53" s="6">
        <v>100.379</v>
      </c>
      <c r="U53" s="6"/>
    </row>
    <row r="54" spans="1:21" x14ac:dyDescent="0.3">
      <c r="A54" s="5" t="s">
        <v>29</v>
      </c>
      <c r="B54" s="6">
        <v>2011</v>
      </c>
      <c r="C54" s="5" t="s">
        <v>13</v>
      </c>
      <c r="D54" s="7"/>
      <c r="E54" s="6">
        <v>86.3</v>
      </c>
      <c r="F54" s="6"/>
      <c r="G54" s="6"/>
      <c r="H54" s="6">
        <v>95.91758999999999</v>
      </c>
      <c r="I54" s="7"/>
      <c r="J54" s="7"/>
      <c r="K54" s="6">
        <v>96.37</v>
      </c>
      <c r="L54" s="6"/>
      <c r="M54" s="7"/>
      <c r="N54" s="7"/>
      <c r="O54" s="6"/>
      <c r="P54" s="6">
        <v>99.441000000000003</v>
      </c>
      <c r="Q54" s="7"/>
      <c r="R54" s="7"/>
      <c r="S54" s="7"/>
      <c r="T54" s="6">
        <v>100.25700000000001</v>
      </c>
      <c r="U54" s="6"/>
    </row>
    <row r="55" spans="1:21" x14ac:dyDescent="0.3">
      <c r="A55" s="5" t="s">
        <v>29</v>
      </c>
      <c r="B55" s="6">
        <v>2011</v>
      </c>
      <c r="C55" s="5" t="s">
        <v>14</v>
      </c>
      <c r="D55" s="7"/>
      <c r="E55" s="6">
        <v>87</v>
      </c>
      <c r="F55" s="6"/>
      <c r="G55" s="6"/>
      <c r="H55" s="6">
        <v>96.515819999999991</v>
      </c>
      <c r="I55" s="7"/>
      <c r="J55" s="7"/>
      <c r="K55" s="6">
        <v>96.66</v>
      </c>
      <c r="L55" s="6"/>
      <c r="M55" s="7"/>
      <c r="N55" s="7"/>
      <c r="O55" s="6"/>
      <c r="P55" s="6">
        <v>99.483999999999995</v>
      </c>
      <c r="Q55" s="7"/>
      <c r="R55" s="7"/>
      <c r="S55" s="7"/>
      <c r="T55" s="6">
        <v>100.32</v>
      </c>
      <c r="U55" s="6"/>
    </row>
    <row r="56" spans="1:21" x14ac:dyDescent="0.3">
      <c r="A56" s="5" t="s">
        <v>29</v>
      </c>
      <c r="B56" s="6">
        <v>2011</v>
      </c>
      <c r="C56" s="5" t="s">
        <v>15</v>
      </c>
      <c r="D56" s="7"/>
      <c r="E56" s="6">
        <v>87.6</v>
      </c>
      <c r="F56" s="6"/>
      <c r="G56" s="6"/>
      <c r="H56" s="6">
        <v>97.002269999999996</v>
      </c>
      <c r="I56" s="7"/>
      <c r="J56" s="7"/>
      <c r="K56" s="6">
        <v>97.23</v>
      </c>
      <c r="L56" s="6"/>
      <c r="M56" s="7"/>
      <c r="N56" s="7"/>
      <c r="O56" s="6"/>
      <c r="P56" s="6">
        <v>99.150999999999996</v>
      </c>
      <c r="Q56" s="7"/>
      <c r="R56" s="7"/>
      <c r="S56" s="7"/>
      <c r="T56" s="6">
        <v>100.46</v>
      </c>
      <c r="U56" s="6"/>
    </row>
    <row r="57" spans="1:21" x14ac:dyDescent="0.3">
      <c r="A57" s="5" t="s">
        <v>29</v>
      </c>
      <c r="B57" s="6">
        <v>2012</v>
      </c>
      <c r="C57" s="5" t="s">
        <v>12</v>
      </c>
      <c r="D57" s="7"/>
      <c r="E57" s="6">
        <v>88.4</v>
      </c>
      <c r="F57" s="6">
        <f t="shared" ref="F57:F104" si="6">(E57/E53-1)*100</f>
        <v>3.1505250875145885</v>
      </c>
      <c r="G57" s="6"/>
      <c r="H57" s="6">
        <v>98.066249999999997</v>
      </c>
      <c r="I57" s="6">
        <v>3.2900187502725498</v>
      </c>
      <c r="J57" s="7"/>
      <c r="K57" s="6">
        <v>98.73</v>
      </c>
      <c r="L57" s="6">
        <v>3.3605527638191024</v>
      </c>
      <c r="M57" s="7"/>
      <c r="N57" s="7"/>
      <c r="O57" s="6"/>
      <c r="P57" s="6">
        <v>99.742000000000004</v>
      </c>
      <c r="Q57" s="6">
        <f t="shared" ref="Q57:Q104" si="7">(P57/P53-1)*100</f>
        <v>0.55143908463128888</v>
      </c>
      <c r="R57" s="7"/>
      <c r="S57" s="7"/>
      <c r="T57" s="6">
        <v>100.583</v>
      </c>
      <c r="U57" s="6">
        <f t="shared" ref="U57:U104" si="8">(T57/T53-1) *100</f>
        <v>0.20322975921258646</v>
      </c>
    </row>
    <row r="58" spans="1:21" x14ac:dyDescent="0.3">
      <c r="A58" s="5" t="s">
        <v>29</v>
      </c>
      <c r="B58" s="6">
        <v>2012</v>
      </c>
      <c r="C58" s="5" t="s">
        <v>13</v>
      </c>
      <c r="D58" s="7"/>
      <c r="E58" s="6">
        <v>89</v>
      </c>
      <c r="F58" s="6">
        <f t="shared" si="6"/>
        <v>3.1286210892236488</v>
      </c>
      <c r="G58" s="6"/>
      <c r="H58" s="6">
        <v>98.56304999999999</v>
      </c>
      <c r="I58" s="6">
        <v>2.7580551179403168</v>
      </c>
      <c r="J58" s="7"/>
      <c r="K58" s="6">
        <v>98.54</v>
      </c>
      <c r="L58" s="6">
        <v>2.2517380927674635</v>
      </c>
      <c r="M58" s="7"/>
      <c r="N58" s="7"/>
      <c r="O58" s="6"/>
      <c r="P58" s="6">
        <v>99.661000000000001</v>
      </c>
      <c r="Q58" s="6">
        <f t="shared" si="7"/>
        <v>0.2212367132269355</v>
      </c>
      <c r="R58" s="7"/>
      <c r="S58" s="7"/>
      <c r="T58" s="6">
        <v>100.505</v>
      </c>
      <c r="U58" s="6">
        <f t="shared" si="8"/>
        <v>0.24736427381628623</v>
      </c>
    </row>
    <row r="59" spans="1:21" x14ac:dyDescent="0.3">
      <c r="A59" s="5" t="s">
        <v>29</v>
      </c>
      <c r="B59" s="6">
        <v>2012</v>
      </c>
      <c r="C59" s="5" t="s">
        <v>14</v>
      </c>
      <c r="D59" s="7"/>
      <c r="E59" s="6">
        <v>89.3</v>
      </c>
      <c r="F59" s="6">
        <f t="shared" si="6"/>
        <v>2.643678160919527</v>
      </c>
      <c r="G59" s="6"/>
      <c r="H59" s="6">
        <v>98.7804</v>
      </c>
      <c r="I59" s="6">
        <v>2.3463303736112939</v>
      </c>
      <c r="J59" s="7"/>
      <c r="K59" s="6">
        <v>99.32</v>
      </c>
      <c r="L59" s="6">
        <v>2.7519139250982816</v>
      </c>
      <c r="M59" s="7"/>
      <c r="N59" s="7"/>
      <c r="O59" s="6"/>
      <c r="P59" s="6">
        <v>99.665000000000006</v>
      </c>
      <c r="Q59" s="6">
        <f t="shared" si="7"/>
        <v>0.18193880422983089</v>
      </c>
      <c r="R59" s="7"/>
      <c r="S59" s="7"/>
      <c r="T59" s="6">
        <v>100.77200000000001</v>
      </c>
      <c r="U59" s="6">
        <f t="shared" si="8"/>
        <v>0.45055821371611238</v>
      </c>
    </row>
    <row r="60" spans="1:21" x14ac:dyDescent="0.3">
      <c r="A60" s="5" t="s">
        <v>29</v>
      </c>
      <c r="B60" s="6">
        <v>2012</v>
      </c>
      <c r="C60" s="5" t="s">
        <v>15</v>
      </c>
      <c r="D60" s="7"/>
      <c r="E60" s="6">
        <v>90</v>
      </c>
      <c r="F60" s="6">
        <f t="shared" si="6"/>
        <v>2.7397260273972712</v>
      </c>
      <c r="G60" s="6"/>
      <c r="H60" s="6">
        <v>99.235799999999998</v>
      </c>
      <c r="I60" s="6">
        <v>2.3025543629030532</v>
      </c>
      <c r="J60" s="7"/>
      <c r="K60" s="6">
        <v>99.4</v>
      </c>
      <c r="L60" s="6">
        <v>2.2318214542836667</v>
      </c>
      <c r="M60" s="7"/>
      <c r="N60" s="7"/>
      <c r="O60" s="6"/>
      <c r="P60" s="6">
        <v>100.179</v>
      </c>
      <c r="Q60" s="6">
        <f t="shared" si="7"/>
        <v>1.0368024528244923</v>
      </c>
      <c r="R60" s="7"/>
      <c r="S60" s="7"/>
      <c r="T60" s="6">
        <v>100.809</v>
      </c>
      <c r="U60" s="6">
        <f t="shared" si="8"/>
        <v>0.34740195102529459</v>
      </c>
    </row>
    <row r="61" spans="1:21" x14ac:dyDescent="0.3">
      <c r="A61" s="5" t="s">
        <v>29</v>
      </c>
      <c r="B61" s="6">
        <v>2013</v>
      </c>
      <c r="C61" s="5" t="s">
        <v>12</v>
      </c>
      <c r="D61" s="6">
        <v>2.5</v>
      </c>
      <c r="E61" s="6">
        <v>90.4</v>
      </c>
      <c r="F61" s="6">
        <f t="shared" si="6"/>
        <v>2.2624434389140191</v>
      </c>
      <c r="G61" s="6"/>
      <c r="H61" s="6">
        <v>99.531809999999993</v>
      </c>
      <c r="I61" s="6">
        <v>1.494459102902379</v>
      </c>
      <c r="J61" s="6">
        <f t="shared" ref="J61:J105" si="9">AVERAGE(I57:I60)</f>
        <v>2.6742396511818036</v>
      </c>
      <c r="K61" s="6">
        <v>99.83</v>
      </c>
      <c r="L61" s="6">
        <v>1.1141497012052914</v>
      </c>
      <c r="M61" s="6">
        <f t="shared" ref="M61:M105" si="10">AVERAGE(L57:L60)</f>
        <v>2.6490065589921286</v>
      </c>
      <c r="N61" s="6">
        <v>8.6</v>
      </c>
      <c r="O61" s="6">
        <f t="shared" ref="O61:O104" si="11">(D61/N61)*100</f>
        <v>29.069767441860467</v>
      </c>
      <c r="P61" s="6">
        <v>100.408</v>
      </c>
      <c r="Q61" s="6">
        <f t="shared" si="7"/>
        <v>0.66772272462953808</v>
      </c>
      <c r="R61" s="7"/>
      <c r="S61" s="7"/>
      <c r="T61" s="6">
        <v>100.706</v>
      </c>
      <c r="U61" s="6">
        <f t="shared" si="8"/>
        <v>0.12228706640287079</v>
      </c>
    </row>
    <row r="62" spans="1:21" x14ac:dyDescent="0.3">
      <c r="A62" s="5" t="s">
        <v>29</v>
      </c>
      <c r="B62" s="6">
        <v>2013</v>
      </c>
      <c r="C62" s="5" t="s">
        <v>13</v>
      </c>
      <c r="D62" s="6">
        <v>2.8</v>
      </c>
      <c r="E62" s="6">
        <v>90.7</v>
      </c>
      <c r="F62" s="6">
        <f t="shared" si="6"/>
        <v>1.9101123595505642</v>
      </c>
      <c r="G62" s="6"/>
      <c r="H62" s="6">
        <v>99.941670000000002</v>
      </c>
      <c r="I62" s="6">
        <v>1.3987188911057657</v>
      </c>
      <c r="J62" s="6">
        <f t="shared" si="9"/>
        <v>2.2253497393392605</v>
      </c>
      <c r="K62" s="6">
        <v>100.11</v>
      </c>
      <c r="L62" s="6">
        <v>1.5932616196468352</v>
      </c>
      <c r="M62" s="6">
        <f t="shared" si="10"/>
        <v>2.087405793338676</v>
      </c>
      <c r="N62" s="6">
        <v>8.5333333333333332</v>
      </c>
      <c r="O62" s="6">
        <f t="shared" si="11"/>
        <v>32.8125</v>
      </c>
      <c r="P62" s="6">
        <v>100.43</v>
      </c>
      <c r="Q62" s="6">
        <f t="shared" si="7"/>
        <v>0.77161577748567911</v>
      </c>
      <c r="R62" s="7"/>
      <c r="S62" s="7"/>
      <c r="T62" s="6">
        <v>101.49</v>
      </c>
      <c r="U62" s="6">
        <f t="shared" si="8"/>
        <v>0.98005074374409862</v>
      </c>
    </row>
    <row r="63" spans="1:21" x14ac:dyDescent="0.3">
      <c r="A63" s="5" t="s">
        <v>29</v>
      </c>
      <c r="B63" s="6">
        <v>2013</v>
      </c>
      <c r="C63" s="5" t="s">
        <v>14</v>
      </c>
      <c r="D63" s="6">
        <v>2.6</v>
      </c>
      <c r="E63" s="6">
        <v>91.1</v>
      </c>
      <c r="F63" s="6">
        <f t="shared" si="6"/>
        <v>2.015677491601342</v>
      </c>
      <c r="G63" s="6"/>
      <c r="H63" s="6">
        <v>100.14039000000001</v>
      </c>
      <c r="I63" s="6">
        <v>1.3767812238055344</v>
      </c>
      <c r="J63" s="6">
        <f t="shared" si="9"/>
        <v>1.885515682630623</v>
      </c>
      <c r="K63" s="6">
        <v>100.21</v>
      </c>
      <c r="L63" s="6">
        <v>0.8960934353604566</v>
      </c>
      <c r="M63" s="6">
        <f t="shared" si="10"/>
        <v>1.9227866750585187</v>
      </c>
      <c r="N63" s="6">
        <v>8.5333333333333332</v>
      </c>
      <c r="O63" s="6">
        <f t="shared" si="11"/>
        <v>30.46875</v>
      </c>
      <c r="P63" s="6">
        <v>100.905</v>
      </c>
      <c r="Q63" s="6">
        <f t="shared" si="7"/>
        <v>1.2441679626749469</v>
      </c>
      <c r="R63" s="7"/>
      <c r="S63" s="7"/>
      <c r="T63" s="6">
        <v>101.691</v>
      </c>
      <c r="U63" s="6">
        <f t="shared" si="8"/>
        <v>0.91195967133728129</v>
      </c>
    </row>
    <row r="64" spans="1:21" x14ac:dyDescent="0.3">
      <c r="A64" s="5" t="s">
        <v>29</v>
      </c>
      <c r="B64" s="6">
        <v>2013</v>
      </c>
      <c r="C64" s="5" t="s">
        <v>15</v>
      </c>
      <c r="D64" s="6">
        <v>2.5</v>
      </c>
      <c r="E64" s="6">
        <v>91.2</v>
      </c>
      <c r="F64" s="6">
        <f t="shared" si="6"/>
        <v>1.3333333333333419</v>
      </c>
      <c r="G64" s="6"/>
      <c r="H64" s="6">
        <v>100.22732999999999</v>
      </c>
      <c r="I64" s="6">
        <v>0.99916562369628537</v>
      </c>
      <c r="J64" s="6">
        <f t="shared" si="9"/>
        <v>1.6431283951791831</v>
      </c>
      <c r="K64" s="6">
        <v>100.36</v>
      </c>
      <c r="L64" s="6">
        <v>0.96579476861167191</v>
      </c>
      <c r="M64" s="6">
        <f t="shared" si="10"/>
        <v>1.4588315526240625</v>
      </c>
      <c r="N64" s="6">
        <v>8.6333333333333329</v>
      </c>
      <c r="O64" s="6">
        <f t="shared" si="11"/>
        <v>28.957528957528961</v>
      </c>
      <c r="P64" s="6">
        <v>100.946</v>
      </c>
      <c r="Q64" s="6">
        <f t="shared" si="7"/>
        <v>0.76562952315355481</v>
      </c>
      <c r="R64" s="7"/>
      <c r="S64" s="7"/>
      <c r="T64" s="6">
        <v>101.81699999999999</v>
      </c>
      <c r="U64" s="6">
        <f t="shared" si="8"/>
        <v>0.99991072225693589</v>
      </c>
    </row>
    <row r="65" spans="1:21" x14ac:dyDescent="0.3">
      <c r="A65" s="5" t="s">
        <v>29</v>
      </c>
      <c r="B65" s="6">
        <v>2014</v>
      </c>
      <c r="C65" s="5" t="s">
        <v>12</v>
      </c>
      <c r="D65" s="6">
        <v>2.4</v>
      </c>
      <c r="E65" s="6">
        <v>91.5</v>
      </c>
      <c r="F65" s="6">
        <f t="shared" si="6"/>
        <v>1.2168141592920234</v>
      </c>
      <c r="G65" s="6"/>
      <c r="H65" s="6">
        <v>100.63789</v>
      </c>
      <c r="I65" s="6">
        <v>1.1112829154819925</v>
      </c>
      <c r="J65" s="6">
        <f t="shared" si="9"/>
        <v>1.3172812103774911</v>
      </c>
      <c r="K65" s="6">
        <v>100.72</v>
      </c>
      <c r="L65" s="6">
        <v>0.89151557648001756</v>
      </c>
      <c r="M65" s="6">
        <f t="shared" si="10"/>
        <v>1.1423248812060638</v>
      </c>
      <c r="N65" s="6">
        <v>8.7333333333333325</v>
      </c>
      <c r="O65" s="6">
        <f t="shared" si="11"/>
        <v>27.480916030534353</v>
      </c>
      <c r="P65" s="6">
        <v>101.13</v>
      </c>
      <c r="Q65" s="6">
        <f t="shared" si="7"/>
        <v>0.71906620986375014</v>
      </c>
      <c r="R65" s="7"/>
      <c r="S65" s="7"/>
      <c r="T65" s="6">
        <v>102.20699999999999</v>
      </c>
      <c r="U65" s="6">
        <f t="shared" si="8"/>
        <v>1.4904772307508862</v>
      </c>
    </row>
    <row r="66" spans="1:21" x14ac:dyDescent="0.3">
      <c r="A66" s="5" t="s">
        <v>29</v>
      </c>
      <c r="B66" s="6">
        <v>2014</v>
      </c>
      <c r="C66" s="5" t="s">
        <v>13</v>
      </c>
      <c r="D66" s="6">
        <v>2.8</v>
      </c>
      <c r="E66" s="6">
        <v>91.6</v>
      </c>
      <c r="F66" s="6">
        <f t="shared" si="6"/>
        <v>0.99228224917309316</v>
      </c>
      <c r="G66" s="6"/>
      <c r="H66" s="6">
        <v>100.465</v>
      </c>
      <c r="I66" s="6">
        <v>0.52363543655014055</v>
      </c>
      <c r="J66" s="6">
        <f t="shared" si="9"/>
        <v>1.2214871635223945</v>
      </c>
      <c r="K66" s="6">
        <v>100.38</v>
      </c>
      <c r="L66" s="6">
        <v>0.26970332634101979</v>
      </c>
      <c r="M66" s="6">
        <f t="shared" si="10"/>
        <v>1.0866663500247453</v>
      </c>
      <c r="N66" s="6">
        <v>8.5333333333333332</v>
      </c>
      <c r="O66" s="6">
        <f t="shared" si="11"/>
        <v>32.8125</v>
      </c>
      <c r="P66" s="6">
        <v>101.82599999999999</v>
      </c>
      <c r="Q66" s="6">
        <f t="shared" si="7"/>
        <v>1.3900229015234356</v>
      </c>
      <c r="R66" s="7"/>
      <c r="S66" s="7"/>
      <c r="T66" s="6">
        <v>102.28100000000001</v>
      </c>
      <c r="U66" s="6">
        <f t="shared" si="8"/>
        <v>0.77938713173713037</v>
      </c>
    </row>
    <row r="67" spans="1:21" x14ac:dyDescent="0.3">
      <c r="A67" s="5" t="s">
        <v>29</v>
      </c>
      <c r="B67" s="6">
        <v>2014</v>
      </c>
      <c r="C67" s="5" t="s">
        <v>14</v>
      </c>
      <c r="D67" s="6">
        <v>3</v>
      </c>
      <c r="E67" s="6">
        <v>91.7</v>
      </c>
      <c r="F67" s="6">
        <f t="shared" si="6"/>
        <v>0.65861690450055299</v>
      </c>
      <c r="G67" s="6"/>
      <c r="H67" s="6">
        <v>100.245</v>
      </c>
      <c r="I67" s="6">
        <v>0.10446334391147616</v>
      </c>
      <c r="J67" s="6">
        <f t="shared" si="9"/>
        <v>1.0027162998834882</v>
      </c>
      <c r="K67" s="6">
        <v>100.09</v>
      </c>
      <c r="L67" s="6">
        <v>-0.11974852809100156</v>
      </c>
      <c r="M67" s="6">
        <f t="shared" si="10"/>
        <v>0.75577677669829146</v>
      </c>
      <c r="N67" s="6">
        <v>8.6333333333333329</v>
      </c>
      <c r="O67" s="6">
        <f t="shared" si="11"/>
        <v>34.749034749034749</v>
      </c>
      <c r="P67" s="6">
        <v>102.34099999999999</v>
      </c>
      <c r="Q67" s="6">
        <f t="shared" si="7"/>
        <v>1.4231207571478111</v>
      </c>
      <c r="R67" s="7"/>
      <c r="S67" s="7"/>
      <c r="T67" s="6">
        <v>102.866</v>
      </c>
      <c r="U67" s="6">
        <f t="shared" si="8"/>
        <v>1.1554611519210223</v>
      </c>
    </row>
    <row r="68" spans="1:21" x14ac:dyDescent="0.3">
      <c r="A68" s="5" t="s">
        <v>29</v>
      </c>
      <c r="B68" s="6">
        <v>2014</v>
      </c>
      <c r="C68" s="5" t="s">
        <v>15</v>
      </c>
      <c r="D68" s="6">
        <v>2.4</v>
      </c>
      <c r="E68" s="6">
        <v>91.8</v>
      </c>
      <c r="F68" s="6">
        <f t="shared" si="6"/>
        <v>0.65789473684210176</v>
      </c>
      <c r="G68" s="6"/>
      <c r="H68" s="6">
        <v>100.255</v>
      </c>
      <c r="I68" s="6">
        <v>2.7607240460270077E-2</v>
      </c>
      <c r="J68" s="6">
        <f t="shared" si="9"/>
        <v>0.68463682990997365</v>
      </c>
      <c r="K68" s="6">
        <v>99.98</v>
      </c>
      <c r="L68" s="6">
        <v>-0.37863690713431097</v>
      </c>
      <c r="M68" s="6">
        <f t="shared" si="10"/>
        <v>0.50181628583542692</v>
      </c>
      <c r="N68" s="6">
        <v>8.6999999999999993</v>
      </c>
      <c r="O68" s="6">
        <f t="shared" si="11"/>
        <v>27.586206896551722</v>
      </c>
      <c r="P68" s="6">
        <v>103.16800000000001</v>
      </c>
      <c r="Q68" s="6">
        <f t="shared" si="7"/>
        <v>2.2011768668397158</v>
      </c>
      <c r="R68" s="7"/>
      <c r="S68" s="7"/>
      <c r="T68" s="6">
        <v>103.122</v>
      </c>
      <c r="U68" s="6">
        <f t="shared" si="8"/>
        <v>1.2817113055776597</v>
      </c>
    </row>
    <row r="69" spans="1:21" x14ac:dyDescent="0.3">
      <c r="A69" s="5" t="s">
        <v>29</v>
      </c>
      <c r="B69" s="6">
        <v>2015</v>
      </c>
      <c r="C69" s="5" t="s">
        <v>12</v>
      </c>
      <c r="D69" s="6">
        <v>2.7</v>
      </c>
      <c r="E69" s="6">
        <v>91.7</v>
      </c>
      <c r="F69" s="6">
        <f t="shared" si="6"/>
        <v>0.21857923497268228</v>
      </c>
      <c r="G69" s="6"/>
      <c r="H69" s="6">
        <v>100.6575</v>
      </c>
      <c r="I69" s="6">
        <v>1.9485702651356185E-2</v>
      </c>
      <c r="J69" s="6">
        <f t="shared" si="9"/>
        <v>0.44174723410096983</v>
      </c>
      <c r="K69" s="6">
        <v>100.32</v>
      </c>
      <c r="L69" s="6">
        <v>-0.39714058776807448</v>
      </c>
      <c r="M69" s="6">
        <f t="shared" si="10"/>
        <v>0.1657083668989312</v>
      </c>
      <c r="N69" s="6">
        <v>8.8666666666666671</v>
      </c>
      <c r="O69" s="6">
        <f t="shared" si="11"/>
        <v>30.451127819548873</v>
      </c>
      <c r="P69" s="6">
        <v>103.039</v>
      </c>
      <c r="Q69" s="6">
        <f t="shared" si="7"/>
        <v>1.8876693364975772</v>
      </c>
      <c r="R69" s="7"/>
      <c r="S69" s="7"/>
      <c r="T69" s="6">
        <v>103.50700000000001</v>
      </c>
      <c r="U69" s="6">
        <f t="shared" si="8"/>
        <v>1.2719285371843636</v>
      </c>
    </row>
    <row r="70" spans="1:21" x14ac:dyDescent="0.3">
      <c r="A70" s="5" t="s">
        <v>29</v>
      </c>
      <c r="B70" s="6">
        <v>2015</v>
      </c>
      <c r="C70" s="5" t="s">
        <v>13</v>
      </c>
      <c r="D70" s="6">
        <v>3.2</v>
      </c>
      <c r="E70" s="6">
        <v>91.7</v>
      </c>
      <c r="F70" s="6">
        <f t="shared" si="6"/>
        <v>0.10917030567687558</v>
      </c>
      <c r="G70" s="6"/>
      <c r="H70" s="6">
        <v>100.6575</v>
      </c>
      <c r="I70" s="6">
        <v>0.19160901806598574</v>
      </c>
      <c r="J70" s="6">
        <f t="shared" si="9"/>
        <v>0.16879793089331074</v>
      </c>
      <c r="K70" s="6">
        <v>101.01</v>
      </c>
      <c r="L70" s="6">
        <v>0.62761506276152179</v>
      </c>
      <c r="M70" s="6">
        <f t="shared" si="10"/>
        <v>-0.15645567416309181</v>
      </c>
      <c r="N70" s="6">
        <v>8.6666666666666661</v>
      </c>
      <c r="O70" s="6">
        <f t="shared" si="11"/>
        <v>36.923076923076927</v>
      </c>
      <c r="P70" s="6">
        <v>103.958</v>
      </c>
      <c r="Q70" s="6">
        <f t="shared" si="7"/>
        <v>2.0937677999725013</v>
      </c>
      <c r="R70" s="7"/>
      <c r="S70" s="7"/>
      <c r="T70" s="6">
        <v>103.931</v>
      </c>
      <c r="U70" s="6">
        <f t="shared" si="8"/>
        <v>1.6132028431477874</v>
      </c>
    </row>
    <row r="71" spans="1:21" x14ac:dyDescent="0.3">
      <c r="A71" s="5" t="s">
        <v>29</v>
      </c>
      <c r="B71" s="6">
        <v>2015</v>
      </c>
      <c r="C71" s="5" t="s">
        <v>14</v>
      </c>
      <c r="D71" s="6">
        <v>3.3</v>
      </c>
      <c r="E71" s="6">
        <v>91.7</v>
      </c>
      <c r="F71" s="6">
        <f t="shared" si="6"/>
        <v>0</v>
      </c>
      <c r="G71" s="6"/>
      <c r="H71" s="6">
        <v>100.6575</v>
      </c>
      <c r="I71" s="6">
        <v>0.41149184497979441</v>
      </c>
      <c r="J71" s="6">
        <f t="shared" si="9"/>
        <v>8.5791326272272039E-2</v>
      </c>
      <c r="K71" s="6">
        <v>101.15</v>
      </c>
      <c r="L71" s="6">
        <v>1.059046857827961</v>
      </c>
      <c r="M71" s="6">
        <f t="shared" si="10"/>
        <v>-6.6977740057966306E-2</v>
      </c>
      <c r="N71" s="6">
        <v>8.2666666666666657</v>
      </c>
      <c r="O71" s="6">
        <f t="shared" si="11"/>
        <v>39.91935483870968</v>
      </c>
      <c r="P71" s="6">
        <v>103.871</v>
      </c>
      <c r="Q71" s="6">
        <f t="shared" si="7"/>
        <v>1.4950020031072597</v>
      </c>
      <c r="R71" s="7"/>
      <c r="S71" s="7"/>
      <c r="T71" s="6">
        <v>103.801</v>
      </c>
      <c r="U71" s="6">
        <f t="shared" si="8"/>
        <v>0.90894950712576694</v>
      </c>
    </row>
    <row r="72" spans="1:21" x14ac:dyDescent="0.3">
      <c r="A72" s="5" t="s">
        <v>29</v>
      </c>
      <c r="B72" s="6">
        <v>2015</v>
      </c>
      <c r="C72" s="5" t="s">
        <v>15</v>
      </c>
      <c r="D72" s="6">
        <v>2.7</v>
      </c>
      <c r="E72" s="6">
        <v>91.9</v>
      </c>
      <c r="F72" s="6">
        <f t="shared" si="6"/>
        <v>0.10893246187364536</v>
      </c>
      <c r="G72" s="6"/>
      <c r="H72" s="6">
        <v>100.6575</v>
      </c>
      <c r="I72" s="6">
        <v>0.40147623559922962</v>
      </c>
      <c r="J72" s="6">
        <f t="shared" si="9"/>
        <v>0.1625484515393516</v>
      </c>
      <c r="K72" s="6">
        <v>101.48</v>
      </c>
      <c r="L72" s="6">
        <v>1.5003000600120053</v>
      </c>
      <c r="M72" s="6">
        <f t="shared" si="10"/>
        <v>0.22772110642177434</v>
      </c>
      <c r="N72" s="6">
        <v>8.8333333333333339</v>
      </c>
      <c r="O72" s="6">
        <f t="shared" si="11"/>
        <v>30.566037735849054</v>
      </c>
      <c r="P72" s="6">
        <v>103.91</v>
      </c>
      <c r="Q72" s="6">
        <f t="shared" si="7"/>
        <v>0.71921526054590235</v>
      </c>
      <c r="R72" s="7"/>
      <c r="S72" s="7"/>
      <c r="T72" s="6">
        <v>103.971</v>
      </c>
      <c r="U72" s="6">
        <f t="shared" si="8"/>
        <v>0.82329667772154114</v>
      </c>
    </row>
    <row r="73" spans="1:21" x14ac:dyDescent="0.3">
      <c r="A73" s="5" t="s">
        <v>29</v>
      </c>
      <c r="B73" s="6">
        <v>2016</v>
      </c>
      <c r="C73" s="5" t="s">
        <v>12</v>
      </c>
      <c r="D73" s="6">
        <v>3.1</v>
      </c>
      <c r="E73" s="6">
        <v>91.8</v>
      </c>
      <c r="F73" s="6">
        <f t="shared" si="6"/>
        <v>0.10905125408942062</v>
      </c>
      <c r="G73" s="6"/>
      <c r="H73" s="6">
        <v>100.6575</v>
      </c>
      <c r="I73" s="6">
        <v>0</v>
      </c>
      <c r="J73" s="6">
        <f t="shared" si="9"/>
        <v>0.25601570032409149</v>
      </c>
      <c r="K73" s="6">
        <v>102.57</v>
      </c>
      <c r="L73" s="6">
        <v>2.2428229665071742</v>
      </c>
      <c r="M73" s="6">
        <f t="shared" si="10"/>
        <v>0.69745534820835342</v>
      </c>
      <c r="N73" s="6">
        <v>8.2666666666666675</v>
      </c>
      <c r="O73" s="6">
        <f t="shared" si="11"/>
        <v>37.5</v>
      </c>
      <c r="P73" s="6">
        <v>103.681</v>
      </c>
      <c r="Q73" s="6">
        <f t="shared" si="7"/>
        <v>0.62306505303817428</v>
      </c>
      <c r="R73" s="7"/>
      <c r="S73" s="7"/>
      <c r="T73" s="6">
        <v>103.753</v>
      </c>
      <c r="U73" s="6">
        <f t="shared" si="8"/>
        <v>0.23766508545315368</v>
      </c>
    </row>
    <row r="74" spans="1:21" x14ac:dyDescent="0.3">
      <c r="A74" s="5" t="s">
        <v>29</v>
      </c>
      <c r="B74" s="6">
        <v>2016</v>
      </c>
      <c r="C74" s="5" t="s">
        <v>13</v>
      </c>
      <c r="D74" s="6">
        <v>3.6</v>
      </c>
      <c r="E74" s="6">
        <v>92.1</v>
      </c>
      <c r="F74" s="6">
        <f t="shared" si="6"/>
        <v>0.4362050163576825</v>
      </c>
      <c r="G74" s="6"/>
      <c r="H74" s="6">
        <v>101.55494999999999</v>
      </c>
      <c r="I74" s="6">
        <v>0.89158781014826438</v>
      </c>
      <c r="J74" s="6">
        <f t="shared" si="9"/>
        <v>0.25114427466125244</v>
      </c>
      <c r="K74" s="6">
        <v>103.19</v>
      </c>
      <c r="L74" s="6">
        <v>2.1582021582021493</v>
      </c>
      <c r="M74" s="6">
        <f t="shared" si="10"/>
        <v>1.3574462367771656</v>
      </c>
      <c r="N74" s="6">
        <v>8.1666666666666661</v>
      </c>
      <c r="O74" s="6">
        <f t="shared" si="11"/>
        <v>44.081632653061234</v>
      </c>
      <c r="P74" s="6">
        <v>103.916</v>
      </c>
      <c r="Q74" s="6">
        <f t="shared" si="7"/>
        <v>-4.0400931145267993E-2</v>
      </c>
      <c r="R74" s="7"/>
      <c r="S74" s="7"/>
      <c r="T74" s="6">
        <v>103.96</v>
      </c>
      <c r="U74" s="6">
        <f t="shared" si="8"/>
        <v>2.7903128036865787E-2</v>
      </c>
    </row>
    <row r="75" spans="1:21" x14ac:dyDescent="0.3">
      <c r="A75" s="5" t="s">
        <v>29</v>
      </c>
      <c r="B75" s="6">
        <v>2016</v>
      </c>
      <c r="C75" s="5" t="s">
        <v>14</v>
      </c>
      <c r="D75" s="6">
        <v>3.6</v>
      </c>
      <c r="E75" s="6">
        <v>92.3</v>
      </c>
      <c r="F75" s="6">
        <f t="shared" si="6"/>
        <v>0.65430752453652374</v>
      </c>
      <c r="G75" s="6"/>
      <c r="H75" s="6">
        <v>101.7534</v>
      </c>
      <c r="I75" s="6">
        <v>1.0887415244765775</v>
      </c>
      <c r="J75" s="6">
        <f t="shared" si="9"/>
        <v>0.4261389726818221</v>
      </c>
      <c r="K75" s="6">
        <v>103.04</v>
      </c>
      <c r="L75" s="6">
        <v>1.86851211072665</v>
      </c>
      <c r="M75" s="6">
        <f t="shared" si="10"/>
        <v>1.7400930106373225</v>
      </c>
      <c r="N75" s="6">
        <v>7.7</v>
      </c>
      <c r="O75" s="6">
        <f t="shared" si="11"/>
        <v>46.753246753246749</v>
      </c>
      <c r="P75" s="6">
        <v>103.907</v>
      </c>
      <c r="Q75" s="6">
        <f t="shared" si="7"/>
        <v>3.4658374329699093E-2</v>
      </c>
      <c r="R75" s="7"/>
      <c r="S75" s="7"/>
      <c r="T75" s="6">
        <v>103.65900000000001</v>
      </c>
      <c r="U75" s="6">
        <f t="shared" si="8"/>
        <v>-0.13680022350458509</v>
      </c>
    </row>
    <row r="76" spans="1:21" x14ac:dyDescent="0.3">
      <c r="A76" s="5" t="s">
        <v>29</v>
      </c>
      <c r="B76" s="6">
        <v>2016</v>
      </c>
      <c r="C76" s="5" t="s">
        <v>15</v>
      </c>
      <c r="D76" s="6">
        <v>3.5</v>
      </c>
      <c r="E76" s="6">
        <v>92.6</v>
      </c>
      <c r="F76" s="6">
        <f t="shared" si="6"/>
        <v>0.76169749727963421</v>
      </c>
      <c r="G76" s="6"/>
      <c r="H76" s="6">
        <v>101.8122</v>
      </c>
      <c r="I76" s="6">
        <v>1.147157439833113</v>
      </c>
      <c r="J76" s="6">
        <f t="shared" si="9"/>
        <v>0.59545139255601787</v>
      </c>
      <c r="K76" s="6">
        <v>103.54</v>
      </c>
      <c r="L76" s="6">
        <v>2.0299566417028014</v>
      </c>
      <c r="M76" s="6">
        <f t="shared" si="10"/>
        <v>1.9424593238619947</v>
      </c>
      <c r="N76" s="6">
        <v>7.2333333333333334</v>
      </c>
      <c r="O76" s="6">
        <f t="shared" si="11"/>
        <v>48.387096774193552</v>
      </c>
      <c r="P76" s="6">
        <v>103.681</v>
      </c>
      <c r="Q76" s="6">
        <f t="shared" si="7"/>
        <v>-0.22038302377056507</v>
      </c>
      <c r="R76" s="7"/>
      <c r="S76" s="7"/>
      <c r="T76" s="6">
        <v>103.896</v>
      </c>
      <c r="U76" s="6">
        <f t="shared" si="8"/>
        <v>-7.2135499321923646E-2</v>
      </c>
    </row>
    <row r="77" spans="1:21" x14ac:dyDescent="0.3">
      <c r="A77" s="5" t="s">
        <v>29</v>
      </c>
      <c r="B77" s="6">
        <v>2017</v>
      </c>
      <c r="C77" s="5" t="s">
        <v>12</v>
      </c>
      <c r="D77" s="6">
        <v>4.0999999999999996</v>
      </c>
      <c r="E77" s="6">
        <v>93.1</v>
      </c>
      <c r="F77" s="6">
        <f t="shared" si="6"/>
        <v>1.4161220043573008</v>
      </c>
      <c r="G77" s="6"/>
      <c r="H77" s="6">
        <v>102.6746</v>
      </c>
      <c r="I77" s="6">
        <v>2.0039241983955458</v>
      </c>
      <c r="J77" s="6">
        <f t="shared" si="9"/>
        <v>0.78187169361448872</v>
      </c>
      <c r="K77" s="6">
        <v>104.91</v>
      </c>
      <c r="L77" s="6">
        <v>2.281368821292773</v>
      </c>
      <c r="M77" s="6">
        <f t="shared" si="10"/>
        <v>2.074873469284694</v>
      </c>
      <c r="N77" s="6">
        <v>7.6999999999999993</v>
      </c>
      <c r="O77" s="6">
        <f t="shared" si="11"/>
        <v>53.246753246753244</v>
      </c>
      <c r="P77" s="6">
        <v>104.098</v>
      </c>
      <c r="Q77" s="6">
        <f t="shared" si="7"/>
        <v>0.40219519487658673</v>
      </c>
      <c r="R77" s="7"/>
      <c r="S77" s="7"/>
      <c r="T77" s="6">
        <v>104.214</v>
      </c>
      <c r="U77" s="6">
        <f t="shared" si="8"/>
        <v>0.44432450146019153</v>
      </c>
    </row>
    <row r="78" spans="1:21" x14ac:dyDescent="0.3">
      <c r="A78" s="5" t="s">
        <v>29</v>
      </c>
      <c r="B78" s="6">
        <v>2017</v>
      </c>
      <c r="C78" s="5" t="s">
        <v>13</v>
      </c>
      <c r="D78" s="6">
        <v>4.2</v>
      </c>
      <c r="E78" s="6">
        <v>93.6</v>
      </c>
      <c r="F78" s="6">
        <f t="shared" si="6"/>
        <v>1.6286644951140072</v>
      </c>
      <c r="G78" s="6"/>
      <c r="H78" s="6">
        <v>103.26505</v>
      </c>
      <c r="I78" s="6">
        <v>1.6839159489517863</v>
      </c>
      <c r="J78" s="6">
        <f t="shared" si="9"/>
        <v>1.2828527432133752</v>
      </c>
      <c r="K78" s="6">
        <v>104.84</v>
      </c>
      <c r="L78" s="6">
        <v>1.5989921504021787</v>
      </c>
      <c r="M78" s="6">
        <f t="shared" si="10"/>
        <v>2.0845099329810934</v>
      </c>
      <c r="N78" s="6">
        <v>7.2666666666666666</v>
      </c>
      <c r="O78" s="6">
        <f t="shared" si="11"/>
        <v>57.798165137614674</v>
      </c>
      <c r="P78" s="6">
        <v>103.73699999999999</v>
      </c>
      <c r="Q78" s="6">
        <f t="shared" si="7"/>
        <v>-0.17225451326071672</v>
      </c>
      <c r="R78" s="7"/>
      <c r="S78" s="7"/>
      <c r="T78" s="6">
        <v>103.845</v>
      </c>
      <c r="U78" s="6">
        <f t="shared" si="8"/>
        <v>-0.11061946902654052</v>
      </c>
    </row>
    <row r="79" spans="1:21" x14ac:dyDescent="0.3">
      <c r="A79" s="5" t="s">
        <v>29</v>
      </c>
      <c r="B79" s="6">
        <v>2017</v>
      </c>
      <c r="C79" s="5" t="s">
        <v>14</v>
      </c>
      <c r="D79" s="6">
        <v>4.2</v>
      </c>
      <c r="E79" s="6">
        <v>94.2</v>
      </c>
      <c r="F79" s="6">
        <f t="shared" si="6"/>
        <v>2.0585048754062862</v>
      </c>
      <c r="G79" s="6"/>
      <c r="H79" s="6">
        <v>103.41695</v>
      </c>
      <c r="I79" s="6">
        <v>1.6348839449099595</v>
      </c>
      <c r="J79" s="6">
        <f t="shared" si="9"/>
        <v>1.4809347779142557</v>
      </c>
      <c r="K79" s="6">
        <v>105.11</v>
      </c>
      <c r="L79" s="6">
        <v>2.0089285714285587</v>
      </c>
      <c r="M79" s="6">
        <f t="shared" si="10"/>
        <v>1.9447074310311008</v>
      </c>
      <c r="N79" s="6">
        <v>7.0666666666666673</v>
      </c>
      <c r="O79" s="6">
        <f t="shared" si="11"/>
        <v>59.433962264150942</v>
      </c>
      <c r="P79" s="6">
        <v>103.044</v>
      </c>
      <c r="Q79" s="6">
        <f t="shared" si="7"/>
        <v>-0.8305503960272187</v>
      </c>
      <c r="R79" s="7"/>
      <c r="S79" s="7"/>
      <c r="T79" s="6">
        <v>103.488</v>
      </c>
      <c r="U79" s="6">
        <f t="shared" si="8"/>
        <v>-0.16496396839638106</v>
      </c>
    </row>
    <row r="80" spans="1:21" x14ac:dyDescent="0.3">
      <c r="A80" s="5" t="s">
        <v>29</v>
      </c>
      <c r="B80" s="6">
        <v>2017</v>
      </c>
      <c r="C80" s="5" t="s">
        <v>15</v>
      </c>
      <c r="D80" s="6">
        <v>4.4000000000000004</v>
      </c>
      <c r="E80" s="6">
        <v>94.6</v>
      </c>
      <c r="F80" s="6">
        <f t="shared" si="6"/>
        <v>2.1598272138228847</v>
      </c>
      <c r="G80" s="6"/>
      <c r="H80" s="6">
        <v>103.72075000000001</v>
      </c>
      <c r="I80" s="6">
        <v>1.8745788815093034</v>
      </c>
      <c r="J80" s="6">
        <f t="shared" si="9"/>
        <v>1.6174703830226012</v>
      </c>
      <c r="K80" s="6">
        <v>105.75</v>
      </c>
      <c r="L80" s="6">
        <v>2.1344407958276967</v>
      </c>
      <c r="M80" s="6">
        <f t="shared" si="10"/>
        <v>1.979811546206578</v>
      </c>
      <c r="N80" s="6">
        <v>6.4333333333333336</v>
      </c>
      <c r="O80" s="6">
        <f t="shared" si="11"/>
        <v>68.393782383419691</v>
      </c>
      <c r="P80" s="6">
        <v>103.497</v>
      </c>
      <c r="Q80" s="6">
        <f t="shared" si="7"/>
        <v>-0.17746742411820504</v>
      </c>
      <c r="R80" s="7"/>
      <c r="S80" s="7"/>
      <c r="T80" s="6">
        <v>103.93899999999999</v>
      </c>
      <c r="U80" s="6">
        <f t="shared" si="8"/>
        <v>4.138754138753864E-2</v>
      </c>
    </row>
    <row r="81" spans="1:21" x14ac:dyDescent="0.3">
      <c r="A81" s="5" t="s">
        <v>29</v>
      </c>
      <c r="B81" s="6">
        <v>2018</v>
      </c>
      <c r="C81" s="5" t="s">
        <v>12</v>
      </c>
      <c r="D81" s="6">
        <v>4.5</v>
      </c>
      <c r="E81" s="6">
        <v>95.2</v>
      </c>
      <c r="F81" s="6">
        <f t="shared" si="6"/>
        <v>2.2556390977443774</v>
      </c>
      <c r="G81" s="6"/>
      <c r="H81" s="6">
        <v>104.31365</v>
      </c>
      <c r="I81" s="6">
        <v>1.5963539181063302</v>
      </c>
      <c r="J81" s="6">
        <f t="shared" si="9"/>
        <v>1.7993257434416488</v>
      </c>
      <c r="K81" s="6">
        <v>106.37</v>
      </c>
      <c r="L81" s="6">
        <v>1.3916690496616146</v>
      </c>
      <c r="M81" s="6">
        <f t="shared" si="10"/>
        <v>2.0059325847378018</v>
      </c>
      <c r="N81" s="6">
        <v>6.1333333333333329</v>
      </c>
      <c r="O81" s="6">
        <f t="shared" si="11"/>
        <v>73.369565217391312</v>
      </c>
      <c r="P81" s="6">
        <v>103.67700000000001</v>
      </c>
      <c r="Q81" s="6">
        <f t="shared" si="7"/>
        <v>-0.40442659801340763</v>
      </c>
      <c r="R81" s="7"/>
      <c r="S81" s="7"/>
      <c r="T81" s="6">
        <v>103.931</v>
      </c>
      <c r="U81" s="6">
        <f t="shared" si="8"/>
        <v>-0.27155660467883536</v>
      </c>
    </row>
    <row r="82" spans="1:21" x14ac:dyDescent="0.3">
      <c r="A82" s="5" t="s">
        <v>29</v>
      </c>
      <c r="B82" s="6">
        <v>2018</v>
      </c>
      <c r="C82" s="5" t="s">
        <v>13</v>
      </c>
      <c r="D82" s="6">
        <v>4.5999999999999996</v>
      </c>
      <c r="E82" s="6">
        <v>95.7</v>
      </c>
      <c r="F82" s="6">
        <f t="shared" si="6"/>
        <v>2.2435897435897578</v>
      </c>
      <c r="G82" s="6"/>
      <c r="H82" s="6">
        <v>104.76199999999999</v>
      </c>
      <c r="I82" s="6">
        <v>1.4496192080476256</v>
      </c>
      <c r="J82" s="6">
        <f t="shared" si="9"/>
        <v>1.6974331733693448</v>
      </c>
      <c r="K82" s="6">
        <v>107.02</v>
      </c>
      <c r="L82" s="6">
        <v>2.0793590232735415</v>
      </c>
      <c r="M82" s="6">
        <f t="shared" si="10"/>
        <v>1.7835076418300122</v>
      </c>
      <c r="N82" s="6">
        <v>6.333333333333333</v>
      </c>
      <c r="O82" s="6">
        <f t="shared" si="11"/>
        <v>72.631578947368411</v>
      </c>
      <c r="P82" s="6">
        <v>103.557</v>
      </c>
      <c r="Q82" s="6">
        <f t="shared" si="7"/>
        <v>-0.17351571763207785</v>
      </c>
      <c r="R82" s="7"/>
      <c r="S82" s="7"/>
      <c r="T82" s="6">
        <v>104.026</v>
      </c>
      <c r="U82" s="6">
        <f t="shared" si="8"/>
        <v>0.17429823294332625</v>
      </c>
    </row>
    <row r="83" spans="1:21" x14ac:dyDescent="0.3">
      <c r="A83" s="5" t="s">
        <v>29</v>
      </c>
      <c r="B83" s="6">
        <v>2018</v>
      </c>
      <c r="C83" s="5" t="s">
        <v>14</v>
      </c>
      <c r="D83" s="6">
        <v>4.5</v>
      </c>
      <c r="E83" s="6">
        <v>96</v>
      </c>
      <c r="F83" s="6">
        <f t="shared" si="6"/>
        <v>1.9108280254777066</v>
      </c>
      <c r="G83" s="6"/>
      <c r="H83" s="6">
        <v>105.2324</v>
      </c>
      <c r="I83" s="6">
        <v>1.7554665845395778</v>
      </c>
      <c r="J83" s="6">
        <f t="shared" si="9"/>
        <v>1.6388589881433047</v>
      </c>
      <c r="K83" s="6">
        <v>107.58</v>
      </c>
      <c r="L83" s="6">
        <v>2.3499191323375523</v>
      </c>
      <c r="M83" s="6">
        <f t="shared" si="10"/>
        <v>1.9035993600478529</v>
      </c>
      <c r="N83" s="6">
        <v>5.7</v>
      </c>
      <c r="O83" s="6">
        <f t="shared" si="11"/>
        <v>78.94736842105263</v>
      </c>
      <c r="P83" s="6">
        <v>103.649</v>
      </c>
      <c r="Q83" s="6">
        <f t="shared" si="7"/>
        <v>0.58712782888863391</v>
      </c>
      <c r="R83" s="7"/>
      <c r="S83" s="7"/>
      <c r="T83" s="6">
        <v>104.122</v>
      </c>
      <c r="U83" s="6">
        <f t="shared" si="8"/>
        <v>0.61263141620284678</v>
      </c>
    </row>
    <row r="84" spans="1:21" x14ac:dyDescent="0.3">
      <c r="A84" s="5" t="s">
        <v>29</v>
      </c>
      <c r="B84" s="6">
        <v>2018</v>
      </c>
      <c r="C84" s="5" t="s">
        <v>15</v>
      </c>
      <c r="D84" s="6">
        <v>4.4000000000000004</v>
      </c>
      <c r="E84" s="6">
        <v>96.9</v>
      </c>
      <c r="F84" s="6">
        <f t="shared" si="6"/>
        <v>2.4312896405919826</v>
      </c>
      <c r="G84" s="6"/>
      <c r="H84" s="6">
        <v>106.01394999999999</v>
      </c>
      <c r="I84" s="6">
        <v>2.2109365773000933</v>
      </c>
      <c r="J84" s="6">
        <f t="shared" si="9"/>
        <v>1.6690046480507092</v>
      </c>
      <c r="K84" s="6">
        <v>108.22</v>
      </c>
      <c r="L84" s="6">
        <v>2.3356973995271924</v>
      </c>
      <c r="M84" s="6">
        <f t="shared" si="10"/>
        <v>1.9888470002751013</v>
      </c>
      <c r="N84" s="6">
        <v>5.7333333333333334</v>
      </c>
      <c r="O84" s="6">
        <f t="shared" si="11"/>
        <v>76.744186046511629</v>
      </c>
      <c r="P84" s="6">
        <v>104.33799999999999</v>
      </c>
      <c r="Q84" s="6">
        <f t="shared" si="7"/>
        <v>0.81258393963108411</v>
      </c>
      <c r="R84" s="7"/>
      <c r="S84" s="7"/>
      <c r="T84" s="6">
        <v>104.73</v>
      </c>
      <c r="U84" s="6">
        <f t="shared" si="8"/>
        <v>0.76102329250811174</v>
      </c>
    </row>
    <row r="85" spans="1:21" x14ac:dyDescent="0.3">
      <c r="A85" s="5" t="s">
        <v>29</v>
      </c>
      <c r="B85" s="6">
        <v>2019</v>
      </c>
      <c r="C85" s="5" t="s">
        <v>12</v>
      </c>
      <c r="D85" s="6">
        <v>4.3</v>
      </c>
      <c r="E85" s="6">
        <v>97.6</v>
      </c>
      <c r="F85" s="6">
        <f t="shared" si="6"/>
        <v>2.5210084033613356</v>
      </c>
      <c r="G85" s="6"/>
      <c r="H85" s="6">
        <v>106.51865000000001</v>
      </c>
      <c r="I85" s="6">
        <v>2.1138173192099208</v>
      </c>
      <c r="J85" s="6">
        <f t="shared" si="9"/>
        <v>1.7530940719984067</v>
      </c>
      <c r="K85" s="6">
        <v>108.85</v>
      </c>
      <c r="L85" s="6">
        <v>2.3314844411018054</v>
      </c>
      <c r="M85" s="6">
        <f t="shared" si="10"/>
        <v>2.0391611511999752</v>
      </c>
      <c r="N85" s="6">
        <v>5.6333333333333329</v>
      </c>
      <c r="O85" s="6">
        <f t="shared" si="11"/>
        <v>76.331360946745562</v>
      </c>
      <c r="P85" s="6">
        <v>103.98</v>
      </c>
      <c r="Q85" s="6">
        <f t="shared" si="7"/>
        <v>0.2922538267889685</v>
      </c>
      <c r="R85" s="7"/>
      <c r="S85" s="7"/>
      <c r="T85" s="6">
        <v>104.45099999999999</v>
      </c>
      <c r="U85" s="6">
        <f t="shared" si="8"/>
        <v>0.50033195100596117</v>
      </c>
    </row>
    <row r="86" spans="1:21" x14ac:dyDescent="0.3">
      <c r="A86" s="5" t="s">
        <v>29</v>
      </c>
      <c r="B86" s="6">
        <v>2019</v>
      </c>
      <c r="C86" s="5" t="s">
        <v>13</v>
      </c>
      <c r="D86" s="6">
        <v>4.2</v>
      </c>
      <c r="E86" s="6">
        <v>98.1</v>
      </c>
      <c r="F86" s="6">
        <f t="shared" si="6"/>
        <v>2.5078369905956022</v>
      </c>
      <c r="G86" s="6"/>
      <c r="H86" s="6">
        <v>106.80285000000001</v>
      </c>
      <c r="I86" s="6">
        <v>1.9480823199251818</v>
      </c>
      <c r="J86" s="6">
        <f t="shared" si="9"/>
        <v>1.8824599222743044</v>
      </c>
      <c r="K86" s="6">
        <v>108.87</v>
      </c>
      <c r="L86" s="6">
        <v>1.7286488506821129</v>
      </c>
      <c r="M86" s="6">
        <f t="shared" si="10"/>
        <v>2.2741149990600231</v>
      </c>
      <c r="N86" s="6">
        <v>5.5333333333333341</v>
      </c>
      <c r="O86" s="6">
        <f t="shared" si="11"/>
        <v>75.90361445783131</v>
      </c>
      <c r="P86" s="6">
        <v>104.193</v>
      </c>
      <c r="Q86" s="6">
        <f t="shared" si="7"/>
        <v>0.61415452359570022</v>
      </c>
      <c r="R86" s="7"/>
      <c r="S86" s="7"/>
      <c r="T86" s="6">
        <v>104.663</v>
      </c>
      <c r="U86" s="6">
        <f t="shared" si="8"/>
        <v>0.61234691327167745</v>
      </c>
    </row>
    <row r="87" spans="1:21" x14ac:dyDescent="0.3">
      <c r="A87" s="5" t="s">
        <v>29</v>
      </c>
      <c r="B87" s="6">
        <v>2019</v>
      </c>
      <c r="C87" s="5" t="s">
        <v>14</v>
      </c>
      <c r="D87" s="6">
        <v>4.0999999999999996</v>
      </c>
      <c r="E87" s="6">
        <v>98.8</v>
      </c>
      <c r="F87" s="6">
        <f t="shared" si="6"/>
        <v>2.9166666666666563</v>
      </c>
      <c r="G87" s="6"/>
      <c r="H87" s="6">
        <v>106.75629999999998</v>
      </c>
      <c r="I87" s="6">
        <v>1.4481281430433812</v>
      </c>
      <c r="J87" s="6">
        <f t="shared" si="9"/>
        <v>2.0070757002436936</v>
      </c>
      <c r="K87" s="6">
        <v>108.44</v>
      </c>
      <c r="L87" s="6">
        <v>0.79940509388363168</v>
      </c>
      <c r="M87" s="6">
        <f t="shared" si="10"/>
        <v>2.1864374559121655</v>
      </c>
      <c r="N87" s="6">
        <v>5.1333333333333337</v>
      </c>
      <c r="O87" s="6">
        <f t="shared" si="11"/>
        <v>79.870129870129858</v>
      </c>
      <c r="P87" s="6">
        <v>105.03100000000001</v>
      </c>
      <c r="Q87" s="6">
        <f t="shared" si="7"/>
        <v>1.3333461972619087</v>
      </c>
      <c r="R87" s="7"/>
      <c r="S87" s="7"/>
      <c r="T87" s="6">
        <v>105.083</v>
      </c>
      <c r="U87" s="6">
        <f t="shared" si="8"/>
        <v>0.92295576343135455</v>
      </c>
    </row>
    <row r="88" spans="1:21" x14ac:dyDescent="0.3">
      <c r="A88" s="5" t="s">
        <v>29</v>
      </c>
      <c r="B88" s="6">
        <v>2019</v>
      </c>
      <c r="C88" s="5" t="s">
        <v>15</v>
      </c>
      <c r="D88" s="6">
        <v>4.2</v>
      </c>
      <c r="E88" s="6">
        <v>99.2</v>
      </c>
      <c r="F88" s="6">
        <f t="shared" si="6"/>
        <v>2.3735810113518996</v>
      </c>
      <c r="G88" s="6"/>
      <c r="H88" s="6">
        <v>106.7563</v>
      </c>
      <c r="I88" s="6">
        <v>0.70023803471146451</v>
      </c>
      <c r="J88" s="6">
        <f t="shared" si="9"/>
        <v>1.9302410898696443</v>
      </c>
      <c r="K88" s="6">
        <v>109.04</v>
      </c>
      <c r="L88" s="6">
        <v>0.75771576418408593</v>
      </c>
      <c r="M88" s="6">
        <f t="shared" si="10"/>
        <v>1.7988089462986856</v>
      </c>
      <c r="N88" s="6">
        <v>5.2333333333333334</v>
      </c>
      <c r="O88" s="6">
        <f t="shared" si="11"/>
        <v>80.254777070063696</v>
      </c>
      <c r="P88" s="6">
        <v>105.36499999999999</v>
      </c>
      <c r="Q88" s="6">
        <f t="shared" si="7"/>
        <v>0.98430102167954558</v>
      </c>
      <c r="R88" s="7"/>
      <c r="S88" s="7"/>
      <c r="T88" s="6">
        <v>105.246</v>
      </c>
      <c r="U88" s="6">
        <f t="shared" si="8"/>
        <v>0.49269550272128537</v>
      </c>
    </row>
    <row r="89" spans="1:21" x14ac:dyDescent="0.3">
      <c r="A89" s="5" t="s">
        <v>29</v>
      </c>
      <c r="B89" s="6">
        <v>2020</v>
      </c>
      <c r="C89" s="5" t="s">
        <v>12</v>
      </c>
      <c r="D89" s="6">
        <v>3.8</v>
      </c>
      <c r="E89" s="6">
        <v>99.4</v>
      </c>
      <c r="F89" s="6">
        <f t="shared" si="6"/>
        <v>1.8442622950819887</v>
      </c>
      <c r="G89" s="6"/>
      <c r="H89" s="6">
        <v>107.48884999999999</v>
      </c>
      <c r="I89" s="6">
        <v>0.91082641396598163</v>
      </c>
      <c r="J89" s="6">
        <f t="shared" si="9"/>
        <v>1.5525664542224871</v>
      </c>
      <c r="K89" s="6">
        <v>109.53</v>
      </c>
      <c r="L89" s="6">
        <v>0.62471290767112109</v>
      </c>
      <c r="M89" s="6">
        <f t="shared" si="10"/>
        <v>1.404313537462909</v>
      </c>
      <c r="N89" s="6">
        <v>5.1000000000000005</v>
      </c>
      <c r="O89" s="6">
        <f t="shared" si="11"/>
        <v>74.509803921568619</v>
      </c>
      <c r="P89" s="6">
        <v>105.717</v>
      </c>
      <c r="Q89" s="6">
        <f t="shared" si="7"/>
        <v>1.6705135603000576</v>
      </c>
      <c r="R89" s="7"/>
      <c r="S89" s="7"/>
      <c r="T89" s="6">
        <v>102.50700000000001</v>
      </c>
      <c r="U89" s="6">
        <f t="shared" si="8"/>
        <v>-1.861159778269228</v>
      </c>
    </row>
    <row r="90" spans="1:21" x14ac:dyDescent="0.3">
      <c r="A90" s="5" t="s">
        <v>29</v>
      </c>
      <c r="B90" s="6">
        <v>2020</v>
      </c>
      <c r="C90" s="5" t="s">
        <v>13</v>
      </c>
      <c r="D90" s="6">
        <v>3.6</v>
      </c>
      <c r="E90" s="6">
        <v>100</v>
      </c>
      <c r="F90" s="6">
        <f t="shared" si="6"/>
        <v>1.9367991845056221</v>
      </c>
      <c r="G90" s="6"/>
      <c r="H90" s="6">
        <v>107.88085</v>
      </c>
      <c r="I90" s="6">
        <v>1.0093363613424167</v>
      </c>
      <c r="J90" s="6">
        <f t="shared" si="9"/>
        <v>1.2518187279115023</v>
      </c>
      <c r="K90" s="6">
        <v>109.52</v>
      </c>
      <c r="L90" s="6">
        <v>0.59704234408008983</v>
      </c>
      <c r="M90" s="6">
        <f t="shared" si="10"/>
        <v>0.97762065410523791</v>
      </c>
      <c r="N90" s="6">
        <v>5.1000000000000005</v>
      </c>
      <c r="O90" s="6">
        <f t="shared" si="11"/>
        <v>70.588235294117638</v>
      </c>
      <c r="P90" s="6">
        <v>111.496</v>
      </c>
      <c r="Q90" s="6">
        <f t="shared" si="7"/>
        <v>7.0091080974729492</v>
      </c>
      <c r="R90" s="7"/>
      <c r="S90" s="7"/>
      <c r="T90" s="6">
        <v>91.524000000000001</v>
      </c>
      <c r="U90" s="6">
        <f t="shared" si="8"/>
        <v>-12.553624490029902</v>
      </c>
    </row>
    <row r="91" spans="1:21" x14ac:dyDescent="0.3">
      <c r="A91" s="5" t="s">
        <v>29</v>
      </c>
      <c r="B91" s="6">
        <v>2020</v>
      </c>
      <c r="C91" s="5" t="s">
        <v>14</v>
      </c>
      <c r="D91" s="6">
        <v>3.7</v>
      </c>
      <c r="E91" s="6">
        <v>100.2</v>
      </c>
      <c r="F91" s="6">
        <f t="shared" si="6"/>
        <v>1.4170040485830038</v>
      </c>
      <c r="G91" s="6"/>
      <c r="H91" s="6">
        <v>107.84654999999998</v>
      </c>
      <c r="I91" s="6">
        <v>1.0212512048469291</v>
      </c>
      <c r="J91" s="6">
        <f t="shared" si="9"/>
        <v>1.017132238265811</v>
      </c>
      <c r="K91" s="6">
        <v>109.42</v>
      </c>
      <c r="L91" s="6">
        <v>0.90372556252305003</v>
      </c>
      <c r="M91" s="6">
        <f t="shared" si="10"/>
        <v>0.69471902745473213</v>
      </c>
      <c r="N91" s="6">
        <v>6.2333333333333334</v>
      </c>
      <c r="O91" s="6">
        <f t="shared" si="11"/>
        <v>59.358288770053477</v>
      </c>
      <c r="P91" s="6">
        <v>106.53400000000001</v>
      </c>
      <c r="Q91" s="6">
        <f t="shared" si="7"/>
        <v>1.4310060839180849</v>
      </c>
      <c r="R91" s="7"/>
      <c r="S91" s="7"/>
      <c r="T91" s="6">
        <v>101.953</v>
      </c>
      <c r="U91" s="6">
        <f t="shared" si="8"/>
        <v>-2.9785978702549398</v>
      </c>
    </row>
    <row r="92" spans="1:21" x14ac:dyDescent="0.3">
      <c r="A92" s="5" t="s">
        <v>29</v>
      </c>
      <c r="B92" s="6">
        <v>2020</v>
      </c>
      <c r="C92" s="5" t="s">
        <v>15</v>
      </c>
      <c r="D92" s="6">
        <v>3.5</v>
      </c>
      <c r="E92" s="6">
        <v>100.4</v>
      </c>
      <c r="F92" s="6">
        <f t="shared" si="6"/>
        <v>1.2096774193548487</v>
      </c>
      <c r="G92" s="6"/>
      <c r="H92" s="6">
        <v>107.72159999999998</v>
      </c>
      <c r="I92" s="6">
        <v>0.90420893193188245</v>
      </c>
      <c r="J92" s="6">
        <f t="shared" si="9"/>
        <v>0.91041300371669798</v>
      </c>
      <c r="K92" s="6">
        <v>109.49</v>
      </c>
      <c r="L92" s="6">
        <v>0.41269258987526314</v>
      </c>
      <c r="M92" s="6">
        <f t="shared" si="10"/>
        <v>0.72079914461458672</v>
      </c>
      <c r="N92" s="6">
        <v>5.8666666666666671</v>
      </c>
      <c r="O92" s="6">
        <f t="shared" si="11"/>
        <v>59.659090909090907</v>
      </c>
      <c r="P92" s="6">
        <v>108.89700000000001</v>
      </c>
      <c r="Q92" s="6">
        <f t="shared" si="7"/>
        <v>3.3521567883073145</v>
      </c>
      <c r="R92" s="7"/>
      <c r="S92" s="7"/>
      <c r="T92" s="6">
        <v>100.9</v>
      </c>
      <c r="U92" s="6">
        <f t="shared" si="8"/>
        <v>-4.1293730878133044</v>
      </c>
    </row>
    <row r="93" spans="1:21" x14ac:dyDescent="0.3">
      <c r="A93" s="5" t="s">
        <v>29</v>
      </c>
      <c r="B93" s="6">
        <v>2021</v>
      </c>
      <c r="C93" s="5" t="s">
        <v>12</v>
      </c>
      <c r="D93" s="6">
        <v>4.2</v>
      </c>
      <c r="E93" s="6">
        <v>100.1</v>
      </c>
      <c r="F93" s="6">
        <f t="shared" si="6"/>
        <v>0.70422535211267512</v>
      </c>
      <c r="G93" s="6"/>
      <c r="H93" s="6">
        <v>108.0891</v>
      </c>
      <c r="I93" s="6">
        <v>0.55843001390378788</v>
      </c>
      <c r="J93" s="6">
        <f t="shared" si="9"/>
        <v>0.96140572802180246</v>
      </c>
      <c r="K93" s="6">
        <v>110.51</v>
      </c>
      <c r="L93" s="6">
        <v>0.89473203688488212</v>
      </c>
      <c r="M93" s="6">
        <f t="shared" si="10"/>
        <v>0.63454335103738102</v>
      </c>
      <c r="N93" s="6">
        <v>6.666666666666667</v>
      </c>
      <c r="O93" s="6">
        <f t="shared" si="11"/>
        <v>63</v>
      </c>
      <c r="P93" s="6">
        <v>108.21299999999999</v>
      </c>
      <c r="Q93" s="6">
        <f t="shared" si="7"/>
        <v>2.361020460285479</v>
      </c>
      <c r="R93" s="7"/>
      <c r="S93" s="7"/>
      <c r="T93" s="6">
        <v>102.40900000000001</v>
      </c>
      <c r="U93" s="6">
        <f t="shared" si="8"/>
        <v>-9.5603227096685561E-2</v>
      </c>
    </row>
    <row r="94" spans="1:21" x14ac:dyDescent="0.3">
      <c r="A94" s="5" t="s">
        <v>29</v>
      </c>
      <c r="B94" s="6">
        <v>2021</v>
      </c>
      <c r="C94" s="5" t="s">
        <v>13</v>
      </c>
      <c r="D94" s="6">
        <v>5.0999999999999996</v>
      </c>
      <c r="E94" s="6">
        <v>100.7</v>
      </c>
      <c r="F94" s="6">
        <f t="shared" si="6"/>
        <v>0.70000000000001172</v>
      </c>
      <c r="G94" s="6"/>
      <c r="H94" s="6">
        <v>108.72855</v>
      </c>
      <c r="I94" s="6">
        <v>0.78577430563442352</v>
      </c>
      <c r="J94" s="6">
        <f t="shared" si="9"/>
        <v>0.87330662800625403</v>
      </c>
      <c r="K94" s="6">
        <v>111.3</v>
      </c>
      <c r="L94" s="6">
        <v>1.6252739225712132</v>
      </c>
      <c r="M94" s="6">
        <f t="shared" si="10"/>
        <v>0.70204813334082128</v>
      </c>
      <c r="N94" s="6">
        <v>6.3</v>
      </c>
      <c r="O94" s="6">
        <f t="shared" si="11"/>
        <v>80.952380952380949</v>
      </c>
      <c r="P94" s="6">
        <v>107.473</v>
      </c>
      <c r="Q94" s="6">
        <f t="shared" si="7"/>
        <v>-3.6082011910741119</v>
      </c>
      <c r="R94" s="7"/>
      <c r="S94" s="7"/>
      <c r="T94" s="6">
        <v>103.65</v>
      </c>
      <c r="U94" s="6">
        <f t="shared" si="8"/>
        <v>13.248983873082466</v>
      </c>
    </row>
    <row r="95" spans="1:21" x14ac:dyDescent="0.3">
      <c r="A95" s="5" t="s">
        <v>29</v>
      </c>
      <c r="B95" s="6">
        <v>2021</v>
      </c>
      <c r="C95" s="5" t="s">
        <v>14</v>
      </c>
      <c r="D95" s="6">
        <v>5.8</v>
      </c>
      <c r="E95" s="6">
        <v>101.4</v>
      </c>
      <c r="F95" s="6">
        <f t="shared" si="6"/>
        <v>1.1976047904191711</v>
      </c>
      <c r="G95" s="6"/>
      <c r="H95" s="6">
        <v>109.88740000000001</v>
      </c>
      <c r="I95" s="6">
        <v>1.8923646607147182</v>
      </c>
      <c r="J95" s="6">
        <f t="shared" si="9"/>
        <v>0.81741611407925574</v>
      </c>
      <c r="K95" s="6">
        <v>112.55</v>
      </c>
      <c r="L95" s="6">
        <v>2.8605373789069688</v>
      </c>
      <c r="M95" s="6">
        <f t="shared" si="10"/>
        <v>0.95910602796360211</v>
      </c>
      <c r="N95" s="6">
        <v>6.3</v>
      </c>
      <c r="O95" s="6">
        <f t="shared" si="11"/>
        <v>92.063492063492063</v>
      </c>
      <c r="P95" s="6">
        <v>106.22199999999999</v>
      </c>
      <c r="Q95" s="6">
        <f t="shared" si="7"/>
        <v>-0.29286424991084026</v>
      </c>
      <c r="R95" s="7"/>
      <c r="S95" s="7"/>
      <c r="T95" s="6">
        <v>105.024</v>
      </c>
      <c r="U95" s="6">
        <f t="shared" si="8"/>
        <v>3.0121722754602676</v>
      </c>
    </row>
    <row r="96" spans="1:21" x14ac:dyDescent="0.3">
      <c r="A96" s="5" t="s">
        <v>29</v>
      </c>
      <c r="B96" s="6">
        <v>2021</v>
      </c>
      <c r="C96" s="5" t="s">
        <v>15</v>
      </c>
      <c r="D96" s="6">
        <v>5.9</v>
      </c>
      <c r="E96" s="6">
        <v>102.5</v>
      </c>
      <c r="F96" s="6">
        <f t="shared" si="6"/>
        <v>2.0916334661354563</v>
      </c>
      <c r="G96" s="6"/>
      <c r="H96" s="6">
        <v>111.97234999999999</v>
      </c>
      <c r="I96" s="6">
        <v>3.946051673944706</v>
      </c>
      <c r="J96" s="6">
        <f t="shared" si="9"/>
        <v>1.035194478046203</v>
      </c>
      <c r="K96" s="6">
        <v>115.74</v>
      </c>
      <c r="L96" s="6">
        <v>5.7082838615398757</v>
      </c>
      <c r="M96" s="6">
        <f t="shared" si="10"/>
        <v>1.4483089820595818</v>
      </c>
      <c r="N96" s="6">
        <v>5.8</v>
      </c>
      <c r="O96" s="6">
        <f t="shared" si="11"/>
        <v>101.72413793103449</v>
      </c>
      <c r="P96" s="6">
        <v>106.46</v>
      </c>
      <c r="Q96" s="6">
        <f t="shared" si="7"/>
        <v>-2.2378945241834147</v>
      </c>
      <c r="R96" s="7"/>
      <c r="S96" s="7"/>
      <c r="T96" s="6">
        <v>105.33</v>
      </c>
      <c r="U96" s="6">
        <f t="shared" si="8"/>
        <v>4.3904856293359718</v>
      </c>
    </row>
    <row r="97" spans="1:21" x14ac:dyDescent="0.3">
      <c r="A97" s="5" t="s">
        <v>29</v>
      </c>
      <c r="B97" s="6">
        <v>2022</v>
      </c>
      <c r="C97" s="5" t="s">
        <v>12</v>
      </c>
      <c r="D97" s="6">
        <v>6.1</v>
      </c>
      <c r="E97" s="6">
        <v>104.3</v>
      </c>
      <c r="F97" s="6">
        <f t="shared" si="6"/>
        <v>4.1958041958042092</v>
      </c>
      <c r="G97" s="6"/>
      <c r="H97" s="6">
        <v>115.542</v>
      </c>
      <c r="I97" s="6">
        <v>6.8951448388412828</v>
      </c>
      <c r="J97" s="6">
        <f t="shared" si="9"/>
        <v>1.7956551635494089</v>
      </c>
      <c r="K97" s="6">
        <v>119.69</v>
      </c>
      <c r="L97" s="6">
        <v>8.3069405483666472</v>
      </c>
      <c r="M97" s="6">
        <f t="shared" si="10"/>
        <v>2.7722067999757352</v>
      </c>
      <c r="N97" s="6">
        <v>5.333333333333333</v>
      </c>
      <c r="O97" s="6">
        <f t="shared" si="11"/>
        <v>114.375</v>
      </c>
      <c r="P97" s="6">
        <v>105.523</v>
      </c>
      <c r="Q97" s="6">
        <f t="shared" si="7"/>
        <v>-2.4858381155683729</v>
      </c>
      <c r="R97" s="7"/>
      <c r="S97" s="7"/>
      <c r="T97" s="6">
        <v>104.934</v>
      </c>
      <c r="U97" s="6">
        <f t="shared" si="8"/>
        <v>2.4656036090577871</v>
      </c>
    </row>
    <row r="98" spans="1:21" x14ac:dyDescent="0.3">
      <c r="A98" s="5" t="s">
        <v>29</v>
      </c>
      <c r="B98" s="6">
        <v>2022</v>
      </c>
      <c r="C98" s="5" t="s">
        <v>13</v>
      </c>
      <c r="D98" s="6">
        <v>6</v>
      </c>
      <c r="E98" s="6">
        <v>106</v>
      </c>
      <c r="F98" s="6">
        <f t="shared" si="6"/>
        <v>5.2631578947368363</v>
      </c>
      <c r="G98" s="6"/>
      <c r="H98" s="6">
        <v>117.57794999999999</v>
      </c>
      <c r="I98" s="6">
        <v>8.1389846549043465</v>
      </c>
      <c r="J98" s="6">
        <f t="shared" si="9"/>
        <v>3.3798338697837824</v>
      </c>
      <c r="K98" s="6">
        <v>122.04</v>
      </c>
      <c r="L98" s="6">
        <v>9.6495956873315478</v>
      </c>
      <c r="M98" s="6">
        <f t="shared" si="10"/>
        <v>4.6252589278461764</v>
      </c>
      <c r="N98" s="6">
        <v>5.8000000000000007</v>
      </c>
      <c r="O98" s="6">
        <f t="shared" si="11"/>
        <v>103.44827586206895</v>
      </c>
      <c r="P98" s="6">
        <v>105.953</v>
      </c>
      <c r="Q98" s="6">
        <f t="shared" si="7"/>
        <v>-1.414308710094625</v>
      </c>
      <c r="R98" s="7"/>
      <c r="S98" s="7"/>
      <c r="T98" s="6">
        <v>105.14</v>
      </c>
      <c r="U98" s="6">
        <f t="shared" si="8"/>
        <v>1.4375301495417325</v>
      </c>
    </row>
    <row r="99" spans="1:21" x14ac:dyDescent="0.3">
      <c r="A99" s="5" t="s">
        <v>29</v>
      </c>
      <c r="B99" s="6">
        <v>2022</v>
      </c>
      <c r="C99" s="5" t="s">
        <v>14</v>
      </c>
      <c r="D99" s="6">
        <v>6</v>
      </c>
      <c r="E99" s="6">
        <v>108.4</v>
      </c>
      <c r="F99" s="6">
        <f t="shared" si="6"/>
        <v>6.9033530571992019</v>
      </c>
      <c r="G99" s="6"/>
      <c r="H99" s="6">
        <v>120.53265</v>
      </c>
      <c r="I99" s="6">
        <v>9.6874163916882203</v>
      </c>
      <c r="J99" s="6">
        <f t="shared" si="9"/>
        <v>5.2181364571012629</v>
      </c>
      <c r="K99" s="6">
        <v>125.24</v>
      </c>
      <c r="L99" s="6">
        <v>11.274988893824966</v>
      </c>
      <c r="M99" s="6">
        <f t="shared" si="10"/>
        <v>6.6313393690362599</v>
      </c>
      <c r="N99" s="6">
        <v>5.4333333333333336</v>
      </c>
      <c r="O99" s="6">
        <f t="shared" si="11"/>
        <v>110.42944785276072</v>
      </c>
      <c r="P99" s="6">
        <v>105.63200000000001</v>
      </c>
      <c r="Q99" s="6">
        <f t="shared" si="7"/>
        <v>-0.55544049255331629</v>
      </c>
      <c r="R99" s="7"/>
      <c r="S99" s="7"/>
      <c r="T99" s="6">
        <v>105.04900000000001</v>
      </c>
      <c r="U99" s="6">
        <f t="shared" si="8"/>
        <v>2.3804082876299759E-2</v>
      </c>
    </row>
    <row r="100" spans="1:21" x14ac:dyDescent="0.3">
      <c r="A100" s="5" t="s">
        <v>29</v>
      </c>
      <c r="B100" s="6">
        <v>2022</v>
      </c>
      <c r="C100" s="5" t="s">
        <v>15</v>
      </c>
      <c r="D100" s="6">
        <v>5.4</v>
      </c>
      <c r="E100" s="6">
        <v>110.2</v>
      </c>
      <c r="F100" s="6">
        <f t="shared" si="6"/>
        <v>7.5121951219512262</v>
      </c>
      <c r="G100" s="6"/>
      <c r="H100" s="6">
        <v>124.50164999999998</v>
      </c>
      <c r="I100" s="6">
        <v>11.189637441743416</v>
      </c>
      <c r="J100" s="6">
        <f t="shared" si="9"/>
        <v>7.1668993898446383</v>
      </c>
      <c r="K100" s="6">
        <v>127.72</v>
      </c>
      <c r="L100" s="6">
        <v>10.350786245031962</v>
      </c>
      <c r="M100" s="6">
        <f t="shared" si="10"/>
        <v>8.7349522477657597</v>
      </c>
      <c r="N100" s="6">
        <v>5.666666666666667</v>
      </c>
      <c r="O100" s="6">
        <f t="shared" si="11"/>
        <v>95.294117647058826</v>
      </c>
      <c r="P100" s="6">
        <v>105.434</v>
      </c>
      <c r="Q100" s="6">
        <f t="shared" si="7"/>
        <v>-0.9637422506105553</v>
      </c>
      <c r="R100" s="7"/>
      <c r="S100" s="7"/>
      <c r="T100" s="6">
        <v>105.152</v>
      </c>
      <c r="U100" s="6">
        <f t="shared" si="8"/>
        <v>-0.16899268964207792</v>
      </c>
    </row>
    <row r="101" spans="1:21" x14ac:dyDescent="0.3">
      <c r="A101" s="5" t="s">
        <v>29</v>
      </c>
      <c r="B101" s="6">
        <v>2023</v>
      </c>
      <c r="C101" s="5" t="s">
        <v>12</v>
      </c>
      <c r="D101" s="6">
        <v>5.6</v>
      </c>
      <c r="E101" s="6">
        <v>114.8</v>
      </c>
      <c r="F101" s="6">
        <f t="shared" si="6"/>
        <v>10.067114093959727</v>
      </c>
      <c r="G101" s="6"/>
      <c r="H101" s="6">
        <v>125.08475</v>
      </c>
      <c r="I101" s="6">
        <v>8.2591178965224721</v>
      </c>
      <c r="J101" s="6">
        <f t="shared" si="9"/>
        <v>8.9777958317943156</v>
      </c>
      <c r="K101" s="6">
        <v>127.67</v>
      </c>
      <c r="L101" s="6">
        <v>6.6672236611245772</v>
      </c>
      <c r="M101" s="6">
        <f t="shared" si="10"/>
        <v>9.8955778436387813</v>
      </c>
      <c r="N101" s="6">
        <v>5.6333333333333329</v>
      </c>
      <c r="O101" s="6">
        <f t="shared" si="11"/>
        <v>99.408284023668642</v>
      </c>
      <c r="P101" s="6">
        <v>105.88200000000001</v>
      </c>
      <c r="Q101" s="6">
        <f t="shared" si="7"/>
        <v>0.34021019114316431</v>
      </c>
      <c r="R101" s="7"/>
      <c r="S101" s="7"/>
      <c r="T101" s="6">
        <v>105.31699999999999</v>
      </c>
      <c r="U101" s="6">
        <f t="shared" si="8"/>
        <v>0.36499132788228028</v>
      </c>
    </row>
    <row r="102" spans="1:21" x14ac:dyDescent="0.3">
      <c r="A102" s="5" t="s">
        <v>29</v>
      </c>
      <c r="B102" s="6">
        <v>2023</v>
      </c>
      <c r="C102" s="5" t="s">
        <v>13</v>
      </c>
      <c r="D102" s="6">
        <v>5.5</v>
      </c>
      <c r="E102" s="6">
        <v>115.8</v>
      </c>
      <c r="F102" s="6">
        <f t="shared" si="6"/>
        <v>9.2452830188679123</v>
      </c>
      <c r="G102" s="6"/>
      <c r="H102" s="6">
        <v>124.69030000000001</v>
      </c>
      <c r="I102" s="6">
        <v>6.04905086370362</v>
      </c>
      <c r="J102" s="6">
        <f t="shared" si="9"/>
        <v>9.318789096214612</v>
      </c>
      <c r="K102" s="6">
        <v>127.11</v>
      </c>
      <c r="L102" s="6">
        <v>4.1543756145526078</v>
      </c>
      <c r="M102" s="6">
        <f t="shared" si="10"/>
        <v>9.4856486218282647</v>
      </c>
      <c r="N102" s="6">
        <v>5.6333333333333329</v>
      </c>
      <c r="O102" s="6">
        <f t="shared" si="11"/>
        <v>97.633136094674569</v>
      </c>
      <c r="P102" s="6">
        <v>106.04600000000001</v>
      </c>
      <c r="Q102" s="6">
        <f t="shared" si="7"/>
        <v>8.7774768057546915E-2</v>
      </c>
      <c r="R102" s="7"/>
      <c r="S102" s="7"/>
      <c r="T102" s="6">
        <v>105.53700000000001</v>
      </c>
      <c r="U102" s="6">
        <f t="shared" si="8"/>
        <v>0.37759178238538915</v>
      </c>
    </row>
    <row r="103" spans="1:21" x14ac:dyDescent="0.3">
      <c r="A103" s="5" t="s">
        <v>29</v>
      </c>
      <c r="B103" s="6">
        <v>2023</v>
      </c>
      <c r="C103" s="5" t="s">
        <v>14</v>
      </c>
      <c r="D103" s="6">
        <v>5.5</v>
      </c>
      <c r="E103" s="6">
        <v>117</v>
      </c>
      <c r="F103" s="6">
        <f t="shared" si="6"/>
        <v>7.9335793357933504</v>
      </c>
      <c r="G103" s="6"/>
      <c r="H103" s="6">
        <v>125.35424999999999</v>
      </c>
      <c r="I103" s="6">
        <v>4.0002439173120186</v>
      </c>
      <c r="J103" s="6">
        <f t="shared" si="9"/>
        <v>8.7963056484144317</v>
      </c>
      <c r="K103" s="6">
        <v>128.22999999999999</v>
      </c>
      <c r="L103" s="6">
        <v>2.3874161609709343</v>
      </c>
      <c r="M103" s="6">
        <f t="shared" si="10"/>
        <v>8.1118436036335293</v>
      </c>
      <c r="N103" s="6">
        <v>5.333333333333333</v>
      </c>
      <c r="O103" s="6">
        <f t="shared" si="11"/>
        <v>103.125</v>
      </c>
      <c r="P103" s="6">
        <v>106.289</v>
      </c>
      <c r="Q103" s="6">
        <f t="shared" si="7"/>
        <v>0.62197061496516159</v>
      </c>
      <c r="R103" s="7"/>
      <c r="S103" s="7"/>
      <c r="T103" s="6">
        <v>105.745</v>
      </c>
      <c r="U103" s="6">
        <f t="shared" si="8"/>
        <v>0.66254795381202047</v>
      </c>
    </row>
    <row r="104" spans="1:21" x14ac:dyDescent="0.3">
      <c r="A104" s="5" t="s">
        <v>29</v>
      </c>
      <c r="B104" s="6">
        <v>2023</v>
      </c>
      <c r="C104" s="5" t="s">
        <v>15</v>
      </c>
      <c r="D104" s="6">
        <v>5.2</v>
      </c>
      <c r="E104" s="6">
        <v>118.1</v>
      </c>
      <c r="F104" s="6">
        <f t="shared" si="6"/>
        <v>7.1687840290381111</v>
      </c>
      <c r="G104" s="6"/>
      <c r="H104" s="6">
        <v>125.90549999999999</v>
      </c>
      <c r="I104" s="6">
        <v>1.1275754176751862</v>
      </c>
      <c r="J104" s="6">
        <f t="shared" si="9"/>
        <v>7.3745125298203824</v>
      </c>
      <c r="K104" s="6">
        <v>129.44999999999999</v>
      </c>
      <c r="L104" s="6">
        <v>1.3545255245850152</v>
      </c>
      <c r="M104" s="6">
        <f t="shared" si="10"/>
        <v>5.8899504204200213</v>
      </c>
      <c r="N104" s="6">
        <v>5.5333333333333341</v>
      </c>
      <c r="O104" s="6">
        <f t="shared" si="11"/>
        <v>93.97590361445782</v>
      </c>
      <c r="P104" s="6">
        <v>106.762</v>
      </c>
      <c r="Q104" s="6">
        <f t="shared" si="7"/>
        <v>1.2595557410323144</v>
      </c>
      <c r="R104" s="7"/>
      <c r="S104" s="7"/>
      <c r="T104" s="6">
        <v>106.04</v>
      </c>
      <c r="U104" s="6">
        <f t="shared" si="8"/>
        <v>0.84449178332319796</v>
      </c>
    </row>
    <row r="105" spans="1:21" x14ac:dyDescent="0.3">
      <c r="A105" s="5" t="s">
        <v>30</v>
      </c>
      <c r="B105" s="6">
        <v>2011</v>
      </c>
      <c r="C105" s="5" t="s">
        <v>12</v>
      </c>
      <c r="D105" s="7"/>
      <c r="E105" s="6">
        <v>84.9</v>
      </c>
      <c r="F105" s="6"/>
      <c r="G105" s="6"/>
      <c r="H105" s="6">
        <v>94.942619999999991</v>
      </c>
      <c r="I105" s="7"/>
      <c r="J105" s="6">
        <f t="shared" si="9"/>
        <v>4.8589970238033242</v>
      </c>
      <c r="K105" s="6">
        <v>95.52</v>
      </c>
      <c r="L105" s="6"/>
      <c r="M105" s="6">
        <f t="shared" si="10"/>
        <v>3.6408852403082834</v>
      </c>
      <c r="N105" s="7"/>
      <c r="O105" s="6"/>
      <c r="P105" s="6">
        <v>99.194999999999993</v>
      </c>
      <c r="Q105" s="7"/>
      <c r="R105" s="7"/>
      <c r="S105" s="7"/>
      <c r="T105" s="6">
        <v>100.379</v>
      </c>
      <c r="U105" s="6"/>
    </row>
    <row r="106" spans="1:21" x14ac:dyDescent="0.3">
      <c r="A106" s="5" t="s">
        <v>30</v>
      </c>
      <c r="B106" s="6">
        <v>2011</v>
      </c>
      <c r="C106" s="5" t="s">
        <v>13</v>
      </c>
      <c r="D106" s="7"/>
      <c r="E106" s="6">
        <v>85.7</v>
      </c>
      <c r="F106" s="6"/>
      <c r="G106" s="6"/>
      <c r="H106" s="6">
        <v>95.91758999999999</v>
      </c>
      <c r="I106" s="7"/>
      <c r="J106" s="7"/>
      <c r="K106" s="6">
        <v>96.37</v>
      </c>
      <c r="L106" s="6"/>
      <c r="M106" s="7"/>
      <c r="N106" s="7"/>
      <c r="O106" s="6"/>
      <c r="P106" s="6">
        <v>99.441000000000003</v>
      </c>
      <c r="Q106" s="7"/>
      <c r="R106" s="7"/>
      <c r="S106" s="7"/>
      <c r="T106" s="6">
        <v>100.25700000000001</v>
      </c>
      <c r="U106" s="6"/>
    </row>
    <row r="107" spans="1:21" x14ac:dyDescent="0.3">
      <c r="A107" s="5" t="s">
        <v>30</v>
      </c>
      <c r="B107" s="6">
        <v>2011</v>
      </c>
      <c r="C107" s="5" t="s">
        <v>14</v>
      </c>
      <c r="D107" s="7"/>
      <c r="E107" s="6">
        <v>86.3</v>
      </c>
      <c r="F107" s="6"/>
      <c r="G107" s="6"/>
      <c r="H107" s="6">
        <v>96.515819999999991</v>
      </c>
      <c r="I107" s="7"/>
      <c r="J107" s="7"/>
      <c r="K107" s="6">
        <v>96.66</v>
      </c>
      <c r="L107" s="6"/>
      <c r="M107" s="7"/>
      <c r="N107" s="7"/>
      <c r="O107" s="6"/>
      <c r="P107" s="6">
        <v>99.483999999999995</v>
      </c>
      <c r="Q107" s="7"/>
      <c r="R107" s="7"/>
      <c r="S107" s="7"/>
      <c r="T107" s="6">
        <v>100.32</v>
      </c>
      <c r="U107" s="6"/>
    </row>
    <row r="108" spans="1:21" x14ac:dyDescent="0.3">
      <c r="A108" s="5" t="s">
        <v>30</v>
      </c>
      <c r="B108" s="6">
        <v>2011</v>
      </c>
      <c r="C108" s="5" t="s">
        <v>15</v>
      </c>
      <c r="D108" s="7"/>
      <c r="E108" s="6">
        <v>87.1</v>
      </c>
      <c r="F108" s="6"/>
      <c r="G108" s="6"/>
      <c r="H108" s="6">
        <v>97.002269999999996</v>
      </c>
      <c r="I108" s="7"/>
      <c r="J108" s="7"/>
      <c r="K108" s="6">
        <v>97.23</v>
      </c>
      <c r="L108" s="6"/>
      <c r="M108" s="7"/>
      <c r="N108" s="7"/>
      <c r="O108" s="6"/>
      <c r="P108" s="6">
        <v>99.150999999999996</v>
      </c>
      <c r="Q108" s="7"/>
      <c r="R108" s="7"/>
      <c r="S108" s="7"/>
      <c r="T108" s="6">
        <v>100.46</v>
      </c>
      <c r="U108" s="6"/>
    </row>
    <row r="109" spans="1:21" x14ac:dyDescent="0.3">
      <c r="A109" s="5" t="s">
        <v>30</v>
      </c>
      <c r="B109" s="6">
        <v>2012</v>
      </c>
      <c r="C109" s="5" t="s">
        <v>12</v>
      </c>
      <c r="D109" s="7"/>
      <c r="E109" s="6">
        <v>87.9</v>
      </c>
      <c r="F109" s="6">
        <f t="shared" ref="F109:F156" si="12">(E109/E105-1)*100</f>
        <v>3.5335689045936425</v>
      </c>
      <c r="G109" s="6"/>
      <c r="H109" s="6">
        <v>98.066249999999997</v>
      </c>
      <c r="I109" s="6">
        <v>3.2900187502725498</v>
      </c>
      <c r="J109" s="7"/>
      <c r="K109" s="6">
        <v>98.73</v>
      </c>
      <c r="L109" s="6">
        <v>3.3605527638191024</v>
      </c>
      <c r="M109" s="7"/>
      <c r="N109" s="7"/>
      <c r="O109" s="6"/>
      <c r="P109" s="6">
        <v>99.742000000000004</v>
      </c>
      <c r="Q109" s="6">
        <f t="shared" ref="Q109:Q156" si="13">(P109/P105-1)*100</f>
        <v>0.55143908463128888</v>
      </c>
      <c r="R109" s="7"/>
      <c r="S109" s="7"/>
      <c r="T109" s="6">
        <v>100.583</v>
      </c>
      <c r="U109" s="6">
        <f t="shared" ref="U109:U156" si="14">(T109/T105-1) *100</f>
        <v>0.20322975921258646</v>
      </c>
    </row>
    <row r="110" spans="1:21" x14ac:dyDescent="0.3">
      <c r="A110" s="5" t="s">
        <v>30</v>
      </c>
      <c r="B110" s="6">
        <v>2012</v>
      </c>
      <c r="C110" s="5" t="s">
        <v>13</v>
      </c>
      <c r="D110" s="7"/>
      <c r="E110" s="6">
        <v>88.6</v>
      </c>
      <c r="F110" s="6">
        <f t="shared" si="12"/>
        <v>3.3838973162193531</v>
      </c>
      <c r="G110" s="6"/>
      <c r="H110" s="6">
        <v>98.56304999999999</v>
      </c>
      <c r="I110" s="6">
        <v>2.7580551179403168</v>
      </c>
      <c r="J110" s="7"/>
      <c r="K110" s="6">
        <v>98.54</v>
      </c>
      <c r="L110" s="6">
        <v>2.2517380927674635</v>
      </c>
      <c r="M110" s="7"/>
      <c r="N110" s="7"/>
      <c r="O110" s="6"/>
      <c r="P110" s="6">
        <v>99.661000000000001</v>
      </c>
      <c r="Q110" s="6">
        <f t="shared" si="13"/>
        <v>0.2212367132269355</v>
      </c>
      <c r="R110" s="7"/>
      <c r="S110" s="7"/>
      <c r="T110" s="6">
        <v>100.505</v>
      </c>
      <c r="U110" s="6">
        <f t="shared" si="14"/>
        <v>0.24736427381628623</v>
      </c>
    </row>
    <row r="111" spans="1:21" x14ac:dyDescent="0.3">
      <c r="A111" s="5" t="s">
        <v>30</v>
      </c>
      <c r="B111" s="6">
        <v>2012</v>
      </c>
      <c r="C111" s="5" t="s">
        <v>14</v>
      </c>
      <c r="D111" s="7"/>
      <c r="E111" s="6">
        <v>89</v>
      </c>
      <c r="F111" s="6">
        <f t="shared" si="12"/>
        <v>3.1286210892236488</v>
      </c>
      <c r="G111" s="6"/>
      <c r="H111" s="6">
        <v>98.7804</v>
      </c>
      <c r="I111" s="6">
        <v>2.3463303736112939</v>
      </c>
      <c r="J111" s="7"/>
      <c r="K111" s="6">
        <v>99.32</v>
      </c>
      <c r="L111" s="6">
        <v>2.7519139250982816</v>
      </c>
      <c r="M111" s="7"/>
      <c r="N111" s="7"/>
      <c r="O111" s="6"/>
      <c r="P111" s="6">
        <v>99.665000000000006</v>
      </c>
      <c r="Q111" s="6">
        <f t="shared" si="13"/>
        <v>0.18193880422983089</v>
      </c>
      <c r="R111" s="7"/>
      <c r="S111" s="7"/>
      <c r="T111" s="6">
        <v>100.77200000000001</v>
      </c>
      <c r="U111" s="6">
        <f t="shared" si="14"/>
        <v>0.45055821371611238</v>
      </c>
    </row>
    <row r="112" spans="1:21" x14ac:dyDescent="0.3">
      <c r="A112" s="5" t="s">
        <v>30</v>
      </c>
      <c r="B112" s="6">
        <v>2012</v>
      </c>
      <c r="C112" s="5" t="s">
        <v>15</v>
      </c>
      <c r="D112" s="7"/>
      <c r="E112" s="6">
        <v>89.6</v>
      </c>
      <c r="F112" s="6">
        <f t="shared" si="12"/>
        <v>2.8702640642939148</v>
      </c>
      <c r="G112" s="6"/>
      <c r="H112" s="6">
        <v>99.235799999999998</v>
      </c>
      <c r="I112" s="6">
        <v>2.3025543629030532</v>
      </c>
      <c r="J112" s="7"/>
      <c r="K112" s="6">
        <v>99.4</v>
      </c>
      <c r="L112" s="6">
        <v>2.2318214542836667</v>
      </c>
      <c r="M112" s="7"/>
      <c r="N112" s="7"/>
      <c r="O112" s="6"/>
      <c r="P112" s="6">
        <v>100.179</v>
      </c>
      <c r="Q112" s="6">
        <f t="shared" si="13"/>
        <v>1.0368024528244923</v>
      </c>
      <c r="R112" s="7"/>
      <c r="S112" s="7"/>
      <c r="T112" s="6">
        <v>100.809</v>
      </c>
      <c r="U112" s="6">
        <f t="shared" si="14"/>
        <v>0.34740195102529459</v>
      </c>
    </row>
    <row r="113" spans="1:21" x14ac:dyDescent="0.3">
      <c r="A113" s="5" t="s">
        <v>30</v>
      </c>
      <c r="B113" s="6">
        <v>2013</v>
      </c>
      <c r="C113" s="5" t="s">
        <v>12</v>
      </c>
      <c r="D113" s="6">
        <v>1.8</v>
      </c>
      <c r="E113" s="6">
        <v>90</v>
      </c>
      <c r="F113" s="6">
        <f t="shared" si="12"/>
        <v>2.3890784982935065</v>
      </c>
      <c r="G113" s="6"/>
      <c r="H113" s="6">
        <v>99.531809999999993</v>
      </c>
      <c r="I113" s="6">
        <v>1.494459102902379</v>
      </c>
      <c r="J113" s="6">
        <f t="shared" ref="J113:J157" si="15">AVERAGE(I109:I112)</f>
        <v>2.6742396511818036</v>
      </c>
      <c r="K113" s="6">
        <v>99.83</v>
      </c>
      <c r="L113" s="6">
        <v>1.1141497012052914</v>
      </c>
      <c r="M113" s="6">
        <f t="shared" ref="M113:M157" si="16">AVERAGE(L109:L112)</f>
        <v>2.6490065589921286</v>
      </c>
      <c r="N113" s="6">
        <v>8.6</v>
      </c>
      <c r="O113" s="6">
        <f t="shared" ref="O113:O156" si="17">(D113/N113)*100</f>
        <v>20.930232558139537</v>
      </c>
      <c r="P113" s="6">
        <v>100.408</v>
      </c>
      <c r="Q113" s="6">
        <f t="shared" si="13"/>
        <v>0.66772272462953808</v>
      </c>
      <c r="R113" s="7"/>
      <c r="S113" s="7"/>
      <c r="T113" s="6">
        <v>100.706</v>
      </c>
      <c r="U113" s="6">
        <f t="shared" si="14"/>
        <v>0.12228706640287079</v>
      </c>
    </row>
    <row r="114" spans="1:21" x14ac:dyDescent="0.3">
      <c r="A114" s="5" t="s">
        <v>30</v>
      </c>
      <c r="B114" s="6">
        <v>2013</v>
      </c>
      <c r="C114" s="5" t="s">
        <v>13</v>
      </c>
      <c r="D114" s="6">
        <v>1.6</v>
      </c>
      <c r="E114" s="6">
        <v>90.3</v>
      </c>
      <c r="F114" s="6">
        <f t="shared" si="12"/>
        <v>1.9187358916478603</v>
      </c>
      <c r="G114" s="6"/>
      <c r="H114" s="6">
        <v>99.941670000000002</v>
      </c>
      <c r="I114" s="6">
        <v>1.3987188911057657</v>
      </c>
      <c r="J114" s="6">
        <f t="shared" si="15"/>
        <v>2.2253497393392605</v>
      </c>
      <c r="K114" s="6">
        <v>100.11</v>
      </c>
      <c r="L114" s="6">
        <v>1.5932616196468352</v>
      </c>
      <c r="M114" s="6">
        <f t="shared" si="16"/>
        <v>2.087405793338676</v>
      </c>
      <c r="N114" s="6">
        <v>8.5333333333333332</v>
      </c>
      <c r="O114" s="6">
        <f t="shared" si="17"/>
        <v>18.75</v>
      </c>
      <c r="P114" s="6">
        <v>100.43</v>
      </c>
      <c r="Q114" s="6">
        <f t="shared" si="13"/>
        <v>0.77161577748567911</v>
      </c>
      <c r="R114" s="7"/>
      <c r="S114" s="7"/>
      <c r="T114" s="6">
        <v>101.49</v>
      </c>
      <c r="U114" s="6">
        <f t="shared" si="14"/>
        <v>0.98005074374409862</v>
      </c>
    </row>
    <row r="115" spans="1:21" x14ac:dyDescent="0.3">
      <c r="A115" s="5" t="s">
        <v>30</v>
      </c>
      <c r="B115" s="6">
        <v>2013</v>
      </c>
      <c r="C115" s="5" t="s">
        <v>14</v>
      </c>
      <c r="D115" s="6">
        <v>1.7</v>
      </c>
      <c r="E115" s="6">
        <v>90.5</v>
      </c>
      <c r="F115" s="6">
        <f t="shared" si="12"/>
        <v>1.6853932584269593</v>
      </c>
      <c r="G115" s="6"/>
      <c r="H115" s="6">
        <v>100.14039000000001</v>
      </c>
      <c r="I115" s="6">
        <v>1.3767812238055344</v>
      </c>
      <c r="J115" s="6">
        <f t="shared" si="15"/>
        <v>1.885515682630623</v>
      </c>
      <c r="K115" s="6">
        <v>100.21</v>
      </c>
      <c r="L115" s="6">
        <v>0.8960934353604566</v>
      </c>
      <c r="M115" s="6">
        <f t="shared" si="16"/>
        <v>1.9227866750585187</v>
      </c>
      <c r="N115" s="6">
        <v>8.5333333333333332</v>
      </c>
      <c r="O115" s="6">
        <f t="shared" si="17"/>
        <v>19.921875</v>
      </c>
      <c r="P115" s="6">
        <v>100.905</v>
      </c>
      <c r="Q115" s="6">
        <f t="shared" si="13"/>
        <v>1.2441679626749469</v>
      </c>
      <c r="R115" s="7"/>
      <c r="S115" s="7"/>
      <c r="T115" s="6">
        <v>101.691</v>
      </c>
      <c r="U115" s="6">
        <f t="shared" si="14"/>
        <v>0.91195967133728129</v>
      </c>
    </row>
    <row r="116" spans="1:21" x14ac:dyDescent="0.3">
      <c r="A116" s="5" t="s">
        <v>30</v>
      </c>
      <c r="B116" s="6">
        <v>2013</v>
      </c>
      <c r="C116" s="5" t="s">
        <v>15</v>
      </c>
      <c r="D116" s="6">
        <v>1.7</v>
      </c>
      <c r="E116" s="6">
        <v>90.8</v>
      </c>
      <c r="F116" s="6">
        <f t="shared" si="12"/>
        <v>1.3392857142857206</v>
      </c>
      <c r="G116" s="6"/>
      <c r="H116" s="6">
        <v>100.22732999999999</v>
      </c>
      <c r="I116" s="6">
        <v>0.99916562369628537</v>
      </c>
      <c r="J116" s="6">
        <f t="shared" si="15"/>
        <v>1.6431283951791831</v>
      </c>
      <c r="K116" s="6">
        <v>100.36</v>
      </c>
      <c r="L116" s="6">
        <v>0.96579476861167191</v>
      </c>
      <c r="M116" s="6">
        <f t="shared" si="16"/>
        <v>1.4588315526240625</v>
      </c>
      <c r="N116" s="6">
        <v>8.6333333333333329</v>
      </c>
      <c r="O116" s="6">
        <f t="shared" si="17"/>
        <v>19.691119691119692</v>
      </c>
      <c r="P116" s="6">
        <v>100.946</v>
      </c>
      <c r="Q116" s="6">
        <f t="shared" si="13"/>
        <v>0.76562952315355481</v>
      </c>
      <c r="R116" s="7"/>
      <c r="S116" s="7"/>
      <c r="T116" s="6">
        <v>101.81699999999999</v>
      </c>
      <c r="U116" s="6">
        <f t="shared" si="14"/>
        <v>0.99991072225693589</v>
      </c>
    </row>
    <row r="117" spans="1:21" x14ac:dyDescent="0.3">
      <c r="A117" s="5" t="s">
        <v>30</v>
      </c>
      <c r="B117" s="6">
        <v>2014</v>
      </c>
      <c r="C117" s="5" t="s">
        <v>12</v>
      </c>
      <c r="D117" s="6">
        <v>1.5</v>
      </c>
      <c r="E117" s="6">
        <v>91.1</v>
      </c>
      <c r="F117" s="6">
        <f t="shared" si="12"/>
        <v>1.2222222222222134</v>
      </c>
      <c r="G117" s="6"/>
      <c r="H117" s="6">
        <v>100.63789</v>
      </c>
      <c r="I117" s="6">
        <v>1.1112829154819925</v>
      </c>
      <c r="J117" s="6">
        <f t="shared" si="15"/>
        <v>1.3172812103774911</v>
      </c>
      <c r="K117" s="6">
        <v>100.72</v>
      </c>
      <c r="L117" s="6">
        <v>0.89151557648001756</v>
      </c>
      <c r="M117" s="6">
        <f t="shared" si="16"/>
        <v>1.1423248812060638</v>
      </c>
      <c r="N117" s="6">
        <v>8.7333333333333325</v>
      </c>
      <c r="O117" s="6">
        <f t="shared" si="17"/>
        <v>17.175572519083971</v>
      </c>
      <c r="P117" s="6">
        <v>101.13</v>
      </c>
      <c r="Q117" s="6">
        <f t="shared" si="13"/>
        <v>0.71906620986375014</v>
      </c>
      <c r="R117" s="7"/>
      <c r="S117" s="7"/>
      <c r="T117" s="6">
        <v>102.20699999999999</v>
      </c>
      <c r="U117" s="6">
        <f t="shared" si="14"/>
        <v>1.4904772307508862</v>
      </c>
    </row>
    <row r="118" spans="1:21" x14ac:dyDescent="0.3">
      <c r="A118" s="5" t="s">
        <v>30</v>
      </c>
      <c r="B118" s="6">
        <v>2014</v>
      </c>
      <c r="C118" s="5" t="s">
        <v>13</v>
      </c>
      <c r="D118" s="6">
        <v>1.9</v>
      </c>
      <c r="E118" s="6">
        <v>91.3</v>
      </c>
      <c r="F118" s="6">
        <f t="shared" si="12"/>
        <v>1.1074197120708673</v>
      </c>
      <c r="G118" s="6"/>
      <c r="H118" s="6">
        <v>100.465</v>
      </c>
      <c r="I118" s="6">
        <v>0.52363543655014055</v>
      </c>
      <c r="J118" s="6">
        <f t="shared" si="15"/>
        <v>1.2214871635223945</v>
      </c>
      <c r="K118" s="6">
        <v>100.38</v>
      </c>
      <c r="L118" s="6">
        <v>0.26970332634101979</v>
      </c>
      <c r="M118" s="6">
        <f t="shared" si="16"/>
        <v>1.0866663500247453</v>
      </c>
      <c r="N118" s="6">
        <v>8.5333333333333332</v>
      </c>
      <c r="O118" s="6">
        <f t="shared" si="17"/>
        <v>22.265625</v>
      </c>
      <c r="P118" s="6">
        <v>101.82599999999999</v>
      </c>
      <c r="Q118" s="6">
        <f t="shared" si="13"/>
        <v>1.3900229015234356</v>
      </c>
      <c r="R118" s="7"/>
      <c r="S118" s="7"/>
      <c r="T118" s="6">
        <v>102.28100000000001</v>
      </c>
      <c r="U118" s="6">
        <f t="shared" si="14"/>
        <v>0.77938713173713037</v>
      </c>
    </row>
    <row r="119" spans="1:21" x14ac:dyDescent="0.3">
      <c r="A119" s="5" t="s">
        <v>30</v>
      </c>
      <c r="B119" s="6">
        <v>2014</v>
      </c>
      <c r="C119" s="5" t="s">
        <v>14</v>
      </c>
      <c r="D119" s="6">
        <v>1.6</v>
      </c>
      <c r="E119" s="6">
        <v>91.5</v>
      </c>
      <c r="F119" s="6">
        <f t="shared" si="12"/>
        <v>1.1049723756906049</v>
      </c>
      <c r="G119" s="6"/>
      <c r="H119" s="6">
        <v>100.245</v>
      </c>
      <c r="I119" s="6">
        <v>0.10446334391147616</v>
      </c>
      <c r="J119" s="6">
        <f t="shared" si="15"/>
        <v>1.0027162998834882</v>
      </c>
      <c r="K119" s="6">
        <v>100.09</v>
      </c>
      <c r="L119" s="6">
        <v>-0.11974852809100156</v>
      </c>
      <c r="M119" s="6">
        <f t="shared" si="16"/>
        <v>0.75577677669829146</v>
      </c>
      <c r="N119" s="6">
        <v>8.6333333333333329</v>
      </c>
      <c r="O119" s="6">
        <f t="shared" si="17"/>
        <v>18.532818532818535</v>
      </c>
      <c r="P119" s="6">
        <v>102.34099999999999</v>
      </c>
      <c r="Q119" s="6">
        <f t="shared" si="13"/>
        <v>1.4231207571478111</v>
      </c>
      <c r="R119" s="7"/>
      <c r="S119" s="7"/>
      <c r="T119" s="6">
        <v>102.866</v>
      </c>
      <c r="U119" s="6">
        <f t="shared" si="14"/>
        <v>1.1554611519210223</v>
      </c>
    </row>
    <row r="120" spans="1:21" x14ac:dyDescent="0.3">
      <c r="A120" s="5" t="s">
        <v>30</v>
      </c>
      <c r="B120" s="6">
        <v>2014</v>
      </c>
      <c r="C120" s="5" t="s">
        <v>15</v>
      </c>
      <c r="D120" s="6">
        <v>1.5</v>
      </c>
      <c r="E120" s="6">
        <v>91.5</v>
      </c>
      <c r="F120" s="6">
        <f t="shared" si="12"/>
        <v>0.77092511013217013</v>
      </c>
      <c r="G120" s="6"/>
      <c r="H120" s="6">
        <v>100.255</v>
      </c>
      <c r="I120" s="6">
        <v>2.7607240460270077E-2</v>
      </c>
      <c r="J120" s="6">
        <f t="shared" si="15"/>
        <v>0.68463682990997365</v>
      </c>
      <c r="K120" s="6">
        <v>99.98</v>
      </c>
      <c r="L120" s="6">
        <v>-0.37863690713431097</v>
      </c>
      <c r="M120" s="6">
        <f t="shared" si="16"/>
        <v>0.50181628583542692</v>
      </c>
      <c r="N120" s="6">
        <v>8.6999999999999993</v>
      </c>
      <c r="O120" s="6">
        <f t="shared" si="17"/>
        <v>17.241379310344829</v>
      </c>
      <c r="P120" s="6">
        <v>103.16800000000001</v>
      </c>
      <c r="Q120" s="6">
        <f t="shared" si="13"/>
        <v>2.2011768668397158</v>
      </c>
      <c r="R120" s="7"/>
      <c r="S120" s="7"/>
      <c r="T120" s="6">
        <v>103.122</v>
      </c>
      <c r="U120" s="6">
        <f t="shared" si="14"/>
        <v>1.2817113055776597</v>
      </c>
    </row>
    <row r="121" spans="1:21" x14ac:dyDescent="0.3">
      <c r="A121" s="5" t="s">
        <v>30</v>
      </c>
      <c r="B121" s="6">
        <v>2015</v>
      </c>
      <c r="C121" s="5" t="s">
        <v>12</v>
      </c>
      <c r="D121" s="6">
        <v>1.6</v>
      </c>
      <c r="E121" s="6">
        <v>91.5</v>
      </c>
      <c r="F121" s="6">
        <f t="shared" si="12"/>
        <v>0.4390779363337094</v>
      </c>
      <c r="G121" s="6"/>
      <c r="H121" s="6">
        <v>100.6575</v>
      </c>
      <c r="I121" s="6">
        <v>1.9485702651356185E-2</v>
      </c>
      <c r="J121" s="6">
        <f t="shared" si="15"/>
        <v>0.44174723410096983</v>
      </c>
      <c r="K121" s="6">
        <v>100.32</v>
      </c>
      <c r="L121" s="6">
        <v>-0.39714058776807448</v>
      </c>
      <c r="M121" s="6">
        <f t="shared" si="16"/>
        <v>0.1657083668989312</v>
      </c>
      <c r="N121" s="6">
        <v>8.8666666666666671</v>
      </c>
      <c r="O121" s="6">
        <f t="shared" si="17"/>
        <v>18.045112781954884</v>
      </c>
      <c r="P121" s="6">
        <v>103.039</v>
      </c>
      <c r="Q121" s="6">
        <f t="shared" si="13"/>
        <v>1.8876693364975772</v>
      </c>
      <c r="R121" s="7"/>
      <c r="S121" s="7"/>
      <c r="T121" s="6">
        <v>103.50700000000001</v>
      </c>
      <c r="U121" s="6">
        <f t="shared" si="14"/>
        <v>1.2719285371843636</v>
      </c>
    </row>
    <row r="122" spans="1:21" x14ac:dyDescent="0.3">
      <c r="A122" s="5" t="s">
        <v>30</v>
      </c>
      <c r="B122" s="6">
        <v>2015</v>
      </c>
      <c r="C122" s="5" t="s">
        <v>13</v>
      </c>
      <c r="D122" s="6">
        <v>2</v>
      </c>
      <c r="E122" s="6">
        <v>91.5</v>
      </c>
      <c r="F122" s="6">
        <f t="shared" si="12"/>
        <v>0.21905805038335835</v>
      </c>
      <c r="G122" s="6"/>
      <c r="H122" s="6">
        <v>100.6575</v>
      </c>
      <c r="I122" s="6">
        <v>0.19160901806598574</v>
      </c>
      <c r="J122" s="6">
        <f t="shared" si="15"/>
        <v>0.16879793089331074</v>
      </c>
      <c r="K122" s="6">
        <v>101.01</v>
      </c>
      <c r="L122" s="6">
        <v>0.62761506276152179</v>
      </c>
      <c r="M122" s="6">
        <f t="shared" si="16"/>
        <v>-0.15645567416309181</v>
      </c>
      <c r="N122" s="6">
        <v>8.6666666666666661</v>
      </c>
      <c r="O122" s="6">
        <f t="shared" si="17"/>
        <v>23.076923076923077</v>
      </c>
      <c r="P122" s="6">
        <v>103.958</v>
      </c>
      <c r="Q122" s="6">
        <f t="shared" si="13"/>
        <v>2.0937677999725013</v>
      </c>
      <c r="R122" s="7"/>
      <c r="S122" s="7"/>
      <c r="T122" s="6">
        <v>103.931</v>
      </c>
      <c r="U122" s="6">
        <f t="shared" si="14"/>
        <v>1.6132028431477874</v>
      </c>
    </row>
    <row r="123" spans="1:21" x14ac:dyDescent="0.3">
      <c r="A123" s="5" t="s">
        <v>30</v>
      </c>
      <c r="B123" s="6">
        <v>2015</v>
      </c>
      <c r="C123" s="5" t="s">
        <v>14</v>
      </c>
      <c r="D123" s="6">
        <v>2</v>
      </c>
      <c r="E123" s="6">
        <v>91.5</v>
      </c>
      <c r="F123" s="6">
        <f t="shared" si="12"/>
        <v>0</v>
      </c>
      <c r="G123" s="6"/>
      <c r="H123" s="6">
        <v>100.6575</v>
      </c>
      <c r="I123" s="6">
        <v>0.41149184497979441</v>
      </c>
      <c r="J123" s="6">
        <f t="shared" si="15"/>
        <v>8.5791326272272039E-2</v>
      </c>
      <c r="K123" s="6">
        <v>101.15</v>
      </c>
      <c r="L123" s="6">
        <v>1.059046857827961</v>
      </c>
      <c r="M123" s="6">
        <f t="shared" si="16"/>
        <v>-6.6977740057966306E-2</v>
      </c>
      <c r="N123" s="6">
        <v>8.2666666666666657</v>
      </c>
      <c r="O123" s="6">
        <f t="shared" si="17"/>
        <v>24.193548387096779</v>
      </c>
      <c r="P123" s="6">
        <v>103.871</v>
      </c>
      <c r="Q123" s="6">
        <f t="shared" si="13"/>
        <v>1.4950020031072597</v>
      </c>
      <c r="R123" s="7"/>
      <c r="S123" s="7"/>
      <c r="T123" s="6">
        <v>103.801</v>
      </c>
      <c r="U123" s="6">
        <f t="shared" si="14"/>
        <v>0.90894950712576694</v>
      </c>
    </row>
    <row r="124" spans="1:21" x14ac:dyDescent="0.3">
      <c r="A124" s="5" t="s">
        <v>30</v>
      </c>
      <c r="B124" s="6">
        <v>2015</v>
      </c>
      <c r="C124" s="5" t="s">
        <v>15</v>
      </c>
      <c r="D124" s="6">
        <v>1.8</v>
      </c>
      <c r="E124" s="6">
        <v>91.6</v>
      </c>
      <c r="F124" s="6">
        <f t="shared" si="12"/>
        <v>0.10928961748633004</v>
      </c>
      <c r="G124" s="6"/>
      <c r="H124" s="6">
        <v>100.6575</v>
      </c>
      <c r="I124" s="6">
        <v>0.40147623559922962</v>
      </c>
      <c r="J124" s="6">
        <f t="shared" si="15"/>
        <v>0.1625484515393516</v>
      </c>
      <c r="K124" s="6">
        <v>101.48</v>
      </c>
      <c r="L124" s="6">
        <v>1.5003000600120053</v>
      </c>
      <c r="M124" s="6">
        <f t="shared" si="16"/>
        <v>0.22772110642177434</v>
      </c>
      <c r="N124" s="6">
        <v>8.8333333333333339</v>
      </c>
      <c r="O124" s="6">
        <f t="shared" si="17"/>
        <v>20.377358490566035</v>
      </c>
      <c r="P124" s="6">
        <v>103.91</v>
      </c>
      <c r="Q124" s="6">
        <f t="shared" si="13"/>
        <v>0.71921526054590235</v>
      </c>
      <c r="R124" s="7"/>
      <c r="S124" s="7"/>
      <c r="T124" s="6">
        <v>103.971</v>
      </c>
      <c r="U124" s="6">
        <f t="shared" si="14"/>
        <v>0.82329667772154114</v>
      </c>
    </row>
    <row r="125" spans="1:21" x14ac:dyDescent="0.3">
      <c r="A125" s="5" t="s">
        <v>30</v>
      </c>
      <c r="B125" s="6">
        <v>2016</v>
      </c>
      <c r="C125" s="5" t="s">
        <v>12</v>
      </c>
      <c r="D125" s="6">
        <v>1.9</v>
      </c>
      <c r="E125" s="6">
        <v>91.6</v>
      </c>
      <c r="F125" s="6">
        <f t="shared" si="12"/>
        <v>0.10928961748633004</v>
      </c>
      <c r="G125" s="6"/>
      <c r="H125" s="6">
        <v>100.6575</v>
      </c>
      <c r="I125" s="6">
        <v>0</v>
      </c>
      <c r="J125" s="6">
        <f t="shared" si="15"/>
        <v>0.25601570032409149</v>
      </c>
      <c r="K125" s="6">
        <v>102.57</v>
      </c>
      <c r="L125" s="6">
        <v>2.2428229665071742</v>
      </c>
      <c r="M125" s="6">
        <f t="shared" si="16"/>
        <v>0.69745534820835342</v>
      </c>
      <c r="N125" s="6">
        <v>8.2666666666666675</v>
      </c>
      <c r="O125" s="6">
        <f t="shared" si="17"/>
        <v>22.983870967741932</v>
      </c>
      <c r="P125" s="6">
        <v>103.681</v>
      </c>
      <c r="Q125" s="6">
        <f t="shared" si="13"/>
        <v>0.62306505303817428</v>
      </c>
      <c r="R125" s="7"/>
      <c r="S125" s="7"/>
      <c r="T125" s="6">
        <v>103.753</v>
      </c>
      <c r="U125" s="6">
        <f t="shared" si="14"/>
        <v>0.23766508545315368</v>
      </c>
    </row>
    <row r="126" spans="1:21" x14ac:dyDescent="0.3">
      <c r="A126" s="5" t="s">
        <v>30</v>
      </c>
      <c r="B126" s="6">
        <v>2016</v>
      </c>
      <c r="C126" s="5" t="s">
        <v>13</v>
      </c>
      <c r="D126" s="6">
        <v>2.4</v>
      </c>
      <c r="E126" s="6">
        <v>91.8</v>
      </c>
      <c r="F126" s="6">
        <f t="shared" si="12"/>
        <v>0.32786885245901232</v>
      </c>
      <c r="G126" s="6"/>
      <c r="H126" s="6">
        <v>101.55494999999999</v>
      </c>
      <c r="I126" s="6">
        <v>0.89158781014826438</v>
      </c>
      <c r="J126" s="6">
        <f t="shared" si="15"/>
        <v>0.25114427466125244</v>
      </c>
      <c r="K126" s="6">
        <v>103.19</v>
      </c>
      <c r="L126" s="6">
        <v>2.1582021582021493</v>
      </c>
      <c r="M126" s="6">
        <f t="shared" si="16"/>
        <v>1.3574462367771656</v>
      </c>
      <c r="N126" s="6">
        <v>8.1666666666666661</v>
      </c>
      <c r="O126" s="6">
        <f t="shared" si="17"/>
        <v>29.387755102040821</v>
      </c>
      <c r="P126" s="6">
        <v>103.916</v>
      </c>
      <c r="Q126" s="6">
        <f t="shared" si="13"/>
        <v>-4.0400931145267993E-2</v>
      </c>
      <c r="R126" s="7"/>
      <c r="S126" s="7"/>
      <c r="T126" s="6">
        <v>103.96</v>
      </c>
      <c r="U126" s="6">
        <f t="shared" si="14"/>
        <v>2.7903128036865787E-2</v>
      </c>
    </row>
    <row r="127" spans="1:21" x14ac:dyDescent="0.3">
      <c r="A127" s="5" t="s">
        <v>30</v>
      </c>
      <c r="B127" s="6">
        <v>2016</v>
      </c>
      <c r="C127" s="5" t="s">
        <v>14</v>
      </c>
      <c r="D127" s="6">
        <v>2.6</v>
      </c>
      <c r="E127" s="6">
        <v>92.1</v>
      </c>
      <c r="F127" s="6">
        <f t="shared" si="12"/>
        <v>0.65573770491802463</v>
      </c>
      <c r="G127" s="6"/>
      <c r="H127" s="6">
        <v>101.7534</v>
      </c>
      <c r="I127" s="6">
        <v>1.0887415244765775</v>
      </c>
      <c r="J127" s="6">
        <f t="shared" si="15"/>
        <v>0.4261389726818221</v>
      </c>
      <c r="K127" s="6">
        <v>103.04</v>
      </c>
      <c r="L127" s="6">
        <v>1.86851211072665</v>
      </c>
      <c r="M127" s="6">
        <f t="shared" si="16"/>
        <v>1.7400930106373225</v>
      </c>
      <c r="N127" s="6">
        <v>7.7</v>
      </c>
      <c r="O127" s="6">
        <f t="shared" si="17"/>
        <v>33.766233766233768</v>
      </c>
      <c r="P127" s="6">
        <v>103.907</v>
      </c>
      <c r="Q127" s="6">
        <f t="shared" si="13"/>
        <v>3.4658374329699093E-2</v>
      </c>
      <c r="R127" s="7"/>
      <c r="S127" s="7"/>
      <c r="T127" s="6">
        <v>103.65900000000001</v>
      </c>
      <c r="U127" s="6">
        <f t="shared" si="14"/>
        <v>-0.13680022350458509</v>
      </c>
    </row>
    <row r="128" spans="1:21" x14ac:dyDescent="0.3">
      <c r="A128" s="5" t="s">
        <v>30</v>
      </c>
      <c r="B128" s="6">
        <v>2016</v>
      </c>
      <c r="C128" s="5" t="s">
        <v>15</v>
      </c>
      <c r="D128" s="6">
        <v>2.2999999999999998</v>
      </c>
      <c r="E128" s="6">
        <v>92.4</v>
      </c>
      <c r="F128" s="6">
        <f t="shared" si="12"/>
        <v>0.8733624454148492</v>
      </c>
      <c r="G128" s="6"/>
      <c r="H128" s="6">
        <v>101.8122</v>
      </c>
      <c r="I128" s="6">
        <v>1.147157439833113</v>
      </c>
      <c r="J128" s="6">
        <f t="shared" si="15"/>
        <v>0.59545139255601787</v>
      </c>
      <c r="K128" s="6">
        <v>103.54</v>
      </c>
      <c r="L128" s="6">
        <v>2.0299566417028014</v>
      </c>
      <c r="M128" s="6">
        <f t="shared" si="16"/>
        <v>1.9424593238619947</v>
      </c>
      <c r="N128" s="6">
        <v>7.2333333333333334</v>
      </c>
      <c r="O128" s="6">
        <f t="shared" si="17"/>
        <v>31.79723502304147</v>
      </c>
      <c r="P128" s="6">
        <v>103.681</v>
      </c>
      <c r="Q128" s="6">
        <f t="shared" si="13"/>
        <v>-0.22038302377056507</v>
      </c>
      <c r="R128" s="7"/>
      <c r="S128" s="7"/>
      <c r="T128" s="6">
        <v>103.896</v>
      </c>
      <c r="U128" s="6">
        <f t="shared" si="14"/>
        <v>-7.2135499321923646E-2</v>
      </c>
    </row>
    <row r="129" spans="1:21" x14ac:dyDescent="0.3">
      <c r="A129" s="5" t="s">
        <v>30</v>
      </c>
      <c r="B129" s="6">
        <v>2017</v>
      </c>
      <c r="C129" s="5" t="s">
        <v>12</v>
      </c>
      <c r="D129" s="6">
        <v>3.3</v>
      </c>
      <c r="E129" s="6">
        <v>92.9</v>
      </c>
      <c r="F129" s="6">
        <f t="shared" si="12"/>
        <v>1.4192139737991383</v>
      </c>
      <c r="G129" s="6"/>
      <c r="H129" s="6">
        <v>102.6746</v>
      </c>
      <c r="I129" s="6">
        <v>2.0039241983955458</v>
      </c>
      <c r="J129" s="6">
        <f t="shared" si="15"/>
        <v>0.78187169361448872</v>
      </c>
      <c r="K129" s="6">
        <v>104.91</v>
      </c>
      <c r="L129" s="6">
        <v>2.281368821292773</v>
      </c>
      <c r="M129" s="6">
        <f t="shared" si="16"/>
        <v>2.074873469284694</v>
      </c>
      <c r="N129" s="6">
        <v>7.6999999999999993</v>
      </c>
      <c r="O129" s="6">
        <f t="shared" si="17"/>
        <v>42.857142857142861</v>
      </c>
      <c r="P129" s="6">
        <v>104.098</v>
      </c>
      <c r="Q129" s="6">
        <f t="shared" si="13"/>
        <v>0.40219519487658673</v>
      </c>
      <c r="R129" s="7"/>
      <c r="S129" s="7"/>
      <c r="T129" s="6">
        <v>104.214</v>
      </c>
      <c r="U129" s="6">
        <f t="shared" si="14"/>
        <v>0.44432450146019153</v>
      </c>
    </row>
    <row r="130" spans="1:21" x14ac:dyDescent="0.3">
      <c r="A130" s="5" t="s">
        <v>30</v>
      </c>
      <c r="B130" s="6">
        <v>2017</v>
      </c>
      <c r="C130" s="5" t="s">
        <v>13</v>
      </c>
      <c r="D130" s="6">
        <v>3.2</v>
      </c>
      <c r="E130" s="6">
        <v>93.3</v>
      </c>
      <c r="F130" s="6">
        <f t="shared" si="12"/>
        <v>1.6339869281045694</v>
      </c>
      <c r="G130" s="6"/>
      <c r="H130" s="6">
        <v>103.26505</v>
      </c>
      <c r="I130" s="6">
        <v>1.6839159489517863</v>
      </c>
      <c r="J130" s="6">
        <f t="shared" si="15"/>
        <v>1.2828527432133752</v>
      </c>
      <c r="K130" s="6">
        <v>104.84</v>
      </c>
      <c r="L130" s="6">
        <v>1.5989921504021787</v>
      </c>
      <c r="M130" s="6">
        <f t="shared" si="16"/>
        <v>2.0845099329810934</v>
      </c>
      <c r="N130" s="6">
        <v>7.2666666666666666</v>
      </c>
      <c r="O130" s="6">
        <f t="shared" si="17"/>
        <v>44.036697247706428</v>
      </c>
      <c r="P130" s="6">
        <v>103.73699999999999</v>
      </c>
      <c r="Q130" s="6">
        <f t="shared" si="13"/>
        <v>-0.17225451326071672</v>
      </c>
      <c r="R130" s="7"/>
      <c r="S130" s="7"/>
      <c r="T130" s="6">
        <v>103.845</v>
      </c>
      <c r="U130" s="6">
        <f t="shared" si="14"/>
        <v>-0.11061946902654052</v>
      </c>
    </row>
    <row r="131" spans="1:21" x14ac:dyDescent="0.3">
      <c r="A131" s="5" t="s">
        <v>30</v>
      </c>
      <c r="B131" s="6">
        <v>2017</v>
      </c>
      <c r="C131" s="5" t="s">
        <v>14</v>
      </c>
      <c r="D131" s="6">
        <v>2.9</v>
      </c>
      <c r="E131" s="6">
        <v>93.9</v>
      </c>
      <c r="F131" s="6">
        <f t="shared" si="12"/>
        <v>1.9543973941368309</v>
      </c>
      <c r="G131" s="6"/>
      <c r="H131" s="6">
        <v>103.41695</v>
      </c>
      <c r="I131" s="6">
        <v>1.6348839449099595</v>
      </c>
      <c r="J131" s="6">
        <f t="shared" si="15"/>
        <v>1.4809347779142557</v>
      </c>
      <c r="K131" s="6">
        <v>105.11</v>
      </c>
      <c r="L131" s="6">
        <v>2.0089285714285587</v>
      </c>
      <c r="M131" s="6">
        <f t="shared" si="16"/>
        <v>1.9447074310311008</v>
      </c>
      <c r="N131" s="6">
        <v>7.0666666666666673</v>
      </c>
      <c r="O131" s="6">
        <f t="shared" si="17"/>
        <v>41.037735849056602</v>
      </c>
      <c r="P131" s="6">
        <v>103.044</v>
      </c>
      <c r="Q131" s="6">
        <f t="shared" si="13"/>
        <v>-0.8305503960272187</v>
      </c>
      <c r="R131" s="7"/>
      <c r="S131" s="7"/>
      <c r="T131" s="6">
        <v>103.488</v>
      </c>
      <c r="U131" s="6">
        <f t="shared" si="14"/>
        <v>-0.16496396839638106</v>
      </c>
    </row>
    <row r="132" spans="1:21" x14ac:dyDescent="0.3">
      <c r="A132" s="5" t="s">
        <v>30</v>
      </c>
      <c r="B132" s="6">
        <v>2017</v>
      </c>
      <c r="C132" s="5" t="s">
        <v>15</v>
      </c>
      <c r="D132" s="6">
        <v>3.1</v>
      </c>
      <c r="E132" s="6">
        <v>94.4</v>
      </c>
      <c r="F132" s="6">
        <f t="shared" si="12"/>
        <v>2.1645021645021689</v>
      </c>
      <c r="G132" s="6"/>
      <c r="H132" s="6">
        <v>103.72075000000001</v>
      </c>
      <c r="I132" s="6">
        <v>1.8745788815093034</v>
      </c>
      <c r="J132" s="6">
        <f t="shared" si="15"/>
        <v>1.6174703830226012</v>
      </c>
      <c r="K132" s="6">
        <v>105.75</v>
      </c>
      <c r="L132" s="6">
        <v>2.1344407958276967</v>
      </c>
      <c r="M132" s="6">
        <f t="shared" si="16"/>
        <v>1.979811546206578</v>
      </c>
      <c r="N132" s="6">
        <v>6.4333333333333336</v>
      </c>
      <c r="O132" s="6">
        <f t="shared" si="17"/>
        <v>48.186528497409327</v>
      </c>
      <c r="P132" s="6">
        <v>103.497</v>
      </c>
      <c r="Q132" s="6">
        <f t="shared" si="13"/>
        <v>-0.17746742411820504</v>
      </c>
      <c r="R132" s="7"/>
      <c r="S132" s="7"/>
      <c r="T132" s="6">
        <v>103.93899999999999</v>
      </c>
      <c r="U132" s="6">
        <f t="shared" si="14"/>
        <v>4.138754138753864E-2</v>
      </c>
    </row>
    <row r="133" spans="1:21" x14ac:dyDescent="0.3">
      <c r="A133" s="5" t="s">
        <v>30</v>
      </c>
      <c r="B133" s="6">
        <v>2018</v>
      </c>
      <c r="C133" s="5" t="s">
        <v>12</v>
      </c>
      <c r="D133" s="6">
        <v>3.2</v>
      </c>
      <c r="E133" s="6">
        <v>94.9</v>
      </c>
      <c r="F133" s="6">
        <f t="shared" si="12"/>
        <v>2.152852529601712</v>
      </c>
      <c r="G133" s="6"/>
      <c r="H133" s="6">
        <v>104.31365</v>
      </c>
      <c r="I133" s="6">
        <v>1.5963539181063302</v>
      </c>
      <c r="J133" s="6">
        <f t="shared" si="15"/>
        <v>1.7993257434416488</v>
      </c>
      <c r="K133" s="6">
        <v>106.37</v>
      </c>
      <c r="L133" s="6">
        <v>1.3916690496616146</v>
      </c>
      <c r="M133" s="6">
        <f t="shared" si="16"/>
        <v>2.0059325847378018</v>
      </c>
      <c r="N133" s="6">
        <v>6.1333333333333329</v>
      </c>
      <c r="O133" s="6">
        <f t="shared" si="17"/>
        <v>52.173913043478272</v>
      </c>
      <c r="P133" s="6">
        <v>103.67700000000001</v>
      </c>
      <c r="Q133" s="6">
        <f t="shared" si="13"/>
        <v>-0.40442659801340763</v>
      </c>
      <c r="R133" s="7"/>
      <c r="S133" s="7"/>
      <c r="T133" s="6">
        <v>103.931</v>
      </c>
      <c r="U133" s="6">
        <f t="shared" si="14"/>
        <v>-0.27155660467883536</v>
      </c>
    </row>
    <row r="134" spans="1:21" x14ac:dyDescent="0.3">
      <c r="A134" s="5" t="s">
        <v>30</v>
      </c>
      <c r="B134" s="6">
        <v>2018</v>
      </c>
      <c r="C134" s="5" t="s">
        <v>13</v>
      </c>
      <c r="D134" s="6">
        <v>3.4</v>
      </c>
      <c r="E134" s="6">
        <v>95.5</v>
      </c>
      <c r="F134" s="6">
        <f t="shared" si="12"/>
        <v>2.3579849946409492</v>
      </c>
      <c r="G134" s="6"/>
      <c r="H134" s="6">
        <v>104.76199999999999</v>
      </c>
      <c r="I134" s="6">
        <v>1.4496192080476256</v>
      </c>
      <c r="J134" s="6">
        <f t="shared" si="15"/>
        <v>1.6974331733693448</v>
      </c>
      <c r="K134" s="6">
        <v>107.02</v>
      </c>
      <c r="L134" s="6">
        <v>2.0793590232735415</v>
      </c>
      <c r="M134" s="6">
        <f t="shared" si="16"/>
        <v>1.7835076418300122</v>
      </c>
      <c r="N134" s="6">
        <v>6.333333333333333</v>
      </c>
      <c r="O134" s="6">
        <f t="shared" si="17"/>
        <v>53.684210526315788</v>
      </c>
      <c r="P134" s="6">
        <v>103.557</v>
      </c>
      <c r="Q134" s="6">
        <f t="shared" si="13"/>
        <v>-0.17351571763207785</v>
      </c>
      <c r="R134" s="7"/>
      <c r="S134" s="7"/>
      <c r="T134" s="6">
        <v>104.026</v>
      </c>
      <c r="U134" s="6">
        <f t="shared" si="14"/>
        <v>0.17429823294332625</v>
      </c>
    </row>
    <row r="135" spans="1:21" x14ac:dyDescent="0.3">
      <c r="A135" s="5" t="s">
        <v>30</v>
      </c>
      <c r="B135" s="6">
        <v>2018</v>
      </c>
      <c r="C135" s="5" t="s">
        <v>14</v>
      </c>
      <c r="D135" s="6">
        <v>3.5</v>
      </c>
      <c r="E135" s="6">
        <v>95.9</v>
      </c>
      <c r="F135" s="6">
        <f t="shared" si="12"/>
        <v>2.1299254526091493</v>
      </c>
      <c r="G135" s="6"/>
      <c r="H135" s="6">
        <v>105.2324</v>
      </c>
      <c r="I135" s="6">
        <v>1.7554665845395778</v>
      </c>
      <c r="J135" s="6">
        <f t="shared" si="15"/>
        <v>1.6388589881433047</v>
      </c>
      <c r="K135" s="6">
        <v>107.58</v>
      </c>
      <c r="L135" s="6">
        <v>2.3499191323375523</v>
      </c>
      <c r="M135" s="6">
        <f t="shared" si="16"/>
        <v>1.9035993600478529</v>
      </c>
      <c r="N135" s="6">
        <v>5.7</v>
      </c>
      <c r="O135" s="6">
        <f t="shared" si="17"/>
        <v>61.403508771929829</v>
      </c>
      <c r="P135" s="6">
        <v>103.649</v>
      </c>
      <c r="Q135" s="6">
        <f t="shared" si="13"/>
        <v>0.58712782888863391</v>
      </c>
      <c r="R135" s="7"/>
      <c r="S135" s="7"/>
      <c r="T135" s="6">
        <v>104.122</v>
      </c>
      <c r="U135" s="6">
        <f t="shared" si="14"/>
        <v>0.61263141620284678</v>
      </c>
    </row>
    <row r="136" spans="1:21" x14ac:dyDescent="0.3">
      <c r="A136" s="5" t="s">
        <v>30</v>
      </c>
      <c r="B136" s="6">
        <v>2018</v>
      </c>
      <c r="C136" s="5" t="s">
        <v>15</v>
      </c>
      <c r="D136" s="6">
        <v>3</v>
      </c>
      <c r="E136" s="6">
        <v>96.6</v>
      </c>
      <c r="F136" s="6">
        <f t="shared" si="12"/>
        <v>2.3305084745762539</v>
      </c>
      <c r="G136" s="6"/>
      <c r="H136" s="6">
        <v>106.01394999999999</v>
      </c>
      <c r="I136" s="6">
        <v>2.2109365773000933</v>
      </c>
      <c r="J136" s="6">
        <f t="shared" si="15"/>
        <v>1.6690046480507092</v>
      </c>
      <c r="K136" s="6">
        <v>108.22</v>
      </c>
      <c r="L136" s="6">
        <v>2.3356973995271924</v>
      </c>
      <c r="M136" s="6">
        <f t="shared" si="16"/>
        <v>1.9888470002751013</v>
      </c>
      <c r="N136" s="6">
        <v>5.7333333333333334</v>
      </c>
      <c r="O136" s="6">
        <f t="shared" si="17"/>
        <v>52.325581395348841</v>
      </c>
      <c r="P136" s="6">
        <v>104.33799999999999</v>
      </c>
      <c r="Q136" s="6">
        <f t="shared" si="13"/>
        <v>0.81258393963108411</v>
      </c>
      <c r="R136" s="7"/>
      <c r="S136" s="7"/>
      <c r="T136" s="6">
        <v>104.73</v>
      </c>
      <c r="U136" s="6">
        <f t="shared" si="14"/>
        <v>0.76102329250811174</v>
      </c>
    </row>
    <row r="137" spans="1:21" x14ac:dyDescent="0.3">
      <c r="A137" s="5" t="s">
        <v>30</v>
      </c>
      <c r="B137" s="6">
        <v>2019</v>
      </c>
      <c r="C137" s="5" t="s">
        <v>12</v>
      </c>
      <c r="D137" s="6">
        <v>3.1</v>
      </c>
      <c r="E137" s="6">
        <v>97.4</v>
      </c>
      <c r="F137" s="6">
        <f t="shared" si="12"/>
        <v>2.6343519494204326</v>
      </c>
      <c r="G137" s="6"/>
      <c r="H137" s="6">
        <v>106.51865000000001</v>
      </c>
      <c r="I137" s="6">
        <v>2.1138173192099208</v>
      </c>
      <c r="J137" s="6">
        <f t="shared" si="15"/>
        <v>1.7530940719984067</v>
      </c>
      <c r="K137" s="6">
        <v>108.85</v>
      </c>
      <c r="L137" s="6">
        <v>2.3314844411018054</v>
      </c>
      <c r="M137" s="6">
        <f t="shared" si="16"/>
        <v>2.0391611511999752</v>
      </c>
      <c r="N137" s="6">
        <v>5.6333333333333329</v>
      </c>
      <c r="O137" s="6">
        <f t="shared" si="17"/>
        <v>55.029585798816569</v>
      </c>
      <c r="P137" s="6">
        <v>103.98</v>
      </c>
      <c r="Q137" s="6">
        <f t="shared" si="13"/>
        <v>0.2922538267889685</v>
      </c>
      <c r="R137" s="7"/>
      <c r="S137" s="7"/>
      <c r="T137" s="6">
        <v>104.45099999999999</v>
      </c>
      <c r="U137" s="6">
        <f t="shared" si="14"/>
        <v>0.50033195100596117</v>
      </c>
    </row>
    <row r="138" spans="1:21" x14ac:dyDescent="0.3">
      <c r="A138" s="5" t="s">
        <v>30</v>
      </c>
      <c r="B138" s="6">
        <v>2019</v>
      </c>
      <c r="C138" s="5" t="s">
        <v>13</v>
      </c>
      <c r="D138" s="6">
        <v>3.3</v>
      </c>
      <c r="E138" s="6">
        <v>97.9</v>
      </c>
      <c r="F138" s="6">
        <f t="shared" si="12"/>
        <v>2.5130890052356136</v>
      </c>
      <c r="G138" s="6"/>
      <c r="H138" s="6">
        <v>106.80285000000001</v>
      </c>
      <c r="I138" s="6">
        <v>1.9480823199251818</v>
      </c>
      <c r="J138" s="6">
        <f t="shared" si="15"/>
        <v>1.8824599222743044</v>
      </c>
      <c r="K138" s="6">
        <v>108.87</v>
      </c>
      <c r="L138" s="6">
        <v>1.7286488506821129</v>
      </c>
      <c r="M138" s="6">
        <f t="shared" si="16"/>
        <v>2.2741149990600231</v>
      </c>
      <c r="N138" s="6">
        <v>5.5333333333333341</v>
      </c>
      <c r="O138" s="6">
        <f t="shared" si="17"/>
        <v>59.638554216867455</v>
      </c>
      <c r="P138" s="6">
        <v>104.193</v>
      </c>
      <c r="Q138" s="6">
        <f t="shared" si="13"/>
        <v>0.61415452359570022</v>
      </c>
      <c r="R138" s="7"/>
      <c r="S138" s="7"/>
      <c r="T138" s="6">
        <v>104.663</v>
      </c>
      <c r="U138" s="6">
        <f t="shared" si="14"/>
        <v>0.61234691327167745</v>
      </c>
    </row>
    <row r="139" spans="1:21" x14ac:dyDescent="0.3">
      <c r="A139" s="5" t="s">
        <v>30</v>
      </c>
      <c r="B139" s="6">
        <v>2019</v>
      </c>
      <c r="C139" s="5" t="s">
        <v>14</v>
      </c>
      <c r="D139" s="6">
        <v>3.1</v>
      </c>
      <c r="E139" s="6">
        <v>98.8</v>
      </c>
      <c r="F139" s="6">
        <f t="shared" si="12"/>
        <v>3.0239833159541041</v>
      </c>
      <c r="G139" s="6"/>
      <c r="H139" s="6">
        <v>106.75629999999998</v>
      </c>
      <c r="I139" s="6">
        <v>1.4481281430433812</v>
      </c>
      <c r="J139" s="6">
        <f t="shared" si="15"/>
        <v>2.0070757002436936</v>
      </c>
      <c r="K139" s="6">
        <v>108.44</v>
      </c>
      <c r="L139" s="6">
        <v>0.79940509388363168</v>
      </c>
      <c r="M139" s="6">
        <f t="shared" si="16"/>
        <v>2.1864374559121655</v>
      </c>
      <c r="N139" s="6">
        <v>5.1333333333333337</v>
      </c>
      <c r="O139" s="6">
        <f t="shared" si="17"/>
        <v>60.389610389610382</v>
      </c>
      <c r="P139" s="6">
        <v>105.03100000000001</v>
      </c>
      <c r="Q139" s="6">
        <f t="shared" si="13"/>
        <v>1.3333461972619087</v>
      </c>
      <c r="R139" s="7"/>
      <c r="S139" s="7"/>
      <c r="T139" s="6">
        <v>105.083</v>
      </c>
      <c r="U139" s="6">
        <f t="shared" si="14"/>
        <v>0.92295576343135455</v>
      </c>
    </row>
    <row r="140" spans="1:21" x14ac:dyDescent="0.3">
      <c r="A140" s="5" t="s">
        <v>30</v>
      </c>
      <c r="B140" s="6">
        <v>2019</v>
      </c>
      <c r="C140" s="5" t="s">
        <v>15</v>
      </c>
      <c r="D140" s="6">
        <v>3.2</v>
      </c>
      <c r="E140" s="6">
        <v>99.3</v>
      </c>
      <c r="F140" s="6">
        <f t="shared" si="12"/>
        <v>2.7950310559006208</v>
      </c>
      <c r="G140" s="6"/>
      <c r="H140" s="6">
        <v>106.7563</v>
      </c>
      <c r="I140" s="6">
        <v>0.70023803471146451</v>
      </c>
      <c r="J140" s="6">
        <f t="shared" si="15"/>
        <v>1.9302410898696443</v>
      </c>
      <c r="K140" s="6">
        <v>109.04</v>
      </c>
      <c r="L140" s="6">
        <v>0.75771576418408593</v>
      </c>
      <c r="M140" s="6">
        <f t="shared" si="16"/>
        <v>1.7988089462986856</v>
      </c>
      <c r="N140" s="6">
        <v>5.2333333333333334</v>
      </c>
      <c r="O140" s="6">
        <f t="shared" si="17"/>
        <v>61.146496815286625</v>
      </c>
      <c r="P140" s="6">
        <v>105.36499999999999</v>
      </c>
      <c r="Q140" s="6">
        <f t="shared" si="13"/>
        <v>0.98430102167954558</v>
      </c>
      <c r="R140" s="7"/>
      <c r="S140" s="7"/>
      <c r="T140" s="6">
        <v>105.246</v>
      </c>
      <c r="U140" s="6">
        <f t="shared" si="14"/>
        <v>0.49269550272128537</v>
      </c>
    </row>
    <row r="141" spans="1:21" x14ac:dyDescent="0.3">
      <c r="A141" s="5" t="s">
        <v>30</v>
      </c>
      <c r="B141" s="6">
        <v>2020</v>
      </c>
      <c r="C141" s="5" t="s">
        <v>12</v>
      </c>
      <c r="D141" s="6">
        <v>2.8</v>
      </c>
      <c r="E141" s="6">
        <v>99.6</v>
      </c>
      <c r="F141" s="6">
        <f t="shared" si="12"/>
        <v>2.2587268993839782</v>
      </c>
      <c r="G141" s="6"/>
      <c r="H141" s="6">
        <v>107.48884999999999</v>
      </c>
      <c r="I141" s="6">
        <v>0.91082641396598163</v>
      </c>
      <c r="J141" s="6">
        <f t="shared" si="15"/>
        <v>1.5525664542224871</v>
      </c>
      <c r="K141" s="6">
        <v>109.53</v>
      </c>
      <c r="L141" s="6">
        <v>0.62471290767112109</v>
      </c>
      <c r="M141" s="6">
        <f t="shared" si="16"/>
        <v>1.404313537462909</v>
      </c>
      <c r="N141" s="6">
        <v>5.1000000000000005</v>
      </c>
      <c r="O141" s="6">
        <f t="shared" si="17"/>
        <v>54.901960784313722</v>
      </c>
      <c r="P141" s="6">
        <v>105.717</v>
      </c>
      <c r="Q141" s="6">
        <f t="shared" si="13"/>
        <v>1.6705135603000576</v>
      </c>
      <c r="R141" s="7"/>
      <c r="S141" s="7"/>
      <c r="T141" s="6">
        <v>102.50700000000001</v>
      </c>
      <c r="U141" s="6">
        <f t="shared" si="14"/>
        <v>-1.861159778269228</v>
      </c>
    </row>
    <row r="142" spans="1:21" x14ac:dyDescent="0.3">
      <c r="A142" s="5" t="s">
        <v>30</v>
      </c>
      <c r="B142" s="6">
        <v>2020</v>
      </c>
      <c r="C142" s="5" t="s">
        <v>13</v>
      </c>
      <c r="D142" s="6">
        <v>2.9</v>
      </c>
      <c r="E142" s="6">
        <v>99.9</v>
      </c>
      <c r="F142" s="6">
        <f t="shared" si="12"/>
        <v>2.0429009193054126</v>
      </c>
      <c r="G142" s="6"/>
      <c r="H142" s="6">
        <v>107.88085</v>
      </c>
      <c r="I142" s="6">
        <v>1.0093363613424167</v>
      </c>
      <c r="J142" s="6">
        <f t="shared" si="15"/>
        <v>1.2518187279115023</v>
      </c>
      <c r="K142" s="6">
        <v>109.52</v>
      </c>
      <c r="L142" s="6">
        <v>0.59704234408008983</v>
      </c>
      <c r="M142" s="6">
        <f t="shared" si="16"/>
        <v>0.97762065410523791</v>
      </c>
      <c r="N142" s="6">
        <v>5.1000000000000005</v>
      </c>
      <c r="O142" s="6">
        <f t="shared" si="17"/>
        <v>56.862745098039213</v>
      </c>
      <c r="P142" s="6">
        <v>111.496</v>
      </c>
      <c r="Q142" s="6">
        <f t="shared" si="13"/>
        <v>7.0091080974729492</v>
      </c>
      <c r="R142" s="7"/>
      <c r="S142" s="7"/>
      <c r="T142" s="6">
        <v>91.524000000000001</v>
      </c>
      <c r="U142" s="6">
        <f t="shared" si="14"/>
        <v>-12.553624490029902</v>
      </c>
    </row>
    <row r="143" spans="1:21" x14ac:dyDescent="0.3">
      <c r="A143" s="5" t="s">
        <v>30</v>
      </c>
      <c r="B143" s="6">
        <v>2020</v>
      </c>
      <c r="C143" s="5" t="s">
        <v>14</v>
      </c>
      <c r="D143" s="6">
        <v>2.8</v>
      </c>
      <c r="E143" s="6">
        <v>100.1</v>
      </c>
      <c r="F143" s="6">
        <f t="shared" si="12"/>
        <v>1.3157894736842035</v>
      </c>
      <c r="G143" s="6"/>
      <c r="H143" s="6">
        <v>107.84654999999998</v>
      </c>
      <c r="I143" s="6">
        <v>1.0212512048469291</v>
      </c>
      <c r="J143" s="6">
        <f t="shared" si="15"/>
        <v>1.017132238265811</v>
      </c>
      <c r="K143" s="6">
        <v>109.42</v>
      </c>
      <c r="L143" s="6">
        <v>0.90372556252305003</v>
      </c>
      <c r="M143" s="6">
        <f t="shared" si="16"/>
        <v>0.69471902745473213</v>
      </c>
      <c r="N143" s="6">
        <v>6.2333333333333334</v>
      </c>
      <c r="O143" s="6">
        <f t="shared" si="17"/>
        <v>44.919786096256679</v>
      </c>
      <c r="P143" s="6">
        <v>106.53400000000001</v>
      </c>
      <c r="Q143" s="6">
        <f t="shared" si="13"/>
        <v>1.4310060839180849</v>
      </c>
      <c r="R143" s="7"/>
      <c r="S143" s="7"/>
      <c r="T143" s="6">
        <v>101.953</v>
      </c>
      <c r="U143" s="6">
        <f t="shared" si="14"/>
        <v>-2.9785978702549398</v>
      </c>
    </row>
    <row r="144" spans="1:21" x14ac:dyDescent="0.3">
      <c r="A144" s="5" t="s">
        <v>30</v>
      </c>
      <c r="B144" s="6">
        <v>2020</v>
      </c>
      <c r="C144" s="5" t="s">
        <v>15</v>
      </c>
      <c r="D144" s="6">
        <v>2.6</v>
      </c>
      <c r="E144" s="6">
        <v>100.3</v>
      </c>
      <c r="F144" s="6">
        <f t="shared" si="12"/>
        <v>1.0070493454179319</v>
      </c>
      <c r="G144" s="6"/>
      <c r="H144" s="6">
        <v>107.72159999999998</v>
      </c>
      <c r="I144" s="6">
        <v>0.90420893193188245</v>
      </c>
      <c r="J144" s="6">
        <f t="shared" si="15"/>
        <v>0.91041300371669798</v>
      </c>
      <c r="K144" s="6">
        <v>109.49</v>
      </c>
      <c r="L144" s="6">
        <v>0.41269258987526314</v>
      </c>
      <c r="M144" s="6">
        <f t="shared" si="16"/>
        <v>0.72079914461458672</v>
      </c>
      <c r="N144" s="6">
        <v>5.8666666666666671</v>
      </c>
      <c r="O144" s="6">
        <f t="shared" si="17"/>
        <v>44.31818181818182</v>
      </c>
      <c r="P144" s="6">
        <v>108.89700000000001</v>
      </c>
      <c r="Q144" s="6">
        <f t="shared" si="13"/>
        <v>3.3521567883073145</v>
      </c>
      <c r="R144" s="7"/>
      <c r="S144" s="7"/>
      <c r="T144" s="6">
        <v>100.9</v>
      </c>
      <c r="U144" s="6">
        <f t="shared" si="14"/>
        <v>-4.1293730878133044</v>
      </c>
    </row>
    <row r="145" spans="1:21" x14ac:dyDescent="0.3">
      <c r="A145" s="5" t="s">
        <v>30</v>
      </c>
      <c r="B145" s="6">
        <v>2021</v>
      </c>
      <c r="C145" s="5" t="s">
        <v>12</v>
      </c>
      <c r="D145" s="6">
        <v>3.1</v>
      </c>
      <c r="E145" s="6">
        <v>100.3</v>
      </c>
      <c r="F145" s="6">
        <f t="shared" si="12"/>
        <v>0.70281124497992842</v>
      </c>
      <c r="G145" s="6"/>
      <c r="H145" s="6">
        <v>108.0891</v>
      </c>
      <c r="I145" s="6">
        <v>0.55843001390378788</v>
      </c>
      <c r="J145" s="6">
        <f t="shared" si="15"/>
        <v>0.96140572802180246</v>
      </c>
      <c r="K145" s="6">
        <v>110.51</v>
      </c>
      <c r="L145" s="6">
        <v>0.89473203688488212</v>
      </c>
      <c r="M145" s="6">
        <f t="shared" si="16"/>
        <v>0.63454335103738102</v>
      </c>
      <c r="N145" s="6">
        <v>6.666666666666667</v>
      </c>
      <c r="O145" s="6">
        <f t="shared" si="17"/>
        <v>46.5</v>
      </c>
      <c r="P145" s="6">
        <v>108.21299999999999</v>
      </c>
      <c r="Q145" s="6">
        <f t="shared" si="13"/>
        <v>2.361020460285479</v>
      </c>
      <c r="R145" s="7"/>
      <c r="S145" s="7"/>
      <c r="T145" s="6">
        <v>102.40900000000001</v>
      </c>
      <c r="U145" s="6">
        <f t="shared" si="14"/>
        <v>-9.5603227096685561E-2</v>
      </c>
    </row>
    <row r="146" spans="1:21" x14ac:dyDescent="0.3">
      <c r="A146" s="5" t="s">
        <v>30</v>
      </c>
      <c r="B146" s="6">
        <v>2021</v>
      </c>
      <c r="C146" s="5" t="s">
        <v>13</v>
      </c>
      <c r="D146" s="6">
        <v>3.9</v>
      </c>
      <c r="E146" s="6">
        <v>100.8</v>
      </c>
      <c r="F146" s="6">
        <f t="shared" si="12"/>
        <v>0.9009009009008917</v>
      </c>
      <c r="G146" s="6"/>
      <c r="H146" s="6">
        <v>108.72855</v>
      </c>
      <c r="I146" s="6">
        <v>0.78577430563442352</v>
      </c>
      <c r="J146" s="6">
        <f t="shared" si="15"/>
        <v>0.87330662800625403</v>
      </c>
      <c r="K146" s="6">
        <v>111.3</v>
      </c>
      <c r="L146" s="6">
        <v>1.6252739225712132</v>
      </c>
      <c r="M146" s="6">
        <f t="shared" si="16"/>
        <v>0.70204813334082128</v>
      </c>
      <c r="N146" s="6">
        <v>6.3</v>
      </c>
      <c r="O146" s="6">
        <f t="shared" si="17"/>
        <v>61.904761904761905</v>
      </c>
      <c r="P146" s="6">
        <v>107.473</v>
      </c>
      <c r="Q146" s="6">
        <f t="shared" si="13"/>
        <v>-3.6082011910741119</v>
      </c>
      <c r="R146" s="7"/>
      <c r="S146" s="7"/>
      <c r="T146" s="6">
        <v>103.65</v>
      </c>
      <c r="U146" s="6">
        <f t="shared" si="14"/>
        <v>13.248983873082466</v>
      </c>
    </row>
    <row r="147" spans="1:21" x14ac:dyDescent="0.3">
      <c r="A147" s="5" t="s">
        <v>30</v>
      </c>
      <c r="B147" s="6">
        <v>2021</v>
      </c>
      <c r="C147" s="5" t="s">
        <v>14</v>
      </c>
      <c r="D147" s="6">
        <v>4.5</v>
      </c>
      <c r="E147" s="6">
        <v>101.4</v>
      </c>
      <c r="F147" s="6">
        <f t="shared" si="12"/>
        <v>1.2987012987013102</v>
      </c>
      <c r="G147" s="6"/>
      <c r="H147" s="6">
        <v>109.88740000000001</v>
      </c>
      <c r="I147" s="6">
        <v>1.8923646607147182</v>
      </c>
      <c r="J147" s="6">
        <f t="shared" si="15"/>
        <v>0.81741611407925574</v>
      </c>
      <c r="K147" s="6">
        <v>112.55</v>
      </c>
      <c r="L147" s="6">
        <v>2.8605373789069688</v>
      </c>
      <c r="M147" s="6">
        <f t="shared" si="16"/>
        <v>0.95910602796360211</v>
      </c>
      <c r="N147" s="6">
        <v>6.3</v>
      </c>
      <c r="O147" s="6">
        <f t="shared" si="17"/>
        <v>71.428571428571431</v>
      </c>
      <c r="P147" s="6">
        <v>106.22199999999999</v>
      </c>
      <c r="Q147" s="6">
        <f t="shared" si="13"/>
        <v>-0.29286424991084026</v>
      </c>
      <c r="R147" s="7"/>
      <c r="S147" s="7"/>
      <c r="T147" s="6">
        <v>105.024</v>
      </c>
      <c r="U147" s="6">
        <f t="shared" si="14"/>
        <v>3.0121722754602676</v>
      </c>
    </row>
    <row r="148" spans="1:21" x14ac:dyDescent="0.3">
      <c r="A148" s="5" t="s">
        <v>30</v>
      </c>
      <c r="B148" s="6">
        <v>2021</v>
      </c>
      <c r="C148" s="5" t="s">
        <v>15</v>
      </c>
      <c r="D148" s="6">
        <v>4.8</v>
      </c>
      <c r="E148" s="6">
        <v>102.7</v>
      </c>
      <c r="F148" s="6">
        <f t="shared" si="12"/>
        <v>2.3928215353938187</v>
      </c>
      <c r="G148" s="6"/>
      <c r="H148" s="6">
        <v>111.97234999999999</v>
      </c>
      <c r="I148" s="6">
        <v>3.946051673944706</v>
      </c>
      <c r="J148" s="6">
        <f t="shared" si="15"/>
        <v>1.035194478046203</v>
      </c>
      <c r="K148" s="6">
        <v>115.74</v>
      </c>
      <c r="L148" s="6">
        <v>5.7082838615398757</v>
      </c>
      <c r="M148" s="6">
        <f t="shared" si="16"/>
        <v>1.4483089820595818</v>
      </c>
      <c r="N148" s="6">
        <v>5.8</v>
      </c>
      <c r="O148" s="6">
        <f t="shared" si="17"/>
        <v>82.758620689655174</v>
      </c>
      <c r="P148" s="6">
        <v>106.46</v>
      </c>
      <c r="Q148" s="6">
        <f t="shared" si="13"/>
        <v>-2.2378945241834147</v>
      </c>
      <c r="R148" s="7"/>
      <c r="S148" s="7"/>
      <c r="T148" s="6">
        <v>105.33</v>
      </c>
      <c r="U148" s="6">
        <f t="shared" si="14"/>
        <v>4.3904856293359718</v>
      </c>
    </row>
    <row r="149" spans="1:21" x14ac:dyDescent="0.3">
      <c r="A149" s="5" t="s">
        <v>30</v>
      </c>
      <c r="B149" s="6">
        <v>2022</v>
      </c>
      <c r="C149" s="5" t="s">
        <v>12</v>
      </c>
      <c r="D149" s="6">
        <v>4.8</v>
      </c>
      <c r="E149" s="6">
        <v>104.3</v>
      </c>
      <c r="F149" s="6">
        <f t="shared" si="12"/>
        <v>3.9880358923230386</v>
      </c>
      <c r="G149" s="6"/>
      <c r="H149" s="6">
        <v>115.542</v>
      </c>
      <c r="I149" s="6">
        <v>6.8951448388412828</v>
      </c>
      <c r="J149" s="6">
        <f t="shared" si="15"/>
        <v>1.7956551635494089</v>
      </c>
      <c r="K149" s="6">
        <v>119.69</v>
      </c>
      <c r="L149" s="6">
        <v>8.3069405483666472</v>
      </c>
      <c r="M149" s="6">
        <f t="shared" si="16"/>
        <v>2.7722067999757352</v>
      </c>
      <c r="N149" s="6">
        <v>5.333333333333333</v>
      </c>
      <c r="O149" s="6">
        <f t="shared" si="17"/>
        <v>90</v>
      </c>
      <c r="P149" s="6">
        <v>105.523</v>
      </c>
      <c r="Q149" s="6">
        <f t="shared" si="13"/>
        <v>-2.4858381155683729</v>
      </c>
      <c r="R149" s="7"/>
      <c r="S149" s="7"/>
      <c r="T149" s="6">
        <v>104.934</v>
      </c>
      <c r="U149" s="6">
        <f t="shared" si="14"/>
        <v>2.4656036090577871</v>
      </c>
    </row>
    <row r="150" spans="1:21" x14ac:dyDescent="0.3">
      <c r="A150" s="5" t="s">
        <v>30</v>
      </c>
      <c r="B150" s="6">
        <v>2022</v>
      </c>
      <c r="C150" s="5" t="s">
        <v>13</v>
      </c>
      <c r="D150" s="6">
        <v>4.5999999999999996</v>
      </c>
      <c r="E150" s="6">
        <v>106</v>
      </c>
      <c r="F150" s="6">
        <f t="shared" si="12"/>
        <v>5.1587301587301626</v>
      </c>
      <c r="G150" s="6"/>
      <c r="H150" s="6">
        <v>117.57794999999999</v>
      </c>
      <c r="I150" s="6">
        <v>8.1389846549043465</v>
      </c>
      <c r="J150" s="6">
        <f t="shared" si="15"/>
        <v>3.3798338697837824</v>
      </c>
      <c r="K150" s="6">
        <v>122.04</v>
      </c>
      <c r="L150" s="6">
        <v>9.6495956873315478</v>
      </c>
      <c r="M150" s="6">
        <f t="shared" si="16"/>
        <v>4.6252589278461764</v>
      </c>
      <c r="N150" s="6">
        <v>5.8000000000000007</v>
      </c>
      <c r="O150" s="6">
        <f t="shared" si="17"/>
        <v>79.310344827586192</v>
      </c>
      <c r="P150" s="6">
        <v>105.953</v>
      </c>
      <c r="Q150" s="6">
        <f t="shared" si="13"/>
        <v>-1.414308710094625</v>
      </c>
      <c r="R150" s="7"/>
      <c r="S150" s="7"/>
      <c r="T150" s="6">
        <v>105.14</v>
      </c>
      <c r="U150" s="6">
        <f t="shared" si="14"/>
        <v>1.4375301495417325</v>
      </c>
    </row>
    <row r="151" spans="1:21" x14ac:dyDescent="0.3">
      <c r="A151" s="5" t="s">
        <v>30</v>
      </c>
      <c r="B151" s="6">
        <v>2022</v>
      </c>
      <c r="C151" s="5" t="s">
        <v>14</v>
      </c>
      <c r="D151" s="6">
        <v>4.9000000000000004</v>
      </c>
      <c r="E151" s="6">
        <v>109.7</v>
      </c>
      <c r="F151" s="6">
        <f t="shared" si="12"/>
        <v>8.1854043392504785</v>
      </c>
      <c r="G151" s="6"/>
      <c r="H151" s="6">
        <v>120.53265</v>
      </c>
      <c r="I151" s="6">
        <v>9.6874163916882203</v>
      </c>
      <c r="J151" s="6">
        <f t="shared" si="15"/>
        <v>5.2181364571012629</v>
      </c>
      <c r="K151" s="6">
        <v>125.24</v>
      </c>
      <c r="L151" s="6">
        <v>11.274988893824966</v>
      </c>
      <c r="M151" s="6">
        <f t="shared" si="16"/>
        <v>6.6313393690362599</v>
      </c>
      <c r="N151" s="6">
        <v>5.4333333333333336</v>
      </c>
      <c r="O151" s="6">
        <f t="shared" si="17"/>
        <v>90.184049079754601</v>
      </c>
      <c r="P151" s="6">
        <v>105.63200000000001</v>
      </c>
      <c r="Q151" s="6">
        <f t="shared" si="13"/>
        <v>-0.55544049255331629</v>
      </c>
      <c r="R151" s="7"/>
      <c r="S151" s="7"/>
      <c r="T151" s="6">
        <v>105.04900000000001</v>
      </c>
      <c r="U151" s="6">
        <f t="shared" si="14"/>
        <v>2.3804082876299759E-2</v>
      </c>
    </row>
    <row r="152" spans="1:21" x14ac:dyDescent="0.3">
      <c r="A152" s="5" t="s">
        <v>30</v>
      </c>
      <c r="B152" s="6">
        <v>2022</v>
      </c>
      <c r="C152" s="5" t="s">
        <v>15</v>
      </c>
      <c r="D152" s="6">
        <v>4.4000000000000004</v>
      </c>
      <c r="E152" s="6">
        <v>111.7</v>
      </c>
      <c r="F152" s="6">
        <f t="shared" si="12"/>
        <v>8.7633885102239581</v>
      </c>
      <c r="G152" s="6"/>
      <c r="H152" s="6">
        <v>124.50164999999998</v>
      </c>
      <c r="I152" s="6">
        <v>11.189637441743416</v>
      </c>
      <c r="J152" s="6">
        <f t="shared" si="15"/>
        <v>7.1668993898446383</v>
      </c>
      <c r="K152" s="6">
        <v>127.72</v>
      </c>
      <c r="L152" s="6">
        <v>10.350786245031962</v>
      </c>
      <c r="M152" s="6">
        <f t="shared" si="16"/>
        <v>8.7349522477657597</v>
      </c>
      <c r="N152" s="6">
        <v>5.666666666666667</v>
      </c>
      <c r="O152" s="6">
        <f t="shared" si="17"/>
        <v>77.64705882352942</v>
      </c>
      <c r="P152" s="6">
        <v>105.434</v>
      </c>
      <c r="Q152" s="6">
        <f t="shared" si="13"/>
        <v>-0.9637422506105553</v>
      </c>
      <c r="R152" s="7"/>
      <c r="S152" s="7"/>
      <c r="T152" s="6">
        <v>105.152</v>
      </c>
      <c r="U152" s="6">
        <f t="shared" si="14"/>
        <v>-0.16899268964207792</v>
      </c>
    </row>
    <row r="153" spans="1:21" x14ac:dyDescent="0.3">
      <c r="A153" s="5" t="s">
        <v>30</v>
      </c>
      <c r="B153" s="6">
        <v>2023</v>
      </c>
      <c r="C153" s="5" t="s">
        <v>12</v>
      </c>
      <c r="D153" s="6">
        <v>4.5999999999999996</v>
      </c>
      <c r="E153" s="6">
        <v>114.5</v>
      </c>
      <c r="F153" s="6">
        <f t="shared" si="12"/>
        <v>9.7794822627037306</v>
      </c>
      <c r="G153" s="6"/>
      <c r="H153" s="6">
        <v>125.08475</v>
      </c>
      <c r="I153" s="6">
        <v>8.2591178965224721</v>
      </c>
      <c r="J153" s="6">
        <f t="shared" si="15"/>
        <v>8.9777958317943156</v>
      </c>
      <c r="K153" s="6">
        <v>127.67</v>
      </c>
      <c r="L153" s="6">
        <v>6.6672236611245772</v>
      </c>
      <c r="M153" s="6">
        <f t="shared" si="16"/>
        <v>9.8955778436387813</v>
      </c>
      <c r="N153" s="6">
        <v>5.6333333333333329</v>
      </c>
      <c r="O153" s="6">
        <f t="shared" si="17"/>
        <v>81.65680473372781</v>
      </c>
      <c r="P153" s="6">
        <v>105.88200000000001</v>
      </c>
      <c r="Q153" s="6">
        <f t="shared" si="13"/>
        <v>0.34021019114316431</v>
      </c>
      <c r="R153" s="7"/>
      <c r="S153" s="7"/>
      <c r="T153" s="6">
        <v>105.31699999999999</v>
      </c>
      <c r="U153" s="6">
        <f t="shared" si="14"/>
        <v>0.36499132788228028</v>
      </c>
    </row>
    <row r="154" spans="1:21" x14ac:dyDescent="0.3">
      <c r="A154" s="5" t="s">
        <v>30</v>
      </c>
      <c r="B154" s="6">
        <v>2023</v>
      </c>
      <c r="C154" s="5" t="s">
        <v>13</v>
      </c>
      <c r="D154" s="6">
        <v>4.3</v>
      </c>
      <c r="E154" s="6">
        <v>115.9</v>
      </c>
      <c r="F154" s="6">
        <f t="shared" si="12"/>
        <v>9.3396226415094485</v>
      </c>
      <c r="G154" s="6"/>
      <c r="H154" s="6">
        <v>124.69030000000001</v>
      </c>
      <c r="I154" s="6">
        <v>6.04905086370362</v>
      </c>
      <c r="J154" s="6">
        <f t="shared" si="15"/>
        <v>9.318789096214612</v>
      </c>
      <c r="K154" s="6">
        <v>127.11</v>
      </c>
      <c r="L154" s="6">
        <v>4.1543756145526078</v>
      </c>
      <c r="M154" s="6">
        <f t="shared" si="16"/>
        <v>9.4856486218282647</v>
      </c>
      <c r="N154" s="6">
        <v>5.6333333333333329</v>
      </c>
      <c r="O154" s="6">
        <f t="shared" si="17"/>
        <v>76.331360946745562</v>
      </c>
      <c r="P154" s="6">
        <v>106.04600000000001</v>
      </c>
      <c r="Q154" s="6">
        <f t="shared" si="13"/>
        <v>8.7774768057546915E-2</v>
      </c>
      <c r="R154" s="7"/>
      <c r="S154" s="7"/>
      <c r="T154" s="6">
        <v>105.53700000000001</v>
      </c>
      <c r="U154" s="6">
        <f t="shared" si="14"/>
        <v>0.37759178238538915</v>
      </c>
    </row>
    <row r="155" spans="1:21" x14ac:dyDescent="0.3">
      <c r="A155" s="5" t="s">
        <v>30</v>
      </c>
      <c r="B155" s="6">
        <v>2023</v>
      </c>
      <c r="C155" s="5" t="s">
        <v>14</v>
      </c>
      <c r="D155" s="6">
        <v>4.3</v>
      </c>
      <c r="E155" s="6">
        <v>117.3</v>
      </c>
      <c r="F155" s="6">
        <f t="shared" si="12"/>
        <v>6.9279854147675346</v>
      </c>
      <c r="G155" s="6"/>
      <c r="H155" s="6">
        <v>125.35424999999999</v>
      </c>
      <c r="I155" s="6">
        <v>4.0002439173120186</v>
      </c>
      <c r="J155" s="6">
        <f t="shared" si="15"/>
        <v>8.7963056484144317</v>
      </c>
      <c r="K155" s="6">
        <v>128.22999999999999</v>
      </c>
      <c r="L155" s="6">
        <v>2.3874161609709343</v>
      </c>
      <c r="M155" s="6">
        <f t="shared" si="16"/>
        <v>8.1118436036335293</v>
      </c>
      <c r="N155" s="6">
        <v>5.333333333333333</v>
      </c>
      <c r="O155" s="6">
        <f t="shared" si="17"/>
        <v>80.625</v>
      </c>
      <c r="P155" s="6">
        <v>106.289</v>
      </c>
      <c r="Q155" s="6">
        <f t="shared" si="13"/>
        <v>0.62197061496516159</v>
      </c>
      <c r="R155" s="7"/>
      <c r="S155" s="7"/>
      <c r="T155" s="6">
        <v>105.745</v>
      </c>
      <c r="U155" s="6">
        <f t="shared" si="14"/>
        <v>0.66254795381202047</v>
      </c>
    </row>
    <row r="156" spans="1:21" x14ac:dyDescent="0.3">
      <c r="A156" s="5" t="s">
        <v>30</v>
      </c>
      <c r="B156" s="6">
        <v>2023</v>
      </c>
      <c r="C156" s="5" t="s">
        <v>15</v>
      </c>
      <c r="D156" s="6">
        <v>3.8</v>
      </c>
      <c r="E156" s="6">
        <v>118.6</v>
      </c>
      <c r="F156" s="6">
        <f t="shared" si="12"/>
        <v>6.1772605192479846</v>
      </c>
      <c r="G156" s="6"/>
      <c r="H156" s="6">
        <v>125.90549999999999</v>
      </c>
      <c r="I156" s="6">
        <v>1.1275754176751862</v>
      </c>
      <c r="J156" s="6">
        <f t="shared" si="15"/>
        <v>7.3745125298203824</v>
      </c>
      <c r="K156" s="6">
        <v>129.44999999999999</v>
      </c>
      <c r="L156" s="6">
        <v>1.3545255245850152</v>
      </c>
      <c r="M156" s="6">
        <f t="shared" si="16"/>
        <v>5.8899504204200213</v>
      </c>
      <c r="N156" s="6">
        <v>5.5333333333333341</v>
      </c>
      <c r="O156" s="6">
        <f t="shared" si="17"/>
        <v>68.674698795180717</v>
      </c>
      <c r="P156" s="6">
        <v>106.762</v>
      </c>
      <c r="Q156" s="6">
        <f t="shared" si="13"/>
        <v>1.2595557410323144</v>
      </c>
      <c r="R156" s="7"/>
      <c r="S156" s="7"/>
      <c r="T156" s="6">
        <v>106.04</v>
      </c>
      <c r="U156" s="6">
        <f t="shared" si="14"/>
        <v>0.84449178332319796</v>
      </c>
    </row>
    <row r="157" spans="1:21" x14ac:dyDescent="0.3">
      <c r="B157" s="7"/>
      <c r="D157" s="7"/>
      <c r="E157" s="7"/>
      <c r="F157" s="7"/>
      <c r="G157" s="7"/>
      <c r="H157" s="7"/>
      <c r="I157" s="7"/>
      <c r="J157" s="6">
        <f t="shared" si="15"/>
        <v>4.8589970238033242</v>
      </c>
      <c r="K157" s="7"/>
      <c r="L157" s="7"/>
      <c r="M157" s="6">
        <f t="shared" si="16"/>
        <v>3.6408852403082834</v>
      </c>
      <c r="N157" s="7"/>
      <c r="O157" s="7"/>
      <c r="P157" s="7"/>
      <c r="Q157" s="7"/>
      <c r="R157" s="7"/>
      <c r="S157" s="7"/>
      <c r="T157" s="7"/>
      <c r="U15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ECM_data_Q</vt:lpstr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Rembert Belis</cp:lastModifiedBy>
  <dcterms:created xsi:type="dcterms:W3CDTF">2024-08-06T08:35:52Z</dcterms:created>
  <dcterms:modified xsi:type="dcterms:W3CDTF">2024-08-14T09:49:37Z</dcterms:modified>
</cp:coreProperties>
</file>