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 1" sheetId="1" r:id="rId4"/>
  </sheets>
</workbook>
</file>

<file path=xl/sharedStrings.xml><?xml version="1.0" encoding="utf-8"?>
<sst xmlns="http://schemas.openxmlformats.org/spreadsheetml/2006/main" uniqueCount="9">
  <si>
    <t>Table 1</t>
  </si>
  <si>
    <t>Country</t>
  </si>
  <si>
    <t>Benford</t>
  </si>
  <si>
    <t>Diff</t>
  </si>
  <si>
    <t>UK</t>
  </si>
  <si>
    <t>Chile</t>
  </si>
  <si>
    <t>France</t>
  </si>
  <si>
    <t>Spain</t>
  </si>
  <si>
    <t>Italy</t>
  </si>
</sst>
</file>

<file path=xl/styles.xml><?xml version="1.0" encoding="utf-8"?>
<styleSheet xmlns="http://schemas.openxmlformats.org/spreadsheetml/2006/main">
  <numFmts count="1">
    <numFmt numFmtId="0" formatCode="General"/>
  </numFmts>
  <fonts count="3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6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49" fontId="2" fillId="2" borderId="1" applyNumberFormat="1" applyFont="1" applyFill="1" applyBorder="1" applyAlignment="1" applyProtection="0">
      <alignment vertical="top" wrapText="1"/>
    </xf>
    <xf numFmtId="0" fontId="2" fillId="2" borderId="1" applyNumberFormat="0" applyFont="1" applyFill="1" applyBorder="1" applyAlignment="1" applyProtection="0">
      <alignment vertical="top" wrapText="1"/>
    </xf>
    <xf numFmtId="49" fontId="2" fillId="3" borderId="2" applyNumberFormat="1" applyFont="1" applyFill="1" applyBorder="1" applyAlignment="1" applyProtection="0">
      <alignment vertical="top" wrapText="1"/>
    </xf>
    <xf numFmtId="0" fontId="0" borderId="3" applyNumberFormat="1" applyFont="1" applyFill="0" applyBorder="1" applyAlignment="1" applyProtection="0">
      <alignment vertical="top" wrapText="1"/>
    </xf>
    <xf numFmtId="10" fontId="0" borderId="4" applyNumberFormat="1" applyFont="1" applyFill="0" applyBorder="1" applyAlignment="1" applyProtection="0">
      <alignment vertical="top" wrapText="1"/>
    </xf>
    <xf numFmtId="0" fontId="0" borderId="4" applyNumberFormat="0" applyFont="1" applyFill="0" applyBorder="1" applyAlignment="1" applyProtection="0">
      <alignment vertical="top" wrapText="1"/>
    </xf>
    <xf numFmtId="0" fontId="2" fillId="3" borderId="5" applyNumberFormat="0" applyFont="1" applyFill="1" applyBorder="1" applyAlignment="1" applyProtection="0">
      <alignment vertical="top" wrapText="1"/>
    </xf>
    <xf numFmtId="0" fontId="0" borderId="6" applyNumberFormat="1" applyFont="1" applyFill="0" applyBorder="1" applyAlignment="1" applyProtection="0">
      <alignment vertical="top" wrapText="1"/>
    </xf>
    <xf numFmtId="10" fontId="0" borderId="7" applyNumberFormat="1" applyFont="1" applyFill="0" applyBorder="1" applyAlignment="1" applyProtection="0">
      <alignment vertical="top" wrapText="1"/>
    </xf>
    <xf numFmtId="0" fontId="0" borderId="7" applyNumberFormat="0" applyFont="1" applyFill="0" applyBorder="1" applyAlignment="1" applyProtection="0">
      <alignment vertical="top" wrapText="1"/>
    </xf>
    <xf numFmtId="0" fontId="0" borderId="6" applyNumberFormat="0" applyFont="1" applyFill="0" applyBorder="1" applyAlignment="1" applyProtection="0">
      <alignment vertical="top" wrapText="1"/>
    </xf>
    <xf numFmtId="49" fontId="2" fillId="3" borderId="5" applyNumberFormat="1" applyFont="1" applyFill="1" applyBorder="1" applyAlignment="1" applyProtection="0">
      <alignment vertical="top" wrapText="1"/>
    </xf>
    <xf numFmtId="10" fontId="0" borderId="6" applyNumberFormat="1" applyFont="1" applyFill="0" applyBorder="1" applyAlignment="1" applyProtection="0">
      <alignment vertical="top" wrapText="1"/>
    </xf>
  </cellXfs>
  <cellStyles count="1">
    <cellStyle name="Normal" xfId="0" builtinId="0"/>
  </cellStyles>
  <dxfs count="2">
    <dxf>
      <font>
        <color rgb="ff9c0006"/>
      </font>
      <fill>
        <patternFill patternType="solid">
          <fgColor indexed="13"/>
          <bgColor indexed="14"/>
        </patternFill>
      </fill>
    </dxf>
    <dxf>
      <font>
        <color rgb="ff006100"/>
      </font>
      <fill>
        <patternFill patternType="solid">
          <fgColor indexed="13"/>
          <bgColor indexed="16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000000"/>
      <rgbColor rgb="ffffc7ce"/>
      <rgbColor rgb="ff9c0006"/>
      <rgbColor rgb="ffc6efce"/>
      <rgbColor rgb="ff00610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2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2:L51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12" width="16.3516" style="1" customWidth="1"/>
    <col min="13" max="16384" width="16.3516" style="1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ht="20.25" customHeight="1">
      <c r="A2" t="s" s="3">
        <v>1</v>
      </c>
      <c r="B2" t="s" s="3">
        <v>2</v>
      </c>
      <c r="C2" s="4"/>
      <c r="D2" s="4"/>
      <c r="E2" t="s" s="3">
        <v>3</v>
      </c>
      <c r="F2" s="4"/>
      <c r="G2" s="4"/>
      <c r="H2" s="4"/>
      <c r="I2" s="4"/>
      <c r="J2" s="4"/>
      <c r="K2" s="4"/>
      <c r="L2" s="4"/>
    </row>
    <row r="3" ht="20.25" customHeight="1">
      <c r="A3" t="s" s="5">
        <v>4</v>
      </c>
      <c r="B3" s="6">
        <v>1</v>
      </c>
      <c r="C3" s="7">
        <f t="shared" si="0" ref="C3:C43">301/1000</f>
        <v>0.301</v>
      </c>
      <c r="D3" s="7">
        <v>0.338624338624339</v>
      </c>
      <c r="E3" s="7">
        <f>D3-C3</f>
        <v>0.037624338624339</v>
      </c>
      <c r="F3" s="7"/>
      <c r="G3" s="8"/>
      <c r="H3" s="8"/>
      <c r="I3" s="8"/>
      <c r="J3" s="8"/>
      <c r="K3" s="8"/>
      <c r="L3" s="8"/>
    </row>
    <row r="4" ht="20.05" customHeight="1">
      <c r="A4" s="9"/>
      <c r="B4" s="10">
        <v>2</v>
      </c>
      <c r="C4" s="11">
        <f t="shared" si="2" ref="C4:C44">176/1000</f>
        <v>0.176</v>
      </c>
      <c r="D4" s="11">
        <v>0.148148148148148</v>
      </c>
      <c r="E4" s="11">
        <f>D4-C4</f>
        <v>-0.027851851851852</v>
      </c>
      <c r="F4" s="11"/>
      <c r="G4" s="12"/>
      <c r="H4" s="12"/>
      <c r="I4" s="12"/>
      <c r="J4" s="12"/>
      <c r="K4" s="12"/>
      <c r="L4" s="12"/>
    </row>
    <row r="5" ht="20.05" customHeight="1">
      <c r="A5" s="9"/>
      <c r="B5" s="10">
        <v>3</v>
      </c>
      <c r="C5" s="11">
        <f t="shared" si="4" ref="C5:C45">125/1000</f>
        <v>0.125</v>
      </c>
      <c r="D5" s="11">
        <v>0.137566137566138</v>
      </c>
      <c r="E5" s="11">
        <f>D5-C5</f>
        <v>0.012566137566138</v>
      </c>
      <c r="F5" s="11"/>
      <c r="G5" s="12"/>
      <c r="H5" s="12"/>
      <c r="I5" s="12"/>
      <c r="J5" s="12"/>
      <c r="K5" s="12"/>
      <c r="L5" s="12"/>
    </row>
    <row r="6" ht="20.05" customHeight="1">
      <c r="A6" s="9"/>
      <c r="B6" s="10">
        <v>4</v>
      </c>
      <c r="C6" s="11">
        <f t="shared" si="6" ref="C6:C46">97/1000</f>
        <v>0.097</v>
      </c>
      <c r="D6" s="11">
        <v>0.0740740740740741</v>
      </c>
      <c r="E6" s="11">
        <f>D6-C6</f>
        <v>-0.0229259259259259</v>
      </c>
      <c r="F6" s="11"/>
      <c r="G6" s="12"/>
      <c r="H6" s="12"/>
      <c r="I6" s="12"/>
      <c r="J6" s="12"/>
      <c r="K6" s="12"/>
      <c r="L6" s="12"/>
    </row>
    <row r="7" ht="20.05" customHeight="1">
      <c r="A7" s="9"/>
      <c r="B7" s="10">
        <v>5</v>
      </c>
      <c r="C7" s="11">
        <f t="shared" si="8" ref="C7:C47">79/1000</f>
        <v>0.079</v>
      </c>
      <c r="D7" s="11">
        <v>0.0740740740740741</v>
      </c>
      <c r="E7" s="11">
        <f>D7-C7</f>
        <v>-0.0049259259259259</v>
      </c>
      <c r="F7" s="11"/>
      <c r="G7" s="12"/>
      <c r="H7" s="12"/>
      <c r="I7" s="12"/>
      <c r="J7" s="12"/>
      <c r="K7" s="12"/>
      <c r="L7" s="12"/>
    </row>
    <row r="8" ht="20.05" customHeight="1">
      <c r="A8" s="9"/>
      <c r="B8" s="10">
        <v>6</v>
      </c>
      <c r="C8" s="11">
        <f t="shared" si="10" ref="C8:C48">67/1000</f>
        <v>0.067</v>
      </c>
      <c r="D8" s="11">
        <v>0.0740740740740741</v>
      </c>
      <c r="E8" s="11">
        <f>D8-C8</f>
        <v>0.0070740740740741</v>
      </c>
      <c r="F8" s="11"/>
      <c r="G8" s="12"/>
      <c r="H8" s="12"/>
      <c r="I8" s="12"/>
      <c r="J8" s="12"/>
      <c r="K8" s="12"/>
      <c r="L8" s="12"/>
    </row>
    <row r="9" ht="20.05" customHeight="1">
      <c r="A9" s="9"/>
      <c r="B9" s="10">
        <v>7</v>
      </c>
      <c r="C9" s="11">
        <f t="shared" si="12" ref="C9:C49">58/1000</f>
        <v>0.058</v>
      </c>
      <c r="D9" s="11">
        <v>0.0529100529100529</v>
      </c>
      <c r="E9" s="11">
        <f>D9-C9</f>
        <v>-0.0050899470899471</v>
      </c>
      <c r="F9" s="11"/>
      <c r="G9" s="12"/>
      <c r="H9" s="12"/>
      <c r="I9" s="12"/>
      <c r="J9" s="12"/>
      <c r="K9" s="12"/>
      <c r="L9" s="12"/>
    </row>
    <row r="10" ht="20.05" customHeight="1">
      <c r="A10" s="9"/>
      <c r="B10" s="10">
        <v>8</v>
      </c>
      <c r="C10" s="11">
        <f t="shared" si="14" ref="C10:C50">51/1000</f>
        <v>0.051</v>
      </c>
      <c r="D10" s="11">
        <v>0.0476190476190476</v>
      </c>
      <c r="E10" s="11">
        <f>D10-C10</f>
        <v>-0.0033809523809524</v>
      </c>
      <c r="F10" s="11"/>
      <c r="G10" s="12"/>
      <c r="H10" s="12"/>
      <c r="I10" s="12"/>
      <c r="J10" s="12"/>
      <c r="K10" s="12"/>
      <c r="L10" s="12"/>
    </row>
    <row r="11" ht="20.05" customHeight="1">
      <c r="A11" s="9"/>
      <c r="B11" s="10">
        <v>9</v>
      </c>
      <c r="C11" s="11">
        <f t="shared" si="16" ref="C11:C51">46/1000</f>
        <v>0.046</v>
      </c>
      <c r="D11" s="11">
        <v>0.0529100529100529</v>
      </c>
      <c r="E11" s="11">
        <f>D11-C11</f>
        <v>0.0069100529100529</v>
      </c>
      <c r="F11" s="11"/>
      <c r="G11" s="12"/>
      <c r="H11" s="12"/>
      <c r="I11" s="12"/>
      <c r="J11" s="12"/>
      <c r="K11" s="12"/>
      <c r="L11" s="12"/>
    </row>
    <row r="12" ht="20.05" customHeight="1">
      <c r="A12" s="9"/>
      <c r="B12" s="13"/>
      <c r="C12" s="12"/>
      <c r="D12" s="12"/>
      <c r="E12" s="12"/>
      <c r="F12" s="12"/>
      <c r="G12" s="12"/>
      <c r="H12" s="12"/>
      <c r="I12" s="12"/>
      <c r="J12" s="12"/>
      <c r="K12" s="12"/>
      <c r="L12" s="12"/>
    </row>
    <row r="13" ht="20.05" customHeight="1">
      <c r="A13" t="s" s="14">
        <v>5</v>
      </c>
      <c r="B13" s="15"/>
      <c r="C13" s="11">
        <f t="shared" si="0"/>
        <v>0.301</v>
      </c>
      <c r="D13" s="11">
        <v>0.24</v>
      </c>
      <c r="E13" s="11">
        <f>D13-C13</f>
        <v>-0.061</v>
      </c>
      <c r="F13" s="12"/>
      <c r="G13" s="12"/>
      <c r="H13" s="11"/>
      <c r="I13" s="11"/>
      <c r="J13" s="11"/>
      <c r="K13" s="11"/>
      <c r="L13" s="11"/>
    </row>
    <row r="14" ht="20.05" customHeight="1">
      <c r="A14" s="9"/>
      <c r="B14" s="15"/>
      <c r="C14" s="11">
        <f t="shared" si="2"/>
        <v>0.176</v>
      </c>
      <c r="D14" s="11">
        <v>0.125714285714286</v>
      </c>
      <c r="E14" s="11">
        <f>D14-C14</f>
        <v>-0.050285714285714</v>
      </c>
      <c r="F14" s="12"/>
      <c r="G14" s="12"/>
      <c r="H14" s="11"/>
      <c r="I14" s="11"/>
      <c r="J14" s="11"/>
      <c r="K14" s="11"/>
      <c r="L14" s="11"/>
    </row>
    <row r="15" ht="20.05" customHeight="1">
      <c r="A15" s="9"/>
      <c r="B15" s="15"/>
      <c r="C15" s="11">
        <f t="shared" si="4"/>
        <v>0.125</v>
      </c>
      <c r="D15" s="11">
        <v>0.08</v>
      </c>
      <c r="E15" s="11">
        <f>D15-C15</f>
        <v>-0.045</v>
      </c>
      <c r="F15" s="12"/>
      <c r="G15" s="12"/>
      <c r="H15" s="11"/>
      <c r="I15" s="11"/>
      <c r="J15" s="11"/>
      <c r="K15" s="11"/>
      <c r="L15" s="11"/>
    </row>
    <row r="16" ht="20.05" customHeight="1">
      <c r="A16" s="9"/>
      <c r="B16" s="15"/>
      <c r="C16" s="11">
        <f t="shared" si="6"/>
        <v>0.097</v>
      </c>
      <c r="D16" s="11">
        <v>0.125714285714286</v>
      </c>
      <c r="E16" s="11">
        <f>D16-C16</f>
        <v>0.028714285714286</v>
      </c>
      <c r="F16" s="12"/>
      <c r="G16" s="12"/>
      <c r="H16" s="11"/>
      <c r="I16" s="11"/>
      <c r="J16" s="11"/>
      <c r="K16" s="11"/>
      <c r="L16" s="11"/>
    </row>
    <row r="17" ht="20.05" customHeight="1">
      <c r="A17" s="9"/>
      <c r="B17" s="15"/>
      <c r="C17" s="11">
        <f t="shared" si="8"/>
        <v>0.079</v>
      </c>
      <c r="D17" s="11">
        <v>0.0914285714285714</v>
      </c>
      <c r="E17" s="11">
        <f>D17-C17</f>
        <v>0.0124285714285714</v>
      </c>
      <c r="F17" s="12"/>
      <c r="G17" s="12"/>
      <c r="H17" s="11"/>
      <c r="I17" s="11"/>
      <c r="J17" s="11"/>
      <c r="K17" s="11"/>
      <c r="L17" s="11"/>
    </row>
    <row r="18" ht="20.05" customHeight="1">
      <c r="A18" s="9"/>
      <c r="B18" s="15"/>
      <c r="C18" s="11">
        <f t="shared" si="10"/>
        <v>0.067</v>
      </c>
      <c r="D18" s="11">
        <v>0.102857142857143</v>
      </c>
      <c r="E18" s="11">
        <f>D18-C18</f>
        <v>0.035857142857143</v>
      </c>
      <c r="F18" s="12"/>
      <c r="G18" s="12"/>
      <c r="H18" s="11"/>
      <c r="I18" s="11"/>
      <c r="J18" s="11"/>
      <c r="K18" s="11"/>
      <c r="L18" s="11"/>
    </row>
    <row r="19" ht="20.05" customHeight="1">
      <c r="A19" s="9"/>
      <c r="B19" s="15"/>
      <c r="C19" s="11">
        <f t="shared" si="12"/>
        <v>0.058</v>
      </c>
      <c r="D19" s="11">
        <v>0.08</v>
      </c>
      <c r="E19" s="11">
        <f>D19-C19</f>
        <v>0.022</v>
      </c>
      <c r="F19" s="12"/>
      <c r="G19" s="12"/>
      <c r="H19" s="11"/>
      <c r="I19" s="11"/>
      <c r="J19" s="11"/>
      <c r="K19" s="11"/>
      <c r="L19" s="11"/>
    </row>
    <row r="20" ht="20.05" customHeight="1">
      <c r="A20" s="9"/>
      <c r="B20" s="15"/>
      <c r="C20" s="11">
        <f t="shared" si="14"/>
        <v>0.051</v>
      </c>
      <c r="D20" s="11">
        <v>0.0571428571428571</v>
      </c>
      <c r="E20" s="11">
        <f>D20-C20</f>
        <v>0.0061428571428571</v>
      </c>
      <c r="F20" s="12"/>
      <c r="G20" s="12"/>
      <c r="H20" s="11"/>
      <c r="I20" s="11"/>
      <c r="J20" s="11"/>
      <c r="K20" s="11"/>
      <c r="L20" s="11"/>
    </row>
    <row r="21" ht="20.05" customHeight="1">
      <c r="A21" s="9"/>
      <c r="B21" s="15"/>
      <c r="C21" s="11">
        <f t="shared" si="16"/>
        <v>0.046</v>
      </c>
      <c r="D21" s="11">
        <v>0.0971428571428571</v>
      </c>
      <c r="E21" s="11">
        <f>D21-C21</f>
        <v>0.0511428571428571</v>
      </c>
      <c r="F21" s="12"/>
      <c r="G21" s="12"/>
      <c r="H21" s="11"/>
      <c r="I21" s="11"/>
      <c r="J21" s="11"/>
      <c r="K21" s="11"/>
      <c r="L21" s="11"/>
    </row>
    <row r="22" ht="20.05" customHeight="1">
      <c r="A22" s="9"/>
      <c r="B22" s="13"/>
      <c r="C22" s="12"/>
      <c r="D22" s="12"/>
      <c r="E22" s="12"/>
      <c r="F22" s="12"/>
      <c r="G22" s="12"/>
      <c r="H22" s="12"/>
      <c r="I22" s="12"/>
      <c r="J22" s="12"/>
      <c r="K22" s="12"/>
      <c r="L22" s="12"/>
    </row>
    <row r="23" ht="20.05" customHeight="1">
      <c r="A23" t="s" s="14">
        <v>6</v>
      </c>
      <c r="B23" s="13"/>
      <c r="C23" s="11">
        <f t="shared" si="0"/>
        <v>0.301</v>
      </c>
      <c r="D23" s="11">
        <v>0.31875</v>
      </c>
      <c r="E23" s="11">
        <f>D23-C23</f>
        <v>0.01775</v>
      </c>
      <c r="F23" s="12"/>
      <c r="G23" s="12"/>
      <c r="H23" s="12"/>
      <c r="I23" s="12"/>
      <c r="J23" s="11"/>
      <c r="K23" s="11"/>
      <c r="L23" s="11"/>
    </row>
    <row r="24" ht="20.05" customHeight="1">
      <c r="A24" s="9"/>
      <c r="B24" s="13"/>
      <c r="C24" s="11">
        <f t="shared" si="2"/>
        <v>0.176</v>
      </c>
      <c r="D24" s="11">
        <v>0.225</v>
      </c>
      <c r="E24" s="11">
        <f>D24-C24</f>
        <v>0.049</v>
      </c>
      <c r="F24" s="12"/>
      <c r="G24" s="12"/>
      <c r="H24" s="12"/>
      <c r="I24" s="12"/>
      <c r="J24" s="11"/>
      <c r="K24" s="11"/>
      <c r="L24" s="11"/>
    </row>
    <row r="25" ht="20.05" customHeight="1">
      <c r="A25" s="9"/>
      <c r="B25" s="13"/>
      <c r="C25" s="11">
        <f t="shared" si="4"/>
        <v>0.125</v>
      </c>
      <c r="D25" s="11">
        <v>0.13125</v>
      </c>
      <c r="E25" s="11">
        <f>D25-C25</f>
        <v>0.00625</v>
      </c>
      <c r="F25" s="12"/>
      <c r="G25" s="12"/>
      <c r="H25" s="12"/>
      <c r="I25" s="12"/>
      <c r="J25" s="11"/>
      <c r="K25" s="11"/>
      <c r="L25" s="11"/>
    </row>
    <row r="26" ht="20.05" customHeight="1">
      <c r="A26" s="9"/>
      <c r="B26" s="13"/>
      <c r="C26" s="11">
        <f t="shared" si="6"/>
        <v>0.097</v>
      </c>
      <c r="D26" s="11">
        <v>0.05</v>
      </c>
      <c r="E26" s="11">
        <f>D26-C26</f>
        <v>-0.047</v>
      </c>
      <c r="F26" s="12"/>
      <c r="G26" s="12"/>
      <c r="H26" s="12"/>
      <c r="I26" s="12"/>
      <c r="J26" s="11"/>
      <c r="K26" s="11"/>
      <c r="L26" s="11"/>
    </row>
    <row r="27" ht="20.05" customHeight="1">
      <c r="A27" s="9"/>
      <c r="B27" s="13"/>
      <c r="C27" s="11">
        <f t="shared" si="8"/>
        <v>0.079</v>
      </c>
      <c r="D27" s="11">
        <v>0.09375</v>
      </c>
      <c r="E27" s="11">
        <f>D27-C27</f>
        <v>0.01475</v>
      </c>
      <c r="F27" s="12"/>
      <c r="G27" s="12"/>
      <c r="H27" s="12"/>
      <c r="I27" s="12"/>
      <c r="J27" s="11"/>
      <c r="K27" s="11"/>
      <c r="L27" s="11"/>
    </row>
    <row r="28" ht="20.05" customHeight="1">
      <c r="A28" s="9"/>
      <c r="B28" s="13"/>
      <c r="C28" s="11">
        <f t="shared" si="10"/>
        <v>0.067</v>
      </c>
      <c r="D28" s="11">
        <v>0.025</v>
      </c>
      <c r="E28" s="11">
        <f>D28-C28</f>
        <v>-0.042</v>
      </c>
      <c r="F28" s="12"/>
      <c r="G28" s="12"/>
      <c r="H28" s="12"/>
      <c r="I28" s="12"/>
      <c r="J28" s="11"/>
      <c r="K28" s="11"/>
      <c r="L28" s="11"/>
    </row>
    <row r="29" ht="20.05" customHeight="1">
      <c r="A29" s="9"/>
      <c r="B29" s="13"/>
      <c r="C29" s="11">
        <f t="shared" si="12"/>
        <v>0.058</v>
      </c>
      <c r="D29" s="11">
        <v>0.05625</v>
      </c>
      <c r="E29" s="11">
        <f>D29-C29</f>
        <v>-0.00175</v>
      </c>
      <c r="F29" s="12"/>
      <c r="G29" s="12"/>
      <c r="H29" s="12"/>
      <c r="I29" s="12"/>
      <c r="J29" s="11"/>
      <c r="K29" s="11"/>
      <c r="L29" s="11"/>
    </row>
    <row r="30" ht="20.05" customHeight="1">
      <c r="A30" s="9"/>
      <c r="B30" s="13"/>
      <c r="C30" s="11">
        <f t="shared" si="14"/>
        <v>0.051</v>
      </c>
      <c r="D30" s="11">
        <v>0.05625</v>
      </c>
      <c r="E30" s="11">
        <f>D30-C30</f>
        <v>0.00525</v>
      </c>
      <c r="F30" s="12"/>
      <c r="G30" s="12"/>
      <c r="H30" s="12"/>
      <c r="I30" s="12"/>
      <c r="J30" s="11"/>
      <c r="K30" s="11"/>
      <c r="L30" s="11"/>
    </row>
    <row r="31" ht="20.05" customHeight="1">
      <c r="A31" s="9"/>
      <c r="B31" s="13"/>
      <c r="C31" s="11">
        <f t="shared" si="16"/>
        <v>0.046</v>
      </c>
      <c r="D31" s="11">
        <v>0.04375</v>
      </c>
      <c r="E31" s="11">
        <f>D31-C31</f>
        <v>-0.00225</v>
      </c>
      <c r="F31" s="12"/>
      <c r="G31" s="12"/>
      <c r="H31" s="12"/>
      <c r="I31" s="12"/>
      <c r="J31" s="11"/>
      <c r="K31" s="11"/>
      <c r="L31" s="11"/>
    </row>
    <row r="32" ht="20.05" customHeight="1">
      <c r="A32" s="9"/>
      <c r="B32" s="13"/>
      <c r="C32" s="11"/>
      <c r="D32" s="11"/>
      <c r="E32" s="12"/>
      <c r="F32" s="12"/>
      <c r="G32" s="12"/>
      <c r="H32" s="12"/>
      <c r="I32" s="12"/>
      <c r="J32" s="11"/>
      <c r="K32" s="11"/>
      <c r="L32" s="11"/>
    </row>
    <row r="33" ht="20.05" customHeight="1">
      <c r="A33" t="s" s="14">
        <v>7</v>
      </c>
      <c r="B33" s="13"/>
      <c r="C33" s="11">
        <f t="shared" si="0"/>
        <v>0.301</v>
      </c>
      <c r="D33" s="11">
        <v>0.225806451612903</v>
      </c>
      <c r="E33" s="11">
        <f>D33-C33</f>
        <v>-0.07519354838709701</v>
      </c>
      <c r="F33" s="12"/>
      <c r="G33" s="12"/>
      <c r="H33" s="12"/>
      <c r="I33" s="12"/>
      <c r="J33" s="11"/>
      <c r="K33" s="11"/>
      <c r="L33" s="11"/>
    </row>
    <row r="34" ht="20.05" customHeight="1">
      <c r="A34" s="9"/>
      <c r="B34" s="13"/>
      <c r="C34" s="11">
        <f t="shared" si="2"/>
        <v>0.176</v>
      </c>
      <c r="D34" s="11">
        <v>0.193548387096774</v>
      </c>
      <c r="E34" s="11">
        <f>D34-C34</f>
        <v>0.017548387096774</v>
      </c>
      <c r="F34" s="12"/>
      <c r="G34" s="12"/>
      <c r="H34" s="12"/>
      <c r="I34" s="12"/>
      <c r="J34" s="11"/>
      <c r="K34" s="11"/>
      <c r="L34" s="11"/>
    </row>
    <row r="35" ht="20.05" customHeight="1">
      <c r="A35" s="9"/>
      <c r="B35" s="13"/>
      <c r="C35" s="11">
        <f t="shared" si="4"/>
        <v>0.125</v>
      </c>
      <c r="D35" s="11">
        <v>0.129032258064516</v>
      </c>
      <c r="E35" s="11">
        <f>D35-C35</f>
        <v>0.004032258064516</v>
      </c>
      <c r="F35" s="12"/>
      <c r="G35" s="12"/>
      <c r="H35" s="12"/>
      <c r="I35" s="12"/>
      <c r="J35" s="11"/>
      <c r="K35" s="11"/>
      <c r="L35" s="11"/>
    </row>
    <row r="36" ht="20.05" customHeight="1">
      <c r="A36" s="9"/>
      <c r="B36" s="13"/>
      <c r="C36" s="11">
        <f t="shared" si="6"/>
        <v>0.097</v>
      </c>
      <c r="D36" s="11">
        <v>0.109677419354839</v>
      </c>
      <c r="E36" s="11">
        <f>D36-C36</f>
        <v>0.012677419354839</v>
      </c>
      <c r="F36" s="12"/>
      <c r="G36" s="12"/>
      <c r="H36" s="12"/>
      <c r="I36" s="12"/>
      <c r="J36" s="11"/>
      <c r="K36" s="11"/>
      <c r="L36" s="11"/>
    </row>
    <row r="37" ht="20.05" customHeight="1">
      <c r="A37" s="9"/>
      <c r="B37" s="13"/>
      <c r="C37" s="11">
        <f t="shared" si="8"/>
        <v>0.079</v>
      </c>
      <c r="D37" s="11">
        <v>0.0903225806451613</v>
      </c>
      <c r="E37" s="11">
        <f>D37-C37</f>
        <v>0.0113225806451613</v>
      </c>
      <c r="F37" s="12"/>
      <c r="G37" s="12"/>
      <c r="H37" s="12"/>
      <c r="I37" s="12"/>
      <c r="J37" s="11"/>
      <c r="K37" s="11"/>
      <c r="L37" s="11"/>
    </row>
    <row r="38" ht="20.05" customHeight="1">
      <c r="A38" s="9"/>
      <c r="B38" s="13"/>
      <c r="C38" s="11">
        <f t="shared" si="10"/>
        <v>0.067</v>
      </c>
      <c r="D38" s="11">
        <v>0.0645161290322581</v>
      </c>
      <c r="E38" s="11">
        <f>D38-C38</f>
        <v>-0.0024838709677419</v>
      </c>
      <c r="F38" s="12"/>
      <c r="G38" s="12"/>
      <c r="H38" s="12"/>
      <c r="I38" s="12"/>
      <c r="J38" s="11"/>
      <c r="K38" s="11"/>
      <c r="L38" s="11"/>
    </row>
    <row r="39" ht="20.05" customHeight="1">
      <c r="A39" s="9"/>
      <c r="B39" s="13"/>
      <c r="C39" s="11">
        <f t="shared" si="12"/>
        <v>0.058</v>
      </c>
      <c r="D39" s="11">
        <v>0.09677419354838709</v>
      </c>
      <c r="E39" s="11">
        <f>D39-C39</f>
        <v>0.0387741935483871</v>
      </c>
      <c r="F39" s="12"/>
      <c r="G39" s="12"/>
      <c r="H39" s="12"/>
      <c r="I39" s="12"/>
      <c r="J39" s="11"/>
      <c r="K39" s="11"/>
      <c r="L39" s="11"/>
    </row>
    <row r="40" ht="20.05" customHeight="1">
      <c r="A40" s="9"/>
      <c r="B40" s="13"/>
      <c r="C40" s="11">
        <f t="shared" si="14"/>
        <v>0.051</v>
      </c>
      <c r="D40" s="11">
        <v>0.0387096774193548</v>
      </c>
      <c r="E40" s="11">
        <f>D40-C40</f>
        <v>-0.0122903225806452</v>
      </c>
      <c r="F40" s="12"/>
      <c r="G40" s="12"/>
      <c r="H40" s="12"/>
      <c r="I40" s="12"/>
      <c r="J40" s="11"/>
      <c r="K40" s="11"/>
      <c r="L40" s="11"/>
    </row>
    <row r="41" ht="20.05" customHeight="1">
      <c r="A41" s="9"/>
      <c r="B41" s="13"/>
      <c r="C41" s="11">
        <f t="shared" si="16"/>
        <v>0.046</v>
      </c>
      <c r="D41" s="11">
        <v>0.0516129032258065</v>
      </c>
      <c r="E41" s="11">
        <f>D41-C41</f>
        <v>0.0056129032258065</v>
      </c>
      <c r="F41" s="12"/>
      <c r="G41" s="12"/>
      <c r="H41" s="12"/>
      <c r="I41" s="12"/>
      <c r="J41" s="11"/>
      <c r="K41" s="11"/>
      <c r="L41" s="11"/>
    </row>
    <row r="42" ht="20.05" customHeight="1">
      <c r="A42" s="9"/>
      <c r="B42" s="13"/>
      <c r="C42" s="11"/>
      <c r="D42" s="11"/>
      <c r="E42" s="12"/>
      <c r="F42" s="12"/>
      <c r="G42" s="12"/>
      <c r="H42" s="12"/>
      <c r="I42" s="12"/>
      <c r="J42" s="11"/>
      <c r="K42" s="11"/>
      <c r="L42" s="11"/>
    </row>
    <row r="43" ht="20.05" customHeight="1">
      <c r="A43" t="s" s="14">
        <v>8</v>
      </c>
      <c r="B43" s="13"/>
      <c r="C43" s="11">
        <f t="shared" si="0"/>
        <v>0.301</v>
      </c>
      <c r="D43" s="11">
        <v>0.263414634146341</v>
      </c>
      <c r="E43" s="11">
        <f>D43-C43</f>
        <v>-0.037585365853659</v>
      </c>
      <c r="F43" s="12"/>
      <c r="G43" s="12"/>
      <c r="H43" s="12"/>
      <c r="I43" s="12"/>
      <c r="J43" s="11"/>
      <c r="K43" s="11"/>
      <c r="L43" s="11"/>
    </row>
    <row r="44" ht="20.05" customHeight="1">
      <c r="A44" s="9"/>
      <c r="B44" s="13"/>
      <c r="C44" s="11">
        <f t="shared" si="2"/>
        <v>0.176</v>
      </c>
      <c r="D44" s="11">
        <v>0.102439024390244</v>
      </c>
      <c r="E44" s="11">
        <f>D44-C44</f>
        <v>-0.073560975609756</v>
      </c>
      <c r="F44" s="12"/>
      <c r="G44" s="12"/>
      <c r="H44" s="12"/>
      <c r="I44" s="12"/>
      <c r="J44" s="11"/>
      <c r="K44" s="11"/>
      <c r="L44" s="11"/>
    </row>
    <row r="45" ht="20.05" customHeight="1">
      <c r="A45" s="9"/>
      <c r="B45" s="13"/>
      <c r="C45" s="11">
        <f t="shared" si="4"/>
        <v>0.125</v>
      </c>
      <c r="D45" s="11">
        <v>0.09268292682926831</v>
      </c>
      <c r="E45" s="11">
        <f>D45-C45</f>
        <v>-0.0323170731707317</v>
      </c>
      <c r="F45" s="12"/>
      <c r="G45" s="12"/>
      <c r="H45" s="12"/>
      <c r="I45" s="12"/>
      <c r="J45" s="11"/>
      <c r="K45" s="11"/>
      <c r="L45" s="11"/>
    </row>
    <row r="46" ht="20.05" customHeight="1">
      <c r="A46" s="9"/>
      <c r="B46" s="13"/>
      <c r="C46" s="11">
        <f t="shared" si="6"/>
        <v>0.097</v>
      </c>
      <c r="D46" s="11">
        <v>0.121951219512195</v>
      </c>
      <c r="E46" s="11">
        <f>D46-C46</f>
        <v>0.024951219512195</v>
      </c>
      <c r="F46" s="12"/>
      <c r="G46" s="12"/>
      <c r="H46" s="12"/>
      <c r="I46" s="12"/>
      <c r="J46" s="11"/>
      <c r="K46" s="11"/>
      <c r="L46" s="11"/>
    </row>
    <row r="47" ht="20.05" customHeight="1">
      <c r="A47" s="9"/>
      <c r="B47" s="13"/>
      <c r="C47" s="11">
        <f t="shared" si="8"/>
        <v>0.079</v>
      </c>
      <c r="D47" s="11">
        <v>0.11219512195122</v>
      </c>
      <c r="E47" s="11">
        <f>D47-C47</f>
        <v>0.03319512195122</v>
      </c>
      <c r="F47" s="12"/>
      <c r="G47" s="12"/>
      <c r="H47" s="12"/>
      <c r="I47" s="12"/>
      <c r="J47" s="11"/>
      <c r="K47" s="11"/>
      <c r="L47" s="11"/>
    </row>
    <row r="48" ht="20.05" customHeight="1">
      <c r="A48" s="9"/>
      <c r="B48" s="13"/>
      <c r="C48" s="11">
        <f t="shared" si="10"/>
        <v>0.067</v>
      </c>
      <c r="D48" s="11">
        <v>0.107317073170732</v>
      </c>
      <c r="E48" s="11">
        <f>D48-C48</f>
        <v>0.040317073170732</v>
      </c>
      <c r="F48" s="12"/>
      <c r="G48" s="12"/>
      <c r="H48" s="12"/>
      <c r="I48" s="12"/>
      <c r="J48" s="11"/>
      <c r="K48" s="11"/>
      <c r="L48" s="11"/>
    </row>
    <row r="49" ht="20.05" customHeight="1">
      <c r="A49" s="9"/>
      <c r="B49" s="13"/>
      <c r="C49" s="11">
        <f t="shared" si="12"/>
        <v>0.058</v>
      </c>
      <c r="D49" s="11">
        <v>0.102439024390244</v>
      </c>
      <c r="E49" s="11">
        <f>D49-C49</f>
        <v>0.044439024390244</v>
      </c>
      <c r="F49" s="12"/>
      <c r="G49" s="12"/>
      <c r="H49" s="12"/>
      <c r="I49" s="12"/>
      <c r="J49" s="11"/>
      <c r="K49" s="11"/>
      <c r="L49" s="11"/>
    </row>
    <row r="50" ht="20.05" customHeight="1">
      <c r="A50" s="9"/>
      <c r="B50" s="13"/>
      <c r="C50" s="11">
        <f t="shared" si="14"/>
        <v>0.051</v>
      </c>
      <c r="D50" s="11">
        <v>0.0536585365853659</v>
      </c>
      <c r="E50" s="11">
        <f>D50-C50</f>
        <v>0.0026585365853659</v>
      </c>
      <c r="F50" s="12"/>
      <c r="G50" s="12"/>
      <c r="H50" s="12"/>
      <c r="I50" s="12"/>
      <c r="J50" s="11"/>
      <c r="K50" s="11"/>
      <c r="L50" s="11"/>
    </row>
    <row r="51" ht="20.05" customHeight="1">
      <c r="A51" s="9"/>
      <c r="B51" s="13"/>
      <c r="C51" s="11">
        <f t="shared" si="16"/>
        <v>0.046</v>
      </c>
      <c r="D51" s="11">
        <v>0.0439024390243902</v>
      </c>
      <c r="E51" s="11">
        <f>D51-C51</f>
        <v>-0.0020975609756098</v>
      </c>
      <c r="F51" s="12"/>
      <c r="G51" s="12"/>
      <c r="H51" s="12"/>
      <c r="I51" s="12"/>
      <c r="J51" s="11"/>
      <c r="K51" s="11"/>
      <c r="L51" s="11"/>
    </row>
  </sheetData>
  <mergeCells count="1">
    <mergeCell ref="A1:L1"/>
  </mergeCells>
  <conditionalFormatting sqref="I13:L21 L23:L51">
    <cfRule type="cellIs" dxfId="0" priority="1" operator="lessThan" stopIfTrue="1">
      <formula>0</formula>
    </cfRule>
    <cfRule type="cellIs" dxfId="1" priority="2" operator="greaterThan" stopIfTrue="1">
      <formula>0</formula>
    </cfRule>
  </conditionalFormatting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