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2.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silksalesbe.sharepoint.com/sites/WeAreSales-Projects/Gedeelde documenten/First Floor Careers/Working docs/"/>
    </mc:Choice>
  </mc:AlternateContent>
  <xr:revisionPtr revIDLastSave="156" documentId="8_{6ACDEBF3-C20F-4D64-A26C-6255DAF87BE3}" xr6:coauthVersionLast="47" xr6:coauthVersionMax="47" xr10:uidLastSave="{D2C67B32-DFD1-428E-9F2B-B7AB8A259CF1}"/>
  <bookViews>
    <workbookView xWindow="-98" yWindow="-98" windowWidth="21795" windowHeight="12975" activeTab="1" xr2:uid="{FE95F3FF-22D1-4066-9FE0-8D70C9BA8BE0}"/>
  </bookViews>
  <sheets>
    <sheet name="Blad1" sheetId="22" r:id="rId1"/>
    <sheet name="SAMENGESTELDE LIJST" sheetId="4" r:id="rId2"/>
    <sheet name="CARERIX" sheetId="3" state="hidden" r:id="rId3"/>
    <sheet name="FuzzyLookup_AddIn_Undo_Sheet" sheetId="13" state="hidden" r:id="rId4"/>
    <sheet name="BR" sheetId="28" r:id="rId5"/>
    <sheet name="BREVO" sheetId="2" r:id="rId6"/>
    <sheet name="PROSPECTIELIJST FF" sheetId="21" r:id="rId7"/>
    <sheet name="TEXKERNAL" sheetId="6" r:id="rId8"/>
    <sheet name="Lookup" sheetId="27" r:id="rId9"/>
    <sheet name="SALESNAV BASISLIJST" sheetId="5" r:id="rId10"/>
    <sheet name="LINKEDINGROEIERS" sheetId="7" r:id="rId11"/>
    <sheet name="LIJST HANNE" sheetId="8" r:id="rId12"/>
    <sheet name="BIZZY" sheetId="10" r:id="rId13"/>
  </sheets>
  <definedNames>
    <definedName name="ExternalData_1" localSheetId="4" hidden="1">BR!$A$1:$D$585</definedName>
    <definedName name="ExternalData_1" localSheetId="8" hidden="1">Lookup!$A$1:$P$1326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B13" i="22"/>
  <c r="B8" i="22"/>
  <c r="C3" i="21"/>
  <c r="C4" i="21"/>
  <c r="C5" i="21"/>
  <c r="C6" i="21"/>
  <c r="C7" i="21"/>
  <c r="C8" i="21"/>
  <c r="C9" i="21"/>
  <c r="C10" i="21"/>
  <c r="C11" i="21"/>
  <c r="C1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2" i="21"/>
  <c r="C63" i="21"/>
  <c r="C64" i="21"/>
  <c r="C65" i="21"/>
  <c r="C66" i="21"/>
  <c r="C67" i="21"/>
  <c r="C68" i="21"/>
  <c r="C69" i="21"/>
  <c r="C70" i="21"/>
  <c r="C71" i="21"/>
  <c r="C72" i="21"/>
  <c r="C73" i="21"/>
  <c r="C74" i="21"/>
  <c r="C75" i="21"/>
  <c r="C76" i="21"/>
  <c r="C77" i="21"/>
  <c r="C78" i="21"/>
  <c r="C79" i="21"/>
  <c r="C80" i="21"/>
  <c r="C81" i="21"/>
  <c r="C82" i="21"/>
  <c r="C83" i="21"/>
  <c r="C84" i="21"/>
  <c r="C85" i="21"/>
  <c r="C86" i="21"/>
  <c r="C87" i="21"/>
  <c r="C88" i="21"/>
  <c r="C89" i="21"/>
  <c r="C90" i="21"/>
  <c r="C91" i="21"/>
  <c r="C92" i="21"/>
  <c r="C93" i="21"/>
  <c r="C94" i="21"/>
  <c r="C95" i="21"/>
  <c r="C96" i="21"/>
  <c r="C97" i="21"/>
  <c r="C98" i="21"/>
  <c r="C99" i="21"/>
  <c r="C100" i="21"/>
  <c r="C101" i="21"/>
  <c r="C102" i="21"/>
  <c r="C103" i="21"/>
  <c r="C104" i="21"/>
  <c r="C105" i="21"/>
  <c r="C106" i="21"/>
  <c r="C107" i="21"/>
  <c r="C108" i="21"/>
  <c r="C109" i="21"/>
  <c r="C110" i="21"/>
  <c r="C111" i="21"/>
  <c r="C112" i="21"/>
  <c r="C113" i="21"/>
  <c r="C114" i="21"/>
  <c r="C115" i="21"/>
  <c r="C116" i="21"/>
  <c r="C117" i="21"/>
  <c r="C118" i="21"/>
  <c r="C119" i="21"/>
  <c r="C120" i="21"/>
  <c r="C121" i="21"/>
  <c r="C122" i="21"/>
  <c r="C123" i="21"/>
  <c r="C124" i="21"/>
  <c r="C125" i="21"/>
  <c r="C126" i="21"/>
  <c r="C127" i="21"/>
  <c r="C128" i="21"/>
  <c r="C129" i="21"/>
  <c r="C130" i="21"/>
  <c r="C131" i="21"/>
  <c r="C132" i="21"/>
  <c r="C133" i="21"/>
  <c r="C134" i="21"/>
  <c r="C135" i="21"/>
  <c r="C136" i="21"/>
  <c r="C137" i="21"/>
  <c r="C138" i="21"/>
  <c r="C139" i="21"/>
  <c r="C140" i="21"/>
  <c r="C141" i="21"/>
  <c r="C142" i="21"/>
  <c r="C143" i="21"/>
  <c r="C144" i="21"/>
  <c r="C145" i="21"/>
  <c r="C146" i="21"/>
  <c r="C147" i="21"/>
  <c r="C148" i="21"/>
  <c r="C149" i="21"/>
  <c r="C150" i="21"/>
  <c r="C151" i="21"/>
  <c r="C152" i="21"/>
  <c r="C153" i="21"/>
  <c r="C154" i="21"/>
  <c r="C155" i="21"/>
  <c r="C156" i="21"/>
  <c r="C157" i="21"/>
  <c r="C158" i="21"/>
  <c r="C159" i="21"/>
  <c r="C160" i="21"/>
  <c r="C161" i="21"/>
  <c r="C162" i="21"/>
  <c r="C163" i="21"/>
  <c r="C164" i="21"/>
  <c r="C165" i="21"/>
  <c r="C166" i="21"/>
  <c r="C167" i="21"/>
  <c r="C168" i="21"/>
  <c r="C169" i="21"/>
  <c r="C170" i="21"/>
  <c r="C171" i="21"/>
  <c r="C172" i="21"/>
  <c r="C173" i="21"/>
  <c r="C174" i="21"/>
  <c r="C175" i="21"/>
  <c r="C176" i="21"/>
  <c r="C177" i="21"/>
  <c r="C178" i="21"/>
  <c r="C179" i="21"/>
  <c r="C180" i="21"/>
  <c r="C181" i="21"/>
  <c r="C182" i="21"/>
  <c r="C183" i="21"/>
  <c r="C184" i="21"/>
  <c r="C185" i="21"/>
  <c r="C186" i="21"/>
  <c r="C187" i="21"/>
  <c r="C188" i="21"/>
  <c r="C189" i="21"/>
  <c r="C190" i="21"/>
  <c r="C191" i="21"/>
  <c r="C192" i="21"/>
  <c r="C193" i="21"/>
  <c r="C194" i="21"/>
  <c r="C195" i="21"/>
  <c r="C196" i="21"/>
  <c r="C197" i="21"/>
  <c r="C198" i="21"/>
  <c r="C199" i="21"/>
  <c r="C200" i="21"/>
  <c r="C201" i="21"/>
  <c r="C202" i="21"/>
  <c r="C203" i="21"/>
  <c r="C204" i="21"/>
  <c r="C205" i="21"/>
  <c r="C206" i="21"/>
  <c r="C207" i="21"/>
  <c r="C208" i="21"/>
  <c r="C209" i="21"/>
  <c r="C210" i="21"/>
  <c r="C211" i="21"/>
  <c r="C212" i="21"/>
  <c r="C213" i="21"/>
  <c r="C214" i="21"/>
  <c r="C215" i="21"/>
  <c r="C216" i="21"/>
  <c r="C217" i="21"/>
  <c r="C218" i="21"/>
  <c r="C219" i="21"/>
  <c r="C220" i="21"/>
  <c r="C221" i="21"/>
  <c r="C222" i="21"/>
  <c r="C223" i="21"/>
  <c r="C224" i="21"/>
  <c r="C225" i="21"/>
  <c r="C226" i="21"/>
  <c r="C227" i="21"/>
  <c r="C228" i="21"/>
  <c r="C229" i="21"/>
  <c r="C230" i="21"/>
  <c r="C231" i="21"/>
  <c r="C232" i="21"/>
  <c r="C233" i="21"/>
  <c r="C234" i="21"/>
  <c r="C235" i="21"/>
  <c r="C236" i="21"/>
  <c r="C237" i="21"/>
  <c r="C238" i="21"/>
  <c r="C239" i="21"/>
  <c r="C240" i="21"/>
  <c r="C241" i="21"/>
  <c r="C242" i="21"/>
  <c r="C243" i="21"/>
  <c r="C244" i="21"/>
  <c r="C245" i="21"/>
  <c r="C246" i="21"/>
  <c r="C247" i="21"/>
  <c r="C248" i="21"/>
  <c r="C249" i="21"/>
  <c r="C250" i="21"/>
  <c r="C251" i="21"/>
  <c r="C252" i="21"/>
  <c r="C253" i="21"/>
  <c r="C254" i="21"/>
  <c r="C255" i="21"/>
  <c r="C256" i="21"/>
  <c r="C257" i="21"/>
  <c r="C258" i="21"/>
  <c r="C259" i="21"/>
  <c r="C260" i="21"/>
  <c r="C261" i="21"/>
  <c r="C262" i="21"/>
  <c r="C263" i="21"/>
  <c r="C264" i="21"/>
  <c r="C265" i="21"/>
  <c r="C266" i="21"/>
  <c r="C267" i="21"/>
  <c r="C268" i="21"/>
  <c r="C269" i="21"/>
  <c r="C270" i="21"/>
  <c r="C271" i="21"/>
  <c r="C272" i="21"/>
  <c r="C273" i="21"/>
  <c r="C274" i="21"/>
  <c r="C275" i="21"/>
  <c r="C276" i="21"/>
  <c r="C277" i="21"/>
  <c r="C278" i="21"/>
  <c r="C279" i="21"/>
  <c r="C280" i="21"/>
  <c r="C281" i="21"/>
  <c r="C282" i="21"/>
  <c r="C283" i="21"/>
  <c r="C284" i="21"/>
  <c r="C285" i="21"/>
  <c r="C286" i="21"/>
  <c r="C287" i="21"/>
  <c r="C288" i="21"/>
  <c r="C289" i="21"/>
  <c r="C290" i="21"/>
  <c r="C291" i="21"/>
  <c r="C292" i="21"/>
  <c r="C293" i="21"/>
  <c r="C294" i="21"/>
  <c r="C295" i="21"/>
  <c r="C296" i="21"/>
  <c r="C297" i="21"/>
  <c r="C298" i="21"/>
  <c r="C299" i="21"/>
  <c r="C300" i="21"/>
  <c r="C301" i="21"/>
  <c r="C302" i="21"/>
  <c r="C303" i="21"/>
  <c r="C304" i="21"/>
  <c r="C305" i="21"/>
  <c r="C306" i="21"/>
  <c r="C307" i="21"/>
  <c r="C308" i="21"/>
  <c r="C309" i="21"/>
  <c r="C310" i="21"/>
  <c r="C311" i="21"/>
  <c r="C312" i="21"/>
  <c r="C313" i="21"/>
  <c r="C314" i="21"/>
  <c r="C315" i="21"/>
  <c r="C316" i="21"/>
  <c r="C317" i="21"/>
  <c r="C318" i="21"/>
  <c r="C319" i="21"/>
  <c r="C320" i="21"/>
  <c r="C321" i="21"/>
  <c r="C322" i="21"/>
  <c r="C323" i="21"/>
  <c r="C324" i="21"/>
  <c r="C325" i="21"/>
  <c r="C326" i="21"/>
  <c r="C327" i="21"/>
  <c r="C328" i="21"/>
  <c r="C329" i="21"/>
  <c r="C330" i="21"/>
  <c r="C331" i="21"/>
  <c r="C332" i="21"/>
  <c r="C333" i="21"/>
  <c r="C334" i="21"/>
  <c r="C335" i="21"/>
  <c r="C336" i="21"/>
  <c r="C337" i="21"/>
  <c r="C338" i="21"/>
  <c r="C339" i="21"/>
  <c r="C340" i="21"/>
  <c r="C341" i="21"/>
  <c r="C342" i="21"/>
  <c r="C343" i="21"/>
  <c r="C344" i="21"/>
  <c r="C345" i="21"/>
  <c r="C346" i="21"/>
  <c r="C347" i="21"/>
  <c r="C348" i="21"/>
  <c r="C349" i="21"/>
  <c r="C350" i="21"/>
  <c r="C351" i="21"/>
  <c r="C352" i="21"/>
  <c r="C353" i="21"/>
  <c r="C354" i="21"/>
  <c r="C355" i="21"/>
  <c r="C356" i="21"/>
  <c r="C357" i="21"/>
  <c r="C358" i="21"/>
  <c r="C359" i="21"/>
  <c r="C360" i="21"/>
  <c r="C361" i="21"/>
  <c r="C362" i="21"/>
  <c r="C363" i="21"/>
  <c r="C364" i="21"/>
  <c r="C365" i="21"/>
  <c r="C366" i="21"/>
  <c r="C367" i="21"/>
  <c r="C368" i="21"/>
  <c r="C369" i="21"/>
  <c r="C370" i="21"/>
  <c r="C371" i="21"/>
  <c r="C372" i="21"/>
  <c r="C373" i="21"/>
  <c r="C374" i="21"/>
  <c r="C375" i="21"/>
  <c r="C376" i="21"/>
  <c r="C377" i="21"/>
  <c r="C378" i="21"/>
  <c r="C379" i="21"/>
  <c r="C380" i="21"/>
  <c r="C381" i="21"/>
  <c r="C382" i="21"/>
  <c r="C383" i="21"/>
  <c r="C384" i="21"/>
  <c r="C385" i="21"/>
  <c r="C386" i="21"/>
  <c r="C387" i="21"/>
  <c r="C388" i="21"/>
  <c r="C389" i="21"/>
  <c r="C390" i="21"/>
  <c r="C391" i="21"/>
  <c r="C392" i="21"/>
  <c r="C393" i="21"/>
  <c r="C394" i="21"/>
  <c r="C395" i="21"/>
  <c r="C396" i="21"/>
  <c r="C397" i="21"/>
  <c r="C398" i="21"/>
  <c r="C399" i="21"/>
  <c r="C400" i="21"/>
  <c r="C401" i="21"/>
  <c r="C402" i="21"/>
  <c r="C403" i="21"/>
  <c r="C404" i="21"/>
  <c r="C405" i="21"/>
  <c r="C406" i="21"/>
  <c r="C407" i="21"/>
  <c r="C408" i="21"/>
  <c r="C409" i="21"/>
  <c r="C410" i="21"/>
  <c r="C411" i="21"/>
  <c r="C412" i="21"/>
  <c r="C413" i="21"/>
  <c r="C414" i="21"/>
  <c r="C415" i="21"/>
  <c r="C416" i="21"/>
  <c r="C417" i="21"/>
  <c r="C418" i="21"/>
  <c r="C419" i="21"/>
  <c r="C420" i="21"/>
  <c r="C421" i="21"/>
  <c r="C422" i="21"/>
  <c r="C423" i="21"/>
  <c r="C424" i="21"/>
  <c r="C425" i="21"/>
  <c r="C426" i="21"/>
  <c r="C427" i="21"/>
  <c r="C428" i="21"/>
  <c r="C429" i="21"/>
  <c r="C430" i="21"/>
  <c r="C431" i="21"/>
  <c r="C432" i="21"/>
  <c r="C433" i="21"/>
  <c r="C434" i="21"/>
  <c r="C435" i="21"/>
  <c r="C436" i="21"/>
  <c r="C437" i="21"/>
  <c r="C438" i="21"/>
  <c r="C439" i="21"/>
  <c r="C440" i="21"/>
  <c r="C441" i="21"/>
  <c r="C442" i="21"/>
  <c r="C443" i="21"/>
  <c r="C444" i="21"/>
  <c r="C445" i="21"/>
  <c r="C446" i="21"/>
  <c r="C447" i="21"/>
  <c r="C448" i="21"/>
  <c r="C449" i="21"/>
  <c r="C450" i="21"/>
  <c r="C451" i="21"/>
  <c r="C452" i="21"/>
  <c r="C453" i="21"/>
  <c r="C454" i="21"/>
  <c r="C455" i="21"/>
  <c r="C456" i="21"/>
  <c r="C457" i="21"/>
  <c r="C458" i="21"/>
  <c r="C459" i="21"/>
  <c r="C460" i="21"/>
  <c r="C461" i="21"/>
  <c r="C462" i="21"/>
  <c r="C463" i="21"/>
  <c r="C464" i="21"/>
  <c r="C465" i="21"/>
  <c r="C466" i="21"/>
  <c r="C467" i="21"/>
  <c r="C468" i="21"/>
  <c r="C469" i="21"/>
  <c r="C470" i="21"/>
  <c r="C471" i="21"/>
  <c r="C472" i="21"/>
  <c r="C473" i="21"/>
  <c r="C474" i="21"/>
  <c r="C475" i="21"/>
  <c r="C476" i="21"/>
  <c r="C477" i="21"/>
  <c r="C478" i="21"/>
  <c r="C479" i="21"/>
  <c r="C480" i="21"/>
  <c r="C481" i="21"/>
  <c r="C482" i="21"/>
  <c r="C483" i="21"/>
  <c r="C484" i="21"/>
  <c r="C485" i="21"/>
  <c r="C486" i="21"/>
  <c r="C487" i="21"/>
  <c r="C488" i="21"/>
  <c r="C489" i="21"/>
  <c r="C490" i="21"/>
  <c r="C491" i="21"/>
  <c r="C492" i="21"/>
  <c r="C493" i="21"/>
  <c r="C494" i="21"/>
  <c r="C495" i="21"/>
  <c r="C496" i="21"/>
  <c r="C497" i="21"/>
  <c r="C498" i="21"/>
  <c r="C499" i="21"/>
  <c r="C500" i="21"/>
  <c r="C501" i="21"/>
  <c r="C502" i="21"/>
  <c r="C503" i="21"/>
  <c r="C504" i="21"/>
  <c r="C505" i="21"/>
  <c r="C506" i="21"/>
  <c r="C507" i="21"/>
  <c r="C508" i="21"/>
  <c r="C509" i="21"/>
  <c r="C510" i="21"/>
  <c r="C511" i="21"/>
  <c r="C512" i="21"/>
  <c r="C513" i="21"/>
  <c r="C514" i="21"/>
  <c r="C515" i="21"/>
  <c r="C516" i="21"/>
  <c r="C517" i="21"/>
  <c r="C518" i="21"/>
  <c r="C519" i="21"/>
  <c r="C520" i="21"/>
  <c r="C521" i="21"/>
  <c r="C522" i="21"/>
  <c r="C523" i="21"/>
  <c r="C524" i="21"/>
  <c r="C525" i="21"/>
  <c r="C526" i="21"/>
  <c r="C527" i="21"/>
  <c r="C528" i="21"/>
  <c r="C529" i="21"/>
  <c r="C530" i="21"/>
  <c r="C531" i="21"/>
  <c r="C532" i="21"/>
  <c r="C533" i="21"/>
  <c r="C534" i="21"/>
  <c r="C535" i="21"/>
  <c r="C536" i="21"/>
  <c r="C537" i="21"/>
  <c r="C538" i="21"/>
  <c r="C539" i="21"/>
  <c r="C540" i="21"/>
  <c r="C541" i="21"/>
  <c r="C542" i="21"/>
  <c r="C543" i="21"/>
  <c r="C544" i="21"/>
  <c r="C545" i="21"/>
  <c r="C546" i="21"/>
  <c r="C547" i="21"/>
  <c r="C548" i="21"/>
  <c r="C549" i="21"/>
  <c r="C550" i="21"/>
  <c r="C551" i="21"/>
  <c r="C552" i="21"/>
  <c r="C553" i="21"/>
  <c r="C554" i="21"/>
  <c r="C555" i="21"/>
  <c r="C556" i="21"/>
  <c r="C557" i="21"/>
  <c r="C558" i="21"/>
  <c r="C559" i="21"/>
  <c r="C560" i="21"/>
  <c r="C561" i="21"/>
  <c r="C562" i="21"/>
  <c r="C563" i="21"/>
  <c r="C564" i="21"/>
  <c r="C565" i="21"/>
  <c r="C566" i="21"/>
  <c r="C567" i="21"/>
  <c r="C568" i="21"/>
  <c r="C569" i="21"/>
  <c r="C570" i="21"/>
  <c r="C571" i="21"/>
  <c r="C572" i="21"/>
  <c r="C573" i="21"/>
  <c r="C574" i="21"/>
  <c r="C575" i="21"/>
  <c r="C576" i="21"/>
  <c r="C577" i="21"/>
  <c r="C578" i="21"/>
  <c r="C579" i="21"/>
  <c r="C580" i="21"/>
  <c r="C581" i="21"/>
  <c r="C582" i="21"/>
  <c r="C583" i="21"/>
  <c r="C584" i="21"/>
  <c r="C585" i="21"/>
  <c r="C586" i="21"/>
  <c r="C587" i="21"/>
  <c r="C588" i="21"/>
  <c r="C589" i="21"/>
  <c r="C590" i="21"/>
  <c r="C591" i="21"/>
  <c r="C592" i="21"/>
  <c r="C593" i="21"/>
  <c r="C594" i="21"/>
  <c r="C595" i="21"/>
  <c r="C596" i="21"/>
  <c r="C597" i="21"/>
  <c r="C598" i="21"/>
  <c r="C599" i="21"/>
  <c r="C600" i="21"/>
  <c r="C601" i="21"/>
  <c r="C602" i="21"/>
  <c r="C603" i="21"/>
  <c r="C604" i="21"/>
  <c r="C605" i="21"/>
  <c r="C606" i="21"/>
  <c r="C607" i="21"/>
  <c r="C608" i="21"/>
  <c r="C609" i="21"/>
  <c r="C610" i="21"/>
  <c r="C611" i="21"/>
  <c r="C612" i="21"/>
  <c r="C613" i="21"/>
  <c r="C614" i="21"/>
  <c r="C615" i="21"/>
  <c r="C616" i="21"/>
  <c r="C617" i="21"/>
  <c r="C618" i="21"/>
  <c r="C619" i="21"/>
  <c r="C620" i="21"/>
  <c r="C621" i="21"/>
  <c r="C622" i="21"/>
  <c r="C623" i="21"/>
  <c r="C624" i="21"/>
  <c r="C625" i="21"/>
  <c r="C626" i="21"/>
  <c r="C627" i="21"/>
  <c r="C628" i="21"/>
  <c r="C629" i="21"/>
  <c r="C630" i="21"/>
  <c r="C631" i="21"/>
  <c r="C632" i="21"/>
  <c r="C633" i="21"/>
  <c r="C634" i="21"/>
  <c r="C635" i="21"/>
  <c r="C636" i="21"/>
  <c r="C637" i="21"/>
  <c r="C638" i="21"/>
  <c r="C639" i="21"/>
  <c r="C640" i="21"/>
  <c r="C641" i="21"/>
  <c r="C642" i="21"/>
  <c r="C643" i="21"/>
  <c r="C644" i="21"/>
  <c r="C645" i="21"/>
  <c r="C646" i="21"/>
  <c r="C647" i="21"/>
  <c r="C648" i="21"/>
  <c r="C649" i="21"/>
  <c r="C650" i="21"/>
  <c r="C651" i="21"/>
  <c r="C652" i="21"/>
  <c r="C653" i="21"/>
  <c r="C654" i="21"/>
  <c r="C655" i="21"/>
  <c r="C656" i="21"/>
  <c r="C657" i="21"/>
  <c r="C658" i="21"/>
  <c r="C659" i="21"/>
  <c r="C660" i="21"/>
  <c r="C661" i="21"/>
  <c r="C662" i="21"/>
  <c r="C663" i="21"/>
  <c r="C664" i="21"/>
  <c r="C665" i="21"/>
  <c r="C666" i="21"/>
  <c r="C667" i="21"/>
  <c r="C668" i="21"/>
  <c r="C669" i="21"/>
  <c r="C670" i="21"/>
  <c r="C671" i="21"/>
  <c r="C672" i="21"/>
  <c r="C673" i="21"/>
  <c r="C674" i="21"/>
  <c r="C675" i="21"/>
  <c r="C676" i="21"/>
  <c r="C677" i="21"/>
  <c r="C678" i="21"/>
  <c r="C679" i="21"/>
  <c r="C680" i="21"/>
  <c r="C681" i="21"/>
  <c r="C682" i="21"/>
  <c r="C683" i="21"/>
  <c r="C684" i="21"/>
  <c r="C685" i="21"/>
  <c r="C686" i="21"/>
  <c r="C687" i="21"/>
  <c r="C688" i="21"/>
  <c r="C689" i="21"/>
  <c r="C690" i="21"/>
  <c r="C691" i="21"/>
  <c r="C692" i="21"/>
  <c r="C693" i="21"/>
  <c r="C694" i="21"/>
  <c r="C695" i="21"/>
  <c r="C696" i="21"/>
  <c r="C697" i="21"/>
  <c r="C698" i="21"/>
  <c r="C699" i="21"/>
  <c r="C700" i="21"/>
  <c r="C701" i="21"/>
  <c r="C702" i="21"/>
  <c r="C703" i="21"/>
  <c r="C704" i="21"/>
  <c r="C705" i="21"/>
  <c r="C706" i="21"/>
  <c r="C707" i="21"/>
  <c r="C708" i="21"/>
  <c r="C709" i="21"/>
  <c r="C710" i="21"/>
  <c r="C711" i="21"/>
  <c r="C712" i="21"/>
  <c r="C713" i="21"/>
  <c r="C714" i="21"/>
  <c r="C715" i="21"/>
  <c r="C716" i="21"/>
  <c r="C717" i="21"/>
  <c r="C718" i="21"/>
  <c r="C719" i="21"/>
  <c r="C720" i="21"/>
  <c r="C721" i="21"/>
  <c r="C722" i="21"/>
  <c r="C723" i="21"/>
  <c r="C724" i="21"/>
  <c r="C725" i="21"/>
  <c r="C726" i="21"/>
  <c r="C727" i="21"/>
  <c r="C728" i="21"/>
  <c r="C729" i="21"/>
  <c r="C730" i="21"/>
  <c r="C731" i="21"/>
  <c r="C732" i="21"/>
  <c r="C733" i="21"/>
  <c r="C734" i="21"/>
  <c r="C735" i="21"/>
  <c r="C736" i="21"/>
  <c r="C737" i="21"/>
  <c r="C738" i="21"/>
  <c r="C739" i="21"/>
  <c r="C740" i="21"/>
  <c r="C741" i="21"/>
  <c r="C742" i="21"/>
  <c r="C743" i="21"/>
  <c r="C744" i="21"/>
  <c r="C745" i="21"/>
  <c r="C746" i="21"/>
  <c r="C747" i="21"/>
  <c r="C748" i="21"/>
  <c r="C749" i="21"/>
  <c r="C750" i="21"/>
  <c r="C751" i="21"/>
  <c r="C752" i="21"/>
  <c r="C753" i="21"/>
  <c r="C754" i="21"/>
  <c r="C755" i="21"/>
  <c r="C756" i="21"/>
  <c r="C757" i="21"/>
  <c r="C758" i="21"/>
  <c r="C759" i="21"/>
  <c r="C760" i="21"/>
  <c r="C761" i="21"/>
  <c r="C762" i="21"/>
  <c r="C763" i="21"/>
  <c r="C764" i="21"/>
  <c r="C765" i="21"/>
  <c r="C766" i="21"/>
  <c r="C767" i="21"/>
  <c r="C768" i="21"/>
  <c r="C769" i="21"/>
  <c r="C770" i="21"/>
  <c r="C771" i="21"/>
  <c r="C772" i="21"/>
  <c r="C773" i="21"/>
  <c r="C774" i="21"/>
  <c r="C775" i="21"/>
  <c r="C776" i="21"/>
  <c r="C777" i="21"/>
  <c r="C778" i="21"/>
  <c r="C779" i="21"/>
  <c r="C780" i="21"/>
  <c r="C781" i="21"/>
  <c r="C782" i="21"/>
  <c r="C783" i="21"/>
  <c r="C784" i="21"/>
  <c r="C785" i="21"/>
  <c r="C786" i="21"/>
  <c r="C787" i="21"/>
  <c r="C788" i="21"/>
  <c r="C789" i="21"/>
  <c r="C790" i="21"/>
  <c r="C791" i="21"/>
  <c r="C792" i="21"/>
  <c r="C793" i="21"/>
  <c r="C794" i="21"/>
  <c r="C795" i="21"/>
  <c r="C796" i="21"/>
  <c r="C797" i="21"/>
  <c r="C798" i="21"/>
  <c r="C799" i="21"/>
  <c r="C800" i="21"/>
  <c r="C801" i="21"/>
  <c r="C802" i="21"/>
  <c r="C803" i="21"/>
  <c r="C804" i="21"/>
  <c r="C805" i="21"/>
  <c r="C806" i="21"/>
  <c r="C807" i="21"/>
  <c r="C808" i="21"/>
  <c r="C809" i="21"/>
  <c r="C810" i="21"/>
  <c r="C811" i="21"/>
  <c r="C812" i="21"/>
  <c r="C813" i="21"/>
  <c r="C814" i="21"/>
  <c r="C815" i="21"/>
  <c r="C816" i="21"/>
  <c r="C817" i="21"/>
  <c r="C818" i="21"/>
  <c r="C819" i="21"/>
  <c r="C820" i="21"/>
  <c r="C821" i="21"/>
  <c r="C822" i="21"/>
  <c r="C823" i="21"/>
  <c r="C824" i="21"/>
  <c r="C825" i="21"/>
  <c r="C826" i="21"/>
  <c r="C827" i="21"/>
  <c r="C828" i="21"/>
  <c r="C829" i="21"/>
  <c r="C830" i="21"/>
  <c r="C831" i="21"/>
  <c r="C832" i="21"/>
  <c r="C833" i="21"/>
  <c r="C834" i="21"/>
  <c r="C835" i="21"/>
  <c r="C836" i="21"/>
  <c r="C837" i="21"/>
  <c r="C838" i="21"/>
  <c r="C839" i="21"/>
  <c r="C840" i="21"/>
  <c r="C841" i="21"/>
  <c r="C842" i="21"/>
  <c r="C843" i="21"/>
  <c r="C844" i="21"/>
  <c r="C845" i="21"/>
  <c r="C846" i="21"/>
  <c r="C847" i="21"/>
  <c r="C848" i="21"/>
  <c r="C849" i="21"/>
  <c r="C850" i="21"/>
  <c r="C851" i="21"/>
  <c r="C852" i="21"/>
  <c r="C853" i="21"/>
  <c r="C854" i="21"/>
  <c r="C855" i="21"/>
  <c r="C856" i="21"/>
  <c r="C857" i="21"/>
  <c r="C858" i="21"/>
  <c r="C859" i="21"/>
  <c r="C860" i="21"/>
  <c r="C861" i="21"/>
  <c r="C862" i="21"/>
  <c r="C863" i="21"/>
  <c r="C2" i="21"/>
  <c r="C2" i="7"/>
  <c r="C2" i="5"/>
  <c r="B15" i="22" l="1"/>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2" i="8"/>
  <c r="F2" i="3"/>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2" i="6"/>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F613" i="4" l="1"/>
  <c r="F702" i="4"/>
  <c r="F631" i="4"/>
  <c r="F659" i="4"/>
  <c r="F616" i="4"/>
  <c r="F705" i="4"/>
  <c r="F622" i="4"/>
  <c r="F654" i="4"/>
  <c r="F667" i="4"/>
  <c r="F671" i="4"/>
  <c r="F683" i="4"/>
  <c r="F621" i="4"/>
  <c r="F626" i="4"/>
  <c r="F624" i="4"/>
  <c r="F686" i="4"/>
  <c r="F682" i="4"/>
  <c r="F630" i="4"/>
  <c r="F649" i="4"/>
  <c r="F676" i="4"/>
  <c r="F689" i="4"/>
  <c r="F651" i="4"/>
  <c r="F678" i="4"/>
  <c r="F666" i="4"/>
  <c r="F670" i="4"/>
  <c r="F1230" i="4"/>
  <c r="F713" i="4"/>
  <c r="F726" i="4"/>
  <c r="F732" i="4"/>
  <c r="F765" i="4"/>
  <c r="F777" i="4"/>
  <c r="F781" i="4"/>
  <c r="F787" i="4"/>
  <c r="F794" i="4"/>
  <c r="F802" i="4"/>
  <c r="F805" i="4"/>
  <c r="F814" i="4"/>
  <c r="F849" i="4"/>
  <c r="F837" i="4"/>
  <c r="F825" i="4"/>
  <c r="F868" i="4"/>
  <c r="F885" i="4"/>
  <c r="F886" i="4"/>
  <c r="F895" i="4"/>
  <c r="F902" i="4"/>
  <c r="F917" i="4"/>
  <c r="F937" i="4"/>
  <c r="F925" i="4"/>
  <c r="F945" i="4"/>
  <c r="F947" i="4"/>
  <c r="F960" i="4"/>
  <c r="F976" i="4"/>
  <c r="F989" i="4"/>
  <c r="F1006" i="4"/>
  <c r="F1008" i="4"/>
  <c r="F1024" i="4"/>
  <c r="F1032" i="4"/>
  <c r="F1036" i="4"/>
  <c r="F1058" i="4"/>
  <c r="F1075" i="4"/>
  <c r="F1063" i="4"/>
  <c r="F1086" i="4"/>
  <c r="F1094" i="4"/>
  <c r="F1124" i="4"/>
  <c r="F1112" i="4"/>
  <c r="F1100" i="4"/>
  <c r="F1142" i="4"/>
  <c r="F1130" i="4"/>
  <c r="F1145" i="4"/>
  <c r="F1199" i="4"/>
  <c r="F1187" i="4"/>
  <c r="F1175" i="4"/>
  <c r="F1163" i="4"/>
  <c r="F1151" i="4"/>
  <c r="F1228" i="4"/>
  <c r="F725" i="4"/>
  <c r="F731" i="4"/>
  <c r="F764" i="4"/>
  <c r="F776" i="4"/>
  <c r="F780" i="4"/>
  <c r="F786" i="4"/>
  <c r="F793" i="4"/>
  <c r="F801" i="4"/>
  <c r="F804" i="4"/>
  <c r="F813" i="4"/>
  <c r="F848" i="4"/>
  <c r="F836" i="4"/>
  <c r="F824" i="4"/>
  <c r="F884" i="4"/>
  <c r="F894" i="4"/>
  <c r="F901" i="4"/>
  <c r="F916" i="4"/>
  <c r="F936" i="4"/>
  <c r="F924" i="4"/>
  <c r="F944" i="4"/>
  <c r="F946" i="4"/>
  <c r="F959" i="4"/>
  <c r="F975" i="4"/>
  <c r="F988" i="4"/>
  <c r="F1005" i="4"/>
  <c r="F1007" i="4"/>
  <c r="F1023" i="4"/>
  <c r="F1031" i="4"/>
  <c r="F1035" i="4"/>
  <c r="F1057" i="4"/>
  <c r="F1074" i="4"/>
  <c r="F1062" i="4"/>
  <c r="F1085" i="4"/>
  <c r="F1093" i="4"/>
  <c r="F1123" i="4"/>
  <c r="F1111" i="4"/>
  <c r="F1099" i="4"/>
  <c r="F1141" i="4"/>
  <c r="F1129" i="4"/>
  <c r="F1198" i="4"/>
  <c r="F1186" i="4"/>
  <c r="F1174" i="4"/>
  <c r="F1162" i="4"/>
  <c r="F1150" i="4"/>
  <c r="F1227" i="4"/>
  <c r="F722" i="4"/>
  <c r="F730" i="4"/>
  <c r="F747" i="4"/>
  <c r="F775" i="4"/>
  <c r="F779" i="4"/>
  <c r="F792" i="4"/>
  <c r="F800" i="4"/>
  <c r="F803" i="4"/>
  <c r="F812" i="4"/>
  <c r="F847" i="4"/>
  <c r="F835" i="4"/>
  <c r="F823" i="4"/>
  <c r="F859" i="4"/>
  <c r="F883" i="4"/>
  <c r="F893" i="4"/>
  <c r="F900" i="4"/>
  <c r="F914" i="4"/>
  <c r="F915" i="4"/>
  <c r="F935" i="4"/>
  <c r="F943" i="4"/>
  <c r="F958" i="4"/>
  <c r="F967" i="4"/>
  <c r="F974" i="4"/>
  <c r="F987" i="4"/>
  <c r="F1004" i="4"/>
  <c r="F1022" i="4"/>
  <c r="F1048" i="4"/>
  <c r="F1056" i="4"/>
  <c r="F1073" i="4"/>
  <c r="F1061" i="4"/>
  <c r="F1084" i="4"/>
  <c r="F1092" i="4"/>
  <c r="F1122" i="4"/>
  <c r="F1110" i="4"/>
  <c r="F1098" i="4"/>
  <c r="F1140" i="4"/>
  <c r="F1128" i="4"/>
  <c r="F1197" i="4"/>
  <c r="F1185" i="4"/>
  <c r="F1173" i="4"/>
  <c r="F1161" i="4"/>
  <c r="F1149" i="4"/>
  <c r="F1226" i="4"/>
  <c r="F721" i="4"/>
  <c r="F729" i="4"/>
  <c r="F746" i="4"/>
  <c r="F774" i="4"/>
  <c r="F778" i="4"/>
  <c r="F799" i="4"/>
  <c r="F811" i="4"/>
  <c r="F846" i="4"/>
  <c r="F834" i="4"/>
  <c r="F822" i="4"/>
  <c r="F882" i="4"/>
  <c r="F899" i="4"/>
  <c r="F913" i="4"/>
  <c r="F934" i="4"/>
  <c r="F942" i="4"/>
  <c r="F973" i="4"/>
  <c r="F986" i="4"/>
  <c r="F1003" i="4"/>
  <c r="F1021" i="4"/>
  <c r="F1047" i="4"/>
  <c r="F1055" i="4"/>
  <c r="F1072" i="4"/>
  <c r="F1083" i="4"/>
  <c r="F1091" i="4"/>
  <c r="F1121" i="4"/>
  <c r="F1109" i="4"/>
  <c r="F1097" i="4"/>
  <c r="F1139" i="4"/>
  <c r="F1127" i="4"/>
  <c r="F1196" i="4"/>
  <c r="F1184" i="4"/>
  <c r="F1172" i="4"/>
  <c r="F1160" i="4"/>
  <c r="F1148" i="4"/>
  <c r="F1225" i="4"/>
  <c r="F718" i="4"/>
  <c r="F745" i="4"/>
  <c r="F758" i="4"/>
  <c r="F773" i="4"/>
  <c r="F790" i="4"/>
  <c r="F798" i="4"/>
  <c r="F810" i="4"/>
  <c r="F845" i="4"/>
  <c r="F833" i="4"/>
  <c r="F821" i="4"/>
  <c r="F867" i="4"/>
  <c r="F881" i="4"/>
  <c r="F898" i="4"/>
  <c r="F912" i="4"/>
  <c r="F933" i="4"/>
  <c r="F939" i="4"/>
  <c r="F957" i="4"/>
  <c r="F969" i="4"/>
  <c r="F972" i="4"/>
  <c r="F985" i="4"/>
  <c r="F1002" i="4"/>
  <c r="F1020" i="4"/>
  <c r="F1046" i="4"/>
  <c r="F1054" i="4"/>
  <c r="F1071" i="4"/>
  <c r="F1082" i="4"/>
  <c r="F1120" i="4"/>
  <c r="F1108" i="4"/>
  <c r="F1138" i="4"/>
  <c r="F1207" i="4"/>
  <c r="F1195" i="4"/>
  <c r="F1183" i="4"/>
  <c r="F1171" i="4"/>
  <c r="F1159" i="4"/>
  <c r="F1213" i="4"/>
  <c r="F1221" i="4"/>
  <c r="F1224" i="4"/>
  <c r="F717" i="4"/>
  <c r="F744" i="4"/>
  <c r="F757" i="4"/>
  <c r="F772" i="4"/>
  <c r="F789" i="4"/>
  <c r="F809" i="4"/>
  <c r="F844" i="4"/>
  <c r="F832" i="4"/>
  <c r="F820" i="4"/>
  <c r="F866" i="4"/>
  <c r="F880" i="4"/>
  <c r="F911" i="4"/>
  <c r="F932" i="4"/>
  <c r="F938" i="4"/>
  <c r="F956" i="4"/>
  <c r="F968" i="4"/>
  <c r="F971" i="4"/>
  <c r="F984" i="4"/>
  <c r="F1001" i="4"/>
  <c r="F1019" i="4"/>
  <c r="F1045" i="4"/>
  <c r="F1053" i="4"/>
  <c r="F1070" i="4"/>
  <c r="F1081" i="4"/>
  <c r="F1119" i="4"/>
  <c r="F1107" i="4"/>
  <c r="F1137" i="4"/>
  <c r="F1206" i="4"/>
  <c r="F1194" i="4"/>
  <c r="F1182" i="4"/>
  <c r="F1170" i="4"/>
  <c r="F1158" i="4"/>
  <c r="F1212" i="4"/>
  <c r="F1220" i="4"/>
  <c r="F1223" i="4"/>
  <c r="F716" i="4"/>
  <c r="F724" i="4"/>
  <c r="F738" i="4"/>
  <c r="F743" i="4"/>
  <c r="F756" i="4"/>
  <c r="F763" i="4"/>
  <c r="F771" i="4"/>
  <c r="F788" i="4"/>
  <c r="F797" i="4"/>
  <c r="F808" i="4"/>
  <c r="F855" i="4"/>
  <c r="F843" i="4"/>
  <c r="F831" i="4"/>
  <c r="F819" i="4"/>
  <c r="F865" i="4"/>
  <c r="F877" i="4"/>
  <c r="F879" i="4"/>
  <c r="F891" i="4"/>
  <c r="F910" i="4"/>
  <c r="F923" i="4"/>
  <c r="F931" i="4"/>
  <c r="F970" i="4"/>
  <c r="F995" i="4"/>
  <c r="F983" i="4"/>
  <c r="F1000" i="4"/>
  <c r="F1016" i="4"/>
  <c r="F1030" i="4"/>
  <c r="F1018" i="4"/>
  <c r="F1042" i="4"/>
  <c r="F1052" i="4"/>
  <c r="F1069" i="4"/>
  <c r="F1080" i="4"/>
  <c r="F1118" i="4"/>
  <c r="F1106" i="4"/>
  <c r="F1136" i="4"/>
  <c r="F1205" i="4"/>
  <c r="F1193" i="4"/>
  <c r="F1181" i="4"/>
  <c r="F1169" i="4"/>
  <c r="F1157" i="4"/>
  <c r="F1211" i="4"/>
  <c r="F1219" i="4"/>
  <c r="F1222" i="4"/>
  <c r="F1235" i="4"/>
  <c r="F723" i="4"/>
  <c r="F737" i="4"/>
  <c r="F742" i="4"/>
  <c r="F755" i="4"/>
  <c r="F762" i="4"/>
  <c r="F770" i="4"/>
  <c r="F796" i="4"/>
  <c r="F854" i="4"/>
  <c r="F842" i="4"/>
  <c r="F830" i="4"/>
  <c r="F864" i="4"/>
  <c r="F876" i="4"/>
  <c r="F878" i="4"/>
  <c r="F909" i="4"/>
  <c r="F922" i="4"/>
  <c r="F930" i="4"/>
  <c r="F994" i="4"/>
  <c r="F982" i="4"/>
  <c r="F999" i="4"/>
  <c r="F1015" i="4"/>
  <c r="F1029" i="4"/>
  <c r="F1017" i="4"/>
  <c r="F1041" i="4"/>
  <c r="F1051" i="4"/>
  <c r="F1068" i="4"/>
  <c r="F1079" i="4"/>
  <c r="F1117" i="4"/>
  <c r="F1105" i="4"/>
  <c r="F1135" i="4"/>
  <c r="F1204" i="4"/>
  <c r="F1192" i="4"/>
  <c r="F1180" i="4"/>
  <c r="F1168" i="4"/>
  <c r="F1156" i="4"/>
  <c r="F1210" i="4"/>
  <c r="F1218" i="4"/>
  <c r="F1234" i="4"/>
  <c r="F736" i="4"/>
  <c r="F741" i="4"/>
  <c r="F751" i="4"/>
  <c r="F754" i="4"/>
  <c r="F761" i="4"/>
  <c r="F769" i="4"/>
  <c r="F785" i="4"/>
  <c r="F795" i="4"/>
  <c r="F818" i="4"/>
  <c r="F853" i="4"/>
  <c r="F841" i="4"/>
  <c r="F829" i="4"/>
  <c r="F858" i="4"/>
  <c r="F863" i="4"/>
  <c r="F872" i="4"/>
  <c r="F875" i="4"/>
  <c r="F890" i="4"/>
  <c r="F892" i="4"/>
  <c r="F906" i="4"/>
  <c r="F908" i="4"/>
  <c r="F921" i="4"/>
  <c r="F929" i="4"/>
  <c r="F941" i="4"/>
  <c r="F951" i="4"/>
  <c r="F955" i="4"/>
  <c r="F964" i="4"/>
  <c r="F980" i="4"/>
  <c r="F993" i="4"/>
  <c r="F981" i="4"/>
  <c r="F998" i="4"/>
  <c r="F1014" i="4"/>
  <c r="F1028" i="4"/>
  <c r="F1040" i="4"/>
  <c r="F1050" i="4"/>
  <c r="F1067" i="4"/>
  <c r="F1090" i="4"/>
  <c r="F1078" i="4"/>
  <c r="F1116" i="4"/>
  <c r="F1104" i="4"/>
  <c r="F1134" i="4"/>
  <c r="F1203" i="4"/>
  <c r="F1191" i="4"/>
  <c r="F1179" i="4"/>
  <c r="F1167" i="4"/>
  <c r="F1155" i="4"/>
  <c r="F1209" i="4"/>
  <c r="F1217" i="4"/>
  <c r="F1232" i="4"/>
  <c r="F1233" i="4"/>
  <c r="F735" i="4"/>
  <c r="F740" i="4"/>
  <c r="F750" i="4"/>
  <c r="F753" i="4"/>
  <c r="F760" i="4"/>
  <c r="F768" i="4"/>
  <c r="F784" i="4"/>
  <c r="F817" i="4"/>
  <c r="F852" i="4"/>
  <c r="F840" i="4"/>
  <c r="F828" i="4"/>
  <c r="F857" i="4"/>
  <c r="F862" i="4"/>
  <c r="F871" i="4"/>
  <c r="F874" i="4"/>
  <c r="F889" i="4"/>
  <c r="F905" i="4"/>
  <c r="F907" i="4"/>
  <c r="F920" i="4"/>
  <c r="F928" i="4"/>
  <c r="F940" i="4"/>
  <c r="F950" i="4"/>
  <c r="F954" i="4"/>
  <c r="F963" i="4"/>
  <c r="F979" i="4"/>
  <c r="F992" i="4"/>
  <c r="F997" i="4"/>
  <c r="F1013" i="4"/>
  <c r="F1027" i="4"/>
  <c r="F1039" i="4"/>
  <c r="F1049" i="4"/>
  <c r="F1066" i="4"/>
  <c r="F1089" i="4"/>
  <c r="F1115" i="4"/>
  <c r="F1103" i="4"/>
  <c r="F1133" i="4"/>
  <c r="F1202" i="4"/>
  <c r="F1190" i="4"/>
  <c r="F1178" i="4"/>
  <c r="F1166" i="4"/>
  <c r="F1154" i="4"/>
  <c r="F1208" i="4"/>
  <c r="F1216" i="4"/>
  <c r="F1231" i="4"/>
  <c r="F715" i="4"/>
  <c r="F720" i="4"/>
  <c r="F728" i="4"/>
  <c r="F734" i="4"/>
  <c r="F739" i="4"/>
  <c r="F749" i="4"/>
  <c r="F752" i="4"/>
  <c r="F759" i="4"/>
  <c r="F767" i="4"/>
  <c r="F783" i="4"/>
  <c r="F791" i="4"/>
  <c r="F807" i="4"/>
  <c r="F816" i="4"/>
  <c r="F851" i="4"/>
  <c r="F839" i="4"/>
  <c r="F827" i="4"/>
  <c r="F856" i="4"/>
  <c r="F861" i="4"/>
  <c r="F870" i="4"/>
  <c r="F873" i="4"/>
  <c r="F888" i="4"/>
  <c r="F897" i="4"/>
  <c r="F904" i="4"/>
  <c r="F919" i="4"/>
  <c r="F927" i="4"/>
  <c r="F949" i="4"/>
  <c r="F953" i="4"/>
  <c r="F962" i="4"/>
  <c r="F966" i="4"/>
  <c r="F978" i="4"/>
  <c r="F991" i="4"/>
  <c r="F996" i="4"/>
  <c r="F1010" i="4"/>
  <c r="F1012" i="4"/>
  <c r="F1026" i="4"/>
  <c r="F1034" i="4"/>
  <c r="F1038" i="4"/>
  <c r="F1044" i="4"/>
  <c r="F1060" i="4"/>
  <c r="F1077" i="4"/>
  <c r="F1065" i="4"/>
  <c r="F1088" i="4"/>
  <c r="F1096" i="4"/>
  <c r="F1126" i="4"/>
  <c r="F1114" i="4"/>
  <c r="F1102" i="4"/>
  <c r="F1144" i="4"/>
  <c r="F1132" i="4"/>
  <c r="F1147" i="4"/>
  <c r="F1201" i="4"/>
  <c r="F1189" i="4"/>
  <c r="F1177" i="4"/>
  <c r="F1165" i="4"/>
  <c r="F1153" i="4"/>
  <c r="F1215" i="4"/>
  <c r="F1780" i="4"/>
  <c r="F1773" i="4"/>
  <c r="F1767" i="4"/>
  <c r="F1755" i="4"/>
  <c r="F1749" i="4"/>
  <c r="F1723" i="4"/>
  <c r="F1705" i="4"/>
  <c r="F1696" i="4"/>
  <c r="F1684" i="4"/>
  <c r="F1671" i="4"/>
  <c r="F1669" i="4"/>
  <c r="F1658" i="4"/>
  <c r="F1653" i="4"/>
  <c r="F1650" i="4"/>
  <c r="F1626" i="4"/>
  <c r="F1638" i="4"/>
  <c r="F1617" i="4"/>
  <c r="F1606" i="4"/>
  <c r="F1587" i="4"/>
  <c r="F1570" i="4"/>
  <c r="F1582" i="4"/>
  <c r="F1563" i="4"/>
  <c r="F1558" i="4"/>
  <c r="F1545" i="4"/>
  <c r="F1527" i="4"/>
  <c r="F1519" i="4"/>
  <c r="F1516" i="4"/>
  <c r="F1507" i="4"/>
  <c r="F1500" i="4"/>
  <c r="F1490" i="4"/>
  <c r="F1485" i="4"/>
  <c r="F1474" i="4"/>
  <c r="F1472" i="4"/>
  <c r="F1466" i="4"/>
  <c r="F1457" i="4"/>
  <c r="F1443" i="4"/>
  <c r="F1404" i="4"/>
  <c r="F1393" i="4"/>
  <c r="F1384" i="4"/>
  <c r="F1363" i="4"/>
  <c r="F1375" i="4"/>
  <c r="F1362" i="4"/>
  <c r="F1345" i="4"/>
  <c r="F1336" i="4"/>
  <c r="F1328" i="4"/>
  <c r="F1309" i="4"/>
  <c r="F1308" i="4"/>
  <c r="F1302" i="4"/>
  <c r="F1295" i="4"/>
  <c r="F1286" i="4"/>
  <c r="F1281" i="4"/>
  <c r="F1265" i="4"/>
  <c r="F1251" i="4"/>
  <c r="F1239" i="4"/>
  <c r="F1728" i="4"/>
  <c r="F1609" i="4"/>
  <c r="F1418" i="4"/>
  <c r="F1355" i="4"/>
  <c r="F1272" i="4"/>
  <c r="F1340" i="4"/>
  <c r="F1750" i="4"/>
  <c r="F1730" i="4"/>
  <c r="F1724" i="4"/>
  <c r="F1706" i="4"/>
  <c r="F1697" i="4"/>
  <c r="F1676" i="4"/>
  <c r="F1672" i="4"/>
  <c r="F1659" i="4"/>
  <c r="F1654" i="4"/>
  <c r="F1627" i="4"/>
  <c r="F1598" i="4"/>
  <c r="F1588" i="4"/>
  <c r="F1571" i="4"/>
  <c r="F1559" i="4"/>
  <c r="F1546" i="4"/>
  <c r="F1528" i="4"/>
  <c r="F1520" i="4"/>
  <c r="F1517" i="4"/>
  <c r="F1508" i="4"/>
  <c r="F1491" i="4"/>
  <c r="F1486" i="4"/>
  <c r="F1444" i="4"/>
  <c r="F1433" i="4"/>
  <c r="F1424" i="4"/>
  <c r="F1414" i="4"/>
  <c r="F1405" i="4"/>
  <c r="F1394" i="4"/>
  <c r="F1385" i="4"/>
  <c r="F1364" i="4"/>
  <c r="F1376" i="4"/>
  <c r="F1346" i="4"/>
  <c r="F1337" i="4"/>
  <c r="F1329" i="4"/>
  <c r="F1310" i="4"/>
  <c r="F1287" i="4"/>
  <c r="F1274" i="4"/>
  <c r="F1266" i="4"/>
  <c r="F1674" i="4"/>
  <c r="F1575" i="4"/>
  <c r="F1550" i="4"/>
  <c r="F1532" i="4"/>
  <c r="F1476" i="4"/>
  <c r="F1458" i="4"/>
  <c r="F1437" i="4"/>
  <c r="F1389" i="4"/>
  <c r="F1320" i="4"/>
  <c r="F1778" i="4"/>
  <c r="F1772" i="4"/>
  <c r="F1754" i="4"/>
  <c r="F1751" i="4"/>
  <c r="F1731" i="4"/>
  <c r="F1725" i="4"/>
  <c r="F1707" i="4"/>
  <c r="F1699" i="4"/>
  <c r="F1698" i="4"/>
  <c r="F1687" i="4"/>
  <c r="F1677" i="4"/>
  <c r="F1673" i="4"/>
  <c r="F1660" i="4"/>
  <c r="F1655" i="4"/>
  <c r="F1628" i="4"/>
  <c r="F1616" i="4"/>
  <c r="F1599" i="4"/>
  <c r="F1589" i="4"/>
  <c r="F1572" i="4"/>
  <c r="F1562" i="4"/>
  <c r="F1560" i="4"/>
  <c r="F1547" i="4"/>
  <c r="F1529" i="4"/>
  <c r="F1521" i="4"/>
  <c r="F1518" i="4"/>
  <c r="F1509" i="4"/>
  <c r="F1492" i="4"/>
  <c r="F1487" i="4"/>
  <c r="F1460" i="4"/>
  <c r="F1445" i="4"/>
  <c r="F1434" i="4"/>
  <c r="F1425" i="4"/>
  <c r="F1415" i="4"/>
  <c r="F1411" i="4"/>
  <c r="F1406" i="4"/>
  <c r="F1395" i="4"/>
  <c r="F1386" i="4"/>
  <c r="F1365" i="4"/>
  <c r="F1377" i="4"/>
  <c r="F1347" i="4"/>
  <c r="F1338" i="4"/>
  <c r="F1330" i="4"/>
  <c r="F1311" i="4"/>
  <c r="F1304" i="4"/>
  <c r="F1298" i="4"/>
  <c r="F1292" i="4"/>
  <c r="F1288" i="4"/>
  <c r="F1275" i="4"/>
  <c r="F1267" i="4"/>
  <c r="F1250" i="4"/>
  <c r="F1238" i="4"/>
  <c r="F1716" i="4"/>
  <c r="F1661" i="4"/>
  <c r="F1643" i="4"/>
  <c r="F1631" i="4"/>
  <c r="F1592" i="4"/>
  <c r="F1534" i="4"/>
  <c r="F1512" i="4"/>
  <c r="F1450" i="4"/>
  <c r="F1398" i="4"/>
  <c r="F1368" i="4"/>
  <c r="F1316" i="4"/>
  <c r="F1256" i="4"/>
  <c r="F1420" i="4"/>
  <c r="F1277" i="4"/>
  <c r="F1782" i="4"/>
  <c r="F1752" i="4"/>
  <c r="F1726" i="4"/>
  <c r="F1708" i="4"/>
  <c r="F1700" i="4"/>
  <c r="F1688" i="4"/>
  <c r="F1656" i="4"/>
  <c r="F1641" i="4"/>
  <c r="F1639" i="4"/>
  <c r="F1629" i="4"/>
  <c r="F1621" i="4"/>
  <c r="F1607" i="4"/>
  <c r="F1603" i="4"/>
  <c r="F1590" i="4"/>
  <c r="F1573" i="4"/>
  <c r="F1567" i="4"/>
  <c r="F1548" i="4"/>
  <c r="F1530" i="4"/>
  <c r="F1522" i="4"/>
  <c r="F1510" i="4"/>
  <c r="F1495" i="4"/>
  <c r="F1435" i="4"/>
  <c r="F1416" i="4"/>
  <c r="F1412" i="4"/>
  <c r="F1407" i="4"/>
  <c r="F1396" i="4"/>
  <c r="F1387" i="4"/>
  <c r="F1366" i="4"/>
  <c r="F1378" i="4"/>
  <c r="F1353" i="4"/>
  <c r="F1351" i="4"/>
  <c r="F1314" i="4"/>
  <c r="F1312" i="4"/>
  <c r="F1279" i="4"/>
  <c r="F1268" i="4"/>
  <c r="F1254" i="4"/>
  <c r="F1242" i="4"/>
  <c r="F1710" i="4"/>
  <c r="F1482" i="4"/>
  <c r="F1426" i="4"/>
  <c r="F1789" i="4"/>
  <c r="F1783" i="4"/>
  <c r="F1771" i="4"/>
  <c r="F1741" i="4"/>
  <c r="F1753" i="4"/>
  <c r="F1727" i="4"/>
  <c r="F1709" i="4"/>
  <c r="F1701" i="4"/>
  <c r="F1689" i="4"/>
  <c r="F1657" i="4"/>
  <c r="F1642" i="4"/>
  <c r="F1640" i="4"/>
  <c r="F1630" i="4"/>
  <c r="F1622" i="4"/>
  <c r="F1608" i="4"/>
  <c r="F1604" i="4"/>
  <c r="F1591" i="4"/>
  <c r="F1574" i="4"/>
  <c r="F1568" i="4"/>
  <c r="F1561" i="4"/>
  <c r="F1549" i="4"/>
  <c r="F1543" i="4"/>
  <c r="F1531" i="4"/>
  <c r="F1523" i="4"/>
  <c r="F1511" i="4"/>
  <c r="F1496" i="4"/>
  <c r="F1489" i="4"/>
  <c r="F1475" i="4"/>
  <c r="F1449" i="4"/>
  <c r="F1446" i="4"/>
  <c r="F1441" i="4"/>
  <c r="F1436" i="4"/>
  <c r="F1417" i="4"/>
  <c r="F1413" i="4"/>
  <c r="F1408" i="4"/>
  <c r="F1397" i="4"/>
  <c r="F1388" i="4"/>
  <c r="F1367" i="4"/>
  <c r="F1379" i="4"/>
  <c r="F1354" i="4"/>
  <c r="F1352" i="4"/>
  <c r="F1339" i="4"/>
  <c r="F1319" i="4"/>
  <c r="F1315" i="4"/>
  <c r="F1313" i="4"/>
  <c r="F1303" i="4"/>
  <c r="F1297" i="4"/>
  <c r="F1291" i="4"/>
  <c r="F1285" i="4"/>
  <c r="F1280" i="4"/>
  <c r="F1269" i="4"/>
  <c r="F1255" i="4"/>
  <c r="F1249" i="4"/>
  <c r="F1243" i="4"/>
  <c r="F1237" i="4"/>
  <c r="F1742" i="4"/>
  <c r="F1732" i="4"/>
  <c r="F1447" i="4"/>
  <c r="F1409" i="4"/>
  <c r="F1332" i="4"/>
  <c r="F1244" i="4"/>
  <c r="F1324" i="4"/>
  <c r="F1784" i="4"/>
  <c r="F1785" i="4"/>
  <c r="F1775" i="4"/>
  <c r="F1761" i="4"/>
  <c r="F1756" i="4"/>
  <c r="F1743" i="4"/>
  <c r="F1733" i="4"/>
  <c r="F1717" i="4"/>
  <c r="F1729" i="4"/>
  <c r="F1711" i="4"/>
  <c r="F1678" i="4"/>
  <c r="F1675" i="4"/>
  <c r="F1662" i="4"/>
  <c r="F1644" i="4"/>
  <c r="F1632" i="4"/>
  <c r="F1613" i="4"/>
  <c r="F1610" i="4"/>
  <c r="F1593" i="4"/>
  <c r="F1576" i="4"/>
  <c r="F1551" i="4"/>
  <c r="F1535" i="4"/>
  <c r="F1533" i="4"/>
  <c r="F1513" i="4"/>
  <c r="F1501" i="4"/>
  <c r="F1488" i="4"/>
  <c r="F1483" i="4"/>
  <c r="F1477" i="4"/>
  <c r="F1459" i="4"/>
  <c r="F1451" i="4"/>
  <c r="F1448" i="4"/>
  <c r="F1438" i="4"/>
  <c r="F1427" i="4"/>
  <c r="F1419" i="4"/>
  <c r="F1410" i="4"/>
  <c r="F1399" i="4"/>
  <c r="F1390" i="4"/>
  <c r="F1369" i="4"/>
  <c r="F1356" i="4"/>
  <c r="F1333" i="4"/>
  <c r="F1321" i="4"/>
  <c r="F1317" i="4"/>
  <c r="F1296" i="4"/>
  <c r="F1290" i="4"/>
  <c r="F1284" i="4"/>
  <c r="F1273" i="4"/>
  <c r="F1257" i="4"/>
  <c r="F1245" i="4"/>
  <c r="F1236" i="4"/>
  <c r="F1776" i="4"/>
  <c r="F1769" i="4"/>
  <c r="F1762" i="4"/>
  <c r="F1757" i="4"/>
  <c r="F1744" i="4"/>
  <c r="F1739" i="4"/>
  <c r="F1734" i="4"/>
  <c r="F1718" i="4"/>
  <c r="F1712" i="4"/>
  <c r="F1690" i="4"/>
  <c r="F1685" i="4"/>
  <c r="F1679" i="4"/>
  <c r="F1663" i="4"/>
  <c r="F1645" i="4"/>
  <c r="F1633" i="4"/>
  <c r="F1614" i="4"/>
  <c r="F1611" i="4"/>
  <c r="F1594" i="4"/>
  <c r="F1577" i="4"/>
  <c r="F1552" i="4"/>
  <c r="F1536" i="4"/>
  <c r="F1502" i="4"/>
  <c r="F1493" i="4"/>
  <c r="F1478" i="4"/>
  <c r="F1467" i="4"/>
  <c r="F1461" i="4"/>
  <c r="F1452" i="4"/>
  <c r="F1439" i="4"/>
  <c r="F1428" i="4"/>
  <c r="F1400" i="4"/>
  <c r="F1370" i="4"/>
  <c r="F1357" i="4"/>
  <c r="F1322" i="4"/>
  <c r="F1787" i="4"/>
  <c r="F1788" i="4"/>
  <c r="F1781" i="4"/>
  <c r="F1777" i="4"/>
  <c r="F1770" i="4"/>
  <c r="F1763" i="4"/>
  <c r="F1758" i="4"/>
  <c r="F1745" i="4"/>
  <c r="F1740" i="4"/>
  <c r="F1735" i="4"/>
  <c r="F1719" i="4"/>
  <c r="F1713" i="4"/>
  <c r="F1691" i="4"/>
  <c r="F1686" i="4"/>
  <c r="F1680" i="4"/>
  <c r="F1665" i="4"/>
  <c r="F1664" i="4"/>
  <c r="F1646" i="4"/>
  <c r="F1634" i="4"/>
  <c r="F1618" i="4"/>
  <c r="F1615" i="4"/>
  <c r="F1612" i="4"/>
  <c r="F1600" i="4"/>
  <c r="F1595" i="4"/>
  <c r="F1583" i="4"/>
  <c r="F1578" i="4"/>
  <c r="F1564" i="4"/>
  <c r="F1553" i="4"/>
  <c r="F1540" i="4"/>
  <c r="F1537" i="4"/>
  <c r="F1503" i="4"/>
  <c r="F1494" i="4"/>
  <c r="F1479" i="4"/>
  <c r="F1468" i="4"/>
  <c r="F1462" i="4"/>
  <c r="F1453" i="4"/>
  <c r="F1440" i="4"/>
  <c r="F1429" i="4"/>
  <c r="F1421" i="4"/>
  <c r="F1401" i="4"/>
  <c r="F1380" i="4"/>
  <c r="F1371" i="4"/>
  <c r="F1358" i="4"/>
  <c r="F1348" i="4"/>
  <c r="F1341" i="4"/>
  <c r="F1331" i="4"/>
  <c r="F1325" i="4"/>
  <c r="F1323" i="4"/>
  <c r="F1289" i="4"/>
  <c r="F1283" i="4"/>
  <c r="F1278" i="4"/>
  <c r="F1271" i="4"/>
  <c r="F1261" i="4"/>
  <c r="F1258" i="4"/>
  <c r="F1246" i="4"/>
  <c r="F1241" i="4"/>
  <c r="F1764" i="4"/>
  <c r="F1759" i="4"/>
  <c r="F1746" i="4"/>
  <c r="F1736" i="4"/>
  <c r="F1720" i="4"/>
  <c r="F1702" i="4"/>
  <c r="F1714" i="4"/>
  <c r="F1692" i="4"/>
  <c r="F1681" i="4"/>
  <c r="F1666" i="4"/>
  <c r="F1647" i="4"/>
  <c r="F1623" i="4"/>
  <c r="F1635" i="4"/>
  <c r="F1619" i="4"/>
  <c r="F1601" i="4"/>
  <c r="F1596" i="4"/>
  <c r="F1584" i="4"/>
  <c r="F1579" i="4"/>
  <c r="F1565" i="4"/>
  <c r="F1554" i="4"/>
  <c r="F1541" i="4"/>
  <c r="F1538" i="4"/>
  <c r="F1524" i="4"/>
  <c r="F1504" i="4"/>
  <c r="F1497" i="4"/>
  <c r="F1480" i="4"/>
  <c r="F1469" i="4"/>
  <c r="F1463" i="4"/>
  <c r="F1454" i="4"/>
  <c r="F1430" i="4"/>
  <c r="F1422" i="4"/>
  <c r="F1402" i="4"/>
  <c r="F1381" i="4"/>
  <c r="F1372" i="4"/>
  <c r="F1359" i="4"/>
  <c r="F1349" i="4"/>
  <c r="F1342" i="4"/>
  <c r="F1326" i="4"/>
  <c r="F1305" i="4"/>
  <c r="F1299" i="4"/>
  <c r="F1262" i="4"/>
  <c r="F1259" i="4"/>
  <c r="F1252" i="4"/>
  <c r="F1247" i="4"/>
  <c r="F1774" i="4"/>
  <c r="F1768" i="4"/>
  <c r="F1765" i="4"/>
  <c r="F1760" i="4"/>
  <c r="F1747" i="4"/>
  <c r="F1738" i="4"/>
  <c r="F1737" i="4"/>
  <c r="F1721" i="4"/>
  <c r="F1703" i="4"/>
  <c r="F1715" i="4"/>
  <c r="F1694" i="4"/>
  <c r="F1693" i="4"/>
  <c r="F1682" i="4"/>
  <c r="F1667" i="4"/>
  <c r="F1651" i="4"/>
  <c r="F1648" i="4"/>
  <c r="F1624" i="4"/>
  <c r="F1636" i="4"/>
  <c r="F1620" i="4"/>
  <c r="F1602" i="4"/>
  <c r="F1597" i="4"/>
  <c r="F1585" i="4"/>
  <c r="F1580" i="4"/>
  <c r="F1566" i="4"/>
  <c r="F1556" i="4"/>
  <c r="F1555" i="4"/>
  <c r="F1542" i="4"/>
  <c r="F1539" i="4"/>
  <c r="F1525" i="4"/>
  <c r="F1514" i="4"/>
  <c r="F1505" i="4"/>
  <c r="F1498" i="4"/>
  <c r="F1481" i="4"/>
  <c r="F1470" i="4"/>
  <c r="F1464" i="4"/>
  <c r="F1455" i="4"/>
  <c r="F1432" i="4"/>
  <c r="F1431" i="4"/>
  <c r="F1423" i="4"/>
  <c r="F1403" i="4"/>
  <c r="F1391" i="4"/>
  <c r="F1786" i="4"/>
  <c r="F1779" i="4"/>
  <c r="F1637" i="4"/>
  <c r="F1557" i="4"/>
  <c r="F1683" i="4"/>
  <c r="F1282" i="4"/>
  <c r="F1544" i="4"/>
  <c r="F1471" i="4"/>
  <c r="F1306" i="4"/>
  <c r="F1276" i="4"/>
  <c r="F1248" i="4"/>
  <c r="F1484" i="4"/>
  <c r="F1253" i="4"/>
  <c r="F1766" i="4"/>
  <c r="F1668" i="4"/>
  <c r="F1307" i="4"/>
  <c r="F1327" i="4"/>
  <c r="F1569" i="4"/>
  <c r="F1748" i="4"/>
  <c r="F1649" i="4"/>
  <c r="F1499" i="4"/>
  <c r="F1373" i="4"/>
  <c r="F1360" i="4"/>
  <c r="F1334" i="4"/>
  <c r="F1722" i="4"/>
  <c r="F1382" i="4"/>
  <c r="F1652" i="4"/>
  <c r="F1586" i="4"/>
  <c r="F1442" i="4"/>
  <c r="F1374" i="4"/>
  <c r="F1361" i="4"/>
  <c r="F1335" i="4"/>
  <c r="F1293" i="4"/>
  <c r="F1695" i="4"/>
  <c r="F1473" i="4"/>
  <c r="F1294" i="4"/>
  <c r="F1263" i="4"/>
  <c r="F1605" i="4"/>
  <c r="F1670" i="4"/>
  <c r="F1465" i="4"/>
  <c r="F1343" i="4"/>
  <c r="F1240" i="4"/>
  <c r="F1704" i="4"/>
  <c r="F1392" i="4"/>
  <c r="F1344" i="4"/>
  <c r="F1581" i="4"/>
  <c r="F1526" i="4"/>
  <c r="F1383" i="4"/>
  <c r="F1301" i="4"/>
  <c r="F402" i="4"/>
  <c r="F1270" i="4"/>
  <c r="F1515" i="4"/>
  <c r="F1300" i="4"/>
  <c r="F1625" i="4"/>
  <c r="F1506" i="4"/>
  <c r="F1350" i="4"/>
  <c r="F1318" i="4"/>
  <c r="F1260" i="4"/>
  <c r="F1264" i="4"/>
  <c r="F1456" i="4"/>
  <c r="F714" i="4"/>
  <c r="F719" i="4"/>
  <c r="F727" i="4"/>
  <c r="F733" i="4"/>
  <c r="F748" i="4"/>
  <c r="F766" i="4"/>
  <c r="F782" i="4"/>
  <c r="F806" i="4"/>
  <c r="F815" i="4"/>
  <c r="F850" i="4"/>
  <c r="F838" i="4"/>
  <c r="F826" i="4"/>
  <c r="F860" i="4"/>
  <c r="F869" i="4"/>
  <c r="F887" i="4"/>
  <c r="F896" i="4"/>
  <c r="F903" i="4"/>
  <c r="F918" i="4"/>
  <c r="F926" i="4"/>
  <c r="F948" i="4"/>
  <c r="F952" i="4"/>
  <c r="F961" i="4"/>
  <c r="F965" i="4"/>
  <c r="F977" i="4"/>
  <c r="F990" i="4"/>
  <c r="F1009" i="4"/>
  <c r="F1011" i="4"/>
  <c r="F1025" i="4"/>
  <c r="F1033" i="4"/>
  <c r="F1037" i="4"/>
  <c r="F1043" i="4"/>
  <c r="F1059" i="4"/>
  <c r="F1076" i="4"/>
  <c r="F1064" i="4"/>
  <c r="F1087" i="4"/>
  <c r="F1095" i="4"/>
  <c r="F1125" i="4"/>
  <c r="F1113" i="4"/>
  <c r="F1101" i="4"/>
  <c r="F1143" i="4"/>
  <c r="F1131" i="4"/>
  <c r="F1146" i="4"/>
  <c r="F1200" i="4"/>
  <c r="F1188" i="4"/>
  <c r="F1176" i="4"/>
  <c r="F1164" i="4"/>
  <c r="F1152" i="4"/>
  <c r="F1214" i="4"/>
  <c r="F1229" i="4"/>
  <c r="G291" i="4"/>
  <c r="G397" i="4"/>
  <c r="G396" i="4"/>
  <c r="G658" i="4"/>
  <c r="G541" i="4"/>
  <c r="G421" i="4"/>
  <c r="G337" i="4"/>
  <c r="G610" i="4"/>
  <c r="G516" i="4"/>
  <c r="G384" i="4"/>
  <c r="G707" i="4"/>
  <c r="G695" i="4"/>
  <c r="G683" i="4"/>
  <c r="G671" i="4"/>
  <c r="G659" i="4"/>
  <c r="G647" i="4"/>
  <c r="G636" i="4"/>
  <c r="G624" i="4"/>
  <c r="G612" i="4"/>
  <c r="G600" i="4"/>
  <c r="G588" i="4"/>
  <c r="G577" i="4"/>
  <c r="G566" i="4"/>
  <c r="G554" i="4"/>
  <c r="G542" i="4"/>
  <c r="G530" i="4"/>
  <c r="G518" i="4"/>
  <c r="G506" i="4"/>
  <c r="G494" i="4"/>
  <c r="G482" i="4"/>
  <c r="G470" i="4"/>
  <c r="G458" i="4"/>
  <c r="G446" i="4"/>
  <c r="G434" i="4"/>
  <c r="G422" i="4"/>
  <c r="G410" i="4"/>
  <c r="G398" i="4"/>
  <c r="G386" i="4"/>
  <c r="G374" i="4"/>
  <c r="G362" i="4"/>
  <c r="G350" i="4"/>
  <c r="G338" i="4"/>
  <c r="G326" i="4"/>
  <c r="G314" i="4"/>
  <c r="G302" i="4"/>
  <c r="G599" i="4"/>
  <c r="G481" i="4"/>
  <c r="G385" i="4"/>
  <c r="G622" i="4"/>
  <c r="G504" i="4"/>
  <c r="G300" i="4"/>
  <c r="G704" i="4"/>
  <c r="G692" i="4"/>
  <c r="G680" i="4"/>
  <c r="G668" i="4"/>
  <c r="G656" i="4"/>
  <c r="G644" i="4"/>
  <c r="G633" i="4"/>
  <c r="G621" i="4"/>
  <c r="G609" i="4"/>
  <c r="G597" i="4"/>
  <c r="G585" i="4"/>
  <c r="G574" i="4"/>
  <c r="G563" i="4"/>
  <c r="G551" i="4"/>
  <c r="G539" i="4"/>
  <c r="G527" i="4"/>
  <c r="G515" i="4"/>
  <c r="G503" i="4"/>
  <c r="G491" i="4"/>
  <c r="G479" i="4"/>
  <c r="G467" i="4"/>
  <c r="G455" i="4"/>
  <c r="G443" i="4"/>
  <c r="G431" i="4"/>
  <c r="G419" i="4"/>
  <c r="G407" i="4"/>
  <c r="G395" i="4"/>
  <c r="G383" i="4"/>
  <c r="G371" i="4"/>
  <c r="G359" i="4"/>
  <c r="G347" i="4"/>
  <c r="G335" i="4"/>
  <c r="G323" i="4"/>
  <c r="G311" i="4"/>
  <c r="G299" i="4"/>
  <c r="G694" i="4"/>
  <c r="G565" i="4"/>
  <c r="G433" i="4"/>
  <c r="G325" i="4"/>
  <c r="G586" i="4"/>
  <c r="G444" i="4"/>
  <c r="G312" i="4"/>
  <c r="G132" i="4"/>
  <c r="G703" i="4"/>
  <c r="G691" i="4"/>
  <c r="G679" i="4"/>
  <c r="G667" i="4"/>
  <c r="G655" i="4"/>
  <c r="G643" i="4"/>
  <c r="G632" i="4"/>
  <c r="G620" i="4"/>
  <c r="G608" i="4"/>
  <c r="G596" i="4"/>
  <c r="G584" i="4"/>
  <c r="G573" i="4"/>
  <c r="G562" i="4"/>
  <c r="G550" i="4"/>
  <c r="G538" i="4"/>
  <c r="G526" i="4"/>
  <c r="G514" i="4"/>
  <c r="G502" i="4"/>
  <c r="G490" i="4"/>
  <c r="G478" i="4"/>
  <c r="G466" i="4"/>
  <c r="G454" i="4"/>
  <c r="G442" i="4"/>
  <c r="G430" i="4"/>
  <c r="G418" i="4"/>
  <c r="G406" i="4"/>
  <c r="G394" i="4"/>
  <c r="G382" i="4"/>
  <c r="G370" i="4"/>
  <c r="G358" i="4"/>
  <c r="G346" i="4"/>
  <c r="G334" i="4"/>
  <c r="G322" i="4"/>
  <c r="G310" i="4"/>
  <c r="G298" i="4"/>
  <c r="G635" i="4"/>
  <c r="G517" i="4"/>
  <c r="G349" i="4"/>
  <c r="G657" i="4"/>
  <c r="G552" i="4"/>
  <c r="G432" i="4"/>
  <c r="G336" i="4"/>
  <c r="G702" i="4"/>
  <c r="G690" i="4"/>
  <c r="G678" i="4"/>
  <c r="G666" i="4"/>
  <c r="G654" i="4"/>
  <c r="G642" i="4"/>
  <c r="G631" i="4"/>
  <c r="G619" i="4"/>
  <c r="G607" i="4"/>
  <c r="G595" i="4"/>
  <c r="G572" i="4"/>
  <c r="G561" i="4"/>
  <c r="G549" i="4"/>
  <c r="G537" i="4"/>
  <c r="G525" i="4"/>
  <c r="G513" i="4"/>
  <c r="G501" i="4"/>
  <c r="G489" i="4"/>
  <c r="G477" i="4"/>
  <c r="G465" i="4"/>
  <c r="G453" i="4"/>
  <c r="G441" i="4"/>
  <c r="G429" i="4"/>
  <c r="G417" i="4"/>
  <c r="G405" i="4"/>
  <c r="G393" i="4"/>
  <c r="G381" i="4"/>
  <c r="G369" i="4"/>
  <c r="G357" i="4"/>
  <c r="G345" i="4"/>
  <c r="G333" i="4"/>
  <c r="G321" i="4"/>
  <c r="G309" i="4"/>
  <c r="G297" i="4"/>
  <c r="G646" i="4"/>
  <c r="G529" i="4"/>
  <c r="G361" i="4"/>
  <c r="G645" i="4"/>
  <c r="G528" i="4"/>
  <c r="G348" i="4"/>
  <c r="G701" i="4"/>
  <c r="G689" i="4"/>
  <c r="G677" i="4"/>
  <c r="G665" i="4"/>
  <c r="G653" i="4"/>
  <c r="G641" i="4"/>
  <c r="G630" i="4"/>
  <c r="G618" i="4"/>
  <c r="G606" i="4"/>
  <c r="G594" i="4"/>
  <c r="G583" i="4"/>
  <c r="G571" i="4"/>
  <c r="G560" i="4"/>
  <c r="G548" i="4"/>
  <c r="G536" i="4"/>
  <c r="G524" i="4"/>
  <c r="G512" i="4"/>
  <c r="G500" i="4"/>
  <c r="G488" i="4"/>
  <c r="G476" i="4"/>
  <c r="G464" i="4"/>
  <c r="G452" i="4"/>
  <c r="G440" i="4"/>
  <c r="G428" i="4"/>
  <c r="G416" i="4"/>
  <c r="G404" i="4"/>
  <c r="G392" i="4"/>
  <c r="G380" i="4"/>
  <c r="G368" i="4"/>
  <c r="G356" i="4"/>
  <c r="G344" i="4"/>
  <c r="G332" i="4"/>
  <c r="G320" i="4"/>
  <c r="G308" i="4"/>
  <c r="G296" i="4"/>
  <c r="G706" i="4"/>
  <c r="G587" i="4"/>
  <c r="G445" i="4"/>
  <c r="G313" i="4"/>
  <c r="G634" i="4"/>
  <c r="G492" i="4"/>
  <c r="G324" i="4"/>
  <c r="G712" i="4"/>
  <c r="G700" i="4"/>
  <c r="G688" i="4"/>
  <c r="G676" i="4"/>
  <c r="G664" i="4"/>
  <c r="G652" i="4"/>
  <c r="G629" i="4"/>
  <c r="G617" i="4"/>
  <c r="G605" i="4"/>
  <c r="G593" i="4"/>
  <c r="G582" i="4"/>
  <c r="G570" i="4"/>
  <c r="G559" i="4"/>
  <c r="G547" i="4"/>
  <c r="G535" i="4"/>
  <c r="G523" i="4"/>
  <c r="G511" i="4"/>
  <c r="G499" i="4"/>
  <c r="G487" i="4"/>
  <c r="G475" i="4"/>
  <c r="G463" i="4"/>
  <c r="G451" i="4"/>
  <c r="G439" i="4"/>
  <c r="G427" i="4"/>
  <c r="G415" i="4"/>
  <c r="G403" i="4"/>
  <c r="G391" i="4"/>
  <c r="G379" i="4"/>
  <c r="G367" i="4"/>
  <c r="G355" i="4"/>
  <c r="G343" i="4"/>
  <c r="G331" i="4"/>
  <c r="G319" i="4"/>
  <c r="G307" i="4"/>
  <c r="G295" i="4"/>
  <c r="G670" i="4"/>
  <c r="G576" i="4"/>
  <c r="G457" i="4"/>
  <c r="G301" i="4"/>
  <c r="G669" i="4"/>
  <c r="G564" i="4"/>
  <c r="G468" i="4"/>
  <c r="G360" i="4"/>
  <c r="G711" i="4"/>
  <c r="G699" i="4"/>
  <c r="G687" i="4"/>
  <c r="G675" i="4"/>
  <c r="G663" i="4"/>
  <c r="G651" i="4"/>
  <c r="G640" i="4"/>
  <c r="G628" i="4"/>
  <c r="G616" i="4"/>
  <c r="G604" i="4"/>
  <c r="G592" i="4"/>
  <c r="G581" i="4"/>
  <c r="G558" i="4"/>
  <c r="G546" i="4"/>
  <c r="G534" i="4"/>
  <c r="G522" i="4"/>
  <c r="G510" i="4"/>
  <c r="G498" i="4"/>
  <c r="G486" i="4"/>
  <c r="G474" i="4"/>
  <c r="G462" i="4"/>
  <c r="G450" i="4"/>
  <c r="G438" i="4"/>
  <c r="G426" i="4"/>
  <c r="G414" i="4"/>
  <c r="G402" i="4"/>
  <c r="G390" i="4"/>
  <c r="G378" i="4"/>
  <c r="G366" i="4"/>
  <c r="G354" i="4"/>
  <c r="G342" i="4"/>
  <c r="G330" i="4"/>
  <c r="G318" i="4"/>
  <c r="G306" i="4"/>
  <c r="G294" i="4"/>
  <c r="G682" i="4"/>
  <c r="G553" i="4"/>
  <c r="G469" i="4"/>
  <c r="G373" i="4"/>
  <c r="G705" i="4"/>
  <c r="G575" i="4"/>
  <c r="G456" i="4"/>
  <c r="G372" i="4"/>
  <c r="G710" i="4"/>
  <c r="G698" i="4"/>
  <c r="G686" i="4"/>
  <c r="G674" i="4"/>
  <c r="G662" i="4"/>
  <c r="G650" i="4"/>
  <c r="G639" i="4"/>
  <c r="G627" i="4"/>
  <c r="G615" i="4"/>
  <c r="G603" i="4"/>
  <c r="G591" i="4"/>
  <c r="G580" i="4"/>
  <c r="G569" i="4"/>
  <c r="G557" i="4"/>
  <c r="G545" i="4"/>
  <c r="G533" i="4"/>
  <c r="G521" i="4"/>
  <c r="G509" i="4"/>
  <c r="G497" i="4"/>
  <c r="G485" i="4"/>
  <c r="G473" i="4"/>
  <c r="G461" i="4"/>
  <c r="G449" i="4"/>
  <c r="G437" i="4"/>
  <c r="G425" i="4"/>
  <c r="G413" i="4"/>
  <c r="G401" i="4"/>
  <c r="G389" i="4"/>
  <c r="G377" i="4"/>
  <c r="G365" i="4"/>
  <c r="G353" i="4"/>
  <c r="G341" i="4"/>
  <c r="G329" i="4"/>
  <c r="G317" i="4"/>
  <c r="G305" i="4"/>
  <c r="G293" i="4"/>
  <c r="G623" i="4"/>
  <c r="G505" i="4"/>
  <c r="G409" i="4"/>
  <c r="G681" i="4"/>
  <c r="G540" i="4"/>
  <c r="G420" i="4"/>
  <c r="G408" i="4"/>
  <c r="G709" i="4"/>
  <c r="G697" i="4"/>
  <c r="G685" i="4"/>
  <c r="G673" i="4"/>
  <c r="G661" i="4"/>
  <c r="G649" i="4"/>
  <c r="G638" i="4"/>
  <c r="G626" i="4"/>
  <c r="G614" i="4"/>
  <c r="G602" i="4"/>
  <c r="G590" i="4"/>
  <c r="G579" i="4"/>
  <c r="G568" i="4"/>
  <c r="G556" i="4"/>
  <c r="G544" i="4"/>
  <c r="G532" i="4"/>
  <c r="G520" i="4"/>
  <c r="G508" i="4"/>
  <c r="G496" i="4"/>
  <c r="G484" i="4"/>
  <c r="G472" i="4"/>
  <c r="G460" i="4"/>
  <c r="G448" i="4"/>
  <c r="G436" i="4"/>
  <c r="G424" i="4"/>
  <c r="G412" i="4"/>
  <c r="G400" i="4"/>
  <c r="G388" i="4"/>
  <c r="G376" i="4"/>
  <c r="G364" i="4"/>
  <c r="G352" i="4"/>
  <c r="G340" i="4"/>
  <c r="G328" i="4"/>
  <c r="G316" i="4"/>
  <c r="G304" i="4"/>
  <c r="G292" i="4"/>
  <c r="G611" i="4"/>
  <c r="G493" i="4"/>
  <c r="G693" i="4"/>
  <c r="G598" i="4"/>
  <c r="G480" i="4"/>
  <c r="G708" i="4"/>
  <c r="G696" i="4"/>
  <c r="G684" i="4"/>
  <c r="G672" i="4"/>
  <c r="G660" i="4"/>
  <c r="G648" i="4"/>
  <c r="G637" i="4"/>
  <c r="G625" i="4"/>
  <c r="G613" i="4"/>
  <c r="G601" i="4"/>
  <c r="G589" i="4"/>
  <c r="G578" i="4"/>
  <c r="G567" i="4"/>
  <c r="G555" i="4"/>
  <c r="G543" i="4"/>
  <c r="G531" i="4"/>
  <c r="G519" i="4"/>
  <c r="G507" i="4"/>
  <c r="G495" i="4"/>
  <c r="G483" i="4"/>
  <c r="G471" i="4"/>
  <c r="G459" i="4"/>
  <c r="G447" i="4"/>
  <c r="G435" i="4"/>
  <c r="G423" i="4"/>
  <c r="G411" i="4"/>
  <c r="G399" i="4"/>
  <c r="G387" i="4"/>
  <c r="G375" i="4"/>
  <c r="G363" i="4"/>
  <c r="G351" i="4"/>
  <c r="G339" i="4"/>
  <c r="G327" i="4"/>
  <c r="G315" i="4"/>
  <c r="G303" i="4"/>
  <c r="G264" i="4"/>
  <c r="G240" i="4"/>
  <c r="G204" i="4"/>
  <c r="G180" i="4"/>
  <c r="G156" i="4"/>
  <c r="G144" i="4"/>
  <c r="G120" i="4"/>
  <c r="G96" i="4"/>
  <c r="G72" i="4"/>
  <c r="G48" i="4"/>
  <c r="G24" i="4"/>
  <c r="G289" i="4"/>
  <c r="G277" i="4"/>
  <c r="G265" i="4"/>
  <c r="G253" i="4"/>
  <c r="G241" i="4"/>
  <c r="G229" i="4"/>
  <c r="G217" i="4"/>
  <c r="G205" i="4"/>
  <c r="G193" i="4"/>
  <c r="G181" i="4"/>
  <c r="G169" i="4"/>
  <c r="G157" i="4"/>
  <c r="G145" i="4"/>
  <c r="G133" i="4"/>
  <c r="G121" i="4"/>
  <c r="G109" i="4"/>
  <c r="G228" i="4"/>
  <c r="G285" i="4"/>
  <c r="G273" i="4"/>
  <c r="G261" i="4"/>
  <c r="G249" i="4"/>
  <c r="G237" i="4"/>
  <c r="G225" i="4"/>
  <c r="G213" i="4"/>
  <c r="G284" i="4"/>
  <c r="G272" i="4"/>
  <c r="G260" i="4"/>
  <c r="G248" i="4"/>
  <c r="G282" i="4"/>
  <c r="G270" i="4"/>
  <c r="G258" i="4"/>
  <c r="G246" i="4"/>
  <c r="G234" i="4"/>
  <c r="G222" i="4"/>
  <c r="G210" i="4"/>
  <c r="G198" i="4"/>
  <c r="G186" i="4"/>
  <c r="G174" i="4"/>
  <c r="G162" i="4"/>
  <c r="G150" i="4"/>
  <c r="G138" i="4"/>
  <c r="G126" i="4"/>
  <c r="G114" i="4"/>
  <c r="G102" i="4"/>
  <c r="G90" i="4"/>
  <c r="G78" i="4"/>
  <c r="G66" i="4"/>
  <c r="G54" i="4"/>
  <c r="G42" i="4"/>
  <c r="G30" i="4"/>
  <c r="G18" i="4"/>
  <c r="G6" i="4"/>
  <c r="G276" i="4"/>
  <c r="G252" i="4"/>
  <c r="G216" i="4"/>
  <c r="G192" i="4"/>
  <c r="G168" i="4"/>
  <c r="G108" i="4"/>
  <c r="G84" i="4"/>
  <c r="G60" i="4"/>
  <c r="G36" i="4"/>
  <c r="G12" i="4"/>
  <c r="G231" i="4"/>
  <c r="G207" i="4"/>
  <c r="G183" i="4"/>
  <c r="G171" i="4"/>
  <c r="G159" i="4"/>
  <c r="G99" i="4"/>
  <c r="G63" i="4"/>
  <c r="G51" i="4"/>
  <c r="G27" i="4"/>
  <c r="G15" i="4"/>
  <c r="G3" i="4"/>
  <c r="G290" i="4"/>
  <c r="G278" i="4"/>
  <c r="G266" i="4"/>
  <c r="G254" i="4"/>
  <c r="G242" i="4"/>
  <c r="G230" i="4"/>
  <c r="G218" i="4"/>
  <c r="G206" i="4"/>
  <c r="G194" i="4"/>
  <c r="G182" i="4"/>
  <c r="G170" i="4"/>
  <c r="G158" i="4"/>
  <c r="G146" i="4"/>
  <c r="G134" i="4"/>
  <c r="G122" i="4"/>
  <c r="G110" i="4"/>
  <c r="G98" i="4"/>
  <c r="G86" i="4"/>
  <c r="G74" i="4"/>
  <c r="G62" i="4"/>
  <c r="G50" i="4"/>
  <c r="G38" i="4"/>
  <c r="G26" i="4"/>
  <c r="G14" i="4"/>
  <c r="G279" i="4"/>
  <c r="G147" i="4"/>
  <c r="G135" i="4"/>
  <c r="G288" i="4"/>
  <c r="G85" i="4"/>
  <c r="G49" i="4"/>
  <c r="G37" i="4"/>
  <c r="G25" i="4"/>
  <c r="G13" i="4"/>
  <c r="G267" i="4"/>
  <c r="G123" i="4"/>
  <c r="G73" i="4"/>
  <c r="G287" i="4"/>
  <c r="G275" i="4"/>
  <c r="G263" i="4"/>
  <c r="G251" i="4"/>
  <c r="G239" i="4"/>
  <c r="G227" i="4"/>
  <c r="G215" i="4"/>
  <c r="G203" i="4"/>
  <c r="G191" i="4"/>
  <c r="G179" i="4"/>
  <c r="G167" i="4"/>
  <c r="G155" i="4"/>
  <c r="G143" i="4"/>
  <c r="G131" i="4"/>
  <c r="G119" i="4"/>
  <c r="G107" i="4"/>
  <c r="G95" i="4"/>
  <c r="G83" i="4"/>
  <c r="G71" i="4"/>
  <c r="G59" i="4"/>
  <c r="G47" i="4"/>
  <c r="G35" i="4"/>
  <c r="G23" i="4"/>
  <c r="G11" i="4"/>
  <c r="G255" i="4"/>
  <c r="G111" i="4"/>
  <c r="G286" i="4"/>
  <c r="G274" i="4"/>
  <c r="G262" i="4"/>
  <c r="G250" i="4"/>
  <c r="G238" i="4"/>
  <c r="G226" i="4"/>
  <c r="G214" i="4"/>
  <c r="G202" i="4"/>
  <c r="G190" i="4"/>
  <c r="G178" i="4"/>
  <c r="G166" i="4"/>
  <c r="G154" i="4"/>
  <c r="G142" i="4"/>
  <c r="G130" i="4"/>
  <c r="G118" i="4"/>
  <c r="G106" i="4"/>
  <c r="G94" i="4"/>
  <c r="G82" i="4"/>
  <c r="G70" i="4"/>
  <c r="G58" i="4"/>
  <c r="G46" i="4"/>
  <c r="G34" i="4"/>
  <c r="G22" i="4"/>
  <c r="G10" i="4"/>
  <c r="G243" i="4"/>
  <c r="G201" i="4"/>
  <c r="G189" i="4"/>
  <c r="G177" i="4"/>
  <c r="G165" i="4"/>
  <c r="G153" i="4"/>
  <c r="G141" i="4"/>
  <c r="G129" i="4"/>
  <c r="G117" i="4"/>
  <c r="G105" i="4"/>
  <c r="G93" i="4"/>
  <c r="G81" i="4"/>
  <c r="G69" i="4"/>
  <c r="G57" i="4"/>
  <c r="G45" i="4"/>
  <c r="G33" i="4"/>
  <c r="G21" i="4"/>
  <c r="G9" i="4"/>
  <c r="G87" i="4"/>
  <c r="G236" i="4"/>
  <c r="G224" i="4"/>
  <c r="G212" i="4"/>
  <c r="G200" i="4"/>
  <c r="G188" i="4"/>
  <c r="G176" i="4"/>
  <c r="G164" i="4"/>
  <c r="G152" i="4"/>
  <c r="G140" i="4"/>
  <c r="G128" i="4"/>
  <c r="G116" i="4"/>
  <c r="G104" i="4"/>
  <c r="G92" i="4"/>
  <c r="G80" i="4"/>
  <c r="G68" i="4"/>
  <c r="G56" i="4"/>
  <c r="G44" i="4"/>
  <c r="G32" i="4"/>
  <c r="G20" i="4"/>
  <c r="G8" i="4"/>
  <c r="G219" i="4"/>
  <c r="G75" i="4"/>
  <c r="G283" i="4"/>
  <c r="G271" i="4"/>
  <c r="G259" i="4"/>
  <c r="G247" i="4"/>
  <c r="G235" i="4"/>
  <c r="G223" i="4"/>
  <c r="G211" i="4"/>
  <c r="G199" i="4"/>
  <c r="G187" i="4"/>
  <c r="G175" i="4"/>
  <c r="G163" i="4"/>
  <c r="G151" i="4"/>
  <c r="G139" i="4"/>
  <c r="G127" i="4"/>
  <c r="G115" i="4"/>
  <c r="G103" i="4"/>
  <c r="G91" i="4"/>
  <c r="G79" i="4"/>
  <c r="G67" i="4"/>
  <c r="G55" i="4"/>
  <c r="G43" i="4"/>
  <c r="G31" i="4"/>
  <c r="G19" i="4"/>
  <c r="G7" i="4"/>
  <c r="G195" i="4"/>
  <c r="G281" i="4"/>
  <c r="G269" i="4"/>
  <c r="G257" i="4"/>
  <c r="G245" i="4"/>
  <c r="G233" i="4"/>
  <c r="G221" i="4"/>
  <c r="G209" i="4"/>
  <c r="G197" i="4"/>
  <c r="G185" i="4"/>
  <c r="G173" i="4"/>
  <c r="G161" i="4"/>
  <c r="G149" i="4"/>
  <c r="G137" i="4"/>
  <c r="G125" i="4"/>
  <c r="G113" i="4"/>
  <c r="G101" i="4"/>
  <c r="G89" i="4"/>
  <c r="G77" i="4"/>
  <c r="G65" i="4"/>
  <c r="G53" i="4"/>
  <c r="G41" i="4"/>
  <c r="G29" i="4"/>
  <c r="G17" i="4"/>
  <c r="G5" i="4"/>
  <c r="G39" i="4"/>
  <c r="G97" i="4"/>
  <c r="G61" i="4"/>
  <c r="G280" i="4"/>
  <c r="G268" i="4"/>
  <c r="G256" i="4"/>
  <c r="G244" i="4"/>
  <c r="G232" i="4"/>
  <c r="G220" i="4"/>
  <c r="G208" i="4"/>
  <c r="G196" i="4"/>
  <c r="G184" i="4"/>
  <c r="G172" i="4"/>
  <c r="G160" i="4"/>
  <c r="G148" i="4"/>
  <c r="G136" i="4"/>
  <c r="G124" i="4"/>
  <c r="G112" i="4"/>
  <c r="G100" i="4"/>
  <c r="G88" i="4"/>
  <c r="G76" i="4"/>
  <c r="G64" i="4"/>
  <c r="G52" i="4"/>
  <c r="G40" i="4"/>
  <c r="G28" i="4"/>
  <c r="G16" i="4"/>
  <c r="G4" i="4"/>
  <c r="F77" i="4" l="1"/>
  <c r="F138" i="4"/>
  <c r="F201" i="4"/>
  <c r="F6" i="4"/>
  <c r="F257" i="4"/>
  <c r="F211" i="4"/>
  <c r="F411" i="4"/>
  <c r="F91" i="4"/>
  <c r="F220" i="4"/>
  <c r="F156" i="4"/>
  <c r="F286" i="4"/>
  <c r="F173" i="4"/>
  <c r="F7" i="4"/>
  <c r="F285" i="4"/>
  <c r="F111" i="4"/>
  <c r="F458" i="4"/>
  <c r="F98" i="4"/>
  <c r="F484" i="4"/>
  <c r="F33" i="4"/>
  <c r="F70" i="4"/>
  <c r="F155" i="4"/>
  <c r="F245" i="4"/>
  <c r="F73" i="4"/>
  <c r="F19" i="4"/>
  <c r="F68" i="4"/>
  <c r="F464" i="4"/>
  <c r="F42" i="4"/>
  <c r="F105" i="4"/>
  <c r="F217" i="4"/>
  <c r="F288" i="4"/>
  <c r="F292" i="4"/>
  <c r="F182" i="4"/>
  <c r="F191" i="4"/>
  <c r="F192" i="4"/>
  <c r="F279" i="4"/>
  <c r="F332" i="4"/>
  <c r="F199" i="4"/>
  <c r="F15" i="4"/>
  <c r="F9" i="4"/>
  <c r="F71" i="4"/>
  <c r="F206" i="4"/>
  <c r="F129" i="4"/>
  <c r="F284" i="4"/>
  <c r="F337" i="4"/>
  <c r="F357" i="4"/>
  <c r="F401" i="4"/>
  <c r="F4" i="4"/>
  <c r="F86" i="4"/>
  <c r="F178" i="4"/>
  <c r="F480" i="4"/>
  <c r="F456" i="4"/>
  <c r="F394" i="4"/>
  <c r="F331" i="4"/>
  <c r="F243" i="4"/>
  <c r="F159" i="4"/>
  <c r="F93" i="4"/>
  <c r="F276" i="4"/>
  <c r="F164" i="4"/>
  <c r="F283" i="4"/>
  <c r="F249" i="4"/>
  <c r="F29" i="4"/>
  <c r="F265" i="4"/>
  <c r="F452" i="4"/>
  <c r="F393" i="4"/>
  <c r="F329" i="4"/>
  <c r="F13" i="4"/>
  <c r="F166" i="4"/>
  <c r="F58" i="4"/>
  <c r="F189" i="4"/>
  <c r="F18" i="4"/>
  <c r="F204" i="4"/>
  <c r="F221" i="4"/>
  <c r="F125" i="4"/>
  <c r="F64" i="4"/>
  <c r="F194" i="4"/>
  <c r="F447" i="4"/>
  <c r="F379" i="4"/>
  <c r="F328" i="4"/>
  <c r="F133" i="4"/>
  <c r="F278" i="4"/>
  <c r="F44" i="4"/>
  <c r="F55" i="4"/>
  <c r="F171" i="4"/>
  <c r="F268" i="4"/>
  <c r="F160" i="4"/>
  <c r="F440" i="4"/>
  <c r="F375" i="4"/>
  <c r="F315" i="4"/>
  <c r="F66" i="4"/>
  <c r="F260" i="4"/>
  <c r="F237" i="4"/>
  <c r="F250" i="4"/>
  <c r="F154" i="4"/>
  <c r="F114" i="4"/>
  <c r="F289" i="4"/>
  <c r="F52" i="4"/>
  <c r="F439" i="4"/>
  <c r="F374" i="4"/>
  <c r="F312" i="4"/>
  <c r="F215" i="4"/>
  <c r="F213" i="4"/>
  <c r="F57" i="4"/>
  <c r="F236" i="4"/>
  <c r="F32" i="4"/>
  <c r="F139" i="4"/>
  <c r="F43" i="4"/>
  <c r="F197" i="4"/>
  <c r="F248" i="4"/>
  <c r="F148" i="4"/>
  <c r="F438" i="4"/>
  <c r="F370" i="4"/>
  <c r="F297" i="4"/>
  <c r="F193" i="4"/>
  <c r="F157" i="4"/>
  <c r="F238" i="4"/>
  <c r="F22" i="4"/>
  <c r="F116" i="4"/>
  <c r="F235" i="4"/>
  <c r="F89" i="4"/>
  <c r="F170" i="4"/>
  <c r="F437" i="4"/>
  <c r="F361" i="4"/>
  <c r="F295" i="4"/>
  <c r="F134" i="4"/>
  <c r="F126" i="4"/>
  <c r="F224" i="4"/>
  <c r="F127" i="4"/>
  <c r="F31" i="4"/>
  <c r="F78" i="4"/>
  <c r="F232" i="4"/>
  <c r="F136" i="4"/>
  <c r="F418" i="4"/>
  <c r="F358" i="4"/>
  <c r="F293" i="4"/>
  <c r="F75" i="4"/>
  <c r="F473" i="4"/>
  <c r="F410" i="4"/>
  <c r="F338" i="4"/>
  <c r="F123" i="4"/>
  <c r="F36" i="4"/>
  <c r="F59" i="4"/>
  <c r="F21" i="4"/>
  <c r="F80" i="4"/>
  <c r="F161" i="4"/>
  <c r="F222" i="4"/>
  <c r="F246" i="4"/>
  <c r="F208" i="4"/>
  <c r="F41" i="4"/>
  <c r="F290" i="4"/>
  <c r="F175" i="4"/>
  <c r="F152" i="4"/>
  <c r="F258" i="4"/>
  <c r="F240" i="4"/>
  <c r="F218" i="4"/>
  <c r="F296" i="4"/>
  <c r="F360" i="4"/>
  <c r="F416" i="4"/>
  <c r="F478" i="4"/>
  <c r="F169" i="4"/>
  <c r="F76" i="4"/>
  <c r="F113" i="4"/>
  <c r="F48" i="4"/>
  <c r="F253" i="4"/>
  <c r="F96" i="4"/>
  <c r="F25" i="4"/>
  <c r="F327" i="4"/>
  <c r="F372" i="4"/>
  <c r="F421" i="4"/>
  <c r="F481" i="4"/>
  <c r="F16" i="4"/>
  <c r="F100" i="4"/>
  <c r="F184" i="4"/>
  <c r="F120" i="4"/>
  <c r="F8" i="4"/>
  <c r="F176" i="4"/>
  <c r="F90" i="4"/>
  <c r="F165" i="4"/>
  <c r="F210" i="4"/>
  <c r="F35" i="4"/>
  <c r="F27" i="4"/>
  <c r="F85" i="4"/>
  <c r="F264" i="4"/>
  <c r="F307" i="4"/>
  <c r="F340" i="4"/>
  <c r="F385" i="4"/>
  <c r="F423" i="4"/>
  <c r="F465" i="4"/>
  <c r="F74" i="4"/>
  <c r="F17" i="4"/>
  <c r="F101" i="4"/>
  <c r="F185" i="4"/>
  <c r="F146" i="4"/>
  <c r="F163" i="4"/>
  <c r="F247" i="4"/>
  <c r="F92" i="4"/>
  <c r="F122" i="4"/>
  <c r="F10" i="4"/>
  <c r="F26" i="4"/>
  <c r="F143" i="4"/>
  <c r="F239" i="4"/>
  <c r="F158" i="4"/>
  <c r="F282" i="4"/>
  <c r="F219" i="4"/>
  <c r="F308" i="4"/>
  <c r="F348" i="4"/>
  <c r="F390" i="4"/>
  <c r="F433" i="4"/>
  <c r="F466" i="4"/>
  <c r="F168" i="4"/>
  <c r="F28" i="4"/>
  <c r="F112" i="4"/>
  <c r="F61" i="4"/>
  <c r="F281" i="4"/>
  <c r="F272" i="4"/>
  <c r="F79" i="4"/>
  <c r="F20" i="4"/>
  <c r="F188" i="4"/>
  <c r="F181" i="4"/>
  <c r="F177" i="4"/>
  <c r="F62" i="4"/>
  <c r="F47" i="4"/>
  <c r="F216" i="4"/>
  <c r="F30" i="4"/>
  <c r="F87" i="4"/>
  <c r="F309" i="4"/>
  <c r="F354" i="4"/>
  <c r="F392" i="4"/>
  <c r="F434" i="4"/>
  <c r="F472" i="4"/>
  <c r="F316" i="4"/>
  <c r="F355" i="4"/>
  <c r="F389" i="4"/>
  <c r="F420" i="4"/>
  <c r="F453" i="4"/>
  <c r="F485" i="4"/>
  <c r="F310" i="4"/>
  <c r="F346" i="4"/>
  <c r="F377" i="4"/>
  <c r="F415" i="4"/>
  <c r="F441" i="4"/>
  <c r="F471" i="4"/>
  <c r="F482" i="4"/>
  <c r="F454" i="4"/>
  <c r="F424" i="4"/>
  <c r="F400" i="4"/>
  <c r="F373" i="4"/>
  <c r="F341" i="4"/>
  <c r="F314" i="4"/>
  <c r="F486" i="4"/>
  <c r="F463" i="4"/>
  <c r="F436" i="4"/>
  <c r="F403" i="4"/>
  <c r="F376" i="4"/>
  <c r="F353" i="4"/>
  <c r="F321" i="4"/>
  <c r="F294" i="4"/>
  <c r="F107" i="4"/>
  <c r="F190" i="4"/>
  <c r="F94" i="4"/>
  <c r="F277" i="4"/>
  <c r="F81" i="4"/>
  <c r="F207" i="4"/>
  <c r="F271" i="4"/>
  <c r="F187" i="4"/>
  <c r="F103" i="4"/>
  <c r="F145" i="4"/>
  <c r="F149" i="4"/>
  <c r="F144" i="4"/>
  <c r="F256" i="4"/>
  <c r="F172" i="4"/>
  <c r="F496" i="4"/>
  <c r="F298" i="4"/>
  <c r="F322" i="4"/>
  <c r="F342" i="4"/>
  <c r="F362" i="4"/>
  <c r="F386" i="4"/>
  <c r="F405" i="4"/>
  <c r="F425" i="4"/>
  <c r="F449" i="4"/>
  <c r="F468" i="4"/>
  <c r="F488" i="4"/>
  <c r="F301" i="4"/>
  <c r="F324" i="4"/>
  <c r="F344" i="4"/>
  <c r="F363" i="4"/>
  <c r="F387" i="4"/>
  <c r="F406" i="4"/>
  <c r="F426" i="4"/>
  <c r="F450" i="4"/>
  <c r="F469" i="4"/>
  <c r="F489" i="4"/>
  <c r="F135" i="4"/>
  <c r="F306" i="4"/>
  <c r="F325" i="4"/>
  <c r="F345" i="4"/>
  <c r="F368" i="4"/>
  <c r="F388" i="4"/>
  <c r="F408" i="4"/>
  <c r="F432" i="4"/>
  <c r="F451" i="4"/>
  <c r="F487" i="4"/>
  <c r="F477" i="4"/>
  <c r="F462" i="4"/>
  <c r="F446" i="4"/>
  <c r="F429" i="4"/>
  <c r="F414" i="4"/>
  <c r="F399" i="4"/>
  <c r="F384" i="4"/>
  <c r="F367" i="4"/>
  <c r="F351" i="4"/>
  <c r="F336" i="4"/>
  <c r="F320" i="4"/>
  <c r="F305" i="4"/>
  <c r="F147" i="4"/>
  <c r="F49" i="4"/>
  <c r="F132" i="4"/>
  <c r="F263" i="4"/>
  <c r="F179" i="4"/>
  <c r="F95" i="4"/>
  <c r="F23" i="4"/>
  <c r="F214" i="4"/>
  <c r="F142" i="4"/>
  <c r="F60" i="4"/>
  <c r="F153" i="4"/>
  <c r="F254" i="4"/>
  <c r="F140" i="4"/>
  <c r="F56" i="4"/>
  <c r="F223" i="4"/>
  <c r="F151" i="4"/>
  <c r="F205" i="4"/>
  <c r="F12" i="4"/>
  <c r="F225" i="4"/>
  <c r="F280" i="4"/>
  <c r="F110" i="4"/>
  <c r="F492" i="4"/>
  <c r="F476" i="4"/>
  <c r="F460" i="4"/>
  <c r="F445" i="4"/>
  <c r="F428" i="4"/>
  <c r="F413" i="4"/>
  <c r="F398" i="4"/>
  <c r="F381" i="4"/>
  <c r="F366" i="4"/>
  <c r="F350" i="4"/>
  <c r="F334" i="4"/>
  <c r="F319" i="4"/>
  <c r="F303" i="4"/>
  <c r="F255" i="4"/>
  <c r="F72" i="4"/>
  <c r="F99" i="4"/>
  <c r="F24" i="4"/>
  <c r="F69" i="4"/>
  <c r="F231" i="4"/>
  <c r="F212" i="4"/>
  <c r="F174" i="4"/>
  <c r="F209" i="4"/>
  <c r="F137" i="4"/>
  <c r="F65" i="4"/>
  <c r="F198" i="4"/>
  <c r="F196" i="4"/>
  <c r="F40" i="4"/>
  <c r="F3" i="4"/>
  <c r="F490" i="4"/>
  <c r="F475" i="4"/>
  <c r="F459" i="4"/>
  <c r="F442" i="4"/>
  <c r="F427" i="4"/>
  <c r="F412" i="4"/>
  <c r="F397" i="4"/>
  <c r="F380" i="4"/>
  <c r="F364" i="4"/>
  <c r="F349" i="4"/>
  <c r="F333" i="4"/>
  <c r="F318" i="4"/>
  <c r="F302" i="4"/>
  <c r="F195" i="4"/>
  <c r="F37" i="4"/>
  <c r="F63" i="4"/>
  <c r="F251" i="4"/>
  <c r="F167" i="4"/>
  <c r="F83" i="4"/>
  <c r="F11" i="4"/>
  <c r="F202" i="4"/>
  <c r="F130" i="4"/>
  <c r="F34" i="4"/>
  <c r="F141" i="4"/>
  <c r="F594" i="4"/>
  <c r="F300" i="4"/>
  <c r="F313" i="4"/>
  <c r="F326" i="4"/>
  <c r="F339" i="4"/>
  <c r="F352" i="4"/>
  <c r="F365" i="4"/>
  <c r="F378" i="4"/>
  <c r="F391" i="4"/>
  <c r="F404" i="4"/>
  <c r="F417" i="4"/>
  <c r="F430" i="4"/>
  <c r="F444" i="4"/>
  <c r="F457" i="4"/>
  <c r="F470" i="4"/>
  <c r="F483" i="4"/>
  <c r="F291" i="4"/>
  <c r="F304" i="4"/>
  <c r="F317" i="4"/>
  <c r="F330" i="4"/>
  <c r="F343" i="4"/>
  <c r="F356" i="4"/>
  <c r="F369" i="4"/>
  <c r="F382" i="4"/>
  <c r="F396" i="4"/>
  <c r="F409" i="4"/>
  <c r="F422" i="4"/>
  <c r="F435" i="4"/>
  <c r="F448" i="4"/>
  <c r="F461" i="4"/>
  <c r="F474" i="4"/>
  <c r="F494" i="4"/>
  <c r="F696" i="4"/>
  <c r="F684" i="4"/>
  <c r="F672" i="4"/>
  <c r="F660" i="4"/>
  <c r="F600" i="4"/>
  <c r="F586" i="4"/>
  <c r="F573" i="4"/>
  <c r="F560" i="4"/>
  <c r="F547" i="4"/>
  <c r="F534" i="4"/>
  <c r="F521" i="4"/>
  <c r="F508" i="4"/>
  <c r="F495" i="4"/>
  <c r="F674" i="4"/>
  <c r="F625" i="4"/>
  <c r="F691" i="4"/>
  <c r="F711" i="4"/>
  <c r="F662" i="4"/>
  <c r="F709" i="4"/>
  <c r="F679" i="4"/>
  <c r="F619" i="4"/>
  <c r="F701" i="4"/>
  <c r="F699" i="4"/>
  <c r="F650" i="4"/>
  <c r="F685" i="4"/>
  <c r="F677" i="4"/>
  <c r="F687" i="4"/>
  <c r="F627" i="4"/>
  <c r="F673" i="4"/>
  <c r="F641" i="4"/>
  <c r="F640" i="4"/>
  <c r="F638" i="4"/>
  <c r="F708" i="4"/>
  <c r="F615" i="4"/>
  <c r="F605" i="4"/>
  <c r="F591" i="4"/>
  <c r="F577" i="4"/>
  <c r="F562" i="4"/>
  <c r="F548" i="4"/>
  <c r="F533" i="4"/>
  <c r="F519" i="4"/>
  <c r="F505" i="4"/>
  <c r="F604" i="4"/>
  <c r="F590" i="4"/>
  <c r="F576" i="4"/>
  <c r="F561" i="4"/>
  <c r="F546" i="4"/>
  <c r="F532" i="4"/>
  <c r="F518" i="4"/>
  <c r="F504" i="4"/>
  <c r="F603" i="4"/>
  <c r="F589" i="4"/>
  <c r="F574" i="4"/>
  <c r="F559" i="4"/>
  <c r="F545" i="4"/>
  <c r="F531" i="4"/>
  <c r="F517" i="4"/>
  <c r="F502" i="4"/>
  <c r="F602" i="4"/>
  <c r="F588" i="4"/>
  <c r="F572" i="4"/>
  <c r="F558" i="4"/>
  <c r="F544" i="4"/>
  <c r="F530" i="4"/>
  <c r="F516" i="4"/>
  <c r="F501" i="4"/>
  <c r="F598" i="4"/>
  <c r="F584" i="4"/>
  <c r="F570" i="4"/>
  <c r="F556" i="4"/>
  <c r="F542" i="4"/>
  <c r="F528" i="4"/>
  <c r="F513" i="4"/>
  <c r="F499" i="4"/>
  <c r="F712" i="4"/>
  <c r="F597" i="4"/>
  <c r="F583" i="4"/>
  <c r="F569" i="4"/>
  <c r="F555" i="4"/>
  <c r="F541" i="4"/>
  <c r="F526" i="4"/>
  <c r="F512" i="4"/>
  <c r="F498" i="4"/>
  <c r="F633" i="4"/>
  <c r="F655" i="4"/>
  <c r="F617" i="4"/>
  <c r="F596" i="4"/>
  <c r="F582" i="4"/>
  <c r="F568" i="4"/>
  <c r="F554" i="4"/>
  <c r="F540" i="4"/>
  <c r="F525" i="4"/>
  <c r="F511" i="4"/>
  <c r="F497" i="4"/>
  <c r="F607" i="4"/>
  <c r="F593" i="4"/>
  <c r="F579" i="4"/>
  <c r="F565" i="4"/>
  <c r="F550" i="4"/>
  <c r="F536" i="4"/>
  <c r="F522" i="4"/>
  <c r="F507" i="4"/>
  <c r="F493" i="4"/>
  <c r="F606" i="4"/>
  <c r="F592" i="4"/>
  <c r="F578" i="4"/>
  <c r="F564" i="4"/>
  <c r="F549" i="4"/>
  <c r="F535" i="4"/>
  <c r="F520" i="4"/>
  <c r="F506" i="4"/>
  <c r="F566" i="4"/>
  <c r="F509" i="4"/>
  <c r="F557" i="4"/>
  <c r="F500" i="4"/>
  <c r="F648" i="4"/>
  <c r="F609" i="4"/>
  <c r="F553" i="4"/>
  <c r="F661" i="4"/>
  <c r="F608" i="4"/>
  <c r="F601" i="4"/>
  <c r="F543" i="4"/>
  <c r="F675" i="4"/>
  <c r="F595" i="4"/>
  <c r="F538" i="4"/>
  <c r="F571" i="4"/>
  <c r="F514" i="4"/>
  <c r="F567" i="4"/>
  <c r="F510" i="4"/>
  <c r="F585" i="4"/>
  <c r="F581" i="4"/>
  <c r="F580" i="4"/>
  <c r="F552" i="4"/>
  <c r="F537" i="4"/>
  <c r="F529" i="4"/>
  <c r="F524" i="4"/>
  <c r="F665" i="4"/>
  <c r="F523" i="4"/>
  <c r="F645" i="4"/>
  <c r="F620" i="4"/>
  <c r="F700" i="4"/>
  <c r="F653" i="4"/>
  <c r="F632" i="4"/>
  <c r="F642" i="4"/>
  <c r="F703" i="4"/>
  <c r="F610" i="4"/>
  <c r="F710" i="4"/>
  <c r="F629" i="4"/>
  <c r="F656" i="4"/>
  <c r="F668" i="4"/>
  <c r="F634" i="4"/>
  <c r="F652" i="4"/>
  <c r="F680" i="4"/>
  <c r="F706" i="4"/>
  <c r="F694" i="4"/>
  <c r="F707" i="4"/>
  <c r="F695" i="4"/>
  <c r="F644" i="4"/>
  <c r="F690" i="4"/>
  <c r="F688" i="4"/>
  <c r="F663" i="4"/>
  <c r="F639" i="4"/>
  <c r="F697" i="4"/>
  <c r="F637" i="4"/>
  <c r="F599" i="4"/>
  <c r="F587" i="4"/>
  <c r="F575" i="4"/>
  <c r="F563" i="4"/>
  <c r="F551" i="4"/>
  <c r="F539" i="4"/>
  <c r="F527" i="4"/>
  <c r="F515" i="4"/>
  <c r="F503" i="4"/>
  <c r="F491" i="4"/>
  <c r="F479" i="4"/>
  <c r="F467" i="4"/>
  <c r="F455" i="4"/>
  <c r="F443" i="4"/>
  <c r="F431" i="4"/>
  <c r="F419" i="4"/>
  <c r="F407" i="4"/>
  <c r="F395" i="4"/>
  <c r="F383" i="4"/>
  <c r="F371" i="4"/>
  <c r="F359" i="4"/>
  <c r="F347" i="4"/>
  <c r="F335" i="4"/>
  <c r="F323" i="4"/>
  <c r="F311" i="4"/>
  <c r="F299" i="4"/>
  <c r="F39" i="4"/>
  <c r="F102" i="4"/>
  <c r="F186" i="4"/>
  <c r="F287" i="4"/>
  <c r="F203" i="4"/>
  <c r="F131" i="4"/>
  <c r="F183" i="4"/>
  <c r="F262" i="4"/>
  <c r="F45" i="4"/>
  <c r="F150" i="4"/>
  <c r="F200" i="4"/>
  <c r="F128" i="4"/>
  <c r="F67" i="4"/>
  <c r="F229" i="4"/>
  <c r="F84" i="4"/>
  <c r="F5" i="4"/>
  <c r="F97" i="4"/>
  <c r="F266" i="4"/>
  <c r="F38" i="4"/>
  <c r="F658" i="4"/>
  <c r="F646" i="4"/>
  <c r="F635" i="4"/>
  <c r="F647" i="4"/>
  <c r="F623" i="4"/>
  <c r="F693" i="4"/>
  <c r="F636" i="4"/>
  <c r="F611" i="4"/>
  <c r="F681" i="4"/>
  <c r="F612" i="4"/>
  <c r="F657" i="4"/>
  <c r="F704" i="4"/>
  <c r="F643" i="4"/>
  <c r="F698" i="4"/>
  <c r="F614" i="4"/>
  <c r="F628" i="4"/>
  <c r="F664" i="4"/>
  <c r="F618" i="4"/>
  <c r="F692" i="4"/>
  <c r="F669" i="4"/>
  <c r="F124" i="4"/>
  <c r="F233" i="4"/>
  <c r="F54" i="4"/>
  <c r="F274" i="4"/>
  <c r="F275" i="4"/>
  <c r="F244" i="4"/>
  <c r="F121" i="4"/>
  <c r="F180" i="4"/>
  <c r="F115" i="4"/>
  <c r="F259" i="4"/>
  <c r="F234" i="4"/>
  <c r="F230" i="4"/>
  <c r="F117" i="4"/>
  <c r="F82" i="4"/>
  <c r="F226" i="4"/>
  <c r="F227" i="4"/>
  <c r="F273" i="4"/>
  <c r="F241" i="4"/>
  <c r="F108" i="4"/>
  <c r="F53" i="4"/>
  <c r="F269" i="4"/>
  <c r="F228" i="4"/>
  <c r="F252" i="4"/>
  <c r="F162" i="4"/>
  <c r="F106" i="4"/>
  <c r="F109" i="4"/>
  <c r="F270" i="4"/>
  <c r="F261" i="4"/>
  <c r="F267" i="4"/>
  <c r="F88" i="4"/>
  <c r="F14" i="4"/>
  <c r="F104" i="4"/>
  <c r="F46" i="4"/>
  <c r="F118" i="4"/>
  <c r="F119" i="4"/>
  <c r="F242" i="4"/>
  <c r="F50" i="4"/>
  <c r="F51" i="4"/>
  <c r="I1395" i="4" a="1"/>
  <c r="K910" i="4" a="1"/>
  <c r="M1354" i="4" a="1"/>
  <c r="K1606" i="4" a="1"/>
  <c r="L965" i="4" a="1"/>
  <c r="H1484" i="4" a="1"/>
  <c r="K1667" i="4" a="1"/>
  <c r="J1744" i="4" a="1"/>
  <c r="I893" i="4" a="1"/>
  <c r="N760" i="4" a="1"/>
  <c r="N622" i="4" a="1"/>
  <c r="N642" i="4" a="1"/>
  <c r="M1675" i="4" a="1"/>
  <c r="L866" i="4" a="1"/>
  <c r="M522" i="4" a="1"/>
  <c r="K819" i="4" a="1"/>
  <c r="N1294" i="4" a="1"/>
  <c r="H1440" i="4" a="1"/>
  <c r="L1477" i="4" a="1"/>
  <c r="N729" i="4" a="1"/>
  <c r="N54" i="4" a="1"/>
  <c r="I1207" i="4" a="1"/>
  <c r="N1221" i="4" a="1"/>
  <c r="N1528" i="4" a="1"/>
  <c r="J1406" i="4" a="1"/>
  <c r="H1387" i="4" a="1"/>
  <c r="N653" i="4" a="1"/>
  <c r="M888" i="4" a="1"/>
  <c r="N1058" i="4" a="1"/>
  <c r="N1267" i="4" a="1"/>
  <c r="M1333" i="4" a="1"/>
  <c r="I1502" i="4" a="1"/>
  <c r="K835" i="4" a="1"/>
  <c r="H1539" i="4" a="1"/>
  <c r="M1485" i="4" a="1"/>
  <c r="J1594" i="4" a="1"/>
  <c r="I1129" i="4" a="1"/>
  <c r="I1575" i="4" a="1"/>
  <c r="L1752" i="4" a="1"/>
  <c r="L1521" i="4" a="1"/>
  <c r="H1471" i="4" a="1"/>
  <c r="L1334" i="4" a="1"/>
  <c r="J1426" i="4" a="1"/>
  <c r="M1040" i="4" a="1"/>
  <c r="J1732" i="4" a="1"/>
  <c r="I1301" i="4" a="1"/>
  <c r="J1376" i="4" a="1"/>
  <c r="N1584" i="4" a="1"/>
  <c r="K1094" i="4" a="1"/>
  <c r="J1148" i="4" a="1"/>
  <c r="I1558" i="4" a="1"/>
  <c r="I1313" i="4" a="1"/>
  <c r="I1298" i="4" a="1"/>
  <c r="I1545" i="4" a="1"/>
  <c r="H1398" i="4" a="1"/>
  <c r="L1676" i="4" a="1"/>
  <c r="L1425" i="4" a="1"/>
  <c r="N1670" i="4" a="1"/>
  <c r="M359" i="4" a="1"/>
  <c r="M1402" i="4" a="1"/>
  <c r="L1538" i="4" a="1"/>
  <c r="M1552" i="4" a="1"/>
  <c r="N1750" i="4" a="1"/>
  <c r="L1172" i="4" a="1"/>
  <c r="N645" i="4" a="1"/>
  <c r="L1413" i="4" a="1"/>
  <c r="M1488" i="4" a="1"/>
  <c r="J988" i="4" a="1"/>
  <c r="K1301" i="4" a="1"/>
  <c r="N1163" i="4" a="1"/>
  <c r="K1725" i="4" a="1"/>
  <c r="N830" i="4" a="1"/>
  <c r="N739" i="4" a="1"/>
  <c r="I1694" i="4" a="1"/>
  <c r="M911" i="4" a="1"/>
  <c r="M1553" i="4" a="1"/>
  <c r="K1172" i="4" a="1"/>
  <c r="M1412" i="4" a="1"/>
  <c r="I1049" i="4" a="1"/>
  <c r="I1240" i="4" a="1"/>
  <c r="J1035" i="4" a="1"/>
  <c r="N1356" i="4" a="1"/>
  <c r="N1609" i="4" a="1"/>
  <c r="K1292" i="4" a="1"/>
  <c r="M1121" i="4" a="1"/>
  <c r="K898" i="4" a="1"/>
  <c r="N68" i="4" a="1"/>
  <c r="L1243" i="4" a="1"/>
  <c r="I336" i="4" a="1"/>
  <c r="H1576" i="4" a="1"/>
  <c r="I1592" i="4" a="1"/>
  <c r="L750" i="4" a="1"/>
  <c r="N1361" i="4" a="1"/>
  <c r="I1311" i="4" a="1"/>
  <c r="L1180" i="4" a="1"/>
  <c r="L1436" i="4" a="1"/>
  <c r="H1366" i="4" a="1"/>
  <c r="N1751" i="4" a="1"/>
  <c r="N1613" i="4" a="1"/>
  <c r="L1310" i="4" a="1"/>
  <c r="K1766" i="4" a="1"/>
  <c r="M897" i="4" a="1"/>
  <c r="N1094" i="4" a="1"/>
  <c r="I1031" i="4" a="1"/>
  <c r="K915" i="4" a="1"/>
  <c r="J1015" i="4" a="1"/>
  <c r="K1497" i="4" a="1"/>
  <c r="M1393" i="4" a="1"/>
  <c r="L1227" i="4" a="1"/>
  <c r="I247" i="4" a="1"/>
  <c r="M1750" i="4" a="1"/>
  <c r="J1112" i="4" a="1"/>
  <c r="I446" i="4" a="1"/>
  <c r="I176" i="4" a="1"/>
  <c r="N711" i="4" a="1"/>
  <c r="J1171" i="4" a="1"/>
  <c r="J1416" i="4" a="1"/>
  <c r="H1621" i="4" a="1"/>
  <c r="M1434" i="4" a="1"/>
  <c r="M1059" i="4" a="1"/>
  <c r="N787" i="4" a="1"/>
  <c r="J1590" i="4" a="1"/>
  <c r="M1496" i="4" a="1"/>
  <c r="K548" i="4" a="1"/>
  <c r="N1685" i="4" a="1"/>
  <c r="N790" i="4" a="1"/>
  <c r="H1334" i="4" a="1"/>
  <c r="H1323" i="4" a="1"/>
  <c r="N1780" i="4" a="1"/>
  <c r="L1648" i="4" a="1"/>
  <c r="I1324" i="4" a="1"/>
  <c r="K1611" i="4" a="1"/>
  <c r="K1462" i="4" a="1"/>
  <c r="L1239" i="4" a="1"/>
  <c r="H1517" i="4" a="1"/>
  <c r="L1497" i="4" a="1"/>
  <c r="J1519" i="4" a="1"/>
  <c r="J804" i="4" a="1"/>
  <c r="J1598" i="4" a="1"/>
  <c r="I1400" i="4" a="1"/>
  <c r="N1581" i="4" a="1"/>
  <c r="I1378" i="4" a="1"/>
  <c r="I1657" i="4" a="1"/>
  <c r="H1674" i="4" a="1"/>
  <c r="I1409" i="4" a="1"/>
  <c r="N1546" i="4" a="1"/>
  <c r="N917" i="4" a="1"/>
  <c r="H1459" i="4" a="1"/>
  <c r="H1411" i="4" a="1"/>
  <c r="L1482" i="4" a="1"/>
  <c r="K1335" i="4" a="1"/>
  <c r="N215" i="4" a="1"/>
  <c r="H1357" i="4" a="1"/>
  <c r="K1258" i="4" a="1"/>
  <c r="H1761" i="4" a="1"/>
  <c r="I1559" i="4" a="1"/>
  <c r="J1303" i="4" a="1"/>
  <c r="K1555" i="4" a="1"/>
  <c r="L1534" i="4" a="1"/>
  <c r="K1639" i="4" a="1"/>
  <c r="N175" i="4" a="1"/>
  <c r="H875" i="4" a="1"/>
  <c r="L1280" i="4" a="1"/>
  <c r="M1349" i="4" a="1"/>
  <c r="K1569" i="4" a="1"/>
  <c r="J1108" i="4" a="1"/>
  <c r="H1306" i="4" a="1"/>
  <c r="I1684" i="4" a="1"/>
  <c r="J994" i="4" a="1"/>
  <c r="J1584" i="4" a="1"/>
  <c r="H1358" i="4" a="1"/>
  <c r="M1400" i="4" a="1"/>
  <c r="I1610" i="4" a="1"/>
  <c r="H1721" i="4" a="1"/>
  <c r="J1716" i="4" a="1"/>
  <c r="M1286" i="4" a="1"/>
  <c r="I839" i="4" a="1"/>
  <c r="K1724" i="4" a="1"/>
  <c r="I1157" i="4" a="1"/>
  <c r="N1019" i="4" a="1"/>
  <c r="L1336" i="4" a="1"/>
  <c r="N782" i="4" a="1"/>
  <c r="K1317" i="4" a="1"/>
  <c r="N1486" i="4" a="1"/>
  <c r="I723" i="4" a="1"/>
  <c r="J1587" i="4" a="1"/>
  <c r="N874" i="4" a="1"/>
  <c r="I1746" i="4" a="1"/>
  <c r="N1436" i="4" a="1"/>
  <c r="I1246" i="4" a="1"/>
  <c r="L1105" i="4" a="1"/>
  <c r="N904" i="4" a="1"/>
  <c r="N1121" i="4" a="1"/>
  <c r="I1580" i="4" a="1"/>
  <c r="M1258" i="4" a="1"/>
  <c r="I1570" i="4" a="1"/>
  <c r="N1119" i="4" a="1"/>
  <c r="K1049" i="4" a="1"/>
  <c r="K1567" i="4" a="1"/>
  <c r="I1711" i="4" a="1"/>
  <c r="L1788" i="4" a="1"/>
  <c r="L1639" i="4" a="1"/>
  <c r="H1622" i="4" a="1"/>
  <c r="N86" i="4" a="1"/>
  <c r="N1358" i="4" a="1"/>
  <c r="N1366" i="4" a="1"/>
  <c r="I1740" i="4" a="1"/>
  <c r="I1634" i="4" a="1"/>
  <c r="I1734" i="4" a="1"/>
  <c r="J1660" i="4" a="1"/>
  <c r="N1512" i="4" a="1"/>
  <c r="M1149" i="4" a="1"/>
  <c r="H1422" i="4" a="1"/>
  <c r="J1586" i="4" a="1"/>
  <c r="K1759" i="4" a="1"/>
  <c r="L1787" i="4" a="1"/>
  <c r="N972" i="4" a="1"/>
  <c r="L1379" i="4" a="1"/>
  <c r="M950" i="4" a="1"/>
  <c r="I538" i="4" a="1"/>
  <c r="I1483" i="4" a="1"/>
  <c r="L1684" i="4" a="1"/>
  <c r="J1356" i="4" a="1"/>
  <c r="K1776" i="4" a="1"/>
  <c r="I1435" i="4" a="1"/>
  <c r="H1730" i="4" a="1"/>
  <c r="J1439" i="4" a="1"/>
  <c r="L1435" i="4" a="1"/>
  <c r="K1478" i="4" a="1"/>
  <c r="J1242" i="4" a="1"/>
  <c r="I1685" i="4" a="1"/>
  <c r="K1287" i="4" a="1"/>
  <c r="N1011" i="4" a="1"/>
  <c r="N1593" i="4" a="1"/>
  <c r="L1029" i="4" a="1"/>
  <c r="K1237" i="4" a="1"/>
  <c r="M825" i="4" a="1"/>
  <c r="N1084" i="4" a="1"/>
  <c r="I1495" i="4" a="1"/>
  <c r="N1092" i="4" a="1"/>
  <c r="K1285" i="4" a="1"/>
  <c r="L1335" i="4" a="1"/>
  <c r="J1588" i="4" a="1"/>
  <c r="L1197" i="4" a="1"/>
  <c r="M986" i="4" a="1"/>
  <c r="M1054" i="4" a="1"/>
  <c r="J1060" i="4" a="1"/>
  <c r="N1273" i="4" a="1"/>
  <c r="I1149" i="4" a="1"/>
  <c r="I658" i="4" a="1"/>
  <c r="L1184" i="4" a="1"/>
  <c r="H887" i="4" a="1"/>
  <c r="H1244" i="4" a="1"/>
  <c r="H1600" i="4" a="1"/>
  <c r="K1122" i="4" a="1"/>
  <c r="L1467" i="4" a="1"/>
  <c r="K644" i="4" a="1"/>
  <c r="J907" i="4" a="1"/>
  <c r="M1230" i="4" a="1"/>
  <c r="N244" i="4" a="1"/>
  <c r="H1462" i="4" a="1"/>
  <c r="N163" i="4" a="1"/>
  <c r="L1437" i="4" a="1"/>
  <c r="H1172" i="4" a="1"/>
  <c r="H1519" i="4" a="1"/>
  <c r="L1447" i="4" a="1"/>
  <c r="M1736" i="4" a="1"/>
  <c r="H1255" i="4" a="1"/>
  <c r="H1706" i="4" a="1"/>
  <c r="J1525" i="4" a="1"/>
  <c r="N1347" i="4" a="1"/>
  <c r="K877" i="4" a="1"/>
  <c r="M1092" i="4" a="1"/>
  <c r="M1560" i="4" a="1"/>
  <c r="N259" i="4" a="1"/>
  <c r="J129" i="4" a="1"/>
  <c r="H1747" i="4" a="1"/>
  <c r="L445" i="4" a="1"/>
  <c r="K1220" i="4" a="1"/>
  <c r="J1769" i="4" a="1"/>
  <c r="J1366" i="4" a="1"/>
  <c r="M1581" i="4" a="1"/>
  <c r="M538" i="4" a="1"/>
  <c r="H1590" i="4" a="1"/>
  <c r="I1210" i="4" a="1"/>
  <c r="J1096" i="4" a="1"/>
  <c r="L1450" i="4" a="1"/>
  <c r="M1637" i="4" a="1"/>
  <c r="N91" i="4" a="1"/>
  <c r="H413" i="4" a="1"/>
  <c r="K757" i="4" a="1"/>
  <c r="I1456" i="4" a="1"/>
  <c r="H1641" i="4" a="1"/>
  <c r="I1302" i="4" a="1"/>
  <c r="I1208" i="4" a="1"/>
  <c r="L1675" i="4" a="1"/>
  <c r="N1633" i="4" a="1"/>
  <c r="H1429" i="4" a="1"/>
  <c r="M1730" i="4" a="1"/>
  <c r="L821" i="4" a="1"/>
  <c r="L1151" i="4" a="1"/>
  <c r="J862" i="4" a="1"/>
  <c r="H1660" i="4" a="1"/>
  <c r="H1589" i="4" a="1"/>
  <c r="K1207" i="4" a="1"/>
  <c r="J1055" i="4" a="1"/>
  <c r="M1404" i="4" a="1"/>
  <c r="I661" i="4" a="1"/>
  <c r="N911" i="4" a="1"/>
  <c r="N1003" i="4" a="1"/>
  <c r="M1484" i="4" a="1"/>
  <c r="H1223" i="4" a="1"/>
  <c r="N1265" i="4" a="1"/>
  <c r="J1743" i="4" a="1"/>
  <c r="K1506" i="4" a="1"/>
  <c r="L1674" i="4" a="1"/>
  <c r="H735" i="4" a="1"/>
  <c r="K1767" i="4" a="1"/>
  <c r="L1077" i="4" a="1"/>
  <c r="M1522" i="4" a="1"/>
  <c r="I1651" i="4" a="1"/>
  <c r="L1186" i="4" a="1"/>
  <c r="J1417" i="4" a="1"/>
  <c r="K1342" i="4" a="1"/>
  <c r="H1305" i="4" a="1"/>
  <c r="H1211" i="4" a="1"/>
  <c r="N1421" i="4" a="1"/>
  <c r="N1538" i="4" a="1"/>
  <c r="K1531" i="4" a="1"/>
  <c r="I1021" i="4" a="1"/>
  <c r="M1616" i="4" a="1"/>
  <c r="L1661" i="4" a="1"/>
  <c r="I1729" i="4" a="1"/>
  <c r="I1398" i="4" a="1"/>
  <c r="M1477" i="4" a="1"/>
  <c r="M1733" i="4" a="1"/>
  <c r="K1322" i="4" a="1"/>
  <c r="J1274" i="4" a="1"/>
  <c r="H1418" i="4" a="1"/>
  <c r="H1636" i="4" a="1"/>
  <c r="M741" i="4" a="1"/>
  <c r="H1441" i="4" a="1"/>
  <c r="N842" i="4" a="1"/>
  <c r="N1744" i="4" a="1"/>
  <c r="N1306" i="4" a="1"/>
  <c r="I175" i="4" a="1"/>
  <c r="N1355" i="4" a="1"/>
  <c r="L1747" i="4" a="1"/>
  <c r="H1386" i="4" a="1"/>
  <c r="N1497" i="4" a="1"/>
  <c r="I1329" i="4" a="1"/>
  <c r="M1470" i="4" a="1"/>
  <c r="L1541" i="4" a="1"/>
  <c r="H1778" i="4" a="1"/>
  <c r="I1243" i="4" a="1"/>
  <c r="L1422" i="4" a="1"/>
  <c r="H1578" i="4" a="1"/>
  <c r="K1131" i="4" a="1"/>
  <c r="L1274" i="4" a="1"/>
  <c r="H1221" i="4" a="1"/>
  <c r="I1189" i="4" a="1"/>
  <c r="N49" i="4" a="1"/>
  <c r="L1746" i="4" a="1"/>
  <c r="K1659" i="4" a="1"/>
  <c r="J1469" i="4" a="1"/>
  <c r="I1765" i="4" a="1"/>
  <c r="J1669" i="4" a="1"/>
  <c r="I279" i="4" a="1"/>
  <c r="H1267" i="4" a="1"/>
  <c r="J1297" i="4" a="1"/>
  <c r="K1082" i="4" a="1"/>
  <c r="N1034" i="4" a="1"/>
  <c r="N616" i="4" a="1"/>
  <c r="L1289" i="4" a="1"/>
  <c r="L1653" i="4" a="1"/>
  <c r="M1305" i="4" a="1"/>
  <c r="N1251" i="4" a="1"/>
  <c r="H1658" i="4" a="1"/>
  <c r="H891" i="4" a="1"/>
  <c r="N1716" i="4" a="1"/>
  <c r="J1330" i="4" a="1"/>
  <c r="H1450" i="4" a="1"/>
  <c r="M1182" i="4" a="1"/>
  <c r="N1578" i="4" a="1"/>
  <c r="I125" i="4" a="1"/>
  <c r="H1601" i="4" a="1"/>
  <c r="H813" i="4" a="1"/>
  <c r="N1624" i="4" a="1"/>
  <c r="J1510" i="4" a="1"/>
  <c r="M1202" i="4" a="1"/>
  <c r="K1432" i="4" a="1"/>
  <c r="N710" i="4" a="1"/>
  <c r="J1605" i="4" a="1"/>
  <c r="L1776" i="4" a="1"/>
  <c r="H1728" i="4" a="1"/>
  <c r="K795" i="4" a="1"/>
  <c r="I307" i="4" a="1"/>
  <c r="K1155" i="4" a="1"/>
  <c r="J1524" i="4" a="1"/>
  <c r="H1451" i="4" a="1"/>
  <c r="I843" i="4" a="1"/>
  <c r="N643" i="4" a="1"/>
  <c r="K1265" i="4" a="1"/>
  <c r="H1349" i="4" a="1"/>
  <c r="I519" i="4" a="1"/>
  <c r="K836" i="4" a="1"/>
  <c r="N1089" i="4" a="1"/>
  <c r="M1703" i="4" a="1"/>
  <c r="I1677" i="4" a="1"/>
  <c r="H1414" i="4" a="1"/>
  <c r="M954" i="4" a="1"/>
  <c r="J1173" i="4" a="1"/>
  <c r="K812" i="4" a="1"/>
  <c r="M1342" i="4" a="1"/>
  <c r="H1497" i="4" a="1"/>
  <c r="M1717" i="4" a="1"/>
  <c r="K1479" i="4" a="1"/>
  <c r="L1456" i="4" a="1"/>
  <c r="I1696" i="4" a="1"/>
  <c r="N1425" i="4" a="1"/>
  <c r="I1678" i="4" a="1"/>
  <c r="K1327" i="4" a="1"/>
  <c r="M1753" i="4" a="1"/>
  <c r="I1368" i="4" a="1"/>
  <c r="K1719" i="4" a="1"/>
  <c r="K1270" i="4" a="1"/>
  <c r="H1209" i="4" a="1"/>
  <c r="M1746" i="4" a="1"/>
  <c r="L1507" i="4" a="1"/>
  <c r="N631" i="4" a="1"/>
  <c r="N1029" i="4" a="1"/>
  <c r="H1342" i="4" a="1"/>
  <c r="I1322" i="4" a="1"/>
  <c r="H1159" i="4" a="1"/>
  <c r="K1656" i="4" a="1"/>
  <c r="I208" i="4" a="1"/>
  <c r="K1166" i="4" a="1"/>
  <c r="M1343" i="4" a="1"/>
  <c r="K1440" i="4" a="1"/>
  <c r="H1147" i="4" a="1"/>
  <c r="N1243" i="4" a="1"/>
  <c r="L1511" i="4" a="1"/>
  <c r="M1403" i="4" a="1"/>
  <c r="I1726" i="4" a="1"/>
  <c r="N1375" i="4" a="1"/>
  <c r="L1457" i="4" a="1"/>
  <c r="J1785" i="4" a="1"/>
  <c r="N33" i="4" a="1"/>
  <c r="N1637" i="4" a="1"/>
  <c r="K1407" i="4" a="1"/>
  <c r="I391" i="4" a="1"/>
  <c r="J1654" i="4" a="1"/>
  <c r="N805" i="4" a="1"/>
  <c r="L1273" i="4" a="1"/>
  <c r="N1662" i="4" a="1"/>
  <c r="J1597" i="4" a="1"/>
  <c r="J1453" i="4" a="1"/>
  <c r="K1429" i="4" a="1"/>
  <c r="I1415" i="4" a="1"/>
  <c r="N1456" i="4" a="1"/>
  <c r="J1647" i="4" a="1"/>
  <c r="H1617" i="4" a="1"/>
  <c r="N1414" i="4" a="1"/>
  <c r="N652" i="4" a="1"/>
  <c r="N177" i="4" a="1"/>
  <c r="H1570" i="4" a="1"/>
  <c r="N73" i="4" a="1"/>
  <c r="N1461" i="4" a="1"/>
  <c r="M1574" i="4" a="1"/>
  <c r="N1278" i="4" a="1"/>
  <c r="N1740" i="4" a="1"/>
  <c r="L1561" i="4" a="1"/>
  <c r="H1303" i="4" a="1"/>
  <c r="N944" i="4" a="1"/>
  <c r="J1561" i="4" a="1"/>
  <c r="K1435" i="4" a="1"/>
  <c r="N1018" i="4" a="1"/>
  <c r="I166" i="4" a="1"/>
  <c r="N1600" i="4" a="1"/>
  <c r="M1426" i="4" a="1"/>
  <c r="I1722" i="4" a="1"/>
  <c r="N940" i="4" a="1"/>
  <c r="J1572" i="4" a="1"/>
  <c r="K932" i="4" a="1"/>
  <c r="N1764" i="4" a="1"/>
  <c r="K408" i="4" a="1"/>
  <c r="N1686" i="4" a="1"/>
  <c r="J1533" i="4" a="1"/>
  <c r="M1298" i="4" a="1"/>
  <c r="L1651" i="4" a="1"/>
  <c r="I573" i="4" a="1"/>
  <c r="N798" i="4" a="1"/>
  <c r="N1317" i="4" a="1"/>
  <c r="N1736" i="4" a="1"/>
  <c r="H907" i="4" a="1"/>
  <c r="N1141" i="4" a="1"/>
  <c r="N288" i="4" a="1"/>
  <c r="K1148" i="4" a="1"/>
  <c r="N797" i="4" a="1"/>
  <c r="N868" i="4" a="1"/>
  <c r="N618" i="4" a="1"/>
  <c r="K1239" i="4" a="1"/>
  <c r="H1296" i="4" a="1"/>
  <c r="H1250" i="4" a="1"/>
  <c r="I1431" i="4" a="1"/>
  <c r="N1531" i="4" a="1"/>
  <c r="I1776" i="4" a="1"/>
  <c r="N1393" i="4" a="1"/>
  <c r="H783" i="4" a="1"/>
  <c r="J1117" i="4" a="1"/>
  <c r="L1154" i="4" a="1"/>
  <c r="L1194" i="4" a="1"/>
  <c r="K817" i="4" a="1"/>
  <c r="J1544" i="4" a="1"/>
  <c r="J1249" i="4" a="1"/>
  <c r="H1447" i="4" a="1"/>
  <c r="N140" i="4" a="1"/>
  <c r="N1423" i="4" a="1"/>
  <c r="I1499" i="4" a="1"/>
  <c r="H992" i="4" a="1"/>
  <c r="M614" i="4" a="1"/>
  <c r="H319" i="4" a="1"/>
  <c r="I1406" i="4" a="1"/>
  <c r="M1497" i="4" a="1"/>
  <c r="N81" i="4" a="1"/>
  <c r="L1523" i="4" a="1"/>
  <c r="J1608" i="4" a="1"/>
  <c r="M484" i="4" a="1"/>
  <c r="I1341" i="4" a="1"/>
  <c r="M970" i="4" a="1"/>
  <c r="N1196" i="4" a="1"/>
  <c r="I883" i="4" a="1"/>
  <c r="L1367" i="4" a="1"/>
  <c r="N191" i="4" a="1"/>
  <c r="L1488" i="4" a="1"/>
  <c r="N1277" i="4" a="1"/>
  <c r="M1577" i="4" a="1"/>
  <c r="M1416" i="4" a="1"/>
  <c r="K745" i="4" a="1"/>
  <c r="J1497" i="4" a="1"/>
  <c r="H1654" i="4" a="1"/>
  <c r="I1710" i="4" a="1"/>
  <c r="M1365" i="4" a="1"/>
  <c r="I1252" i="4" a="1"/>
  <c r="M1735" i="4" a="1"/>
  <c r="I1094" i="4" a="1"/>
  <c r="J1256" i="4" a="1"/>
  <c r="J1237" i="4" a="1"/>
  <c r="N1700" i="4" a="1"/>
  <c r="M1613" i="4" a="1"/>
  <c r="L1550" i="4" a="1"/>
  <c r="H1438" i="4" a="1"/>
  <c r="L1782" i="4" a="1"/>
  <c r="J1259" i="4" a="1"/>
  <c r="J1329" i="4" a="1"/>
  <c r="I1769" i="4" a="1"/>
  <c r="I1278" i="4" a="1"/>
  <c r="J1557" i="4" a="1"/>
  <c r="I1714" i="4" a="1"/>
  <c r="K1446" i="4" a="1"/>
  <c r="L1428" i="4" a="1"/>
  <c r="J1314" i="4" a="1"/>
  <c r="L1325" i="4" a="1"/>
  <c r="M879" i="4" a="1"/>
  <c r="K1421" i="4" a="1"/>
  <c r="L1655" i="4" a="1"/>
  <c r="I1347" i="4" a="1"/>
  <c r="H1757" i="4" a="1"/>
  <c r="M1706" i="4" a="1"/>
  <c r="H1405" i="4" a="1"/>
  <c r="N767" i="4" a="1"/>
  <c r="N691" i="4" a="1"/>
  <c r="M1287" i="4" a="1"/>
  <c r="M1600" i="4" a="1"/>
  <c r="N199" i="4" a="1"/>
  <c r="H1419" i="4" a="1"/>
  <c r="N716" i="4" a="1"/>
  <c r="N1476" i="4" a="1"/>
  <c r="M1364" i="4" a="1"/>
  <c r="J1731" i="4" a="1"/>
  <c r="N1162" i="4" a="1"/>
  <c r="M1472" i="4" a="1"/>
  <c r="L1147" i="4" a="1"/>
  <c r="J1766" i="4" a="1"/>
  <c r="N818" i="4" a="1"/>
  <c r="I1276" i="4" a="1"/>
  <c r="H1457" i="4" a="1"/>
  <c r="L1547" i="4" a="1"/>
  <c r="H920" i="4" a="1"/>
  <c r="K1204" i="4" a="1"/>
  <c r="L1041" i="4" a="1"/>
  <c r="H1201" i="4" a="1"/>
  <c r="M1293" i="4" a="1"/>
  <c r="L1750" i="4" a="1"/>
  <c r="K1575" i="4" a="1"/>
  <c r="L1187" i="4" a="1"/>
  <c r="N1702" i="4" a="1"/>
  <c r="K1356" i="4" a="1"/>
  <c r="K1642" i="4" a="1"/>
  <c r="I1643" i="4" a="1"/>
  <c r="L1093" i="4" a="1"/>
  <c r="K1294" i="4" a="1"/>
  <c r="K1299" i="4" a="1"/>
  <c r="L1786" i="4" a="1"/>
  <c r="N261" i="4" a="1"/>
  <c r="H1724" i="4" a="1"/>
  <c r="H1647" i="4" a="1"/>
  <c r="L1253" i="4" a="1"/>
  <c r="N664" i="4" a="1"/>
  <c r="K1717" i="4" a="1"/>
  <c r="I1393" i="4" a="1"/>
  <c r="J1679" i="4" a="1"/>
  <c r="I445" i="4" a="1"/>
  <c r="H1302" i="4" a="1"/>
  <c r="M1009" i="4" a="1"/>
  <c r="K1463" i="4" a="1"/>
  <c r="K1305" i="4" a="1"/>
  <c r="M1317" i="4" a="1"/>
  <c r="H1063" i="4" a="1"/>
  <c r="N730" i="4" a="1"/>
  <c r="J1423" i="4" a="1"/>
  <c r="N1227" i="4" a="1"/>
  <c r="N1266" i="4" a="1"/>
  <c r="H1335" i="4" a="1"/>
  <c r="J984" i="4" a="1"/>
  <c r="L1216" i="4" a="1"/>
  <c r="M1140" i="4" a="1"/>
  <c r="H115" i="4" a="1"/>
  <c r="H1558" i="4" a="1"/>
  <c r="J1024" i="4" a="1"/>
  <c r="I1548" i="4" a="1"/>
  <c r="M1732" i="4" a="1"/>
  <c r="I1587" i="4" a="1"/>
  <c r="I1753" i="4" a="1"/>
  <c r="M1542" i="4" a="1"/>
  <c r="L1554" i="4" a="1"/>
  <c r="N203" i="4" a="1"/>
  <c r="M1340" i="4" a="1"/>
  <c r="N1098" i="4" a="1"/>
  <c r="H1257" i="4" a="1"/>
  <c r="M916" i="4" a="1"/>
  <c r="K1619" i="4" a="1"/>
  <c r="H1454" i="4" a="1"/>
  <c r="I1269" i="4" a="1"/>
  <c r="N825" i="4" a="1"/>
  <c r="J1059" i="4" a="1"/>
  <c r="I215" i="4" a="1"/>
  <c r="L497" i="4" a="1"/>
  <c r="H345" i="4" a="1"/>
  <c r="L1237" i="4" a="1"/>
  <c r="K1712" i="4" a="1"/>
  <c r="N1376" i="4" a="1"/>
  <c r="L1378" i="4" a="1"/>
  <c r="L1385" i="4" a="1"/>
  <c r="N1689" i="4" a="1"/>
  <c r="N267" i="4" a="1"/>
  <c r="N742" i="4" a="1"/>
  <c r="N962" i="4" a="1"/>
  <c r="M409" i="4" a="1"/>
  <c r="M1646" i="4" a="1"/>
  <c r="N1321" i="4" a="1"/>
  <c r="K1016" i="4" a="1"/>
  <c r="K1702" i="4" a="1"/>
  <c r="L1234" i="4" a="1"/>
  <c r="N1567" i="4" a="1"/>
  <c r="N1406" i="4" a="1"/>
  <c r="J1162" i="4" a="1"/>
  <c r="I1454" i="4" a="1"/>
  <c r="M1605" i="4" a="1"/>
  <c r="N1186" i="4" a="1"/>
  <c r="K924" i="4" a="1"/>
  <c r="N1494" i="4" a="1"/>
  <c r="H1453" i="4" a="1"/>
  <c r="N1125" i="4" a="1"/>
  <c r="M1345" i="4" a="1"/>
  <c r="H1765" i="4" a="1"/>
  <c r="J1437" i="4" a="1"/>
  <c r="I767" i="4" a="1"/>
  <c r="M1606" i="4" a="1"/>
  <c r="N1230" i="4" a="1"/>
  <c r="N1745" i="4" a="1"/>
  <c r="M1386" i="4" a="1"/>
  <c r="N898" i="4" a="1"/>
  <c r="N1292" i="4" a="1"/>
  <c r="I1386" i="4" a="1"/>
  <c r="N1061" i="4" a="1"/>
  <c r="H1351" i="4" a="1"/>
  <c r="I1284" i="4" a="1"/>
  <c r="N1246" i="4" a="1"/>
  <c r="M1650" i="4" a="1"/>
  <c r="M452" i="4" a="1"/>
  <c r="H1155" i="4" a="1"/>
  <c r="N1490" i="4" a="1"/>
  <c r="J1372" i="4" a="1"/>
  <c r="H1739" i="4" a="1"/>
  <c r="N1625" i="4" a="1"/>
  <c r="L1181" i="4" a="1"/>
  <c r="K613" i="4" a="1"/>
  <c r="K1780" i="4" a="1"/>
  <c r="I1444" i="4" a="1"/>
  <c r="I1566" i="4" a="1"/>
  <c r="H1640" i="4" a="1"/>
  <c r="N1290" i="4" a="1"/>
  <c r="J1686" i="4" a="1"/>
  <c r="H1439" i="4" a="1"/>
  <c r="I518" i="4" a="1"/>
  <c r="L1318" i="4" a="1"/>
  <c r="I975" i="4" a="1"/>
  <c r="L1288" i="4" a="1"/>
  <c r="L1034" i="4" a="1"/>
  <c r="M1709" i="4" a="1"/>
  <c r="I1362" i="4" a="1"/>
  <c r="I150" i="4" a="1"/>
  <c r="L1412" i="4" a="1"/>
  <c r="N1451" i="4" a="1"/>
  <c r="L1781" i="4" a="1"/>
  <c r="L1458" i="4" a="1"/>
  <c r="I1364" i="4" a="1"/>
  <c r="H1225" i="4" a="1"/>
  <c r="L1577" i="4" a="1"/>
  <c r="N697" i="4" a="1"/>
  <c r="I1317" i="4" a="1"/>
  <c r="J1545" i="4" a="1"/>
  <c r="N1725" i="4" a="1"/>
  <c r="K1413" i="4" a="1"/>
  <c r="L1574" i="4" a="1"/>
  <c r="J1369" i="4" a="1"/>
  <c r="I465" i="4" a="1"/>
  <c r="L1285" i="4" a="1"/>
  <c r="K1268" i="4" a="1"/>
  <c r="N1241" i="4" a="1"/>
  <c r="J831" i="4" a="1"/>
  <c r="H966" i="4" a="1"/>
  <c r="N1105" i="4" a="1"/>
  <c r="N1063" i="4" a="1"/>
  <c r="I1633" i="4" a="1"/>
  <c r="H1338" i="4" a="1"/>
  <c r="N1487" i="4" a="1"/>
  <c r="N1612" i="4" a="1"/>
  <c r="L1453" i="4" a="1"/>
  <c r="N1327" i="4" a="1"/>
  <c r="M1378" i="4" a="1"/>
  <c r="L1629" i="4" a="1"/>
  <c r="N115" i="4" a="1"/>
  <c r="L1153" i="4" a="1"/>
  <c r="H1371" i="4" a="1"/>
  <c r="L1476" i="4" a="1"/>
  <c r="N651" i="4" a="1"/>
  <c r="H1677" i="4" a="1"/>
  <c r="N1568" i="4" a="1"/>
  <c r="M1586" i="4" a="1"/>
  <c r="M1633" i="4" a="1"/>
  <c r="J1436" i="4" a="1"/>
  <c r="M1361" i="4" a="1"/>
  <c r="H1587" i="4" a="1"/>
  <c r="L1326" i="4" a="1"/>
  <c r="K1731" i="4" a="1"/>
  <c r="M1764" i="4" a="1"/>
  <c r="M1175" i="4" a="1"/>
  <c r="N1334" i="4" a="1"/>
  <c r="M1359" i="4" a="1"/>
  <c r="M1469" i="4" a="1"/>
  <c r="I1721" i="4" a="1"/>
  <c r="M1621" i="4" a="1"/>
  <c r="L1559" i="4" a="1"/>
  <c r="K998" i="4" a="1"/>
  <c r="H1354" i="4" a="1"/>
  <c r="J1321" i="4" a="1"/>
  <c r="M1700" i="4" a="1"/>
  <c r="I1008" i="4" a="1"/>
  <c r="M905" i="4" a="1"/>
  <c r="I1259" i="4" a="1"/>
  <c r="I1413" i="4" a="1"/>
  <c r="N1190" i="4" a="1"/>
  <c r="N1380" i="4" a="1"/>
  <c r="L1394" i="4" a="1"/>
  <c r="J1539" i="4" a="1"/>
  <c r="N1424" i="4" a="1"/>
  <c r="H818" i="4" a="1"/>
  <c r="J1466" i="4" a="1"/>
  <c r="K1617" i="4" a="1"/>
  <c r="I1546" i="4" a="1"/>
  <c r="I1434" i="4" a="1"/>
  <c r="H1135" i="4" a="1"/>
  <c r="H1153" i="4" a="1"/>
  <c r="N1234" i="4" a="1"/>
  <c r="J1600" i="4" a="1"/>
  <c r="N740" i="4" a="1"/>
  <c r="M1619" i="4" a="1"/>
  <c r="K1420" i="4" a="1"/>
  <c r="I448" i="4" a="1"/>
  <c r="I1191" i="4" a="1"/>
  <c r="I739" i="4" a="1"/>
  <c r="J1277" i="4" a="1"/>
  <c r="N201" i="4" a="1"/>
  <c r="M1659" i="4" a="1"/>
  <c r="H1532" i="4" a="1"/>
  <c r="J1176" i="4" a="1"/>
  <c r="H1545" i="4" a="1"/>
  <c r="N702" i="4" a="1"/>
  <c r="N1759" i="4" a="1"/>
  <c r="I1053" i="4" a="1"/>
  <c r="N224" i="4" a="1"/>
  <c r="H1037" i="4" a="1"/>
  <c r="N865" i="4" a="1"/>
  <c r="I862" i="4" a="1"/>
  <c r="N1132" i="4" a="1"/>
  <c r="K1150" i="4" a="1"/>
  <c r="I1761" i="4" a="1"/>
  <c r="M587" i="4" a="1"/>
  <c r="N41" i="4" a="1"/>
  <c r="N1548" i="4" a="1"/>
  <c r="M1493" i="4" a="1"/>
  <c r="K1518" i="4" a="1"/>
  <c r="I980" i="4" a="1"/>
  <c r="K1588" i="4" a="1"/>
  <c r="K1367" i="4" a="1"/>
  <c r="M1295" i="4" a="1"/>
  <c r="I1440" i="4" a="1"/>
  <c r="M1572" i="4" a="1"/>
  <c r="L1568" i="4" a="1"/>
  <c r="N227" i="4" a="1"/>
  <c r="H1470" i="4" a="1"/>
  <c r="J1606" i="4" a="1"/>
  <c r="L1368" i="4" a="1"/>
  <c r="K1764" i="4" a="1"/>
  <c r="L1058" i="4" a="1"/>
  <c r="I365" i="4" a="1"/>
  <c r="M1339" i="4" a="1"/>
  <c r="M1438" i="4" a="1"/>
  <c r="J1236" i="4" a="1"/>
  <c r="M1238" i="4" a="1"/>
  <c r="N957" i="4" a="1"/>
  <c r="N662" i="4" a="1"/>
  <c r="H1689" i="4" a="1"/>
  <c r="N1332" i="4" a="1"/>
  <c r="M1100" i="4" a="1"/>
  <c r="N1012" i="4" a="1"/>
  <c r="L1654" i="4" a="1"/>
  <c r="N1312" i="4" a="1"/>
  <c r="K1768" i="4" a="1"/>
  <c r="N1140" i="4" a="1"/>
  <c r="I1757" i="4" a="1"/>
  <c r="I749" i="4" a="1"/>
  <c r="H1265" i="4" a="1"/>
  <c r="L1490" i="4" a="1"/>
  <c r="K1439" i="4" a="1"/>
  <c r="I1287" i="4" a="1"/>
  <c r="J1677" i="4" a="1"/>
  <c r="I1683" i="4" a="1"/>
  <c r="N1638" i="4" a="1"/>
  <c r="K1153" i="4" a="1"/>
  <c r="K914" i="4" a="1"/>
  <c r="L1681" i="4" a="1"/>
  <c r="L1406" i="4" a="1"/>
  <c r="L1609" i="4" a="1"/>
  <c r="H1584" i="4" a="1"/>
  <c r="H1028" i="4" a="1"/>
  <c r="K1537" i="4" a="1"/>
  <c r="H1488" i="4" a="1"/>
  <c r="N1038" i="4" a="1"/>
  <c r="I1262" i="4" a="1"/>
  <c r="I1239" i="4" a="1"/>
  <c r="L1730" i="4" a="1"/>
  <c r="N1628" i="4" a="1"/>
  <c r="H1526" i="4" a="1"/>
  <c r="H1512" i="4" a="1"/>
  <c r="I1641" i="4" a="1"/>
  <c r="J1607" i="4" a="1"/>
  <c r="L762" i="4" a="1"/>
  <c r="K1765" i="4" a="1"/>
  <c r="M1363" i="4" a="1"/>
  <c r="K1678" i="4" a="1"/>
  <c r="N237" i="4" a="1"/>
  <c r="M1219" i="4" a="1"/>
  <c r="N1328" i="4" a="1"/>
  <c r="N959" i="4" a="1"/>
  <c r="I1273" i="4" a="1"/>
  <c r="M1492" i="4" a="1"/>
  <c r="I585" i="4" a="1"/>
  <c r="I613" i="4" a="1"/>
  <c r="I809" i="4" a="1"/>
  <c r="L1732" i="4" a="1"/>
  <c r="H1767" i="4" a="1"/>
  <c r="J999" i="4" a="1"/>
  <c r="K1492" i="4" a="1"/>
  <c r="M1368" i="4" a="1"/>
  <c r="L864" i="4" a="1"/>
  <c r="K1649" i="4" a="1"/>
  <c r="M1514" i="4" a="1"/>
  <c r="N1556" i="4" a="1"/>
  <c r="M1636" i="4" a="1"/>
  <c r="L1201" i="4" a="1"/>
  <c r="M1106" i="4" a="1"/>
  <c r="I1154" i="4" a="1"/>
  <c r="N1432" i="4" a="1"/>
  <c r="M1006" i="4" a="1"/>
  <c r="L1549" i="4" a="1"/>
  <c r="N867" i="4" a="1"/>
  <c r="J1214" i="4" a="1"/>
  <c r="I1674" i="4" a="1"/>
  <c r="J1427" i="4" a="1"/>
  <c r="J66" i="4" a="1"/>
  <c r="N1013" i="4" a="1"/>
  <c r="H1648" i="4" a="1"/>
  <c r="H1310" i="4" a="1"/>
  <c r="M1276" i="4" a="1"/>
  <c r="N1492" i="4" a="1"/>
  <c r="M1032" i="4" a="1"/>
  <c r="N918" i="4" a="1"/>
  <c r="H804" i="4" a="1"/>
  <c r="J991" i="4" a="1"/>
  <c r="N443" i="4" a="1"/>
  <c r="J1211" i="4" a="1"/>
  <c r="J1375" i="4" a="1"/>
  <c r="L1518" i="4" a="1"/>
  <c r="L1566" i="4" a="1"/>
  <c r="M1280" i="4" a="1"/>
  <c r="M1498" i="4" a="1"/>
  <c r="N1418" i="4" a="1"/>
  <c r="L1358" i="4" a="1"/>
  <c r="H1635" i="4" a="1"/>
  <c r="K1465" i="4" a="1"/>
  <c r="I1613" i="4" a="1"/>
  <c r="N1496" i="4" a="1"/>
  <c r="H1307" i="4" a="1"/>
  <c r="M1328" i="4" a="1"/>
  <c r="L1249" i="4" a="1"/>
  <c r="I1663" i="4" a="1"/>
  <c r="L1377" i="4" a="1"/>
  <c r="K1665" i="4" a="1"/>
  <c r="I1450" i="4" a="1"/>
  <c r="L1662" i="4" a="1"/>
  <c r="M1212" i="4" a="1"/>
  <c r="N1483" i="4" a="1"/>
  <c r="L1179" i="4" a="1"/>
  <c r="M1297" i="4" a="1"/>
  <c r="I198" i="4" a="1"/>
  <c r="K976" i="4" a="1"/>
  <c r="J1313" i="4" a="1"/>
  <c r="H1705" i="4" a="1"/>
  <c r="M1383" i="4" a="1"/>
  <c r="M1648" i="4" a="1"/>
  <c r="I1698" i="4" a="1"/>
  <c r="I1268" i="4" a="1"/>
  <c r="N802" i="4" a="1"/>
  <c r="L1463" i="4" a="1"/>
  <c r="I1426" i="4" a="1"/>
  <c r="N819" i="4" a="1"/>
  <c r="L1402" i="4" a="1"/>
  <c r="J1358" i="4" a="1"/>
  <c r="I1145" i="4" a="1"/>
  <c r="N1448" i="4" a="1"/>
  <c r="K790" i="4" a="1"/>
  <c r="K1773" i="4" a="1"/>
  <c r="M1131" i="4" a="1"/>
  <c r="N747" i="4" a="1"/>
  <c r="J1535" i="4" a="1"/>
  <c r="K1727" i="4" a="1"/>
  <c r="H916" i="4" a="1"/>
  <c r="N719" i="4" a="1"/>
  <c r="L1522" i="4" a="1"/>
  <c r="M1362" i="4" a="1"/>
  <c r="L1330" i="4" a="1"/>
  <c r="J1530" i="4" a="1"/>
  <c r="M1142" i="4" a="1"/>
  <c r="K1560" i="4" a="1"/>
  <c r="N1482" i="4" a="1"/>
  <c r="I1725" i="4" a="1"/>
  <c r="N1455" i="4" a="1"/>
  <c r="H1540" i="4" a="1"/>
  <c r="J1219" i="4" a="1"/>
  <c r="K1441" i="4" a="1"/>
  <c r="M1518" i="4" a="1"/>
  <c r="M1039" i="4" a="1"/>
  <c r="H1241" i="4" a="1"/>
  <c r="J1741" i="4" a="1"/>
  <c r="K1693" i="4" a="1"/>
  <c r="H1314" i="4" a="1"/>
  <c r="L1451" i="4" a="1"/>
  <c r="I1303" i="4" a="1"/>
  <c r="K785" i="4" a="1"/>
  <c r="L1626" i="4" a="1"/>
  <c r="M1540" i="4" a="1"/>
  <c r="L1603" i="4" a="1"/>
  <c r="H1523" i="4" a="1"/>
  <c r="N1305" i="4" a="1"/>
  <c r="I1508" i="4" a="1"/>
  <c r="J1610" i="4" a="1"/>
  <c r="I1124" i="4" a="1"/>
  <c r="H1350" i="4" a="1"/>
  <c r="N1304" i="4" a="1"/>
  <c r="K1618" i="4" a="1"/>
  <c r="H1613" i="4" a="1"/>
  <c r="M1279" i="4" a="1"/>
  <c r="L1208" i="4" a="1"/>
  <c r="M1405" i="4" a="1"/>
  <c r="M1072" i="4" a="1"/>
  <c r="J1772" i="4" a="1"/>
  <c r="J1541" i="4" a="1"/>
  <c r="H897" i="4" a="1"/>
  <c r="N216" i="4" a="1"/>
  <c r="N1037" i="4" a="1"/>
  <c r="N21" i="4" a="1"/>
  <c r="I1084" i="4" a="1"/>
  <c r="K1756" i="4" a="1"/>
  <c r="I1598" i="4" a="1"/>
  <c r="J1534" i="4" a="1"/>
  <c r="J1649" i="4" a="1"/>
  <c r="H1645" i="4" a="1"/>
  <c r="L1726" i="4" a="1"/>
  <c r="M1583" i="4" a="1"/>
  <c r="L1742" i="4" a="1"/>
  <c r="K1686" i="4" a="1"/>
  <c r="I589" i="4" a="1"/>
  <c r="J1383" i="4" a="1"/>
  <c r="L1718" i="4" a="1"/>
  <c r="N964" i="4" a="1"/>
  <c r="H1780" i="4" a="1"/>
  <c r="I788" i="4" a="1"/>
  <c r="J1322" i="4" a="1"/>
  <c r="H1154" i="4" a="1"/>
  <c r="I1171" i="4" a="1"/>
  <c r="M1568" i="4" a="1"/>
  <c r="L709" i="4" a="1"/>
  <c r="M1503" i="4" a="1"/>
  <c r="M1396" i="4" a="1"/>
  <c r="N1710" i="4" a="1"/>
  <c r="L998" i="4" a="1"/>
  <c r="N546" i="4" a="1"/>
  <c r="N198" i="4" a="1"/>
  <c r="L717" i="4" a="1"/>
  <c r="M1406" i="4" a="1"/>
  <c r="K1663" i="4" a="1"/>
  <c r="N861" i="4" a="1"/>
  <c r="N1743" i="4" a="1"/>
  <c r="I94" i="4" a="1"/>
  <c r="N1051" i="4" a="1"/>
  <c r="L1019" i="4" a="1"/>
  <c r="L1114" i="4" a="1"/>
  <c r="L1309" i="4" a="1"/>
  <c r="M1749" i="4" a="1"/>
  <c r="H1598" i="4" a="1"/>
  <c r="I1785" i="4" a="1"/>
  <c r="I1260" i="4" a="1"/>
  <c r="N644" i="4" a="1"/>
  <c r="H1344" i="4" a="1"/>
  <c r="N712" i="4" a="1"/>
  <c r="J1276" i="4" a="1"/>
  <c r="I1248" i="4" a="1"/>
  <c r="H1316" i="4" a="1"/>
  <c r="N1419" i="4" a="1"/>
  <c r="K933" i="4" a="1"/>
  <c r="H1084" i="4" a="1"/>
  <c r="H1554" i="4" a="1"/>
  <c r="M1762" i="4" a="1"/>
  <c r="H1284" i="4" a="1"/>
  <c r="H1713" i="4" a="1"/>
  <c r="L1464" i="4" a="1"/>
  <c r="J1414" i="4" a="1"/>
  <c r="N1510" i="4" a="1"/>
  <c r="H1740" i="4" a="1"/>
  <c r="I670" i="4" a="1"/>
  <c r="M1607" i="4" a="1"/>
  <c r="K1757" i="4" a="1"/>
  <c r="N226" i="4" a="1"/>
  <c r="H1288" i="4" a="1"/>
  <c r="I540" i="4" a="1"/>
  <c r="N1590" i="4" a="1"/>
  <c r="L1709" i="4" a="1"/>
  <c r="K1587" i="4" a="1"/>
  <c r="K1173" i="4" a="1"/>
  <c r="I894" i="4" a="1"/>
  <c r="N67" i="4" a="1"/>
  <c r="N1225" i="4" a="1"/>
  <c r="N1404" i="4" a="1"/>
  <c r="N985" i="4" a="1"/>
  <c r="N1608" i="4" a="1"/>
  <c r="N873" i="4" a="1"/>
  <c r="H1364" i="4" a="1"/>
  <c r="L1395" i="4" a="1"/>
  <c r="J1710" i="4" a="1"/>
  <c r="N1337" i="4" a="1"/>
  <c r="H1185" i="4" a="1"/>
  <c r="K799" i="4" a="1"/>
  <c r="H1534" i="4" a="1"/>
  <c r="H1260" i="4" a="1"/>
  <c r="J1363" i="4" a="1"/>
  <c r="J1182" i="4" a="1"/>
  <c r="I1484" i="4" a="1"/>
  <c r="L1365" i="4" a="1"/>
  <c r="M1320" i="4" a="1"/>
  <c r="J1730" i="4" a="1"/>
  <c r="N832" i="4" a="1"/>
  <c r="J1332" i="4" a="1"/>
  <c r="J1404" i="4" a="1"/>
  <c r="H1605" i="4" a="1"/>
  <c r="K1337" i="4" a="1"/>
  <c r="N1592" i="4" a="1"/>
  <c r="K1778" i="4" a="1"/>
  <c r="H1318" i="4" a="1"/>
  <c r="N274" i="4" a="1"/>
  <c r="J1577" i="4" a="1"/>
  <c r="J1280" i="4" a="1"/>
  <c r="K1782" i="4" a="1"/>
  <c r="L1375" i="4" a="1"/>
  <c r="M1727" i="4" a="1"/>
  <c r="L1480" i="4" a="1"/>
  <c r="J1515" i="4" a="1"/>
  <c r="L1341" i="4" a="1"/>
  <c r="H1680" i="4" a="1"/>
  <c r="N1253" i="4" a="1"/>
  <c r="N1016" i="4" a="1"/>
  <c r="J1047" i="4" a="1"/>
  <c r="I1318" i="4" a="1"/>
  <c r="L1555" i="4" a="1"/>
  <c r="M1272" i="4" a="1"/>
  <c r="M1095" i="4" a="1"/>
  <c r="H1410" i="4" a="1"/>
  <c r="K751" i="4" a="1"/>
  <c r="H1174" i="4" a="1"/>
  <c r="H1474" i="4" a="1"/>
  <c r="M860" i="4" a="1"/>
  <c r="J1528" i="4" a="1"/>
  <c r="M1687" i="4" a="1"/>
  <c r="I1773" i="4" a="1"/>
  <c r="M1593" i="4" a="1"/>
  <c r="K1124" i="4" a="1"/>
  <c r="N704" i="4" a="1"/>
  <c r="K1781" i="4" a="1"/>
  <c r="K1512" i="4" a="1"/>
  <c r="L1277" i="4" a="1"/>
  <c r="L1283" i="4" a="1"/>
  <c r="K1003" i="4" a="1"/>
  <c r="M1278" i="4" a="1"/>
  <c r="L1719" i="4" a="1"/>
  <c r="L1167" i="4" a="1"/>
  <c r="H1247" i="4" a="1"/>
  <c r="I1519" i="4" a="1"/>
  <c r="I1731" i="4" a="1"/>
  <c r="I265" i="4" a="1"/>
  <c r="M1329" i="4" a="1"/>
  <c r="H1392" i="4" a="1"/>
  <c r="N1621" i="4" a="1"/>
  <c r="L984" i="4" a="1"/>
  <c r="M1337" i="4" a="1"/>
  <c r="N1534" i="4" a="1"/>
  <c r="I1586" i="4" a="1"/>
  <c r="I58" i="4" a="1"/>
  <c r="N1598" i="4" a="1"/>
  <c r="I1229" i="4" a="1"/>
  <c r="L1222" i="4" a="1"/>
  <c r="M292" i="4" a="1"/>
  <c r="I1076" i="4" a="1"/>
  <c r="M1537" i="4" a="1"/>
  <c r="I1012" i="4" a="1"/>
  <c r="L1136" i="4" a="1"/>
  <c r="N685" i="4" a="1"/>
  <c r="I457" i="4" a="1"/>
  <c r="H990" i="4" a="1"/>
  <c r="N891" i="4" a="1"/>
  <c r="L1698" i="4" a="1"/>
  <c r="M1580" i="4" a="1"/>
  <c r="I1681" i="4" a="1"/>
  <c r="H1783" i="4" a="1"/>
  <c r="N1203" i="4" a="1"/>
  <c r="K1331" i="4" a="1"/>
  <c r="H1736" i="4" a="1"/>
  <c r="J940" i="4" a="1"/>
  <c r="L1441" i="4" a="1"/>
  <c r="N1045" i="4" a="1"/>
  <c r="L1251" i="4" a="1"/>
  <c r="L1332" i="4" a="1"/>
  <c r="H1556" i="4" a="1"/>
  <c r="N923" i="4" a="1"/>
  <c r="K1502" i="4" a="1"/>
  <c r="I1631" i="4" a="1"/>
  <c r="H1498" i="4" a="1"/>
  <c r="H1443" i="4" a="1"/>
  <c r="L1300" i="4" a="1"/>
  <c r="N1316" i="4" a="1"/>
  <c r="I1590" i="4" a="1"/>
  <c r="H1529" i="4" a="1"/>
  <c r="I1784" i="4" a="1"/>
  <c r="L1785" i="4" a="1"/>
  <c r="M1689" i="4" a="1"/>
  <c r="I1280" i="4" a="1"/>
  <c r="I1648" i="4" a="1"/>
  <c r="M1682" i="4" a="1"/>
  <c r="M1371" i="4" a="1"/>
  <c r="N228" i="4" a="1"/>
  <c r="K1779" i="4" a="1"/>
  <c r="H1731" i="4" a="1"/>
  <c r="M1535" i="4" a="1"/>
  <c r="K775" i="4" a="1"/>
  <c r="H1536" i="4" a="1"/>
  <c r="I1416" i="4" a="1"/>
  <c r="I1471" i="4" a="1"/>
  <c r="I1691" i="4" a="1"/>
  <c r="N930" i="4" a="1"/>
  <c r="N1006" i="4" a="1"/>
  <c r="K1714" i="4" a="1"/>
  <c r="M1330" i="4" a="1"/>
  <c r="L1741" i="4" a="1"/>
  <c r="N1352" i="4" a="1"/>
  <c r="I1350" i="4" a="1"/>
  <c r="H518" i="4" a="1"/>
  <c r="I574" i="4" a="1"/>
  <c r="I1568" i="4" a="1"/>
  <c r="M1739" i="4" a="1"/>
  <c r="I241" i="4" a="1"/>
  <c r="L1766" i="4" a="1"/>
  <c r="N674" i="4" a="1"/>
  <c r="L1663" i="4" a="1"/>
  <c r="H1359" i="4" a="1"/>
  <c r="N1601" i="4" a="1"/>
  <c r="N1001" i="4" a="1"/>
  <c r="M948" i="4" a="1"/>
  <c r="M1499" i="4" a="1"/>
  <c r="N1521" i="4" a="1"/>
  <c r="M1008" i="4" a="1"/>
  <c r="M1504" i="4" a="1"/>
  <c r="H1138" i="4" a="1"/>
  <c r="K1386" i="4" a="1"/>
  <c r="M1299" i="4" a="1"/>
  <c r="N1644" i="4" a="1"/>
  <c r="L498" i="4" a="1"/>
  <c r="L1328" i="4" a="1"/>
  <c r="K1433" i="4" a="1"/>
  <c r="N1782" i="4" a="1"/>
  <c r="H1712" i="4" a="1"/>
  <c r="N656" i="4" a="1"/>
  <c r="M1610" i="4" a="1"/>
  <c r="K1626" i="4" a="1"/>
  <c r="N799" i="4" a="1"/>
  <c r="K1562" i="4" a="1"/>
  <c r="M1651" i="4" a="1"/>
  <c r="N281" i="4" a="1"/>
  <c r="L1598" i="4" a="1"/>
  <c r="N1030" i="4" a="1"/>
  <c r="K1402" i="4" a="1"/>
  <c r="M1428" i="4" a="1"/>
  <c r="H1235" i="4" a="1"/>
  <c r="J1485" i="4" a="1"/>
  <c r="I1709" i="4" a="1"/>
  <c r="M1455" i="4" a="1"/>
  <c r="K1516" i="4" a="1"/>
  <c r="J1300" i="4" a="1"/>
  <c r="J1327" i="4" a="1"/>
  <c r="N870" i="4" a="1"/>
  <c r="L1650" i="4" a="1"/>
  <c r="I1562" i="4" a="1"/>
  <c r="I868" i="4" a="1"/>
  <c r="M1056" i="4" a="1"/>
  <c r="N1192" i="4" a="1"/>
  <c r="H1699" i="4" a="1"/>
  <c r="N1313" i="4" a="1"/>
  <c r="L1737" i="4" a="1"/>
  <c r="N1099" i="4" a="1"/>
  <c r="K1320" i="4" a="1"/>
  <c r="J1230" i="4" a="1"/>
  <c r="K1697" i="4" a="1"/>
  <c r="K1396" i="4" a="1"/>
  <c r="I835" i="4" a="1"/>
  <c r="H836" i="4" a="1"/>
  <c r="I1254" i="4" a="1"/>
  <c r="M1336" i="4" a="1"/>
  <c r="M1248" i="4" a="1"/>
  <c r="N1100" i="4" a="1"/>
  <c r="M969" i="4" a="1"/>
  <c r="I1134" i="4" a="1"/>
  <c r="L1329" i="4" a="1"/>
  <c r="L1470" i="4" a="1"/>
  <c r="L292" i="4" a="1"/>
  <c r="M1615" i="4" a="1"/>
  <c r="H1360" i="4" a="1"/>
  <c r="J1636" i="4" a="1"/>
  <c r="L1536" i="4" a="1"/>
  <c r="L1054" i="4" a="1"/>
  <c r="I884" i="4" a="1"/>
  <c r="H1492" i="4" a="1"/>
  <c r="M844" i="4" a="1"/>
  <c r="L1665" i="4" a="1"/>
  <c r="I1023" i="4" a="1"/>
  <c r="K1128" i="4" a="1"/>
  <c r="K1303" i="4" a="1"/>
  <c r="M1120" i="4" a="1"/>
  <c r="M1661" i="4" a="1"/>
  <c r="K935" i="4" a="1"/>
  <c r="N1182" i="4" a="1"/>
  <c r="M1554" i="4" a="1"/>
  <c r="K1408" i="4" a="1"/>
  <c r="K1707" i="4" a="1"/>
  <c r="J1069" i="4" a="1"/>
  <c r="L1040" i="4" a="1"/>
  <c r="H1505" i="4" a="1"/>
  <c r="K1352" i="4" a="1"/>
  <c r="J493" i="4" a="1"/>
  <c r="I1457" i="4" a="1"/>
  <c r="M1318" i="4" a="1"/>
  <c r="K1302" i="4" a="1"/>
  <c r="J1556" i="4" a="1"/>
  <c r="M1770" i="4" a="1"/>
  <c r="I1744" i="4" a="1"/>
  <c r="M1026" i="4" a="1"/>
  <c r="N1599" i="4" a="1"/>
  <c r="K1461" i="4" a="1"/>
  <c r="M1463" i="4" a="1"/>
  <c r="K1412" i="4" a="1"/>
  <c r="N1369" i="4" a="1"/>
  <c r="J759" i="4" a="1"/>
  <c r="K1425" i="4" a="1"/>
  <c r="L1779" i="4" a="1"/>
  <c r="L464" i="4" a="1"/>
  <c r="H1237" i="4" a="1"/>
  <c r="N625" i="4" a="1"/>
  <c r="K1174" i="4" a="1"/>
  <c r="I1724" i="4" a="1"/>
  <c r="J1548" i="4" a="1"/>
  <c r="L1659" i="4" a="1"/>
  <c r="H1263" i="4" a="1"/>
  <c r="M1097" i="4" a="1"/>
  <c r="N695" i="4" a="1"/>
  <c r="L745" i="4" a="1"/>
  <c r="I1204" i="4" a="1"/>
  <c r="L1408" i="4" a="1"/>
  <c r="N32" i="4" a="1"/>
  <c r="M1655" i="4" a="1"/>
  <c r="L1290" i="4" a="1"/>
  <c r="N1396" i="4" a="1"/>
  <c r="I1339" i="4" a="1"/>
  <c r="I461" i="4" a="1"/>
  <c r="I1723" i="4" a="1"/>
  <c r="N1555" i="4" a="1"/>
  <c r="K1676" i="4" a="1"/>
  <c r="K1208" i="4" a="1"/>
  <c r="I1105" i="4" a="1"/>
  <c r="H1245" i="4" a="1"/>
  <c r="H912" i="4" a="1"/>
  <c r="I1069" i="4" a="1"/>
  <c r="N71" i="4" a="1"/>
  <c r="N150" i="4" a="1"/>
  <c r="N1354" i="4" a="1"/>
  <c r="K1259" i="4" a="1"/>
  <c r="H1581" i="4" a="1"/>
  <c r="M1565" i="4" a="1"/>
  <c r="H1541" i="4" a="1"/>
  <c r="L883" i="4" a="1"/>
  <c r="H1480" i="4" a="1"/>
  <c r="L1043" i="4" a="1"/>
  <c r="I1355" i="4" a="1"/>
  <c r="J1239" i="4" a="1"/>
  <c r="I1452" i="4" a="1"/>
  <c r="K1241" i="4" a="1"/>
  <c r="N1397" i="4" a="1"/>
  <c r="L543" i="4" a="1"/>
  <c r="H843" i="4" a="1"/>
  <c r="H1051" i="4" a="1"/>
  <c r="L812" i="4" a="1"/>
  <c r="K970" i="4" a="1"/>
  <c r="H821" i="4" a="1"/>
  <c r="J1718" i="4" a="1"/>
  <c r="M77" i="4" a="1"/>
  <c r="K1548" i="4" a="1"/>
  <c r="M1590" i="4" a="1"/>
  <c r="J1531" i="4" a="1"/>
  <c r="N104" i="4" a="1"/>
  <c r="L805" i="4" a="1"/>
  <c r="M902" i="4" a="1"/>
  <c r="L1190" i="4" a="1"/>
  <c r="N617" i="4" a="1"/>
  <c r="L869" i="4" a="1"/>
  <c r="I1275" i="4" a="1"/>
  <c r="N1270" i="4" a="1"/>
  <c r="N1165" i="4" a="1"/>
  <c r="H1646" i="4" a="1"/>
  <c r="I36" i="4" a="1"/>
  <c r="J1057" i="4" a="1"/>
  <c r="M821" i="4" a="1"/>
  <c r="M1435" i="4" a="1"/>
  <c r="H1460" i="4" a="1"/>
  <c r="I359" i="4" a="1"/>
  <c r="I1067" i="4" a="1"/>
  <c r="M1307" i="4" a="1"/>
  <c r="N762" i="4" a="1"/>
  <c r="J1714" i="4" a="1"/>
  <c r="K796" i="4" a="1"/>
  <c r="L1295" i="4" a="1"/>
  <c r="N160" i="4" a="1"/>
  <c r="N129" i="4" a="1"/>
  <c r="H1317" i="4" a="1"/>
  <c r="I386" i="4" a="1"/>
  <c r="H773" i="4" a="1"/>
  <c r="N774" i="4" a="1"/>
  <c r="I1010" i="4" a="1"/>
  <c r="K342" i="4" a="1"/>
  <c r="M339" i="4" a="1"/>
  <c r="L1000" i="4" a="1"/>
  <c r="L573" i="4" a="1"/>
  <c r="L178" i="4" a="1"/>
  <c r="H278" i="4" a="1"/>
  <c r="J1270" i="4" a="1"/>
  <c r="L1272" i="4" a="1"/>
  <c r="J1251" i="4" a="1"/>
  <c r="K1040" i="4" a="1"/>
  <c r="H1131" i="4" a="1"/>
  <c r="J1017" i="4" a="1"/>
  <c r="I317" i="4" a="1"/>
  <c r="K624" i="4" a="1"/>
  <c r="J1725" i="4" a="1"/>
  <c r="M406" i="4" a="1"/>
  <c r="M1635" i="4" a="1"/>
  <c r="M940" i="4" a="1"/>
  <c r="H92" i="4" a="1"/>
  <c r="L1498" i="4" a="1"/>
  <c r="M923" i="4" a="1"/>
  <c r="M1639" i="4" a="1"/>
  <c r="K1469" i="4" a="1"/>
  <c r="H1054" i="4" a="1"/>
  <c r="N692" i="4" a="1"/>
  <c r="L107" i="4" a="1"/>
  <c r="N309" i="4" a="1"/>
  <c r="K1457" i="4" a="1"/>
  <c r="M1769" i="4" a="1"/>
  <c r="H936" i="4" a="1"/>
  <c r="I577" i="4" a="1"/>
  <c r="K930" i="4" a="1"/>
  <c r="N1088" i="4" a="1"/>
  <c r="I1267" i="4" a="1"/>
  <c r="K921" i="4" a="1"/>
  <c r="L1132" i="4" a="1"/>
  <c r="J741" i="4" a="1"/>
  <c r="M1351" i="4" a="1"/>
  <c r="N979" i="4" a="1"/>
  <c r="H1032" i="4" a="1"/>
  <c r="L1678" i="4" a="1"/>
  <c r="I1412" i="4" a="1"/>
  <c r="H1276" i="4" a="1"/>
  <c r="H1295" i="4" a="1"/>
  <c r="L1544" i="4" a="1"/>
  <c r="N1353" i="4" a="1"/>
  <c r="H1785" i="4" a="1"/>
  <c r="I1554" i="4" a="1"/>
  <c r="J1546" i="4" a="1"/>
  <c r="H1043" i="4" a="1"/>
  <c r="J1433" i="4" a="1"/>
  <c r="I1424" i="4" a="1"/>
  <c r="H1494" i="4" a="1"/>
  <c r="N1543" i="4" a="1"/>
  <c r="K1102" i="4" a="1"/>
  <c r="M1511" i="4" a="1"/>
  <c r="L1744" i="4" a="1"/>
  <c r="J901" i="4" a="1"/>
  <c r="M1244" i="4" a="1"/>
  <c r="N885" i="4" a="1"/>
  <c r="N852" i="4" a="1"/>
  <c r="I1348" i="4" a="1"/>
  <c r="N1158" i="4" a="1"/>
  <c r="M1744" i="4" a="1"/>
  <c r="I1394" i="4" a="1"/>
  <c r="J1645" i="4" a="1"/>
  <c r="N627" i="4" a="1"/>
  <c r="L1702" i="4" a="1"/>
  <c r="M1413" i="4" a="1"/>
  <c r="K1253" i="4" a="1"/>
  <c r="H1401" i="4" a="1"/>
  <c r="L1487" i="4" a="1"/>
  <c r="M1589" i="4" a="1"/>
  <c r="H1549" i="4" a="1"/>
  <c r="L1217" i="4" a="1"/>
  <c r="L1415" i="4" a="1"/>
  <c r="N1200" i="4" a="1"/>
  <c r="J758" i="4" a="1"/>
  <c r="I1091" i="4" a="1"/>
  <c r="N1238" i="4" a="1"/>
  <c r="J1334" i="4" a="1"/>
  <c r="M1277" i="4" a="1"/>
  <c r="H1571" i="4" a="1"/>
  <c r="I1737" i="4" a="1"/>
  <c r="N1154" i="4" a="1"/>
  <c r="N1213" i="4" a="1"/>
  <c r="N1673" i="4" a="1"/>
  <c r="N1408" i="4" a="1"/>
  <c r="H832" i="4" a="1"/>
  <c r="K1132" i="4" a="1"/>
  <c r="N59" i="4" a="1"/>
  <c r="M1379" i="4" a="1"/>
  <c r="H1729" i="4" a="1"/>
  <c r="K1406" i="4" a="1"/>
  <c r="J1255" i="4" a="1"/>
  <c r="N804" i="4" a="1"/>
  <c r="I107" i="4" a="1"/>
  <c r="M1341" i="4" a="1"/>
  <c r="I1662" i="4" a="1"/>
  <c r="I61" i="4" a="1"/>
  <c r="H1333" i="4" a="1"/>
  <c r="N1690" i="4" a="1"/>
  <c r="I1158" i="4" a="1"/>
  <c r="K588" i="4" a="1"/>
  <c r="L1205" i="4" a="1"/>
  <c r="K753" i="4" a="1"/>
  <c r="H1748" i="4" a="1"/>
  <c r="L1724" i="4" a="1"/>
  <c r="N1679" i="4" a="1"/>
  <c r="J361" i="4" a="1"/>
  <c r="H1141" i="4" a="1"/>
  <c r="K763" i="4" a="1"/>
  <c r="N1435" i="4" a="1"/>
  <c r="L1352" i="4" a="1"/>
  <c r="J739" i="4" a="1"/>
  <c r="J1767" i="4" a="1"/>
  <c r="J1704" i="4" a="1"/>
  <c r="H837" i="4" a="1"/>
  <c r="K110" i="4" a="1"/>
  <c r="N214" i="4" a="1"/>
  <c r="L1241" i="4" a="1"/>
  <c r="N1357" i="4" a="1"/>
  <c r="L1075" i="4" a="1"/>
  <c r="H1493" i="4" a="1"/>
  <c r="L332" i="4" a="1"/>
  <c r="H210" i="4" a="1"/>
  <c r="K1238" i="4" a="1"/>
  <c r="L1471" i="4" a="1"/>
  <c r="L1371" i="4" a="1"/>
  <c r="K1324" i="4" a="1"/>
  <c r="N1475" i="4" a="1"/>
  <c r="N989" i="4" a="1"/>
  <c r="L1356" i="4" a="1"/>
  <c r="K1744" i="4" a="1"/>
  <c r="J1127" i="4" a="1"/>
  <c r="I105" i="4" a="1"/>
  <c r="I1064" i="4" a="1"/>
  <c r="M1489" i="4" a="1"/>
  <c r="I6" i="4" a="1"/>
  <c r="I157" i="4" a="1"/>
  <c r="J464" i="4" a="1"/>
  <c r="N270" i="4" a="1"/>
  <c r="M403" i="4" a="1"/>
  <c r="K1118" i="4" a="1"/>
  <c r="J1020" i="4" a="1"/>
  <c r="M725" i="4" a="1"/>
  <c r="M729" i="4" a="1"/>
  <c r="K1114" i="4" a="1"/>
  <c r="K1333" i="4" a="1"/>
  <c r="J1107" i="4" a="1"/>
  <c r="L112" i="4" a="1"/>
  <c r="K1199" i="4" a="1"/>
  <c r="J1511" i="4" a="1"/>
  <c r="M1051" i="4" a="1"/>
  <c r="H11" i="4" a="1"/>
  <c r="K1343" i="4" a="1"/>
  <c r="N178" i="4" a="1"/>
  <c r="I1523" i="4" a="1"/>
  <c r="K1698" i="4" a="1"/>
  <c r="N142" i="4" a="1"/>
  <c r="L1774" i="4" a="1"/>
  <c r="K1689" i="4" a="1"/>
  <c r="I447" i="4" a="1"/>
  <c r="K541" i="4" a="1"/>
  <c r="L1635" i="4" a="1"/>
  <c r="I292" i="4" a="1"/>
  <c r="H1389" i="4" a="1"/>
  <c r="H797" i="4" a="1"/>
  <c r="M1688" i="4" a="1"/>
  <c r="K1584" i="4" a="1"/>
  <c r="N1027" i="4" a="1"/>
  <c r="M1626" i="4" a="1"/>
  <c r="L1614" i="4" a="1"/>
  <c r="I1758" i="4" a="1"/>
  <c r="N285" i="4" a="1"/>
  <c r="I1775" i="4" a="1"/>
  <c r="H1415" i="4" a="1"/>
  <c r="I1186" i="4" a="1"/>
  <c r="I1212" i="4" a="1"/>
  <c r="N1138" i="4" a="1"/>
  <c r="N1249" i="4" a="1"/>
  <c r="L1572" i="4" a="1"/>
  <c r="N1563" i="4" a="1"/>
  <c r="J1258" i="4" a="1"/>
  <c r="H1682" i="4" a="1"/>
  <c r="N1417" i="4" a="1"/>
  <c r="N1730" i="4" a="1"/>
  <c r="M1776" i="4" a="1"/>
  <c r="K1214" i="4" a="1"/>
  <c r="M1204" i="4" a="1"/>
  <c r="H1764" i="4" a="1"/>
  <c r="N1343" i="4" a="1"/>
  <c r="N1264" i="4" a="1"/>
  <c r="I822" i="4" a="1"/>
  <c r="K1289" i="4" a="1"/>
  <c r="M1466" i="4" a="1"/>
  <c r="M1288" i="4" a="1"/>
  <c r="K1378" i="4" a="1"/>
  <c r="H1565" i="4" a="1"/>
  <c r="H1709" i="4" a="1"/>
  <c r="N1323" i="4" a="1"/>
  <c r="K1298" i="4" a="1"/>
  <c r="L1254" i="4" a="1"/>
  <c r="N689" i="4" a="1"/>
  <c r="I1593" i="4" a="1"/>
  <c r="H1481" i="4" a="1"/>
  <c r="L1202" i="4" a="1"/>
  <c r="K1621" i="4" a="1"/>
  <c r="M800" i="4" a="1"/>
  <c r="L1035" i="4" a="1"/>
  <c r="H1383" i="4" a="1"/>
  <c r="I852" i="4" a="1"/>
  <c r="M1179" i="4" a="1"/>
  <c r="M1774" i="4" a="1"/>
  <c r="N1479" i="4" a="1"/>
  <c r="N903" i="4" a="1"/>
  <c r="M1016" i="4" a="1"/>
  <c r="H1388" i="4" a="1"/>
  <c r="M1058" i="4" a="1"/>
  <c r="N1712" i="4" a="1"/>
  <c r="M989" i="4" a="1"/>
  <c r="H524" i="4" a="1"/>
  <c r="M1451" i="4" a="1"/>
  <c r="I1743" i="4" a="1"/>
  <c r="N823" i="4" a="1"/>
  <c r="M1752" i="4" a="1"/>
  <c r="J1602" i="4" a="1"/>
  <c r="N639" i="4" a="1"/>
  <c r="H110" i="4" a="1"/>
  <c r="L768" i="4" a="1"/>
  <c r="I1715" i="4" a="1"/>
  <c r="N843" i="4" a="1"/>
  <c r="N776" i="4" a="1"/>
  <c r="N1553" i="4" a="1"/>
  <c r="N714" i="4" a="1"/>
  <c r="H162" i="4" a="1"/>
  <c r="M767" i="4" a="1"/>
  <c r="J1591" i="4" a="1"/>
  <c r="L77" i="4" a="1"/>
  <c r="K1591" i="4" a="1"/>
  <c r="I674" i="4" a="1"/>
  <c r="H1642" i="4" a="1"/>
  <c r="I1655" i="4" a="1"/>
  <c r="I1200" i="4" a="1"/>
  <c r="N1399" i="4" a="1"/>
  <c r="M1397" i="4" a="1"/>
  <c r="I272" i="4" a="1"/>
  <c r="K1577" i="4" a="1"/>
  <c r="M855" i="4" a="1"/>
  <c r="I102" i="4" a="1"/>
  <c r="H947" i="4" a="1"/>
  <c r="I1673" i="4" a="1"/>
  <c r="I1375" i="4" a="1"/>
  <c r="I1051" i="4" a="1"/>
  <c r="M1694" i="4" a="1"/>
  <c r="K1338" i="4" a="1"/>
  <c r="K1034" i="4" a="1"/>
  <c r="I1479" i="4" a="1"/>
  <c r="I1296" i="4" a="1"/>
  <c r="J1392" i="4" a="1"/>
  <c r="M1741" i="4" a="1"/>
  <c r="L900" i="4" a="1"/>
  <c r="M840" i="4" a="1"/>
  <c r="L1347" i="4" a="1"/>
  <c r="I1589" i="4" a="1"/>
  <c r="J1403" i="4" a="1"/>
  <c r="I65" i="4" a="1"/>
  <c r="L929" i="4" a="1"/>
  <c r="M307" i="4" a="1"/>
  <c r="L485" i="4" a="1"/>
  <c r="M355" i="4" a="1"/>
  <c r="J1755" i="4" a="1"/>
  <c r="K135" i="4" a="1"/>
  <c r="N301" i="4" a="1"/>
  <c r="N1364" i="4" a="1"/>
  <c r="J1307" i="4" a="1"/>
  <c r="N240" i="4" a="1"/>
  <c r="N990" i="4" a="1"/>
  <c r="M931" i="4" a="1"/>
  <c r="I199" i="4" a="1"/>
  <c r="H98" i="4" a="1"/>
  <c r="K1068" i="4" a="1"/>
  <c r="J1074" i="4" a="1"/>
  <c r="K478" i="4" a="1"/>
  <c r="I955" i="4" a="1"/>
  <c r="N968" i="4" a="1"/>
  <c r="L1700" i="4" a="1"/>
  <c r="J1617" i="4" a="1"/>
  <c r="L1697" i="4" a="1"/>
  <c r="J812" i="4" a="1"/>
  <c r="L1357" i="4" a="1"/>
  <c r="K1520" i="4" a="1"/>
  <c r="M1114" i="4" a="1"/>
  <c r="H54" i="4" a="1"/>
  <c r="H1634" i="4" a="1"/>
  <c r="L1315" i="4" a="1"/>
  <c r="N666" i="4" a="1"/>
  <c r="L236" i="4" a="1"/>
  <c r="I1138" i="4" a="1"/>
  <c r="H1698" i="4" a="1"/>
  <c r="J1355" i="4" a="1"/>
  <c r="J607" i="4" a="1"/>
  <c r="N1377" i="4" a="1"/>
  <c r="I1510" i="4" a="1"/>
  <c r="K1215" i="4" a="1"/>
  <c r="L886" i="4" a="1"/>
  <c r="L1244" i="4" a="1"/>
  <c r="N1731" i="4" a="1"/>
  <c r="H1632" i="4" a="1"/>
  <c r="J1646" i="4" a="1"/>
  <c r="N1726" i="4" a="1"/>
  <c r="L1773" i="4" a="1"/>
  <c r="N120" i="4" a="1"/>
  <c r="N1607" i="4" a="1"/>
  <c r="H1695" i="4" a="1"/>
  <c r="N1296" i="4" a="1"/>
  <c r="K1732" i="4" a="1"/>
  <c r="I1216" i="4" a="1"/>
  <c r="N1430" i="4" a="1"/>
  <c r="M1654" i="4" a="1"/>
  <c r="N824" i="4" a="1"/>
  <c r="I1576" i="4" a="1"/>
  <c r="H1034" i="4" a="1"/>
  <c r="N1310" i="4" a="1"/>
  <c r="I1417" i="4" a="1"/>
  <c r="N839" i="4" a="1"/>
  <c r="L1455" i="4" a="1"/>
  <c r="J1285" i="4" a="1"/>
  <c r="M1645" i="4" a="1"/>
  <c r="J1434" i="4" a="1"/>
  <c r="L1317" i="4" a="1"/>
  <c r="H1039" i="4" a="1"/>
  <c r="H1749" i="4" a="1"/>
  <c r="H1030" i="4" a="1"/>
  <c r="J1724" i="4" a="1"/>
  <c r="I824" i="4" a="1"/>
  <c r="H1659" i="4" a="1"/>
  <c r="I1532" i="4" a="1"/>
  <c r="H1524" i="4" a="1"/>
  <c r="M726" i="4" a="1"/>
  <c r="M733" i="4" a="1"/>
  <c r="J1257" i="4" a="1"/>
  <c r="J1665" i="4" a="1"/>
  <c r="L1293" i="4" a="1"/>
  <c r="N877" i="4" a="1"/>
  <c r="H1690" i="4" a="1"/>
  <c r="J1198" i="4" a="1"/>
  <c r="L1535" i="4" a="1"/>
  <c r="N1770" i="4" a="1"/>
  <c r="N1547" i="4" a="1"/>
  <c r="L1140" i="4" a="1"/>
  <c r="H1239" i="4" a="1"/>
  <c r="I1675" i="4" a="1"/>
  <c r="J1559" i="4" a="1"/>
  <c r="K1447" i="4" a="1"/>
  <c r="H1346" i="4" a="1"/>
  <c r="I1498" i="4" a="1"/>
  <c r="N922" i="4" a="1"/>
  <c r="L409" i="4" a="1"/>
  <c r="N1259" i="4" a="1"/>
  <c r="I1414" i="4" a="1"/>
  <c r="M1083" i="4" a="1"/>
  <c r="J1768" i="4" a="1"/>
  <c r="I649" i="4" a="1"/>
  <c r="H1126" i="4" a="1"/>
  <c r="H1685" i="4" a="1"/>
  <c r="N1459" i="4" a="1"/>
  <c r="L1532" i="4" a="1"/>
  <c r="J660" i="4" a="1"/>
  <c r="H1436" i="4" a="1"/>
  <c r="N906" i="4" a="1"/>
  <c r="J1629" i="4" a="1"/>
  <c r="H1487" i="4" a="1"/>
  <c r="N1260" i="4" a="1"/>
  <c r="I1255" i="4" a="1"/>
  <c r="N94" i="4" a="1"/>
  <c r="H1430" i="4" a="1"/>
  <c r="M1314" i="4" a="1"/>
  <c r="I1241" i="4" a="1"/>
  <c r="M1658" i="4" a="1"/>
  <c r="N1532" i="4" a="1"/>
  <c r="K1312" i="4" a="1"/>
  <c r="J1025" i="4" a="1"/>
  <c r="H805" i="4" a="1"/>
  <c r="L1727" i="4" a="1"/>
  <c r="J1339" i="4" a="1"/>
  <c r="M1525" i="4" a="1"/>
  <c r="M869" i="4" a="1"/>
  <c r="I563" i="4" a="1"/>
  <c r="N1503" i="4" a="1"/>
  <c r="M609" i="4" a="1"/>
  <c r="L433" i="4" a="1"/>
  <c r="N1787" i="4" a="1"/>
  <c r="H1149" i="4" a="1"/>
  <c r="L1599" i="4" a="1"/>
  <c r="N779" i="4" a="1"/>
  <c r="I438" i="4" a="1"/>
  <c r="M1785" i="4" a="1"/>
  <c r="J1554" i="4" a="1"/>
  <c r="H1026" i="4" a="1"/>
  <c r="J591" i="4" a="1"/>
  <c r="N983" i="4" a="1"/>
  <c r="I678" i="4" a="1"/>
  <c r="J747" i="4" a="1"/>
  <c r="H1294" i="4" a="1"/>
  <c r="J724" i="4" a="1"/>
  <c r="K1005" i="4" a="1"/>
  <c r="L1586" i="4" a="1"/>
  <c r="N1226" i="4" a="1"/>
  <c r="N899" i="4" a="1"/>
  <c r="L266" i="4" a="1"/>
  <c r="H1369" i="4" a="1"/>
  <c r="I323" i="4" a="1"/>
  <c r="I505" i="4" a="1"/>
  <c r="L514" i="4" a="1"/>
  <c r="H494" i="4" a="1"/>
  <c r="K705" i="4" a="1"/>
  <c r="H723" i="4" a="1"/>
  <c r="I467" i="4" a="1"/>
  <c r="J424" i="4" a="1"/>
  <c r="N713" i="4" a="1"/>
  <c r="K1330" i="4" a="1"/>
  <c r="L1706" i="4" a="1"/>
  <c r="H1643" i="4" a="1"/>
  <c r="H1482" i="4" a="1"/>
  <c r="I779" i="4" a="1"/>
  <c r="N1616" i="4" a="1"/>
  <c r="I413" i="4" a="1"/>
  <c r="K1752" i="4" a="1"/>
  <c r="K1175" i="4" a="1"/>
  <c r="M1440" i="4" a="1"/>
  <c r="H1125" i="4" a="1"/>
  <c r="M1294" i="4" a="1"/>
  <c r="J1778" i="4" a="1"/>
  <c r="L1175" i="4" a="1"/>
  <c r="H25" i="4" a="1"/>
  <c r="I548" i="4" a="1"/>
  <c r="J1147" i="4" a="1"/>
  <c r="M1719" i="4" a="1"/>
  <c r="N206" i="4" a="1"/>
  <c r="I1720" i="4" a="1"/>
  <c r="N933" i="4" a="1"/>
  <c r="I1396" i="4" a="1"/>
  <c r="H1652" i="4" a="1"/>
  <c r="N882" i="4" a="1"/>
  <c r="H1633" i="4" a="1"/>
  <c r="L1247" i="4" a="1"/>
  <c r="H1022" i="4" a="1"/>
  <c r="K1749" i="4" a="1"/>
  <c r="M1323" i="4" a="1"/>
  <c r="M1556" i="4" a="1"/>
  <c r="H1208" i="4" a="1"/>
  <c r="I1399" i="4" a="1"/>
  <c r="K1280" i="4" a="1"/>
  <c r="N174" i="4" a="1"/>
  <c r="N1228" i="4" a="1"/>
  <c r="M1604" i="4" a="1"/>
  <c r="I1343" i="4" a="1"/>
  <c r="L1668" i="4" a="1"/>
  <c r="K1640" i="4" a="1"/>
  <c r="K1650" i="4" a="1"/>
  <c r="L1531" i="4" a="1"/>
  <c r="H902" i="4" a="1"/>
  <c r="I1492" i="4" a="1"/>
  <c r="K1484" i="4" a="1"/>
  <c r="I1437" i="4" a="1"/>
  <c r="I1692" i="4" a="1"/>
  <c r="M1194" i="4" a="1"/>
  <c r="L1725" i="4" a="1"/>
  <c r="M1429" i="4" a="1"/>
  <c r="N1708" i="4" a="1"/>
  <c r="J1063" i="4" a="1"/>
  <c r="I1123" i="4" a="1"/>
  <c r="L1567" i="4" a="1"/>
  <c r="L1636" i="4" a="1"/>
  <c r="M1129" i="4" a="1"/>
  <c r="K1266" i="4" a="1"/>
  <c r="N1614" i="4" a="1"/>
  <c r="H1673" i="4" a="1"/>
  <c r="K1610" i="4" a="1"/>
  <c r="N1236" i="4" a="1"/>
  <c r="M1326" i="4" a="1"/>
  <c r="N676" i="4" a="1"/>
  <c r="H878" i="4" a="1"/>
  <c r="I17" i="4" a="1"/>
  <c r="N757" i="4" a="1"/>
  <c r="K937" i="4" a="1"/>
  <c r="J1553" i="4" a="1"/>
  <c r="J1056" i="4" a="1"/>
  <c r="I43" i="4" a="1"/>
  <c r="M1304" i="4" a="1"/>
  <c r="K1485" i="4" a="1"/>
  <c r="K1451" i="4" a="1"/>
  <c r="H1010" i="4" a="1"/>
  <c r="K816" i="4" a="1"/>
  <c r="I1187" i="4" a="1"/>
  <c r="I1270" i="4" a="1"/>
  <c r="I1326" i="4" a="1"/>
  <c r="K1728" i="4" a="1"/>
  <c r="K1616" i="4" a="1"/>
  <c r="L983" i="4" a="1"/>
  <c r="K1612" i="4" a="1"/>
  <c r="J1702" i="4" a="1"/>
  <c r="N973" i="4" a="1"/>
  <c r="L1479" i="4" a="1"/>
  <c r="I1719" i="4" a="1"/>
  <c r="J1611" i="4" a="1"/>
  <c r="H1175" i="4" a="1"/>
  <c r="N909" i="4" a="1"/>
  <c r="L1557" i="4" a="1"/>
  <c r="M1549" i="4" a="1"/>
  <c r="M1620" i="4" a="1"/>
  <c r="K1661" i="4" a="1"/>
  <c r="N1452" i="4" a="1"/>
  <c r="L1144" i="4" a="1"/>
  <c r="L1009" i="4" a="1"/>
  <c r="H1733" i="4" a="1"/>
  <c r="K1147" i="4" a="1"/>
  <c r="K4" i="4" a="1"/>
  <c r="N848" i="4" a="1"/>
  <c r="J1413" i="4" a="1"/>
  <c r="M1778" i="4" a="1"/>
  <c r="M230" i="4" a="1"/>
  <c r="L770" i="4" a="1"/>
  <c r="M277" i="4" a="1"/>
  <c r="J1658" i="4" a="1"/>
  <c r="L1625" i="4" a="1"/>
  <c r="I170" i="4" a="1"/>
  <c r="I1686" i="4" a="1"/>
  <c r="K821" i="4" a="1"/>
  <c r="N1365" i="4" a="1"/>
  <c r="K1544" i="4" a="1"/>
  <c r="I922" i="4" a="1"/>
  <c r="L1524" i="4" a="1"/>
  <c r="I780" i="4" a="1"/>
  <c r="L1085" i="4" a="1"/>
  <c r="N401" i="4" a="1"/>
  <c r="L744" i="4" a="1"/>
  <c r="M241" i="4" a="1"/>
  <c r="M1132" i="4" a="1"/>
  <c r="K594" i="4" a="1"/>
  <c r="J1041" i="4" a="1"/>
  <c r="N1391" i="4" a="1"/>
  <c r="N1533" i="4" a="1"/>
  <c r="N1652" i="4" a="1"/>
  <c r="N1704" i="4" a="1"/>
  <c r="J980" i="4" a="1"/>
  <c r="L1381" i="4" a="1"/>
  <c r="K618" i="4" a="1"/>
  <c r="H978" i="4" a="1"/>
  <c r="N194" i="4" a="1"/>
  <c r="M903" i="4" a="1"/>
  <c r="N416" i="4" a="1"/>
  <c r="H764" i="4" a="1"/>
  <c r="N1667" i="4" a="1"/>
  <c r="N1040" i="4" a="1"/>
  <c r="J1016" i="4" a="1"/>
  <c r="I1664" i="4" a="1"/>
  <c r="N931" i="4" a="1"/>
  <c r="I918" i="4" a="1"/>
  <c r="K1134" i="4" a="1"/>
  <c r="M1625" i="4" a="1"/>
  <c r="K649" i="4" a="1"/>
  <c r="J819" i="4" a="1"/>
  <c r="L1339" i="4" a="1"/>
  <c r="H914" i="4" a="1"/>
  <c r="H546" i="4" a="1"/>
  <c r="M1220" i="4" a="1"/>
  <c r="I798" i="4" a="1"/>
  <c r="K1391" i="4" a="1"/>
  <c r="J1011" i="4" a="1"/>
  <c r="L1657" i="4" a="1"/>
  <c r="J780" i="4" a="1"/>
  <c r="J1154" i="4" a="1"/>
  <c r="I1118" i="4" a="1"/>
  <c r="J1071" i="4" a="1"/>
  <c r="N709" i="4" a="1"/>
  <c r="L1596" i="4" a="1"/>
  <c r="I1433" i="4" a="1"/>
  <c r="M1266" i="4" a="1"/>
  <c r="N1715" i="4" a="1"/>
  <c r="K1286" i="4" a="1"/>
  <c r="J1083" i="4" a="1"/>
  <c r="M1523" i="4" a="1"/>
  <c r="H1753" i="4" a="1"/>
  <c r="I1352" i="4" a="1"/>
  <c r="I1477" i="4" a="1"/>
  <c r="K1482" i="4" a="1"/>
  <c r="L1400" i="4" a="1"/>
  <c r="N1622" i="4" a="1"/>
  <c r="J1502" i="4" a="1"/>
  <c r="K1249" i="4" a="1"/>
  <c r="I1485" i="4" a="1"/>
  <c r="H1373" i="4" a="1"/>
  <c r="N1706" i="4" a="1"/>
  <c r="J1013" i="4" a="1"/>
  <c r="H1271" i="4" a="1"/>
  <c r="K1480" i="4" a="1"/>
  <c r="H1575" i="4" a="1"/>
  <c r="J1319" i="4" a="1"/>
  <c r="I1538" i="4" a="1"/>
  <c r="L1685" i="4" a="1"/>
  <c r="N1262" i="4" a="1"/>
  <c r="I1597" i="4" a="1"/>
  <c r="J1480" i="4" a="1"/>
  <c r="N1416" i="4" a="1"/>
  <c r="I699" i="4" a="1"/>
  <c r="I978" i="4" a="1"/>
  <c r="H1725" i="4" a="1"/>
  <c r="H1649" i="4" a="1"/>
  <c r="J61" i="4" a="1"/>
  <c r="N1536" i="4" a="1"/>
  <c r="J977" i="4" a="1"/>
  <c r="J1161" i="4" a="1"/>
  <c r="I996" i="4" a="1"/>
  <c r="L1485" i="4" a="1"/>
  <c r="M1679" i="4" a="1"/>
  <c r="K1361" i="4" a="1"/>
  <c r="J1037" i="4" a="1"/>
  <c r="J1786" i="4" a="1"/>
  <c r="I1190" i="4" a="1"/>
  <c r="I55" i="4" a="1"/>
  <c r="H1603" i="4" a="1"/>
  <c r="J875" i="4" a="1"/>
  <c r="I1356" i="4" a="1"/>
  <c r="M1573" i="4" a="1"/>
  <c r="N1405" i="4" a="1"/>
  <c r="N1382" i="4" a="1"/>
  <c r="L1553" i="4" a="1"/>
  <c r="L450" i="4" a="1"/>
  <c r="K843" i="4" a="1"/>
  <c r="N813" i="4" a="1"/>
  <c r="L1028" i="4" a="1"/>
  <c r="L429" i="4" a="1"/>
  <c r="M1771" i="4" a="1"/>
  <c r="J1310" i="4" a="1"/>
  <c r="J712" i="4" a="1"/>
  <c r="L1571" i="4" a="1"/>
  <c r="K1565" i="4" a="1"/>
  <c r="I1292" i="4" a="1"/>
  <c r="N707" i="4" a="1"/>
  <c r="J1467" i="4" a="1"/>
  <c r="N1502" i="4" a="1"/>
  <c r="I1550" i="4" a="1"/>
  <c r="H1212" i="4" a="1"/>
  <c r="L1459" i="4" a="1"/>
  <c r="N235" i="4" a="1"/>
  <c r="H1467" i="4" a="1"/>
  <c r="I1230" i="4" a="1"/>
  <c r="K813" i="4" a="1"/>
  <c r="I398" i="4" a="1"/>
  <c r="L873" i="4" a="1"/>
  <c r="K1057" i="4" a="1"/>
  <c r="H1732" i="4" a="1"/>
  <c r="L1344" i="4" a="1"/>
  <c r="H1002" i="4" a="1"/>
  <c r="K1363" i="4" a="1"/>
  <c r="J805" i="4" a="1"/>
  <c r="N1081" i="4" a="1"/>
  <c r="L626" i="4" a="1"/>
  <c r="H366" i="4" a="1"/>
  <c r="M1531" i="4" a="1"/>
  <c r="L806" i="4" a="1"/>
  <c r="I1513" i="4" a="1"/>
  <c r="K1498" i="4" a="1"/>
  <c r="N221" i="4" a="1"/>
  <c r="M1775" i="4" a="1"/>
  <c r="M1334" i="4" a="1"/>
  <c r="I1323" i="4" a="1"/>
  <c r="M1528" i="4" a="1"/>
  <c r="L1163" i="4" a="1"/>
  <c r="K1529" i="4" a="1"/>
  <c r="H1214" i="4" a="1"/>
  <c r="M1513" i="4" a="1"/>
  <c r="H1583" i="4" a="1"/>
  <c r="M1478" i="4" a="1"/>
  <c r="K1382" i="4" a="1"/>
  <c r="N19" i="4" a="1"/>
  <c r="N995" i="4" a="1"/>
  <c r="N58" i="4" a="1"/>
  <c r="L463" i="4" a="1"/>
  <c r="N16" i="4" a="1"/>
  <c r="I529" i="4" a="1"/>
  <c r="I695" i="4" a="1"/>
  <c r="M1346" i="4" a="1"/>
  <c r="J1616" i="4" a="1"/>
  <c r="H1390" i="4" a="1"/>
  <c r="N758" i="4" a="1"/>
  <c r="H1686" i="4" a="1"/>
  <c r="K1734" i="4" a="1"/>
  <c r="H1096" i="4" a="1"/>
  <c r="H1726" i="4" a="1"/>
  <c r="M1012" i="4" a="1"/>
  <c r="N1668" i="4" a="1"/>
  <c r="N1737" i="4" a="1"/>
  <c r="N161" i="4" a="1"/>
  <c r="M1441" i="4" a="1"/>
  <c r="H1779" i="4" a="1"/>
  <c r="L1611" i="4" a="1"/>
  <c r="K1784" i="4" a="1"/>
  <c r="M1653" i="4" a="1"/>
  <c r="N1331" i="4" a="1"/>
  <c r="I1693" i="4" a="1"/>
  <c r="J825" i="4" a="1"/>
  <c r="K1443" i="4" a="1"/>
  <c r="H1507" i="4" a="1"/>
  <c r="L1350" i="4" a="1"/>
  <c r="M1445" i="4" a="1"/>
  <c r="I1481" i="4" a="1"/>
  <c r="N1427" i="4" a="1"/>
  <c r="L993" i="4" a="1"/>
  <c r="H1543" i="4" a="1"/>
  <c r="N1577" i="4" a="1"/>
  <c r="L1560" i="4" a="1"/>
  <c r="L1682" i="4" a="1"/>
  <c r="M1274" i="4" a="1"/>
  <c r="L393" i="4" a="1"/>
  <c r="J1006" i="4" a="1"/>
  <c r="I1581" i="4" a="1"/>
  <c r="L937" i="4" a="1"/>
  <c r="I712" i="4" a="1"/>
  <c r="M1539" i="4" a="1"/>
  <c r="H1336" i="4" a="1"/>
  <c r="L1589" i="4" a="1"/>
  <c r="K1262" i="4" a="1"/>
  <c r="N1684" i="4" a="1"/>
  <c r="N967" i="4" a="1"/>
  <c r="J1389" i="4" a="1"/>
  <c r="N1454" i="4" a="1"/>
  <c r="L1220" i="4" a="1"/>
  <c r="N1561" i="4" a="1"/>
  <c r="N974" i="4" a="1"/>
  <c r="M1666" i="4" a="1"/>
  <c r="L243" i="4" a="1"/>
  <c r="I1184" i="4" a="1"/>
  <c r="H1662" i="4" a="1"/>
  <c r="M1259" i="4" a="1"/>
  <c r="J1100" i="4" a="1"/>
  <c r="L1069" i="4" a="1"/>
  <c r="H1676" i="4" a="1"/>
  <c r="M1331" i="4" a="1"/>
  <c r="H1049" i="4" a="1"/>
  <c r="M1384" i="4" a="1"/>
  <c r="N157" i="4" a="1"/>
  <c r="K1652" i="4" a="1"/>
  <c r="M1160" i="4" a="1"/>
  <c r="K1376" i="4" a="1"/>
  <c r="H1164" i="4" a="1"/>
  <c r="K1777" i="4" a="1"/>
  <c r="N1344" i="4" a="1"/>
  <c r="N1274" i="4" a="1"/>
  <c r="M1561" i="4" a="1"/>
  <c r="H626" i="4" a="1"/>
  <c r="J1287" i="4" a="1"/>
  <c r="N761" i="4" a="1"/>
  <c r="N1501" i="4" a="1"/>
  <c r="I1611" i="4" a="1"/>
  <c r="N647" i="4" a="1"/>
  <c r="H973" i="4" a="1"/>
  <c r="M1387" i="4" a="1"/>
  <c r="I1247" i="4" a="1"/>
  <c r="N521" i="4" a="1"/>
  <c r="N1440" i="4" a="1"/>
  <c r="H1327" i="4" a="1"/>
  <c r="J1752" i="4" a="1"/>
  <c r="N249" i="4" a="1"/>
  <c r="I804" i="4" a="1"/>
  <c r="N1631" i="4" a="1"/>
  <c r="M1024" i="4" a="1"/>
  <c r="J816" i="4" a="1"/>
  <c r="M294" i="4" a="1"/>
  <c r="L484" i="4" a="1"/>
  <c r="N1206" i="4" a="1"/>
  <c r="I1358" i="4" a="1"/>
  <c r="N963" i="4" a="1"/>
  <c r="L1067" i="4" a="1"/>
  <c r="N98" i="4" a="1"/>
  <c r="K1523" i="4" a="1"/>
  <c r="N1155" i="4" a="1"/>
  <c r="H1207" i="4" a="1"/>
  <c r="M1148" i="4" a="1"/>
  <c r="M1190" i="4" a="1"/>
  <c r="L571" i="4" a="1"/>
  <c r="J1624" i="4" a="1"/>
  <c r="L691" i="4" a="1"/>
  <c r="L443" i="4" a="1"/>
  <c r="I377" i="4" a="1"/>
  <c r="J255" i="4" a="1"/>
  <c r="L1444" i="4" a="1"/>
  <c r="I881" i="4" a="1"/>
  <c r="H1015" i="4" a="1"/>
  <c r="J1520" i="4" a="1"/>
  <c r="H1198" i="4" a="1"/>
  <c r="H1219" i="4" a="1"/>
  <c r="I1732" i="4" a="1"/>
  <c r="L909" i="4" a="1"/>
  <c r="I1385" i="4" a="1"/>
  <c r="L1014" i="4" a="1"/>
  <c r="L1740" i="4" a="1"/>
  <c r="N1457" i="4" a="1"/>
  <c r="J1362" i="4" a="1"/>
  <c r="M1579" i="4" a="1"/>
  <c r="L1481" i="4" a="1"/>
  <c r="J1691" i="4" a="1"/>
  <c r="N1333" i="4" a="1"/>
  <c r="L1644" i="4" a="1"/>
  <c r="L1026" i="4" a="1"/>
  <c r="L1407" i="4" a="1"/>
  <c r="H1264" i="4" a="1"/>
  <c r="I1736" i="4" a="1"/>
  <c r="N1602" i="4" a="1"/>
  <c r="M996" i="4" a="1"/>
  <c r="M1716" i="4" a="1"/>
  <c r="J192" i="4" a="1"/>
  <c r="I1527" i="4" a="1"/>
  <c r="K1718" i="4" a="1"/>
  <c r="L1716" i="4" a="1"/>
  <c r="L1434" i="4" a="1"/>
  <c r="L1252" i="4" a="1"/>
  <c r="L1176" i="4" a="1"/>
  <c r="J768" i="4" a="1"/>
  <c r="K1543" i="4" a="1"/>
  <c r="N1680" i="4" a="1"/>
  <c r="M1512" i="4" a="1"/>
  <c r="H1592" i="4" a="1"/>
  <c r="K1244" i="4" a="1"/>
  <c r="N1398" i="4" a="1"/>
  <c r="J891" i="4" a="1"/>
  <c r="M1347" i="4" a="1"/>
  <c r="K1188" i="4" a="1"/>
  <c r="M1718" i="4" a="1"/>
  <c r="H1544" i="4" a="1"/>
  <c r="K1748" i="4" a="1"/>
  <c r="M1390" i="4" a="1"/>
  <c r="H1710" i="4" a="1"/>
  <c r="J1206" i="4" a="1"/>
  <c r="N1298" i="4" a="1"/>
  <c r="J1455" i="4" a="1"/>
  <c r="L1261" i="4" a="1"/>
  <c r="K1083" i="4" a="1"/>
  <c r="H1372" i="4" a="1"/>
  <c r="H1347" i="4" a="1"/>
  <c r="H895" i="4" a="1"/>
  <c r="M1597" i="4" a="1"/>
  <c r="M966" i="4" a="1"/>
  <c r="K908" i="4" a="1"/>
  <c r="K1221" i="4" a="1"/>
  <c r="I203" i="4" a="1"/>
  <c r="M872" i="4" a="1"/>
  <c r="J1371" i="4" a="1"/>
  <c r="N1569" i="4" a="1"/>
  <c r="K1503" i="4" a="1"/>
  <c r="M1584" i="4" a="1"/>
  <c r="K1319" i="4" a="1"/>
  <c r="M1254" i="4" a="1"/>
  <c r="K536" i="4" a="1"/>
  <c r="J823" i="4" a="1"/>
  <c r="I1135" i="4" a="1"/>
  <c r="N1611" i="4" a="1"/>
  <c r="L912" i="4" a="1"/>
  <c r="I900" i="4" a="1"/>
  <c r="M1740" i="4" a="1"/>
  <c r="N1269" i="4" a="1"/>
  <c r="I1695" i="4" a="1"/>
  <c r="H1615" i="4" a="1"/>
  <c r="I1390" i="4" a="1"/>
  <c r="N1136" i="4" a="1"/>
  <c r="H1407" i="4" a="1"/>
  <c r="M978" i="4" a="1"/>
  <c r="I201" i="4" a="1"/>
  <c r="J599" i="4" a="1"/>
  <c r="I1201" i="4" a="1"/>
  <c r="K1444" i="4" a="1"/>
  <c r="M1228" i="4" a="1"/>
  <c r="I1472" i="4" a="1"/>
  <c r="M1731" i="4" a="1"/>
  <c r="H724" i="4" a="1"/>
  <c r="I1150" i="4" a="1"/>
  <c r="J1787" i="4" a="1"/>
  <c r="I1535" i="4" a="1"/>
  <c r="M525" i="4" a="1"/>
  <c r="J1137" i="4" a="1"/>
  <c r="M1482" i="4" a="1"/>
  <c r="I373" i="4" a="1"/>
  <c r="H1518" i="4" a="1"/>
  <c r="J513" i="4" a="1"/>
  <c r="H1017" i="4" a="1"/>
  <c r="I1676" i="4" a="1"/>
  <c r="K833" i="4" a="1"/>
  <c r="J1789" i="4" a="1"/>
  <c r="L791" i="4" a="1"/>
  <c r="M1443" i="4" a="1"/>
  <c r="H960" i="4" a="1"/>
  <c r="H1196" i="4" a="1"/>
  <c r="M461" i="4" a="1"/>
  <c r="K959" i="4" a="1"/>
  <c r="L1735" i="4" a="1"/>
  <c r="M1192" i="4" a="1"/>
  <c r="K1747" i="4" a="1"/>
  <c r="M1602" i="4" a="1"/>
  <c r="N1788" i="4" a="1"/>
  <c r="I1095" i="4" a="1"/>
  <c r="I226" i="4" a="1"/>
  <c r="J420" i="4" a="1"/>
  <c r="M915" i="4" a="1"/>
  <c r="I550" i="4" a="1"/>
  <c r="I383" i="4" a="1"/>
  <c r="M1094" i="4" a="1"/>
  <c r="K1573" i="4" a="1"/>
  <c r="K1638" i="4" a="1"/>
  <c r="K1557" i="4" a="1"/>
  <c r="I1015" i="4" a="1"/>
  <c r="K412" i="4" a="1"/>
  <c r="J1659" i="4" a="1"/>
  <c r="H690" i="4" a="1"/>
  <c r="I1667" i="4" a="1"/>
  <c r="H728" i="4" a="1"/>
  <c r="I1688" i="4" a="1"/>
  <c r="L1465" i="4" a="1"/>
  <c r="M1663" i="4" a="1"/>
  <c r="L1250" i="4" a="1"/>
  <c r="I508" i="4" a="1"/>
  <c r="L1171" i="4" a="1"/>
  <c r="M236" i="4" a="1"/>
  <c r="M1642" i="4" a="1"/>
  <c r="J1780" i="4" a="1"/>
  <c r="J1003" i="4" a="1"/>
  <c r="K1115" i="4" a="1"/>
  <c r="N1484" i="4" a="1"/>
  <c r="I640" i="4" a="1"/>
  <c r="M1691" i="4" a="1"/>
  <c r="J1338" i="4" a="1"/>
  <c r="K896" i="4" a="1"/>
  <c r="J1318" i="4" a="1"/>
  <c r="M1461" i="4" a="1"/>
  <c r="H1679" i="4" a="1"/>
  <c r="M1251" i="4" a="1"/>
  <c r="J1333" i="4" a="1"/>
  <c r="N1362" i="4" a="1"/>
  <c r="N820" i="4" a="1"/>
  <c r="M1246" i="4" a="1"/>
  <c r="I710" i="4" a="1"/>
  <c r="N1400" i="4" a="1"/>
  <c r="K725" i="4" a="1"/>
  <c r="N980" i="4" a="1"/>
  <c r="M1268" i="4" a="1"/>
  <c r="H1669" i="4" a="1"/>
  <c r="N1069" i="4" a="1"/>
  <c r="K926" i="4" a="1"/>
  <c r="L1196" i="4" a="1"/>
  <c r="N1692" i="4" a="1"/>
  <c r="L1160" i="4" a="1"/>
  <c r="H1444" i="4" a="1"/>
  <c r="M1765" i="4" a="1"/>
  <c r="J1603" i="4" a="1"/>
  <c r="N636" i="4" a="1"/>
  <c r="J833" i="4" a="1"/>
  <c r="J1149" i="4" a="1"/>
  <c r="M1538" i="4" a="1"/>
  <c r="I117" i="4" a="1"/>
  <c r="N1460" i="4" a="1"/>
  <c r="J996" i="4" a="1"/>
  <c r="H760" i="4" a="1"/>
  <c r="I138" i="4" a="1"/>
  <c r="M1524" i="4" a="1"/>
  <c r="N1466" i="4" a="1"/>
  <c r="H1675" i="4" a="1"/>
  <c r="I1650" i="4" a="1"/>
  <c r="M746" i="4" a="1"/>
  <c r="H1775" i="4" a="1"/>
  <c r="H1332" i="4" a="1"/>
  <c r="K1281" i="4" a="1"/>
  <c r="K340" i="4" a="1"/>
  <c r="L1370" i="4" a="1"/>
  <c r="J1261" i="4" a="1"/>
  <c r="I59" i="4" a="1"/>
  <c r="K1043" i="4" a="1"/>
  <c r="H1406" i="4" a="1"/>
  <c r="J1593" i="4" a="1"/>
  <c r="I1392" i="4" a="1"/>
  <c r="J1562" i="4" a="1"/>
  <c r="I813" i="4" a="1"/>
  <c r="N134" i="4" a="1"/>
  <c r="J1367" i="4" a="1"/>
  <c r="L1431" i="4" a="1"/>
  <c r="M1664" i="4" a="1"/>
  <c r="N236" i="4" a="1"/>
  <c r="K1556" i="4" a="1"/>
  <c r="L828" i="4" a="1"/>
  <c r="N1090" i="4" a="1"/>
  <c r="H1744" i="4" a="1"/>
  <c r="N942" i="4" a="1"/>
  <c r="J1254" i="4" a="1"/>
  <c r="M1420" i="4" a="1"/>
  <c r="M576" i="4" a="1"/>
  <c r="M731" i="4" a="1"/>
  <c r="H1282" i="4" a="1"/>
  <c r="J146" i="4" a="1"/>
  <c r="H59" i="4" a="1"/>
  <c r="M1177" i="4" a="1"/>
  <c r="M1546" i="4" a="1"/>
  <c r="N1755" i="4" a="1"/>
  <c r="J1564" i="4" a="1"/>
  <c r="N78" i="4" a="1"/>
  <c r="L315" i="4" a="1"/>
  <c r="J362" i="4" a="1"/>
  <c r="L1333" i="4" a="1"/>
  <c r="I579" i="4" a="1"/>
  <c r="J215" i="4" a="1"/>
  <c r="L818" i="4" a="1"/>
  <c r="K768" i="4" a="1"/>
  <c r="I1381" i="4" a="1"/>
  <c r="K1684" i="4" a="1"/>
  <c r="M787" i="4" a="1"/>
  <c r="N176" i="4" a="1"/>
  <c r="H1693" i="4" a="1"/>
  <c r="L1736" i="4" a="1"/>
  <c r="M1417" i="4" a="1"/>
  <c r="J1172" i="4" a="1"/>
  <c r="N1572" i="4" a="1"/>
  <c r="M519" i="4" a="1"/>
  <c r="L390" i="4" a="1"/>
  <c r="I758" i="4" a="1"/>
  <c r="M815" i="4" a="1"/>
  <c r="L1755" i="4" a="1"/>
  <c r="N890" i="4" a="1"/>
  <c r="I609" i="4" a="1"/>
  <c r="I618" i="4" a="1"/>
  <c r="K1414" i="4" a="1"/>
  <c r="M987" i="4" a="1"/>
  <c r="H668" i="4" a="1"/>
  <c r="I1632" i="4" a="1"/>
  <c r="H250" i="4" a="1"/>
  <c r="I851" i="4" a="1"/>
  <c r="J716" i="4" a="1"/>
  <c r="M1471" i="4" a="1"/>
  <c r="I838" i="4" a="1"/>
  <c r="H1384" i="4" a="1"/>
  <c r="H1188" i="4" a="1"/>
  <c r="M962" i="4" a="1"/>
  <c r="K1507" i="4" a="1"/>
  <c r="L1269" i="4" a="1"/>
  <c r="I1195" i="4" a="1"/>
  <c r="M1545" i="4" a="1"/>
  <c r="I114" i="4" a="1"/>
  <c r="H1606" i="4" a="1"/>
  <c r="L927" i="4" a="1"/>
  <c r="I18" i="4" a="1"/>
  <c r="I841" i="4" a="1"/>
  <c r="N172" i="4" a="1"/>
  <c r="K504" i="4" a="1"/>
  <c r="N1108" i="4" a="1"/>
  <c r="N1287" i="4" a="1"/>
  <c r="M1045" i="4" a="1"/>
  <c r="J1141" i="4" a="1"/>
  <c r="H1479" i="4" a="1"/>
  <c r="M1418" i="4" a="1"/>
  <c r="N1485" i="4" a="1"/>
  <c r="J1294" i="4" a="1"/>
  <c r="L1738" i="4" a="1"/>
  <c r="I1461" i="4" a="1"/>
  <c r="H1433" i="4" a="1"/>
  <c r="N1350" i="4" a="1"/>
  <c r="M1676" i="4" a="1"/>
  <c r="H1664" i="4" a="1"/>
  <c r="L1232" i="4" a="1"/>
  <c r="L1096" i="4" a="1"/>
  <c r="M1747" i="4" a="1"/>
  <c r="N204" i="4" a="1"/>
  <c r="L1384" i="4" a="1"/>
  <c r="L1349" i="4" a="1"/>
  <c r="J1246" i="4" a="1"/>
  <c r="J1489" i="4" a="1"/>
  <c r="I1781" i="4" a="1"/>
  <c r="H1238" i="4" a="1"/>
  <c r="N1467" i="4" a="1"/>
  <c r="I258" i="4" a="1"/>
  <c r="I1325" i="4" a="1"/>
  <c r="N907" i="4" a="1"/>
  <c r="N1711" i="4" a="1"/>
  <c r="N1529" i="4" a="1"/>
  <c r="L1664" i="4" a="1"/>
  <c r="N749" i="4" a="1"/>
  <c r="N1000" i="4" a="1"/>
  <c r="H1514" i="4" a="1"/>
  <c r="N896" i="4" a="1"/>
  <c r="I878" i="4" a="1"/>
  <c r="J931" i="4" a="1"/>
  <c r="J1733" i="4" a="1"/>
  <c r="J870" i="4" a="1"/>
  <c r="M146" i="4" a="1"/>
  <c r="L1461" i="4" a="1"/>
  <c r="J1532" i="4" a="1"/>
  <c r="J1721" i="4" a="1"/>
  <c r="I1096" i="4" a="1"/>
  <c r="N80" i="4" a="1"/>
  <c r="L1585" i="4" a="1"/>
  <c r="I1536" i="4" a="1"/>
  <c r="K1092" i="4" a="1"/>
  <c r="M836" i="4" a="1"/>
  <c r="K1740" i="4" a="1"/>
  <c r="H1278" i="4" a="1"/>
  <c r="K1493" i="4" a="1"/>
  <c r="N863" i="4" a="1"/>
  <c r="M1473" i="4" a="1"/>
  <c r="N1284" i="4" a="1"/>
  <c r="M1617" i="4" a="1"/>
  <c r="H1394" i="4" a="1"/>
  <c r="L839" i="4" a="1"/>
  <c r="L1462" i="4" a="1"/>
  <c r="M789" i="4" a="1"/>
  <c r="N1378" i="4" a="1"/>
  <c r="M1562" i="4" a="1"/>
  <c r="I1671" i="4" a="1"/>
  <c r="L467" i="4" a="1"/>
  <c r="I1061" i="4" a="1"/>
  <c r="J1316" i="4" a="1"/>
  <c r="I882" i="4" a="1"/>
  <c r="I866" i="4" a="1"/>
  <c r="I1539" i="4" a="1"/>
  <c r="M1284" i="4" a="1"/>
  <c r="L1204" i="4" a="1"/>
  <c r="M751" i="4" a="1"/>
  <c r="N604" i="4" a="1"/>
  <c r="M94" i="4" a="1"/>
  <c r="N1409" i="4" a="1"/>
  <c r="K1158" i="4" a="1"/>
  <c r="L1267" i="4" a="1"/>
  <c r="I382" i="4" a="1"/>
  <c r="L918" i="4" a="1"/>
  <c r="H1151" i="4" a="1"/>
  <c r="M1136" i="4" a="1"/>
  <c r="I1018" i="4" a="1"/>
  <c r="K136" i="4" a="1"/>
  <c r="M697" i="4" a="1"/>
  <c r="H1788" i="4" a="1"/>
  <c r="M864" i="4" a="1"/>
  <c r="J1262" i="4" a="1"/>
  <c r="K802" i="4" a="1"/>
  <c r="I946" i="4" a="1"/>
  <c r="H1213" i="4" a="1"/>
  <c r="N816" i="4" a="1"/>
  <c r="I294" i="4" a="1"/>
  <c r="N678" i="4" a="1"/>
  <c r="N1173" i="4" a="1"/>
  <c r="K502" i="4" a="1"/>
  <c r="N1434" i="4" a="1"/>
  <c r="I68" i="4" a="1"/>
  <c r="M820" i="4" a="1"/>
  <c r="K1190" i="4" a="1"/>
  <c r="K290" i="4" a="1"/>
  <c r="N1394" i="4" a="1"/>
  <c r="N1047" i="4" a="1"/>
  <c r="L1084" i="4" a="1"/>
  <c r="I1640" i="4" a="1"/>
  <c r="H1376" i="4" a="1"/>
  <c r="N1617" i="4" a="1"/>
  <c r="L1321" i="4" a="1"/>
  <c r="H1137" i="4" a="1"/>
  <c r="J1129" i="4" a="1"/>
  <c r="L1619" i="4" a="1"/>
  <c r="H1152" i="4" a="1"/>
  <c r="L922" i="4" a="1"/>
  <c r="K1192" i="4" a="1"/>
  <c r="N938" i="4" a="1"/>
  <c r="I1680" i="4" a="1"/>
  <c r="N1643" i="4" a="1"/>
  <c r="J1163" i="4" a="1"/>
  <c r="H1768" i="4" a="1"/>
  <c r="H1363" i="4" a="1"/>
  <c r="H1088" i="4" a="1"/>
  <c r="L1316" i="4" a="1"/>
  <c r="J1750" i="4" a="1"/>
  <c r="H1375" i="4" a="1"/>
  <c r="N763" i="4" a="1"/>
  <c r="H865" i="4" a="1"/>
  <c r="M1315" i="4" a="1"/>
  <c r="M1768" i="4" a="1"/>
  <c r="N1389" i="4" a="1"/>
  <c r="I1422" i="4" a="1"/>
  <c r="I1742" i="4" a="1"/>
  <c r="L1354" i="4" a="1"/>
  <c r="I1420" i="4" a="1"/>
  <c r="J1343" i="4" a="1"/>
  <c r="L1304" i="4" a="1"/>
  <c r="L1582" i="4" a="1"/>
  <c r="K1513" i="4" a="1"/>
  <c r="J72" i="4" a="1"/>
  <c r="K1291" i="4" a="1"/>
  <c r="I1628" i="4" a="1"/>
  <c r="N735" i="4" a="1"/>
  <c r="I1748" i="4" a="1"/>
  <c r="N1441" i="4" a="1"/>
  <c r="K968" i="4" a="1"/>
  <c r="N1772" i="4" a="1"/>
  <c r="H1746" i="4" a="1"/>
  <c r="N1648" i="4" a="1"/>
  <c r="N1171" i="4" a="1"/>
  <c r="J1118" i="4" a="1"/>
  <c r="N638" i="4" a="1"/>
  <c r="K1036" i="4" a="1"/>
  <c r="H1637" i="4" a="1"/>
  <c r="I501" i="4" a="1"/>
  <c r="L1166" i="4" a="1"/>
  <c r="K11" i="4" a="1"/>
  <c r="H1283" i="4" a="1"/>
  <c r="J1215" i="4" a="1"/>
  <c r="I1401" i="4" a="1"/>
  <c r="N1307" i="4" a="1"/>
  <c r="I1127" i="4" a="1"/>
  <c r="J1494" i="4" a="1"/>
  <c r="I1194" i="4" a="1"/>
  <c r="I928" i="4" a="1"/>
  <c r="N1464" i="4" a="1"/>
  <c r="K308" i="4" a="1"/>
  <c r="M1130" i="4" a="1"/>
  <c r="N1106" i="4" a="1"/>
  <c r="I1170" i="4" a="1"/>
  <c r="N195" i="4" a="1"/>
  <c r="K654" i="4" a="1"/>
  <c r="I300" i="4" a="1"/>
  <c r="J1581" i="4" a="1"/>
  <c r="I1591" i="4" a="1"/>
  <c r="M1603" i="4" a="1"/>
  <c r="H1222" i="4" a="1"/>
  <c r="J1689" i="4" a="1"/>
  <c r="K749" i="4" a="1"/>
  <c r="N303" i="4" a="1"/>
  <c r="J379" i="4" a="1"/>
  <c r="K427" i="4" a="1"/>
  <c r="H211" i="4" a="1"/>
  <c r="J1449" i="4" a="1"/>
  <c r="H1611" i="4" a="1"/>
  <c r="K1681" i="4" a="1"/>
  <c r="I937" i="4" a="1"/>
  <c r="M26" i="4" a="1"/>
  <c r="I818" i="4" a="1"/>
  <c r="L905" i="4" a="1"/>
  <c r="N693" i="4" a="1"/>
  <c r="H578" i="4" a="1"/>
  <c r="H1499" i="4" a="1"/>
  <c r="K1387" i="4" a="1"/>
  <c r="I124" i="4" a="1"/>
  <c r="H800" i="4" a="1"/>
  <c r="N182" i="4" a="1"/>
  <c r="K1536" i="4" a="1"/>
  <c r="M715" i="4" a="1"/>
  <c r="I40" i="4" a="1"/>
  <c r="L1127" i="4" a="1"/>
  <c r="N222" i="4" a="1"/>
  <c r="H1180" i="4" a="1"/>
  <c r="M448" i="4" a="1"/>
  <c r="J1696" i="4" a="1"/>
  <c r="K544" i="4" a="1"/>
  <c r="I401" i="4" a="1"/>
  <c r="M750" i="4" a="1"/>
  <c r="N924" i="4" a="1"/>
  <c r="M1203" i="4" a="1"/>
  <c r="K1592" i="4" a="1"/>
  <c r="J1337" i="4" a="1"/>
  <c r="J1656" i="4" a="1"/>
  <c r="H1252" i="4" a="1"/>
  <c r="K376" i="4" a="1"/>
  <c r="K190" i="4" a="1"/>
  <c r="I1081" i="4" a="1"/>
  <c r="I256" i="4" a="1"/>
  <c r="H168" i="4" a="1"/>
  <c r="K1252" i="4" a="1"/>
  <c r="J1529" i="4" a="1"/>
  <c r="L320" i="4" a="1"/>
  <c r="N253" i="4" a="1"/>
  <c r="I777" i="4" a="1"/>
  <c r="K1224" i="4" a="1"/>
  <c r="L1760" i="4" a="1"/>
  <c r="I318" i="4" a="1"/>
  <c r="J315" i="4" a="1"/>
  <c r="N752" i="4" a="1"/>
  <c r="I724" i="4" a="1"/>
  <c r="K1471" i="4" a="1"/>
  <c r="N218" i="4" a="1"/>
  <c r="H1630" i="4" a="1"/>
  <c r="L672" i="4" a="1"/>
  <c r="M1662" i="4" a="1"/>
  <c r="I714" i="4" a="1"/>
  <c r="H1050" i="4" a="1"/>
  <c r="I551" i="4" a="1"/>
  <c r="K1607" i="4" a="1"/>
  <c r="N77" i="4" a="1"/>
  <c r="L1039" i="4" a="1"/>
  <c r="L442" i="4" a="1"/>
  <c r="J1667" i="4" a="1"/>
  <c r="I45" i="4" a="1"/>
  <c r="I67" i="4" a="1"/>
  <c r="L834" i="4" a="1"/>
  <c r="N1728" i="4" a="1"/>
  <c r="N1129" i="4" a="1"/>
  <c r="H8" i="4" a="1"/>
  <c r="K1017" i="4" a="1"/>
  <c r="L201" i="4" a="1"/>
  <c r="J400" i="4" a="1"/>
  <c r="M4" i="4" a="1"/>
  <c r="J645" i="4" a="1"/>
  <c r="H1619" i="4" a="1"/>
  <c r="J490" i="4" a="1"/>
  <c r="M293" i="4" a="1"/>
  <c r="H1124" i="4" a="1"/>
  <c r="H950" i="4" a="1"/>
  <c r="L1630" i="4" a="1"/>
  <c r="H1362" i="4" a="1"/>
  <c r="M1475" i="4" a="1"/>
  <c r="L1545" i="4" a="1"/>
  <c r="N202" i="4" a="1"/>
  <c r="M1559" i="4" a="1"/>
  <c r="I1656" i="4" a="1"/>
  <c r="I1403" i="4" a="1"/>
  <c r="K1598" i="4" a="1"/>
  <c r="M1348" i="4" a="1"/>
  <c r="N927" i="4" a="1"/>
  <c r="L631" i="4" a="1"/>
  <c r="K883" i="4" a="1"/>
  <c r="N1632" i="4" a="1"/>
  <c r="K841" i="4" a="1"/>
  <c r="M1534" i="4" a="1"/>
  <c r="N851" i="4" a="1"/>
  <c r="M1161" i="4" a="1"/>
  <c r="L1242" i="4" a="1"/>
  <c r="K1370" i="4" a="1"/>
  <c r="H1719" i="4" a="1"/>
  <c r="L1641" i="4" a="1"/>
  <c r="N1469" i="4" a="1"/>
  <c r="L1270" i="4" a="1"/>
  <c r="L1404" i="4" a="1"/>
  <c r="J1315" i="4" a="1"/>
  <c r="M1640" i="4" a="1"/>
  <c r="N1757" i="4" a="1"/>
  <c r="K1372" i="4" a="1"/>
  <c r="L1486" i="4" a="1"/>
  <c r="N1017" i="4" a="1"/>
  <c r="H1568" i="4" a="1"/>
  <c r="H889" i="4" a="1"/>
  <c r="N1678" i="4" a="1"/>
  <c r="H1178" i="4" a="1"/>
  <c r="K1623" i="4" a="1"/>
  <c r="H1393" i="4" a="1"/>
  <c r="I859" i="4" a="1"/>
  <c r="N1315" i="4" a="1"/>
  <c r="L1669" i="4" a="1"/>
  <c r="L972" i="4" a="1"/>
  <c r="K1219" i="4" a="1"/>
  <c r="J1410" i="4" a="1"/>
  <c r="J1676" i="4" a="1"/>
  <c r="L50" i="4" a="1"/>
  <c r="L16" i="4" a="1"/>
  <c r="M1432" i="4" a="1"/>
  <c r="L813" i="4" a="1"/>
  <c r="H827" i="4" a="1"/>
  <c r="H1170" i="4" a="1"/>
  <c r="N1752" i="4" a="1"/>
  <c r="I1487" i="4" a="1"/>
  <c r="N1713" i="4" a="1"/>
  <c r="M1275" i="4" a="1"/>
  <c r="I1653" i="4" a="1"/>
  <c r="L1410" i="4" a="1"/>
  <c r="J881" i="4" a="1"/>
  <c r="N878" i="4" a="1"/>
  <c r="M857" i="4" a="1"/>
  <c r="I1219" i="4" a="1"/>
  <c r="M1686" i="4" a="1"/>
  <c r="J1514" i="4" a="1"/>
  <c r="J1370" i="4" a="1"/>
  <c r="N859" i="4" a="1"/>
  <c r="H1683" i="4" a="1"/>
  <c r="K1721" i="4" a="1"/>
  <c r="L1491" i="4" a="1"/>
  <c r="N1338" i="4" a="1"/>
  <c r="N482" i="4" a="1"/>
  <c r="K21" i="4" a="1"/>
  <c r="K509" i="4" a="1"/>
  <c r="M1076" i="4" a="1"/>
  <c r="J1048" i="4" a="1"/>
  <c r="M1668" i="4" a="1"/>
  <c r="N982" i="4" a="1"/>
  <c r="N1113" i="4" a="1"/>
  <c r="H1308" i="4" a="1"/>
  <c r="H330" i="4" a="1"/>
  <c r="J517" i="4" a="1"/>
  <c r="L651" i="4" a="1"/>
  <c r="M325" i="4" a="1"/>
  <c r="N844" i="4" a="1"/>
  <c r="M1125" i="4" a="1"/>
  <c r="N1258" i="4" a="1"/>
  <c r="J1490" i="4" a="1"/>
  <c r="I1629" i="4" a="1"/>
  <c r="H937" i="4" a="1"/>
  <c r="L619" i="4" a="1"/>
  <c r="L1182" i="4" a="1"/>
  <c r="M1673" i="4" a="1"/>
  <c r="N55" i="4" a="1"/>
  <c r="I1728" i="4" a="1"/>
  <c r="H1173" i="4" a="1"/>
  <c r="M126" i="4" a="1"/>
  <c r="M990" i="4" a="1"/>
  <c r="K1141" i="4" a="1"/>
  <c r="K182" i="4" a="1"/>
  <c r="M1459" i="4" a="1"/>
  <c r="M1506" i="4" a="1"/>
  <c r="I1256" i="4" a="1"/>
  <c r="N22" i="4" a="1"/>
  <c r="M1311" i="4" a="1"/>
  <c r="K1688" i="4" a="1"/>
  <c r="K1297" i="4" a="1"/>
  <c r="J134" i="4" a="1"/>
  <c r="K223" i="4" a="1"/>
  <c r="L221" i="4" a="1"/>
  <c r="K659" i="4" a="1"/>
  <c r="M1468" i="4" a="1"/>
  <c r="L1301" i="4" a="1"/>
  <c r="L713" i="4" a="1"/>
  <c r="H1166" i="4" a="1"/>
  <c r="M122" i="4" a="1"/>
  <c r="M1291" i="4" a="1"/>
  <c r="L1068" i="4" a="1"/>
  <c r="N1057" i="4" a="1"/>
  <c r="H361" i="4" a="1"/>
  <c r="N186" i="4" a="1"/>
  <c r="N50" i="4" a="1"/>
  <c r="I1024" i="4" a="1"/>
  <c r="J487" i="4" a="1"/>
  <c r="I1551" i="4" a="1"/>
  <c r="J1589" i="4" a="1"/>
  <c r="N1370" i="4" a="1"/>
  <c r="H610" i="4" a="1"/>
  <c r="H1270" i="4" a="1"/>
  <c r="M1722" i="4" a="1"/>
  <c r="I1003" i="4" a="1"/>
  <c r="K1564" i="4" a="1"/>
  <c r="N1775" i="4" a="1"/>
  <c r="N887" i="4" a="1"/>
  <c r="H1024" i="4" a="1"/>
  <c r="H1737" i="4" a="1"/>
  <c r="N781" i="4" a="1"/>
  <c r="M1665" i="4" a="1"/>
  <c r="M1431" i="4" a="1"/>
  <c r="I774" i="4" a="1"/>
  <c r="J111" i="4" a="1"/>
  <c r="H689" i="4" a="1"/>
  <c r="K227" i="4" a="1"/>
  <c r="I534" i="4" a="1"/>
  <c r="K628" i="4" a="1"/>
  <c r="H221" i="4" a="1"/>
  <c r="K1232" i="4" a="1"/>
  <c r="H1064" i="4" a="1"/>
  <c r="K1251" i="4" a="1"/>
  <c r="J183" i="4" a="1"/>
  <c r="M317" i="4" a="1"/>
  <c r="H102" i="4" a="1"/>
  <c r="M1614" i="4" a="1"/>
  <c r="K1559" i="4" a="1"/>
  <c r="I729" i="4" a="1"/>
  <c r="I1579" i="4" a="1"/>
  <c r="J1213" i="4" a="1"/>
  <c r="I1345" i="4" a="1"/>
  <c r="J1764" i="4" a="1"/>
  <c r="N92" i="4" a="1"/>
  <c r="J1400" i="4" a="1"/>
  <c r="H1688" i="4" a="1"/>
  <c r="M1119" i="4" a="1"/>
  <c r="M1690" i="4" a="1"/>
  <c r="J1555" i="4" a="1"/>
  <c r="J1396" i="4" a="1"/>
  <c r="N1768" i="4" a="1"/>
  <c r="K1590" i="4" a="1"/>
  <c r="N1650" i="4" a="1"/>
  <c r="N1348" i="4" a="1"/>
  <c r="K1202" i="4" a="1"/>
  <c r="L1351" i="4" a="1"/>
  <c r="I1041" i="4" a="1"/>
  <c r="L1042" i="4" a="1"/>
  <c r="K1751" i="4" a="1"/>
  <c r="N87" i="4" a="1"/>
  <c r="K1392" i="4" a="1"/>
  <c r="L1374" i="4" a="1"/>
  <c r="I1700" i="4" a="1"/>
  <c r="I1772" i="4" a="1"/>
  <c r="K1534" i="4" a="1"/>
  <c r="L1739" i="4" a="1"/>
  <c r="I756" i="4" a="1"/>
  <c r="N910" i="4" a="1"/>
  <c r="K1146" i="4" a="1"/>
  <c r="H1727" i="4" a="1"/>
  <c r="I507" i="4" a="1"/>
  <c r="N1527" i="4" a="1"/>
  <c r="M1296" i="4" a="1"/>
  <c r="N1326" i="4" a="1"/>
  <c r="J1739" i="4" a="1"/>
  <c r="J900" i="4" a="1"/>
  <c r="K1585" i="4" a="1"/>
  <c r="K1527" i="4" a="1"/>
  <c r="N1714" i="4" a="1"/>
  <c r="I707" i="4" a="1"/>
  <c r="K1486" i="4" a="1"/>
  <c r="N1753" i="4" a="1"/>
  <c r="L1683" i="4" a="1"/>
  <c r="J1720" i="4" a="1"/>
  <c r="I1017" i="4" a="1"/>
  <c r="N1720" i="4" a="1"/>
  <c r="N96" i="4" a="1"/>
  <c r="I194" i="4" a="1"/>
  <c r="N1453" i="4" a="1"/>
  <c r="L944" i="4" a="1"/>
  <c r="M1571" i="4" a="1"/>
  <c r="I1569" i="4" a="1"/>
  <c r="M1647" i="4" a="1"/>
  <c r="N1786" i="4" a="1"/>
  <c r="N4" i="4" a="1"/>
  <c r="K1449" i="4" a="1"/>
  <c r="L925" i="4" a="1"/>
  <c r="H1289" i="4" a="1"/>
  <c r="L474" i="4" a="1"/>
  <c r="M1022" i="4" a="1"/>
  <c r="N485" i="4" a="1"/>
  <c r="K974" i="4" a="1"/>
  <c r="K1293" i="4" a="1"/>
  <c r="I155" i="4" a="1"/>
  <c r="L888" i="4" a="1"/>
  <c r="K1050" i="4" a="1"/>
  <c r="N1247" i="4" a="1"/>
  <c r="H1446" i="4" a="1"/>
  <c r="K1442" i="4" a="1"/>
  <c r="I1402" i="4" a="1"/>
  <c r="L1563" i="4" a="1"/>
  <c r="N854" i="4" a="1"/>
  <c r="M818" i="4" a="1"/>
  <c r="K1546" i="4" a="1"/>
  <c r="N1428" i="4" a="1"/>
  <c r="K474" i="4" a="1"/>
  <c r="H659" i="4" a="1"/>
  <c r="I1038" i="4" a="1"/>
  <c r="N634" i="4" a="1"/>
  <c r="K1245" i="4" a="1"/>
  <c r="K845" i="4" a="1"/>
  <c r="K983" i="4" a="1"/>
  <c r="K1329" i="4" a="1"/>
  <c r="H1399" i="4" a="1"/>
  <c r="L1722" i="4" a="1"/>
  <c r="K939" i="4" a="1"/>
  <c r="J685" i="4" a="1"/>
  <c r="I1665" i="4" a="1"/>
  <c r="I106" i="4" a="1"/>
  <c r="L1690" i="4" a="1"/>
  <c r="I99" i="4" a="1"/>
  <c r="M1116" i="4" a="1"/>
  <c r="I1577" i="4" a="1"/>
  <c r="M878" i="4" a="1"/>
  <c r="J1618" i="4" a="1"/>
  <c r="K1348" i="4" a="1"/>
  <c r="I1340" i="4" a="1"/>
  <c r="I1078" i="4" a="1"/>
  <c r="I570" i="4" a="1"/>
  <c r="N1024" i="4" a="1"/>
  <c r="I1639" i="4" a="1"/>
  <c r="N817" i="4" a="1"/>
  <c r="H1672" i="4" a="1"/>
  <c r="H860" i="4" a="1"/>
  <c r="H1408" i="4" a="1"/>
  <c r="I1197" i="4" a="1"/>
  <c r="H1058" i="4" a="1"/>
  <c r="I485" i="4" a="1"/>
  <c r="L1687" i="4" a="1"/>
  <c r="K1138" i="4" a="1"/>
  <c r="I1114" i="4" a="1"/>
  <c r="K994" i="4" a="1"/>
  <c r="J545" i="4" a="1"/>
  <c r="I1175" i="4" a="1"/>
  <c r="H846" i="4" a="1"/>
  <c r="K1143" i="4" a="1"/>
  <c r="J1481" i="4" a="1"/>
  <c r="M814" i="4" a="1"/>
  <c r="J864" i="4" a="1"/>
  <c r="K1671" i="4" a="1"/>
  <c r="L794" i="4" a="1"/>
  <c r="J1295" i="4" a="1"/>
  <c r="L1164" i="4" a="1"/>
  <c r="K296" i="4" a="1"/>
  <c r="M479" i="4" a="1"/>
  <c r="L789" i="4" a="1"/>
  <c r="L294" i="4" a="1"/>
  <c r="K1654" i="4" a="1"/>
  <c r="K1126" i="4" a="1"/>
  <c r="K1624" i="4" a="1"/>
  <c r="K454" i="4" a="1"/>
  <c r="N856" i="4" a="1"/>
  <c r="J563" i="4" a="1"/>
  <c r="M376" i="4" a="1"/>
  <c r="J1049" i="4" a="1"/>
  <c r="I1469" i="4" a="1"/>
  <c r="N835" i="4" a="1"/>
  <c r="M1253" i="4" a="1"/>
  <c r="M1206" i="4" a="1"/>
  <c r="I1387" i="4" a="1"/>
  <c r="J1220" i="4" a="1"/>
  <c r="I1439" i="4" a="1"/>
  <c r="N988" i="4" a="1"/>
  <c r="J771" i="4" a="1"/>
  <c r="H1148" i="4" a="1"/>
  <c r="N612" i="4" a="1"/>
  <c r="H1620" i="4" a="1"/>
  <c r="H1776" i="4" a="1"/>
  <c r="J1399" i="4" a="1"/>
  <c r="H999" i="4" a="1"/>
  <c r="K905" i="4" a="1"/>
  <c r="N1116" i="4" a="1"/>
  <c r="H1262" i="4" a="1"/>
  <c r="H1129" i="4" a="1"/>
  <c r="J382" i="4" a="1"/>
  <c r="I93" i="4" a="1"/>
  <c r="M372" i="4" a="1"/>
  <c r="L96" i="4" a="1"/>
  <c r="H49" i="4" a="1"/>
  <c r="K266" i="4" a="1"/>
  <c r="H197" i="4" a="1"/>
  <c r="K274" i="4" a="1"/>
  <c r="M530" i="4" a="1"/>
  <c r="N1549" i="4" a="1"/>
  <c r="K1358" i="4" a="1"/>
  <c r="K306" i="4" a="1"/>
  <c r="I871" i="4" a="1"/>
  <c r="I1560" i="4" a="1"/>
  <c r="H779" i="4" a="1"/>
  <c r="M1671" i="4" a="1"/>
  <c r="H1312" i="4" a="1"/>
  <c r="K1615" i="4" a="1"/>
  <c r="K1710" i="4" a="1"/>
  <c r="K1549" i="4" a="1"/>
  <c r="N1544" i="4" a="1"/>
  <c r="I1537" i="4" a="1"/>
  <c r="H1374" i="4" a="1"/>
  <c r="N1198" i="4" a="1"/>
  <c r="M1541" i="4" a="1"/>
  <c r="J1738" i="4" a="1"/>
  <c r="M1599" i="4" a="1"/>
  <c r="K1635" i="4" a="1"/>
  <c r="M1751" i="4" a="1"/>
  <c r="M1660" i="4" a="1"/>
  <c r="N837" i="4" a="1"/>
  <c r="L1721" i="4" a="1"/>
  <c r="J1736" i="4" a="1"/>
  <c r="I625" i="4" a="1"/>
  <c r="N1240" i="4" a="1"/>
  <c r="I1423" i="4" a="1"/>
  <c r="N1682" i="4" a="1"/>
  <c r="M1324" i="4" a="1"/>
  <c r="N772" i="4" a="1"/>
  <c r="H1140" i="4" a="1"/>
  <c r="N1779" i="4" a="1"/>
  <c r="L650" i="4" a="1"/>
  <c r="L1789" i="4" a="1"/>
  <c r="I1637" i="4" a="1"/>
  <c r="L1645" i="4" a="1"/>
  <c r="L1667" i="4" a="1"/>
  <c r="N171" i="4" a="1"/>
  <c r="N223" i="4" a="1"/>
  <c r="H1781" i="4" a="1"/>
  <c r="M1201" i="4" a="1"/>
  <c r="J1312" i="4" a="1"/>
  <c r="I1520" i="4" a="1"/>
  <c r="N1415" i="4" a="1"/>
  <c r="N1318" i="4" a="1"/>
  <c r="L898" i="4" a="1"/>
  <c r="M503" i="4" a="1"/>
  <c r="M1748" i="4" a="1"/>
  <c r="N1526" i="4" a="1"/>
  <c r="N720" i="4" a="1"/>
  <c r="I488" i="4" a="1"/>
  <c r="K1212" i="4" a="1"/>
  <c r="N1387" i="4" a="1"/>
  <c r="L868" i="4" a="1"/>
  <c r="N62" i="4" a="1"/>
  <c r="H1555" i="4" a="1"/>
  <c r="N1693" i="4" a="1"/>
  <c r="N1560" i="4" a="1"/>
  <c r="H1670" i="4" a="1"/>
  <c r="J1770" i="4" a="1"/>
  <c r="H1511" i="4" a="1"/>
  <c r="L1174" i="4" a="1"/>
  <c r="N1137" i="4" a="1"/>
  <c r="M1526" i="4" a="1"/>
  <c r="N143" i="4" a="1"/>
  <c r="L407" i="4" a="1"/>
  <c r="N165" i="4" a="1"/>
  <c r="M1500" i="4" a="1"/>
  <c r="H1421" i="4" a="1"/>
  <c r="H1720" i="4" a="1"/>
  <c r="N828" i="4" a="1"/>
  <c r="K350" i="4" a="1"/>
  <c r="J1388" i="4" a="1"/>
  <c r="N512" i="4" a="1"/>
  <c r="K1519" i="4" a="1"/>
  <c r="L379" i="4" a="1"/>
  <c r="J969" i="4" a="1"/>
  <c r="K1753" i="4" a="1"/>
  <c r="N1301" i="4" a="1"/>
  <c r="H752" i="4" a="1"/>
  <c r="N427" i="4" a="1"/>
  <c r="N694" i="4" a="1"/>
  <c r="M111" i="4" a="1"/>
  <c r="J777" i="4" a="1"/>
  <c r="I953" i="4" a="1"/>
  <c r="J1777" i="4" a="1"/>
  <c r="M1587" i="4" a="1"/>
  <c r="N1765" i="4" a="1"/>
  <c r="J1708" i="4" a="1"/>
  <c r="N1525" i="4" a="1"/>
  <c r="M1281" i="4" a="1"/>
  <c r="M1221" i="4" a="1"/>
  <c r="H1715" i="4" a="1"/>
  <c r="H1472" i="4" a="1"/>
  <c r="N1071" i="4" a="1"/>
  <c r="N238" i="4" a="1"/>
  <c r="H1404" i="4" a="1"/>
  <c r="J789" i="4" a="1"/>
  <c r="H793" i="4" a="1"/>
  <c r="H1391" i="4" a="1"/>
  <c r="I864" i="4" a="1"/>
  <c r="J277" i="4" a="1"/>
  <c r="N934" i="4" a="1"/>
  <c r="I1705" i="4" a="1"/>
  <c r="L1489" i="4" a="1"/>
  <c r="M889" i="4" a="1"/>
  <c r="M517" i="4" a="1"/>
  <c r="M1139" i="4" a="1"/>
  <c r="K131" i="4" a="1"/>
  <c r="J976" i="4" a="1"/>
  <c r="J982" i="4" a="1"/>
  <c r="H811" i="4" a="1"/>
  <c r="I1147" i="4" a="1"/>
  <c r="N170" i="4" a="1"/>
  <c r="H1400" i="4" a="1"/>
  <c r="N1359" i="4" a="1"/>
  <c r="I1473" i="4" a="1"/>
  <c r="H1424" i="4" a="1"/>
  <c r="N610" i="4" a="1"/>
  <c r="J1264" i="4" a="1"/>
  <c r="L1322" i="4" a="1"/>
  <c r="L1305" i="4" a="1"/>
  <c r="N1471" i="4" a="1"/>
  <c r="N1747" i="4" a="1"/>
  <c r="I250" i="4" a="1"/>
  <c r="N1123" i="4" a="1"/>
  <c r="I1752" i="4" a="1"/>
  <c r="J1506" i="4" a="1"/>
  <c r="L1496" i="4" a="1"/>
  <c r="M1256" i="4" a="1"/>
  <c r="K1086" i="4" a="1"/>
  <c r="J1788" i="4" a="1"/>
  <c r="L1468" i="4" a="1"/>
  <c r="N1302" i="4" a="1"/>
  <c r="N1219" i="4" a="1"/>
  <c r="I1183" i="4" a="1"/>
  <c r="M1724" i="4" a="1"/>
  <c r="I1494" i="4" a="1"/>
  <c r="N1395" i="4" a="1"/>
  <c r="K1381" i="4" a="1"/>
  <c r="I817" i="4" a="1"/>
  <c r="J1391" i="4" a="1"/>
  <c r="N1131" i="4" a="1"/>
  <c r="M1649" i="4" a="1"/>
  <c r="K820" i="4" a="1"/>
  <c r="M1787" i="4" a="1"/>
  <c r="J1029" i="4" a="1"/>
  <c r="J936" i="4" a="1"/>
  <c r="L1372" i="4" a="1"/>
  <c r="J566" i="4" a="1"/>
  <c r="I1553" i="4" a="1"/>
  <c r="K764" i="4" a="1"/>
  <c r="K991" i="4" a="1"/>
  <c r="N855" i="4" a="1"/>
  <c r="M938" i="4" a="1"/>
  <c r="H1582" i="4" a="1"/>
  <c r="N831" i="4" a="1"/>
  <c r="N1181" i="4" a="1"/>
  <c r="K1706" i="4" a="1"/>
  <c r="M1782" i="4" a="1"/>
  <c r="K1133" i="4" a="1"/>
  <c r="I1636" i="4" a="1"/>
  <c r="L1017" i="4" a="1"/>
  <c r="K1436" i="4" a="1"/>
  <c r="N1696" i="4" a="1"/>
  <c r="I1762" i="4" a="1"/>
  <c r="J1088" i="4" a="1"/>
  <c r="K161" i="4" a="1"/>
  <c r="N1462" i="4" a="1"/>
  <c r="L1215" i="4" a="1"/>
  <c r="J1248" i="4" a="1"/>
  <c r="M1357" i="4" a="1"/>
  <c r="L1514" i="4" a="1"/>
  <c r="K1104" i="4" a="1"/>
  <c r="N1465" i="4" a="1"/>
  <c r="N1477" i="4" a="1"/>
  <c r="L1529" i="4" a="1"/>
  <c r="M1050" i="4" a="1"/>
  <c r="H1663" i="4" a="1"/>
  <c r="I1383" i="4" a="1"/>
  <c r="L1111" i="4" a="1"/>
  <c r="J1204" i="4" a="1"/>
  <c r="M835" i="4" a="1"/>
  <c r="N1683" i="4" a="1"/>
  <c r="M1702" i="4" a="1"/>
  <c r="I1491" i="4" a="1"/>
  <c r="N853" i="4" a="1"/>
  <c r="H1286" i="4" a="1"/>
  <c r="H1275" i="4" a="1"/>
  <c r="M1356" i="4" a="1"/>
  <c r="N1043" i="4" a="1"/>
  <c r="M1052" i="4" a="1"/>
  <c r="N1340" i="4" a="1"/>
  <c r="N673" i="4" a="1"/>
  <c r="K1152" i="4" a="1"/>
  <c r="L1337" i="4" a="1"/>
  <c r="K1627" i="4" a="1"/>
  <c r="I1068" i="4" a="1"/>
  <c r="K1583" i="4" a="1"/>
  <c r="L1517" i="4" a="1"/>
  <c r="K1185" i="4" a="1"/>
  <c r="L1618" i="4" a="1"/>
  <c r="M1381" i="4" a="1"/>
  <c r="K461" i="4" a="1"/>
  <c r="N151" i="4" a="1"/>
  <c r="J1754" i="4" a="1"/>
  <c r="J327" i="4" a="1"/>
  <c r="J1543" i="4" a="1"/>
  <c r="M1564" i="4" a="1"/>
  <c r="K1255" i="4" a="1"/>
  <c r="I1530" i="4" a="1"/>
  <c r="K1572" i="4" a="1"/>
  <c r="H1195" i="4" a="1"/>
  <c r="J1139" i="4" a="1"/>
  <c r="I1774" i="4" a="1"/>
  <c r="H810" i="4" a="1"/>
  <c r="I25" i="4" a="1"/>
  <c r="I193" i="4" a="1"/>
  <c r="M655" i="4" a="1"/>
  <c r="L353" i="4" a="1"/>
  <c r="J1681" i="4" a="1"/>
  <c r="L1133" i="4" a="1"/>
  <c r="M1766" i="4" a="1"/>
  <c r="H141" i="4" a="1"/>
  <c r="K96" i="4" a="1"/>
  <c r="H624" i="4" a="1"/>
  <c r="J731" i="4" a="1"/>
  <c r="N189" i="4" a="1"/>
  <c r="M1049" i="4" a="1"/>
  <c r="K880" i="4" a="1"/>
  <c r="N135" i="4" a="1"/>
  <c r="K503" i="4" a="1"/>
  <c r="H184" i="4" a="1"/>
  <c r="L22" i="4" a="1"/>
  <c r="N1174" i="4" a="1"/>
  <c r="N28" i="4" a="1"/>
  <c r="K866" i="4" a="1"/>
  <c r="N520" i="4" a="1"/>
  <c r="K1464" i="4" a="1"/>
  <c r="N1211" i="4" a="1"/>
  <c r="H1653" i="4" a="1"/>
  <c r="K666" i="4" a="1"/>
  <c r="J1700" i="4" a="1"/>
  <c r="M554" i="4" a="1"/>
  <c r="K1448" i="4" a="1"/>
  <c r="K1177" i="4" a="1"/>
  <c r="M364" i="4" a="1"/>
  <c r="L1548" i="4" a="1"/>
  <c r="J965" i="4" a="1"/>
  <c r="H575" i="4" a="1"/>
  <c r="J847" i="4" a="1"/>
  <c r="M544" i="4" a="1"/>
  <c r="J1021" i="4" a="1"/>
  <c r="J1457" i="4" a="1"/>
  <c r="H1000" i="4" a="1"/>
  <c r="H908" i="4" a="1"/>
  <c r="J1420" i="4" a="1"/>
  <c r="L911" i="4" a="1"/>
  <c r="I1327" i="4" a="1"/>
  <c r="I130" i="4" a="1"/>
  <c r="N1185" i="4" a="1"/>
  <c r="M1193" i="4" a="1"/>
  <c r="M1712" i="4" a="1"/>
  <c r="M1313" i="4" a="1"/>
  <c r="L764" i="4" a="1"/>
  <c r="K1542" i="4" a="1"/>
  <c r="I1584" i="4" a="1"/>
  <c r="M1169" i="4" a="1"/>
  <c r="K1477" i="4" a="1"/>
  <c r="H893" i="4" a="1"/>
  <c r="I455" i="4" a="1"/>
  <c r="M1707" i="4" a="1"/>
  <c r="J1643" i="4" a="1"/>
  <c r="J697" i="4" a="1"/>
  <c r="L999" i="4" a="1"/>
  <c r="I836" i="4" a="1"/>
  <c r="I77" i="4" a="1"/>
  <c r="N698" i="4" a="1"/>
  <c r="I503" i="4" a="1"/>
  <c r="J460" i="4" a="1"/>
  <c r="H1280" i="4" a="1"/>
  <c r="N1147" i="4" a="1"/>
  <c r="I1689" i="4" a="1"/>
  <c r="K253" i="4" a="1"/>
  <c r="J51" i="4" a="1"/>
  <c r="H120" i="4" a="1"/>
  <c r="K953" i="4" a="1"/>
  <c r="J93" i="4" a="1"/>
  <c r="H1423" i="4" a="1"/>
  <c r="L1020" i="4" a="1"/>
  <c r="N164" i="4" a="1"/>
  <c r="N768" i="4" a="1"/>
  <c r="K1651" i="4" a="1"/>
  <c r="N1153" i="4" a="1"/>
  <c r="N1134" i="4" a="1"/>
  <c r="I1442" i="4" a="1"/>
  <c r="J1398" i="4" a="1"/>
  <c r="L1366" i="4" a="1"/>
  <c r="M1612" i="4" a="1"/>
  <c r="L823" i="4" a="1"/>
  <c r="L1777" i="4" a="1"/>
  <c r="M1338" i="4" a="1"/>
  <c r="N250" i="4" a="1"/>
  <c r="N1128" i="4" a="1"/>
  <c r="M1767" i="4" a="1"/>
  <c r="K1491" i="4" a="1"/>
  <c r="I1739" i="4" a="1"/>
  <c r="M1630" i="4" a="1"/>
  <c r="K906" i="4" a="1"/>
  <c r="H1272" i="4" a="1"/>
  <c r="H1256" i="4" a="1"/>
  <c r="J924" i="4" a="1"/>
  <c r="J1728" i="4" a="1"/>
  <c r="J1513" i="4" a="1"/>
  <c r="N37" i="4" a="1"/>
  <c r="L1409" i="4" a="1"/>
  <c r="I1567" i="4" a="1"/>
  <c r="M553" i="4" a="1"/>
  <c r="N1403" i="4" a="1"/>
  <c r="H993" i="4" a="1"/>
  <c r="K1282" i="4" a="1"/>
  <c r="H1179" i="4" a="1"/>
  <c r="I47" i="4" a="1"/>
  <c r="I1645" i="4" a="1"/>
  <c r="M1074" i="4" a="1"/>
  <c r="K1067" i="4" a="1"/>
  <c r="J1119" i="4" a="1"/>
  <c r="I730" i="4" a="1"/>
  <c r="K1308" i="4" a="1"/>
  <c r="M1550" i="4" a="1"/>
  <c r="L682" i="4" a="1"/>
  <c r="M847" i="4" a="1"/>
  <c r="K993" i="4" a="1"/>
  <c r="H1341" i="4" a="1"/>
  <c r="I273" i="4" a="1"/>
  <c r="H1563" i="4" a="1"/>
  <c r="J377" i="4" a="1"/>
  <c r="I260" i="4" a="1"/>
  <c r="N414" i="4" a="1"/>
  <c r="K1620" i="4" a="1"/>
  <c r="M1155" i="4" a="1"/>
  <c r="K1316" i="4" a="1"/>
  <c r="M895" i="4" a="1"/>
  <c r="L1751" i="4" a="1"/>
  <c r="N130" i="4" a="1"/>
  <c r="I191" i="4" a="1"/>
  <c r="I335" i="4" a="1"/>
  <c r="K638" i="4" a="1"/>
  <c r="H739" i="4" a="1"/>
  <c r="N337" i="4" a="1"/>
  <c r="J1424" i="4" a="1"/>
  <c r="I639" i="4" a="1"/>
  <c r="M666" i="4" a="1"/>
  <c r="M659" i="4" a="1"/>
  <c r="M686" i="4" a="1"/>
  <c r="J1051" i="4" a="1"/>
  <c r="L907" i="4" a="1"/>
  <c r="I1659" i="4" a="1"/>
  <c r="H1325" i="4" a="1"/>
  <c r="I1281" i="4" a="1"/>
  <c r="L692" i="4" a="1"/>
  <c r="I742" i="4" a="1"/>
  <c r="J506" i="4" a="1"/>
  <c r="N1754" i="4" a="1"/>
  <c r="N569" i="4" a="1"/>
  <c r="J1563" i="4" a="1"/>
  <c r="I1465" i="4" a="1"/>
  <c r="M1145" i="4" a="1"/>
  <c r="L1298" i="4" a="1"/>
  <c r="N1591" i="4" a="1"/>
  <c r="K1026" i="4" a="1"/>
  <c r="H1254" i="4" a="1"/>
  <c r="N1330" i="4" a="1"/>
  <c r="K1703" i="4" a="1"/>
  <c r="N619" i="4" a="1"/>
  <c r="N1025" i="4" a="1"/>
  <c r="H823" i="4" a="1"/>
  <c r="M827" i="4" a="1"/>
  <c r="H231" i="4" a="1"/>
  <c r="I498" i="4" a="1"/>
  <c r="J1143" i="4" a="1"/>
  <c r="M941" i="4" a="1"/>
  <c r="M402" i="4" a="1"/>
  <c r="H859" i="4" a="1"/>
  <c r="I225" i="4" a="1"/>
  <c r="K574" i="4" a="1"/>
  <c r="J1121" i="4" a="1"/>
  <c r="L513" i="4" a="1"/>
  <c r="H1052" i="4" a="1"/>
  <c r="L492" i="4" a="1"/>
  <c r="J794" i="4" a="1"/>
  <c r="J348" i="4" a="1"/>
  <c r="L481" i="4" a="1"/>
  <c r="H358" i="4" a="1"/>
  <c r="L1696" i="4" a="1"/>
  <c r="L1279" i="4" a="1"/>
  <c r="I545" i="4" a="1"/>
  <c r="M778" i="4" a="1"/>
  <c r="N665" i="4" a="1"/>
  <c r="I179" i="4" a="1"/>
  <c r="J8" i="4" a="1"/>
  <c r="L1633" i="4" a="1"/>
  <c r="K1100" i="4" a="1"/>
  <c r="I1013" i="4" a="1"/>
  <c r="H780" i="4" a="1"/>
  <c r="J212" i="4" a="1"/>
  <c r="J223" i="4" a="1"/>
  <c r="K1354" i="4" a="1"/>
  <c r="H1502" i="4" a="1"/>
  <c r="N1122" i="4" a="1"/>
  <c r="M352" i="4" a="1"/>
  <c r="H1616" i="4" a="1"/>
  <c r="L325" i="4" a="1"/>
  <c r="L1245" i="4" a="1"/>
  <c r="I1164" i="4" a="1"/>
  <c r="N1739" i="4" a="1"/>
  <c r="I1109" i="4" a="1"/>
  <c r="N1535" i="4" a="1"/>
  <c r="K886" i="4" a="1"/>
  <c r="N551" i="4" a="1"/>
  <c r="L1390" i="4" a="1"/>
  <c r="J1706" i="4" a="1"/>
  <c r="K1459" i="4" a="1"/>
  <c r="I220" i="4" a="1"/>
  <c r="K1039" i="4" a="1"/>
  <c r="N1360" i="4" a="1"/>
  <c r="K1695" i="4" a="1"/>
  <c r="N725" i="4" a="1"/>
  <c r="J592" i="4" a="1"/>
  <c r="M1316" i="4" a="1"/>
  <c r="M997" i="4" a="1"/>
  <c r="J892" i="4" a="1"/>
  <c r="N511" i="4" a="1"/>
  <c r="N47" i="4" a="1"/>
  <c r="N629" i="4" a="1"/>
  <c r="N53" i="4" a="1"/>
  <c r="M1263" i="4" a="1"/>
  <c r="L1353" i="4" a="1"/>
  <c r="H1004" i="4" a="1"/>
  <c r="K1365" i="4" a="1"/>
  <c r="M742" i="4" a="1"/>
  <c r="I473" i="4" a="1"/>
  <c r="H1750" i="4" a="1"/>
  <c r="I309" i="4" a="1"/>
  <c r="M1734" i="4" a="1"/>
  <c r="L1331" i="4" a="1"/>
  <c r="I1264" i="4" a="1"/>
  <c r="H1495" i="4" a="1"/>
  <c r="H1687" i="4" a="1"/>
  <c r="N255" i="4" a="1"/>
  <c r="N1734" i="4" a="1"/>
  <c r="I997" i="4" a="1"/>
  <c r="I974" i="4" a="1"/>
  <c r="J1401" i="4" a="1"/>
  <c r="J1241" i="4" a="1"/>
  <c r="L796" i="4" a="1"/>
  <c r="I1464" i="4" a="1"/>
  <c r="I1474" i="4" a="1"/>
  <c r="M1480" i="4" a="1"/>
  <c r="K106" i="4" a="1"/>
  <c r="N197" i="4" a="1"/>
  <c r="L322" i="4" a="1"/>
  <c r="M1551" i="4" a="1"/>
  <c r="N60" i="4" a="1"/>
  <c r="N1596" i="4" a="1"/>
  <c r="M1452" i="4" a="1"/>
  <c r="M231" i="4" a="1"/>
  <c r="J1159" i="4" a="1"/>
  <c r="H1594" i="4" a="1"/>
  <c r="K1495" i="4" a="1"/>
  <c r="L757" i="4" a="1"/>
  <c r="K1774" i="4" a="1"/>
  <c r="N1082" i="4" a="1"/>
  <c r="K950" i="4" a="1"/>
  <c r="K1524" i="4" a="1"/>
  <c r="J1090" i="4" a="1"/>
  <c r="M710" i="4" a="1"/>
  <c r="M1189" i="4" a="1"/>
  <c r="K1738" i="4" a="1"/>
  <c r="N187" i="4" a="1"/>
  <c r="K622" i="4" a="1"/>
  <c r="K285" i="4" a="1"/>
  <c r="J17" i="4" a="1"/>
  <c r="K1490" i="4" a="1"/>
  <c r="J1761" i="4" a="1"/>
  <c r="L624" i="4" a="1"/>
  <c r="N1335" i="4" a="1"/>
  <c r="N1550" i="4" a="1"/>
  <c r="N778" i="4" a="1"/>
  <c r="L428" i="4" a="1"/>
  <c r="M1082" i="4" a="1"/>
  <c r="N1222" i="4" a="1"/>
  <c r="I177" i="4" a="1"/>
  <c r="K531" i="4" a="1"/>
  <c r="I886" i="4" a="1"/>
  <c r="J1374" i="4" a="1"/>
  <c r="I1006" i="4" a="1"/>
  <c r="K1578" i="4" a="1"/>
  <c r="J353" i="4" a="1"/>
  <c r="I428" i="4" a="1"/>
  <c r="L136" i="4" a="1"/>
  <c r="H1368" i="4" a="1"/>
  <c r="L427" i="4" a="1"/>
  <c r="M555" i="4" a="1"/>
  <c r="K218" i="4" a="1"/>
  <c r="M615" i="4" a="1"/>
  <c r="M852" i="4" a="1"/>
  <c r="N1610" i="4" a="1"/>
  <c r="M1007" i="4" a="1"/>
  <c r="M1510" i="4" a="1"/>
  <c r="I110" i="4" a="1"/>
  <c r="I504" i="4" a="1"/>
  <c r="H1604" i="4" a="1"/>
  <c r="K1657" i="4" a="1"/>
  <c r="I140" i="4" a="1"/>
  <c r="M1053" i="4" a="1"/>
  <c r="J1428" i="4" a="1"/>
  <c r="M1672" i="4" a="1"/>
  <c r="M1170" i="4" a="1"/>
  <c r="K1389" i="4" a="1"/>
  <c r="K1613" i="4" a="1"/>
  <c r="M779" i="4" a="1"/>
  <c r="H476" i="4" a="1"/>
  <c r="K423" i="4" a="1"/>
  <c r="I1181" i="4" a="1"/>
  <c r="I786" i="4" a="1"/>
  <c r="N993" i="4" a="1"/>
  <c r="M412" i="4" a="1"/>
  <c r="L245" i="4" a="1"/>
  <c r="I1039" i="4" a="1"/>
  <c r="L1680" i="4" a="1"/>
  <c r="H1469" i="4" a="1"/>
  <c r="K571" i="4" a="1"/>
  <c r="L258" i="4" a="1"/>
  <c r="L253" i="4" a="1"/>
  <c r="L60" i="4" a="1"/>
  <c r="N524" i="4" a="1"/>
  <c r="N305" i="4" a="1"/>
  <c r="N998" i="4" a="1"/>
  <c r="N914" i="4" a="1"/>
  <c r="N966" i="4" a="1"/>
  <c r="H742" i="4" a="1"/>
  <c r="J609" i="4" a="1"/>
  <c r="J1152" i="4" a="1"/>
  <c r="H971" i="4" a="1"/>
  <c r="J283" i="4" a="1"/>
  <c r="I1070" i="4" a="1"/>
  <c r="K1062" i="4" a="1"/>
  <c r="K661" i="4" a="1"/>
  <c r="L1398" i="4" a="1"/>
  <c r="H235" i="4" a="1"/>
  <c r="N1028" i="4" a="1"/>
  <c r="N367" i="4" a="1"/>
  <c r="H1370" i="4" a="1"/>
  <c r="N1288" i="4" a="1"/>
  <c r="L1342" i="4" a="1"/>
  <c r="M386" i="4" a="1"/>
  <c r="K979" i="4" a="1"/>
  <c r="L342" i="4" a="1"/>
  <c r="J1652" i="4" a="1"/>
  <c r="J1673" i="4" a="1"/>
  <c r="L1565" i="4" a="1"/>
  <c r="N1026" i="4" a="1"/>
  <c r="J350" i="4" a="1"/>
  <c r="N56" i="4" a="1"/>
  <c r="M1657" i="4" a="1"/>
  <c r="N803" i="4" a="1"/>
  <c r="I1630" i="4" a="1"/>
  <c r="I1614" i="4" a="1"/>
  <c r="M1367" i="4" a="1"/>
  <c r="H1311" i="4" a="1"/>
  <c r="N1742" i="4" a="1"/>
  <c r="J1540" i="4" a="1"/>
  <c r="N275" i="4" a="1"/>
  <c r="N1709" i="4" a="1"/>
  <c r="I248" i="4" a="1"/>
  <c r="I1295" i="4" a="1"/>
  <c r="K1226" i="4" a="1"/>
  <c r="L1591" i="4" a="1"/>
  <c r="N1498" i="4" a="1"/>
  <c r="L1049" i="4" a="1"/>
  <c r="M1544" i="4" a="1"/>
  <c r="L1392" i="4" a="1"/>
  <c r="M1643" i="4" a="1"/>
  <c r="I306" i="4" a="1"/>
  <c r="H1150" i="4" a="1"/>
  <c r="K850" i="4" a="1"/>
  <c r="J1345" i="4" a="1"/>
  <c r="I858" i="4" a="1"/>
  <c r="M748" i="4" a="1"/>
  <c r="I1314" i="4" a="1"/>
  <c r="K824" i="4" a="1"/>
  <c r="J1633" i="4" a="1"/>
  <c r="N997" i="4" a="1"/>
  <c r="K859" i="4" a="1"/>
  <c r="I1701" i="4" a="1"/>
  <c r="I338" i="4" a="1"/>
  <c r="I1331" i="4" a="1"/>
  <c r="H362" i="4" a="1"/>
  <c r="N99" i="4" a="1"/>
  <c r="H1242" i="4" a="1"/>
  <c r="M1720" i="4" a="1"/>
  <c r="M1377" i="4" a="1"/>
  <c r="H1758" i="4" a="1"/>
  <c r="L1759" i="4" a="1"/>
  <c r="L1373" i="4" a="1"/>
  <c r="N247" i="4" a="1"/>
  <c r="H1535" i="4" a="1"/>
  <c r="L987" i="4" a="1"/>
  <c r="H989" i="4" a="1"/>
  <c r="L1452" i="4" a="1"/>
  <c r="M327" i="4" a="1"/>
  <c r="N232" i="4" a="1"/>
  <c r="I1223" i="4" a="1"/>
  <c r="N1660" i="4" a="1"/>
  <c r="I1619" i="4" a="1"/>
  <c r="K189" i="4" a="1"/>
  <c r="I800" i="4" a="1"/>
  <c r="M1611" i="4" a="1"/>
  <c r="M784" i="4" a="1"/>
  <c r="K1494" i="4" a="1"/>
  <c r="H1259" i="4" a="1"/>
  <c r="J1138" i="4" a="1"/>
  <c r="H1290" i="4" a="1"/>
  <c r="I1624" i="4" a="1"/>
  <c r="M550" i="4" a="1"/>
  <c r="K1735" i="4" a="1"/>
  <c r="I1351" i="4" a="1"/>
  <c r="J770" i="4" a="1"/>
  <c r="H1456" i="4" a="1"/>
  <c r="I1717" i="4" a="1"/>
  <c r="M1683" i="4" a="1"/>
  <c r="K885" i="4" a="1"/>
  <c r="J1269" i="4" a="1"/>
  <c r="N286" i="4" a="1"/>
  <c r="M264" i="4" a="1"/>
  <c r="J1271" i="4" a="1"/>
  <c r="H1177" i="4" a="1"/>
  <c r="L1130" i="4" a="1"/>
  <c r="L1429" i="4" a="1"/>
  <c r="H1475" i="4" a="1"/>
  <c r="K1038" i="4" a="1"/>
  <c r="M404" i="4" a="1"/>
  <c r="J141" i="4" a="1"/>
  <c r="K370" i="4" a="1"/>
  <c r="K1733" i="4" a="1"/>
  <c r="N1336" i="4" a="1"/>
  <c r="M1034" i="4" a="1"/>
  <c r="K560" i="4" a="1"/>
  <c r="H667" i="4" a="1"/>
  <c r="N538" i="4" a="1"/>
  <c r="M921" i="4" a="1"/>
  <c r="I1126" i="4" a="1"/>
  <c r="M1772" i="4" a="1"/>
  <c r="N650" i="4" a="1"/>
  <c r="J1500" i="4" a="1"/>
  <c r="N1383" i="4" a="1"/>
  <c r="N1385" i="4" a="1"/>
  <c r="I339" i="4" a="1"/>
  <c r="M1563" i="4" a="1"/>
  <c r="I514" i="4" a="1"/>
  <c r="L438" i="4" a="1"/>
  <c r="K404" i="4" a="1"/>
  <c r="I195" i="4" a="1"/>
  <c r="J1757" i="4" a="1"/>
  <c r="L376" i="4" a="1"/>
  <c r="H1128" i="4" a="1"/>
  <c r="N384" i="4" a="1"/>
  <c r="L560" i="4" a="1"/>
  <c r="H612" i="4" a="1"/>
  <c r="I1294" i="4" a="1"/>
  <c r="N1157" i="4" a="1"/>
  <c r="H669" i="4" a="1"/>
  <c r="N1067" i="4" a="1"/>
  <c r="L1048" i="4" a="1"/>
  <c r="N1677" i="4" a="1"/>
  <c r="I1524" i="4" a="1"/>
  <c r="L1573" i="4" a="1"/>
  <c r="N1300" i="4" a="1"/>
  <c r="I32" i="4" a="1"/>
  <c r="M639" i="4" a="1"/>
  <c r="I1237" i="4" a="1"/>
  <c r="J1195" i="4" a="1"/>
  <c r="K1629" i="4" a="1"/>
  <c r="I969" i="4" a="1"/>
  <c r="M1723" i="4" a="1"/>
  <c r="J970" i="4" a="1"/>
  <c r="L973" i="4" a="1"/>
  <c r="M361" i="4" a="1"/>
  <c r="K1552" i="4" a="1"/>
  <c r="K138" i="4" a="1"/>
  <c r="K220" i="4" a="1"/>
  <c r="J695" i="4" a="1"/>
  <c r="I1004" i="4" a="1"/>
  <c r="I834" i="4" a="1"/>
  <c r="J249" i="4" a="1"/>
  <c r="K1015" i="4" a="1"/>
  <c r="H244" i="4" a="1"/>
  <c r="K280" i="4" a="1"/>
  <c r="M1462" i="4" a="1"/>
  <c r="M1678" i="4" a="1"/>
  <c r="K946" i="4" a="1"/>
  <c r="N649" i="4" a="1"/>
  <c r="H883" i="4" a="1"/>
  <c r="L1228" i="4" a="1"/>
  <c r="J967" i="4" a="1"/>
  <c r="I1265" i="4" a="1"/>
  <c r="H1330" i="4" a="1"/>
  <c r="L1613" i="4" a="1"/>
  <c r="I962" i="4" a="1"/>
  <c r="N273" i="4" a="1"/>
  <c r="K1553" i="4" a="1"/>
  <c r="K91" i="4" a="1"/>
  <c r="J786" i="4" a="1"/>
  <c r="M1758" i="4" a="1"/>
  <c r="I856" i="4" a="1"/>
  <c r="H782" i="4" a="1"/>
  <c r="N365" i="4" a="1"/>
  <c r="I183" i="4" a="1"/>
  <c r="M1773" i="4" a="1"/>
  <c r="K777" i="4" a="1"/>
  <c r="J838" i="4" a="1"/>
  <c r="L707" i="4" a="1"/>
  <c r="H620" i="4" a="1"/>
  <c r="I985" i="4" a="1"/>
  <c r="L1226" i="4" a="1"/>
  <c r="K545" i="4" a="1"/>
  <c r="H757" i="4" a="1"/>
  <c r="J945" i="4" a="1"/>
  <c r="M83" i="4" a="1"/>
  <c r="I581" i="4" a="1"/>
  <c r="K1593" i="4" a="1"/>
  <c r="L1704" i="4" a="1"/>
  <c r="N9" i="4" a="1"/>
  <c r="J1723" i="4" a="1"/>
  <c r="J1465" i="4" a="1"/>
  <c r="N1381" i="4" a="1"/>
  <c r="K1737" i="4" a="1"/>
  <c r="H1266" i="4" a="1"/>
  <c r="M1763" i="4" a="1"/>
  <c r="J1000" i="4" a="1"/>
  <c r="H1703" i="4" a="1"/>
  <c r="L1670" i="4" a="1"/>
  <c r="J1317" i="4" a="1"/>
  <c r="I1337" i="4" a="1"/>
  <c r="K1260" i="4" a="1"/>
  <c r="N1231" i="4" a="1"/>
  <c r="J1365" i="4" a="1"/>
  <c r="L875" i="4" a="1"/>
  <c r="J1675" i="4" a="1"/>
  <c r="N1363" i="4" a="1"/>
  <c r="J1670" i="4" a="1"/>
  <c r="L829" i="4" a="1"/>
  <c r="L1715" i="4" a="1"/>
  <c r="L1569" i="4" a="1"/>
  <c r="L767" i="4" a="1"/>
  <c r="I1766" i="4" a="1"/>
  <c r="I496" i="4" a="1"/>
  <c r="H863" i="4" a="1"/>
  <c r="J817" i="4" a="1"/>
  <c r="I132" i="4" a="1"/>
  <c r="L1533" i="4" a="1"/>
  <c r="H1191" i="4" a="1"/>
  <c r="N132" i="4" a="1"/>
  <c r="K815" i="4" a="1"/>
  <c r="J137" i="4" a="1"/>
  <c r="L964" i="4" a="1"/>
  <c r="J1657" i="4" a="1"/>
  <c r="L293" i="4" a="1"/>
  <c r="J1538" i="4" a="1"/>
  <c r="I1425" i="4" a="1"/>
  <c r="K1159" i="4" a="1"/>
  <c r="L1059" i="4" a="1"/>
  <c r="H213" i="4" a="1"/>
  <c r="K298" i="4" a="1"/>
  <c r="K420" i="4" a="1"/>
  <c r="H1328" i="4" a="1"/>
  <c r="I1328" i="4" a="1"/>
  <c r="K1191" i="4" a="1"/>
  <c r="K137" i="4" a="1"/>
  <c r="I680" i="4" a="1"/>
  <c r="M444" i="4" a="1"/>
  <c r="K1284" i="4" a="1"/>
  <c r="H1228" i="4" a="1"/>
  <c r="H988" i="4" a="1"/>
  <c r="L889" i="4" a="1"/>
  <c r="K758" i="4" a="1"/>
  <c r="I1151" i="4" a="1"/>
  <c r="J772" i="4" a="1"/>
  <c r="M753" i="4" a="1"/>
  <c r="I572" i="4" a="1"/>
  <c r="M394" i="4" a="1"/>
  <c r="M1137" i="4" a="1"/>
  <c r="N144" i="4" a="1"/>
  <c r="I423" i="4" a="1"/>
  <c r="K1229" i="4" a="1"/>
  <c r="H526" i="4" a="1"/>
  <c r="L678" i="4" a="1"/>
  <c r="J276" i="4" a="1"/>
  <c r="M316" i="4" a="1"/>
  <c r="N1756" i="4" a="1"/>
  <c r="I692" i="4" a="1"/>
  <c r="K483" i="4" a="1"/>
  <c r="H276" i="4" a="1"/>
  <c r="I643" i="4" a="1"/>
  <c r="K1561" i="4" a="1"/>
  <c r="N926" i="4" a="1"/>
  <c r="L1297" i="4" a="1"/>
  <c r="J1486" i="4" a="1"/>
  <c r="I863" i="4" a="1"/>
  <c r="K329" i="4" a="1"/>
  <c r="K1357" i="4" a="1"/>
  <c r="L607" i="4" a="1"/>
  <c r="L28" i="4" a="1"/>
  <c r="L1601" i="4" a="1"/>
  <c r="N1239" i="4" a="1"/>
  <c r="L1115" i="4" a="1"/>
  <c r="I60" i="4" a="1"/>
  <c r="H1142" i="4" a="1"/>
  <c r="N229" i="4" a="1"/>
  <c r="N52" i="4" a="1"/>
  <c r="M419" i="4" a="1"/>
  <c r="J391" i="4" a="1"/>
  <c r="K80" i="4" a="1"/>
  <c r="I1552" i="4" a="1"/>
  <c r="N196" i="4" a="1"/>
  <c r="K125" i="4" a="1"/>
  <c r="K714" i="4" a="1"/>
  <c r="M1271" i="4" a="1"/>
  <c r="M1015" i="4" a="1"/>
  <c r="K416" i="4" a="1"/>
  <c r="I266" i="4" a="1"/>
  <c r="K12" i="4" a="1"/>
  <c r="N146" i="4" a="1"/>
  <c r="J213" i="4" a="1"/>
  <c r="I134" i="4" a="1"/>
  <c r="M1582" i="4" a="1"/>
  <c r="M1158" i="4" a="1"/>
  <c r="N869" i="4" a="1"/>
  <c r="M1391" i="4" a="1"/>
  <c r="J63" i="4" a="1"/>
  <c r="J30" i="4" a="1"/>
  <c r="L1671" i="4" a="1"/>
  <c r="I482" i="4" a="1"/>
  <c r="J1036" i="4" a="1"/>
  <c r="J191" i="4" a="1"/>
  <c r="N1210" i="4" a="1"/>
  <c r="H311" i="4" a="1"/>
  <c r="I845" i="4" a="1"/>
  <c r="H1277" i="4" a="1"/>
  <c r="M134" i="4" a="1"/>
  <c r="K1500" i="4" a="1"/>
  <c r="N231" i="4" a="1"/>
  <c r="K1647" i="4" a="1"/>
  <c r="L1308" i="4" a="1"/>
  <c r="N945" i="4" a="1"/>
  <c r="K229" i="4" a="1"/>
  <c r="K64" i="4" a="1"/>
  <c r="N1002" i="4" a="1"/>
  <c r="I437" i="4" a="1"/>
  <c r="J1692" i="4" a="1"/>
  <c r="I1179" i="4" a="1"/>
  <c r="K1373" i="4" a="1"/>
  <c r="K1311" i="4" a="1"/>
  <c r="N1314" i="4" a="1"/>
  <c r="J1247" i="4" a="1"/>
  <c r="N919" i="4" a="1"/>
  <c r="K1139" i="4" a="1"/>
  <c r="J1711" i="4" a="1"/>
  <c r="I305" i="4" a="1"/>
  <c r="K1022" i="4" a="1"/>
  <c r="I1635" i="4" a="1"/>
  <c r="J939" i="4" a="1"/>
  <c r="N328" i="4" a="1"/>
  <c r="M273" i="4" a="1"/>
  <c r="N406" i="4" a="1"/>
  <c r="H1248" i="4" a="1"/>
  <c r="I528" i="4" a="1"/>
  <c r="N1605" i="4" a="1"/>
  <c r="I1335" i="4" a="1"/>
  <c r="K1637" i="4" a="1"/>
  <c r="K1217" i="4" a="1"/>
  <c r="K1525" i="4" a="1"/>
  <c r="N1669" i="4" a="1"/>
  <c r="I1768" i="4" a="1"/>
  <c r="L1278" i="4" a="1"/>
  <c r="N1558" i="4" a="1"/>
  <c r="L1460" i="4" a="1"/>
  <c r="M1127" i="4" a="1"/>
  <c r="L1386" i="4" a="1"/>
  <c r="H1202" i="4" a="1"/>
  <c r="L1597" i="4" a="1"/>
  <c r="H1666" i="4" a="1"/>
  <c r="M1153" i="4" a="1"/>
  <c r="N929" i="4" a="1"/>
  <c r="H1304" i="4" a="1"/>
  <c r="N838" i="4" a="1"/>
  <c r="M1321" i="4" a="1"/>
  <c r="H1319" i="4" a="1"/>
  <c r="L1604" i="4" a="1"/>
  <c r="K1351" i="4" a="1"/>
  <c r="H1477" i="4" a="1"/>
  <c r="N1474" i="4" a="1"/>
  <c r="M799" i="4" a="1"/>
  <c r="I1446" i="4" a="1"/>
  <c r="I916" i="4" a="1"/>
  <c r="M326" i="4" a="1"/>
  <c r="K1031" i="4" a="1"/>
  <c r="J1635" i="4" a="1"/>
  <c r="N1695" i="4" a="1"/>
  <c r="N158" i="4" a="1"/>
  <c r="K1510" i="4" a="1"/>
  <c r="I1369" i="4" a="1"/>
  <c r="N1009" i="4" a="1"/>
  <c r="M1710" i="4" a="1"/>
  <c r="L824" i="4" a="1"/>
  <c r="N669" i="4" a="1"/>
  <c r="M1243" i="4" a="1"/>
  <c r="M1174" i="4" a="1"/>
  <c r="M1066" i="4" a="1"/>
  <c r="J1442" i="4" a="1"/>
  <c r="I541" i="4" a="1"/>
  <c r="H1298" i="4" a="1"/>
  <c r="I1371" i="4" a="1"/>
  <c r="K1456" i="4" a="1"/>
  <c r="K26" i="4" a="1"/>
  <c r="N179" i="4" a="1"/>
  <c r="L1123" i="4" a="1"/>
  <c r="M494" i="4" a="1"/>
  <c r="K1455" i="4" a="1"/>
  <c r="N1367" i="4" a="1"/>
  <c r="H1716" i="4" a="1"/>
  <c r="L1713" i="4" a="1"/>
  <c r="I1236" i="4" a="1"/>
  <c r="L1072" i="4" a="1"/>
  <c r="J352" i="4" a="1"/>
  <c r="K1517" i="4" a="1"/>
  <c r="L1583" i="4" a="1"/>
  <c r="J1495" i="4" a="1"/>
  <c r="J1344" i="4" a="1"/>
  <c r="M1042" i="4" a="1"/>
  <c r="H629" i="4" a="1"/>
  <c r="N1060" i="4" a="1"/>
  <c r="N996" i="4" a="1"/>
  <c r="J1623" i="4" a="1"/>
  <c r="K1424" i="4" a="1"/>
  <c r="L1109" i="4" a="1"/>
  <c r="N1233" i="4" a="1"/>
  <c r="K1093" i="4" a="1"/>
  <c r="H858" i="4" a="1"/>
  <c r="L261" i="4" a="1"/>
  <c r="K505" i="4" a="1"/>
  <c r="M430" i="4" a="1"/>
  <c r="N1642" i="4" a="1"/>
  <c r="N1499" i="4" a="1"/>
  <c r="L1038" i="4" a="1"/>
  <c r="L1540" i="4" a="1"/>
  <c r="M1516" i="4" a="1"/>
  <c r="L241" i="4" a="1"/>
  <c r="H94" i="4" a="1"/>
  <c r="J1174" i="4" a="1"/>
  <c r="L710" i="4" a="1"/>
  <c r="J1359" i="4" a="1"/>
  <c r="J1470" i="4" a="1"/>
  <c r="L63" i="4" a="1"/>
  <c r="L1712" i="4" a="1"/>
  <c r="L160" i="4" a="1"/>
  <c r="I240" i="4" a="1"/>
  <c r="N775" i="4" a="1"/>
  <c r="N1142" i="4" a="1"/>
  <c r="I361" i="4" a="1"/>
  <c r="M1476" i="4" a="1"/>
  <c r="L958" i="4" a="1"/>
  <c r="H976" i="4" a="1"/>
  <c r="M1783" i="4" a="1"/>
  <c r="N1597" i="4" a="1"/>
  <c r="J763" i="4" a="1"/>
  <c r="J484" i="4" a="1"/>
  <c r="K1755" i="4" a="1"/>
  <c r="M1436" i="4" a="1"/>
  <c r="K1056" i="4" a="1"/>
  <c r="L391" i="4" a="1"/>
  <c r="H704" i="4" a="1"/>
  <c r="H277" i="4" a="1"/>
  <c r="J225" i="4" a="1"/>
  <c r="L1515" i="4" a="1"/>
  <c r="N248" i="4" a="1"/>
  <c r="J109" i="4" a="1"/>
  <c r="H927" i="4" a="1"/>
  <c r="K1213" i="4" a="1"/>
  <c r="M1695" i="4" a="1"/>
  <c r="L1454" i="4" a="1"/>
  <c r="L345" i="4" a="1"/>
  <c r="K1483" i="4" a="1"/>
  <c r="L145" i="4" a="1"/>
  <c r="M436" i="4" a="1"/>
  <c r="J519" i="4" a="1"/>
  <c r="M1456" i="4" a="1"/>
  <c r="I1475" i="4" a="1"/>
  <c r="M510" i="4" a="1"/>
  <c r="N815" i="4" a="1"/>
  <c r="I136" i="4" a="1"/>
  <c r="K1167" i="4" a="1"/>
  <c r="L589" i="4" a="1"/>
  <c r="K1106" i="4" a="1"/>
  <c r="J1638" i="4" a="1"/>
  <c r="H266" i="4" a="1"/>
  <c r="J601" i="4" a="1"/>
  <c r="N769" i="4" a="1"/>
  <c r="H1784" i="4" a="1"/>
  <c r="I1699" i="4" a="1"/>
  <c r="N141" i="4" a="1"/>
  <c r="H1403" i="4" a="1"/>
  <c r="J39" i="4" a="1"/>
  <c r="L1643" i="4" a="1"/>
  <c r="J1620" i="4" a="1"/>
  <c r="L856" i="4" a="1"/>
  <c r="N119" i="4" a="1"/>
  <c r="N500" i="4" a="1"/>
  <c r="M1300" i="4" a="1"/>
  <c r="M1241" i="4" a="1"/>
  <c r="N284" i="4" a="1"/>
  <c r="N1212" i="4" a="1"/>
  <c r="M1458" i="4" a="1"/>
  <c r="N703" i="4" a="1"/>
  <c r="L1542" i="4" a="1"/>
  <c r="K1758" i="4" a="1"/>
  <c r="N1368" i="4" a="1"/>
  <c r="M1585" i="4" a="1"/>
  <c r="I1504" i="4" a="1"/>
  <c r="M1595" i="4" a="1"/>
  <c r="N947" i="4" a="1"/>
  <c r="H1413" i="4" a="1"/>
  <c r="N1511" i="4" a="1"/>
  <c r="J905" i="4" a="1"/>
  <c r="H1145" i="4" a="1"/>
  <c r="L1004" i="4" a="1"/>
  <c r="J1348" i="4" a="1"/>
  <c r="N263" i="4" a="1"/>
  <c r="K1422" i="4" a="1"/>
  <c r="J740" i="4" a="1"/>
  <c r="L1323" i="4" a="1"/>
  <c r="K1648" i="4" a="1"/>
  <c r="H1546" i="4" a="1"/>
  <c r="I431" i="4" a="1"/>
  <c r="I1293" i="4" a="1"/>
  <c r="J1483" i="4" a="1"/>
  <c r="N125" i="4" a="1"/>
  <c r="H342" i="4" a="1"/>
  <c r="L784" i="4" a="1"/>
  <c r="I1141" i="4" a="1"/>
  <c r="N721" i="4" a="1"/>
  <c r="L920" i="4" a="1"/>
  <c r="K1310" i="4" a="1"/>
  <c r="H1566" i="4" a="1"/>
  <c r="H744" i="4" a="1"/>
  <c r="L1281" i="4" a="1"/>
  <c r="N287" i="4" a="1"/>
  <c r="J1694" i="4" a="1"/>
  <c r="J1508" i="4" a="1"/>
  <c r="J1381" i="4" a="1"/>
  <c r="I50" i="4" a="1"/>
  <c r="K848" i="4" a="1"/>
  <c r="M534" i="4" a="1"/>
  <c r="M1380" i="4" a="1"/>
  <c r="I629" i="4" a="1"/>
  <c r="K1170" i="4" a="1"/>
  <c r="L1008" i="4" a="1"/>
  <c r="K349" i="4" a="1"/>
  <c r="K735" i="4" a="1"/>
  <c r="J1085" i="4" a="1"/>
  <c r="N633" i="4" a="1"/>
  <c r="M1576" i="4" a="1"/>
  <c r="N1096" i="4" a="1"/>
  <c r="I1136" i="4" a="1"/>
  <c r="I1786" i="4" a="1"/>
  <c r="L472" i="4" a="1"/>
  <c r="J1114" i="4" a="1"/>
  <c r="L734" i="4" a="1"/>
  <c r="K244" i="4" a="1"/>
  <c r="K1636" i="4" a="1"/>
  <c r="J1157" i="4" a="1"/>
  <c r="J1522" i="4" a="1"/>
  <c r="J681" i="4" a="1"/>
  <c r="L1556" i="4" a="1"/>
  <c r="L1119" i="4" a="1"/>
  <c r="I772" i="4" a="1"/>
  <c r="J101" i="4" a="1"/>
  <c r="I636" i="4" a="1"/>
  <c r="L1466" i="4" a="1"/>
  <c r="K623" i="4" a="1"/>
  <c r="M240" i="4" a="1"/>
  <c r="I1506" i="4" a="1"/>
  <c r="M1215" i="4" a="1"/>
  <c r="K739" i="4" a="1"/>
  <c r="L891" i="4" a="1"/>
  <c r="J859" i="4" a="1"/>
  <c r="J662" i="4" a="1"/>
  <c r="M1239" i="4" a="1"/>
  <c r="H1458" i="4" a="1"/>
  <c r="K466" i="4" a="1"/>
  <c r="N1645" i="4" a="1"/>
  <c r="N1639" i="4" a="1"/>
  <c r="H1752" i="4" a="1"/>
  <c r="K918" i="4" a="1"/>
  <c r="H1053" i="4" a="1"/>
  <c r="M758" i="4" a="1"/>
  <c r="K1353" i="4" a="1"/>
  <c r="K1256" i="4" a="1"/>
  <c r="L1095" i="4" a="1"/>
  <c r="I16" i="4" a="1"/>
  <c r="I1032" i="4" a="1"/>
  <c r="L769" i="4" a="1"/>
  <c r="H932" i="4" a="1"/>
  <c r="I1005" i="4" a="1"/>
  <c r="J815" i="4" a="1"/>
  <c r="M1425" i="4" a="1"/>
  <c r="L1637" i="4" a="1"/>
  <c r="K1045" i="4" a="1"/>
  <c r="J1170" i="4" a="1"/>
  <c r="N112" i="4" a="1"/>
  <c r="J435" i="4" a="1"/>
  <c r="L838" i="4" a="1"/>
  <c r="L577" i="4" a="1"/>
  <c r="N1564" i="4" a="1"/>
  <c r="N45" i="4" a="1"/>
  <c r="L850" i="4" a="1"/>
  <c r="J909" i="4" a="1"/>
  <c r="N533" i="4" a="1"/>
  <c r="L457" i="4" a="1"/>
  <c r="J470" i="4" a="1"/>
  <c r="K1539" i="4" a="1"/>
  <c r="K1144" i="4" a="1"/>
  <c r="H1629" i="4" a="1"/>
  <c r="L1046" i="4" a="1"/>
  <c r="J1390" i="4" a="1"/>
  <c r="I1029" i="4" a="1"/>
  <c r="H1711" i="4" a="1"/>
  <c r="N43" i="4" a="1"/>
  <c r="N1634" i="4" a="1"/>
  <c r="I1708" i="4" a="1"/>
  <c r="N1687" i="4" a="1"/>
  <c r="H1585" i="4" a="1"/>
  <c r="L1748" i="4" a="1"/>
  <c r="L1711" i="4" a="1"/>
  <c r="K1505" i="4" a="1"/>
  <c r="I1320" i="4" a="1"/>
  <c r="L1631" i="4" a="1"/>
  <c r="L1083" i="4" a="1"/>
  <c r="M1729" i="4" a="1"/>
  <c r="N1420" i="4" a="1"/>
  <c r="I1093" i="4" a="1"/>
  <c r="N1443" i="4" a="1"/>
  <c r="M865" i="4" a="1"/>
  <c r="H820" i="4" a="1"/>
  <c r="N1760" i="4" a="1"/>
  <c r="N981" i="4" a="1"/>
  <c r="J1166" i="4" a="1"/>
  <c r="H1734" i="4" a="1"/>
  <c r="N1052" i="4" a="1"/>
  <c r="N101" i="4" a="1"/>
  <c r="I1470" i="4" a="1"/>
  <c r="I1026" i="4" a="1"/>
  <c r="H275" i="4" a="1"/>
  <c r="J757" i="4" a="1"/>
  <c r="L1294" i="4" a="1"/>
  <c r="N516" i="4" a="1"/>
  <c r="I1713" i="4" a="1"/>
  <c r="M166" i="4" a="1"/>
  <c r="K876" i="4" a="1"/>
  <c r="N1068" i="4" a="1"/>
  <c r="J1518" i="4" a="1"/>
  <c r="I1346" i="4" a="1"/>
  <c r="N48" i="4" a="1"/>
  <c r="K1125" i="4" a="1"/>
  <c r="L478" i="4" a="1"/>
  <c r="H1468" i="4" a="1"/>
  <c r="M908" i="4" a="1"/>
  <c r="I4" i="4" a="1"/>
  <c r="K1313" i="4" a="1"/>
  <c r="I530" i="4" a="1"/>
  <c r="H1268" i="4" a="1"/>
  <c r="N1722" i="4" a="1"/>
  <c r="I1603" i="4" a="1"/>
  <c r="K555" i="4" a="1"/>
  <c r="N1738" i="4" a="1"/>
  <c r="H1602" i="4" a="1"/>
  <c r="L928" i="4" a="1"/>
  <c r="N1217" i="4" a="1"/>
  <c r="M973" i="4" a="1"/>
  <c r="K862" i="4" a="1"/>
  <c r="J461" i="4" a="1"/>
  <c r="I1166" i="4" a="1"/>
  <c r="H1743" i="4" a="1"/>
  <c r="N282" i="4" a="1"/>
  <c r="N1766" i="4" a="1"/>
  <c r="L162" i="4" a="1"/>
  <c r="H431" i="4" a="1"/>
  <c r="M1411" i="4" a="1"/>
  <c r="J1142" i="4" a="1"/>
  <c r="I644" i="4" a="1"/>
  <c r="I38" i="4" a="1"/>
  <c r="N821" i="4" a="1"/>
  <c r="J88" i="4" a="1"/>
  <c r="L300" i="4" a="1"/>
  <c r="I148" i="4" a="1"/>
  <c r="M1407" i="4" a="1"/>
  <c r="L1708" i="4" a="1"/>
  <c r="L1076" i="4" a="1"/>
  <c r="M393" i="4" a="1"/>
  <c r="J153" i="4" a="1"/>
  <c r="L1397" i="4" a="1"/>
  <c r="N1127" i="4" a="1"/>
  <c r="H1491" i="4" a="1"/>
  <c r="H227" i="4" a="1"/>
  <c r="M1352" i="4" a="1"/>
  <c r="I1407" i="4" a="1"/>
  <c r="I1178" i="4" a="1"/>
  <c r="J482" i="4" a="1"/>
  <c r="I1704" i="4" a="1"/>
  <c r="I897" i="4" a="1"/>
  <c r="J1308" i="4" a="1"/>
  <c r="M1322" i="4" a="1"/>
  <c r="M237" i="4" a="1"/>
  <c r="M1447" i="4" a="1"/>
  <c r="N801" i="4" a="1"/>
  <c r="I1286" i="4" a="1"/>
  <c r="K1341" i="4" a="1"/>
  <c r="H1176" i="4" a="1"/>
  <c r="L1473" i="4" a="1"/>
  <c r="I1363" i="4" a="1"/>
  <c r="N809" i="4" a="1"/>
  <c r="K573" i="4" a="1"/>
  <c r="L1474" i="4" a="1"/>
  <c r="H480" i="4" a="1"/>
  <c r="N331" i="4" a="1"/>
  <c r="J582" i="4" a="1"/>
  <c r="M783" i="4" a="1"/>
  <c r="J85" i="4" a="1"/>
  <c r="M603" i="4" a="1"/>
  <c r="K1127" i="4" a="1"/>
  <c r="L511" i="4" a="1"/>
  <c r="H754" i="4" a="1"/>
  <c r="M1373" i="4" a="1"/>
  <c r="N1442" i="4" a="1"/>
  <c r="M1588" i="4" a="1"/>
  <c r="L1758" i="4" a="1"/>
  <c r="N1661" i="4" a="1"/>
  <c r="K1437" i="4" a="1"/>
  <c r="I1391" i="4" a="1"/>
  <c r="L1508" i="4" a="1"/>
  <c r="N1707" i="4" a="1"/>
  <c r="L1411" i="4" a="1"/>
  <c r="K1487" i="4" a="1"/>
  <c r="I1658" i="4" a="1"/>
  <c r="N34" i="4" a="1"/>
  <c r="J19" i="4" a="1"/>
  <c r="M1692" i="4" a="1"/>
  <c r="N251" i="4" a="1"/>
  <c r="J1169" i="4" a="1"/>
  <c r="L1255" i="4" a="1"/>
  <c r="I1490" i="4" a="1"/>
  <c r="L1263" i="4" a="1"/>
  <c r="J587" i="4" a="1"/>
  <c r="N1588" i="4" a="1"/>
  <c r="H1224" i="4" a="1"/>
  <c r="N1118" i="4" a="1"/>
  <c r="N936" i="4" a="1"/>
  <c r="J55" i="4" a="1"/>
  <c r="L871" i="4" a="1"/>
  <c r="I1228" i="4" a="1"/>
  <c r="K1205" i="4" a="1"/>
  <c r="M1036" i="4" a="1"/>
  <c r="H1163" i="4" a="1"/>
  <c r="J16" i="4" a="1"/>
  <c r="L1246" i="4" a="1"/>
  <c r="J1639" i="4" a="1"/>
  <c r="J1360" i="4" a="1"/>
  <c r="L1749" i="4" a="1"/>
  <c r="M1247" i="4" a="1"/>
  <c r="J608" i="4" a="1"/>
  <c r="K1223" i="4" a="1"/>
  <c r="N1523" i="4" a="1"/>
  <c r="I1428" i="4" a="1"/>
  <c r="M1494" i="4" a="1"/>
  <c r="H1020" i="4" a="1"/>
  <c r="L761" i="4" a="1"/>
  <c r="H1291" i="4" a="1"/>
  <c r="J1422" i="4" a="1"/>
  <c r="K1344" i="4" a="1"/>
  <c r="N434" i="4" a="1"/>
  <c r="K1088" i="4" a="1"/>
  <c r="M380" i="4" a="1"/>
  <c r="N1114" i="4" a="1"/>
  <c r="M435" i="4" a="1"/>
  <c r="N1167" i="4" a="1"/>
  <c r="I672" i="4" a="1"/>
  <c r="J1305" i="4" a="1"/>
  <c r="L1102" i="4" a="1"/>
  <c r="I1638" i="4" a="1"/>
  <c r="K708" i="4" a="1"/>
  <c r="J1756" i="4" a="1"/>
  <c r="N667" i="4" a="1"/>
  <c r="K32" i="4" a="1"/>
  <c r="H1591" i="4" a="1"/>
  <c r="K314" i="4" a="1"/>
  <c r="N952" i="4" a="1"/>
  <c r="N834" i="4" a="1"/>
  <c r="J363" i="4" a="1"/>
  <c r="J787" i="4" a="1"/>
  <c r="L183" i="4" a="1"/>
  <c r="K1069" i="4" a="1"/>
  <c r="L1649" i="4" a="1"/>
  <c r="N268" i="4" a="1"/>
  <c r="M1098" i="4" a="1"/>
  <c r="L81" i="4" a="1"/>
  <c r="I483" i="4" a="1"/>
  <c r="L1340" i="4" a="1"/>
  <c r="J1678" i="4" a="1"/>
  <c r="M1517" i="4" a="1"/>
  <c r="K825" i="4" a="1"/>
  <c r="L1652" i="4" a="1"/>
  <c r="I1455" i="4" a="1"/>
  <c r="I1196" i="4" a="1"/>
  <c r="J935" i="4" a="1"/>
  <c r="K1272" i="4" a="1"/>
  <c r="L461" i="4" a="1"/>
  <c r="N210" i="4" a="1"/>
  <c r="N1426" i="4" a="1"/>
  <c r="M475" i="4" a="1"/>
  <c r="N1619" i="4" a="1"/>
  <c r="L1170" i="4" a="1"/>
  <c r="H1380" i="4" a="1"/>
  <c r="L1617" i="4" a="1"/>
  <c r="J1009" i="4" a="1"/>
  <c r="M1608" i="4" a="1"/>
  <c r="H1279" i="4" a="1"/>
  <c r="J1181" i="4" a="1"/>
  <c r="J1160" i="4" a="1"/>
  <c r="H781" i="4" a="1"/>
  <c r="J248" i="4" a="1"/>
  <c r="L324" i="4" a="1"/>
  <c r="K828" i="4" a="1"/>
  <c r="K792" i="4" a="1"/>
  <c r="M807" i="4" a="1"/>
  <c r="J526" i="4" a="1"/>
  <c r="M373" i="4" a="1"/>
  <c r="N1698" i="4" a="1"/>
  <c r="L86" i="4" a="1"/>
  <c r="J688" i="4" a="1"/>
  <c r="M1780" i="4" a="1"/>
  <c r="J1574" i="4" a="1"/>
  <c r="I143" i="4" a="1"/>
  <c r="M968" i="4" a="1"/>
  <c r="M142" i="4" a="1"/>
  <c r="N499" i="4" a="1"/>
  <c r="I1601" i="4" a="1"/>
  <c r="L471" i="4" a="1"/>
  <c r="J533" i="4" a="1"/>
  <c r="J479" i="4" a="1"/>
  <c r="L1527" i="4" a="1"/>
  <c r="L1666" i="4" a="1"/>
  <c r="I784" i="4" a="1"/>
  <c r="K1673" i="4" a="1"/>
  <c r="N941" i="4" a="1"/>
  <c r="I1573" i="4" a="1"/>
  <c r="H1281" i="4" a="1"/>
  <c r="I1349" i="4" a="1"/>
  <c r="N1495" i="4" a="1"/>
  <c r="H981" i="4" a="1"/>
  <c r="I1735" i="4" a="1"/>
  <c r="H1644" i="4" a="1"/>
  <c r="I919" i="4" a="1"/>
  <c r="I1379" i="4" a="1"/>
  <c r="H1046" i="4" a="1"/>
  <c r="I1654" i="4" a="1"/>
  <c r="L1024" i="4" a="1"/>
  <c r="L1624" i="4" a="1"/>
  <c r="N1589" i="4" a="1"/>
  <c r="I1612" i="4" a="1"/>
  <c r="H1577" i="4" a="1"/>
  <c r="L1260" i="4" a="1"/>
  <c r="I167" i="4" a="1"/>
  <c r="J1604" i="4" a="1"/>
  <c r="L916" i="4" a="1"/>
  <c r="I685" i="4" a="1"/>
  <c r="K681" i="4" a="1"/>
  <c r="J1672" i="4" a="1"/>
  <c r="K766" i="4" a="1"/>
  <c r="J525" i="4" a="1"/>
  <c r="H1013" i="4" a="1"/>
  <c r="I785" i="4" a="1"/>
  <c r="M1601" i="4" a="1"/>
  <c r="M849" i="4" a="1"/>
  <c r="K334" i="4" a="1"/>
  <c r="L1679" i="4" a="1"/>
  <c r="L1519" i="4" a="1"/>
  <c r="N193" i="4" a="1"/>
  <c r="J406" i="4" a="1"/>
  <c r="H1770" i="4" a="1"/>
  <c r="I291" i="4" a="1"/>
  <c r="I1054" i="4" a="1"/>
  <c r="M255" i="4" a="1"/>
  <c r="H386" i="4" a="1"/>
  <c r="M1240" i="4" a="1"/>
  <c r="M1481" i="4" a="1"/>
  <c r="N1583" i="4" a="1"/>
  <c r="K1271" i="4" a="1"/>
  <c r="I1090" i="4" a="1"/>
  <c r="H389" i="4" a="1"/>
  <c r="M375" i="4" a="1"/>
  <c r="K1228" i="4" a="1"/>
  <c r="N732" i="4" a="1"/>
  <c r="L1299" i="4" a="1"/>
  <c r="K1350" i="4" a="1"/>
  <c r="K1679" i="4" a="1"/>
  <c r="I332" i="4" a="1"/>
  <c r="K1248" i="4" a="1"/>
  <c r="N245" i="4" a="1"/>
  <c r="M722" i="4" a="1"/>
  <c r="K806" i="4" a="1"/>
  <c r="I1000" i="4" a="1"/>
  <c r="I340" i="4" a="1"/>
  <c r="K20" i="4" a="1"/>
  <c r="M838" i="4" a="1"/>
  <c r="J917" i="4" a="1"/>
  <c r="K712" i="4" a="1"/>
  <c r="N737" i="4" a="1"/>
  <c r="K1369" i="4" a="1"/>
  <c r="H1751" i="4" a="1"/>
  <c r="L1539" i="4" a="1"/>
  <c r="N1281" i="4" a="1"/>
  <c r="K1136" i="4" a="1"/>
  <c r="H1324" i="4" a="1"/>
  <c r="N1285" i="4" a="1"/>
  <c r="K838" i="4" a="1"/>
  <c r="I355" i="4" a="1"/>
  <c r="N1005" i="4" a="1"/>
  <c r="H755" i="4" a="1"/>
  <c r="H774" i="4" a="1"/>
  <c r="J1492" i="4" a="1"/>
  <c r="H817" i="4" a="1"/>
  <c r="M1046" i="4" a="1"/>
  <c r="L894" i="4" a="1"/>
  <c r="K889" i="4" a="1"/>
  <c r="I1168" i="4" a="1"/>
  <c r="M267" i="4" a="1"/>
  <c r="I1144" i="4" a="1"/>
  <c r="I1059" i="4" a="1"/>
  <c r="N69" i="4" a="1"/>
  <c r="M1260" i="4" a="1"/>
  <c r="H545" i="4" a="1"/>
  <c r="L1767" i="4" a="1"/>
  <c r="M928" i="4" a="1"/>
  <c r="K1628" i="4" a="1"/>
  <c r="K598" i="4" a="1"/>
  <c r="I1669" i="4" a="1"/>
  <c r="L669" i="4" a="1"/>
  <c r="N1076" i="4" a="1"/>
  <c r="J370" i="4" a="1"/>
  <c r="M201" i="4" a="1"/>
  <c r="H1667" i="4" a="1"/>
  <c r="H924" i="4" a="1"/>
  <c r="M1465" i="4" a="1"/>
  <c r="H798" i="4" a="1"/>
  <c r="N991" i="4" a="1"/>
  <c r="M1696" i="4" a="1"/>
  <c r="H1692" i="4" a="1"/>
  <c r="M422" i="4" a="1"/>
  <c r="H443" i="4" a="1"/>
  <c r="M474" i="4" a="1"/>
  <c r="J260" i="4" a="1"/>
  <c r="I1687" i="4" a="1"/>
  <c r="K1210" i="4" a="1"/>
  <c r="K1739" i="4" a="1"/>
  <c r="M1135" i="4" a="1"/>
  <c r="H790" i="4" a="1"/>
  <c r="H856" i="4" a="1"/>
  <c r="H356" i="4" a="1"/>
  <c r="I1353" i="4" a="1"/>
  <c r="I935" i="4" a="1"/>
  <c r="K818" i="4" a="1"/>
  <c r="H252" i="4" a="1"/>
  <c r="M876" i="4" a="1"/>
  <c r="I42" i="4" a="1"/>
  <c r="I1140" i="4" a="1"/>
  <c r="I145" i="4" a="1"/>
  <c r="L1513" i="4" a="1"/>
  <c r="N1635" i="4" a="1"/>
  <c r="K1586" i="4" a="1"/>
  <c r="H1377" i="4" a="1"/>
  <c r="L1443" i="4" a="1"/>
  <c r="M1265" i="4" a="1"/>
  <c r="N892" i="4" a="1"/>
  <c r="N1579" i="4" a="1"/>
  <c r="N743" i="4" a="1"/>
  <c r="K1379" i="4" a="1"/>
  <c r="K1530" i="4" a="1"/>
  <c r="N814" i="4" a="1"/>
  <c r="N1585" i="4" a="1"/>
  <c r="M1578" i="4" a="1"/>
  <c r="J1575" i="4" a="1"/>
  <c r="I48" i="4" a="1"/>
  <c r="L1348" i="4" a="1"/>
  <c r="M82" i="4" a="1"/>
  <c r="L1016" i="4" a="1"/>
  <c r="K852" i="4" a="1"/>
  <c r="J1278" i="4" a="1"/>
  <c r="J1186" i="4" a="1"/>
  <c r="J32" i="4" a="1"/>
  <c r="L1506" i="4" a="1"/>
  <c r="J274" i="4" a="1"/>
  <c r="H1326" i="4" a="1"/>
  <c r="M891" i="4" a="1"/>
  <c r="J1663" i="4" a="1"/>
  <c r="L1731" i="4" a="1"/>
  <c r="H403" i="4" a="1"/>
  <c r="K1701" i="4" a="1"/>
  <c r="M1454" i="4" a="1"/>
  <c r="K1400" i="4" a="1"/>
  <c r="L1576" i="4" a="1"/>
  <c r="K1055" i="4" a="1"/>
  <c r="L1763" i="4" a="1"/>
  <c r="H1657" i="4" a="1"/>
  <c r="M1705" i="4" a="1"/>
  <c r="H653" i="4" a="1"/>
  <c r="I1172" i="4" a="1"/>
  <c r="M932" i="4" a="1"/>
  <c r="J1456" i="4" a="1"/>
  <c r="K1574" i="4" a="1"/>
  <c r="K492" i="4" a="1"/>
  <c r="I992" i="4" a="1"/>
  <c r="I1438" i="4" a="1"/>
  <c r="L981" i="4" a="1"/>
  <c r="K1481" i="4" a="1"/>
  <c r="J1630" i="4" a="1"/>
  <c r="H1579" i="4" a="1"/>
  <c r="L1615" i="4" a="1"/>
  <c r="M1163" i="4" a="1"/>
  <c r="M893" i="4" a="1"/>
  <c r="M1487" i="4" a="1"/>
  <c r="L1699" i="4" a="1"/>
  <c r="I1436" i="4" a="1"/>
  <c r="K566" i="4" a="1"/>
  <c r="M858" i="4" a="1"/>
  <c r="H1625" i="4" a="1"/>
  <c r="K750" i="4" a="1"/>
  <c r="J1200" i="4" a="1"/>
  <c r="K1184" i="4" a="1"/>
  <c r="N333" i="4" a="1"/>
  <c r="M1376" i="4" a="1"/>
  <c r="M287" i="4" a="1"/>
  <c r="H467" i="4" a="1"/>
  <c r="N1627" i="4" a="1"/>
  <c r="K214" i="4" a="1"/>
  <c r="K651" i="4" a="1"/>
  <c r="K1452" i="4" a="1"/>
  <c r="K379" i="4" a="1"/>
  <c r="K773" i="4" a="1"/>
  <c r="H683" i="4" a="1"/>
  <c r="L811" i="4" a="1"/>
  <c r="K456" i="4" a="1"/>
  <c r="L1771" i="4" a="1"/>
  <c r="N102" i="4" a="1"/>
  <c r="H442" i="4" a="1"/>
  <c r="J1653" i="4" a="1"/>
  <c r="L1770" i="4" a="1"/>
  <c r="I113" i="4" a="1"/>
  <c r="I209" i="4" a="1"/>
  <c r="H1569" i="4" a="1"/>
  <c r="L568" i="4" a="1"/>
  <c r="M303" i="4" a="1"/>
  <c r="L326" i="4" a="1"/>
  <c r="H1623" i="4" a="1"/>
  <c r="K1061" i="4" a="1"/>
  <c r="M1134" i="4" a="1"/>
  <c r="H1550" i="4" a="1"/>
  <c r="N841" i="4" a="1"/>
  <c r="L354" i="4" a="1"/>
  <c r="N771" i="4" a="1"/>
  <c r="N969" i="4" a="1"/>
  <c r="I1544" i="4" a="1"/>
  <c r="J1145" i="4" a="1"/>
  <c r="I111" i="4" a="1"/>
  <c r="K496" i="4" a="1"/>
  <c r="L627" i="4" a="1"/>
  <c r="I388" i="4" a="1"/>
  <c r="I435" i="4" a="1"/>
  <c r="M768" i="4" a="1"/>
  <c r="L1193" i="4" a="1"/>
  <c r="N1653" i="4" a="1"/>
  <c r="M345" i="4" a="1"/>
  <c r="H674" i="4" a="1"/>
  <c r="J916" i="4" a="1"/>
  <c r="J1324" i="4" a="1"/>
  <c r="M7" i="4" a="1"/>
  <c r="K313" i="4" a="1"/>
  <c r="I869" i="4" a="1"/>
  <c r="K387" i="4" a="1"/>
  <c r="J1779" i="4" a="1"/>
  <c r="I379" i="4" a="1"/>
  <c r="L211" i="4" a="1"/>
  <c r="N593" i="4" a="1"/>
  <c r="N462" i="4" a="1"/>
  <c r="K1323" i="4" a="1"/>
  <c r="H1449" i="4" a="1"/>
  <c r="K1709" i="4" a="1"/>
  <c r="H714" i="4" a="1"/>
  <c r="L1259" i="4" a="1"/>
  <c r="M1350" i="4" a="1"/>
  <c r="K1467" i="4" a="1"/>
  <c r="H930" i="4" a="1"/>
  <c r="J1699" i="4" a="1"/>
  <c r="L1769" i="4" a="1"/>
  <c r="L1484" i="4" a="1"/>
  <c r="L1710" i="4" a="1"/>
  <c r="N1542" i="4" a="1"/>
  <c r="H1402" i="4" a="1"/>
  <c r="N733" i="4" a="1"/>
  <c r="L1754" i="4" a="1"/>
  <c r="N840" i="4" a="1"/>
  <c r="L1526" i="4" a="1"/>
  <c r="H867" i="4" a="1"/>
  <c r="J923" i="4" a="1"/>
  <c r="M1089" i="4" a="1"/>
  <c r="M1446" i="4" a="1"/>
  <c r="I92" i="4" a="1"/>
  <c r="J1493" i="4" a="1"/>
  <c r="I75" i="4" a="1"/>
  <c r="J1065" i="4" a="1"/>
  <c r="L109" i="4" a="1"/>
  <c r="I638" i="4" a="1"/>
  <c r="L1389" i="4" a="1"/>
  <c r="K1775" i="4" a="1"/>
  <c r="K1254" i="4" a="1"/>
  <c r="K1154" i="4" a="1"/>
  <c r="M1269" i="4" a="1"/>
  <c r="I1285" i="4" a="1"/>
  <c r="J1776" i="4" a="1"/>
  <c r="I702" i="4" a="1"/>
  <c r="L1647" i="4" a="1"/>
  <c r="J62" i="4" a="1"/>
  <c r="K29" i="4" a="1"/>
  <c r="J280" i="4" a="1"/>
  <c r="J1431" i="4" a="1"/>
  <c r="I734" i="4" a="1"/>
  <c r="J751" i="4" a="1"/>
  <c r="M1003" i="4" a="1"/>
  <c r="J89" i="4" a="1"/>
  <c r="I1534" i="4" a="1"/>
  <c r="M937" i="4" a="1"/>
  <c r="K1142" i="4" a="1"/>
  <c r="J1462" i="4" a="1"/>
  <c r="I1224" i="4" a="1"/>
  <c r="N1036" i="4" a="1"/>
  <c r="H1508" i="4" a="1"/>
  <c r="N1623" i="4" a="1"/>
  <c r="I71" i="4" a="1"/>
  <c r="I1606" i="4" a="1"/>
  <c r="K1604" i="4" a="1"/>
  <c r="J1122" i="4" a="1"/>
  <c r="N1506" i="4" a="1"/>
  <c r="L1089" i="4" a="1"/>
  <c r="J551" i="4" a="1"/>
  <c r="M1558" i="4" a="1"/>
  <c r="M705" i="4" a="1"/>
  <c r="K738" i="4" a="1"/>
  <c r="H504" i="4" a="1"/>
  <c r="J1196" i="4" a="1"/>
  <c r="H1287" i="4" a="1"/>
  <c r="L509" i="4" a="1"/>
  <c r="J1076" i="4" a="1"/>
  <c r="L167" i="4" a="1"/>
  <c r="L356" i="4" a="1"/>
  <c r="I1382" i="4" a="1"/>
  <c r="K431" i="4" a="1"/>
  <c r="I1193" i="4" a="1"/>
  <c r="J1224" i="4" a="1"/>
  <c r="J713" i="4" a="1"/>
  <c r="N748" i="4" a="1"/>
  <c r="H995" i="4" a="1"/>
  <c r="N1135" i="4" a="1"/>
  <c r="N935" i="4" a="1"/>
  <c r="H1077" i="4" a="1"/>
  <c r="K1236" i="4" a="1"/>
  <c r="K1332" i="4" a="1"/>
  <c r="M1624" i="4" a="1"/>
  <c r="H1782" i="4" a="1"/>
  <c r="K874" i="4" a="1"/>
  <c r="J1209" i="4" a="1"/>
  <c r="L1188" i="4" a="1"/>
  <c r="H1608" i="4" a="1"/>
  <c r="N1554" i="4" a="1"/>
  <c r="K364" i="4" a="1"/>
  <c r="H1638" i="4" a="1"/>
  <c r="I1082" i="4" a="1"/>
  <c r="I73" i="4" a="1"/>
  <c r="J974" i="4" a="1"/>
  <c r="N946" i="4" a="1"/>
  <c r="L1003" i="4" a="1"/>
  <c r="H1061" i="4" a="1"/>
  <c r="N862" i="4" a="1"/>
  <c r="J1784" i="4" a="1"/>
  <c r="N272" i="4" a="1"/>
  <c r="L704" i="4" a="1"/>
  <c r="J432" i="4" a="1"/>
  <c r="L949" i="4" a="1"/>
  <c r="K787" i="4" a="1"/>
  <c r="N1232" i="4" a="1"/>
  <c r="I694" i="4" a="1"/>
  <c r="N1202" i="4" a="1"/>
  <c r="L1448" i="4" a="1"/>
  <c r="K1345" i="4" a="1"/>
  <c r="H770" i="4" a="1"/>
  <c r="J1746" i="4" a="1"/>
  <c r="I182" i="4" a="1"/>
  <c r="L1099" i="4" a="1"/>
  <c r="J1460" i="4" a="1"/>
  <c r="K829" i="4" a="1"/>
  <c r="H680" i="4" a="1"/>
  <c r="H1754" i="4" a="1"/>
  <c r="H19" i="4" a="1"/>
  <c r="I1283" i="4" a="1"/>
  <c r="H1500" i="4" a="1"/>
  <c r="K54" i="4" a="1"/>
  <c r="I972" i="4" a="1"/>
  <c r="I1778" i="4" a="1"/>
  <c r="H1427" i="4" a="1"/>
  <c r="K754" i="4" a="1"/>
  <c r="K677" i="4" a="1"/>
  <c r="K231" i="4" a="1"/>
  <c r="J457" i="4" a="1"/>
  <c r="L1494" i="4" a="1"/>
  <c r="I1344" i="4" a="1"/>
  <c r="L1427" i="4" a="1"/>
  <c r="J1758" i="4" a="1"/>
  <c r="N670" i="4" a="1"/>
  <c r="H1786" i="4" a="1"/>
  <c r="H1515" i="4" a="1"/>
  <c r="H1181" i="4" a="1"/>
  <c r="J1551" i="4" a="1"/>
  <c r="K1496" i="4" a="1"/>
  <c r="M1628" i="4" a="1"/>
  <c r="L1319" i="4" a="1"/>
  <c r="N1035" i="4" a="1"/>
  <c r="H1420" i="4" a="1"/>
  <c r="J853" i="4" a="1"/>
  <c r="I1703" i="4" a="1"/>
  <c r="N1746" i="4" a="1"/>
  <c r="M1681" i="4" a="1"/>
  <c r="I1074" i="4" a="1"/>
  <c r="M976" i="4" a="1"/>
  <c r="L766" i="4" a="1"/>
  <c r="N1674" i="4" a="1"/>
  <c r="L1418" i="4" a="1"/>
  <c r="L1723" i="4" a="1"/>
  <c r="J1031" i="4" a="1"/>
  <c r="N239" i="4" a="1"/>
  <c r="J529" i="4" a="1"/>
  <c r="I823" i="4" a="1"/>
  <c r="J1701" i="4" a="1"/>
  <c r="I350" i="4" a="1"/>
  <c r="H306" i="4" a="1"/>
  <c r="K107" i="4" a="1"/>
  <c r="M1529" i="4" a="1"/>
  <c r="L1063" i="4" a="1"/>
  <c r="K854" i="4" a="1"/>
  <c r="I1253" i="4" a="1"/>
  <c r="N230" i="4" a="1"/>
  <c r="H1678" i="4" a="1"/>
  <c r="N811" i="4" a="1"/>
  <c r="L1672" i="4" a="1"/>
  <c r="J1354" i="4" a="1"/>
  <c r="I711" i="4" a="1"/>
  <c r="I1621" i="4" a="1"/>
  <c r="I271" i="4" a="1"/>
  <c r="N536" i="4" a="1"/>
  <c r="J1503" i="4" a="1"/>
  <c r="H733" i="4" a="1"/>
  <c r="L1165" i="4" a="1"/>
  <c r="L1620" i="4" a="1"/>
  <c r="H473" i="4" a="1"/>
  <c r="N1480" i="4" a="1"/>
  <c r="I1080" i="4" a="1"/>
  <c r="K1535" i="4" a="1"/>
  <c r="N1604" i="4" a="1"/>
  <c r="H1702" i="4" a="1"/>
  <c r="K1633" i="4" a="1"/>
  <c r="I796" i="4" a="1"/>
  <c r="L1783" i="4" a="1"/>
  <c r="J23" i="4" a="1"/>
  <c r="H1231" i="4" a="1"/>
  <c r="M775" i="4" a="1"/>
  <c r="M739" i="4" a="1"/>
  <c r="J202" i="4" a="1"/>
  <c r="H446" i="4" a="1"/>
  <c r="L1363" i="4" a="1"/>
  <c r="L88" i="4" a="1"/>
  <c r="N353" i="4" a="1"/>
  <c r="M1033" i="4" a="1"/>
  <c r="H491" i="4" a="1"/>
  <c r="L90" i="4" a="1"/>
  <c r="I376" i="4" a="1"/>
  <c r="H1036" i="4" a="1"/>
  <c r="L933" i="4" a="1"/>
  <c r="N276" i="4" a="1"/>
  <c r="K1514" i="4" a="1"/>
  <c r="J1124" i="4" a="1"/>
  <c r="H1003" i="4" a="1"/>
  <c r="K1741" i="4" a="1"/>
  <c r="L808" i="4" a="1"/>
  <c r="J1461" i="4" a="1"/>
  <c r="I1206" i="4" a="1"/>
  <c r="I906" i="4" a="1"/>
  <c r="K1609" i="4" a="1"/>
  <c r="H1397" i="4" a="1"/>
  <c r="N1646" i="4" a="1"/>
  <c r="K479" i="4" a="1"/>
  <c r="K1176" i="4" a="1"/>
  <c r="L1658" i="4" a="1"/>
  <c r="L861" i="4" a="1"/>
  <c r="H913" i="4" a="1"/>
  <c r="M1728" i="4" a="1"/>
  <c r="J1560" i="4" a="1"/>
  <c r="I808" i="4" a="1"/>
  <c r="L1520" i="4" a="1"/>
  <c r="K1264" i="4" a="1"/>
  <c r="M540" i="4" a="1"/>
  <c r="J1482" i="4" a="1"/>
  <c r="M362" i="4" a="1"/>
  <c r="J1293" i="4" a="1"/>
  <c r="I160" i="4" a="1"/>
  <c r="J631" i="4" a="1"/>
  <c r="K488" i="4" a="1"/>
  <c r="I1441" i="4" a="1"/>
  <c r="H506" i="4" a="1"/>
  <c r="H1609" i="4" a="1"/>
  <c r="I232" i="4" a="1"/>
  <c r="H538" i="4" a="1"/>
  <c r="M1677" i="4" a="1"/>
  <c r="K271" i="4" a="1"/>
  <c r="K513" i="4" a="1"/>
  <c r="M842" i="4" a="1"/>
  <c r="L152" i="4" a="1"/>
  <c r="H287" i="4" a="1"/>
  <c r="I1787" i="4" a="1"/>
  <c r="I76" i="4" a="1"/>
  <c r="K831" i="4" a="1"/>
  <c r="K660" i="4" a="1"/>
  <c r="I752" i="4" a="1"/>
  <c r="N961" i="4" a="1"/>
  <c r="H1559" i="4" a="1"/>
  <c r="K1786" i="4" a="1"/>
  <c r="N84" i="4" a="1"/>
  <c r="M1419" i="4" a="1"/>
  <c r="M1439" i="4" a="1"/>
  <c r="N1681" i="4" a="1"/>
  <c r="I1271" i="4" a="1"/>
  <c r="M1737" i="4" a="1"/>
  <c r="L990" i="4" a="1"/>
  <c r="J1571" i="4" a="1"/>
  <c r="M1245" i="4" a="1"/>
  <c r="L1691" i="4" a="1"/>
  <c r="N1450" i="4" a="1"/>
  <c r="H1599" i="4" a="1"/>
  <c r="N958" i="4" a="1"/>
  <c r="J1266" i="4" a="1"/>
  <c r="I245" i="4" a="1"/>
  <c r="M1644" i="4" a="1"/>
  <c r="N1261" i="4" a="1"/>
  <c r="N1199" i="4" a="1"/>
  <c r="N243" i="4" a="1"/>
  <c r="J1284" i="4" a="1"/>
  <c r="J1671" i="4" a="1"/>
  <c r="H1442" i="4" a="1"/>
  <c r="K1070" i="4" a="1"/>
  <c r="J1229" i="4" a="1"/>
  <c r="K246" i="4" a="1"/>
  <c r="J1463" i="4" a="1"/>
  <c r="N836" i="4" a="1"/>
  <c r="H743" i="4" a="1"/>
  <c r="J550" i="4" a="1"/>
  <c r="K1231" i="4" a="1"/>
  <c r="N1785" i="4" a="1"/>
  <c r="M1757" i="4" a="1"/>
  <c r="H1269" i="4" a="1"/>
  <c r="N949" i="4" a="1"/>
  <c r="K118" i="4" a="1"/>
  <c r="I1307" i="4" a="1"/>
  <c r="M49" i="4" a="1"/>
  <c r="K1073" i="4" a="1"/>
  <c r="M68" i="4" a="1"/>
  <c r="I299" i="4" a="1"/>
  <c r="L788" i="4" a="1"/>
  <c r="N277" i="4" a="1"/>
  <c r="M912" i="4" a="1"/>
  <c r="L1677" i="4" a="1"/>
  <c r="M1290" i="4" a="1"/>
  <c r="L1235" i="4" a="1"/>
  <c r="N1551" i="4" a="1"/>
  <c r="I1231" i="4" a="1"/>
  <c r="I1666" i="4" a="1"/>
  <c r="J1397" i="4" a="1"/>
  <c r="J287" i="4" a="1"/>
  <c r="L1121" i="4" a="1"/>
  <c r="J1745" i="4" a="1"/>
  <c r="K1160" i="4" a="1"/>
  <c r="L1772" i="4" a="1"/>
  <c r="N1388" i="4" a="1"/>
  <c r="N597" i="4" a="1"/>
  <c r="M171" i="4" a="1"/>
  <c r="H998" i="4" a="1"/>
  <c r="I78" i="4" a="1"/>
  <c r="H350" i="4" a="1"/>
  <c r="K784" i="4" a="1"/>
  <c r="J1445" i="4" a="1"/>
  <c r="M285" i="4" a="1"/>
  <c r="H23" i="4" a="1"/>
  <c r="N11" i="4" a="1"/>
  <c r="L1420" i="4" a="1"/>
  <c r="K1746" i="4" a="1"/>
  <c r="K1685" i="4" a="1"/>
  <c r="J1099" i="4" a="1"/>
  <c r="L1291" i="4" a="1"/>
  <c r="M606" i="4" a="1"/>
  <c r="I1336" i="4" a="1"/>
  <c r="I1521" i="4" a="1"/>
  <c r="K400" i="4" a="1"/>
  <c r="L358" i="4" a="1"/>
  <c r="I1497" i="4" a="1"/>
  <c r="M1388" i="4" a="1"/>
  <c r="J985" i="4" a="1"/>
  <c r="H1516" i="4" a="1"/>
  <c r="N723" i="4" a="1"/>
  <c r="N256" i="4" a="1"/>
  <c r="J1155" i="4" a="1"/>
  <c r="I1213" i="4" a="1"/>
  <c r="L1605" i="4" a="1"/>
  <c r="H808" i="4" a="1"/>
  <c r="J1073" i="4" a="1"/>
  <c r="J1135" i="4" a="1"/>
  <c r="N759" i="4" a="1"/>
  <c r="L1023" i="4" a="1"/>
  <c r="M1122" i="4" a="1"/>
  <c r="H1588" i="4" a="1"/>
  <c r="M841" i="4" a="1"/>
  <c r="I1370" i="4" a="1"/>
  <c r="K1393" i="4" a="1"/>
  <c r="H1464" i="4" a="1"/>
  <c r="I1596" i="4" a="1"/>
  <c r="N283" i="4" a="1"/>
  <c r="M1124" i="4" a="1"/>
  <c r="I1561" i="4" a="1"/>
  <c r="I1661" i="4" a="1"/>
  <c r="K1179" i="4" a="1"/>
  <c r="J1194" i="4" a="1"/>
  <c r="M1519" i="4" a="1"/>
  <c r="K1273" i="4" a="1"/>
  <c r="I1750" i="4" a="1"/>
  <c r="H775" i="4" a="1"/>
  <c r="J1245" i="4" a="1"/>
  <c r="I372" i="4" a="1"/>
  <c r="N491" i="4" a="1"/>
  <c r="I557" i="4" a="1"/>
  <c r="K442" i="4" a="1"/>
  <c r="H979" i="4" a="1"/>
  <c r="I1289" i="4" a="1"/>
  <c r="L638" i="4" a="1"/>
  <c r="I1533" i="4" a="1"/>
  <c r="K140" i="4" a="1"/>
  <c r="H383" i="4" a="1"/>
  <c r="K95" i="4" a="1"/>
  <c r="K977" i="4" a="1"/>
  <c r="N234" i="4" a="1"/>
  <c r="I1161" i="4" a="1"/>
  <c r="K389" i="4" a="1"/>
  <c r="I1642" i="4" a="1"/>
  <c r="M1002" i="4" a="1"/>
  <c r="M1726" i="4" a="1"/>
  <c r="N1070" i="4" a="1"/>
  <c r="N1201" i="4" a="1"/>
  <c r="M1199" i="4" a="1"/>
  <c r="J1092" i="4" a="1"/>
  <c r="J1569" i="4" a="1"/>
  <c r="J742" i="4" a="1"/>
  <c r="J958" i="4" a="1"/>
  <c r="L919" i="4" a="1"/>
  <c r="I1419" i="4" a="1"/>
  <c r="M1077" i="4" a="1"/>
  <c r="H217" i="4" a="1"/>
  <c r="M164" i="4" a="1"/>
  <c r="K804" i="4" a="1"/>
  <c r="K498" i="4" a="1"/>
  <c r="L1065" i="4" a="1"/>
  <c r="K801" i="4" a="1"/>
  <c r="J908" i="4" a="1"/>
  <c r="M323" i="4" a="1"/>
  <c r="L486" i="4" a="1"/>
  <c r="J1128" i="4" a="1"/>
  <c r="I103" i="4" a="1"/>
  <c r="J1347" i="4" a="1"/>
  <c r="K733" i="4" a="1"/>
  <c r="H1428" i="4" a="1"/>
  <c r="L1382" i="4" a="1"/>
  <c r="N123" i="4" a="1"/>
  <c r="N889" i="4" a="1"/>
  <c r="L1689" i="4" a="1"/>
  <c r="J1387" i="4" a="1"/>
  <c r="I1380" i="4" a="1"/>
  <c r="L1138" i="4" a="1"/>
  <c r="L1221" i="4" a="1"/>
  <c r="J11" i="4" a="1"/>
  <c r="L1717" i="4" a="1"/>
  <c r="N1178" i="4" a="1"/>
  <c r="N943" i="4" a="1"/>
  <c r="I1250" i="4" a="1"/>
  <c r="K1622" i="4" a="1"/>
  <c r="N1248" i="4" a="1"/>
  <c r="H647" i="4" a="1"/>
  <c r="I236" i="4" a="1"/>
  <c r="H133" i="4" a="1"/>
  <c r="L302" i="4" a="1"/>
  <c r="I1616" i="4" a="1"/>
  <c r="L166" i="4" a="1"/>
  <c r="H1236" i="4" a="1"/>
  <c r="I20" i="4" a="1"/>
  <c r="N1339" i="4" a="1"/>
  <c r="N1021" i="4" a="1"/>
  <c r="I1211" i="4" a="1"/>
  <c r="M1217" i="4" a="1"/>
  <c r="H43" i="4" a="1"/>
  <c r="H1171" i="4" a="1"/>
  <c r="J719" i="4" a="1"/>
  <c r="H562" i="4" a="1"/>
  <c r="H117" i="4" a="1"/>
  <c r="M455" i="4" a="1"/>
  <c r="M218" i="4" a="1"/>
  <c r="K16" i="4" a="1"/>
  <c r="H75" i="4" a="1"/>
  <c r="J229" i="4" a="1"/>
  <c r="J99" i="4" a="1"/>
  <c r="J271" i="4" a="1"/>
  <c r="K616" i="4" a="1"/>
  <c r="K240" i="4" a="1"/>
  <c r="J1103" i="4" a="1"/>
  <c r="K584" i="4" a="1"/>
  <c r="K407" i="4" a="1"/>
  <c r="H1249" i="4" a="1"/>
  <c r="N1224" i="4" a="1"/>
  <c r="N1767" i="4" a="1"/>
  <c r="M956" i="4" a="1"/>
  <c r="K600" i="4" a="1"/>
  <c r="L298" i="4" a="1"/>
  <c r="L192" i="4" a="1"/>
  <c r="H1504" i="4" a="1"/>
  <c r="K554" i="4" a="1"/>
  <c r="H737" i="4" a="1"/>
  <c r="N916" i="4" a="1"/>
  <c r="K439" i="4" a="1"/>
  <c r="N1784" i="4" a="1"/>
  <c r="H634" i="4" a="1"/>
  <c r="L539" i="4" a="1"/>
  <c r="N327" i="4" a="1"/>
  <c r="J946" i="4" a="1"/>
  <c r="K88" i="4" a="1"/>
  <c r="I381" i="4" a="1"/>
  <c r="K1692" i="4" a="1"/>
  <c r="I611" i="4" a="1"/>
  <c r="K299" i="4" a="1"/>
  <c r="M804" i="4" a="1"/>
  <c r="M925" i="4" a="1"/>
  <c r="N1493" i="4" a="1"/>
  <c r="H1087" i="4" a="1"/>
  <c r="I1516" i="4" a="1"/>
  <c r="N1470" i="4" a="1"/>
  <c r="H1628" i="4" a="1"/>
  <c r="M1372" i="4" a="1"/>
  <c r="J1491" i="4" a="1"/>
  <c r="N279" i="4" a="1"/>
  <c r="I1448" i="4" a="1"/>
  <c r="I532" i="4" a="1"/>
  <c r="J1281" i="4" a="1"/>
  <c r="I1463" i="4" a="1"/>
  <c r="M308" i="4" a="1"/>
  <c r="I513" i="4" a="1"/>
  <c r="M1427" i="4" a="1"/>
  <c r="J1075" i="4" a="1"/>
  <c r="I1071" i="4" a="1"/>
  <c r="K676" i="4" a="1"/>
  <c r="N894" i="4" a="1"/>
  <c r="K599" i="4" a="1"/>
  <c r="L333" i="4" a="1"/>
  <c r="K1077" i="4" a="1"/>
  <c r="N1220" i="4" a="1"/>
  <c r="N217" i="4" a="1"/>
  <c r="M1781" i="4" a="1"/>
  <c r="L877" i="4" a="1"/>
  <c r="I84" i="4" a="1"/>
  <c r="N121" i="4" a="1"/>
  <c r="N502" i="4" a="1"/>
  <c r="J1111" i="4" a="1"/>
  <c r="N1208" i="4" a="1"/>
  <c r="H1246" i="4" a="1"/>
  <c r="I1146" i="4" a="1"/>
  <c r="I244" i="4" a="1"/>
  <c r="N1649" i="4" a="1"/>
  <c r="J1471" i="4" a="1"/>
  <c r="K617" i="4" a="1"/>
  <c r="N200" i="4" a="1"/>
  <c r="L743" i="4" a="1"/>
  <c r="I927" i="4" a="1"/>
  <c r="L957" i="4" a="1"/>
  <c r="K1001" i="4" a="1"/>
  <c r="M1704" i="4" a="1"/>
  <c r="M1515" i="4" a="1"/>
  <c r="M532" i="4" a="1"/>
  <c r="K1742" i="4" a="1"/>
  <c r="L1607" i="4" a="1"/>
  <c r="H1029" i="4" a="1"/>
  <c r="L413" i="4" a="1"/>
  <c r="H421" i="4" a="1"/>
  <c r="H1489" i="4" a="1"/>
  <c r="K1047" i="4" a="1"/>
  <c r="J1140" i="4" a="1"/>
  <c r="I564" i="4" a="1"/>
  <c r="M335" i="4" a="1"/>
  <c r="N700" i="4" a="1"/>
  <c r="M1109" i="4" a="1"/>
  <c r="H1112" i="4" a="1"/>
  <c r="M1257" i="4" a="1"/>
  <c r="L412" i="4" a="1"/>
  <c r="I1173" i="4" a="1"/>
  <c r="M1037" i="4" a="1"/>
  <c r="N954" i="4" a="1"/>
  <c r="N95" i="4" a="1"/>
  <c r="N624" i="4" a="1"/>
  <c r="M466" i="4" a="1"/>
  <c r="L54" i="4" a="1"/>
  <c r="H1018" i="4" a="1"/>
  <c r="L1276" i="4" a="1"/>
  <c r="K1359" i="4" a="1"/>
  <c r="J1684" i="4" a="1"/>
  <c r="H1167" i="4" a="1"/>
  <c r="K1250" i="4" a="1"/>
  <c r="N1576" i="4" a="1"/>
  <c r="H438" i="4" a="1"/>
  <c r="H271" i="4" a="1"/>
  <c r="K205" i="4" a="1"/>
  <c r="M1527" i="4" a="1"/>
  <c r="I683" i="4" a="1"/>
  <c r="K563" i="4" a="1"/>
  <c r="J538" i="4" a="1"/>
  <c r="H842" i="4" a="1"/>
  <c r="I293" i="4" a="1"/>
  <c r="I1321" i="4" a="1"/>
  <c r="J1550" i="4" a="1"/>
  <c r="M110" i="4" a="1"/>
  <c r="M140" i="4" a="1"/>
  <c r="L1126" i="4" a="1"/>
  <c r="K641" i="4" a="1"/>
  <c r="I320" i="4" a="1"/>
  <c r="K1112" i="4" a="1"/>
  <c r="H380" i="4" a="1"/>
  <c r="L182" i="4" a="1"/>
  <c r="L1098" i="4" a="1"/>
  <c r="M104" i="4" a="1"/>
  <c r="J736" i="4" a="1"/>
  <c r="L186" i="4" a="1"/>
  <c r="L386" i="4" a="1"/>
  <c r="K44" i="4" a="1"/>
  <c r="I705" i="4" a="1"/>
  <c r="J1473" i="4" a="1"/>
  <c r="J158" i="4" a="1"/>
  <c r="N7" i="4" a="1"/>
  <c r="H711" i="4" a="1"/>
  <c r="I444" i="4" a="1"/>
  <c r="K443" i="4" a="1"/>
  <c r="M1062" i="4" a="1"/>
  <c r="M1154" i="4" a="1"/>
  <c r="J643" i="4" a="1"/>
  <c r="J962" i="4" a="1"/>
  <c r="H418" i="4" a="1"/>
  <c r="L124" i="4" a="1"/>
  <c r="I642" i="4" a="1"/>
  <c r="I481" i="4" a="1"/>
  <c r="J1072" i="4" a="1"/>
  <c r="L625" i="4" a="1"/>
  <c r="I267" i="4" a="1"/>
  <c r="J684" i="4" a="1"/>
  <c r="L777" i="4" a="1"/>
  <c r="M1168" i="4" a="1"/>
  <c r="K634" i="4" a="1"/>
  <c r="N1371" i="4" a="1"/>
  <c r="N614" i="4" a="1"/>
  <c r="J966" i="4" a="1"/>
  <c r="K772" i="4" a="1"/>
  <c r="H824" i="4" a="1"/>
  <c r="N1286" i="4" a="1"/>
  <c r="M1697" i="4" a="1"/>
  <c r="L786" i="4" a="1"/>
  <c r="J1105" i="4" a="1"/>
  <c r="N1254" i="4" a="1"/>
  <c r="H884" i="4" a="1"/>
  <c r="L1219" i="4" a="1"/>
  <c r="I1050" i="4" a="1"/>
  <c r="K1643" i="4" a="1"/>
  <c r="N1151" i="4" a="1"/>
  <c r="N1507" i="4" a="1"/>
  <c r="K487" i="4" a="1"/>
  <c r="K1165" i="4" a="1"/>
  <c r="H1258" i="4" a="1"/>
  <c r="N1235" i="4" a="1"/>
  <c r="N1283" i="4" a="1"/>
  <c r="J899" i="4" a="1"/>
  <c r="K455" i="4" a="1"/>
  <c r="J294" i="4" a="1"/>
  <c r="L994" i="4" a="1"/>
  <c r="I754" i="4" a="1"/>
  <c r="J1225" i="4" a="1"/>
  <c r="K1187" i="4" a="1"/>
  <c r="M975" i="4" a="1"/>
  <c r="H1455" i="4" a="1"/>
  <c r="H1787" i="4" a="1"/>
  <c r="N1104" i="4" a="1"/>
  <c r="L899" i="4" a="1"/>
  <c r="N404" i="4" a="1"/>
  <c r="M1392" i="4" a="1"/>
  <c r="I1501" i="4" a="1"/>
  <c r="I1489" i="4" a="1"/>
  <c r="J1501" i="4" a="1"/>
  <c r="J1331" i="4" a="1"/>
  <c r="K728" i="4" a="1"/>
  <c r="J1385" i="4" a="1"/>
  <c r="I1745" i="4" a="1"/>
  <c r="H338" i="4" a="1"/>
  <c r="M886" i="4" a="1"/>
  <c r="I41" i="4" a="1"/>
  <c r="N780" i="4" a="1"/>
  <c r="N1149" i="4" a="1"/>
  <c r="L346" i="4" a="1"/>
  <c r="J1304" i="4" a="1"/>
  <c r="M300" i="4" a="1"/>
  <c r="L272" i="4" a="1"/>
  <c r="J561" i="4" a="1"/>
  <c r="L841" i="4" a="1"/>
  <c r="K1508" i="4" a="1"/>
  <c r="K86" i="4" a="1"/>
  <c r="N1514" i="4" a="1"/>
  <c r="L1183" i="4" a="1"/>
  <c r="I348" i="4" a="1"/>
  <c r="J1205" i="4" a="1"/>
  <c r="L40" i="4" a="1"/>
  <c r="M257" i="4" a="1"/>
  <c r="J1265" i="4" a="1"/>
  <c r="H769" i="4" a="1"/>
  <c r="N1718" i="4" a="1"/>
  <c r="J1640" i="4" a="1"/>
  <c r="H1119" i="4" a="1"/>
  <c r="L1595" i="4" a="1"/>
  <c r="L499" i="4" a="1"/>
  <c r="I1679" i="4" a="1"/>
  <c r="J728" i="4" a="1"/>
  <c r="L1061" i="4" a="1"/>
  <c r="L698" i="4" a="1"/>
  <c r="L756" i="4" a="1"/>
  <c r="J1596" i="4" a="1"/>
  <c r="K1634" i="4" a="1"/>
  <c r="I344" i="4" a="1"/>
  <c r="L1177" i="4" a="1"/>
  <c r="H917" i="4" a="1"/>
  <c r="H904" i="4" a="1"/>
  <c r="I848" i="4" a="1"/>
  <c r="N57" i="4" a="1"/>
  <c r="J902" i="4" a="1"/>
  <c r="N1053" i="4" a="1"/>
  <c r="J963" i="4" a="1"/>
  <c r="I56" i="4" a="1"/>
  <c r="N1250" i="4" a="1"/>
  <c r="M824" i="4" a="1"/>
  <c r="N1537" i="4" a="1"/>
  <c r="K59" i="4" a="1"/>
  <c r="N1223" i="4" a="1"/>
  <c r="K849" i="4" a="1"/>
  <c r="K1081" i="4" a="1"/>
  <c r="L366" i="4" a="1"/>
  <c r="L926" i="4" a="1"/>
  <c r="I939" i="4" a="1"/>
  <c r="K1655" i="4" a="1"/>
  <c r="N1783" i="4" a="1"/>
  <c r="K1580" i="4" a="1"/>
  <c r="H1098" i="4" a="1"/>
  <c r="L3" i="4" a="1"/>
  <c r="J578" i="4" a="1"/>
  <c r="L934" i="4" a="1"/>
  <c r="J305" i="4" a="1"/>
  <c r="M17" i="4" a="1"/>
  <c r="J122" i="4" a="1"/>
  <c r="K711" i="4" a="1"/>
  <c r="L138" i="4" a="1"/>
  <c r="J1384" i="4" a="1"/>
  <c r="H294" i="4" a="1"/>
  <c r="L924" i="4" a="1"/>
  <c r="K33" i="4" a="1"/>
  <c r="M338" i="4" a="1"/>
  <c r="L363" i="4" a="1"/>
  <c r="I158" i="4" a="1"/>
  <c r="K326" i="4" a="1"/>
  <c r="H435" i="4" a="1"/>
  <c r="M21" i="4" a="1"/>
  <c r="J1351" i="4" a="1"/>
  <c r="H396" i="4" a="1"/>
  <c r="N1195" i="4" a="1"/>
  <c r="M770" i="4" a="1"/>
  <c r="N127" i="4" a="1"/>
  <c r="N1188" i="4" a="1"/>
  <c r="L150" i="4" a="1"/>
  <c r="M493" i="4" a="1"/>
  <c r="N486" i="4" a="1"/>
  <c r="K800" i="4" a="1"/>
  <c r="J1468" i="4" a="1"/>
  <c r="M1285" i="4" a="1"/>
  <c r="N1675" i="4" a="1"/>
  <c r="M1711" i="4" a="1"/>
  <c r="N233" i="4" a="1"/>
  <c r="L1369" i="4" a="1"/>
  <c r="I1649" i="4" a="1"/>
  <c r="L1475" i="4" a="1"/>
  <c r="L1213" i="4" a="1"/>
  <c r="J1079" i="4" a="1"/>
  <c r="K1426" i="4" a="1"/>
  <c r="N1573" i="4" a="1"/>
  <c r="H1531" i="4" a="1"/>
  <c r="N126" i="4" a="1"/>
  <c r="J1146" i="4" a="1"/>
  <c r="H1082" i="4" a="1"/>
  <c r="N211" i="4" a="1"/>
  <c r="N1207" i="4" a="1"/>
  <c r="H1293" i="4" a="1"/>
  <c r="L1564" i="4" a="1"/>
  <c r="N1559" i="4" a="1"/>
  <c r="N1620" i="4" a="1"/>
  <c r="N93" i="4" a="1"/>
  <c r="L1440" i="4" a="1"/>
  <c r="K444" i="4" a="1"/>
  <c r="M51" i="4" a="1"/>
  <c r="J1238" i="4" a="1"/>
  <c r="K1318" i="4" a="1"/>
  <c r="K1458" i="4" a="1"/>
  <c r="J1231" i="4" a="1"/>
  <c r="N1032" i="4" a="1"/>
  <c r="N1509" i="4" a="1"/>
  <c r="N1539" i="4" a="1"/>
  <c r="M660" i="4" a="1"/>
  <c r="J408" i="4" a="1"/>
  <c r="M565" i="4" a="1"/>
  <c r="M88" i="4" a="1"/>
  <c r="I1480" i="4" a="1"/>
  <c r="L1673" i="4" a="1"/>
  <c r="H1651" i="4" a="1"/>
  <c r="K1098" i="4" a="1"/>
  <c r="N152" i="4" a="1"/>
  <c r="H1361" i="4" a="1"/>
  <c r="I1365" i="4" a="1"/>
  <c r="J682" i="4" a="1"/>
  <c r="I1244" i="4" a="1"/>
  <c r="J869" i="4" a="1"/>
  <c r="L708" i="4" a="1"/>
  <c r="N1048" i="4" a="1"/>
  <c r="M1467" i="4" a="1"/>
  <c r="H963" i="4" a="1"/>
  <c r="N783" i="4" a="1"/>
  <c r="I1615" i="4" a="1"/>
  <c r="K1336" i="4" a="1"/>
  <c r="H3" i="4" a="1"/>
  <c r="M1249" i="4" a="1"/>
  <c r="I686" i="4" a="1"/>
  <c r="I722" i="4" a="1"/>
  <c r="I1242" i="4" a="1"/>
  <c r="M883" i="4" a="1"/>
  <c r="K1579" i="4" a="1"/>
  <c r="I253" i="4" a="1"/>
  <c r="J272" i="4" a="1"/>
  <c r="M851" i="4" a="1"/>
  <c r="J1286" i="4" a="1"/>
  <c r="L930" i="4" a="1"/>
  <c r="K1007" i="4" a="1"/>
  <c r="L1060" i="4" a="1"/>
  <c r="M1415" i="4" a="1"/>
  <c r="I720" i="4" a="1"/>
  <c r="K747" i="4" a="1"/>
  <c r="K300" i="4" a="1"/>
  <c r="K1787" i="4" a="1"/>
  <c r="M170" i="4" a="1"/>
  <c r="N241" i="4" a="1"/>
  <c r="L417" i="4" a="1"/>
  <c r="K881" i="4" a="1"/>
  <c r="J647" i="4" a="1"/>
  <c r="N540" i="4" a="1"/>
  <c r="J595" i="4" a="1"/>
  <c r="M809" i="4" a="1"/>
  <c r="H606" i="4" a="1"/>
  <c r="I161" i="4" a="1"/>
  <c r="N1295" i="4" a="1"/>
  <c r="N1429" i="4" a="1"/>
  <c r="L154" i="4" a="1"/>
  <c r="H1331" i="4" a="1"/>
  <c r="M1144" i="4" a="1"/>
  <c r="H232" i="4" a="1"/>
  <c r="K1763" i="4" a="1"/>
  <c r="I1488" i="4" a="1"/>
  <c r="I1445" i="4" a="1"/>
  <c r="N677" i="4" a="1"/>
  <c r="N602" i="4" a="1"/>
  <c r="M1474" i="4" a="1"/>
  <c r="I1542" i="4" a="1"/>
  <c r="M1087" i="4" a="1"/>
  <c r="I1238" i="4" a="1"/>
  <c r="K1222" i="4" a="1"/>
  <c r="K206" i="4" a="1"/>
  <c r="H658" i="4" a="1"/>
  <c r="N334" i="4" a="1"/>
  <c r="M520" i="4" a="1"/>
  <c r="K102" i="4" a="1"/>
  <c r="K1156" i="4" a="1"/>
  <c r="I840" i="4" a="1"/>
  <c r="H559" i="4" a="1"/>
  <c r="J269" i="4" a="1"/>
  <c r="K452" i="4" a="1"/>
  <c r="H1274" i="4" a="1"/>
  <c r="J497" i="4" a="1"/>
  <c r="J1177" i="4" a="1"/>
  <c r="H831" i="4" a="1"/>
  <c r="L906" i="4" a="1"/>
  <c r="L941" i="4" a="1"/>
  <c r="K53" i="4" a="1"/>
  <c r="N479" i="4" a="1"/>
  <c r="K55" i="4" a="1"/>
  <c r="J142" i="4" a="1"/>
  <c r="H801" i="4" a="1"/>
  <c r="J1188" i="4" a="1"/>
  <c r="L317" i="4" a="1"/>
  <c r="M854" i="4" a="1"/>
  <c r="N965" i="4" a="1"/>
  <c r="M405" i="4" a="1"/>
  <c r="N1156" i="4" a="1"/>
  <c r="M536" i="4" a="1"/>
  <c r="K1597" i="4" a="1"/>
  <c r="N1694" i="4" a="1"/>
  <c r="M445" i="4" a="1"/>
  <c r="H280" i="4" a="1"/>
  <c r="I169" i="4" a="1"/>
  <c r="I593" i="4" a="1"/>
  <c r="I1300" i="4" a="1"/>
  <c r="I1478" i="4" a="1"/>
  <c r="N858" i="4" a="1"/>
  <c r="M740" i="4" a="1"/>
  <c r="M1670" i="4" a="1"/>
  <c r="K1235" i="4" a="1"/>
  <c r="I304" i="4" a="1"/>
  <c r="H1624" i="4" a="1"/>
  <c r="L1446" i="4" a="1"/>
  <c r="H1273" i="4" a="1"/>
  <c r="J973" i="4" a="1"/>
  <c r="L1233" i="4" a="1"/>
  <c r="N1148" i="4" a="1"/>
  <c r="K814" i="4" a="1"/>
  <c r="I434" i="4" a="1"/>
  <c r="H1742" i="4" a="1"/>
  <c r="K216" i="4" a="1"/>
  <c r="K587" i="4" a="1"/>
  <c r="N686" i="4" a="1"/>
  <c r="M850" i="4" a="1"/>
  <c r="J877" i="4" a="1"/>
  <c r="I1377" i="4" a="1"/>
  <c r="J1008" i="4" a="1"/>
  <c r="M914" i="4" a="1"/>
  <c r="N1086" i="4" a="1"/>
  <c r="K1149" i="4" a="1"/>
  <c r="M1382" i="4" a="1"/>
  <c r="J837" i="4" a="1"/>
  <c r="M1070" i="4" a="1"/>
  <c r="L1074" i="4" a="1"/>
  <c r="J1027" i="4" a="1"/>
  <c r="K1181" i="4" a="1"/>
  <c r="M1081" i="4" a="1"/>
  <c r="M933" i="4" a="1"/>
  <c r="N1654" i="4" a="1"/>
  <c r="I353" i="4" a="1"/>
  <c r="I923" i="4" a="1"/>
  <c r="N212" i="4" a="1"/>
  <c r="I238" i="4" a="1"/>
  <c r="N1020" i="4" a="1"/>
  <c r="N1044" i="4" a="1"/>
  <c r="J289" i="4" a="1"/>
  <c r="N423" i="4" a="1"/>
  <c r="N1209" i="4" a="1"/>
  <c r="J162" i="4" a="1"/>
  <c r="H625" i="4" a="1"/>
  <c r="L517" i="4" a="1"/>
  <c r="N1146" i="4" a="1"/>
  <c r="M1779" i="4" a="1"/>
  <c r="M467" i="4" a="1"/>
  <c r="J1599" i="4" a="1"/>
  <c r="I805" i="4" a="1"/>
  <c r="I1042" i="4" a="1"/>
  <c r="I1376" i="4" a="1"/>
  <c r="M1261" i="4" a="1"/>
  <c r="H732" i="4" a="1"/>
  <c r="J872" i="4" a="1"/>
  <c r="M1325" i="4" a="1"/>
  <c r="M541" i="4" a="1"/>
  <c r="L1401" i="4" a="1"/>
  <c r="L582" i="4" a="1"/>
  <c r="J792" i="4" a="1"/>
  <c r="M1569" i="4" a="1"/>
  <c r="H1461" i="4" a="1"/>
  <c r="K1474" i="4" a="1"/>
  <c r="N242" i="4" a="1"/>
  <c r="N626" i="4" a="1"/>
  <c r="N207" i="4" a="1"/>
  <c r="H599" i="4" a="1"/>
  <c r="K475" i="4" a="1"/>
  <c r="H748" i="4" a="1"/>
  <c r="K1596" i="4" a="1"/>
  <c r="J1440" i="4" a="1"/>
  <c r="L921" i="4" a="1"/>
  <c r="M1543" i="4" a="1"/>
  <c r="H1097" i="4" a="1"/>
  <c r="L177" i="4" a="1"/>
  <c r="K1468" i="4" a="1"/>
  <c r="N864" i="4" a="1"/>
  <c r="I190" i="4" a="1"/>
  <c r="H215" i="4" a="1"/>
  <c r="H1136" i="4" a="1"/>
  <c r="L199" i="4" a="1"/>
  <c r="K878" i="4" a="1"/>
  <c r="M1018" i="4" a="1"/>
  <c r="N1447" i="4" a="1"/>
  <c r="K760" i="4" a="1"/>
  <c r="M683" i="4" a="1"/>
  <c r="L1359" i="4" a="1"/>
  <c r="M1505" i="4" a="1"/>
  <c r="K1680" i="4" a="1"/>
  <c r="H553" i="4" a="1"/>
  <c r="L193" i="4" a="1"/>
  <c r="K797" i="4" a="1"/>
  <c r="K428" i="4" a="1"/>
  <c r="M1178" i="4" a="1"/>
  <c r="H377" i="4" a="1"/>
  <c r="K318" i="4" a="1"/>
  <c r="I329" i="4" a="1"/>
  <c r="N541" i="4" a="1"/>
  <c r="K411" i="4" a="1"/>
  <c r="I580" i="4" a="1"/>
  <c r="M311" i="4" a="1"/>
  <c r="I1623" i="4" a="1"/>
  <c r="N1402" i="4" a="1"/>
  <c r="K570" i="4" a="1"/>
  <c r="K167" i="4" a="1"/>
  <c r="M125" i="4" a="1"/>
  <c r="K1708" i="4" a="1"/>
  <c r="H341" i="4" a="1"/>
  <c r="M567" i="4" a="1"/>
  <c r="I1227" i="4" a="1"/>
  <c r="I491" i="4" a="1"/>
  <c r="M154" i="4" a="1"/>
  <c r="K1130" i="4" a="1"/>
  <c r="M1713" i="4" a="1"/>
  <c r="L220" i="4" a="1"/>
  <c r="H414" i="4" a="1"/>
  <c r="M1355" i="4" a="1"/>
  <c r="L24" i="4" a="1"/>
  <c r="I9" i="4" a="1"/>
  <c r="I989" i="4" a="1"/>
  <c r="N1204" i="4" a="1"/>
  <c r="K568" i="4" a="1"/>
  <c r="N1530" i="4" a="1"/>
  <c r="K1085" i="4" a="1"/>
  <c r="H903" i="4" a="1"/>
  <c r="N1697" i="4" a="1"/>
  <c r="J1641" i="4" a="1"/>
  <c r="M1078" i="4" a="1"/>
  <c r="N675" i="4" a="1"/>
  <c r="I490" i="4" a="1"/>
  <c r="K1722" i="4" a="1"/>
  <c r="N1411" i="4" a="1"/>
  <c r="J1687" i="4" a="1"/>
  <c r="M1358" i="4" a="1"/>
  <c r="J1250" i="4" a="1"/>
  <c r="M349" i="4" a="1"/>
  <c r="H1016" i="4" a="1"/>
  <c r="H1055" i="4" a="1"/>
  <c r="I1258" i="4" a="1"/>
  <c r="I1014" i="4" a="1"/>
  <c r="M993" i="4" a="1"/>
  <c r="L1499" i="4" a="1"/>
  <c r="N888" i="4" a="1"/>
  <c r="K1668" i="4" a="1"/>
  <c r="M1150" i="4" a="1"/>
  <c r="J48" i="4" a="1"/>
  <c r="J694" i="4" a="1"/>
  <c r="N1289" i="4" a="1"/>
  <c r="M591" i="4" a="1"/>
  <c r="K1394" i="4" a="1"/>
  <c r="J282" i="4" a="1"/>
  <c r="L1137" i="4" a="1"/>
  <c r="J809" i="4" a="1"/>
  <c r="H37" i="4" a="1"/>
  <c r="M571" i="4" a="1"/>
  <c r="M1069" i="4" a="1"/>
  <c r="M1312" i="4" a="1"/>
  <c r="J265" i="4" a="1"/>
  <c r="J1298" i="4" a="1"/>
  <c r="H1367" i="4" a="1"/>
  <c r="I1310" i="4" a="1"/>
  <c r="K1048" i="4" a="1"/>
  <c r="H1230" i="4" a="1"/>
  <c r="L1013" i="4" a="1"/>
  <c r="K1644" i="4" a="1"/>
  <c r="K1054" i="4" a="1"/>
  <c r="J671" i="4" a="1"/>
  <c r="K1730" i="4" a="1"/>
  <c r="M47" i="4" a="1"/>
  <c r="J1615" i="4" a="1"/>
  <c r="K248" i="4" a="1"/>
  <c r="L1225" i="4" a="1"/>
  <c r="J131" i="4" a="1"/>
  <c r="M980" i="4" a="1"/>
  <c r="I605" i="4" a="1"/>
  <c r="M483" i="4" a="1"/>
  <c r="H762" i="4" a="1"/>
  <c r="L914" i="4" a="1"/>
  <c r="M509" i="4" a="1"/>
  <c r="I1291" i="4" a="1"/>
  <c r="N1519" i="4" a="1"/>
  <c r="J1585" i="4" a="1"/>
  <c r="H1345" i="4" a="1"/>
  <c r="J983" i="4" a="1"/>
  <c r="J1628" i="4" a="1"/>
  <c r="I1182" i="4" a="1"/>
  <c r="J1023" i="4" a="1"/>
  <c r="N833" i="4" a="1"/>
  <c r="J1452" i="4" a="1"/>
  <c r="J1783" i="4" a="1"/>
  <c r="H1005" i="4" a="1"/>
  <c r="J1094" i="4" a="1"/>
  <c r="I810" i="4" a="1"/>
  <c r="J1642" i="4" a="1"/>
  <c r="J581" i="4" a="1"/>
  <c r="J1279" i="4" a="1"/>
  <c r="I908" i="4" a="1"/>
  <c r="N1658" i="4" a="1"/>
  <c r="K46" i="4" a="1"/>
  <c r="K670" i="4" a="1"/>
  <c r="I87" i="4" a="1"/>
  <c r="M1172" i="4" a="1"/>
  <c r="H919" i="4" a="1"/>
  <c r="K1625" i="4" a="1"/>
  <c r="J628" i="4" a="1"/>
  <c r="M1146" i="4" a="1"/>
  <c r="N82" i="4" a="1"/>
  <c r="N1586" i="4" a="1"/>
  <c r="J1353" i="4" a="1"/>
  <c r="K1754" i="4" a="1"/>
  <c r="H794" i="4" a="1"/>
  <c r="M833" i="4" a="1"/>
  <c r="N807" i="4" a="1"/>
  <c r="M1548" i="4" a="1"/>
  <c r="K401" i="4" a="1"/>
  <c r="K552" i="4" a="1"/>
  <c r="L295" i="4" a="1"/>
  <c r="I746" i="4" a="1"/>
  <c r="M207" i="4" a="1"/>
  <c r="N994" i="4" a="1"/>
  <c r="M138" i="4" a="1"/>
  <c r="J626" i="4" a="1"/>
  <c r="L275" i="4" a="1"/>
  <c r="K317" i="4" a="1"/>
  <c r="L1025" i="4" a="1"/>
  <c r="I1697" i="4" a="1"/>
  <c r="H259" i="4" a="1"/>
  <c r="I452" i="4" a="1"/>
  <c r="I1198" i="4" a="1"/>
  <c r="J854" i="4" a="1"/>
  <c r="M1777" i="4" a="1"/>
  <c r="M1057" i="4" a="1"/>
  <c r="N1293" i="4" a="1"/>
  <c r="K528" i="4" a="1"/>
  <c r="K822" i="4" a="1"/>
  <c r="J746" i="4" a="1"/>
  <c r="I648" i="4" a="1"/>
  <c r="J164" i="4" a="1"/>
  <c r="J811" i="4" a="1"/>
  <c r="L334" i="4" a="1"/>
  <c r="I1316" i="4" a="1"/>
  <c r="H1465" i="4" a="1"/>
  <c r="J106" i="4" a="1"/>
  <c r="H459" i="4" a="1"/>
  <c r="I1142" i="4" a="1"/>
  <c r="I669" i="4" a="1"/>
  <c r="J820" i="4" a="1"/>
  <c r="J571" i="4" a="1"/>
  <c r="L367" i="4" a="1"/>
  <c r="L1313" i="4" a="1"/>
  <c r="I912" i="4" a="1"/>
  <c r="I393" i="4" a="1"/>
  <c r="K1296" i="4" a="1"/>
  <c r="L1478" i="4" a="1"/>
  <c r="M1401" i="4" a="1"/>
  <c r="J1296" i="4" a="1"/>
  <c r="H1722" i="4" a="1"/>
  <c r="M1309" i="4" a="1"/>
  <c r="I397" i="4" a="1"/>
  <c r="H906" i="4" a="1"/>
  <c r="I1405" i="4" a="1"/>
  <c r="I1528" i="4" a="1"/>
  <c r="J1089" i="4" a="1"/>
  <c r="H1070" i="4" a="1"/>
  <c r="L119" i="4" a="1"/>
  <c r="I162" i="4" a="1"/>
  <c r="N1663" i="4" a="1"/>
  <c r="K1403" i="4" a="1"/>
  <c r="J898" i="4" a="1"/>
  <c r="L1258" i="4" a="1"/>
  <c r="M1064" i="4" a="1"/>
  <c r="K1307" i="4" a="1"/>
  <c r="M1479" i="4" a="1"/>
  <c r="H439" i="4" a="1"/>
  <c r="K689" i="4" a="1"/>
  <c r="I1217" i="4" a="1"/>
  <c r="L1364" i="4" a="1"/>
  <c r="H1684" i="4" a="1"/>
  <c r="J884" i="4" a="1"/>
  <c r="J235" i="4" a="1"/>
  <c r="J1458" i="4" a="1"/>
  <c r="M1262" i="4" a="1"/>
  <c r="M1667" i="4" a="1"/>
  <c r="I539" i="4" a="1"/>
  <c r="K1321" i="4" a="1"/>
  <c r="I282" i="4" a="1"/>
  <c r="M1508" i="4" a="1"/>
  <c r="N1761" i="4" a="1"/>
  <c r="L827" i="4" a="1"/>
  <c r="M601" i="4" a="1"/>
  <c r="I1622" i="4" a="1"/>
  <c r="J930" i="4" a="1"/>
  <c r="N1064" i="4" a="1"/>
  <c r="L855" i="4" a="1"/>
  <c r="K1411" i="4" a="1"/>
  <c r="K720" i="4" a="1"/>
  <c r="K409" i="4" a="1"/>
  <c r="N1500" i="4" a="1"/>
  <c r="H1339" i="4" a="1"/>
  <c r="H951" i="4" a="1"/>
  <c r="M1282" i="4" a="1"/>
  <c r="L522" i="4" a="1"/>
  <c r="J1477" i="4" a="1"/>
  <c r="H281" i="4" a="1"/>
  <c r="M1385" i="4" a="1"/>
  <c r="N1216" i="4" a="1"/>
  <c r="I460" i="4" a="1"/>
  <c r="I986" i="4" a="1"/>
  <c r="I1505" i="4" a="1"/>
  <c r="L1703" i="4" a="1"/>
  <c r="J1062" i="4" a="1"/>
  <c r="L307" i="4" a="1"/>
  <c r="N128" i="4" a="1"/>
  <c r="L1430" i="4" a="1"/>
  <c r="L966" i="4" a="1"/>
  <c r="J834" i="4" a="1"/>
  <c r="K394" i="4" a="1"/>
  <c r="I1290" i="4" a="1"/>
  <c r="I1646" i="4" a="1"/>
  <c r="N1280" i="4" a="1"/>
  <c r="H1102" i="4" a="1"/>
  <c r="M1038" i="4" a="1"/>
  <c r="I257" i="4" a="1"/>
  <c r="N1412" i="4" a="1"/>
  <c r="J1232" i="4" a="1"/>
  <c r="H1067" i="4" a="1"/>
  <c r="M663" i="4" a="1"/>
  <c r="M1756" i="4" a="1"/>
  <c r="L1001" i="4" a="1"/>
  <c r="H67" i="4" a="1"/>
  <c r="M280" i="4" a="1"/>
  <c r="M1444" i="4" a="1"/>
  <c r="K526" i="4" a="1"/>
  <c r="J279" i="4" a="1"/>
  <c r="H948" i="4" a="1"/>
  <c r="J1386" i="4" a="1"/>
  <c r="L913" i="4" a="1"/>
  <c r="N429" i="4" a="1"/>
  <c r="K1658" i="4" a="1"/>
  <c r="H1755" i="4" a="1"/>
  <c r="M642" i="4" a="1"/>
  <c r="N1004" i="4" a="1"/>
  <c r="J1113" i="4" a="1"/>
  <c r="N925" i="4" a="1"/>
  <c r="H731" i="4" a="1"/>
  <c r="J1244" i="4" a="1"/>
  <c r="N454" i="4" a="1"/>
  <c r="L1405" i="4" a="1"/>
  <c r="H974" i="4" a="1"/>
  <c r="J640" i="4" a="1"/>
  <c r="M934" i="4" a="1"/>
  <c r="J130" i="4" a="1"/>
  <c r="L76" i="4" a="1"/>
  <c r="L1198" i="4" a="1"/>
  <c r="K779" i="4" a="1"/>
  <c r="K57" i="4" a="1"/>
  <c r="L1495" i="4" a="1"/>
  <c r="N1478" i="4" a="1"/>
  <c r="N1615" i="4" a="1"/>
  <c r="M1567" i="4" a="1"/>
  <c r="L180" i="4" a="1"/>
  <c r="M1143" i="4" a="1"/>
  <c r="H1483" i="4" a="1"/>
  <c r="I1747" i="4" a="1"/>
  <c r="M873" i="4" a="1"/>
  <c r="J1695" i="4" a="1"/>
  <c r="N118" i="4" a="1"/>
  <c r="I159" i="4" a="1"/>
  <c r="N1079" i="4" a="1"/>
  <c r="I936" i="4" a="1"/>
  <c r="K965" i="4" a="1"/>
  <c r="H483" i="4" a="1"/>
  <c r="J1680" i="4" a="1"/>
  <c r="M843" i="4" a="1"/>
  <c r="M1214" i="4" a="1"/>
  <c r="N722" i="4" a="1"/>
  <c r="M861" i="4" a="1"/>
  <c r="L365" i="4" a="1"/>
  <c r="M1591" i="4" a="1"/>
  <c r="J745" i="4" a="1"/>
  <c r="H1144" i="4" a="1"/>
  <c r="I794" i="4" a="1"/>
  <c r="N921" i="4" a="1"/>
  <c r="M1789" i="4" a="1"/>
  <c r="J522" i="4" a="1"/>
  <c r="H321" i="4" a="1"/>
  <c r="H128" i="4" a="1"/>
  <c r="L685" i="4" a="1"/>
  <c r="K233" i="4" a="1"/>
  <c r="M1302" i="4" a="1"/>
  <c r="K597" i="4" a="1"/>
  <c r="N1444" i="4" a="1"/>
  <c r="N635" i="4" a="1"/>
  <c r="K1770" i="4" a="1"/>
  <c r="K1079" i="4" a="1"/>
  <c r="L759" i="4" a="1"/>
  <c r="H429" i="4" a="1"/>
  <c r="H1355" i="4" a="1"/>
  <c r="M1195" i="4" a="1"/>
  <c r="J1042" i="4" a="1"/>
  <c r="H1596" i="4" a="1"/>
  <c r="H1434" i="4" a="1"/>
  <c r="L621" i="4" a="1"/>
  <c r="K67" i="4" a="1"/>
  <c r="K515" i="4" a="1"/>
  <c r="K1283" i="4" a="1"/>
  <c r="J536" i="4" a="1"/>
  <c r="N875" i="4" a="1"/>
  <c r="K357" i="4" a="1"/>
  <c r="M1442" i="4" a="1"/>
  <c r="I1133" i="4" a="1"/>
  <c r="H474" i="4" a="1"/>
  <c r="I727" i="4" a="1"/>
  <c r="K1434" i="4" a="1"/>
  <c r="I982" i="4" a="1"/>
  <c r="N1641" i="4" a="1"/>
  <c r="H206" i="4" a="1"/>
  <c r="I1027" i="4" a="1"/>
  <c r="J1735" i="4" a="1"/>
  <c r="I63" i="4" a="1"/>
  <c r="L859" i="4" a="1"/>
  <c r="J147" i="4" a="1"/>
  <c r="I49" i="4" a="1"/>
  <c r="K152" i="4" a="1"/>
  <c r="H938" i="4" a="1"/>
  <c r="N601" i="4" a="1"/>
  <c r="K143" i="4" a="1"/>
  <c r="M578" i="4" a="1"/>
  <c r="K13" i="4" a="1"/>
  <c r="M653" i="4" a="1"/>
  <c r="H848" i="4" a="1"/>
  <c r="M98" i="4" a="1"/>
  <c r="M167" i="4" a="1"/>
  <c r="I1159" i="4" a="1"/>
  <c r="J46" i="4" a="1"/>
  <c r="K177" i="4" a="1"/>
  <c r="J107" i="4" a="1"/>
  <c r="I404" i="4" a="1"/>
  <c r="K774" i="4" a="1"/>
  <c r="M159" i="4" a="1"/>
  <c r="M810" i="4" a="1"/>
  <c r="N955" i="4" a="1"/>
  <c r="J1004" i="4" a="1"/>
  <c r="I1176" i="4" a="1"/>
  <c r="M680" i="4" a="1"/>
  <c r="K251" i="4" a="1"/>
  <c r="I27" i="4" a="1"/>
  <c r="J38" i="4" a="1"/>
  <c r="L1543" i="4" a="1"/>
  <c r="N880" i="4" a="1"/>
  <c r="J1001" i="4" a="1"/>
  <c r="I620" i="4" a="1"/>
  <c r="H1597" i="4" a="1"/>
  <c r="N461" i="4" a="1"/>
  <c r="H247" i="4" a="1"/>
  <c r="M57" i="4" a="1"/>
  <c r="K686" i="4" a="1"/>
  <c r="L557" i="4" a="1"/>
  <c r="I945" i="4" a="1"/>
  <c r="N654" i="4" a="1"/>
  <c r="H468" i="4" a="1"/>
  <c r="I760" i="4" a="1"/>
  <c r="H1060" i="4" a="1"/>
  <c r="H1435" i="4" a="1"/>
  <c r="K780" i="4" a="1"/>
  <c r="N746" i="4" a="1"/>
  <c r="N1184" i="4" a="1"/>
  <c r="L658" i="4" a="1"/>
  <c r="L305" i="4" a="1"/>
  <c r="M1714" i="4" a="1"/>
  <c r="M357" i="4" a="1"/>
  <c r="L644" i="4" a="1"/>
  <c r="M1555" i="4" a="1"/>
  <c r="M239" i="4" a="1"/>
  <c r="N1491" i="4" a="1"/>
  <c r="J143" i="4" a="1"/>
  <c r="M246" i="4" a="1"/>
  <c r="I1266" i="4" a="1"/>
  <c r="N1769" i="4" a="1"/>
  <c r="N671" i="4" a="1"/>
  <c r="I222" i="4" a="1"/>
  <c r="N744" i="4" a="1"/>
  <c r="L1424" i="4" a="1"/>
  <c r="L1236" i="4" a="1"/>
  <c r="I224" i="4" a="1"/>
  <c r="I1132" i="4" a="1"/>
  <c r="K1785" i="4" a="1"/>
  <c r="L1622" i="4" a="1"/>
  <c r="H1027" i="4" a="1"/>
  <c r="I1233" i="4" a="1"/>
  <c r="N392" i="4" a="1"/>
  <c r="L953" i="4" a="1"/>
  <c r="J1740" i="4" a="1"/>
  <c r="N83" i="4" a="1"/>
  <c r="M619" i="4" a="1"/>
  <c r="I976" i="4" a="1"/>
  <c r="I792" i="4" a="1"/>
  <c r="L194" i="4" a="1"/>
  <c r="N977" i="4" a="1"/>
  <c r="I667" i="4" a="1"/>
  <c r="L904" i="4" a="1"/>
  <c r="J1760" i="4" a="1"/>
  <c r="L1211" i="4" a="1"/>
  <c r="M490" i="4" a="1"/>
  <c r="M149" i="4" a="1"/>
  <c r="L739" i="4" a="1"/>
  <c r="H279" i="4" a="1"/>
  <c r="L1162" i="4" a="1"/>
  <c r="M254" i="4" a="1"/>
  <c r="H1522" i="4" a="1"/>
  <c r="N262" i="4" a="1"/>
  <c r="N1724" i="4" a="1"/>
  <c r="M1242" i="4" a="1"/>
  <c r="L1588" i="4" a="1"/>
  <c r="M1623" i="4" a="1"/>
  <c r="M819" i="4" a="1"/>
  <c r="H225" i="4" a="1"/>
  <c r="H1626" i="4" a="1"/>
  <c r="J1443" i="4" a="1"/>
  <c r="L879" i="4" a="1"/>
  <c r="H1503" i="4" a="1"/>
  <c r="L1753" i="4" a="1"/>
  <c r="J349" i="4" a="1"/>
  <c r="I454" i="4" a="1"/>
  <c r="N857" i="4" a="1"/>
  <c r="I1518" i="4" a="1"/>
  <c r="H603" i="4" a="1"/>
  <c r="K865" i="4" a="1"/>
  <c r="H73" i="4" a="1"/>
  <c r="H996" i="4" a="1"/>
  <c r="J1595" i="4" a="1"/>
  <c r="K684" i="4" a="1"/>
  <c r="N343" i="4" a="1"/>
  <c r="N30" i="4" a="1"/>
  <c r="H1382" i="4" a="1"/>
  <c r="L1707" i="4" a="1"/>
  <c r="J1726" i="4" a="1"/>
  <c r="L384" i="4" a="1"/>
  <c r="N1214" i="4" a="1"/>
  <c r="M244" i="4" a="1"/>
  <c r="J314" i="4" a="1"/>
  <c r="I873" i="4" a="1"/>
  <c r="N438" i="4" a="1"/>
  <c r="J832" i="4" a="1"/>
  <c r="M433" i="4" a="1"/>
  <c r="L1660" i="4" a="1"/>
  <c r="N97" i="4" a="1"/>
  <c r="L1509" i="4" a="1"/>
  <c r="H929" i="4" a="1"/>
  <c r="M492" i="4" a="1"/>
  <c r="K847" i="4" a="1"/>
  <c r="H692" i="4" a="1"/>
  <c r="H970" i="4" a="1"/>
  <c r="J788" i="4" a="1"/>
  <c r="K42" i="4" a="1"/>
  <c r="L256" i="4" a="1"/>
  <c r="J262" i="4" a="1"/>
  <c r="H218" i="4" a="1"/>
  <c r="H434" i="4" a="1"/>
  <c r="N501" i="4" a="1"/>
  <c r="M485" i="4" a="1"/>
  <c r="J975" i="4" a="1"/>
  <c r="K217" i="4" a="1"/>
  <c r="J458" i="4" a="1"/>
  <c r="H529" i="4" a="1"/>
  <c r="M76" i="4" a="1"/>
  <c r="L567" i="4" a="1"/>
  <c r="N15" i="4" a="1"/>
  <c r="H308" i="4" a="1"/>
  <c r="L1745" i="4" a="1"/>
  <c r="K438" i="4" a="1"/>
  <c r="M1035" i="4" a="1"/>
  <c r="H509" i="4" a="1"/>
  <c r="H834" i="4" a="1"/>
  <c r="L506" i="4" a="1"/>
  <c r="H1105" i="4" a="1"/>
  <c r="J239" i="4" a="1"/>
  <c r="H676" i="4" a="1"/>
  <c r="H249" i="4" a="1"/>
  <c r="M535" i="4" a="1"/>
  <c r="J861" i="4" a="1"/>
  <c r="I1565" i="4" a="1"/>
  <c r="L872" i="4" a="1"/>
  <c r="J373" i="4" a="1"/>
  <c r="K1169" i="4" a="1"/>
  <c r="L1062" i="4" a="1"/>
  <c r="K940" i="4" a="1"/>
  <c r="J798" i="4" a="1"/>
  <c r="K748" i="4" a="1"/>
  <c r="H946" i="4" a="1"/>
  <c r="M15" i="4" a="1"/>
  <c r="H1116" i="4" a="1"/>
  <c r="J1180" i="4" a="1"/>
  <c r="L664" i="4" a="1"/>
  <c r="J1116" i="4" a="1"/>
  <c r="J392" i="4" a="1"/>
  <c r="K633" i="4" a="1"/>
  <c r="M84" i="4" a="1"/>
  <c r="J209" i="4" a="1"/>
  <c r="J1655" i="4" a="1"/>
  <c r="L188" i="4" a="1"/>
  <c r="K383" i="4" a="1"/>
  <c r="L1022" i="4" a="1"/>
  <c r="M172" i="4" a="1"/>
  <c r="N449" i="4" a="1"/>
  <c r="L778" i="4" a="1"/>
  <c r="J791" i="4" a="1"/>
  <c r="I366" i="4" a="1"/>
  <c r="M1267" i="4" a="1"/>
  <c r="N85" i="4" a="1"/>
  <c r="I46" i="4" a="1"/>
  <c r="M669" i="4" a="1"/>
  <c r="H1205" i="4" a="1"/>
  <c r="J15" i="4" a="1"/>
  <c r="J1210" i="4" a="1"/>
  <c r="L1493" i="4" a="1"/>
  <c r="K1137" i="4" a="1"/>
  <c r="J110" i="4" a="1"/>
  <c r="M34" i="4" a="1"/>
  <c r="M1093" i="4" a="1"/>
  <c r="L1692" i="4" a="1"/>
  <c r="I1585" i="4" a="1"/>
  <c r="N138" i="4" a="1"/>
  <c r="L1346" i="4" a="1"/>
  <c r="K1089" i="4" a="1"/>
  <c r="M1023" i="4" a="1"/>
  <c r="I1019" i="4" a="1"/>
  <c r="L246" i="4" a="1"/>
  <c r="N100" i="4" a="1"/>
  <c r="K484" i="4" a="1"/>
  <c r="I1522" i="4" a="1"/>
  <c r="K1029" i="4" a="1"/>
  <c r="M566" i="4" a="1"/>
  <c r="J172" i="4" a="1"/>
  <c r="L1612" i="4" a="1"/>
  <c r="N680" i="4" a="1"/>
  <c r="L1775" i="4" a="1"/>
  <c r="M608" i="4" a="1"/>
  <c r="H181" i="4" a="1"/>
  <c r="J196" i="4" a="1"/>
  <c r="L181" i="4" a="1"/>
  <c r="N648" i="4" a="1"/>
  <c r="J580" i="4" a="1"/>
  <c r="M1684" i="4" a="1"/>
  <c r="H1025" i="4" a="1"/>
  <c r="J1666" i="4" a="1"/>
  <c r="L1343" i="4" a="1"/>
  <c r="I429" i="4" a="1"/>
  <c r="M1060" i="4" a="1"/>
  <c r="H1593" i="4" a="1"/>
  <c r="N1515" i="4" a="1"/>
  <c r="N682" i="4" a="1"/>
  <c r="K863" i="4" a="1"/>
  <c r="J748" i="4" a="1"/>
  <c r="H1580" i="4" a="1"/>
  <c r="M215" i="4" a="1"/>
  <c r="N1789" i="4" a="1"/>
  <c r="H334" i="4" a="1"/>
  <c r="L1120" i="4" a="1"/>
  <c r="K703" i="4" a="1"/>
  <c r="K1538" i="4" a="1"/>
  <c r="N188" i="4" a="1"/>
  <c r="N800" i="4" a="1"/>
  <c r="L215" i="4" a="1"/>
  <c r="N20" i="4" a="1"/>
  <c r="M58" i="4" a="1"/>
  <c r="M214" i="4" a="1"/>
  <c r="H1301" i="4" a="1"/>
  <c r="L748" i="4" a="1"/>
  <c r="I1104" i="4" a="1"/>
  <c r="M1103" i="4" a="1"/>
  <c r="K302" i="4" a="1"/>
  <c r="H628" i="4" a="1"/>
  <c r="K1242" i="4" a="1"/>
  <c r="I274" i="4" a="1"/>
  <c r="I249" i="4" a="1"/>
  <c r="K1090" i="4" a="1"/>
  <c r="N1345" i="4" a="1"/>
  <c r="K803" i="4" a="1"/>
  <c r="H1696" i="4" a="1"/>
  <c r="L207" i="4" a="1"/>
  <c r="N1055" i="4" a="1"/>
  <c r="I1033" i="4" a="1"/>
  <c r="J52" i="4" a="1"/>
  <c r="I296" i="4" a="1"/>
  <c r="M50" i="4" a="1"/>
  <c r="N971" i="4" a="1"/>
  <c r="J666" i="4" a="1"/>
  <c r="M656" i="4" a="1"/>
  <c r="M543" i="4" a="1"/>
  <c r="K783" i="4" a="1"/>
  <c r="H962" i="4" a="1"/>
  <c r="I233" i="4" a="1"/>
  <c r="J389" i="4" a="1"/>
  <c r="I603" i="4" a="1"/>
  <c r="L297" i="4" a="1"/>
  <c r="K48" i="4" a="1"/>
  <c r="N571" i="4" a="1"/>
  <c r="K687" i="4" a="1"/>
  <c r="J1104" i="4" a="1"/>
  <c r="I599" i="4" a="1"/>
  <c r="H15" i="4" a="1"/>
  <c r="N1101" i="4" a="1"/>
  <c r="L19" i="4" a="1"/>
  <c r="K678" i="4" a="1"/>
  <c r="K1554" i="4" a="1"/>
  <c r="J883" i="4" a="1"/>
  <c r="H738" i="4" a="1"/>
  <c r="N573" i="4" a="1"/>
  <c r="N699" i="4" a="1"/>
  <c r="L596" i="4" a="1"/>
  <c r="H99" i="4" a="1"/>
  <c r="I1626" i="4" a="1"/>
  <c r="N1169" i="4" a="1"/>
  <c r="M1227" i="4" a="1"/>
  <c r="L1510" i="4" a="1"/>
  <c r="M531" i="4" a="1"/>
  <c r="K558" i="4" a="1"/>
  <c r="L1416" i="4" a="1"/>
  <c r="N246" i="4" a="1"/>
  <c r="M1118" i="4" a="1"/>
  <c r="M158" i="4" a="1"/>
  <c r="M856" i="4" a="1"/>
  <c r="L1387" i="4" a="1"/>
  <c r="I1249" i="4" a="1"/>
  <c r="K208" i="4" a="1"/>
  <c r="H861" i="4" a="1"/>
  <c r="N311" i="4" a="1"/>
  <c r="K1614" i="4" a="1"/>
  <c r="K1076" i="4" a="1"/>
  <c r="L636" i="4" a="1"/>
  <c r="M459" i="4" a="1"/>
  <c r="K997" i="4" a="1"/>
  <c r="K1274" i="4" a="1"/>
  <c r="N154" i="4" a="1"/>
  <c r="N299" i="4" a="1"/>
  <c r="J895" i="4" a="1"/>
  <c r="J380" i="4" a="1"/>
  <c r="I1048" i="4" a="1"/>
  <c r="H167" i="4" a="1"/>
  <c r="K1325" i="4" a="1"/>
  <c r="M115" i="4" a="1"/>
  <c r="K490" i="4" a="1"/>
  <c r="L1103" i="4" a="1"/>
  <c r="L645" i="4" a="1"/>
  <c r="L219" i="4" a="1"/>
  <c r="H1567" i="4" a="1"/>
  <c r="I1512" i="4" a="1"/>
  <c r="M1632" i="4" a="1"/>
  <c r="I1557" i="4" a="1"/>
  <c r="N1640" i="4" a="1"/>
  <c r="N806" i="4" a="1"/>
  <c r="H727" i="4" a="1"/>
  <c r="N25" i="4" a="1"/>
  <c r="I1627" i="4" a="1"/>
  <c r="N181" i="4" a="1"/>
  <c r="H1718" i="4" a="1"/>
  <c r="L1734" i="4" a="1"/>
  <c r="L1113" i="4" a="1"/>
  <c r="I1682" i="4" a="1"/>
  <c r="L1525" i="4" a="1"/>
  <c r="I676" i="4" a="1"/>
  <c r="J1302" i="4" a="1"/>
  <c r="J678" i="4" a="1"/>
  <c r="L447" i="4" a="1"/>
  <c r="J1208" i="4" a="1"/>
  <c r="L1070" i="4" a="1"/>
  <c r="J1475" i="4" a="1"/>
  <c r="M81" i="4" a="1"/>
  <c r="J263" i="4" a="1"/>
  <c r="M123" i="4" a="1"/>
  <c r="I1605" i="4" a="1"/>
  <c r="I142" i="4" a="1"/>
  <c r="K1108" i="4" a="1"/>
  <c r="J885" i="4" a="1"/>
  <c r="J375" i="4" a="1"/>
  <c r="J1361" i="4" a="1"/>
  <c r="L1345" i="4" a="1"/>
  <c r="K726" i="4" a="1"/>
  <c r="H1329" i="4" a="1"/>
  <c r="H595" i="4" a="1"/>
  <c r="I168" i="4" a="1"/>
  <c r="I999" i="4" a="1"/>
  <c r="K1631" i="4" a="1"/>
  <c r="H224" i="4" a="1"/>
  <c r="L558" i="4" a="1"/>
  <c r="J953" i="4" a="1"/>
  <c r="I196" i="4" a="1"/>
  <c r="H1194" i="4" a="1"/>
  <c r="M314" i="4" a="1"/>
  <c r="L815" i="4" a="1"/>
  <c r="I1163" i="4" a="1"/>
  <c r="M797" i="4" a="1"/>
  <c r="K1119" i="4" a="1"/>
  <c r="L1088" i="4" a="1"/>
  <c r="K1423" i="4" a="1"/>
  <c r="H956" i="4" a="1"/>
  <c r="N1540" i="4" a="1"/>
  <c r="I1384" i="4" a="1"/>
  <c r="J508" i="4" a="1"/>
  <c r="J1762" i="4" a="1"/>
  <c r="L296" i="4" a="1"/>
  <c r="L1720" i="4" a="1"/>
  <c r="L546" i="4" a="1"/>
  <c r="M1708" i="4" a="1"/>
  <c r="J986" i="4" a="1"/>
  <c r="J972" i="4" a="1"/>
  <c r="N1115" i="4" a="1"/>
  <c r="M817" i="4" a="1"/>
  <c r="N576" i="4" a="1"/>
  <c r="I14" i="4" a="1"/>
  <c r="H718" i="4" a="1"/>
  <c r="J1098" i="4" a="1"/>
  <c r="H1086" i="4" a="1"/>
  <c r="L896" i="4" a="1"/>
  <c r="L23" i="4" a="1"/>
  <c r="K210" i="4" a="1"/>
  <c r="H91" i="4" a="1"/>
  <c r="N594" i="4" a="1"/>
  <c r="I1334" i="4" a="1"/>
  <c r="M117" i="4" a="1"/>
  <c r="L612" i="4" a="1"/>
  <c r="M24" i="4" a="1"/>
  <c r="J197" i="4" a="1"/>
  <c r="M1101" i="4" a="1"/>
  <c r="I1062" i="4" a="1"/>
  <c r="K1024" i="4" a="1"/>
  <c r="L341" i="4" a="1"/>
  <c r="K550" i="4" a="1"/>
  <c r="I242" i="4" a="1"/>
  <c r="H382" i="4" a="1"/>
  <c r="N794" i="4" a="1"/>
  <c r="I684" i="4" a="1"/>
  <c r="M472" i="4" a="1"/>
  <c r="M6" i="4" a="1"/>
  <c r="H9" i="4" a="1"/>
  <c r="K1460" i="4" a="1"/>
  <c r="H753" i="4" a="1"/>
  <c r="K786" i="4" a="1"/>
  <c r="M1375" i="4" a="1"/>
  <c r="M848" i="4" a="1"/>
  <c r="L1106" i="4" a="1"/>
  <c r="K259" i="4" a="1"/>
  <c r="L53" i="4" a="1"/>
  <c r="K119" i="4" a="1"/>
  <c r="J531" i="4" a="1"/>
  <c r="M31" i="4" a="1"/>
  <c r="M441" i="4" a="1"/>
  <c r="J254" i="4" a="1"/>
  <c r="J416" i="4" a="1"/>
  <c r="N1268" i="4" a="1"/>
  <c r="H1773" i="4" a="1"/>
  <c r="H89" i="4" a="1"/>
  <c r="K406" i="4" a="1"/>
  <c r="H1218" i="4" a="1"/>
  <c r="H641" i="4" a="1"/>
  <c r="K1428" i="4" a="1"/>
  <c r="M476" i="4" a="1"/>
  <c r="N76" i="4" a="1"/>
  <c r="H60" i="4" a="1"/>
  <c r="L711" i="4" a="1"/>
  <c r="I650" i="4" a="1"/>
  <c r="L903" i="4" a="1"/>
  <c r="J395" i="4" a="1"/>
  <c r="L392" i="4" a="1"/>
  <c r="J797" i="4" a="1"/>
  <c r="K986" i="4" a="1"/>
  <c r="M823" i="4" a="1"/>
  <c r="H303" i="4" a="1"/>
  <c r="L500" i="4" a="1"/>
  <c r="I911" i="4" a="1"/>
  <c r="L129" i="4" a="1"/>
  <c r="H365" i="4" a="1"/>
  <c r="J31" i="4" a="1"/>
  <c r="M1014" i="4" a="1"/>
  <c r="M69" i="4" a="1"/>
  <c r="I218" i="4" a="1"/>
  <c r="J1267" i="4" a="1"/>
  <c r="L878" i="4" a="1"/>
  <c r="L615" i="4" a="1"/>
  <c r="N978" i="4" a="1"/>
  <c r="H614" i="4" a="1"/>
  <c r="L633" i="4" a="1"/>
  <c r="H195" i="4" a="1"/>
  <c r="I914" i="4" a="1"/>
  <c r="L103" i="4" a="1"/>
  <c r="I449" i="4" a="1"/>
  <c r="J288" i="4" a="1"/>
  <c r="K87" i="4" a="1"/>
  <c r="I1547" i="4" a="1"/>
  <c r="K1789" i="4" a="1"/>
  <c r="N1651" i="4" a="1"/>
  <c r="J1039" i="4" a="1"/>
  <c r="M1570" i="4" a="1"/>
  <c r="K879" i="4" a="1"/>
  <c r="N1271" i="4" a="1"/>
  <c r="J1430" i="4" a="1"/>
  <c r="L1765" i="4" a="1"/>
  <c r="I370" i="4" a="1"/>
  <c r="I1388" i="4" a="1"/>
  <c r="I1374" i="4" a="1"/>
  <c r="N1516" i="4" a="1"/>
  <c r="K1760" i="4" a="1"/>
  <c r="M1327" i="4" a="1"/>
  <c r="L853" i="4" a="1"/>
  <c r="J904" i="4" a="1"/>
  <c r="N464" i="4" a="1"/>
  <c r="N167" i="4" a="1"/>
  <c r="L158" i="4" a="1"/>
  <c r="N1749" i="4" a="1"/>
  <c r="L591" i="4" a="1"/>
  <c r="I1594" i="4" a="1"/>
  <c r="I1496" i="4" a="1"/>
  <c r="N1438" i="4" a="1"/>
  <c r="K1594" i="4" a="1"/>
  <c r="K927" i="4" a="1"/>
  <c r="M641" i="4" a="1"/>
  <c r="H592" i="4" a="1"/>
  <c r="I1332" i="4" a="1"/>
  <c r="K330" i="4" a="1"/>
  <c r="M1255" i="4" a="1"/>
  <c r="K164" i="4" a="1"/>
  <c r="I1113" i="4" a="1"/>
  <c r="M1395" i="4" a="1"/>
  <c r="I690" i="4" a="1"/>
  <c r="L1500" i="4" a="1"/>
  <c r="L228" i="4" a="1"/>
  <c r="H918" i="4" a="1"/>
  <c r="I543" i="4" a="1"/>
  <c r="J502" i="4" a="1"/>
  <c r="L1587" i="4" a="1"/>
  <c r="M278" i="4" a="1"/>
  <c r="K465" i="4" a="1"/>
  <c r="I1447" i="4" a="1"/>
  <c r="N1439" i="4" a="1"/>
  <c r="J830" i="4" a="1"/>
  <c r="H977" i="4" a="1"/>
  <c r="M1043" i="4" a="1"/>
  <c r="N475" i="4" a="1"/>
  <c r="J1340" i="4" a="1"/>
  <c r="J1419" i="4" a="1"/>
  <c r="M548" i="4" a="1"/>
  <c r="N1571" i="4" a="1"/>
  <c r="L773" i="4" a="1"/>
  <c r="L1438" i="4" a="1"/>
  <c r="I108" i="4" a="1"/>
  <c r="N1007" i="4" a="1"/>
  <c r="I276" i="4" a="1"/>
  <c r="I515" i="4" a="1"/>
  <c r="K1438" i="4" a="1"/>
  <c r="K1074" i="4" a="1"/>
  <c r="I70" i="4" a="1"/>
  <c r="M108" i="4" a="1"/>
  <c r="J616" i="4" a="1"/>
  <c r="H896" i="4" a="1"/>
  <c r="K589" i="4" a="1"/>
  <c r="J558" i="4" a="1"/>
  <c r="I832" i="4" a="1"/>
  <c r="H88" i="4" a="1"/>
  <c r="H719" i="4" a="1"/>
  <c r="N1161" i="4" a="1"/>
  <c r="L1757" i="4" a="1"/>
  <c r="H463" i="4" a="1"/>
  <c r="I352" i="4" a="1"/>
  <c r="K1276" i="4" a="1"/>
  <c r="K527" i="4" a="1"/>
  <c r="J108" i="4" a="1"/>
  <c r="M396" i="4" a="1"/>
  <c r="N405" i="4" a="1"/>
  <c r="J12" i="4" a="1"/>
  <c r="K1528" i="4" a="1"/>
  <c r="H944" i="4" a="1"/>
  <c r="H163" i="4" a="1"/>
  <c r="M1786" i="4" a="1"/>
  <c r="I66" i="4" a="1"/>
  <c r="K581" i="4" a="1"/>
  <c r="N297" i="4" a="1"/>
  <c r="J405" i="4" a="1"/>
  <c r="M711" i="4" a="1"/>
  <c r="H298" i="4" a="1"/>
  <c r="N1472" i="4" a="1"/>
  <c r="N884" i="4" a="1"/>
  <c r="K417" i="4" a="1"/>
  <c r="N455" i="4" a="1"/>
  <c r="I3" i="4" a="1"/>
  <c r="M301" i="4" a="1"/>
  <c r="J336" i="4" a="1"/>
  <c r="H707" i="4" a="1"/>
  <c r="N373" i="4" a="1"/>
  <c r="L133" i="4" a="1"/>
  <c r="K185" i="4" a="1"/>
  <c r="N564" i="4" a="1"/>
  <c r="N745" i="4" a="1"/>
  <c r="M1234" i="4" a="1"/>
  <c r="H182" i="4" a="1"/>
  <c r="N46" i="4" a="1"/>
  <c r="J203" i="4" a="1"/>
  <c r="I885" i="4" a="1"/>
  <c r="I592" i="4" a="1"/>
  <c r="M173" i="4" a="1"/>
  <c r="K160" i="4" a="1"/>
  <c r="J384" i="4" a="1"/>
  <c r="I487" i="4" a="1"/>
  <c r="L982" i="4" a="1"/>
  <c r="I246" i="4" a="1"/>
  <c r="K710" i="4" a="1"/>
  <c r="J1536" i="4" a="1"/>
  <c r="H785" i="4" a="1"/>
  <c r="N751" i="4" a="1"/>
  <c r="H45" i="4" a="1"/>
  <c r="H482" i="4" a="1"/>
  <c r="H581" i="4" a="1"/>
  <c r="I152" i="4" a="1"/>
  <c r="I453" i="4" a="1"/>
  <c r="J266" i="4" a="1"/>
  <c r="K319" i="4" a="1"/>
  <c r="M776" i="4" a="1"/>
  <c r="K954" i="4" a="1"/>
  <c r="L37" i="4" a="1"/>
  <c r="I321" i="4" a="1"/>
  <c r="J776" i="4" a="1"/>
  <c r="L1784" i="4" a="1"/>
  <c r="L1483" i="4" a="1"/>
  <c r="N696" i="4" a="1"/>
  <c r="N1390" i="4" a="1"/>
  <c r="N213" i="4" a="1"/>
  <c r="H1071" i="4" a="1"/>
  <c r="J1570" i="4" a="1"/>
  <c r="L1053" i="4" a="1"/>
  <c r="I790" i="4" a="1"/>
  <c r="K995" i="4" a="1"/>
  <c r="N690" i="4" a="1"/>
  <c r="I602" i="4" a="1"/>
  <c r="J1523" i="4" a="1"/>
  <c r="I275" i="4" a="1"/>
  <c r="N567" i="4" a="1"/>
  <c r="H1134" i="4" a="1"/>
  <c r="L1056" i="4" a="1"/>
  <c r="J642" i="4" a="1"/>
  <c r="N79" i="4" a="1"/>
  <c r="M1761" i="4" a="1"/>
  <c r="K823" i="4" a="1"/>
  <c r="I1670" i="4" a="1"/>
  <c r="K1384" i="4" a="1"/>
  <c r="L444" i="4" a="1"/>
  <c r="N793" i="4" a="1"/>
  <c r="J1227" i="4" a="1"/>
  <c r="H792" i="4" a="1"/>
  <c r="K1761" i="4" a="1"/>
  <c r="N1562" i="4" a="1"/>
  <c r="H697" i="4" a="1"/>
  <c r="H1496" i="4" a="1"/>
  <c r="H847" i="4" a="1"/>
  <c r="J75" i="4" a="1"/>
  <c r="H1300" i="4" a="1"/>
  <c r="H1045" i="4" a="1"/>
  <c r="L917" i="4" a="1"/>
  <c r="M72" i="4" a="1"/>
  <c r="I1063" i="4" a="1"/>
  <c r="K741" i="4" a="1"/>
  <c r="N588" i="4" a="1"/>
  <c r="M974" i="4" a="1"/>
  <c r="J1683" i="4" a="1"/>
  <c r="I333" i="4" a="1"/>
  <c r="K1646" i="4" a="1"/>
  <c r="M429" i="4" a="1"/>
  <c r="M716" i="4" a="1"/>
  <c r="I1754" i="4" a="1"/>
  <c r="M428" i="4" a="1"/>
  <c r="J1183" i="4" a="1"/>
  <c r="I628" i="4" a="1"/>
  <c r="N1126" i="4" a="1"/>
  <c r="H702" i="4" a="1"/>
  <c r="I1169" i="4" a="1"/>
  <c r="I1427" i="4" a="1"/>
  <c r="J1309" i="4" a="1"/>
  <c r="I479" i="4" a="1"/>
  <c r="N932" i="4" a="1"/>
  <c r="L618" i="4" a="1"/>
  <c r="K1010" i="4" a="1"/>
  <c r="K101" i="4" a="1"/>
  <c r="M1055" i="4" a="1"/>
  <c r="L6" i="4" a="1"/>
  <c r="K94" i="4" a="1"/>
  <c r="N306" i="4" a="1"/>
  <c r="N1245" i="4" a="1"/>
  <c r="H220" i="4" a="1"/>
  <c r="N10" i="4" a="1"/>
  <c r="K419" i="4" a="1"/>
  <c r="M275" i="4" a="1"/>
  <c r="L548" i="4" a="1"/>
  <c r="J683" i="4" a="1"/>
  <c r="L460" i="4" a="1"/>
  <c r="J1435" i="4" a="1"/>
  <c r="M1041" i="4" a="1"/>
  <c r="M415" i="4" a="1"/>
  <c r="J222" i="4" a="1"/>
  <c r="L1449" i="4" a="1"/>
  <c r="K1279" i="4" a="1"/>
  <c r="M36" i="4" a="1"/>
  <c r="J1622" i="4" a="1"/>
  <c r="H901" i="4" a="1"/>
  <c r="L435" i="4" a="1"/>
  <c r="L260" i="4" a="1"/>
  <c r="J469" i="4" a="1"/>
  <c r="I847" i="4" a="1"/>
  <c r="J423" i="4" a="1"/>
  <c r="L465" i="4" a="1"/>
  <c r="H552" i="4" a="1"/>
  <c r="M417" i="4" a="1"/>
  <c r="N394" i="4" a="1"/>
  <c r="K853" i="4" a="1"/>
  <c r="M470" i="4" a="1"/>
  <c r="M1759" i="4" a="1"/>
  <c r="I875" i="4" a="1"/>
  <c r="K18" i="4" a="1"/>
  <c r="H1038" i="4" a="1"/>
  <c r="L1090" i="4" a="1"/>
  <c r="M917" i="4" a="1"/>
  <c r="H83" i="4" a="1"/>
  <c r="H121" i="4" a="1"/>
  <c r="M100" i="4" a="1"/>
  <c r="J942" i="4" a="1"/>
  <c r="K1558" i="4" a="1"/>
  <c r="J155" i="4" a="1"/>
  <c r="M1742" i="4" a="1"/>
  <c r="M157" i="4" a="1"/>
  <c r="L908" i="4" a="1"/>
  <c r="K460" i="4" a="1"/>
  <c r="N860" i="4" a="1"/>
  <c r="H822" i="4" a="1"/>
  <c r="M1310" i="4" a="1"/>
  <c r="N1075" i="4" a="1"/>
  <c r="J615" i="4" a="1"/>
  <c r="L274" i="4" a="1"/>
  <c r="L387" i="4" a="1"/>
  <c r="K511" i="4" a="1"/>
  <c r="H156" i="4" a="1"/>
  <c r="L149" i="4" a="1"/>
  <c r="K345" i="4" a="1"/>
  <c r="N42" i="4" a="1"/>
  <c r="J1759" i="4" a="1"/>
  <c r="N542" i="4" a="1"/>
  <c r="K1454" i="4" a="1"/>
  <c r="N278" i="4" a="1"/>
  <c r="M597" i="4" a="1"/>
  <c r="L176" i="4" a="1"/>
  <c r="J667" i="4" a="1"/>
  <c r="I1517" i="4" a="1"/>
  <c r="L1206" i="4" a="1"/>
  <c r="H558" i="4" a="1"/>
  <c r="L1610" i="4" a="1"/>
  <c r="L164" i="4" a="1"/>
  <c r="H1431" i="4" a="1"/>
  <c r="N1319" i="4" a="1"/>
  <c r="K1417" i="4" a="1"/>
  <c r="I1333" i="4" a="1"/>
  <c r="I1467" i="4" a="1"/>
  <c r="I216" i="4" a="1"/>
  <c r="H1735" i="4" a="1"/>
  <c r="H1573" i="4" a="1"/>
  <c r="N1618" i="4" a="1"/>
  <c r="H1047" i="4" a="1"/>
  <c r="J1579" i="4" a="1"/>
  <c r="I1122" i="4" a="1"/>
  <c r="M1301" i="4" a="1"/>
  <c r="H777" i="4" a="1"/>
  <c r="K1374" i="4" a="1"/>
  <c r="L822" i="4" a="1"/>
  <c r="K990" i="4" a="1"/>
  <c r="K1395" i="4" a="1"/>
  <c r="H521" i="4" a="1"/>
  <c r="K1390" i="4" a="1"/>
  <c r="J981" i="4" a="1"/>
  <c r="H340" i="4" a="1"/>
  <c r="N12" i="4" a="1"/>
  <c r="L1505" i="4" a="1"/>
  <c r="M936" i="4" a="1"/>
  <c r="M1509" i="4" a="1"/>
  <c r="H1040" i="4" a="1"/>
  <c r="H1610" i="4" a="1"/>
  <c r="L1616" i="4" a="1"/>
  <c r="J1632" i="4" a="1"/>
  <c r="K366" i="4" a="1"/>
  <c r="H585" i="4" a="1"/>
  <c r="I1045" i="4" a="1"/>
  <c r="K1398" i="4" a="1"/>
  <c r="L43" i="4" a="1"/>
  <c r="J1189" i="4" a="1"/>
  <c r="H812" i="4" a="1"/>
  <c r="I728" i="4" a="1"/>
  <c r="L364" i="4" a="1"/>
  <c r="J1763" i="4" a="1"/>
  <c r="K1020" i="4" a="1"/>
  <c r="M761" i="4" a="1"/>
  <c r="I23" i="4" a="1"/>
  <c r="N1431" i="4" a="1"/>
  <c r="L508" i="4" a="1"/>
  <c r="N1778" i="4" a="1"/>
  <c r="J1573" i="4" a="1"/>
  <c r="I554" i="4" a="1"/>
  <c r="N1372" i="4" a="1"/>
  <c r="M324" i="4" a="1"/>
  <c r="J401" i="4" a="1"/>
  <c r="M1437" i="4" a="1"/>
  <c r="J494" i="4" a="1"/>
  <c r="M486" i="4" a="1"/>
  <c r="J1323" i="4" a="1"/>
  <c r="M629" i="4" a="1"/>
  <c r="L679" i="4" a="1"/>
  <c r="I1503" i="4" a="1"/>
  <c r="J703" i="4" a="1"/>
  <c r="K788" i="4" a="1"/>
  <c r="L1590" i="4" a="1"/>
  <c r="M1107" i="4" a="1"/>
  <c r="K842" i="4" a="1"/>
  <c r="K1670" i="4" a="1"/>
  <c r="J338" i="4" a="1"/>
  <c r="I591" i="4" a="1"/>
  <c r="J707" i="4" a="1"/>
  <c r="M926" i="4" a="1"/>
  <c r="J1207" i="4" a="1"/>
  <c r="I1110" i="4" a="1"/>
  <c r="K1488" i="4" a="1"/>
  <c r="L237" i="4" a="1"/>
  <c r="J894" i="4" a="1"/>
  <c r="M985" i="4" a="1"/>
  <c r="L1701" i="4" a="1"/>
  <c r="N1215" i="4" a="1"/>
  <c r="L702" i="4" a="1"/>
  <c r="J284" i="4" a="1"/>
  <c r="I37" i="4" a="1"/>
  <c r="M960" i="4" a="1"/>
  <c r="I400" i="4" a="1"/>
  <c r="M545" i="4" a="1"/>
  <c r="L106" i="4" a="1"/>
  <c r="H590" i="4" a="1"/>
  <c r="I870" i="4" a="1"/>
  <c r="I943" i="4" a="1"/>
  <c r="N335" i="4" a="1"/>
  <c r="M709" i="4" a="1"/>
  <c r="H458" i="4" a="1"/>
  <c r="H699" i="4" a="1"/>
  <c r="J195" i="4" a="1"/>
  <c r="I228" i="4" a="1"/>
  <c r="I1100" i="4" a="1"/>
  <c r="L599" i="4" a="1"/>
  <c r="L1414" i="4" a="1"/>
  <c r="N529" i="4" a="1"/>
  <c r="I34" i="4" a="1"/>
  <c r="I311" i="4" a="1"/>
  <c r="L159" i="4" a="1"/>
  <c r="H1168" i="4" a="1"/>
  <c r="K278" i="4" a="1"/>
  <c r="I1098" i="4" a="1"/>
  <c r="I298" i="4" a="1"/>
  <c r="J1576" i="4" a="1"/>
  <c r="I983" i="4" a="1"/>
  <c r="M1638" i="4" a="1"/>
  <c r="I1458" i="4" a="1"/>
  <c r="L1262" i="4" a="1"/>
  <c r="N1705" i="4" a="1"/>
  <c r="M1010" i="4" a="1"/>
  <c r="H679" i="4" a="1"/>
  <c r="I1466" i="4" a="1"/>
  <c r="K1277" i="4" a="1"/>
  <c r="H461" i="4" a="1"/>
  <c r="N1073" i="4" a="1"/>
  <c r="N731" i="4" a="1"/>
  <c r="M1183" i="4" a="1"/>
  <c r="N736" i="4" a="1"/>
  <c r="J1472" i="4" a="1"/>
  <c r="K1589" i="4" a="1"/>
  <c r="H695" i="4" a="1"/>
  <c r="L1423" i="4" a="1"/>
  <c r="J769" i="4" a="1"/>
  <c r="I1771" i="4" a="1"/>
  <c r="L639" i="4" a="1"/>
  <c r="K857" i="4" a="1"/>
  <c r="I793" i="4" a="1"/>
  <c r="I874" i="4" a="1"/>
  <c r="J1749" i="4" a="1"/>
  <c r="H495" i="4" a="1"/>
  <c r="M899" i="4" a="1"/>
  <c r="K869" i="4" a="1"/>
  <c r="M1656" i="4" a="1"/>
  <c r="N1701" i="4" a="1"/>
  <c r="H1193" i="4" a="1"/>
  <c r="I1618" i="4" a="1"/>
  <c r="I740" i="4" a="1"/>
  <c r="L1501" i="4" a="1"/>
  <c r="N410" i="4" a="1"/>
  <c r="N1630" i="4" a="1"/>
  <c r="M1004" i="4" a="1"/>
  <c r="M371" i="4" a="1"/>
  <c r="N424" i="4" a="1"/>
  <c r="L1286" i="4" a="1"/>
  <c r="L93" i="4" a="1"/>
  <c r="K472" i="4" a="1"/>
  <c r="M759" i="4" a="1"/>
  <c r="N905" i="4" a="1"/>
  <c r="H644" i="4" a="1"/>
  <c r="H189" i="4" a="1"/>
  <c r="J412" i="4" a="1"/>
  <c r="L600" i="4" a="1"/>
  <c r="L110" i="4" a="1"/>
  <c r="J826" i="4" a="1"/>
  <c r="J69" i="4" a="1"/>
  <c r="J775" i="4" a="1"/>
  <c r="M574" i="4" a="1"/>
  <c r="H871" i="4" a="1"/>
  <c r="H1107" i="4" a="1"/>
  <c r="J214" i="4" a="1"/>
  <c r="I86" i="4" a="1"/>
  <c r="K481" i="4" a="1"/>
  <c r="K382" i="4" a="1"/>
  <c r="K759" i="4" a="1"/>
  <c r="M1071" i="4" a="1"/>
  <c r="H1321" i="4" a="1"/>
  <c r="I475" i="4" a="1"/>
  <c r="K556" i="4" a="1"/>
  <c r="N391" i="4" a="1"/>
  <c r="J574" i="4" a="1"/>
  <c r="K386" i="4" a="1"/>
  <c r="J1218" i="4" a="1"/>
  <c r="J843" i="4" a="1"/>
  <c r="J547" i="4" a="1"/>
  <c r="K292" i="4" a="1"/>
  <c r="K1227" i="4" a="1"/>
  <c r="K391" i="4" a="1"/>
  <c r="H123" i="4" a="1"/>
  <c r="J321" i="4" a="1"/>
  <c r="I1034" i="4" a="1"/>
  <c r="L1360" i="4" a="1"/>
  <c r="H609" i="4" a="1"/>
  <c r="L319" i="4" a="1"/>
  <c r="M805" i="4" a="1"/>
  <c r="I656" i="4" a="1"/>
  <c r="H638" i="4" a="1"/>
  <c r="I262" i="4" a="1"/>
  <c r="H1079" i="4" a="1"/>
  <c r="N1322" i="4" a="1"/>
  <c r="M65" i="4" a="1"/>
  <c r="M730" i="4" a="1"/>
  <c r="H522" i="4" a="1"/>
  <c r="H1091" i="4" a="1"/>
  <c r="M529" i="4" a="1"/>
  <c r="J1613" i="4" a="1"/>
  <c r="N606" i="4" a="1"/>
  <c r="J1289" i="4" a="1"/>
  <c r="N180" i="4" a="1"/>
  <c r="N478" i="4" a="1"/>
  <c r="H426" i="4" a="1"/>
  <c r="H4" i="4" a="1"/>
  <c r="K601" i="4" a="1"/>
  <c r="N1308" i="4" a="1"/>
  <c r="N269" i="4" a="1"/>
  <c r="K1690" i="4" a="1"/>
  <c r="H741" i="4" a="1"/>
  <c r="M155" i="4" a="1"/>
  <c r="J200" i="4" a="1"/>
  <c r="M1099" i="4" a="1"/>
  <c r="M1701" i="4" a="1"/>
  <c r="H1253" i="4" a="1"/>
  <c r="L418" i="4" a="1"/>
  <c r="H520" i="4" a="1"/>
  <c r="I653" i="4" a="1"/>
  <c r="K335" i="4" a="1"/>
  <c r="L336" i="4" a="1"/>
  <c r="I677" i="4" a="1"/>
  <c r="M43" i="4" a="1"/>
  <c r="J50" i="4" a="1"/>
  <c r="H354" i="4" a="1"/>
  <c r="M73" i="4" a="1"/>
  <c r="K871" i="4" a="1"/>
  <c r="K289" i="4" a="1"/>
  <c r="I442" i="4" a="1"/>
  <c r="I1288" i="4" a="1"/>
  <c r="L641" i="4" a="1"/>
  <c r="I1218" i="4" a="1"/>
  <c r="H845" i="4" a="1"/>
  <c r="H1089" i="4" a="1"/>
  <c r="K1340" i="4" a="1"/>
  <c r="M1743" i="4" a="1"/>
  <c r="K360" i="4" a="1"/>
  <c r="L1073" i="4" a="1"/>
  <c r="I1202" i="4" a="1"/>
  <c r="M959" i="4" a="1"/>
  <c r="N1008" i="4" a="1"/>
  <c r="K104" i="4" a="1"/>
  <c r="J59" i="4" a="1"/>
  <c r="J251" i="4" a="1"/>
  <c r="M696" i="4" a="1"/>
  <c r="L291" i="4" a="1"/>
  <c r="L373" i="4" a="1"/>
  <c r="M95" i="4" a="1"/>
  <c r="M762" i="4" a="1"/>
  <c r="I957" i="4" a="1"/>
  <c r="M637" i="4" a="1"/>
  <c r="I1160" i="4" a="1"/>
  <c r="K808" i="4" a="1"/>
  <c r="J7" i="4" a="1"/>
  <c r="K381" i="4" a="1"/>
  <c r="I1451" i="4" a="1"/>
  <c r="L563" i="4" a="1"/>
  <c r="K60" i="4" a="1"/>
  <c r="H404" i="4" a="1"/>
  <c r="N497" i="4" a="1"/>
  <c r="H150" i="4" a="1"/>
  <c r="H670" i="4" a="1"/>
  <c r="N27" i="4" a="1"/>
  <c r="L970" i="4" a="1"/>
  <c r="L187" i="4" a="1"/>
  <c r="J115" i="4" a="1"/>
  <c r="K392" i="4" a="1"/>
  <c r="K310" i="4" a="1"/>
  <c r="I1571" i="4" a="1"/>
  <c r="I932" i="4" a="1"/>
  <c r="M133" i="4" a="1"/>
  <c r="L1031" i="4" a="1"/>
  <c r="L469" i="4" a="1"/>
  <c r="H395" i="4" a="1"/>
  <c r="I693" i="4" a="1"/>
  <c r="K944" i="4" a="1"/>
  <c r="K1334" i="4" a="1"/>
  <c r="K767" i="4" a="1"/>
  <c r="K903" i="4" a="1"/>
  <c r="M511" i="4" a="1"/>
  <c r="J623" i="4" a="1"/>
  <c r="M67" i="4" a="1"/>
  <c r="I375" i="4" a="1"/>
  <c r="L849" i="4" a="1"/>
  <c r="L227" i="4" a="1"/>
  <c r="H682" i="4" a="1"/>
  <c r="J677" i="4" a="1"/>
  <c r="K76" i="4" a="1"/>
  <c r="M635" i="4" a="1"/>
  <c r="M175" i="4" a="1"/>
  <c r="M999" i="4" a="1"/>
  <c r="J1378" i="4" a="1"/>
  <c r="I907" i="4" a="1"/>
  <c r="M414" i="4" a="1"/>
  <c r="J727" i="4" a="1"/>
  <c r="M464" i="4" a="1"/>
  <c r="L1403" i="4" a="1"/>
  <c r="J433" i="4" a="1"/>
  <c r="N1458" i="4" a="1"/>
  <c r="L352" i="4" a="1"/>
  <c r="J501" i="4" a="1"/>
  <c r="K197" i="4" a="1"/>
  <c r="L340" i="4" a="1"/>
  <c r="N549" i="4" a="1"/>
  <c r="H1385" i="4" a="1"/>
  <c r="I26" i="4" a="1"/>
  <c r="K369" i="4" a="1"/>
  <c r="K1278" i="4" a="1"/>
  <c r="J584" i="4" a="1"/>
  <c r="J466" i="4" a="1"/>
  <c r="I101" i="4" a="1"/>
  <c r="K1164" i="4" a="1"/>
  <c r="H343" i="4" a="1"/>
  <c r="H1486" i="4" a="1"/>
  <c r="H1586" i="4" a="1"/>
  <c r="N1463" i="4" a="1"/>
  <c r="H1463" i="4" a="1"/>
  <c r="I1583" i="4" a="1"/>
  <c r="K1246" i="4" a="1"/>
  <c r="H1157" i="4" a="1"/>
  <c r="M1491" i="4" a="1"/>
  <c r="L234" i="4" a="1"/>
  <c r="J236" i="4" a="1"/>
  <c r="I1185" i="4" a="1"/>
  <c r="L439" i="4" a="1"/>
  <c r="L1292" i="4" a="1"/>
  <c r="N784" i="4" a="1"/>
  <c r="H1700" i="4" a="1"/>
  <c r="L328" i="4" a="1"/>
  <c r="L1155" i="4" a="1"/>
  <c r="N1010" i="4" a="1"/>
  <c r="H1261" i="4" a="1"/>
  <c r="J565" i="4" a="1"/>
  <c r="I12" i="4" a="1"/>
  <c r="I1297" i="4" a="1"/>
  <c r="H1234" i="4" a="1"/>
  <c r="N1145" i="4" a="1"/>
  <c r="I837" i="4" a="1"/>
  <c r="M930" i="4" a="1"/>
  <c r="I1111" i="4" a="1"/>
  <c r="L1688" i="4" a="1"/>
  <c r="L1504" i="4" a="1"/>
  <c r="I1085" i="4" a="1"/>
  <c r="I189" i="4" a="1"/>
  <c r="H174" i="4" a="1"/>
  <c r="K856" i="4" a="1"/>
  <c r="I229" i="4" a="1"/>
  <c r="L763" i="4" a="1"/>
  <c r="L670" i="4" a="1"/>
  <c r="N1557" i="4" a="1"/>
  <c r="K855" i="4" a="1"/>
  <c r="K778" i="4" a="1"/>
  <c r="H894" i="4" a="1"/>
  <c r="I1531" i="4" a="1"/>
  <c r="I1165" i="4" a="1"/>
  <c r="H1072" i="4" a="1"/>
  <c r="M952" i="4" a="1"/>
  <c r="M1104" i="4" a="1"/>
  <c r="H1111" i="4" a="1"/>
  <c r="M661" i="4" a="1"/>
  <c r="K254" i="4" a="1"/>
  <c r="H796" i="4" a="1"/>
  <c r="J514" i="4" a="1"/>
  <c r="J206" i="4" a="1"/>
  <c r="M598" i="4" a="1"/>
  <c r="I223" i="4" a="1"/>
  <c r="N1097" i="4" a="1"/>
  <c r="I795" i="4" a="1"/>
  <c r="J937" i="4" a="1"/>
  <c r="N1688" i="4" a="1"/>
  <c r="N441" i="4" a="1"/>
  <c r="K952" i="4" a="1"/>
  <c r="K209" i="4" a="1"/>
  <c r="L657" i="4" a="1"/>
  <c r="I1789" i="4" a="1"/>
  <c r="J1567" i="4" a="1"/>
  <c r="L153" i="4" a="1"/>
  <c r="I492" i="4" a="1"/>
  <c r="L142" i="4" a="1"/>
  <c r="H514" i="4" a="1"/>
  <c r="M446" i="4" a="1"/>
  <c r="L424" i="4" a="1"/>
  <c r="K1309" i="4" a="1"/>
  <c r="M1622" i="4" a="1"/>
  <c r="I984" i="4" a="1"/>
  <c r="K811" i="4" a="1"/>
  <c r="H69" i="4" a="1"/>
  <c r="N1050" i="4" a="1"/>
  <c r="H766" i="4" a="1"/>
  <c r="L736" i="4" a="1"/>
  <c r="L519" i="4" a="1"/>
  <c r="K709" i="4" a="1"/>
  <c r="M523" i="4" a="1"/>
  <c r="N395" i="4" a="1"/>
  <c r="J611" i="4" a="1"/>
  <c r="M1029" i="4" a="1"/>
  <c r="K586" i="4" a="1"/>
  <c r="K256" i="4" a="1"/>
  <c r="H1099" i="4" a="1"/>
  <c r="H203" i="4" a="1"/>
  <c r="H717" i="4" a="1"/>
  <c r="M151" i="4" a="1"/>
  <c r="J1136" i="4" a="1"/>
  <c r="L1012" i="4" a="1"/>
  <c r="K742" i="4" a="1"/>
  <c r="K925" i="4" a="1"/>
  <c r="I314" i="4" a="1"/>
  <c r="M1464" i="4" a="1"/>
  <c r="L247" i="4" a="1"/>
  <c r="H175" i="4" a="1"/>
  <c r="K1211" i="4" a="1"/>
  <c r="N561" i="4" a="1"/>
  <c r="J1352" i="4" a="1"/>
  <c r="H122" i="4" a="1"/>
  <c r="H268" i="4" a="1"/>
  <c r="N1072" i="4" a="1"/>
  <c r="H90" i="4" a="1"/>
  <c r="M646" i="4" a="1"/>
  <c r="M176" i="4" a="1"/>
  <c r="J360" i="4" a="1"/>
  <c r="I1588" i="4" a="1"/>
  <c r="J404" i="4" a="1"/>
  <c r="L901" i="4" a="1"/>
  <c r="I1453" i="4" a="1"/>
  <c r="L785" i="4" a="1"/>
  <c r="N294" i="4" a="1"/>
  <c r="J1192" i="4" a="1"/>
  <c r="L740" i="4" a="1"/>
  <c r="J696" i="4" a="1"/>
  <c r="J610" i="4" a="1"/>
  <c r="H164" i="4" a="1"/>
  <c r="H945" i="4" a="1"/>
  <c r="M383" i="4" a="1"/>
  <c r="K1306" i="4" a="1"/>
  <c r="I1647" i="4" a="1"/>
  <c r="J1132" i="4" a="1"/>
  <c r="M453" i="4" a="1"/>
  <c r="N1041" i="4" a="1"/>
  <c r="J261" i="4" a="1"/>
  <c r="J886" i="4" a="1"/>
  <c r="L301" i="4" a="1"/>
  <c r="H838" i="4" a="1"/>
  <c r="K1080" i="4" a="1"/>
  <c r="J606" i="4" a="1"/>
  <c r="H1117" i="4" a="1"/>
  <c r="J721" i="4" a="1"/>
  <c r="L1307" i="4" a="1"/>
  <c r="L222" i="4" a="1"/>
  <c r="K485" i="4" a="1"/>
  <c r="N641" i="4" a="1"/>
  <c r="H436" i="4" a="1"/>
  <c r="K74" i="4" a="1"/>
  <c r="M1229" i="4" a="1"/>
  <c r="J1444" i="4" a="1"/>
  <c r="J127" i="4" a="1"/>
  <c r="L583" i="4" a="1"/>
  <c r="N450" i="4" a="1"/>
  <c r="I451" i="4" a="1"/>
  <c r="M78" i="4" a="1"/>
  <c r="I737" i="4" a="1"/>
  <c r="K890" i="4" a="1"/>
  <c r="K395" i="4" a="1"/>
  <c r="J74" i="4" a="1"/>
  <c r="I553" i="4" a="1"/>
  <c r="H964" i="4" a="1"/>
  <c r="H975" i="4" a="1"/>
  <c r="J654" i="4" a="1"/>
  <c r="N296" i="4" a="1"/>
  <c r="K872" i="4" a="1"/>
  <c r="N407" i="4" a="1"/>
  <c r="K120" i="4" a="1"/>
  <c r="N316" i="4" a="1"/>
  <c r="K1571" i="4" a="1"/>
  <c r="L1148" i="4" a="1"/>
  <c r="K727" i="4" a="1"/>
  <c r="J583" i="4" a="1"/>
  <c r="N339" i="4" a="1"/>
  <c r="H1762" i="4" a="1"/>
  <c r="J92" i="4" a="1"/>
  <c r="M195" i="4" a="1"/>
  <c r="H265" i="4" a="1"/>
  <c r="H240" i="4" a="1"/>
  <c r="M560" i="4" a="1"/>
  <c r="L1210" i="4" a="1"/>
  <c r="I121" i="4" a="1"/>
  <c r="K22" i="4" a="1"/>
  <c r="I1052" i="4" a="1"/>
  <c r="L801" i="4" a="1"/>
  <c r="M487" i="4" a="1"/>
  <c r="M1211" i="4" a="1"/>
  <c r="H877" i="4" a="1"/>
  <c r="M198" i="4" a="1"/>
  <c r="M756" i="4" a="1"/>
  <c r="K840" i="4" a="1"/>
  <c r="L665" i="4" a="1"/>
  <c r="K304" i="4" a="1"/>
  <c r="J247" i="4" a="1"/>
  <c r="L723" i="4" a="1"/>
  <c r="J291" i="4" a="1"/>
  <c r="I1625" i="4" a="1"/>
  <c r="M919" i="4" a="1"/>
  <c r="L34" i="4" a="1"/>
  <c r="K445" i="4" a="1"/>
  <c r="N535" i="4" a="1"/>
  <c r="M1164" i="4" a="1"/>
  <c r="I1738" i="4" a="1"/>
  <c r="K844" i="4" a="1"/>
  <c r="M221" i="4" a="1"/>
  <c r="M862" i="4" a="1"/>
  <c r="H82" i="4" a="1"/>
  <c r="K448" i="4" a="1"/>
  <c r="L1212" i="4" a="1"/>
  <c r="N371" i="4" a="1"/>
  <c r="M981" i="4" a="1"/>
  <c r="I1609" i="4" a="1"/>
  <c r="J1644" i="4" a="1"/>
  <c r="J275" i="4" a="1"/>
  <c r="J499" i="4" a="1"/>
  <c r="J205" i="4" a="1"/>
  <c r="L1756" i="4" a="1"/>
  <c r="I1354" i="4" a="1"/>
  <c r="M1495" i="4" a="1"/>
  <c r="N1386" i="4" a="1"/>
  <c r="N984" i="4" a="1"/>
  <c r="I517" i="4" a="1"/>
  <c r="M706" i="4" a="1"/>
  <c r="M1433" i="4" a="1"/>
  <c r="L1445" i="4" a="1"/>
  <c r="M901" i="4" a="1"/>
  <c r="L1124" i="4" a="1"/>
  <c r="L26" i="4" a="1"/>
  <c r="K1683" i="4" a="1"/>
  <c r="N728" i="4" a="1"/>
  <c r="N1374" i="4" a="1"/>
  <c r="J903" i="4" a="1"/>
  <c r="N169" i="4" a="1"/>
  <c r="M1205" i="4" a="1"/>
  <c r="H1473" i="4" a="1"/>
  <c r="M1236" i="4" a="1"/>
  <c r="I1421" i="4" a="1"/>
  <c r="H1506" i="4" a="1"/>
  <c r="H424" i="4" a="1"/>
  <c r="K657" i="4" a="1"/>
  <c r="I327" i="4" a="1"/>
  <c r="M1370" i="4" a="1"/>
  <c r="H1478" i="4" a="1"/>
  <c r="N1468" i="4" a="1"/>
  <c r="N999" i="4" a="1"/>
  <c r="M760" i="4" a="1"/>
  <c r="K1200" i="4" a="1"/>
  <c r="H1665" i="4" a="1"/>
  <c r="N717" i="4" a="1"/>
  <c r="N795" i="4" a="1"/>
  <c r="H93" i="4" a="1"/>
  <c r="N472" i="4" a="1"/>
  <c r="I185" i="4" a="1"/>
  <c r="I1462" i="4" a="1"/>
  <c r="L454" i="4" a="1"/>
  <c r="M289" i="4" a="1"/>
  <c r="H1379" i="4" a="1"/>
  <c r="H840" i="4" a="1"/>
  <c r="K999" i="4" a="1"/>
  <c r="H1631" i="4" a="1"/>
  <c r="M152" i="4" a="1"/>
  <c r="H1182" i="4" a="1"/>
  <c r="J1415" i="4" a="1"/>
  <c r="K1608" i="4" a="1"/>
  <c r="K920" i="4" a="1"/>
  <c r="M1627" i="4" a="1"/>
  <c r="I331" i="4" a="1"/>
  <c r="I184" i="4" a="1"/>
  <c r="I1389" i="4" a="1"/>
  <c r="K700" i="4" a="1"/>
  <c r="M1111" i="4" a="1"/>
  <c r="I782" i="4" a="1"/>
  <c r="H374" i="4" a="1"/>
  <c r="K1377" i="4" a="1"/>
  <c r="L1396" i="4" a="1"/>
  <c r="K1475" i="4" a="1"/>
  <c r="I773" i="4" a="1"/>
  <c r="L1125" i="4" a="1"/>
  <c r="H949" i="4" a="1"/>
  <c r="M378" i="4" a="1"/>
  <c r="I891" i="4" a="1"/>
  <c r="H307" i="4" a="1"/>
  <c r="L936" i="4" a="1"/>
  <c r="N307" i="4" a="1"/>
  <c r="H257" i="4" a="1"/>
  <c r="M727" i="4" a="1"/>
  <c r="K669" i="4" a="1"/>
  <c r="K893" i="4" a="1"/>
  <c r="L667" i="4" a="1"/>
  <c r="J1478" i="4" a="1"/>
  <c r="H484" i="4" a="1"/>
  <c r="N346" i="4" a="1"/>
  <c r="H1525" i="4" a="1"/>
  <c r="H500" i="4" a="1"/>
  <c r="N895" i="4" a="1"/>
  <c r="L552" i="4" a="1"/>
  <c r="M678" i="4" a="1"/>
  <c r="M129" i="4" a="1"/>
  <c r="I1319" i="4" a="1"/>
  <c r="N1351" i="4" a="1"/>
  <c r="M672" i="4" a="1"/>
  <c r="J575" i="4" a="1"/>
  <c r="L579" i="4" a="1"/>
  <c r="I172" i="4" a="1"/>
  <c r="M99" i="4" a="1"/>
  <c r="L726" i="4" a="1"/>
  <c r="L666" i="4" a="1"/>
  <c r="J316" i="4" a="1"/>
  <c r="L705" i="4" a="1"/>
  <c r="N467" i="4" a="1"/>
  <c r="M1394" i="4" a="1"/>
  <c r="I987" i="4" a="1"/>
  <c r="K282" i="4" a="1"/>
  <c r="J372" i="4" a="1"/>
  <c r="M434" i="4" a="1"/>
  <c r="L1161" i="4" a="1"/>
  <c r="N559" i="4" a="1"/>
  <c r="I283" i="4" a="1"/>
  <c r="M947" i="4" a="1"/>
  <c r="M354" i="4" a="1"/>
  <c r="J256" i="4" a="1"/>
  <c r="L493" i="4" a="1"/>
  <c r="K84" i="4" a="1"/>
  <c r="J568" i="4" a="1"/>
  <c r="H171" i="4" a="1"/>
  <c r="J64" i="4" a="1"/>
  <c r="I53" i="4" a="1"/>
  <c r="N920" i="4" a="1"/>
  <c r="K1117" i="4" a="1"/>
  <c r="J105" i="4" a="1"/>
  <c r="M442" i="4" a="1"/>
  <c r="J78" i="4" a="1"/>
  <c r="N1522" i="4" a="1"/>
  <c r="K418" i="4" a="1"/>
  <c r="I64" i="4" a="1"/>
  <c r="J661" i="4" a="1"/>
  <c r="L668" i="4" a="1"/>
  <c r="I523" i="4" a="1"/>
  <c r="I1751" i="4" a="1"/>
  <c r="M401" i="4" a="1"/>
  <c r="K414" i="4" a="1"/>
  <c r="I118" i="4" a="1"/>
  <c r="M410" i="4" a="1"/>
  <c r="J29" i="4" a="1"/>
  <c r="M353" i="4" a="1"/>
  <c r="K402" i="4" a="1"/>
  <c r="K992" i="4" a="1"/>
  <c r="I1020" i="4" a="1"/>
  <c r="J1349" i="4" a="1"/>
  <c r="M450" i="4" a="1"/>
  <c r="K1290" i="4" a="1"/>
  <c r="I952" i="4" a="1"/>
  <c r="M621" i="4" a="1"/>
  <c r="K1745" i="4" a="1"/>
  <c r="I1309" i="4" a="1"/>
  <c r="N1272" i="4" a="1"/>
  <c r="I181" i="4" a="1"/>
  <c r="J1474" i="4" a="1"/>
  <c r="N1449" i="4" a="1"/>
  <c r="H598" i="4" a="1"/>
  <c r="M782" i="4" a="1"/>
  <c r="I422" i="4" a="1"/>
  <c r="M1191" i="4" a="1"/>
  <c r="H1232" i="4" a="1"/>
  <c r="N387" i="4" a="1"/>
  <c r="J1771" i="4" a="1"/>
  <c r="J1614" i="4" a="1"/>
  <c r="M1738" i="4" a="1"/>
  <c r="I933" i="4" a="1"/>
  <c r="M54" i="4" a="1"/>
  <c r="N1762" i="4" a="1"/>
  <c r="N1218" i="4" a="1"/>
  <c r="K625" i="4" a="1"/>
  <c r="I1617" i="4" a="1"/>
  <c r="N1065" i="4" a="1"/>
  <c r="N623" i="4" a="1"/>
  <c r="K1355" i="4" a="1"/>
  <c r="I163" i="4" a="1"/>
  <c r="J1097" i="4" a="1"/>
  <c r="I418" i="4" a="1"/>
  <c r="J1498" i="4" a="1"/>
  <c r="L206" i="4" a="1"/>
  <c r="L765" i="4" a="1"/>
  <c r="K312" i="4" a="1"/>
  <c r="I123" i="4" a="1"/>
  <c r="H451" i="4" a="1"/>
  <c r="I747" i="4" a="1"/>
  <c r="J968" i="4" a="1"/>
  <c r="J418" i="4" a="1"/>
  <c r="I1120" i="4" a="1"/>
  <c r="K1427" i="4" a="1"/>
  <c r="K1466" i="4" a="1"/>
  <c r="H593" i="4" a="1"/>
  <c r="M1669" i="4" a="1"/>
  <c r="H763" i="4" a="1"/>
  <c r="K1018" i="4" a="1"/>
  <c r="H565" i="4" a="1"/>
  <c r="I1459" i="4" a="1"/>
  <c r="I598" i="4" a="1"/>
  <c r="M1754" i="4" a="1"/>
  <c r="L421" i="4" a="1"/>
  <c r="M1224" i="4" a="1"/>
  <c r="N1144" i="4" a="1"/>
  <c r="J1537" i="4" a="1"/>
  <c r="N468" i="4" a="1"/>
  <c r="M256" i="4" a="1"/>
  <c r="H1348" i="4" a="1"/>
  <c r="L606" i="4" a="1"/>
  <c r="J933" i="4" a="1"/>
  <c r="I844" i="4" a="1"/>
  <c r="M437" i="4" a="1"/>
  <c r="L270" i="4" a="1"/>
  <c r="K1014" i="4" a="1"/>
  <c r="K888" i="4" a="1"/>
  <c r="N399" i="4" a="1"/>
  <c r="M196" i="4" a="1"/>
  <c r="I713" i="4" a="1"/>
  <c r="J932" i="4" a="1"/>
  <c r="I815" i="4" a="1"/>
  <c r="K1096" i="4" a="1"/>
  <c r="N145" i="4" a="1"/>
  <c r="I921" i="4" a="1"/>
  <c r="N368" i="4" a="1"/>
  <c r="L27" i="4" a="1"/>
  <c r="J964" i="4" a="1"/>
  <c r="K1084" i="4" a="1"/>
  <c r="J307" i="4" a="1"/>
  <c r="H1717" i="4" a="1"/>
  <c r="M623" i="4" a="1"/>
  <c r="I221" i="4" a="1"/>
  <c r="K629" i="4" a="1"/>
  <c r="I895" i="4" a="1"/>
  <c r="J87" i="4" a="1"/>
  <c r="J524" i="4" a="1"/>
  <c r="H499" i="4" a="1"/>
  <c r="J594" i="4" a="1"/>
  <c r="K213" i="4" a="1"/>
  <c r="H749" i="4" a="1"/>
  <c r="H335" i="4" a="1"/>
  <c r="M298" i="4" a="1"/>
  <c r="K198" i="4" a="1"/>
  <c r="N149" i="4" a="1"/>
  <c r="J246" i="4" a="1"/>
  <c r="L760" i="4" a="1"/>
  <c r="L553" i="4" a="1"/>
  <c r="N580" i="4" a="1"/>
  <c r="J1722" i="4" a="1"/>
  <c r="K224" i="4" a="1"/>
  <c r="N545" i="4" a="1"/>
  <c r="L1185" i="4" a="1"/>
  <c r="N591" i="4" a="1"/>
  <c r="H959" i="4" a="1"/>
  <c r="I347" i="4" a="1"/>
  <c r="I394" i="4" a="1"/>
  <c r="J527" i="4" a="1"/>
  <c r="L1320" i="4" a="1"/>
  <c r="K789" i="4" a="1"/>
  <c r="H1031" i="4" a="1"/>
  <c r="J919" i="4" a="1"/>
  <c r="H256" i="4" a="1"/>
  <c r="I896" i="4" a="1"/>
  <c r="K170" i="4" a="1"/>
  <c r="J1765" i="4" a="1"/>
  <c r="I1221" i="4" a="1"/>
  <c r="J841" i="4" a="1"/>
  <c r="K917" i="4" a="1"/>
  <c r="I1644" i="4" a="1"/>
  <c r="H1165" i="4" a="1"/>
  <c r="M1332" i="4" a="1"/>
  <c r="M627" i="4" a="1"/>
  <c r="N1103" i="4" a="1"/>
  <c r="H1251" i="4" a="1"/>
  <c r="H778" i="4" a="1"/>
  <c r="J1580" i="4" a="1"/>
  <c r="I915" i="4" a="1"/>
  <c r="N1719" i="4" a="1"/>
  <c r="N568" i="4" a="1"/>
  <c r="H849" i="4" a="1"/>
  <c r="J318" i="4" a="1"/>
  <c r="H807" i="4" a="1"/>
  <c r="M427" i="4" a="1"/>
  <c r="H1075" i="4" a="1"/>
  <c r="I1767" i="4" a="1"/>
  <c r="H1396" i="4" a="1"/>
  <c r="I1035" i="4" a="1"/>
  <c r="I414" i="4" a="1"/>
  <c r="K499" i="4" a="1"/>
  <c r="J1705" i="4" a="1"/>
  <c r="J1479" i="4" a="1"/>
  <c r="M781" i="4" a="1"/>
  <c r="L1104" i="4" a="1"/>
  <c r="M1028" i="4" a="1"/>
  <c r="N570" i="4" a="1"/>
  <c r="L338" i="4" a="1"/>
  <c r="K1116" i="4" a="1"/>
  <c r="J784" i="4" a="1"/>
  <c r="M549" i="4" a="1"/>
  <c r="I1404" i="4" a="1"/>
  <c r="L1200" i="4" a="1"/>
  <c r="N1130" i="4" a="1"/>
  <c r="I405" i="4" a="1"/>
  <c r="L959" i="4" a="1"/>
  <c r="L977" i="4" a="1"/>
  <c r="J1578" i="4" a="1"/>
  <c r="M290" i="4" a="1"/>
  <c r="M953" i="4" a="1"/>
  <c r="J641" i="4" a="1"/>
  <c r="I147" i="4" a="1"/>
  <c r="M737" i="4" a="1"/>
  <c r="J897" i="4" a="1"/>
  <c r="K267" i="4" a="1"/>
  <c r="M1270" i="4" a="1"/>
  <c r="L595" i="4" a="1"/>
  <c r="L1393" i="4" a="1"/>
  <c r="L1071" i="4" a="1"/>
  <c r="K1632" i="4" a="1"/>
  <c r="K35" i="4" a="1"/>
  <c r="H243" i="4" a="1"/>
  <c r="I831" i="4" a="1"/>
  <c r="N1309" i="4" a="1"/>
  <c r="K269" i="4" a="1"/>
  <c r="M958" i="4" a="1"/>
  <c r="H1681" i="4" a="1"/>
  <c r="I566" i="4" a="1"/>
  <c r="H105" i="4" a="1"/>
  <c r="H369" i="4" a="1"/>
  <c r="M223" i="4" a="1"/>
  <c r="M346" i="4" a="1"/>
  <c r="K1023" i="4" a="1"/>
  <c r="M734" i="4" a="1"/>
  <c r="K912" i="4" a="1"/>
  <c r="J454" i="4" a="1"/>
  <c r="K219" i="4" a="1"/>
  <c r="I1180" i="4" a="1"/>
  <c r="K124" i="4" a="1"/>
  <c r="H263" i="4" a="1"/>
  <c r="J1243" i="4" a="1"/>
  <c r="M826" i="4" a="1"/>
  <c r="K730" i="4" a="1"/>
  <c r="I586" i="4" a="1"/>
  <c r="H678" i="4" a="1"/>
  <c r="H486" i="4" a="1"/>
  <c r="K145" i="4" a="1"/>
  <c r="H1057" i="4" a="1"/>
  <c r="J1448" i="4" a="1"/>
  <c r="H1044" i="4" a="1"/>
  <c r="H97" i="4" a="1"/>
  <c r="M440" i="4" a="1"/>
  <c r="H478" i="4" a="1"/>
  <c r="L411" i="4" a="1"/>
  <c r="J840" i="4" a="1"/>
  <c r="H557" i="4" a="1"/>
  <c r="L1018" i="4" a="1"/>
  <c r="N469" i="4" a="1"/>
  <c r="L732" i="4" a="1"/>
  <c r="J1674" i="4" a="1"/>
  <c r="K232" i="4" a="1"/>
  <c r="J618" i="4" a="1"/>
  <c r="M744" i="4" a="1"/>
  <c r="M1566" i="4" a="1"/>
  <c r="K39" i="4" a="1"/>
  <c r="H708" i="4" a="1"/>
  <c r="K1362" i="4" a="1"/>
  <c r="M310" i="4" a="1"/>
  <c r="K1097" i="4" a="1"/>
  <c r="I33" i="4" a="1"/>
  <c r="K38" i="4" a="1"/>
  <c r="M1592" i="4" a="1"/>
  <c r="N446" i="4" a="1"/>
  <c r="M132" i="4" a="1"/>
  <c r="N992" i="4" a="1"/>
  <c r="M645" i="4" a="1"/>
  <c r="I1152" i="4" a="1"/>
  <c r="I689" i="4" a="1"/>
  <c r="L95" i="4" a="1"/>
  <c r="H26" i="4" a="1"/>
  <c r="N565" i="4" a="1"/>
  <c r="L946" i="4" a="1"/>
  <c r="K1366" i="4" a="1"/>
  <c r="L448" i="4" a="1"/>
  <c r="L687" i="4" a="1"/>
  <c r="I278" i="4" a="1"/>
  <c r="N389" i="4" a="1"/>
  <c r="L895" i="4" a="1"/>
  <c r="L92" i="4" a="1"/>
  <c r="H398" i="4" a="1"/>
  <c r="L504" i="4" a="1"/>
  <c r="K1135" i="4" a="1"/>
  <c r="I243" i="4" a="1"/>
  <c r="N205" i="4" a="1"/>
  <c r="H441" i="4" a="1"/>
  <c r="M321" i="4" a="1"/>
  <c r="N822" i="4" a="1"/>
  <c r="J3" i="4" a="1"/>
  <c r="M219" i="4" a="1"/>
  <c r="I1777" i="4" a="1"/>
  <c r="M480" i="4" a="1"/>
  <c r="K141" i="4" a="1"/>
  <c r="M496" i="4" a="1"/>
  <c r="H402" i="4" a="1"/>
  <c r="H148" i="4" a="1"/>
  <c r="N901" i="4" a="1"/>
  <c r="N1189" i="4" a="1"/>
  <c r="M469" i="4" a="1"/>
  <c r="N847" i="4" a="1"/>
  <c r="L375" i="4" a="1"/>
  <c r="K955" i="4" a="1"/>
  <c r="H1614" i="4" a="1"/>
  <c r="J1070" i="4" a="1"/>
  <c r="M586" i="4" a="1"/>
  <c r="I234" i="4" a="1"/>
  <c r="J472" i="4" a="1"/>
  <c r="K1473" i="4" a="1"/>
  <c r="J509" i="4" a="1"/>
  <c r="J750" i="4" a="1"/>
  <c r="K433" i="4" a="1"/>
  <c r="N300" i="4" a="1"/>
  <c r="I1312" i="4" a="1"/>
  <c r="N970" i="4" a="1"/>
  <c r="J882" i="4" a="1"/>
  <c r="I757" i="4" a="1"/>
  <c r="K941" i="4" a="1"/>
  <c r="K405" i="4" a="1"/>
  <c r="L262" i="4" a="1"/>
  <c r="H196" i="4" a="1"/>
  <c r="M1225" i="4" a="1"/>
  <c r="L544" i="4" a="1"/>
  <c r="K1380" i="4" a="1"/>
  <c r="N436" i="4" a="1"/>
  <c r="L1324" i="4" a="1"/>
  <c r="I781" i="4" a="1"/>
  <c r="K1526" i="4" a="1"/>
  <c r="H1108" i="4" a="1"/>
  <c r="H433" i="4" a="1"/>
  <c r="M37" i="4" a="1"/>
  <c r="H216" i="4" a="1"/>
  <c r="I778" i="4" a="1"/>
  <c r="H722" i="4" a="1"/>
  <c r="N562" i="4" a="1"/>
  <c r="H923" i="4" a="1"/>
  <c r="K1099" i="4" a="1"/>
  <c r="K1540" i="4" a="1"/>
  <c r="K486" i="4" a="1"/>
  <c r="J1612" i="4" a="1"/>
  <c r="H661" i="4" a="1"/>
  <c r="L185" i="4" a="1"/>
  <c r="J644" i="4" a="1"/>
  <c r="J301" i="4" a="1"/>
  <c r="J495" i="4" a="1"/>
  <c r="N553" i="4" a="1"/>
  <c r="H1309" i="4" a="1"/>
  <c r="H819" i="4" a="1"/>
  <c r="K887" i="4" a="1"/>
  <c r="M269" i="4" a="1"/>
  <c r="J492" i="4" a="1"/>
  <c r="N599" i="4" a="1"/>
  <c r="I1022" i="4" a="1"/>
  <c r="L355" i="4" a="1"/>
  <c r="J465" i="4" a="1"/>
  <c r="M3" i="4" a="1"/>
  <c r="N168" i="4" a="1"/>
  <c r="N615" i="4" a="1"/>
  <c r="M874" i="4" a="1"/>
  <c r="N379" i="4" a="1"/>
  <c r="M625" i="4" a="1"/>
  <c r="M18" i="4" a="1"/>
  <c r="M407" i="4" a="1"/>
  <c r="K591" i="4" a="1"/>
  <c r="K643" i="4" a="1"/>
  <c r="N684" i="4" a="1"/>
  <c r="L587" i="4" a="1"/>
  <c r="I587" i="4" a="1"/>
  <c r="I512" i="4" a="1"/>
  <c r="M589" i="4" a="1"/>
  <c r="M356" i="4" a="1"/>
  <c r="J851" i="4" a="1"/>
  <c r="M721" i="4" a="1"/>
  <c r="L1528" i="4" a="1"/>
  <c r="K1162" i="4" a="1"/>
  <c r="K1687" i="4" a="1"/>
  <c r="J163" i="4" a="1"/>
  <c r="L1230" i="4" a="1"/>
  <c r="H768" i="4" a="1"/>
  <c r="N587" i="4" a="1"/>
  <c r="M248" i="4" a="1"/>
  <c r="J1727" i="4" a="1"/>
  <c r="L496" i="4" a="1"/>
  <c r="J13" i="4" a="1"/>
  <c r="N741" i="4" a="1"/>
  <c r="M630" i="4" a="1"/>
  <c r="K743" i="4" a="1"/>
  <c r="J765" i="4" a="1"/>
  <c r="L377" i="4" a="1"/>
  <c r="H188" i="4" a="1"/>
  <c r="K159" i="4" a="1"/>
  <c r="J921" i="4" a="1"/>
  <c r="J960" i="4" a="1"/>
  <c r="N1042" i="4" a="1"/>
  <c r="N148" i="4" a="1"/>
  <c r="L143" i="4" a="1"/>
  <c r="I1509" i="4" a="1"/>
  <c r="H267" i="4" a="1"/>
  <c r="K579" i="4" a="1"/>
  <c r="I956" i="4" a="1"/>
  <c r="J267" i="4" a="1"/>
  <c r="N543" i="4" a="1"/>
  <c r="M1360" i="4" a="1"/>
  <c r="J1290" i="4" a="1"/>
  <c r="H1322" i="4" a="1"/>
  <c r="N1324" i="4" a="1"/>
  <c r="K1409" i="4" a="1"/>
  <c r="I493" i="4" a="1"/>
  <c r="N1091" i="4" a="1"/>
  <c r="J1253" i="4" a="1"/>
  <c r="I290" i="4" a="1"/>
  <c r="J890" i="4" a="1"/>
  <c r="L556" i="4" a="1"/>
  <c r="L1694" i="4" a="1"/>
  <c r="I721" i="4" a="1"/>
  <c r="K180" i="4" a="1"/>
  <c r="K782" i="4" a="1"/>
  <c r="N108" i="4" a="1"/>
  <c r="H1562" i="4" a="1"/>
  <c r="K1522" i="4" a="1"/>
  <c r="M11" i="4" a="1"/>
  <c r="J1102" i="4" a="1"/>
  <c r="K590" i="4" a="1"/>
  <c r="L415" i="4" a="1"/>
  <c r="H1066" i="4" a="1"/>
  <c r="H472" i="4" a="1"/>
  <c r="L205" i="4" a="1"/>
  <c r="J922" i="4" a="1"/>
  <c r="M631" i="4" a="1"/>
  <c r="N1735" i="4" a="1"/>
  <c r="L1380" i="4" a="1"/>
  <c r="H965" i="4" a="1"/>
  <c r="N960" i="4" a="1"/>
  <c r="L1122" i="4" a="1"/>
  <c r="M70" i="4" a="1"/>
  <c r="K716" i="4" a="1"/>
  <c r="J1288" i="4" a="1"/>
  <c r="L955" i="4" a="1"/>
  <c r="L608" i="4" a="1"/>
  <c r="H665" i="4" a="1"/>
  <c r="I654" i="4" a="1"/>
  <c r="M1631" i="4" a="1"/>
  <c r="N1445" i="4" a="1"/>
  <c r="H479" i="4" a="1"/>
  <c r="N1279" i="4" a="1"/>
  <c r="L1159" i="4" a="1"/>
  <c r="M208" i="4" a="1"/>
  <c r="L483" i="4" a="1"/>
  <c r="I963" i="4" a="1"/>
  <c r="L476" i="4" a="1"/>
  <c r="I1203" i="4" a="1"/>
  <c r="L876" i="4" a="1"/>
  <c r="L453" i="4" a="1"/>
  <c r="J1034" i="4" a="1"/>
  <c r="M1233" i="4" a="1"/>
  <c r="J598" i="4" a="1"/>
  <c r="I286" i="4" a="1"/>
  <c r="K637" i="4" a="1"/>
  <c r="J54" i="4" a="1"/>
  <c r="M828" i="4" a="1"/>
  <c r="I463" i="4" a="1"/>
  <c r="K547" i="4" a="1"/>
  <c r="K830" i="4" a="1"/>
  <c r="M272" i="4" a="1"/>
  <c r="M229" i="4" a="1"/>
  <c r="I1282" i="4" a="1"/>
  <c r="K355" i="4" a="1"/>
  <c r="I652" i="4" a="1"/>
  <c r="J169" i="4" a="1"/>
  <c r="K284" i="4" a="1"/>
  <c r="L1006" i="4" a="1"/>
  <c r="K303" i="4" a="1"/>
  <c r="H507" i="4" a="1"/>
  <c r="L1592" i="4" a="1"/>
  <c r="H1019" i="4" a="1"/>
  <c r="N107" i="4" a="1"/>
  <c r="I1526" i="4" a="1"/>
  <c r="I128" i="4" a="1"/>
  <c r="I19" i="4" a="1"/>
  <c r="N1133" i="4" a="1"/>
  <c r="L139" i="4" a="1"/>
  <c r="K50" i="4" a="1"/>
  <c r="K1295" i="4" a="1"/>
  <c r="K1193" i="4" a="1"/>
  <c r="I1730" i="4" a="1"/>
  <c r="H1738" i="4" a="1"/>
  <c r="L67" i="4" a="1"/>
  <c r="H583" i="4" a="1"/>
  <c r="H596" i="4" a="1"/>
  <c r="M202" i="4" a="1"/>
  <c r="I82" i="4" a="1"/>
  <c r="H1772" i="4" a="1"/>
  <c r="L126" i="4" a="1"/>
  <c r="K1037" i="4" a="1"/>
  <c r="K305" i="4" a="1"/>
  <c r="I901" i="4" a="1"/>
  <c r="J1014" i="4" a="1"/>
  <c r="M465" i="4" a="1"/>
  <c r="J211" i="4" a="1"/>
  <c r="N1177" i="4" a="1"/>
  <c r="L362" i="4" a="1"/>
  <c r="I853" i="4" a="1"/>
  <c r="H269" i="4" a="1"/>
  <c r="H677" i="4" a="1"/>
  <c r="I287" i="4" a="1"/>
  <c r="L1047" i="4" a="1"/>
  <c r="K363" i="4" a="1"/>
  <c r="M1289" i="4" a="1"/>
  <c r="I820" i="4" a="1"/>
  <c r="N1565" i="4" a="1"/>
  <c r="I415" i="4" a="1"/>
  <c r="H293" i="4" a="1"/>
  <c r="N608" i="4" a="1"/>
  <c r="N527" i="4" a="1"/>
  <c r="L216" i="4" a="1"/>
  <c r="L1579" i="4" a="1"/>
  <c r="L1656" i="4" a="1"/>
  <c r="J459" i="4" a="1"/>
  <c r="H274" i="4" a="1"/>
  <c r="L867" i="4" a="1"/>
  <c r="K1140" i="4" a="1"/>
  <c r="L494" i="4" a="1"/>
  <c r="L268" i="4" a="1"/>
  <c r="J951" i="4" a="1"/>
  <c r="H1183" i="4" a="1"/>
  <c r="I1608" i="4" a="1"/>
  <c r="N1056" i="4" a="1"/>
  <c r="M350" i="4" a="1"/>
  <c r="I1072" i="4" a="1"/>
  <c r="J1120" i="4" a="1"/>
  <c r="H511" i="4" a="1"/>
  <c r="I619" i="4" a="1"/>
  <c r="K1368" i="4" a="1"/>
  <c r="N577" i="4" a="1"/>
  <c r="J329" i="4" a="1"/>
  <c r="K543" i="4" a="1"/>
  <c r="J818" i="4" a="1"/>
  <c r="M1502" i="4" a="1"/>
  <c r="H1203" i="4" a="1"/>
  <c r="K1691" i="4" a="1"/>
  <c r="J693" i="4" a="1"/>
  <c r="K202" i="4" a="1"/>
  <c r="H412" i="4" a="1"/>
  <c r="I583" i="4" a="1"/>
  <c r="L42" i="4" a="1"/>
  <c r="M41" i="4" a="1"/>
  <c r="I819" i="4" a="1"/>
  <c r="I362" i="4" a="1"/>
  <c r="M203" i="4" a="1"/>
  <c r="K810" i="4" a="1"/>
  <c r="M1226" i="4" a="1"/>
  <c r="K7" i="4" a="1"/>
  <c r="H736" i="4" a="1"/>
  <c r="J673" i="4" a="1"/>
  <c r="K1511" i="4" a="1"/>
  <c r="I1011" i="4" a="1"/>
  <c r="J173" i="4" a="1"/>
  <c r="J442" i="4" a="1"/>
  <c r="L39" i="4" a="1"/>
  <c r="K3" i="4" a="1"/>
  <c r="I212" i="4" a="1"/>
  <c r="K692" i="4" a="1"/>
  <c r="L574" i="4" a="1"/>
  <c r="L1150" i="4" a="1"/>
  <c r="H452" i="4" a="1"/>
  <c r="H10" i="4" a="1"/>
  <c r="I899" i="4" a="1"/>
  <c r="K451" i="4" a="1"/>
  <c r="I655" i="4" a="1"/>
  <c r="M120" i="4" a="1"/>
  <c r="N349" i="4" a="1"/>
  <c r="J281" i="4" a="1"/>
  <c r="M658" i="4" a="1"/>
  <c r="I205" i="4" a="1"/>
  <c r="L523" i="4" a="1"/>
  <c r="M633" i="4" a="1"/>
  <c r="H984" i="4" a="1"/>
  <c r="N308" i="4" a="1"/>
  <c r="J371" i="4" a="1"/>
  <c r="I1047" i="4" a="1"/>
  <c r="H530" i="4" a="1"/>
  <c r="L17" i="4" a="1"/>
  <c r="N363" i="4" a="1"/>
  <c r="N1256" i="4" a="1"/>
  <c r="J238" i="4" a="1"/>
  <c r="H322" i="4" a="1"/>
  <c r="L1192" i="4" a="1"/>
  <c r="H729" i="4" a="1"/>
  <c r="M23" i="4" a="1"/>
  <c r="I1087" i="4" a="1"/>
  <c r="N1187" i="4" a="1"/>
  <c r="I929" i="4" a="1"/>
  <c r="I1002" i="4" a="1"/>
  <c r="M488" i="4" a="1"/>
  <c r="L408" i="4" a="1"/>
  <c r="H1745" i="4" a="1"/>
  <c r="N431" i="4" a="1"/>
  <c r="K732" i="4" a="1"/>
  <c r="J1222" i="4" a="1"/>
  <c r="J573" i="4" a="1"/>
  <c r="K63" i="4" a="1"/>
  <c r="M178" i="4" a="1"/>
  <c r="L848" i="4" a="1"/>
  <c r="M516" i="4" a="1"/>
  <c r="J1364" i="4" a="1"/>
  <c r="K949" i="4" a="1"/>
  <c r="M458" i="4" a="1"/>
  <c r="N788" i="4" a="1"/>
  <c r="H712" i="4" a="1"/>
  <c r="K1326" i="4" a="1"/>
  <c r="N1159" i="4" a="1"/>
  <c r="I1779" i="4" a="1"/>
  <c r="L359" i="4" a="1"/>
  <c r="L772" i="4" a="1"/>
  <c r="N1242" i="4" a="1"/>
  <c r="J686" i="4" a="1"/>
  <c r="J145" i="4" a="1"/>
  <c r="I1153" i="4" a="1"/>
  <c r="M955" i="4" a="1"/>
  <c r="H1033" i="4" a="1"/>
  <c r="H104" i="4" a="1"/>
  <c r="M135" i="4" a="1"/>
  <c r="I735" i="4" a="1"/>
  <c r="J1019" i="4" a="1"/>
  <c r="M205" i="4" a="1"/>
  <c r="M228" i="4" a="1"/>
  <c r="J1134" i="4" a="1"/>
  <c r="K1705" i="4" a="1"/>
  <c r="H33" i="4" a="1"/>
  <c r="H107" i="4" a="1"/>
  <c r="J555" i="4" a="1"/>
  <c r="H297" i="4" a="1"/>
  <c r="K978" i="4" a="1"/>
  <c r="L940" i="4" a="1"/>
  <c r="N708" i="4" a="1"/>
  <c r="L1092" i="4" a="1"/>
  <c r="K897" i="4" a="1"/>
  <c r="N415" i="4" a="1"/>
  <c r="I966" i="4" a="1"/>
  <c r="I637" i="4" a="1"/>
  <c r="L524" i="4" a="1"/>
  <c r="M113" i="4" a="1"/>
  <c r="H611" i="4" a="1"/>
  <c r="H1093" i="4" a="1"/>
  <c r="I349" i="4" a="1"/>
  <c r="K430" i="4" a="1"/>
  <c r="J857" i="4" a="1"/>
  <c r="L1421" i="4" a="1"/>
  <c r="L1050" i="4" a="1"/>
  <c r="I5" i="4" a="1"/>
  <c r="L381" i="4" a="1"/>
  <c r="M1414" i="4" a="1"/>
  <c r="N498" i="4" a="1"/>
  <c r="K365" i="4" a="1"/>
  <c r="L1116" i="4" a="1"/>
  <c r="H706" i="4" a="1"/>
  <c r="H730" i="4" a="1"/>
  <c r="I409" i="4" a="1"/>
  <c r="I1429" i="4" a="1"/>
  <c r="H1068" i="4" a="1"/>
  <c r="H1542" i="4" a="1"/>
  <c r="M1699" i="4" a="1"/>
  <c r="H1490" i="4" a="1"/>
  <c r="K1028" i="4" a="1"/>
  <c r="L299" i="4" a="1"/>
  <c r="H360" i="4" a="1"/>
  <c r="L1640" i="4" a="1"/>
  <c r="H455" i="4" a="1"/>
  <c r="I1359" i="4" a="1"/>
  <c r="J602" i="4" a="1"/>
  <c r="I1056" i="4" a="1"/>
  <c r="K839" i="4" a="1"/>
  <c r="H928" i="4" a="1"/>
  <c r="I1177" i="4" a="1"/>
  <c r="I1595" i="4" a="1"/>
  <c r="J119" i="4" a="1"/>
  <c r="N589" i="4" a="1"/>
  <c r="H149" i="4" a="1"/>
  <c r="N298" i="4" a="1"/>
  <c r="I1515" i="4" a="1"/>
  <c r="K103" i="4" a="1"/>
  <c r="M1507" i="4" a="1"/>
  <c r="M1634" i="4" a="1"/>
  <c r="J1499" i="4" a="1"/>
  <c r="H1204" i="4" a="1"/>
  <c r="K1551" i="4" a="1"/>
  <c r="I1668" i="4" a="1"/>
  <c r="M1065" i="4" a="1"/>
  <c r="M389" i="4" a="1"/>
  <c r="H159" i="4" a="1"/>
  <c r="L1302" i="4" a="1"/>
  <c r="J1217" i="4" a="1"/>
  <c r="M780" i="4" a="1"/>
  <c r="H613" i="4" a="1"/>
  <c r="J151" i="4" a="1"/>
  <c r="I1205" i="4" a="1"/>
  <c r="I261" i="4" a="1"/>
  <c r="L343" i="4" a="1"/>
  <c r="I219" i="4" a="1"/>
  <c r="L1693" i="4" a="1"/>
  <c r="J672" i="4" a="1"/>
  <c r="L979" i="4" a="1"/>
  <c r="N1437" i="4" a="1"/>
  <c r="L1502" i="4" a="1"/>
  <c r="M1335" i="4" a="1"/>
  <c r="M1264" i="4" a="1"/>
  <c r="N1505" i="4" a="1"/>
  <c r="N1062" i="4" a="1"/>
  <c r="M1019" i="4" a="1"/>
  <c r="L752" i="4" a="1"/>
  <c r="H1425" i="4" a="1"/>
  <c r="K1541" i="4" a="1"/>
  <c r="M604" i="4" a="1"/>
  <c r="J1476" i="4" a="1"/>
  <c r="I308" i="4" a="1"/>
  <c r="L862" i="4" a="1"/>
  <c r="L1714" i="4" a="1"/>
  <c r="N1758" i="4" a="1"/>
  <c r="I95" i="4" a="1"/>
  <c r="M1389" i="4" a="1"/>
  <c r="M1448" i="4" a="1"/>
  <c r="N412" i="4" a="1"/>
  <c r="I762" i="4" a="1"/>
  <c r="L350" i="4" a="1"/>
  <c r="N1077" i="4" a="1"/>
  <c r="M1618" i="4" a="1"/>
  <c r="L1608" i="4" a="1"/>
  <c r="K1568" i="4" a="1"/>
  <c r="L1780" i="4" a="1"/>
  <c r="H465" i="4" a="1"/>
  <c r="J929" i="4" a="1"/>
  <c r="I709" i="4" a="1"/>
  <c r="K761" i="4" a="1"/>
  <c r="K1375" i="4" a="1"/>
  <c r="N1255" i="4" a="1"/>
  <c r="H1537" i="4" a="1"/>
  <c r="N1647" i="4" a="1"/>
  <c r="N1311" i="4" a="1"/>
  <c r="L719" i="4" a="1"/>
  <c r="N613" i="4" a="1"/>
  <c r="M1250" i="4" a="1"/>
  <c r="L280" i="4" a="1"/>
  <c r="M647" i="4" a="1"/>
  <c r="K178" i="4" a="1"/>
  <c r="L753" i="4" a="1"/>
  <c r="H1048" i="4" a="1"/>
  <c r="J600" i="4" a="1"/>
  <c r="M121" i="4" a="1"/>
  <c r="H255" i="4" a="1"/>
  <c r="I1121" i="4" a="1"/>
  <c r="N791" i="4" a="1"/>
  <c r="M279" i="4" a="1"/>
  <c r="L847" i="4" a="1"/>
  <c r="K155" i="4" a="1"/>
  <c r="K1233" i="4" a="1"/>
  <c r="K23" i="4" a="1"/>
  <c r="I872" i="4" a="1"/>
  <c r="H1143" i="4" a="1"/>
  <c r="N425" i="4" a="1"/>
  <c r="H440" i="4" a="1"/>
  <c r="M297" i="4" a="1"/>
  <c r="K988" i="4" a="1"/>
  <c r="I500" i="4" a="1"/>
  <c r="M29" i="4" a="1"/>
  <c r="J704" i="4" a="1"/>
  <c r="M1105" i="4" a="1"/>
  <c r="J1601" i="4" a="1"/>
  <c r="H601" i="4" a="1"/>
  <c r="H637" i="4" a="1"/>
  <c r="I825" i="4" a="1"/>
  <c r="I367" i="4" a="1"/>
  <c r="J467" i="4" a="1"/>
  <c r="M790" i="4" a="1"/>
  <c r="N715" i="4" a="1"/>
  <c r="N258" i="4" a="1"/>
  <c r="H270" i="4" a="1"/>
  <c r="K1240" i="4" a="1"/>
  <c r="N338" i="4" a="1"/>
  <c r="K1000" i="4" a="1"/>
  <c r="I617" i="4" a="1"/>
  <c r="N1342" i="4" a="1"/>
  <c r="H873" i="4" a="1"/>
  <c r="J403" i="4" a="1"/>
  <c r="M101" i="4" a="1"/>
  <c r="K396" i="4" a="1"/>
  <c r="K1504" i="4" a="1"/>
  <c r="J112" i="4" a="1"/>
  <c r="H137" i="4" a="1"/>
  <c r="M13" i="4" a="1"/>
  <c r="H1078" i="4" a="1"/>
  <c r="H333" i="4" a="1"/>
  <c r="N487" i="4" a="1"/>
  <c r="L198" i="4" a="1"/>
  <c r="I325" i="4" a="1"/>
  <c r="H1074" i="4" a="1"/>
  <c r="M200" i="4" a="1"/>
  <c r="J708" i="4" a="1"/>
  <c r="H789" i="4" a="1"/>
  <c r="H219" i="4" a="1"/>
  <c r="K344" i="4" a="1"/>
  <c r="I210" i="4" a="1"/>
  <c r="N1172" i="4" a="1"/>
  <c r="L1078" i="4" a="1"/>
  <c r="M331" i="4" a="1"/>
  <c r="J483" i="4" a="1"/>
  <c r="H1197" i="4" a="1"/>
  <c r="J624" i="4" a="1"/>
  <c r="H1777" i="4" a="1"/>
  <c r="N523" i="4" a="1"/>
  <c r="I486" i="4" a="1"/>
  <c r="J534" i="4" a="1"/>
  <c r="L179" i="4" a="1"/>
  <c r="L263" i="4" a="1"/>
  <c r="L1139" i="4" a="1"/>
  <c r="K377" i="4" a="1"/>
  <c r="K464" i="4" a="1"/>
  <c r="K518" i="4" a="1"/>
  <c r="M44" i="4" a="1"/>
  <c r="N460" i="4" a="1"/>
  <c r="M106" i="4" a="1"/>
  <c r="H874" i="4" a="1"/>
  <c r="J114" i="4" a="1"/>
  <c r="N1657" i="4" a="1"/>
  <c r="N1392" i="4" a="1"/>
  <c r="J801" i="4" a="1"/>
  <c r="M251" i="4" a="1"/>
  <c r="K1418" i="4" a="1"/>
  <c r="K1041" i="4" a="1"/>
  <c r="N1666" i="4" a="1"/>
  <c r="N65" i="4" a="1"/>
  <c r="K413" i="4" a="1"/>
  <c r="N592" i="4" a="1"/>
  <c r="M791" i="4" a="1"/>
  <c r="J1093" i="4" a="1"/>
  <c r="J186" i="4" a="1"/>
  <c r="J957" i="4" a="1"/>
  <c r="L87" i="4" a="1"/>
  <c r="M153" i="4" a="1"/>
  <c r="K328" i="4" a="1"/>
  <c r="H100" i="4" a="1"/>
  <c r="I72" i="4" a="1"/>
  <c r="K99" i="4" a="1"/>
  <c r="K250" i="4" a="1"/>
  <c r="L279" i="4" a="1"/>
  <c r="N1152" i="4" a="1"/>
  <c r="L1195" i="4" a="1"/>
  <c r="L960" i="4" a="1"/>
  <c r="N400" i="4" a="1"/>
  <c r="J887" i="4" a="1"/>
  <c r="L226" i="4" a="1"/>
  <c r="J356" i="4" a="1"/>
  <c r="I151" i="4" a="1"/>
  <c r="H286" i="4" a="1"/>
  <c r="I459" i="4" a="1"/>
  <c r="N1504" i="4" a="1"/>
  <c r="J150" i="4" a="1"/>
  <c r="K752" i="4" a="1"/>
  <c r="K882" i="4" a="1"/>
  <c r="L113" i="4" a="1"/>
  <c r="L825" i="4" a="1"/>
  <c r="J928" i="4" a="1"/>
  <c r="J218" i="4" a="1"/>
  <c r="J313" i="4" a="1"/>
  <c r="I607" i="4" a="1"/>
  <c r="M984" i="4" a="1"/>
  <c r="M539" i="4" a="1"/>
  <c r="J926" i="4" a="1"/>
  <c r="K1161" i="4" a="1"/>
  <c r="M411" i="4" a="1"/>
  <c r="K468" i="4" a="1"/>
  <c r="I827" i="4" a="1"/>
  <c r="J293" i="4" a="1"/>
  <c r="J157" i="4" a="1"/>
  <c r="N44" i="4" a="1"/>
  <c r="H346" i="4" a="1"/>
  <c r="L374" i="4" a="1"/>
  <c r="H488" i="4" a="1"/>
  <c r="K713" i="4" a="1"/>
  <c r="L782" i="4" a="1"/>
  <c r="I812" i="4" a="1"/>
  <c r="N849" i="4" a="1"/>
  <c r="J1077" i="4" a="1"/>
  <c r="L100" i="4" a="1"/>
  <c r="I771" i="4" a="1"/>
  <c r="N312" i="4" a="1"/>
  <c r="L882" i="4" a="1"/>
  <c r="N419" i="4" a="1"/>
  <c r="M992" i="4" a="1"/>
  <c r="L531" i="4" a="1"/>
  <c r="K1771" i="4" a="1"/>
  <c r="J175" i="4" a="1"/>
  <c r="K45" i="4" a="1"/>
  <c r="L35" i="4" a="1"/>
  <c r="L746" i="4" a="1"/>
  <c r="L264" i="4" a="1"/>
  <c r="H1551" i="4" a="1"/>
  <c r="M552" i="4" a="1"/>
  <c r="N370" i="4" a="1"/>
  <c r="J1301" i="4" a="1"/>
  <c r="H138" i="4" a="1"/>
  <c r="K867" i="4" a="1"/>
  <c r="H1184" i="4" a="1"/>
  <c r="K491" i="4" a="1"/>
  <c r="K72" i="4" a="1"/>
  <c r="L865" i="4" a="1"/>
  <c r="K534" i="4" a="1"/>
  <c r="J450" i="4" a="1"/>
  <c r="L656" i="4" a="1"/>
  <c r="J1379" i="4" a="1"/>
  <c r="L347" i="4" a="1"/>
  <c r="M648" i="4" a="1"/>
  <c r="I424" i="4" a="1"/>
  <c r="M812" i="4" a="1"/>
  <c r="J113" i="4" a="1"/>
  <c r="M1430" i="4" a="1"/>
  <c r="I761" i="4" a="1"/>
  <c r="K1009" i="4" a="1"/>
  <c r="L1627" i="4" a="1"/>
  <c r="M382" i="4" a="1"/>
  <c r="H1080" i="4" a="1"/>
  <c r="K1431" i="4" a="1"/>
  <c r="N366" i="4" a="1"/>
  <c r="M413" i="4" a="1"/>
  <c r="I604" i="4" a="1"/>
  <c r="M250" i="4" a="1"/>
  <c r="M665" i="4" a="1"/>
  <c r="H379" i="4" a="1"/>
  <c r="J689" i="4" a="1"/>
  <c r="H410" i="4" a="1"/>
  <c r="N1699" i="4" a="1"/>
  <c r="J1235" i="4" a="1"/>
  <c r="H510" i="4" a="1"/>
  <c r="H469" i="4" a="1"/>
  <c r="H373" i="4" a="1"/>
  <c r="K1066" i="4" a="1"/>
  <c r="L652" i="4" a="1"/>
  <c r="N1263" i="4" a="1"/>
  <c r="M602" i="4" a="1"/>
  <c r="K139" i="4" a="1"/>
  <c r="K1677" i="4" a="1"/>
  <c r="I1025" i="4" a="1"/>
  <c r="N1665" i="4" a="1"/>
  <c r="K1105" i="4" a="1"/>
  <c r="L1149" i="4" a="1"/>
  <c r="I623" i="4" a="1"/>
  <c r="L327" i="4" a="1"/>
  <c r="M718" i="4" a="1"/>
  <c r="M225" i="4" a="1"/>
  <c r="I766" i="4" a="1"/>
  <c r="J331" i="4" a="1"/>
  <c r="M693" i="4" a="1"/>
  <c r="H686" i="4" a="1"/>
  <c r="M592" i="4" a="1"/>
  <c r="M92" i="4" a="1"/>
  <c r="M564" i="4" a="1"/>
  <c r="J1698" i="4" a="1"/>
  <c r="J1151" i="4" a="1"/>
  <c r="M1422" i="4" a="1"/>
  <c r="I1756" i="4" a="1"/>
  <c r="K1736" i="4" a="1"/>
  <c r="L1594" i="4" a="1"/>
  <c r="M1674" i="4" a="1"/>
  <c r="L1168" i="4" a="1"/>
  <c r="H1337" i="4" a="1"/>
  <c r="H786" i="4" a="1"/>
  <c r="J1311" i="4" a="1"/>
  <c r="J1418" i="4" a="1"/>
  <c r="M1292" i="4" a="1"/>
  <c r="K1002" i="4" a="1"/>
  <c r="H68" i="4" a="1"/>
  <c r="I764" i="4" a="1"/>
  <c r="N705" i="4" a="1"/>
  <c r="N1303" i="4" a="1"/>
  <c r="L684" i="4" a="1"/>
  <c r="N808" i="4" a="1"/>
  <c r="L814" i="4" a="1"/>
  <c r="L700" i="4" a="1"/>
  <c r="J473" i="4" a="1"/>
  <c r="I849" i="4" a="1"/>
  <c r="I1418" i="4" a="1"/>
  <c r="K553" i="4" a="1"/>
  <c r="I562" i="4" a="1"/>
  <c r="N679" i="4" a="1"/>
  <c r="H1723" i="4" a="1"/>
  <c r="L285" i="4" a="1"/>
  <c r="I993" i="4" a="1"/>
  <c r="M1398" i="4" a="1"/>
  <c r="J1507" i="4" a="1"/>
  <c r="J351" i="4" a="1"/>
  <c r="I1741" i="4" a="1"/>
  <c r="I715" i="4" a="1"/>
  <c r="J1625" i="4" a="1"/>
  <c r="N620" i="4" a="1"/>
  <c r="J1662" i="4" a="1"/>
  <c r="I346" i="4" a="1"/>
  <c r="M513" i="4" a="1"/>
  <c r="M315" i="4" a="1"/>
  <c r="N566" i="4" a="1"/>
  <c r="K28" i="4" a="1"/>
  <c r="K680" i="4" a="1"/>
  <c r="J455" i="4" a="1"/>
  <c r="I967" i="4" a="1"/>
  <c r="L1729" i="4" a="1"/>
  <c r="N829" i="4" a="1"/>
  <c r="N117" i="4" a="1"/>
  <c r="I1086" i="4" a="1"/>
  <c r="I1540" i="4" a="1"/>
  <c r="K1269" i="4" a="1"/>
  <c r="K1669" i="4" a="1"/>
  <c r="I681" i="4" a="1"/>
  <c r="I284" i="4" a="1"/>
  <c r="L1580" i="4" a="1"/>
  <c r="I1563" i="4" a="1"/>
  <c r="H1160" i="4" a="1"/>
  <c r="L819" i="4" a="1"/>
  <c r="J471" i="4" a="1"/>
  <c r="K1416" i="4" a="1"/>
  <c r="J950" i="4" a="1"/>
  <c r="K951" i="4" a="1"/>
  <c r="L1728" i="4" a="1"/>
  <c r="H1229" i="4" a="1"/>
  <c r="M495" i="4" a="1"/>
  <c r="N35" i="4" a="1"/>
  <c r="I341" i="4" a="1"/>
  <c r="H1132" i="4" a="1"/>
  <c r="K10" i="4" a="1"/>
  <c r="L1033" i="4" a="1"/>
  <c r="K1509" i="4" a="1"/>
  <c r="H1412" i="4" a="1"/>
  <c r="J1028" i="4" a="1"/>
  <c r="K538" i="4" a="1"/>
  <c r="L309" i="4" a="1"/>
  <c r="M881" i="4" a="1"/>
  <c r="K542" i="4" a="1"/>
  <c r="M1533" i="4" a="1"/>
  <c r="N632" i="4" a="1"/>
  <c r="J1402" i="4" a="1"/>
  <c r="J729" i="4" a="1"/>
  <c r="K1547" i="4" a="1"/>
  <c r="M8" i="4" a="1"/>
  <c r="N131" i="4" a="1"/>
  <c r="H551" i="4" a="1"/>
  <c r="N1582" i="4" a="1"/>
  <c r="K1476" i="4" a="1"/>
  <c r="I122" i="4" a="1"/>
  <c r="I887" i="4" a="1"/>
  <c r="I524" i="4" a="1"/>
  <c r="M596" i="4" a="1"/>
  <c r="H238" i="4" a="1"/>
  <c r="H756" i="4" a="1"/>
  <c r="N663" i="4" a="1"/>
  <c r="H688" i="4" a="1"/>
  <c r="J617" i="4" a="1"/>
  <c r="M961" i="4" a="1"/>
  <c r="H991" i="4" a="1"/>
  <c r="I1046" i="4" a="1"/>
  <c r="M1020" i="4" a="1"/>
  <c r="L741" i="4" a="1"/>
  <c r="I556" i="4" a="1"/>
  <c r="M276" i="4" a="1"/>
  <c r="J429" i="4" a="1"/>
  <c r="L361" i="4" a="1"/>
  <c r="N1109" i="4" a="1"/>
  <c r="L269" i="4" a="1"/>
  <c r="K15" i="4" a="1"/>
  <c r="H759" i="4" a="1"/>
  <c r="H384" i="4" a="1"/>
  <c r="L372" i="4" a="1"/>
  <c r="L729" i="4" a="1"/>
  <c r="M1017" i="4" a="1"/>
  <c r="L576" i="4" a="1"/>
  <c r="K260" i="4" a="1"/>
  <c r="L826" i="4" a="1"/>
  <c r="N155" i="4" a="1"/>
  <c r="I558" i="4" a="1"/>
  <c r="M796" i="4" a="1"/>
  <c r="H445" i="4" a="1"/>
  <c r="N23" i="4" a="1"/>
  <c r="J717" i="4" a="1"/>
  <c r="J198" i="4" a="1"/>
  <c r="L128" i="4" a="1"/>
  <c r="K699" i="4" a="1"/>
  <c r="N1111" i="4" a="1"/>
  <c r="L562" i="4" a="1"/>
  <c r="M224" i="4" a="1"/>
  <c r="I1582" i="4" a="1"/>
  <c r="M774" i="4" a="1"/>
  <c r="J1084" i="4" a="1"/>
  <c r="M813" i="4" a="1"/>
  <c r="M618" i="4" a="1"/>
  <c r="H684" i="4" a="1"/>
  <c r="M337" i="4" a="1"/>
  <c r="J121" i="4" a="1"/>
  <c r="N51" i="4" a="1"/>
  <c r="I1541" i="4" a="1"/>
  <c r="N585" i="4" a="1"/>
  <c r="L749" i="4" a="1"/>
  <c r="H1127" i="4" a="1"/>
  <c r="L466" i="4" a="1"/>
  <c r="J1082" i="4" a="1"/>
  <c r="K846" i="4" a="1"/>
  <c r="I456" i="4" a="1"/>
  <c r="J102" i="4" a="1"/>
  <c r="K247" i="4" a="1"/>
  <c r="J132" i="4" a="1"/>
  <c r="J9" i="4" a="1"/>
  <c r="I708" i="4" a="1"/>
  <c r="H147" i="4" a="1"/>
  <c r="J488" i="4" a="1"/>
  <c r="N1729" i="4" a="1"/>
  <c r="I994" i="4" a="1"/>
  <c r="M245" i="4" a="1"/>
  <c r="K463" i="4" a="1"/>
  <c r="J436" i="4" a="1"/>
  <c r="J548" i="4" a="1"/>
  <c r="N411" i="4" a="1"/>
  <c r="J1405" i="4" a="1"/>
  <c r="L793" i="4" a="1"/>
  <c r="I726" i="4" a="1"/>
  <c r="L8" i="4" a="1"/>
  <c r="M1252" i="4" a="1"/>
  <c r="L452" i="4" a="1"/>
  <c r="M252" i="4" a="1"/>
  <c r="M19" i="4" a="1"/>
  <c r="L426" i="4" a="1"/>
  <c r="J328" i="4" a="1"/>
  <c r="L1768" i="4" a="1"/>
  <c r="K562" i="4" a="1"/>
  <c r="M379" i="4" a="1"/>
  <c r="M32" i="4" a="1"/>
  <c r="I470" i="4" a="1"/>
  <c r="M1162" i="4" a="1"/>
  <c r="J1547" i="4" a="1"/>
  <c r="L321" i="4" a="1"/>
  <c r="I264" i="4" a="1"/>
  <c r="H113" i="4" a="1"/>
  <c r="K722" i="4" a="1"/>
  <c r="M1185" i="4" a="1"/>
  <c r="M569" i="4" a="1"/>
  <c r="K894" i="4" a="1"/>
  <c r="M982" i="4" a="1"/>
  <c r="K150" i="4" a="1"/>
  <c r="J207" i="4" a="1"/>
  <c r="H1162" i="4" a="1"/>
  <c r="M765" i="4" a="1"/>
  <c r="I867" i="4" a="1"/>
  <c r="H687" i="4" a="1"/>
  <c r="L1007" i="4" a="1"/>
  <c r="I484" i="4" a="1"/>
  <c r="K961" i="4" a="1"/>
  <c r="M468" i="4" a="1"/>
  <c r="K794" i="4" a="1"/>
  <c r="M1110" i="4" a="1"/>
  <c r="J824" i="4" a="1"/>
  <c r="L1578" i="4" a="1"/>
  <c r="I1107" i="4" a="1"/>
  <c r="N756" i="4" a="1"/>
  <c r="H55" i="4" a="1"/>
  <c r="M507" i="4" a="1"/>
  <c r="M684" i="4" a="1"/>
  <c r="M1044" i="4" a="1"/>
  <c r="L836" i="4" a="1"/>
  <c r="I947" i="4" a="1"/>
  <c r="K1653" i="4" a="1"/>
  <c r="J323" i="4" a="1"/>
  <c r="N777" i="4" a="1"/>
  <c r="J1050" i="4" a="1"/>
  <c r="M803" i="4" a="1"/>
  <c r="K938" i="4" a="1"/>
  <c r="K891" i="4" a="1"/>
  <c r="K169" i="4" a="1"/>
  <c r="H1073" i="4" a="1"/>
  <c r="M593" i="4" a="1"/>
  <c r="K1388" i="4" a="1"/>
  <c r="H799" i="4" a="1"/>
  <c r="M537" i="4" a="1"/>
  <c r="N374" i="4" a="1"/>
  <c r="K322" i="4" a="1"/>
  <c r="M1283" i="4" a="1"/>
  <c r="H633" i="4" a="1"/>
  <c r="I390" i="4" a="1"/>
  <c r="L939" i="4" a="1"/>
  <c r="K501" i="4" a="1"/>
  <c r="J927" i="4" a="1"/>
  <c r="N621" i="4" a="1"/>
  <c r="L286" i="4" a="1"/>
  <c r="L832" i="4" a="1"/>
  <c r="J230" i="4" a="1"/>
  <c r="J341" i="4" a="1"/>
  <c r="M866" i="4" a="1"/>
  <c r="L314" i="4" a="1"/>
  <c r="K719" i="4" a="1"/>
  <c r="M336" i="4" a="1"/>
  <c r="I646" i="4" a="1"/>
  <c r="I204" i="4" a="1"/>
  <c r="L1432" i="4" a="1"/>
  <c r="M90" i="4" a="1"/>
  <c r="H576" i="4" a="1"/>
  <c r="H1011" i="4" a="1"/>
  <c r="L1080" i="4" a="1"/>
  <c r="I1167" i="4" a="1"/>
  <c r="N928" i="4" a="1"/>
  <c r="I458" i="4" a="1"/>
  <c r="J848" i="4" a="1"/>
  <c r="J646" i="4" a="1"/>
  <c r="L662" i="4" a="1"/>
  <c r="L1086" i="4" a="1"/>
  <c r="M1693" i="4" a="1"/>
  <c r="H586" i="4" a="1"/>
  <c r="M1079" i="4" a="1"/>
  <c r="H245" i="4" a="1"/>
  <c r="M610" i="4" a="1"/>
  <c r="H594" i="4" a="1"/>
  <c r="I289" i="4" a="1"/>
  <c r="K410" i="4" a="1"/>
  <c r="I829" i="4" a="1"/>
  <c r="L605" i="4" a="1"/>
  <c r="H572" i="4" a="1"/>
  <c r="I255" i="4" a="1"/>
  <c r="H381" i="4" a="1"/>
  <c r="K168" i="4" a="1"/>
  <c r="K268" i="4" a="1"/>
  <c r="I206" i="4" a="1"/>
  <c r="J620" i="4" a="1"/>
  <c r="J1054" i="4" a="1"/>
  <c r="H332" i="4" a="1"/>
  <c r="N304" i="4" a="1"/>
  <c r="L1203" i="4" a="1"/>
  <c r="L441" i="4" a="1"/>
  <c r="J128" i="4" a="1"/>
  <c r="N517" i="4" a="1"/>
  <c r="K697" i="4" a="1"/>
  <c r="K1472" i="4" a="1"/>
  <c r="L549" i="4" a="1"/>
  <c r="M894" i="4" a="1"/>
  <c r="I535" i="4" a="1"/>
  <c r="K30" i="4" a="1"/>
  <c r="I79" i="4" a="1"/>
  <c r="L550" i="4" a="1"/>
  <c r="J452" i="4" a="1"/>
  <c r="M431" i="4" a="1"/>
  <c r="N1676" i="4" a="1"/>
  <c r="M1450" i="4" a="1"/>
  <c r="J1774" i="4" a="1"/>
  <c r="H1708" i="4" a="1"/>
  <c r="H1092" i="4" a="1"/>
  <c r="N1672" i="4" a="1"/>
  <c r="L1705" i="4" a="1"/>
  <c r="M1652" i="4" a="1"/>
  <c r="H1426" i="4" a="1"/>
  <c r="L755" i="4" a="1"/>
  <c r="N766" i="4" a="1"/>
  <c r="N147" i="4" a="1"/>
  <c r="I369" i="4" a="1"/>
  <c r="H370" i="4" a="1"/>
  <c r="I85" i="4" a="1"/>
  <c r="I450" i="4" a="1"/>
  <c r="N953" i="4" a="1"/>
  <c r="J1715" i="4" a="1"/>
  <c r="K1364" i="4" a="1"/>
  <c r="N1407" i="4" a="1"/>
  <c r="H1094" i="4" a="1"/>
  <c r="H1774" i="4" a="1"/>
  <c r="H248" i="4" a="1"/>
  <c r="I1143" i="4" a="1"/>
  <c r="L1100" i="4" a="1"/>
  <c r="J803" i="4" a="1"/>
  <c r="J1697" i="4" a="1"/>
  <c r="I1514" i="4" a="1"/>
  <c r="K1051" i="4" a="1"/>
  <c r="N1723" i="4" a="1"/>
  <c r="M868" i="4" a="1"/>
  <c r="I502" i="4" a="1"/>
  <c r="M119" i="4" a="1"/>
  <c r="H1417" i="4" a="1"/>
  <c r="J1346" i="4" a="1"/>
  <c r="I1672" i="4" a="1"/>
  <c r="M1788" i="4" a="1"/>
  <c r="N1110" i="4" a="1"/>
  <c r="J10" i="4" a="1"/>
  <c r="H1691" i="4" a="1"/>
  <c r="H1378" i="4" a="1"/>
  <c r="J913" i="4" a="1"/>
  <c r="M1698" i="4" a="1"/>
  <c r="M408" i="4" a="1"/>
  <c r="J799" i="4" a="1"/>
  <c r="I302" i="4" a="1"/>
  <c r="M399" i="4" a="1"/>
  <c r="M288" i="4" a="1"/>
  <c r="H740" i="4" a="1"/>
  <c r="I303" i="4" a="1"/>
  <c r="K966" i="4" a="1"/>
  <c r="J979" i="4" a="1"/>
  <c r="I1486" i="4" a="1"/>
  <c r="K500" i="4" a="1"/>
  <c r="M972" i="4" a="1"/>
  <c r="L954" i="4" a="1"/>
  <c r="K245" i="4" a="1"/>
  <c r="H1069" i="4" a="1"/>
  <c r="I743" i="4" a="1"/>
  <c r="K639" i="4" a="1"/>
  <c r="H852" i="4" a="1"/>
  <c r="H302" i="4" a="1"/>
  <c r="J273" i="4" a="1"/>
  <c r="I830" i="4" a="1"/>
  <c r="J1664" i="4" a="1"/>
  <c r="K1349" i="4" a="1"/>
  <c r="J956" i="4" a="1"/>
  <c r="I399" i="4" a="1"/>
  <c r="J1216" i="4" a="1"/>
  <c r="H64" i="4" a="1"/>
  <c r="I965" i="4" a="1"/>
  <c r="H222" i="4" a="1"/>
  <c r="N881" i="4" a="1"/>
  <c r="N320" i="4" a="1"/>
  <c r="I719" i="4" a="1"/>
  <c r="N1023" i="4" a="1"/>
  <c r="M771" i="4" a="1"/>
  <c r="N265" i="4" a="1"/>
  <c r="L961" i="4" a="1"/>
  <c r="M227" i="4" a="1"/>
  <c r="H886" i="4" a="1"/>
  <c r="I584" i="4" a="1"/>
  <c r="M62" i="4" a="1"/>
  <c r="I1574" i="4" a="1"/>
  <c r="H1122" i="4" a="1"/>
  <c r="M451" i="4" a="1"/>
  <c r="I905" i="4" a="1"/>
  <c r="J549" i="4" a="1"/>
  <c r="M512" i="4" a="1"/>
  <c r="H528" i="4" a="1"/>
  <c r="M763" i="4" a="1"/>
  <c r="H47" i="4" a="1"/>
  <c r="M421" i="4" a="1"/>
  <c r="J1199" i="4" a="1"/>
  <c r="I1222" i="4" a="1"/>
  <c r="H1041" i="4" a="1"/>
  <c r="L313" i="4" a="1"/>
  <c r="M282" i="4" a="1"/>
  <c r="N531" i="4" a="1"/>
  <c r="J300" i="4" a="1"/>
  <c r="H50" i="4" a="1"/>
  <c r="H602" i="4" a="1"/>
  <c r="I269" i="4" a="1"/>
  <c r="I775" i="4" a="1"/>
  <c r="M1222" i="4" a="1"/>
  <c r="J227" i="4" a="1"/>
  <c r="L1570" i="4" a="1"/>
  <c r="J302" i="4" a="1"/>
  <c r="M657" i="4" a="1"/>
  <c r="M624" i="4" a="1"/>
  <c r="K237" i="4" a="1"/>
  <c r="L127" i="4" a="1"/>
  <c r="M909" i="4" a="1"/>
  <c r="H639" i="4" a="1"/>
  <c r="I850" i="4" a="1"/>
  <c r="L414" i="4" a="1"/>
  <c r="L61" i="4" a="1"/>
  <c r="N341" i="4" a="1"/>
  <c r="I865" i="4" a="1"/>
  <c r="J100" i="4" a="1"/>
  <c r="M700" i="4" a="1"/>
  <c r="I959" i="4" a="1"/>
  <c r="I1578" i="4" a="1"/>
  <c r="M829" i="4" a="1"/>
  <c r="J1380" i="4" a="1"/>
  <c r="K1107" i="4" a="1"/>
  <c r="L52" i="4" a="1"/>
  <c r="N398" i="4" a="1"/>
  <c r="H490" i="4" a="1"/>
  <c r="H152" i="4" a="1"/>
  <c r="H746" i="4" a="1"/>
  <c r="M913" i="4" a="1"/>
  <c r="L649" i="4" a="1"/>
  <c r="I765" i="4" a="1"/>
  <c r="J154" i="4" a="1"/>
  <c r="J337" i="4" a="1"/>
  <c r="J135" i="4" a="1"/>
  <c r="N5" i="4" a="1"/>
  <c r="N871" i="4" a="1"/>
  <c r="L694" i="4" a="1"/>
  <c r="H229" i="4" a="1"/>
  <c r="I799" i="4" a="1"/>
  <c r="L751" i="4" a="1"/>
  <c r="I940" i="4" a="1"/>
  <c r="H376" i="4" a="1"/>
  <c r="K1582" i="4" a="1"/>
  <c r="L203" i="4" a="1"/>
  <c r="J760" i="4" a="1"/>
  <c r="H584" i="4" a="1"/>
  <c r="H409" i="4" a="1"/>
  <c r="L304" i="4" a="1"/>
  <c r="H666" i="4" a="1"/>
  <c r="I527" i="4" a="1"/>
  <c r="N1664" i="4" a="1"/>
  <c r="H146" i="4" a="1"/>
  <c r="L1209" i="4" a="1"/>
  <c r="J1046" i="4" a="1"/>
  <c r="N29" i="4" a="1"/>
  <c r="L604" i="4" a="1"/>
  <c r="L255" i="4" a="1"/>
  <c r="H725" i="4" a="1"/>
  <c r="L165" i="4" a="1"/>
  <c r="N590" i="4" a="1"/>
  <c r="L516" i="4" a="1"/>
  <c r="K58" i="4" a="1"/>
  <c r="K636" i="4" a="1"/>
  <c r="H519" i="4" a="1"/>
  <c r="L276" i="4" a="1"/>
  <c r="L1638" i="4" a="1"/>
  <c r="L102" i="4" a="1"/>
  <c r="H487" i="4" a="1"/>
  <c r="H765" i="4" a="1"/>
  <c r="L776" i="4" a="1"/>
  <c r="I991" i="4" a="1"/>
  <c r="I733" i="4" a="1"/>
  <c r="I116" i="4" a="1"/>
  <c r="M14" i="4" a="1"/>
  <c r="M35" i="4" a="1"/>
  <c r="N470" i="4" a="1"/>
  <c r="J204" i="4" a="1"/>
  <c r="L157" i="4" a="1"/>
  <c r="I281" i="4" a="1"/>
  <c r="L135" i="4" a="1"/>
  <c r="I698" i="4" a="1"/>
  <c r="J1682" i="4" a="1"/>
  <c r="M302" i="4" a="1"/>
  <c r="M1141" i="4" a="1"/>
  <c r="J343" i="4" a="1"/>
  <c r="L617" i="4" a="1"/>
  <c r="J340" i="4" a="1"/>
  <c r="L1134" i="4" a="1"/>
  <c r="K85" i="4" a="1"/>
  <c r="M728" i="4" a="1"/>
  <c r="L1761" i="4" a="1"/>
  <c r="L357" i="4" a="1"/>
  <c r="K635" i="4" a="1"/>
  <c r="N574" i="4" a="1"/>
  <c r="K1499" i="4" a="1"/>
  <c r="N1671" i="4" a="1"/>
  <c r="K436" i="4" a="1"/>
  <c r="N1595" i="4" a="1"/>
  <c r="K1599" i="4" a="1"/>
  <c r="J638" i="4" a="1"/>
  <c r="N1741" i="4" a="1"/>
  <c r="K1662" i="4" a="1"/>
  <c r="M1369" i="4" a="1"/>
  <c r="I441" i="4" a="1"/>
  <c r="J1459" i="4" a="1"/>
  <c r="L1052" i="4" a="1"/>
  <c r="H464" i="4" a="1"/>
  <c r="I1749" i="4" a="1"/>
  <c r="N260" i="4" a="1"/>
  <c r="J1373" i="4" a="1"/>
  <c r="J856" i="4" a="1"/>
  <c r="N1349" i="4" a="1"/>
  <c r="L780" i="4" a="1"/>
  <c r="M400" i="4" a="1"/>
  <c r="L1743" i="4" a="1"/>
  <c r="H1572" i="4" a="1"/>
  <c r="N900" i="4" a="1"/>
  <c r="N558" i="4" a="1"/>
  <c r="H198" i="4" a="1"/>
  <c r="L101" i="4" a="1"/>
  <c r="N750" i="4" a="1"/>
  <c r="L706" i="4" a="1"/>
  <c r="K695" i="4" a="1"/>
  <c r="J808" i="4" a="1"/>
  <c r="K325" i="4" a="1"/>
  <c r="N480" i="4" a="1"/>
  <c r="L528" i="4" a="1"/>
  <c r="K723" i="4" a="1"/>
  <c r="M93" i="4" a="1"/>
  <c r="K207" i="4" a="1"/>
  <c r="N657" i="4" a="1"/>
  <c r="M212" i="4" a="1"/>
  <c r="L609" i="4" a="1"/>
  <c r="L80" i="4" a="1"/>
  <c r="J1454" i="4" a="1"/>
  <c r="K980" i="4" a="1"/>
  <c r="L458" i="4" a="1"/>
  <c r="J743" i="4" a="1"/>
  <c r="M502" i="4" a="1"/>
  <c r="J152" i="4" a="1"/>
  <c r="K1033" i="4" a="1"/>
  <c r="K179" i="4" a="1"/>
  <c r="N377" i="4" a="1"/>
  <c r="J605" i="4" a="1"/>
  <c r="H1220" i="4" a="1"/>
  <c r="J664" i="4" a="1"/>
  <c r="K973" i="4" a="1"/>
  <c r="M189" i="4" a="1"/>
  <c r="K283" i="4" a="1"/>
  <c r="J1619" i="4" a="1"/>
  <c r="N1150" i="4" a="1"/>
  <c r="H815" i="4" a="1"/>
  <c r="J97" i="4" a="1"/>
  <c r="J941" i="4" a="1"/>
  <c r="N1124" i="4" a="1"/>
  <c r="J865" i="4" a="1"/>
  <c r="M542" i="4" a="1"/>
  <c r="L479" i="4" a="1"/>
  <c r="L229" i="4" a="1"/>
  <c r="L630" i="4" a="1"/>
  <c r="I600" i="4" a="1"/>
  <c r="H750" i="4" a="1"/>
  <c r="L65" i="4" a="1"/>
  <c r="M385" i="4" a="1"/>
  <c r="N1175" i="4" a="1"/>
  <c r="I301" i="4" a="1"/>
  <c r="I1361" i="4" a="1"/>
  <c r="J385" i="4" a="1"/>
  <c r="K717" i="4" a="1"/>
  <c r="N557" i="4" a="1"/>
  <c r="N879" i="4" a="1"/>
  <c r="J86" i="4" a="1"/>
  <c r="H411" i="4" a="1"/>
  <c r="I295" i="4" a="1"/>
  <c r="I1188" i="4" a="1"/>
  <c r="L703" i="4" a="1"/>
  <c r="J339" i="4" a="1"/>
  <c r="M585" i="4" a="1"/>
  <c r="N264" i="4" a="1"/>
  <c r="M816" i="4" a="1"/>
  <c r="N1580" i="4" a="1"/>
  <c r="K632" i="4" a="1"/>
  <c r="J649" i="4" a="1"/>
  <c r="H566" i="4" a="1"/>
  <c r="L72" i="4" a="1"/>
  <c r="I973" i="4" a="1"/>
  <c r="J14" i="4" a="1"/>
  <c r="H745" i="4" a="1"/>
  <c r="N315" i="4" a="1"/>
  <c r="K341" i="4" a="1"/>
  <c r="J43" i="4" a="1"/>
  <c r="J332" i="4" a="1"/>
  <c r="M1231" i="4" a="1"/>
  <c r="M499" i="4" a="1"/>
  <c r="H142" i="4" a="1"/>
  <c r="I1690" i="4" a="1"/>
  <c r="N1587" i="4" a="1"/>
  <c r="M605" i="4" a="1"/>
  <c r="M1609" i="4" a="1"/>
  <c r="H579" i="4" a="1"/>
  <c r="L398" i="4" a="1"/>
  <c r="I154" i="4" a="1"/>
  <c r="N280" i="4" a="1"/>
  <c r="L436" i="4" a="1"/>
  <c r="I153" i="4" a="1"/>
  <c r="J1126" i="4" a="1"/>
  <c r="K770" i="4" a="1"/>
  <c r="K40" i="4" a="1"/>
  <c r="K265" i="4" a="1"/>
  <c r="N494" i="4" a="1"/>
  <c r="J1306" i="4" a="1"/>
  <c r="I979" i="4" a="1"/>
  <c r="K62" i="4" a="1"/>
  <c r="H539" i="4" a="1"/>
  <c r="I917" i="4" a="1"/>
  <c r="N31" i="4" a="1"/>
  <c r="N637" i="4" a="1"/>
  <c r="H170" i="4" a="1"/>
  <c r="K1243" i="4" a="1"/>
  <c r="M514" i="4" a="1"/>
  <c r="M1021" i="4" a="1"/>
  <c r="M689" i="4" a="1"/>
  <c r="K1110" i="4" a="1"/>
  <c r="J604" i="4" a="1"/>
  <c r="H515" i="4" a="1"/>
  <c r="H1557" i="4" a="1"/>
  <c r="L487" i="4" a="1"/>
  <c r="J876" i="4" a="1"/>
  <c r="H645" i="4" a="1"/>
  <c r="H290" i="4" a="1"/>
  <c r="L660" i="4" a="1"/>
  <c r="M967" i="4" a="1"/>
  <c r="J1228" i="4" a="1"/>
  <c r="J96" i="4" a="1"/>
  <c r="J557" i="4" a="1"/>
  <c r="M66" i="4" a="1"/>
  <c r="M75" i="4" a="1"/>
  <c r="L738" i="4" a="1"/>
  <c r="H428" i="4" a="1"/>
  <c r="J190" i="4" a="1"/>
  <c r="K263" i="4" a="1"/>
  <c r="I1079" i="4" a="1"/>
  <c r="M896" i="4" a="1"/>
  <c r="N1244" i="4" a="1"/>
  <c r="M163" i="4" a="1"/>
  <c r="I744" i="4" a="1"/>
  <c r="J159" i="4" a="1"/>
  <c r="L284" i="4" a="1"/>
  <c r="L1146" i="4" a="1"/>
  <c r="J1187" i="4" a="1"/>
  <c r="H326" i="4" a="1"/>
  <c r="L1141" i="4" a="1"/>
  <c r="N987" i="4" a="1"/>
  <c r="M329" i="4" a="1"/>
  <c r="K1450" i="4" a="1"/>
  <c r="K437" i="4" a="1"/>
  <c r="M946" i="4" a="1"/>
  <c r="K1218" i="4" a="1"/>
  <c r="L118" i="4" a="1"/>
  <c r="J800" i="4" a="1"/>
  <c r="H425" i="4" a="1"/>
  <c r="H193" i="4" a="1"/>
  <c r="L1419" i="4" a="1"/>
  <c r="N515" i="4" a="1"/>
  <c r="M491" i="4" a="1"/>
  <c r="K909" i="4" a="1"/>
  <c r="J1091" i="4" a="1"/>
  <c r="H1612" i="4" a="1"/>
  <c r="K1521" i="4" a="1"/>
  <c r="L1082" i="4" a="1"/>
  <c r="K374" i="4" a="1"/>
  <c r="H320" i="4" a="1"/>
  <c r="H226" i="4" a="1"/>
  <c r="L1516" i="4" a="1"/>
  <c r="K520" i="4" a="1"/>
  <c r="N254" i="4" a="1"/>
  <c r="N351" i="4" a="1"/>
  <c r="K1515" i="4" a="1"/>
  <c r="I1733" i="4" a="1"/>
  <c r="M1213" i="4" a="1"/>
  <c r="H1671" i="4" a="1"/>
  <c r="L747" i="4" a="1"/>
  <c r="M1027" i="4" a="1"/>
  <c r="L1287" i="4" a="1"/>
  <c r="J1357" i="4" a="1"/>
  <c r="L348" i="4" a="1"/>
  <c r="J1221" i="4" a="1"/>
  <c r="K347" i="4" a="1"/>
  <c r="M1176" i="4" a="1"/>
  <c r="M613" i="4" a="1"/>
  <c r="K1328" i="4" a="1"/>
  <c r="N1087" i="4" a="1"/>
  <c r="K175" i="4" a="1"/>
  <c r="J1325" i="4" a="1"/>
  <c r="H969" i="4" a="1"/>
  <c r="H1186" i="4" a="1"/>
  <c r="J735" i="4" a="1"/>
  <c r="M505" i="4" a="1"/>
  <c r="I971" i="4" a="1"/>
  <c r="J518" i="4" a="1"/>
  <c r="K162" i="4" a="1"/>
  <c r="L446" i="4" a="1"/>
  <c r="J1064" i="4" a="1"/>
  <c r="M1521" i="4" a="1"/>
  <c r="J680" i="4" a="1"/>
  <c r="L410" i="4" a="1"/>
  <c r="K262" i="4" a="1"/>
  <c r="L197" i="4" a="1"/>
  <c r="L956" i="4" a="1"/>
  <c r="J521" i="4" a="1"/>
  <c r="J426" i="4" a="1"/>
  <c r="M599" i="4" a="1"/>
  <c r="L202" i="4" a="1"/>
  <c r="I1366" i="4" a="1"/>
  <c r="N13" i="4" a="1"/>
  <c r="H1595" i="4" a="1"/>
  <c r="J41" i="4" a="1"/>
  <c r="M719" i="4" a="1"/>
  <c r="K1664" i="4" a="1"/>
  <c r="M662" i="4" a="1"/>
  <c r="N846" i="4" a="1"/>
  <c r="I213" i="4" a="1"/>
  <c r="L66" i="4" a="1"/>
  <c r="J510" i="4" a="1"/>
  <c r="M1048" i="4" a="1"/>
  <c r="N986" i="4" a="1"/>
  <c r="J774" i="4" a="1"/>
  <c r="M747" i="4" a="1"/>
  <c r="M1353" i="4" a="1"/>
  <c r="J1052" i="4" a="1"/>
  <c r="J1751" i="4" a="1"/>
  <c r="K1715" i="4" a="1"/>
  <c r="N1049" i="4" a="1"/>
  <c r="J567" i="4" a="1"/>
  <c r="I627" i="4" a="1"/>
  <c r="N332" i="4" a="1"/>
  <c r="J756" i="4" a="1"/>
  <c r="I1482" i="4" a="1"/>
  <c r="L991" i="4" a="1"/>
  <c r="M743" i="4" a="1"/>
  <c r="J1095" i="4" a="1"/>
  <c r="L775" i="4" a="1"/>
  <c r="K982" i="4" a="1"/>
  <c r="L1266" i="4" a="1"/>
  <c r="L610" i="4" a="1"/>
  <c r="L1268" i="4" a="1"/>
  <c r="K1401" i="4" a="1"/>
  <c r="J171" i="4" a="1"/>
  <c r="H212" i="4" a="1"/>
  <c r="M128" i="4" a="1"/>
  <c r="K1263" i="4" a="1"/>
  <c r="H547" i="4" a="1"/>
  <c r="K832" i="4" a="1"/>
  <c r="I525" i="4" a="1"/>
  <c r="I1148" i="4" a="1"/>
  <c r="H387" i="4" a="1"/>
  <c r="H20" i="4" a="1"/>
  <c r="K715" i="4" a="1"/>
  <c r="H879" i="4" a="1"/>
  <c r="L31" i="4" a="1"/>
  <c r="H788" i="4" a="1"/>
  <c r="H607" i="4" a="1"/>
  <c r="H477" i="4" a="1"/>
  <c r="I330" i="4" a="1"/>
  <c r="I861" i="4" a="1"/>
  <c r="K809" i="4" a="1"/>
  <c r="K1300" i="4" a="1"/>
  <c r="J330" i="4" a="1"/>
  <c r="K192" i="4" a="1"/>
  <c r="L68" i="4" a="1"/>
  <c r="K323" i="4" a="1"/>
  <c r="M136" i="4" a="1"/>
  <c r="K793" i="4" a="1"/>
  <c r="J312" i="4" a="1"/>
  <c r="J292" i="4" a="1"/>
  <c r="L10" i="4" a="1"/>
  <c r="I1092" i="4" a="1"/>
  <c r="L1101" i="4" a="1"/>
  <c r="L74" i="4" a="1"/>
  <c r="J1693" i="4" a="1"/>
  <c r="H1760" i="4" a="1"/>
  <c r="N342" i="4" a="1"/>
  <c r="J187" i="4" a="1"/>
  <c r="I1115" i="4" a="1"/>
  <c r="L520" i="4" a="1"/>
  <c r="N70" i="4" a="1"/>
  <c r="L232" i="4" a="1"/>
  <c r="M180" i="4" a="1"/>
  <c r="N484" i="4" a="1"/>
  <c r="L628" i="4" a="1"/>
  <c r="M504" i="4" a="1"/>
  <c r="K1601" i="4" a="1"/>
  <c r="H498" i="4" a="1"/>
  <c r="M191" i="4" a="1"/>
  <c r="L1417" i="4" a="1"/>
  <c r="J381" i="4" a="1"/>
  <c r="M1483" i="4" a="1"/>
  <c r="N447" i="4" a="1"/>
  <c r="I547" i="4" a="1"/>
  <c r="K858" i="4" a="1"/>
  <c r="K1750" i="4" a="1"/>
  <c r="M922" i="4" a="1"/>
  <c r="I439" i="4" a="1"/>
  <c r="N1237" i="4" a="1"/>
  <c r="J1447" i="4" a="1"/>
  <c r="N948" i="4" a="1"/>
  <c r="J70" i="4" a="1"/>
  <c r="K826" i="4" a="1"/>
  <c r="I419" i="4" a="1"/>
  <c r="L70" i="4" a="1"/>
  <c r="H926" i="4" a="1"/>
  <c r="J414" i="4" a="1"/>
  <c r="K359" i="4" a="1"/>
  <c r="I1263" i="4" a="1"/>
  <c r="J144" i="4" a="1"/>
  <c r="M64" i="4" a="1"/>
  <c r="L532" i="4" a="1"/>
  <c r="L1602" i="4" a="1"/>
  <c r="N548" i="4" a="1"/>
  <c r="J81" i="4" a="1"/>
  <c r="M971" i="4" a="1"/>
  <c r="M194" i="4" a="1"/>
  <c r="M220" i="4" a="1"/>
  <c r="K172" i="4" a="1"/>
  <c r="I178" i="4" a="1"/>
  <c r="H1528" i="4" a="1"/>
  <c r="H573" i="4" a="1"/>
  <c r="M998" i="4" a="1"/>
  <c r="J1487" i="4" a="1"/>
  <c r="H671" i="4" a="1"/>
  <c r="K467" i="4" a="1"/>
  <c r="J1782" i="4" a="1"/>
  <c r="M674" i="4" a="1"/>
  <c r="I186" i="4" a="1"/>
  <c r="J136" i="4" a="1"/>
  <c r="M1080" i="4" a="1"/>
  <c r="N1176" i="4" a="1"/>
  <c r="J1713" i="4" a="1"/>
  <c r="I641" i="4" a="1"/>
  <c r="H71" i="4" a="1"/>
  <c r="L395" i="4" a="1"/>
  <c r="J427" i="4" a="1"/>
  <c r="H532" i="4" a="1"/>
  <c r="I950" i="4" a="1"/>
  <c r="N133" i="4" a="1"/>
  <c r="K311" i="4" a="1"/>
  <c r="K1489" i="4" a="1"/>
  <c r="H751" i="4" a="1"/>
  <c r="I614" i="4" a="1"/>
  <c r="K913" i="4" a="1"/>
  <c r="M675" i="4" a="1"/>
  <c r="H180" i="4" a="1"/>
  <c r="I239" i="4" a="1"/>
  <c r="L725" i="4" a="1"/>
  <c r="J390" i="4" a="1"/>
  <c r="I567" i="4" a="1"/>
  <c r="K631" i="4" a="1"/>
  <c r="L779" i="4" a="1"/>
  <c r="J669" i="4" a="1"/>
  <c r="K327" i="4" a="1"/>
  <c r="I807" i="4" a="1"/>
  <c r="I814" i="4" a="1"/>
  <c r="H501" i="4" a="1"/>
  <c r="J421" i="4" a="1"/>
  <c r="H154" i="4" a="1"/>
  <c r="H1365" i="4" a="1"/>
  <c r="J357" i="4" a="1"/>
  <c r="H882" i="4" a="1"/>
  <c r="M388" i="4" a="1"/>
  <c r="H157" i="4" a="1"/>
  <c r="H577" i="4" a="1"/>
  <c r="J231" i="4" a="1"/>
  <c r="N581" i="4" a="1"/>
  <c r="M1180" i="4" a="1"/>
  <c r="J920" i="4" a="1"/>
  <c r="J1568" i="4" a="1"/>
  <c r="L1032" i="4" a="1"/>
  <c r="M557" i="4" a="1"/>
  <c r="N359" i="4" a="1"/>
  <c r="J1260" i="4" a="1"/>
  <c r="J906" i="4" a="1"/>
  <c r="J453" i="4" a="1"/>
  <c r="M243" i="4" a="1"/>
  <c r="H1485" i="4" a="1"/>
  <c r="J199" i="4" a="1"/>
  <c r="L569" i="4" a="1"/>
  <c r="I944" i="4" a="1"/>
  <c r="H378" i="4" a="1"/>
  <c r="H561" i="4" a="1"/>
  <c r="N552" i="4" a="1"/>
  <c r="L681" i="4" a="1"/>
  <c r="M688" i="4" a="1"/>
  <c r="H497" i="4" a="1"/>
  <c r="M423" i="4" a="1"/>
  <c r="M291" i="4" a="1"/>
  <c r="H972" i="4" a="1"/>
  <c r="I1055" i="4" a="1"/>
  <c r="N422" i="4" a="1"/>
  <c r="I468" i="4" a="1"/>
  <c r="H390" i="4" a="1"/>
  <c r="K316" i="4" a="1"/>
  <c r="I1117" i="4" a="1"/>
  <c r="K373" i="4" a="1"/>
  <c r="L495" i="4" a="1"/>
  <c r="I1137" i="4" a="1"/>
  <c r="H417" i="4" a="1"/>
  <c r="K1121" i="4" a="1"/>
  <c r="M85" i="4" a="1"/>
  <c r="J846" i="4" a="1"/>
  <c r="L171" i="4" a="1"/>
  <c r="L488" i="4" a="1"/>
  <c r="I285" i="4" a="1"/>
  <c r="H27" i="4" a="1"/>
  <c r="N876" i="4" a="1"/>
  <c r="J447" i="4" a="1"/>
  <c r="K321" i="4" a="1"/>
  <c r="H204" i="4" a="1"/>
  <c r="N139" i="4" a="1"/>
  <c r="J1273" i="4" a="1"/>
  <c r="K1186" i="4" a="1"/>
  <c r="K907" i="4" a="1"/>
  <c r="K1129" i="4" a="1"/>
  <c r="K1533" i="4" a="1"/>
  <c r="N18" i="4" a="1"/>
  <c r="M1198" i="4" a="1"/>
  <c r="K523" i="4" a="1"/>
  <c r="N1112" i="4" a="1"/>
  <c r="I1599" i="4" a="1"/>
  <c r="H1476" i="4" a="1"/>
  <c r="M1086" i="4" a="1"/>
  <c r="H166" i="4" a="1"/>
  <c r="K272" i="4" a="1"/>
  <c r="L969" i="4" a="1"/>
  <c r="M1374" i="4" a="1"/>
  <c r="H872" i="4" a="1"/>
  <c r="J396" i="4" a="1"/>
  <c r="L235" i="4" a="1"/>
  <c r="K494" i="4" a="1"/>
  <c r="J1066" i="4" a="1"/>
  <c r="J1268" i="4" a="1"/>
  <c r="J1650" i="4" a="1"/>
  <c r="M477" i="4" a="1"/>
  <c r="H1560" i="4" a="1"/>
  <c r="L1634" i="4" a="1"/>
  <c r="I1305" i="4" a="1"/>
  <c r="I645" i="4" a="1"/>
  <c r="K142" i="4" a="1"/>
  <c r="K1145" i="4" a="1"/>
  <c r="I920" i="4" a="1"/>
  <c r="M527" i="4" a="1"/>
  <c r="N162" i="4" a="1"/>
  <c r="M1166" i="4" a="1"/>
  <c r="H391" i="4" a="1"/>
  <c r="J515" i="4" a="1"/>
  <c r="I368" i="4" a="1"/>
  <c r="L603" i="4" a="1"/>
  <c r="J1272" i="4" a="1"/>
  <c r="L277" i="4" a="1"/>
  <c r="N14" i="4" a="1"/>
  <c r="M1319" i="4" a="1"/>
  <c r="K583" i="4" a="1"/>
  <c r="J65" i="4" a="1"/>
  <c r="I1782" i="4" a="1"/>
  <c r="M769" i="4" a="1"/>
  <c r="I1116" i="4" a="1"/>
  <c r="K1430" i="4" a="1"/>
  <c r="L399" i="4" a="1"/>
  <c r="L115" i="4" a="1"/>
  <c r="H336" i="4" a="1"/>
  <c r="J1191" i="4" a="1"/>
  <c r="I565" i="4" a="1"/>
  <c r="N866" i="4" a="1"/>
  <c r="I126" i="4" a="1"/>
  <c r="M456" i="4" a="1"/>
  <c r="N534" i="4" a="1"/>
  <c r="I1220" i="4" a="1"/>
  <c r="I324" i="4" a="1"/>
  <c r="L695" i="4" a="1"/>
  <c r="H201" i="4" a="1"/>
  <c r="J1626" i="4" a="1"/>
  <c r="K791" i="4" a="1"/>
  <c r="N1033" i="4" a="1"/>
  <c r="M61" i="4" a="1"/>
  <c r="J451" i="4" a="1"/>
  <c r="N437" i="4" a="1"/>
  <c r="M900" i="4" a="1"/>
  <c r="I1097" i="4" a="1"/>
  <c r="M233" i="4" a="1"/>
  <c r="N812" i="4" a="1"/>
  <c r="M620" i="4" a="1"/>
  <c r="K1404" i="4" a="1"/>
  <c r="M579" i="4" a="1"/>
  <c r="H1113" i="4" a="1"/>
  <c r="K432" i="4" a="1"/>
  <c r="K493" i="4" a="1"/>
  <c r="H1233" i="4" a="1"/>
  <c r="N1422" i="4" a="1"/>
  <c r="M20" i="4" a="1"/>
  <c r="L288" i="4" a="1"/>
  <c r="M183" i="4" a="1"/>
  <c r="K522" i="4" a="1"/>
  <c r="L248" i="4" a="1"/>
  <c r="K5" i="4" a="1"/>
  <c r="K655" i="4" a="1"/>
  <c r="I970" i="4" a="1"/>
  <c r="N554" i="4" a="1"/>
  <c r="L688" i="4" a="1"/>
  <c r="H698" i="4" a="1"/>
  <c r="J1033" i="4" a="1"/>
  <c r="I83" i="4" a="1"/>
  <c r="H876" i="4" a="1"/>
  <c r="J597" i="4" a="1"/>
  <c r="N1656" i="4" a="1"/>
  <c r="L783" i="4" a="1"/>
  <c r="I310" i="4" a="1"/>
  <c r="J156" i="4" a="1"/>
  <c r="M102" i="4" a="1"/>
  <c r="M365" i="4" a="1"/>
  <c r="M473" i="4" a="1"/>
  <c r="M685" i="4" a="1"/>
  <c r="J21" i="4" a="1"/>
  <c r="M52" i="4" a="1"/>
  <c r="K706" i="4" a="1"/>
  <c r="I380" i="4" a="1"/>
  <c r="K78" i="4" a="1"/>
  <c r="H454" i="4" a="1"/>
  <c r="I364" i="4" a="1"/>
  <c r="M1207" i="4" a="1"/>
  <c r="L932" i="4" a="1"/>
  <c r="M1188" i="4" a="1"/>
  <c r="H447" i="4" a="1"/>
  <c r="H96" i="4" a="1"/>
  <c r="M526" i="4" a="1"/>
  <c r="I21" i="4" a="1"/>
  <c r="H324" i="4" a="1"/>
  <c r="K642" i="4" a="1"/>
  <c r="L720" i="4" a="1"/>
  <c r="J814" i="4" a="1"/>
  <c r="L98" i="4" a="1"/>
  <c r="J258" i="4" a="1"/>
  <c r="J1078" i="4" a="1"/>
  <c r="M570" i="4" a="1"/>
  <c r="I427" i="4" a="1"/>
  <c r="N3" i="4" a="1"/>
  <c r="M920" i="4" a="1"/>
  <c r="K191" i="4" a="1"/>
  <c r="I217" i="4" a="1"/>
  <c r="I631" i="4" a="1"/>
  <c r="N1168" i="4" a="1"/>
  <c r="L29" i="4" a="1"/>
  <c r="H61" i="4" a="1"/>
  <c r="M1138" i="4" a="1"/>
  <c r="N1606" i="4" a="1"/>
  <c r="J1328" i="4" a="1"/>
  <c r="H1771" i="4" a="1"/>
  <c r="H406" i="4" a="1"/>
  <c r="M91" i="4" a="1"/>
  <c r="H853" i="4" a="1"/>
  <c r="N765" i="4" a="1"/>
  <c r="I578" i="4" a="1"/>
  <c r="M1784" i="4" a="1"/>
  <c r="H1115" i="4" a="1"/>
  <c r="K1415" i="4" a="1"/>
  <c r="J160" i="4" a="1"/>
  <c r="H569" i="4" a="1"/>
  <c r="H997" i="4" a="1"/>
  <c r="N1433" i="4" a="1"/>
  <c r="K134" i="4" a="1"/>
  <c r="L419" i="4" a="1"/>
  <c r="K592" i="4" a="1"/>
  <c r="L935" i="4" a="1"/>
  <c r="M802" i="4" a="1"/>
  <c r="J226" i="4" a="1"/>
  <c r="M9" i="4" a="1"/>
  <c r="K604" i="4" a="1"/>
  <c r="J325" i="4" a="1"/>
  <c r="J1053" i="4" a="1"/>
  <c r="J542" i="4" a="1"/>
  <c r="M392" i="4" a="1"/>
  <c r="L1143" i="4" a="1"/>
  <c r="J498" i="4" a="1"/>
  <c r="H1416" i="4" a="1"/>
  <c r="I990" i="4" a="1"/>
  <c r="I1245" i="4" a="1"/>
  <c r="K25" i="4" a="1"/>
  <c r="J702" i="4" a="1"/>
  <c r="I1226" i="4" a="1"/>
  <c r="L161" i="4" a="1"/>
  <c r="H650" i="4" a="1"/>
  <c r="L55" i="4" a="1"/>
  <c r="N1329" i="4" a="1"/>
  <c r="J355" i="4" a="1"/>
  <c r="I701" i="4" a="1"/>
  <c r="N607" i="4" a="1"/>
  <c r="M1486" i="4" a="1"/>
  <c r="N63" i="4" a="1"/>
  <c r="L1733" i="4" a="1"/>
  <c r="K52" i="4" a="1"/>
  <c r="I821" i="4" a="1"/>
  <c r="I1131" i="4" a="1"/>
  <c r="M156" i="4" a="1"/>
  <c r="H32" i="4" a="1"/>
  <c r="M951" i="4" a="1"/>
  <c r="H1530" i="4" a="1"/>
  <c r="L308" i="4" a="1"/>
  <c r="K975" i="4" a="1"/>
  <c r="J1748" i="4" a="1"/>
  <c r="N448" i="4" a="1"/>
  <c r="J35" i="4" a="1"/>
  <c r="J676" i="4" a="1"/>
  <c r="H696" i="4" a="1"/>
  <c r="H631" i="4" a="1"/>
  <c r="H264" i="4" a="1"/>
  <c r="N598" i="4" a="1"/>
  <c r="K372" i="4" a="1"/>
  <c r="H600" i="4" a="1"/>
  <c r="N88" i="4" a="1"/>
  <c r="J149" i="4" a="1"/>
  <c r="M261" i="4" a="1"/>
  <c r="L213" i="4" a="1"/>
  <c r="L974" i="4" a="1"/>
  <c r="L997" i="4" a="1"/>
  <c r="I755" i="4" a="1"/>
  <c r="J1130" i="4" a="1"/>
  <c r="L1087" i="4" a="1"/>
  <c r="M898" i="4" a="1"/>
  <c r="I235" i="4" a="1"/>
  <c r="J603" i="4" a="1"/>
  <c r="N1636" i="4" a="1"/>
  <c r="H1656" i="4" a="1"/>
  <c r="H1114" i="4" a="1"/>
  <c r="N266" i="4" a="1"/>
  <c r="M343" i="4" a="1"/>
  <c r="H299" i="4" a="1"/>
  <c r="K435" i="4" a="1"/>
  <c r="K861" i="4" a="1"/>
  <c r="N770" i="4" a="1"/>
  <c r="L97" i="4" a="1"/>
  <c r="M671" i="4" a="1"/>
  <c r="M617" i="4" a="1"/>
  <c r="M42" i="4" a="1"/>
  <c r="I1357" i="4" a="1"/>
  <c r="I100" i="4" a="1"/>
  <c r="H1106" i="4" a="1"/>
  <c r="K378" i="4" a="1"/>
  <c r="H258" i="4" a="1"/>
  <c r="J943" i="4" a="1"/>
  <c r="M704" i="4" a="1"/>
  <c r="K70" i="4" a="1"/>
  <c r="I345" i="4" a="1"/>
  <c r="H368" i="4" a="1"/>
  <c r="M266" i="4" a="1"/>
  <c r="M309" i="4" a="1"/>
  <c r="N1107" i="4" a="1"/>
  <c r="N1781" i="4" a="1"/>
  <c r="I29" i="4" a="1"/>
  <c r="L992" i="4" a="1"/>
  <c r="I903" i="4" a="1"/>
  <c r="H1012" i="4" a="1"/>
  <c r="J637" i="4" a="1"/>
  <c r="I506" i="4" a="1"/>
  <c r="M723" i="4" a="1"/>
  <c r="K354" i="4" a="1"/>
  <c r="J91" i="4" a="1"/>
  <c r="J925" i="4" a="1"/>
  <c r="H649" i="4" a="1"/>
  <c r="K1723" i="4" a="1"/>
  <c r="K211" i="4" a="1"/>
  <c r="M846" i="4" a="1"/>
  <c r="H165" i="4" a="1"/>
  <c r="M701" i="4" a="1"/>
  <c r="J835" i="4" a="1"/>
  <c r="N111" i="4" a="1"/>
  <c r="K421" i="4" a="1"/>
  <c r="L1686" i="4" a="1"/>
  <c r="K1602" i="4" a="1"/>
  <c r="J1488" i="4" a="1"/>
  <c r="L1229" i="4" a="1"/>
  <c r="K1151" i="4" a="1"/>
  <c r="K923" i="4" a="1"/>
  <c r="L976" i="4" a="1"/>
  <c r="L1257" i="4" a="1"/>
  <c r="H339" i="4" a="1"/>
  <c r="I806" i="4" a="1"/>
  <c r="L507" i="4" a="1"/>
  <c r="M305" i="4" a="1"/>
  <c r="K902" i="4" a="1"/>
  <c r="H1510" i="4" a="1"/>
  <c r="L892" i="4" a="1"/>
  <c r="N290" i="4" a="1"/>
  <c r="L566" i="4" a="1"/>
  <c r="K1275" i="4" a="1"/>
  <c r="J1131" i="4" a="1"/>
  <c r="N1513" i="4" a="1"/>
  <c r="L1282" i="4" a="1"/>
  <c r="J752" i="4" a="1"/>
  <c r="K1071" i="4" a="1"/>
  <c r="I1511" i="4" a="1"/>
  <c r="M806" i="4" a="1"/>
  <c r="H1118" i="4" a="1"/>
  <c r="K718" i="4" a="1"/>
  <c r="L1472" i="4" a="1"/>
  <c r="J871" i="4" a="1"/>
  <c r="M735" i="4" a="1"/>
  <c r="I537" i="4" a="1"/>
  <c r="N8" i="4" a="1"/>
  <c r="H816" i="4" a="1"/>
  <c r="J1717" i="4" a="1"/>
  <c r="K969" i="4" a="1"/>
  <c r="M837" i="4" a="1"/>
  <c r="L1642" i="4" a="1"/>
  <c r="J504" i="4" a="1"/>
  <c r="M755" i="4" a="1"/>
  <c r="I297" i="4" a="1"/>
  <c r="J1395" i="4" a="1"/>
  <c r="M811" i="4" a="1"/>
  <c r="H400" i="4" a="1"/>
  <c r="M1063" i="4" a="1"/>
  <c r="I981" i="4" a="1"/>
  <c r="J725" i="4" a="1"/>
  <c r="H416" i="4" a="1"/>
  <c r="N310" i="4" a="1"/>
  <c r="J918" i="4" a="1"/>
  <c r="J1292" i="4" a="1"/>
  <c r="H560" i="4" a="1"/>
  <c r="K281" i="4" a="1"/>
  <c r="N1166" i="4" a="1"/>
  <c r="K375" i="4" a="1"/>
  <c r="K671" i="4" a="1"/>
  <c r="M197" i="4" a="1"/>
  <c r="I392" i="4" a="1"/>
  <c r="K286" i="4" a="1"/>
  <c r="N526" i="4" a="1"/>
  <c r="J619" i="4" a="1"/>
  <c r="J1212" i="4" a="1"/>
  <c r="L742" i="4" a="1"/>
  <c r="I395" i="4" a="1"/>
  <c r="H41" i="4" a="1"/>
  <c r="I718" i="4" a="1"/>
  <c r="M253" i="4" a="1"/>
  <c r="K1550" i="4" a="1"/>
  <c r="K1694" i="4" a="1"/>
  <c r="N381" i="4" a="1"/>
  <c r="K519" i="4" a="1"/>
  <c r="J915" i="4" a="1"/>
  <c r="N463" i="4" a="1"/>
  <c r="L490" i="4" a="1"/>
  <c r="L622" i="4" a="1"/>
  <c r="N159" i="4" a="1"/>
  <c r="L477" i="4" a="1"/>
  <c r="H1090" i="4" a="1"/>
  <c r="H1697" i="4" a="1"/>
  <c r="L218" i="4" a="1"/>
  <c r="N24" i="4" a="1"/>
  <c r="M1061" i="4" a="1"/>
  <c r="J879" i="4" a="1"/>
  <c r="H28" i="4" a="1"/>
  <c r="L51" i="4" a="1"/>
  <c r="I750" i="4" a="1"/>
  <c r="L774" i="4" a="1"/>
  <c r="L810" i="4" a="1"/>
  <c r="K69" i="4" a="1"/>
  <c r="M1460" i="4" a="1"/>
  <c r="K1397" i="4" a="1"/>
  <c r="J762" i="4" a="1"/>
  <c r="H139" i="4" a="1"/>
  <c r="H564" i="4" a="1"/>
  <c r="I1106" i="4" a="1"/>
  <c r="K1675" i="4" a="1"/>
  <c r="L312" i="4" a="1"/>
  <c r="H597" i="4" a="1"/>
  <c r="L542" i="4" a="1"/>
  <c r="L13" i="4" a="1"/>
  <c r="K943" i="4" a="1"/>
  <c r="M918" i="4" a="1"/>
  <c r="H829" i="4" a="1"/>
  <c r="M559" i="4" a="1"/>
  <c r="H155" i="4" a="1"/>
  <c r="H1313" i="4" a="1"/>
  <c r="H1655" i="4" a="1"/>
  <c r="L971" i="4" a="1"/>
  <c r="J1747" i="4" a="1"/>
  <c r="H295" i="4" a="1"/>
  <c r="H881" i="4" a="1"/>
  <c r="M358" i="4" a="1"/>
  <c r="M96" i="4" a="1"/>
  <c r="M312" i="4" a="1"/>
  <c r="I480" i="4" a="1"/>
  <c r="K105" i="4" a="1"/>
  <c r="J1087" i="4" a="1"/>
  <c r="J948" i="4" a="1"/>
  <c r="I666" i="4" a="1"/>
  <c r="K1716" i="4" a="1"/>
  <c r="H79" i="4" a="1"/>
  <c r="J627" i="4" a="1"/>
  <c r="L880" i="4" a="1"/>
  <c r="J388" i="4" a="1"/>
  <c r="K1788" i="4" a="1"/>
  <c r="J1110" i="4" a="1"/>
  <c r="K731" i="4" a="1"/>
  <c r="H282" i="4" a="1"/>
  <c r="L368" i="4" a="1"/>
  <c r="H80" i="4" a="1"/>
  <c r="K470" i="4" a="1"/>
  <c r="I499" i="4" a="1"/>
  <c r="M367" i="4" a="1"/>
  <c r="H194" i="4" a="1"/>
  <c r="M131" i="4" a="1"/>
  <c r="H1062" i="4" a="1"/>
  <c r="J1737" i="4" a="1"/>
  <c r="I941" i="4" a="1"/>
  <c r="H953" i="4" a="1"/>
  <c r="J612" i="4" a="1"/>
  <c r="I759" i="4" a="1"/>
  <c r="L534" i="4" a="1"/>
  <c r="J140" i="4" a="1"/>
  <c r="K1103" i="4" a="1"/>
  <c r="L1010" i="4" a="1"/>
  <c r="K1091" i="4" a="1"/>
  <c r="J1409" i="4" a="1"/>
  <c r="M471" i="4" a="1"/>
  <c r="N74" i="4" a="1"/>
  <c r="K188" i="4" a="1"/>
  <c r="K277" i="4" a="1"/>
  <c r="J181" i="4" a="1"/>
  <c r="I129" i="4" a="1"/>
  <c r="J345" i="4" a="1"/>
  <c r="K446" i="4" a="1"/>
  <c r="L642" i="4" a="1"/>
  <c r="L730" i="4" a="1"/>
  <c r="H862" i="4" a="1"/>
  <c r="K956" i="4" a="1"/>
  <c r="L526" i="4" a="1"/>
  <c r="M449" i="4" a="1"/>
  <c r="H349" i="4" a="1"/>
  <c r="L535" i="4" a="1"/>
  <c r="H922" i="4" a="1"/>
  <c r="N439" i="4" a="1"/>
  <c r="N826" i="4" a="1"/>
  <c r="J333" i="4" a="1"/>
  <c r="K1347" i="4" a="1"/>
  <c r="K1171" i="4" a="1"/>
  <c r="J440" i="4" a="1"/>
  <c r="K1059" i="4" a="1"/>
  <c r="J614" i="4" a="1"/>
  <c r="I811" i="4" a="1"/>
  <c r="H657" i="4" a="1"/>
  <c r="I1103" i="4" a="1"/>
  <c r="H571" i="4" a="1"/>
  <c r="J237" i="4" a="1"/>
  <c r="I120" i="4" a="1"/>
  <c r="K1666" i="4" a="1"/>
  <c r="K1672" i="4" a="1"/>
  <c r="J1542" i="4" a="1"/>
  <c r="L58" i="4" a="1"/>
  <c r="K158" i="4" a="1"/>
  <c r="J221" i="4" a="1"/>
  <c r="J1651" i="4" a="1"/>
  <c r="I1174" i="4" a="1"/>
  <c r="N1626" i="4" a="1"/>
  <c r="I7" i="4" a="1"/>
  <c r="H574" i="4" a="1"/>
  <c r="I751" i="4" a="1"/>
  <c r="N1143" i="4" a="1"/>
  <c r="L1575" i="4" a="1"/>
  <c r="K585" i="4" a="1"/>
  <c r="L1623" i="4" a="1"/>
  <c r="J1167" i="4" a="1"/>
  <c r="M691" i="4" a="1"/>
  <c r="M822" i="4" a="1"/>
  <c r="H776" i="4" a="1"/>
  <c r="I828" i="4" a="1"/>
  <c r="H685" i="4" a="1"/>
  <c r="L125" i="4" a="1"/>
  <c r="N796" i="4" a="1"/>
  <c r="J394" i="4" a="1"/>
  <c r="M702" i="4" a="1"/>
  <c r="H1704" i="4" a="1"/>
  <c r="K512" i="4" a="1"/>
  <c r="M425" i="4" a="1"/>
  <c r="I954" i="4" a="1"/>
  <c r="M109" i="4" a="1"/>
  <c r="L501" i="4" a="1"/>
  <c r="N355" i="4" a="1"/>
  <c r="M370" i="4" a="1"/>
  <c r="L995" i="4" a="1"/>
  <c r="J232" i="4" a="1"/>
  <c r="K765" i="4" a="1"/>
  <c r="L845" i="4" a="1"/>
  <c r="J456" i="4" a="1"/>
  <c r="N908" i="4" a="1"/>
  <c r="J477" i="4" a="1"/>
  <c r="J1336" i="4" a="1"/>
  <c r="L329" i="4" a="1"/>
  <c r="N356" i="4" a="1"/>
  <c r="K724" i="4" a="1"/>
  <c r="K173" i="4" a="1"/>
  <c r="J367" i="4" a="1"/>
  <c r="J1451" i="4" a="1"/>
  <c r="L1173" i="4" a="1"/>
  <c r="K603" i="4" a="1"/>
  <c r="M1453" i="4" a="1"/>
  <c r="M1449" i="4" a="1"/>
  <c r="K426" i="4" a="1"/>
  <c r="H1452" i="4" a="1"/>
  <c r="I697" i="4" a="1"/>
  <c r="L985" i="4" a="1"/>
  <c r="H1395" i="4" a="1"/>
  <c r="L69" i="4" a="1"/>
  <c r="H635" i="4" a="1"/>
  <c r="J829" i="4" a="1"/>
  <c r="H407" i="4" a="1"/>
  <c r="I358" i="4" a="1"/>
  <c r="J1464" i="4" a="1"/>
  <c r="H1006" i="4" a="1"/>
  <c r="I890" i="4" a="1"/>
  <c r="J523" i="4" a="1"/>
  <c r="J1512" i="4" a="1"/>
  <c r="I1251" i="4" a="1"/>
  <c r="H393" i="4" a="1"/>
  <c r="I252" i="4" a="1"/>
  <c r="K9" i="4" a="1"/>
  <c r="K596" i="4" a="1"/>
  <c r="K98" i="4" a="1"/>
  <c r="K605" i="4" a="1"/>
  <c r="K100" i="4" a="1"/>
  <c r="M929" i="4" a="1"/>
  <c r="L771" i="4" a="1"/>
  <c r="M107" i="4" a="1"/>
  <c r="J793" i="4" a="1"/>
  <c r="J914" i="4" a="1"/>
  <c r="L697" i="4" a="1"/>
  <c r="I1257" i="4" a="1"/>
  <c r="M1147" i="4" a="1"/>
  <c r="H475" i="4" a="1"/>
  <c r="J168" i="4" a="1"/>
  <c r="J1007" i="4" a="1"/>
  <c r="M340" i="4" a="1"/>
  <c r="N1603" i="4" a="1"/>
  <c r="J1164" i="4" a="1"/>
  <c r="H101" i="4" a="1"/>
  <c r="L217" i="4" a="1"/>
  <c r="M773" i="4" a="1"/>
  <c r="N1059" i="4" a="1"/>
  <c r="M703" i="4" a="1"/>
  <c r="M1218" i="4" a="1"/>
  <c r="M390" i="4" a="1"/>
  <c r="M943" i="4" a="1"/>
  <c r="H910" i="4" a="1"/>
  <c r="N937" i="4" a="1"/>
  <c r="J952" i="4" a="1"/>
  <c r="J398" i="4" a="1"/>
  <c r="L400" i="4" a="1"/>
  <c r="J959" i="4" a="1"/>
  <c r="L640" i="4" a="1"/>
  <c r="K422" i="4" a="1"/>
  <c r="I1119" i="4" a="1"/>
  <c r="N318" i="4" a="1"/>
  <c r="N348" i="4" a="1"/>
  <c r="J822" i="4" a="1"/>
  <c r="M1235" i="4" a="1"/>
  <c r="M679" i="4" a="1"/>
  <c r="I682" i="4" a="1"/>
  <c r="L311" i="4" a="1"/>
  <c r="I659" i="4" a="1"/>
  <c r="K696" i="4" a="1"/>
  <c r="N661" i="4" a="1"/>
  <c r="K1772" i="4" a="1"/>
  <c r="H1056" i="4" a="1"/>
  <c r="H868" i="4" a="1"/>
  <c r="L938" i="4" a="1"/>
  <c r="M160" i="4" a="1"/>
  <c r="H580" i="4" a="1"/>
  <c r="N1518" i="4" a="1"/>
  <c r="N1297" i="4" a="1"/>
  <c r="J1583" i="4" a="1"/>
  <c r="L632" i="4" a="1"/>
  <c r="H1639" i="4" a="1"/>
  <c r="K1012" i="4" a="1"/>
  <c r="L1055" i="4" a="1"/>
  <c r="M105" i="4" a="1"/>
  <c r="I691" i="4" a="1"/>
  <c r="I791" i="4" a="1"/>
  <c r="L1036" i="4" a="1"/>
  <c r="N156" i="4" a="1"/>
  <c r="J366" i="4" a="1"/>
  <c r="N396" i="4" a="1"/>
  <c r="J397" i="4" a="1"/>
  <c r="J896" i="4" a="1"/>
  <c r="J505" i="4" a="1"/>
  <c r="H323" i="4" a="1"/>
  <c r="L137" i="4" a="1"/>
  <c r="M418" i="4" a="1"/>
  <c r="M374" i="4" a="1"/>
  <c r="I192" i="4" a="1"/>
  <c r="K1120" i="4" a="1"/>
  <c r="N525" i="4" a="1"/>
  <c r="H415" i="4" a="1"/>
  <c r="I889" i="4" a="1"/>
  <c r="M736" i="4" a="1"/>
  <c r="J714" i="4" a="1"/>
  <c r="K621" i="4" a="1"/>
  <c r="N555" i="4" a="1"/>
  <c r="J1030" i="4" a="1"/>
  <c r="H1192" i="4" a="1"/>
  <c r="M457" i="4" a="1"/>
  <c r="K228" i="4" a="1"/>
  <c r="I1073" i="4" a="1"/>
  <c r="I521" i="4" a="1"/>
  <c r="J346" i="4" a="1"/>
  <c r="I960" i="4" a="1"/>
  <c r="M714" i="4" a="1"/>
  <c r="K331" i="4" a="1"/>
  <c r="I531" i="4" a="1"/>
  <c r="L431" i="4" a="1"/>
  <c r="J5" i="4" a="1"/>
  <c r="M1123" i="4" a="1"/>
  <c r="L170" i="4" a="1"/>
  <c r="J116" i="4" a="1"/>
  <c r="K928" i="4" a="1"/>
  <c r="N6" i="4" a="1"/>
  <c r="I1607" i="4" a="1"/>
  <c r="H1121" i="4" a="1"/>
  <c r="L585" i="4" a="1"/>
  <c r="L1778" i="4" a="1"/>
  <c r="H931" i="4" a="1"/>
  <c r="I898" i="4" a="1"/>
  <c r="J860" i="4" a="1"/>
  <c r="L647" i="4" a="1"/>
  <c r="M478" i="4" a="1"/>
  <c r="J1010" i="4" a="1"/>
  <c r="N1093" i="4" a="1"/>
  <c r="H570" i="4" a="1"/>
  <c r="K255" i="4" a="1"/>
  <c r="N481" i="4" a="1"/>
  <c r="L62" i="4" a="1"/>
  <c r="K1711" i="4" a="1"/>
  <c r="K337" i="4" a="1"/>
  <c r="H228" i="4" a="1"/>
  <c r="I1043" i="4" a="1"/>
  <c r="K572" i="4" a="1"/>
  <c r="I115" i="4" a="1"/>
  <c r="I1304" i="4" a="1"/>
  <c r="I546" i="4" a="1"/>
  <c r="I594" i="4" a="1"/>
  <c r="I931" i="4" a="1"/>
  <c r="M148" i="4" a="1"/>
  <c r="J184" i="4" a="1"/>
  <c r="L863" i="4" a="1"/>
  <c r="L94" i="4" a="1"/>
  <c r="K1196" i="4" a="1"/>
  <c r="H363" i="4" a="1"/>
  <c r="M363" i="4" a="1"/>
  <c r="N522" i="4" a="1"/>
  <c r="M745" i="4" a="1"/>
  <c r="M489" i="4" a="1"/>
  <c r="H371" i="4" a="1"/>
  <c r="H254" i="4" a="1"/>
  <c r="I769" i="4" a="1"/>
  <c r="N1655" i="4" a="1"/>
  <c r="K1261" i="4" a="1"/>
  <c r="I663" i="4" a="1"/>
  <c r="L310" i="4" a="1"/>
  <c r="M651" i="4" a="1"/>
  <c r="K79" i="4" a="1"/>
  <c r="K996" i="4" a="1"/>
  <c r="M963" i="4" a="1"/>
  <c r="H375" i="4" a="1"/>
  <c r="H36" i="4" a="1"/>
  <c r="M1156" i="4" a="1"/>
  <c r="I378" i="4" a="1"/>
  <c r="I80" i="4" a="1"/>
  <c r="N330" i="4" a="1"/>
  <c r="J1144" i="4" a="1"/>
  <c r="J1634" i="4" a="1"/>
  <c r="M1547" i="4" a="1"/>
  <c r="M190" i="4" a="1"/>
  <c r="M808" i="4" a="1"/>
  <c r="K194" i="4" a="1"/>
  <c r="H205" i="4" a="1"/>
  <c r="L809" i="4" a="1"/>
  <c r="L416" i="4" a="1"/>
  <c r="J189" i="4" a="1"/>
  <c r="I1564" i="4" a="1"/>
  <c r="J1368" i="4" a="1"/>
  <c r="H550" i="4" a="1"/>
  <c r="N1508" i="4" a="1"/>
  <c r="N103" i="4" a="1"/>
  <c r="M319" i="4" a="1"/>
  <c r="N432" i="4" a="1"/>
  <c r="M939" i="4" a="1"/>
  <c r="M588" i="4" a="1"/>
  <c r="J556" i="4" a="1"/>
  <c r="M333" i="4" a="1"/>
  <c r="I337" i="4" a="1"/>
  <c r="K385" i="4" a="1"/>
  <c r="J912" i="4" a="1"/>
  <c r="M556" i="4" a="1"/>
  <c r="K1064" i="4" a="1"/>
  <c r="H1756" i="4" a="1"/>
  <c r="K1470" i="4" a="1"/>
  <c r="M590" i="4" a="1"/>
  <c r="M184" i="4" a="1"/>
  <c r="H1766" i="4" a="1"/>
  <c r="K1180" i="4" a="1"/>
  <c r="K967" i="4" a="1"/>
  <c r="J1668" i="4" a="1"/>
  <c r="N1410" i="4" a="1"/>
  <c r="L637" i="4" a="1"/>
  <c r="J444" i="4" a="1"/>
  <c r="H1553" i="4" a="1"/>
  <c r="N508" i="4" a="1"/>
  <c r="H986" i="4" a="1"/>
  <c r="J1150" i="4" a="1"/>
  <c r="L225" i="4" a="1"/>
  <c r="M332" i="4" a="1"/>
  <c r="K1641" i="4" a="1"/>
  <c r="L601" i="4" a="1"/>
  <c r="J1775" i="4" a="1"/>
  <c r="M60" i="4" a="1"/>
  <c r="M322" i="4" a="1"/>
  <c r="K1700" i="4" a="1"/>
  <c r="I90" i="4" a="1"/>
  <c r="J733" i="4" a="1"/>
  <c r="M1088" i="4" a="1"/>
  <c r="K333" i="4" a="1"/>
  <c r="K1011" i="4" a="1"/>
  <c r="H505" i="4" a="1"/>
  <c r="J989" i="4" a="1"/>
  <c r="N1299" i="4" a="1"/>
  <c r="L131" i="4" a="1"/>
  <c r="N579" i="4" a="1"/>
  <c r="M595" i="4" a="1"/>
  <c r="L676" i="4" a="1"/>
  <c r="I1235" i="4" a="1"/>
  <c r="M906" i="4" a="1"/>
  <c r="I146" i="4" a="1"/>
  <c r="J290" i="4" a="1"/>
  <c r="H1169" i="4" a="1"/>
  <c r="I1156" i="4" a="1"/>
  <c r="K27" i="4" a="1"/>
  <c r="K1008" i="4" a="1"/>
  <c r="M416" i="4" a="1"/>
  <c r="J1080" i="4" a="1"/>
  <c r="J588" i="4" a="1"/>
  <c r="H314" i="4" a="1"/>
  <c r="J1411" i="4" a="1"/>
  <c r="K1304" i="4" a="1"/>
  <c r="M845" i="4" a="1"/>
  <c r="M1184" i="4" a="1"/>
  <c r="K457" i="4" a="1"/>
  <c r="M1344" i="4" a="1"/>
  <c r="I342" i="4" a="1"/>
  <c r="I1397" i="4" a="1"/>
  <c r="M1187" i="4" a="1"/>
  <c r="I1009" i="4" a="1"/>
  <c r="K154" i="4" a="1"/>
  <c r="H1759" i="4" a="1"/>
  <c r="H1694" i="4" a="1"/>
  <c r="K71" i="4" a="1"/>
  <c r="N376" i="4" a="1"/>
  <c r="L699" i="4" a="1"/>
  <c r="N513" i="4" a="1"/>
  <c r="K1419" i="4" a="1"/>
  <c r="L1129" i="4" a="1"/>
  <c r="L318" i="4" a="1"/>
  <c r="J1018" i="4" a="1"/>
  <c r="I237" i="4" a="1"/>
  <c r="N466" i="4" a="1"/>
  <c r="J1707" i="4" a="1"/>
  <c r="K1563" i="4" a="1"/>
  <c r="K367" i="4" a="1"/>
  <c r="K1704" i="4" a="1"/>
  <c r="M707" i="4" a="1"/>
  <c r="L420" i="4" a="1"/>
  <c r="H422" i="4" a="1"/>
  <c r="I1028" i="4" a="1"/>
  <c r="J726" i="4" a="1"/>
  <c r="N1022" i="4" a="1"/>
  <c r="N225" i="4" a="1"/>
  <c r="L1327" i="4" a="1"/>
  <c r="N724" i="4" a="1"/>
  <c r="L1558" i="4" a="1"/>
  <c r="H605" i="4" a="1"/>
  <c r="J240" i="4" a="1"/>
  <c r="K473" i="4" a="1"/>
  <c r="K971" i="4" a="1"/>
  <c r="J738" i="4" a="1"/>
  <c r="K275" i="4" a="1"/>
  <c r="K870" i="4" a="1"/>
  <c r="M991" i="4" a="1"/>
  <c r="K165" i="4" a="1"/>
  <c r="L518" i="4" a="1"/>
  <c r="H851" i="4" a="1"/>
  <c r="L1178" i="4" a="1"/>
  <c r="L565" i="4" a="1"/>
  <c r="J84" i="4" a="1"/>
  <c r="J1637" i="4" a="1"/>
  <c r="H176" i="4" a="1"/>
  <c r="I156" i="4" a="1"/>
  <c r="L575" i="4" a="1"/>
  <c r="I560" i="4" a="1"/>
  <c r="H1668" i="4" a="1"/>
  <c r="K1674" i="4" a="1"/>
  <c r="I1130" i="4" a="1"/>
  <c r="L59" i="4" a="1"/>
  <c r="L690" i="4" a="1"/>
  <c r="M1598" i="4" a="1"/>
  <c r="M834" i="4" a="1"/>
  <c r="L382" i="4" a="1"/>
  <c r="M497" i="4" a="1"/>
  <c r="N345" i="4" a="1"/>
  <c r="M342" i="4" a="1"/>
  <c r="M1536" i="4" a="1"/>
  <c r="L817" i="4" a="1"/>
  <c r="L1264" i="4" a="1"/>
  <c r="K332" i="4" a="1"/>
  <c r="L82" i="4" a="1"/>
  <c r="N1275" i="4" a="1"/>
  <c r="I1602" i="4" a="1"/>
  <c r="L754" i="4" a="1"/>
  <c r="N1229" i="4" a="1"/>
  <c r="M39" i="4" a="1"/>
  <c r="L586" i="4" a="1"/>
  <c r="I131" i="4" a="1"/>
  <c r="H1156" i="4" a="1"/>
  <c r="M616" i="4" a="1"/>
  <c r="K241" i="4" a="1"/>
  <c r="N1776" i="4" a="1"/>
  <c r="I1770" i="4" a="1"/>
  <c r="K1030" i="4" a="1"/>
  <c r="J210" i="4" a="1"/>
  <c r="H331" i="4" a="1"/>
  <c r="J911" i="4" a="1"/>
  <c r="I510" i="4" a="1"/>
  <c r="L689" i="4" a="1"/>
  <c r="I633" i="4" a="1"/>
  <c r="N428" i="4" a="1"/>
  <c r="J1661" i="4" a="1"/>
  <c r="N883" i="4" a="1"/>
  <c r="K1399" i="4" a="1"/>
  <c r="J73" i="4" a="1"/>
  <c r="J754" i="4" a="1"/>
  <c r="K129" i="4" a="1"/>
  <c r="L396" i="4" a="1"/>
  <c r="J873" i="4" a="1"/>
  <c r="M187" i="4" a="1"/>
  <c r="K348" i="4" a="1"/>
  <c r="I700" i="4" a="1"/>
  <c r="I374" i="4" a="1"/>
  <c r="I464" i="4" a="1"/>
  <c r="K204" i="4" a="1"/>
  <c r="K578" i="4" a="1"/>
  <c r="K510" i="4" a="1"/>
  <c r="H437" i="4" a="1"/>
  <c r="L530" i="4" a="1"/>
  <c r="H118" i="4" a="1"/>
  <c r="N1320" i="4" a="1"/>
  <c r="M664" i="4" a="1"/>
  <c r="M1084" i="4" a="1"/>
  <c r="L175" i="4" a="1"/>
  <c r="N421" i="4" a="1"/>
  <c r="M785" i="4" a="1"/>
  <c r="J49" i="4" a="1"/>
  <c r="J174" i="4" a="1"/>
  <c r="L840" i="4" a="1"/>
  <c r="N483" i="4" a="1"/>
  <c r="K273" i="4" a="1"/>
  <c r="M426" i="4" a="1"/>
  <c r="L108" i="4" a="1"/>
  <c r="L614" i="4" a="1"/>
  <c r="M1532" i="4" a="1"/>
  <c r="L146" i="4" a="1"/>
  <c r="M732" i="4" a="1"/>
  <c r="H355" i="4" a="1"/>
  <c r="J1521" i="4" a="1"/>
  <c r="I263" i="4" a="1"/>
  <c r="I748" i="4" a="1"/>
  <c r="K1600" i="4" a="1"/>
  <c r="N1659" i="4" a="1"/>
  <c r="M793" i="4" a="1"/>
  <c r="H448" i="4" a="1"/>
  <c r="K1123" i="4" a="1"/>
  <c r="K663" i="4" a="1"/>
  <c r="J844" i="4" a="1"/>
  <c r="K614" i="4" a="1"/>
  <c r="H1343" i="4" a="1"/>
  <c r="L383" i="4" a="1"/>
  <c r="K166" i="4" a="1"/>
  <c r="L648" i="4" a="1"/>
  <c r="H337" i="4" a="1"/>
  <c r="H627" i="4" a="1"/>
  <c r="J1165" i="4" a="1"/>
  <c r="K530" i="4" a="1"/>
  <c r="L634" i="4" a="1"/>
  <c r="J1394" i="4" a="1"/>
  <c r="M673" i="4" a="1"/>
  <c r="K89" i="4" a="1"/>
  <c r="H253" i="4" a="1"/>
  <c r="N668" i="4" a="1"/>
  <c r="K1234" i="4" a="1"/>
  <c r="L554" i="4" a="1"/>
  <c r="M1173" i="4" a="1"/>
  <c r="I520" i="4" a="1"/>
  <c r="L1051" i="4" a="1"/>
  <c r="H108" i="4" a="1"/>
  <c r="N1164" i="4" a="1"/>
  <c r="M114" i="4" a="1"/>
  <c r="N1205" i="4" a="1"/>
  <c r="N913" i="4" a="1"/>
  <c r="N183" i="4" a="1"/>
  <c r="J319" i="4" a="1"/>
  <c r="M179" i="4" a="1"/>
  <c r="L223" i="4" a="1"/>
  <c r="M420" i="4" a="1"/>
  <c r="J1153" i="4" a="1"/>
  <c r="H246" i="4" a="1"/>
  <c r="K1163" i="4" a="1"/>
  <c r="H709" i="4" a="1"/>
  <c r="K565" i="4" a="1"/>
  <c r="J496" i="4" a="1"/>
  <c r="I227" i="4" a="1"/>
  <c r="L1492" i="4" a="1"/>
  <c r="J700" i="4" a="1"/>
  <c r="J720" i="4" a="1"/>
  <c r="M839" i="4" a="1"/>
  <c r="M286" i="4" a="1"/>
  <c r="L369" i="4" a="1"/>
  <c r="H758" i="4" a="1"/>
  <c r="L360" i="4" a="1"/>
  <c r="L163" i="4" a="1"/>
  <c r="L337" i="4" a="1"/>
  <c r="H132" i="4" a="1"/>
  <c r="H958" i="4" a="1"/>
  <c r="H652" i="4" a="1"/>
  <c r="I622" i="4" a="1"/>
  <c r="L30" i="4" a="1"/>
  <c r="M168" i="4" a="1"/>
  <c r="L214" i="4" a="1"/>
  <c r="N1473" i="4" a="1"/>
  <c r="I1408" i="4" a="1"/>
  <c r="N219" i="4" a="1"/>
  <c r="H643" i="4" a="1"/>
  <c r="I1411" i="4" a="1"/>
  <c r="J998" i="4" a="1"/>
  <c r="K1032" i="4" a="1"/>
  <c r="L885" i="4" a="1"/>
  <c r="J1223" i="4" a="1"/>
  <c r="H1448" i="4" a="1"/>
  <c r="M1011" i="4" a="1"/>
  <c r="N1771" i="4" a="1"/>
  <c r="H1095" i="4" a="1"/>
  <c r="K1445" i="4" a="1"/>
  <c r="I1529" i="4" a="1"/>
  <c r="M994" i="4" a="1"/>
  <c r="J997" i="4" a="1"/>
  <c r="N726" i="4" a="1"/>
  <c r="I610" i="4" a="1"/>
  <c r="I471" i="4" a="1"/>
  <c r="N292" i="4" a="1"/>
  <c r="J651" i="4" a="1"/>
  <c r="H1741" i="4" a="1"/>
  <c r="L122" i="4" a="1"/>
  <c r="L733" i="4" a="1"/>
  <c r="H517" i="4" a="1"/>
  <c r="L1762" i="4" a="1"/>
  <c r="N291" i="4" a="1"/>
  <c r="H1190" i="4" a="1"/>
  <c r="K1603" i="4" a="1"/>
  <c r="K243" i="4" a="1"/>
  <c r="N1373" i="4" a="1"/>
  <c r="I522" i="4" a="1"/>
  <c r="K343" i="4" a="1"/>
  <c r="K450" i="4" a="1"/>
  <c r="K901" i="4" a="1"/>
  <c r="H589" i="4" a="1"/>
  <c r="L455" i="4" a="1"/>
  <c r="H1618" i="4" a="1"/>
  <c r="L1469" i="4" a="1"/>
  <c r="M643" i="4" a="1"/>
  <c r="J234" i="4" a="1"/>
  <c r="I660" i="4" a="1"/>
  <c r="I949" i="4" a="1"/>
  <c r="J57" i="4" a="1"/>
  <c r="L470" i="4" a="1"/>
  <c r="N329" i="4" a="1"/>
  <c r="K384" i="4" a="1"/>
  <c r="I436" i="4" a="1"/>
  <c r="J852" i="4" a="1"/>
  <c r="N672" i="4" a="1"/>
  <c r="N659" i="4" a="1"/>
  <c r="N1080" i="4" a="1"/>
  <c r="J425" i="4" a="1"/>
  <c r="L854" i="4" a="1"/>
  <c r="I478" i="4" a="1"/>
  <c r="J358" i="4" a="1"/>
  <c r="I542" i="4" a="1"/>
  <c r="K1189" i="4" a="1"/>
  <c r="L1207" i="4" a="1"/>
  <c r="L646" i="4" a="1"/>
  <c r="L1439" i="4" a="1"/>
  <c r="I662" i="4" a="1"/>
  <c r="J687" i="4" a="1"/>
  <c r="L1240" i="4" a="1"/>
  <c r="I430" i="4" a="1"/>
  <c r="K429" i="4" a="1"/>
  <c r="J1734" i="4" a="1"/>
  <c r="L1081" i="4" a="1"/>
  <c r="J691" i="4" a="1"/>
  <c r="K351" i="4" a="1"/>
  <c r="L132" i="4" a="1"/>
  <c r="H1146" i="4" a="1"/>
  <c r="H892" i="4" a="1"/>
  <c r="I877" i="4" a="1"/>
  <c r="M150" i="4" a="1"/>
  <c r="K1046" i="4" a="1"/>
  <c r="K729" i="4" a="1"/>
  <c r="J782" i="4" a="1"/>
  <c r="H223" i="4" a="1"/>
  <c r="I31" i="4" a="1"/>
  <c r="K652" i="4" a="1"/>
  <c r="H353" i="4" a="1"/>
  <c r="L155" i="4" a="1"/>
  <c r="M708" i="4" a="1"/>
  <c r="M924" i="4" a="1"/>
  <c r="L1021" i="4" a="1"/>
  <c r="N1481" i="4" a="1"/>
  <c r="M1167" i="4" a="1"/>
  <c r="L852" i="4" a="1"/>
  <c r="H352" i="4" a="1"/>
  <c r="H541" i="4" a="1"/>
  <c r="K673" i="4" a="1"/>
  <c r="N465" i="4" a="1"/>
  <c r="N72" i="4" a="1"/>
  <c r="K1247" i="4" a="1"/>
  <c r="K656" i="4" a="1"/>
  <c r="I857" i="4" a="1"/>
  <c r="K506" i="4" a="1"/>
  <c r="N681" i="4" a="1"/>
  <c r="K221" i="4" a="1"/>
  <c r="N402" i="4" a="1"/>
  <c r="K737" i="4" a="1"/>
  <c r="H527" i="4" a="1"/>
  <c r="K497" i="4" a="1"/>
  <c r="M798" i="4" a="1"/>
  <c r="J730" i="4" a="1"/>
  <c r="M341" i="4" a="1"/>
  <c r="H52" i="4" a="1"/>
  <c r="M1133" i="4" a="1"/>
  <c r="H30" i="4" a="1"/>
  <c r="L385" i="4" a="1"/>
  <c r="M515" i="4" a="1"/>
  <c r="M313" i="4" a="1"/>
  <c r="J148" i="4" a="1"/>
  <c r="M644" i="4" a="1"/>
  <c r="H747" i="4" a="1"/>
  <c r="J368" i="4" a="1"/>
  <c r="K667" i="4" a="1"/>
  <c r="H940" i="4" a="1"/>
  <c r="L134" i="4" a="1"/>
  <c r="N289" i="4" a="1"/>
  <c r="J589" i="4" a="1"/>
  <c r="M871" i="4" a="1"/>
  <c r="L584" i="4" a="1"/>
  <c r="J481" i="4" a="1"/>
  <c r="J201" i="4" a="1"/>
  <c r="N976" i="4" a="1"/>
  <c r="L174" i="4" a="1"/>
  <c r="N609" i="4" a="1"/>
  <c r="L948" i="4" a="1"/>
  <c r="M612" i="4" a="1"/>
  <c r="H351" i="4" a="1"/>
  <c r="M259" i="4" a="1"/>
  <c r="J296" i="4" a="1"/>
  <c r="J1781" i="4" a="1"/>
  <c r="M165" i="4" a="1"/>
  <c r="J124" i="4" a="1"/>
  <c r="J36" i="4" a="1"/>
  <c r="M890" i="4" a="1"/>
  <c r="M547" i="4" a="1"/>
  <c r="H1432" i="4" a="1"/>
  <c r="H663" i="4" a="1"/>
  <c r="J445" i="4" a="1"/>
  <c r="K353" i="4" a="1"/>
  <c r="J971" i="4" a="1"/>
  <c r="J802" i="4" a="1"/>
  <c r="M949" i="4" a="1"/>
  <c r="N1014" i="4" a="1"/>
  <c r="M1030" i="4" a="1"/>
  <c r="H56" i="4" a="1"/>
  <c r="I854" i="4" a="1"/>
  <c r="K196" i="4" a="1"/>
  <c r="H289" i="4" a="1"/>
  <c r="J889" i="4" a="1"/>
  <c r="L12" i="4" a="1"/>
  <c r="J166" i="4" a="1"/>
  <c r="M147" i="4" a="1"/>
  <c r="K1194" i="4" a="1"/>
  <c r="I736" i="4" a="1"/>
  <c r="K1570" i="4" a="1"/>
  <c r="I1192" i="4" a="1"/>
  <c r="N1517" i="4" a="1"/>
  <c r="K688" i="4" a="1"/>
  <c r="N1095" i="4" a="1"/>
  <c r="N1191" i="4" a="1"/>
  <c r="K1267" i="4" a="1"/>
  <c r="J1446" i="4" a="1"/>
  <c r="M439" i="4" a="1"/>
  <c r="H1139" i="4" a="1"/>
  <c r="L721" i="4" a="1"/>
  <c r="L655" i="4" a="1"/>
  <c r="I408" i="4" a="1"/>
  <c r="K276" i="4" a="1"/>
  <c r="I1507" i="4" a="1"/>
  <c r="L635" i="4" a="1"/>
  <c r="N1117" i="4" a="1"/>
  <c r="K640" i="4" a="1"/>
  <c r="L144" i="4" a="1"/>
  <c r="N1346" i="4" a="1"/>
  <c r="K336" i="4" a="1"/>
  <c r="M892" i="4" a="1"/>
  <c r="K201" i="4" a="1"/>
  <c r="H296" i="4" a="1"/>
  <c r="J863" i="4" a="1"/>
  <c r="L792" i="4" a="1"/>
  <c r="M667" i="4" a="1"/>
  <c r="H761" i="4" a="1"/>
  <c r="J1425" i="4" a="1"/>
  <c r="M882" i="4" a="1"/>
  <c r="L239" i="4" a="1"/>
  <c r="H401" i="4" a="1"/>
  <c r="M551" i="4" a="1"/>
  <c r="M611" i="4" a="1"/>
  <c r="I1274" i="4" a="1"/>
  <c r="M1424" i="4" a="1"/>
  <c r="J709" i="4" a="1"/>
  <c r="J410" i="4" a="1"/>
  <c r="M1181" i="4" a="1"/>
  <c r="J839" i="4" a="1"/>
  <c r="H51" i="4" a="1"/>
  <c r="I1065" i="4" a="1"/>
  <c r="N173" i="4" a="1"/>
  <c r="L250" i="4" a="1"/>
  <c r="H130" i="4" a="1"/>
  <c r="L388" i="4" a="1"/>
  <c r="I1367" i="4" a="1"/>
  <c r="H372" i="4" a="1"/>
  <c r="K117" i="4" a="1"/>
  <c r="I816" i="4" a="1"/>
  <c r="J630" i="4" a="1"/>
  <c r="H272" i="4" a="1"/>
  <c r="I44" i="4" a="1"/>
  <c r="L947" i="4" a="1"/>
  <c r="L389" i="4" a="1"/>
  <c r="N383" i="4" a="1"/>
  <c r="H234" i="4" a="1"/>
  <c r="J310" i="4" a="1"/>
  <c r="I964" i="4" a="1"/>
  <c r="J407" i="4" a="1"/>
  <c r="M638" i="4" a="1"/>
  <c r="L422" i="4" a="1"/>
  <c r="I251" i="4" a="1"/>
  <c r="H784" i="4" a="1"/>
  <c r="L189" i="4" a="1"/>
  <c r="M572" i="4" a="1"/>
  <c r="L394" i="4" a="1"/>
  <c r="M562" i="4" a="1"/>
  <c r="L330" i="4" a="1"/>
  <c r="J734" i="4" a="1"/>
  <c r="I961" i="4" a="1"/>
  <c r="M853" i="4" a="1"/>
  <c r="N66" i="4" a="1"/>
  <c r="M518" i="4" a="1"/>
  <c r="I1155" i="4" a="1"/>
  <c r="I612" i="4" a="1"/>
  <c r="N388" i="4" a="1"/>
  <c r="I624" i="4" a="1"/>
  <c r="L547" i="4" a="1"/>
  <c r="N582" i="4" a="1"/>
  <c r="L233" i="4" a="1"/>
  <c r="L147" i="4" a="1"/>
  <c r="J954" i="4" a="1"/>
  <c r="N321" i="4" a="1"/>
  <c r="H502" i="4" a="1"/>
  <c r="H35" i="4" a="1"/>
  <c r="M482" i="4" a="1"/>
  <c r="L111" i="4" a="1"/>
  <c r="J347" i="4" a="1"/>
  <c r="H954" i="4" a="1"/>
  <c r="K532" i="4" a="1"/>
  <c r="K963" i="4" a="1"/>
  <c r="K612" i="4" a="1"/>
  <c r="M1031" i="4" a="1"/>
  <c r="K47" i="4" a="1"/>
  <c r="M1117" i="4" a="1"/>
  <c r="I312" i="4" a="1"/>
  <c r="K892" i="4" a="1"/>
  <c r="L1117" i="4" a="1"/>
  <c r="J658" i="4" a="1"/>
  <c r="L1037" i="4" a="1"/>
  <c r="I926" i="4" a="1"/>
  <c r="H95" i="4" a="1"/>
  <c r="M283" i="4" a="1"/>
  <c r="J559" i="4" a="1"/>
  <c r="L254" i="4" a="1"/>
  <c r="K123" i="4" a="1"/>
  <c r="M699" i="4" a="1"/>
  <c r="I876" i="4" a="1"/>
  <c r="J657" i="4" a="1"/>
  <c r="N319" i="4" a="1"/>
  <c r="M265" i="4" a="1"/>
  <c r="K899" i="4" a="1"/>
  <c r="I202" i="4" a="1"/>
  <c r="H57" i="4" a="1"/>
  <c r="H1227" i="4" a="1"/>
  <c r="J193" i="4" a="1"/>
  <c r="K1101" i="4" a="1"/>
  <c r="N550" i="4" a="1"/>
  <c r="L503" i="4" a="1"/>
  <c r="N530" i="4" a="1"/>
  <c r="J552" i="4" a="1"/>
  <c r="N324" i="4" a="1"/>
  <c r="J503" i="4" a="1"/>
  <c r="H24" i="4" a="1"/>
  <c r="M794" i="4" a="1"/>
  <c r="M186" i="4" a="1"/>
  <c r="H1299" i="4" a="1"/>
  <c r="J1109" i="4" a="1"/>
  <c r="H656" i="4" a="1"/>
  <c r="H1104" i="4" a="1"/>
  <c r="M1308" i="4" a="1"/>
  <c r="J409" i="4" a="1"/>
  <c r="L590" i="4" a="1"/>
  <c r="K171" i="4" a="1"/>
  <c r="J1106" i="4" a="1"/>
  <c r="L975" i="4" a="1"/>
  <c r="M650" i="4" a="1"/>
  <c r="L758" i="4" a="1"/>
  <c r="K904" i="4" a="1"/>
  <c r="M80" i="4" a="1"/>
  <c r="L1621" i="4" a="1"/>
  <c r="H1661" i="4" a="1"/>
  <c r="M391" i="4" a="1"/>
  <c r="L931" i="4" a="1"/>
  <c r="K301" i="4" a="1"/>
  <c r="M1197" i="4" a="1"/>
  <c r="L172" i="4" a="1"/>
  <c r="K685" i="4" a="1"/>
  <c r="L208" i="4" a="1"/>
  <c r="K121" i="4" a="1"/>
  <c r="N375" i="4" a="1"/>
  <c r="L980" i="4" a="1"/>
  <c r="K187" i="4" a="1"/>
  <c r="H327" i="4" a="1"/>
  <c r="M1157" i="4" a="1"/>
  <c r="M1075" i="4" a="1"/>
  <c r="K83" i="4" a="1"/>
  <c r="N90" i="4" a="1"/>
  <c r="J622" i="4" a="1"/>
  <c r="K564" i="4" a="1"/>
  <c r="H42" i="4" a="1"/>
  <c r="H38" i="4" a="1"/>
  <c r="L533" i="4" a="1"/>
  <c r="I902" i="4" a="1"/>
  <c r="J264" i="4" a="1"/>
  <c r="N326" i="4" a="1"/>
  <c r="J387" i="4" a="1"/>
  <c r="H734" i="4" a="1"/>
  <c r="L1530" i="4" a="1"/>
  <c r="N417" i="4" a="1"/>
  <c r="J880" i="4" a="1"/>
  <c r="K682" i="4" a="1"/>
  <c r="M1520" i="4" a="1"/>
  <c r="I97" i="4" a="1"/>
  <c r="M764" i="4" a="1"/>
  <c r="J208" i="4" a="1"/>
  <c r="L316" i="4" a="1"/>
  <c r="M600" i="4" a="1"/>
  <c r="J1226" i="4" a="1"/>
  <c r="L210" i="4" a="1"/>
  <c r="K1360" i="4" a="1"/>
  <c r="K388" i="4" a="1"/>
  <c r="J485" i="4" a="1"/>
  <c r="I1088" i="4" a="1"/>
  <c r="J888" i="4" a="1"/>
  <c r="J761" i="4" a="1"/>
  <c r="H18" i="4" a="1"/>
  <c r="J1753" i="4" a="1"/>
  <c r="I1760" i="4" a="1"/>
  <c r="N493" i="4" a="1"/>
  <c r="K226" i="4" a="1"/>
  <c r="J489" i="4" a="1"/>
  <c r="J1252" i="4" a="1"/>
  <c r="M652" i="4" a="1"/>
  <c r="N252" i="4" a="1"/>
  <c r="L1191" i="4" a="1"/>
  <c r="N1120" i="4" a="1"/>
  <c r="N915" i="4" a="1"/>
  <c r="L491" i="4" a="1"/>
  <c r="J322" i="4" a="1"/>
  <c r="I595" i="4" a="1"/>
  <c r="H795" i="4" a="1"/>
  <c r="H890" i="4" a="1"/>
  <c r="I1780" i="4" a="1"/>
  <c r="M1490" i="4" a="1"/>
  <c r="K73" i="4" a="1"/>
  <c r="K922" i="4" a="1"/>
  <c r="J386" i="4" a="1"/>
  <c r="K1682" i="4" a="1"/>
  <c r="N1748" i="4" a="1"/>
  <c r="M682" i="4" a="1"/>
  <c r="K1035" i="4" a="1"/>
  <c r="I568" i="4" a="1"/>
  <c r="K8" i="4" a="1"/>
  <c r="N442" i="4" a="1"/>
  <c r="L1157" i="4" a="1"/>
  <c r="N382" i="4" a="1"/>
  <c r="N114" i="4" a="1"/>
  <c r="M533" i="4" a="1"/>
  <c r="I801" i="4" a="1"/>
  <c r="M97" i="4" a="1"/>
  <c r="I433" i="4" a="1"/>
  <c r="J95" i="4" a="1"/>
  <c r="H344" i="4" a="1"/>
  <c r="N951" i="4" a="1"/>
  <c r="I1572" i="4" a="1"/>
  <c r="K1696" i="4" a="1"/>
  <c r="L923" i="4" a="1"/>
  <c r="J491" i="4" a="1"/>
  <c r="K551" i="4" a="1"/>
  <c r="H145" i="4" a="1"/>
  <c r="M580" i="4" a="1"/>
  <c r="M690" i="4" a="1"/>
  <c r="J1496" i="4" a="1"/>
  <c r="I1099" i="4" a="1"/>
  <c r="J1203" i="4" a="1"/>
  <c r="L56" i="4" a="1"/>
  <c r="J828" i="4" a="1"/>
  <c r="H347" i="4" a="1"/>
  <c r="N1066" i="4" a="1"/>
  <c r="M424" i="4" a="1"/>
  <c r="L1057" i="4" a="1"/>
  <c r="H466" i="4" a="1"/>
  <c r="L686" i="4" a="1"/>
  <c r="K576" i="4" a="1"/>
  <c r="K1501" i="4" a="1"/>
  <c r="H604" i="4" a="1"/>
  <c r="H802" i="4" a="1"/>
  <c r="L860" i="4" a="1"/>
  <c r="H1701" i="4" a="1"/>
  <c r="L902" i="4" a="1"/>
  <c r="H1240" i="4" a="1"/>
  <c r="H900" i="4" a="1"/>
  <c r="I164" i="4" a="1"/>
  <c r="H870" i="4" a="1"/>
  <c r="H934" i="4" a="1"/>
  <c r="J767" i="4" a="1"/>
  <c r="J22" i="4" a="1"/>
  <c r="H1014" i="4" a="1"/>
  <c r="L541" i="4" a="1"/>
  <c r="I24" i="4" a="1"/>
  <c r="H615" i="4" a="1"/>
  <c r="N660" i="4" a="1"/>
  <c r="H866" i="4" a="1"/>
  <c r="M30" i="4" a="1"/>
  <c r="N354" i="4" a="1"/>
  <c r="L802" i="4" a="1"/>
  <c r="H915" i="4" a="1"/>
  <c r="L1214" i="4" a="1"/>
  <c r="M260" i="4" a="1"/>
  <c r="K694" i="4" a="1"/>
  <c r="M584" i="4" a="1"/>
  <c r="L1546" i="4" a="1"/>
  <c r="K36" i="4" a="1"/>
  <c r="H1023" i="4" a="1"/>
  <c r="J679" i="4" a="1"/>
  <c r="L874" i="4" a="1"/>
  <c r="J1627" i="4" a="1"/>
  <c r="J165" i="4" a="1"/>
  <c r="I180" i="4" a="1"/>
  <c r="H537" i="4" a="1"/>
  <c r="H39" i="4" a="1"/>
  <c r="J411" i="4" a="1"/>
  <c r="M398" i="4" a="1"/>
  <c r="N106" i="4" a="1"/>
  <c r="K151" i="4" a="1"/>
  <c r="K238" i="4" a="1"/>
  <c r="I768" i="4" a="1"/>
  <c r="H640" i="4" a="1"/>
  <c r="J779" i="4" a="1"/>
  <c r="H844" i="4" a="1"/>
  <c r="J806" i="4" a="1"/>
  <c r="N975" i="4" a="1"/>
  <c r="N38" i="4" a="1"/>
  <c r="H899" i="4" a="1"/>
  <c r="K399" i="4" a="1"/>
  <c r="K361" i="4" a="1"/>
  <c r="L1361" i="4" a="1"/>
  <c r="N556" i="4" a="1"/>
  <c r="J430" i="4" a="1"/>
  <c r="J45" i="4" a="1"/>
  <c r="J764" i="4" a="1"/>
  <c r="H1243" i="4" a="1"/>
  <c r="J1068" i="4" a="1"/>
  <c r="J378" i="4" a="1"/>
  <c r="L191" i="4" a="1"/>
  <c r="H186" i="4" a="1"/>
  <c r="J6" i="4" a="1"/>
  <c r="H40" i="4" a="1"/>
  <c r="I879" i="4" a="1"/>
  <c r="J944" i="4" a="1"/>
  <c r="J511" i="4" a="1"/>
  <c r="L278" i="4" a="1"/>
  <c r="M945" i="4" a="1"/>
  <c r="H462" i="4" a="1"/>
  <c r="N361" i="4" a="1"/>
  <c r="M636" i="4" a="1"/>
  <c r="M622" i="4" a="1"/>
  <c r="N488" i="4" a="1"/>
  <c r="L1271" i="4" a="1"/>
  <c r="K646" i="4" a="1"/>
  <c r="J698" i="4" a="1"/>
  <c r="K1630" i="4" a="1"/>
  <c r="H17" i="4" a="1"/>
  <c r="H364" i="4" a="1"/>
  <c r="J569" i="4" a="1"/>
  <c r="I1162" i="4" a="1"/>
  <c r="N786" i="4" a="1"/>
  <c r="J1407" i="4" a="1"/>
  <c r="H233" i="4" a="1"/>
  <c r="I533" i="4" a="1"/>
  <c r="N1252" i="4" a="1"/>
  <c r="I174" i="4" a="1"/>
  <c r="N340" i="4" a="1"/>
  <c r="I988" i="4" a="1"/>
  <c r="N718" i="4" a="1"/>
  <c r="J415" i="4" a="1"/>
  <c r="J242" i="4" a="1"/>
  <c r="J359" i="4" a="1"/>
  <c r="K626" i="4" a="1"/>
  <c r="I1007" i="4" a="1"/>
  <c r="I516" i="4" a="1"/>
  <c r="J194" i="4" a="1"/>
  <c r="I1764" i="4" a="1"/>
  <c r="L502" i="4" a="1"/>
  <c r="K521" i="4" a="1"/>
  <c r="N850" i="4" a="1"/>
  <c r="N1078" i="4" a="1"/>
  <c r="L1632" i="4" a="1"/>
  <c r="K469" i="4" a="1"/>
  <c r="L712" i="4" a="1"/>
  <c r="I466" i="4" a="1"/>
  <c r="H533" i="4" a="1"/>
  <c r="M235" i="4" a="1"/>
  <c r="N1282" i="4" a="1"/>
  <c r="H260" i="4" a="1"/>
  <c r="H1103" i="4" a="1"/>
  <c r="J1233" i="4" a="1"/>
  <c r="I270" i="4" a="1"/>
  <c r="K1201" i="4" a="1"/>
  <c r="I11" i="4" a="1"/>
  <c r="L728" i="4" a="1"/>
  <c r="L46" i="4" a="1"/>
  <c r="K1019" i="4" a="1"/>
  <c r="H835" i="4" a="1"/>
  <c r="J1429" i="4" a="1"/>
  <c r="I57" i="4" a="1"/>
  <c r="M10" i="4" a="1"/>
  <c r="K339" i="4" a="1"/>
  <c r="K948" i="4" a="1"/>
  <c r="K985" i="4" a="1"/>
  <c r="N706" i="4" a="1"/>
  <c r="K721" i="4" a="1"/>
  <c r="I13" i="4" a="1"/>
  <c r="K1209" i="4" a="1"/>
  <c r="L890" i="4" a="1"/>
  <c r="K358" i="4" a="1"/>
  <c r="K1027" i="4" a="1"/>
  <c r="I1234" i="4" a="1"/>
  <c r="M63" i="4" a="1"/>
  <c r="J656" i="4" a="1"/>
  <c r="I10" i="4" a="1"/>
  <c r="N1384" i="4" a="1"/>
  <c r="N893" i="4" a="1"/>
  <c r="H857" i="4" a="1"/>
  <c r="K297" i="4" a="1"/>
  <c r="I421" i="4" a="1"/>
  <c r="L564" i="4" a="1"/>
  <c r="I930" i="4" a="1"/>
  <c r="K127" i="4" a="1"/>
  <c r="L950" i="4" a="1"/>
  <c r="H305" i="4" a="1"/>
  <c r="H1521" i="4" a="1"/>
  <c r="I402" i="4" a="1"/>
  <c r="I139" i="4" a="1"/>
  <c r="J1185" i="4" a="1"/>
  <c r="M687" i="4" a="1"/>
  <c r="I1763" i="4" a="1"/>
  <c r="I555" i="4" a="1"/>
  <c r="L1152" i="4" a="1"/>
  <c r="N153" i="4" a="1"/>
  <c r="M1575" i="4" a="1"/>
  <c r="N192" i="4" a="1"/>
  <c r="L842" i="4" a="1"/>
  <c r="H283" i="4" a="1"/>
  <c r="K242" i="4" a="1"/>
  <c r="J241" i="4" a="1"/>
  <c r="J537" i="4" a="1"/>
  <c r="L489" i="4" a="1"/>
  <c r="H53" i="4" a="1"/>
  <c r="L1158" i="4" a="1"/>
  <c r="L952" i="4" a="1"/>
  <c r="M463" i="4" a="1"/>
  <c r="J753" i="4" a="1"/>
  <c r="J722" i="4" a="1"/>
  <c r="I411" i="4" a="1"/>
  <c r="K1288" i="4" a="1"/>
  <c r="L430" i="4" a="1"/>
  <c r="H470" i="4" a="1"/>
  <c r="H942" i="4" a="1"/>
  <c r="J1202" i="4" a="1"/>
  <c r="N317" i="4" a="1"/>
  <c r="N547" i="4" a="1"/>
  <c r="J474" i="4" a="1"/>
  <c r="M1108" i="4" a="1"/>
  <c r="I575" i="4" a="1"/>
  <c r="K1339" i="4" a="1"/>
  <c r="K539" i="4" a="1"/>
  <c r="I420" i="4" a="1"/>
  <c r="H1101" i="4" a="1"/>
  <c r="J1509" i="4" a="1"/>
  <c r="J1012" i="4" a="1"/>
  <c r="J243" i="4" a="1"/>
  <c r="H172" i="4" a="1"/>
  <c r="L1030" i="4" a="1"/>
  <c r="M870" i="4" a="1"/>
  <c r="M831" i="4" a="1"/>
  <c r="N360" i="4" a="1"/>
  <c r="L1135" i="4" a="1"/>
  <c r="J98" i="4" a="1"/>
  <c r="K529" i="4" a="1"/>
  <c r="I855" i="4" a="1"/>
  <c r="K755" i="4" a="1"/>
  <c r="J633" i="4" a="1"/>
  <c r="H78" i="4" a="1"/>
  <c r="I1460" i="4" a="1"/>
  <c r="J827" i="4" a="1"/>
  <c r="I360" i="4" a="1"/>
  <c r="H151" i="4" a="1"/>
  <c r="K1660" i="4" a="1"/>
  <c r="L9" i="4" a="1"/>
  <c r="L671" i="4" a="1"/>
  <c r="N510" i="4" a="1"/>
  <c r="M351" i="4" a="1"/>
  <c r="L1256" i="4" a="1"/>
  <c r="K128" i="4" a="1"/>
  <c r="K163" i="4" a="1"/>
  <c r="J1719" i="4" a="1"/>
  <c r="N1083" i="4" a="1"/>
  <c r="K362" i="4" a="1"/>
  <c r="K471" i="4" a="1"/>
  <c r="L303" i="4" a="1"/>
  <c r="J1549" i="4" a="1"/>
  <c r="N683" i="4" a="1"/>
  <c r="M86" i="4" a="1"/>
  <c r="M304" i="4" a="1"/>
  <c r="M957" i="4" a="1"/>
  <c r="L833" i="4" a="1"/>
  <c r="J512" i="4" a="1"/>
  <c r="H70" i="4" a="1"/>
  <c r="I1652" i="4" a="1"/>
  <c r="M506" i="4" a="1"/>
  <c r="J590" i="4" a="1"/>
  <c r="M1000" i="4" a="1"/>
  <c r="J399" i="4" a="1"/>
  <c r="J71" i="4" a="1"/>
  <c r="H672" i="4" a="1"/>
  <c r="K477" i="4" a="1"/>
  <c r="L283" i="4" a="1"/>
  <c r="K1052" i="4" a="1"/>
  <c r="L857" i="4" a="1"/>
  <c r="J139" i="4" a="1"/>
  <c r="M1760" i="4" a="1"/>
  <c r="H261" i="4" a="1"/>
  <c r="H143" i="4" a="1"/>
  <c r="K113" i="4" a="1"/>
  <c r="J364" i="4" a="1"/>
  <c r="H492" i="4" a="1"/>
  <c r="N785" i="4" a="1"/>
  <c r="H385" i="4" a="1"/>
  <c r="K222" i="4" a="1"/>
  <c r="I1001" i="4" a="1"/>
  <c r="L41" i="4" a="1"/>
  <c r="K109" i="4" a="1"/>
  <c r="J317" i="4" a="1"/>
  <c r="K691" i="4" a="1"/>
  <c r="K132" i="4" a="1"/>
  <c r="J220" i="4" a="1"/>
  <c r="J934" i="4" a="1"/>
  <c r="L130" i="4" a="1"/>
  <c r="K75" i="4" a="1"/>
  <c r="H291" i="4" a="1"/>
  <c r="K934" i="4" a="1"/>
  <c r="L988" i="4" a="1"/>
  <c r="N544" i="4" a="1"/>
  <c r="L673" i="4" a="1"/>
  <c r="L173" i="4" a="1"/>
  <c r="M16" i="4" a="1"/>
  <c r="N489" i="4" a="1"/>
  <c r="N1325" i="4" a="1"/>
  <c r="J570" i="4" a="1"/>
  <c r="I326" i="4" a="1"/>
  <c r="H1627" i="4" a="1"/>
  <c r="J422" i="4" a="1"/>
  <c r="H1215" i="4" a="1"/>
  <c r="H112" i="4" a="1"/>
  <c r="L870" i="4" a="1"/>
  <c r="M863" i="4" a="1"/>
  <c r="J540" i="4" a="1"/>
  <c r="H312" i="4" a="1"/>
  <c r="I968" i="4" a="1"/>
  <c r="M801" i="4" a="1"/>
  <c r="L1005" i="4" a="1"/>
  <c r="H496" i="4" a="1"/>
  <c r="N810" i="4" a="1"/>
  <c r="H66" i="4" a="1"/>
  <c r="L1142" i="4" a="1"/>
  <c r="N560" i="4" a="1"/>
  <c r="J480" i="4" a="1"/>
  <c r="J24" i="4" a="1"/>
  <c r="N1732" i="4" a="1"/>
  <c r="I511" i="4" a="1"/>
  <c r="K672" i="4" a="1"/>
  <c r="M1721" i="4" a="1"/>
  <c r="H721" i="4" a="1"/>
  <c r="K14" i="4" a="1"/>
  <c r="I88" i="4" a="1"/>
  <c r="M130" i="4" a="1"/>
  <c r="I1299" i="4" a="1"/>
  <c r="L456" i="4" a="1"/>
  <c r="K827" i="4" a="1"/>
  <c r="I948" i="4" a="1"/>
  <c r="N773" i="4" a="1"/>
  <c r="K698" i="4" a="1"/>
  <c r="H357" i="4" a="1"/>
  <c r="J257" i="4" a="1"/>
  <c r="L1388" i="4" a="1"/>
  <c r="N1179" i="4" a="1"/>
  <c r="N507" i="4" a="1"/>
  <c r="K6" i="4" a="1"/>
  <c r="N344" i="4" a="1"/>
  <c r="H449" i="4" a="1"/>
  <c r="H318" i="4" a="1"/>
  <c r="I675" i="4" a="1"/>
  <c r="I1493" i="4" a="1"/>
  <c r="L249" i="4" a="1"/>
  <c r="M1629" i="4" a="1"/>
  <c r="H135" i="4" a="1"/>
  <c r="J629" i="4" a="1"/>
  <c r="I1077" i="4" a="1"/>
  <c r="I403" i="4" a="1"/>
  <c r="M263" i="4" a="1"/>
  <c r="J528" i="4" a="1"/>
  <c r="N640" i="4" a="1"/>
  <c r="N40" i="4" a="1"/>
  <c r="N26" i="4" a="1"/>
  <c r="H471" i="4" a="1"/>
  <c r="M181" i="4" a="1"/>
  <c r="J1038" i="4" a="1"/>
  <c r="J718" i="4" a="1"/>
  <c r="L1094" i="4" a="1"/>
  <c r="J253" i="4" a="1"/>
  <c r="I1727" i="4" a="1"/>
  <c r="H646" i="4" a="1"/>
  <c r="M1366" i="4" a="1"/>
  <c r="M867" i="4" a="1"/>
  <c r="H632" i="4" a="1"/>
  <c r="K736" i="4" a="1"/>
  <c r="N886" i="4" a="1"/>
  <c r="L73" i="4" a="1"/>
  <c r="I1449" i="4" a="1"/>
  <c r="L1238" i="4" a="1"/>
  <c r="H242" i="4" a="1"/>
  <c r="M910" i="4" a="1"/>
  <c r="I938" i="4" a="1"/>
  <c r="L1362" i="4" a="1"/>
  <c r="L1606" i="4" a="1"/>
  <c r="I621" i="4" a="1"/>
  <c r="M1680" i="4" a="1"/>
  <c r="I137" i="4" a="1"/>
  <c r="I1718" i="4" a="1"/>
  <c r="K434" i="4" a="1"/>
  <c r="K1168" i="4" a="1"/>
  <c r="M242" i="4" a="1"/>
  <c r="M454" i="4" a="1"/>
  <c r="J849" i="4" a="1"/>
  <c r="M676" i="4" a="1"/>
  <c r="K108" i="4" a="1"/>
  <c r="J217" i="4" a="1"/>
  <c r="M1102" i="4" a="1"/>
  <c r="I1430" i="4" a="1"/>
  <c r="N1074" i="4" a="1"/>
  <c r="M654" i="4" a="1"/>
  <c r="M1209" i="4" a="1"/>
  <c r="M670" i="4" a="1"/>
  <c r="L45" i="4" a="1"/>
  <c r="J845" i="4" a="1"/>
  <c r="L49" i="4" a="1"/>
  <c r="N1180" i="4" a="1"/>
  <c r="I1272" i="4" a="1"/>
  <c r="K1405" i="4" a="1"/>
  <c r="L449" i="4" a="1"/>
  <c r="K31" i="4" a="1"/>
  <c r="N459" i="4" a="1"/>
  <c r="N563" i="4" a="1"/>
  <c r="L75" i="4" a="1"/>
  <c r="K1087" i="4" a="1"/>
  <c r="L344" i="4" a="1"/>
  <c r="K567" i="4" a="1"/>
  <c r="J344" i="4" a="1"/>
  <c r="J1158" i="4" a="1"/>
  <c r="N433" i="4" a="1"/>
  <c r="J476" i="4" a="1"/>
  <c r="M87" i="4" a="1"/>
  <c r="L1628" i="4" a="1"/>
  <c r="K51" i="4" a="1"/>
  <c r="I1277" i="4" a="1"/>
  <c r="K293" i="4" a="1"/>
  <c r="L287" i="4" a="1"/>
  <c r="J1234" i="4" a="1"/>
  <c r="N658" i="4" a="1"/>
  <c r="N403" i="4" a="1"/>
  <c r="J1341" i="4" a="1"/>
  <c r="N184" i="4" a="1"/>
  <c r="J995" i="4" a="1"/>
  <c r="H207" i="4" a="1"/>
  <c r="I96" i="4" a="1"/>
  <c r="K1581" i="4" a="1"/>
  <c r="M498" i="4" a="1"/>
  <c r="I387" i="4" a="1"/>
  <c r="K489" i="4" a="1"/>
  <c r="H567" i="4" a="1"/>
  <c r="M713" i="4" a="1"/>
  <c r="H116" i="4" a="1"/>
  <c r="H664" i="4" a="1"/>
  <c r="N1085" i="4" a="1"/>
  <c r="K424" i="4" a="1"/>
  <c r="K257" i="4" a="1"/>
  <c r="M387" i="4" a="1"/>
  <c r="J125" i="4" a="1"/>
  <c r="H1340" i="4" a="1"/>
  <c r="H456" i="4" a="1"/>
  <c r="L654" i="4" a="1"/>
  <c r="K942" i="4" a="1"/>
  <c r="I770" i="4" a="1"/>
  <c r="J675" i="4" a="1"/>
  <c r="M169" i="4" a="1"/>
  <c r="L858" i="4" a="1"/>
  <c r="I1525" i="4" a="1"/>
  <c r="H825" i="4" a="1"/>
  <c r="K756" i="4" a="1"/>
  <c r="J635" i="4" a="1"/>
  <c r="J1081" i="4" a="1"/>
  <c r="I1600" i="4" a="1"/>
  <c r="J1565" i="4" a="1"/>
  <c r="N578" i="4" a="1"/>
  <c r="K972" i="4" a="1"/>
  <c r="I1712" i="4" a="1"/>
  <c r="M481" i="4" a="1"/>
  <c r="M216" i="4" a="1"/>
  <c r="N109" i="4" a="1"/>
  <c r="J1712" i="4" a="1"/>
  <c r="M712" i="4" a="1"/>
  <c r="L1224" i="4" a="1"/>
  <c r="J541" i="4" a="1"/>
  <c r="L475" i="4" a="1"/>
  <c r="K1453" i="4" a="1"/>
  <c r="I316" i="4" a="1"/>
  <c r="I630" i="4" a="1"/>
  <c r="H791" i="4" a="1"/>
  <c r="K1195" i="4" a="1"/>
  <c r="H481" i="4" a="1"/>
  <c r="J706" i="4" a="1"/>
  <c r="M575" i="4" a="1"/>
  <c r="N956" i="4" a="1"/>
  <c r="K1762" i="4" a="1"/>
  <c r="I826" i="4" a="1"/>
  <c r="J320" i="4" a="1"/>
  <c r="M1745" i="4" a="1"/>
  <c r="I615" i="4" a="1"/>
  <c r="I469" i="4" a="1"/>
  <c r="I732" i="4" a="1"/>
  <c r="J663" i="4" a="1"/>
  <c r="H329" i="4" a="1"/>
  <c r="N420" i="4" a="1"/>
  <c r="M185" i="4" a="1"/>
  <c r="M777" i="4" a="1"/>
  <c r="I671" i="4" a="1"/>
  <c r="H208" i="4" a="1"/>
  <c r="M1409" i="4" a="1"/>
  <c r="L251" i="4" a="1"/>
  <c r="N646" i="4" a="1"/>
  <c r="I1214" i="4" a="1"/>
  <c r="H1216" i="4" a="1"/>
  <c r="N208" i="4" a="1"/>
  <c r="H285" i="4" a="1"/>
  <c r="J621" i="4" a="1"/>
  <c r="J82" i="4" a="1"/>
  <c r="J690" i="4" a="1"/>
  <c r="L335" i="4" a="1"/>
  <c r="M143" i="4" a="1"/>
  <c r="N1691" i="4" a="1"/>
  <c r="L714" i="4" a="1"/>
  <c r="N314" i="4" a="1"/>
  <c r="I860" i="4" a="1"/>
  <c r="K690" i="4" a="1"/>
  <c r="M112" i="4" a="1"/>
  <c r="H179" i="4" a="1"/>
  <c r="M192" i="4" a="1"/>
  <c r="N385" i="4" a="1"/>
  <c r="M1068" i="4" a="1"/>
  <c r="N950" i="4" a="1"/>
  <c r="H76" i="4" a="1"/>
  <c r="L515" i="4" a="1"/>
  <c r="M1200" i="4" a="1"/>
  <c r="H1217" i="4" a="1"/>
  <c r="L661" i="4" a="1"/>
  <c r="M1596" i="4" a="1"/>
  <c r="J308" i="4" a="1"/>
  <c r="K1157" i="4" a="1"/>
  <c r="J56" i="4" a="1"/>
  <c r="K769" i="4" a="1"/>
  <c r="I472" i="4" a="1"/>
  <c r="K524" i="4" a="1"/>
  <c r="I1706" i="4" a="1"/>
  <c r="J1592" i="4" a="1"/>
  <c r="J270" i="4" a="1"/>
  <c r="H982" i="4" a="1"/>
  <c r="M877" i="4" a="1"/>
  <c r="K153" i="4" a="1"/>
  <c r="L996" i="4" a="1"/>
  <c r="L593" i="4" a="1"/>
  <c r="K459" i="4" a="1"/>
  <c r="K1058" i="4" a="1"/>
  <c r="H957" i="4" a="1"/>
  <c r="I904" i="4" a="1"/>
  <c r="K507" i="4" a="1"/>
  <c r="L1027" i="4" a="1"/>
  <c r="I52" i="4" a="1"/>
  <c r="N539" i="4" a="1"/>
  <c r="K1075" i="4" a="1"/>
  <c r="K482" i="4" a="1"/>
  <c r="K868" i="4" a="1"/>
  <c r="K1769" i="4" a="1"/>
  <c r="J25" i="4" a="1"/>
  <c r="J1421" i="4" a="1"/>
  <c r="M206" i="4" a="1"/>
  <c r="K17" i="4" a="1"/>
  <c r="K261" i="4" a="1"/>
  <c r="M1151" i="4" a="1"/>
  <c r="J1566" i="4" a="1"/>
  <c r="H828" i="4" a="1"/>
  <c r="K1532" i="4" a="1"/>
  <c r="M752" i="4" a="1"/>
  <c r="K403" i="4" a="1"/>
  <c r="K279" i="4" a="1"/>
  <c r="K352" i="4" a="1"/>
  <c r="K873" i="4" a="1"/>
  <c r="L521" i="4" a="1"/>
  <c r="M1557" i="4" a="1"/>
  <c r="L1355" i="4" a="1"/>
  <c r="M222" i="4" a="1"/>
  <c r="N474" i="4" a="1"/>
  <c r="J4" i="4" a="1"/>
  <c r="K653" i="4" a="1"/>
  <c r="L1503" i="4" a="1"/>
  <c r="L1537" i="4" a="1"/>
  <c r="L1002" i="4" a="1"/>
  <c r="M1096" i="4" a="1"/>
  <c r="I1783" i="4" a="1"/>
  <c r="I1209" i="4" a="1"/>
  <c r="K1206" i="4" a="1"/>
  <c r="J613" i="4" a="1"/>
  <c r="J1291" i="4" a="1"/>
  <c r="H1769" i="4" a="1"/>
  <c r="I925" i="4" a="1"/>
  <c r="I731" i="4" a="1"/>
  <c r="L117" i="4" a="1"/>
  <c r="M281" i="4" a="1"/>
  <c r="L844" i="4" a="1"/>
  <c r="N1194" i="4" a="1"/>
  <c r="I576" i="4" a="1"/>
  <c r="K1178" i="4" a="1"/>
  <c r="M74" i="4" a="1"/>
  <c r="H1120" i="4" a="1"/>
  <c r="K199" i="4" a="1"/>
  <c r="L1383" i="4" a="1"/>
  <c r="K1595" i="4" a="1"/>
  <c r="L1314" i="4" a="1"/>
  <c r="L613" i="4" a="1"/>
  <c r="J1685" i="4" a="1"/>
  <c r="I35" i="4" a="1"/>
  <c r="J278" i="4" a="1"/>
  <c r="L525" i="4" a="1"/>
  <c r="M583" i="4" a="1"/>
  <c r="J27" i="4" a="1"/>
  <c r="L722" i="4" a="1"/>
  <c r="J639" i="4" a="1"/>
  <c r="L1044" i="4" a="1"/>
  <c r="J250" i="4" a="1"/>
  <c r="H941" i="4" a="1"/>
  <c r="H173" i="4" a="1"/>
  <c r="L1156" i="4" a="1"/>
  <c r="K116" i="4" a="1"/>
  <c r="H720" i="4" a="1"/>
  <c r="J1558" i="4" a="1"/>
  <c r="J796" i="4" a="1"/>
  <c r="I1555" i="4" a="1"/>
  <c r="L781" i="4" a="1"/>
  <c r="H315" i="4" a="1"/>
  <c r="L1045" i="4" a="1"/>
  <c r="I763" i="4" a="1"/>
  <c r="L1131" i="4" a="1"/>
  <c r="J428" i="4" a="1"/>
  <c r="H909" i="4" a="1"/>
  <c r="K1713" i="4" a="1"/>
  <c r="I913" i="4" a="1"/>
  <c r="L724" i="4" a="1"/>
  <c r="H525" i="4" a="1"/>
  <c r="L623" i="4" a="1"/>
  <c r="J79" i="4" a="1"/>
  <c r="J668" i="4" a="1"/>
  <c r="L306" i="4" a="1"/>
  <c r="H985" i="4" a="1"/>
  <c r="M368" i="4" a="1"/>
  <c r="N490" i="4" a="1"/>
  <c r="I1660" i="4" a="1"/>
  <c r="N166" i="4" a="1"/>
  <c r="I1040" i="4" a="1"/>
  <c r="N476" i="4" a="1"/>
  <c r="M607" i="4" a="1"/>
  <c r="H1189" i="4" a="1"/>
  <c r="L282" i="4" a="1"/>
  <c r="N1574" i="4" a="1"/>
  <c r="N912" i="4" a="1"/>
  <c r="H833" i="4" a="1"/>
  <c r="H662" i="4" a="1"/>
  <c r="L123" i="4" a="1"/>
  <c r="J1631" i="4" a="1"/>
  <c r="H397" i="4" a="1"/>
  <c r="H636" i="4" a="1"/>
  <c r="J1441" i="4" a="1"/>
  <c r="H262" i="4" a="1"/>
  <c r="H241" i="4" a="1"/>
  <c r="K66" i="4" a="1"/>
  <c r="J268" i="4" a="1"/>
  <c r="H1607" i="4" a="1"/>
  <c r="H309" i="4" a="1"/>
  <c r="N505" i="4" a="1"/>
  <c r="I211" i="4" a="1"/>
  <c r="J1432" i="4" a="1"/>
  <c r="J354" i="4" a="1"/>
  <c r="M717" i="4" a="1"/>
  <c r="H202" i="4" a="1"/>
  <c r="H131" i="4" a="1"/>
  <c r="K533" i="4" a="1"/>
  <c r="J636" i="4" a="1"/>
  <c r="I343" i="4" a="1"/>
  <c r="L718" i="4" a="1"/>
  <c r="H1466" i="4" a="1"/>
  <c r="M211" i="4" a="1"/>
  <c r="M1210" i="4" a="1"/>
  <c r="J306" i="4" a="1"/>
  <c r="H273" i="4" a="1"/>
  <c r="N136" i="4" a="1"/>
  <c r="I1037" i="4" a="1"/>
  <c r="H392" i="4" a="1"/>
  <c r="L38" i="4" a="1"/>
  <c r="I606" i="4" a="1"/>
  <c r="N257" i="4" a="1"/>
  <c r="L798" i="4" a="1"/>
  <c r="H1381" i="4" a="1"/>
  <c r="J1609" i="4" a="1"/>
  <c r="N39" i="4" a="1"/>
  <c r="K56" i="4" a="1"/>
  <c r="K964" i="4" a="1"/>
  <c r="J1527" i="4" a="1"/>
  <c r="H77" i="4" a="1"/>
  <c r="L231" i="4" a="1"/>
  <c r="N1545" i="4" a="1"/>
  <c r="I664" i="4" a="1"/>
  <c r="L403" i="4" a="1"/>
  <c r="N105" i="4" a="1"/>
  <c r="L942" i="4" a="1"/>
  <c r="J539" i="4" a="1"/>
  <c r="N1552" i="4" a="1"/>
  <c r="N727" i="4" a="1"/>
  <c r="K184" i="4" a="1"/>
  <c r="L653" i="4" a="1"/>
  <c r="J866" i="4" a="1"/>
  <c r="M116" i="4" a="1"/>
  <c r="K97" i="4" a="1"/>
  <c r="H710" i="4" a="1"/>
  <c r="M1165" i="4" a="1"/>
  <c r="M124" i="4" a="1"/>
  <c r="M1113" i="4" a="1"/>
  <c r="L200" i="4" a="1"/>
  <c r="I477" i="4" a="1"/>
  <c r="I582" i="4" a="1"/>
  <c r="K176" i="4" a="1"/>
  <c r="H544" i="4" a="1"/>
  <c r="M40" i="4" a="1"/>
  <c r="N845" i="4" a="1"/>
  <c r="I334" i="4" a="1"/>
  <c r="H74" i="4" a="1"/>
  <c r="J1350" i="4" a="1"/>
  <c r="H1133" i="4" a="1"/>
  <c r="I389" i="4" a="1"/>
  <c r="N506" i="4" a="1"/>
  <c r="M443" i="4" a="1"/>
  <c r="J546" i="4" a="1"/>
  <c r="H536" i="4" a="1"/>
  <c r="J732" i="4" a="1"/>
  <c r="M395" i="4" a="1"/>
  <c r="J1552" i="4" a="1"/>
  <c r="H1538" i="4" a="1"/>
  <c r="M210" i="4" a="1"/>
  <c r="J259" i="4" a="1"/>
  <c r="J987" i="4" a="1"/>
  <c r="K239" i="4" a="1"/>
  <c r="I1058" i="4" a="1"/>
  <c r="K957" i="4" a="1"/>
  <c r="L482" i="4" a="1"/>
  <c r="M786" i="4" a="1"/>
  <c r="M5" i="4" a="1"/>
  <c r="J813" i="4" a="1"/>
  <c r="J80" i="4" a="1"/>
  <c r="M1196" i="4" a="1"/>
  <c r="H1226" i="4" a="1"/>
  <c r="H1158" i="4" a="1"/>
  <c r="N1629" i="4" a="1"/>
  <c r="L943" i="4" a="1"/>
  <c r="K291" i="4" a="1"/>
  <c r="I1468" i="4" a="1"/>
  <c r="I51" i="4" a="1"/>
  <c r="J1022" i="4" a="1"/>
  <c r="K252" i="4" a="1"/>
  <c r="K645" i="4" a="1"/>
  <c r="J821" i="4" a="1"/>
  <c r="J438" i="4" a="1"/>
  <c r="N220" i="4" a="1"/>
  <c r="N902" i="4" a="1"/>
  <c r="H648" i="4" a="1"/>
  <c r="J655" i="4" a="1"/>
  <c r="J855" i="4" a="1"/>
  <c r="H1076" i="4" a="1"/>
  <c r="K864" i="4" a="1"/>
  <c r="N408" i="4" a="1"/>
  <c r="M995" i="4" a="1"/>
  <c r="H103" i="4" a="1"/>
  <c r="H1083" i="4" a="1"/>
  <c r="L1303" i="4" a="1"/>
  <c r="J1086" i="4" a="1"/>
  <c r="I89" i="4" a="1"/>
  <c r="H136" i="4" a="1"/>
  <c r="I1075" i="4" a="1"/>
  <c r="K264" i="4" a="1"/>
  <c r="I673" i="4" a="1"/>
  <c r="J543" i="4" a="1"/>
  <c r="J77" i="4" a="1"/>
  <c r="J632" i="4" a="1"/>
  <c r="L380" i="4" a="1"/>
  <c r="I1112" i="4" a="1"/>
  <c r="N1717" i="4" a="1"/>
  <c r="M55" i="4" a="1"/>
  <c r="N575" i="4" a="1"/>
  <c r="M299" i="4" a="1"/>
  <c r="I1543" i="4" a="1"/>
  <c r="K37" i="4" a="1"/>
  <c r="K133" i="4" a="1"/>
  <c r="K1410" i="4" a="1"/>
  <c r="M904" i="4" a="1"/>
  <c r="K798" i="4" a="1"/>
  <c r="H841" i="4" a="1"/>
  <c r="L570" i="4" a="1"/>
  <c r="I1788" i="4" a="1"/>
  <c r="H86" i="4" a="1"/>
  <c r="L425" i="4" a="1"/>
  <c r="H531" i="4" a="1"/>
  <c r="K1645" i="4" a="1"/>
  <c r="K1197" i="4" a="1"/>
  <c r="H618" i="4" a="1"/>
  <c r="L104" i="4" a="1"/>
  <c r="M59" i="4" a="1"/>
  <c r="N1520" i="4" a="1"/>
  <c r="K1383" i="4" a="1"/>
  <c r="L91" i="4" a="1"/>
  <c r="M1013" i="4" a="1"/>
  <c r="L597" i="4" a="1"/>
  <c r="K307" i="4" a="1"/>
  <c r="H140" i="4" a="1"/>
  <c r="K130" i="4" a="1"/>
  <c r="I313" i="4" a="1"/>
  <c r="J535" i="4" a="1"/>
  <c r="I188" i="4" a="1"/>
  <c r="J1283" i="4" a="1"/>
  <c r="K495" i="4" a="1"/>
  <c r="H408" i="4" a="1"/>
  <c r="H939" i="4" a="1"/>
  <c r="I797" i="4" a="1"/>
  <c r="K157" i="4" a="1"/>
  <c r="I1707" i="4" a="1"/>
  <c r="H693" i="4" a="1"/>
  <c r="L48" i="4" a="1"/>
  <c r="K1225" i="4" a="1"/>
  <c r="I888" i="4" a="1"/>
  <c r="J783" i="4" a="1"/>
  <c r="L643" i="4" a="1"/>
  <c r="L1223" i="4" a="1"/>
  <c r="M561" i="4" a="1"/>
  <c r="M161" i="4" a="1"/>
  <c r="M1208" i="4" a="1"/>
  <c r="H1650" i="4" a="1"/>
  <c r="K627" i="4" a="1"/>
  <c r="M1232" i="4" a="1"/>
  <c r="L843" i="4" a="1"/>
  <c r="K675" i="4" a="1"/>
  <c r="H72" i="4" a="1"/>
  <c r="J1450" i="4" a="1"/>
  <c r="J334" i="4" a="1"/>
  <c r="I803" i="4" a="1"/>
  <c r="H119" i="4" a="1"/>
  <c r="J224" i="4" a="1"/>
  <c r="H1001" i="4" a="1"/>
  <c r="I998" i="4" a="1"/>
  <c r="I497" i="4" a="1"/>
  <c r="N603" i="4" a="1"/>
  <c r="K93" i="4" a="1"/>
  <c r="K249" i="4" a="1"/>
  <c r="M1237" i="4" a="1"/>
  <c r="J1505" i="4" a="1"/>
  <c r="M89" i="4" a="1"/>
  <c r="L85" i="4" a="1"/>
  <c r="H444" i="4" a="1"/>
  <c r="H190" i="4" a="1"/>
  <c r="H300" i="4" a="1"/>
  <c r="I1199" i="4" a="1"/>
  <c r="I910" i="4" a="1"/>
  <c r="J1040" i="4" a="1"/>
  <c r="M692" i="4" a="1"/>
  <c r="N495" i="4" a="1"/>
  <c r="K593" i="4" a="1"/>
  <c r="N393" i="4" a="1"/>
  <c r="I410" i="4" a="1"/>
  <c r="I104" i="4" a="1"/>
  <c r="H489" i="4" a="1"/>
  <c r="M1641" i="4" a="1"/>
  <c r="I741" i="4" a="1"/>
  <c r="I1330" i="4" a="1"/>
  <c r="H512" i="4" a="1"/>
  <c r="J47" i="4" a="1"/>
  <c r="L402" i="4" a="1"/>
  <c r="J311" i="4" a="1"/>
  <c r="H230" i="4" a="1"/>
  <c r="L1442" i="4" a="1"/>
  <c r="I704" i="4" a="1"/>
  <c r="J228" i="4" a="1"/>
  <c r="J1032" i="4" a="1"/>
  <c r="I432" i="4" a="1"/>
  <c r="K884" i="4" a="1"/>
  <c r="M880" i="4" a="1"/>
  <c r="H251" i="4" a="1"/>
  <c r="K156" i="4" a="1"/>
  <c r="L273" i="4" a="1"/>
  <c r="N1183" i="4" a="1"/>
  <c r="N1763" i="4" a="1"/>
  <c r="L5" i="4" a="1"/>
  <c r="H952" i="4" a="1"/>
  <c r="K77" i="4" a="1"/>
  <c r="L592" i="4" a="1"/>
  <c r="M983" i="4" a="1"/>
  <c r="J1193" i="4" a="1"/>
  <c r="K338" i="4" a="1"/>
  <c r="J692" i="4" a="1"/>
  <c r="H1714" i="4" a="1"/>
  <c r="M432" i="4" a="1"/>
  <c r="K415" i="4" a="1"/>
  <c r="L683" i="4" a="1"/>
  <c r="M501" i="4" a="1"/>
  <c r="H1509" i="4" a="1"/>
  <c r="M141" i="4" a="1"/>
  <c r="K390" i="4" a="1"/>
  <c r="K607" i="4" a="1"/>
  <c r="L967" i="4" a="1"/>
  <c r="H367" i="4" a="1"/>
  <c r="L1011" i="4" a="1"/>
  <c r="J560" i="4" a="1"/>
  <c r="J1197" i="4" a="1"/>
  <c r="I354" i="4" a="1"/>
  <c r="M1001" i="4" a="1"/>
  <c r="M1085" i="4" a="1"/>
  <c r="K615" i="4" a="1"/>
  <c r="K1013" i="4" a="1"/>
  <c r="H591" i="4" a="1"/>
  <c r="I1604" i="4" a="1"/>
  <c r="J26" i="4" a="1"/>
  <c r="M1594" i="4" a="1"/>
  <c r="L99" i="4" a="1"/>
  <c r="L451" i="4" a="1"/>
  <c r="N293" i="4" a="1"/>
  <c r="K916" i="4" a="1"/>
  <c r="H34" i="4" a="1"/>
  <c r="I802" i="4" a="1"/>
  <c r="J1320" i="4" a="1"/>
  <c r="M284" i="4" a="1"/>
  <c r="J701" i="4" a="1"/>
  <c r="K236" i="4" a="1"/>
  <c r="N295" i="4" a="1"/>
  <c r="H316" i="4" a="1"/>
  <c r="K371" i="4" a="1"/>
  <c r="L620" i="4" a="1"/>
  <c r="L837" i="4" a="1"/>
  <c r="M1047" i="4" a="1"/>
  <c r="L540" i="4" a="1"/>
  <c r="H5" i="4" a="1"/>
  <c r="I1716" i="4" a="1"/>
  <c r="I1410" i="4" a="1"/>
  <c r="H1501" i="4" a="1"/>
  <c r="L1581" i="4" a="1"/>
  <c r="L1376" i="4" a="1"/>
  <c r="M1090" i="4" a="1"/>
  <c r="H803" i="4" a="1"/>
  <c r="J1101" i="4" a="1"/>
  <c r="I1360" i="4" a="1"/>
  <c r="M927" i="4" a="1"/>
  <c r="H106" i="4" a="1"/>
  <c r="M788" i="4" a="1"/>
  <c r="K771" i="4" a="1"/>
  <c r="N364" i="4" a="1"/>
  <c r="L835" i="4" a="1"/>
  <c r="I783" i="4" a="1"/>
  <c r="H160" i="4" a="1"/>
  <c r="N655" i="4" a="1"/>
  <c r="N586" i="4" a="1"/>
  <c r="H126" i="4" a="1"/>
  <c r="L1112" i="4" a="1"/>
  <c r="N17" i="4" a="1"/>
  <c r="M977" i="4" a="1"/>
  <c r="J1043" i="4" a="1"/>
  <c r="M27" i="4" a="1"/>
  <c r="H177" i="4" a="1"/>
  <c r="I1102" i="4" a="1"/>
  <c r="J1729" i="4" a="1"/>
  <c r="L47" i="4" a="1"/>
  <c r="L790" i="4" a="1"/>
  <c r="I549" i="4" a="1"/>
  <c r="J443" i="4" a="1"/>
  <c r="N1341" i="4" a="1"/>
  <c r="M626" i="4" a="1"/>
  <c r="L989" i="4" a="1"/>
  <c r="I880" i="4" a="1"/>
  <c r="H980" i="4" a="1"/>
  <c r="L602" i="4" a="1"/>
  <c r="K230" i="4" a="1"/>
  <c r="N1570" i="4" a="1"/>
  <c r="K1545" i="4" a="1"/>
  <c r="N754" i="4" a="1"/>
  <c r="L240" i="4" a="1"/>
  <c r="H427" i="4" a="1"/>
  <c r="J723" i="4" a="1"/>
  <c r="M366" i="4" a="1"/>
  <c r="M296" i="4" a="1"/>
  <c r="J711" i="4" a="1"/>
  <c r="I687" i="4" a="1"/>
  <c r="H62" i="4" a="1"/>
  <c r="L629" i="4" a="1"/>
  <c r="J670" i="4" a="1"/>
  <c r="K324" i="4" a="1"/>
  <c r="J1773" i="4" a="1"/>
  <c r="H898" i="4" a="1"/>
  <c r="H405" i="4" a="1"/>
  <c r="H905" i="4" a="1"/>
  <c r="H955" i="4" a="1"/>
  <c r="K517" i="4" a="1"/>
  <c r="J530" i="4" a="1"/>
  <c r="M677" i="4" a="1"/>
  <c r="J842" i="4" a="1"/>
  <c r="K1566" i="4" a="1"/>
  <c r="K936" i="4" a="1"/>
  <c r="L962" i="4" a="1"/>
  <c r="N1102" i="4" a="1"/>
  <c r="H317" i="4" a="1"/>
  <c r="N357" i="4" a="1"/>
  <c r="J1516" i="4" a="1"/>
  <c r="I254" i="4" a="1"/>
  <c r="K1605" i="4" a="1"/>
  <c r="I696" i="4" a="1"/>
  <c r="H716" i="4" a="1"/>
  <c r="N124" i="4" a="1"/>
  <c r="I1036" i="4" a="1"/>
  <c r="J177" i="4" a="1"/>
  <c r="J1582" i="4" a="1"/>
  <c r="M334" i="4" a="1"/>
  <c r="I149" i="4" a="1"/>
  <c r="N532" i="4" a="1"/>
  <c r="I39" i="4" a="1"/>
  <c r="H925" i="4" a="1"/>
  <c r="H292" i="4" a="1"/>
  <c r="K781" i="4" a="1"/>
  <c r="I1261" i="4" a="1"/>
  <c r="L11" i="4" a="1"/>
  <c r="J233" i="4" a="1"/>
  <c r="K200" i="4" a="1"/>
  <c r="L168" i="4" a="1"/>
  <c r="J118" i="4" a="1"/>
  <c r="L816" i="4" a="1"/>
  <c r="H855" i="4" a="1"/>
  <c r="H169" i="4" a="1"/>
  <c r="L731" i="4" a="1"/>
  <c r="M1159" i="4" a="1"/>
  <c r="K929" i="4" a="1"/>
  <c r="N1541" i="4" a="1"/>
  <c r="H1763" i="4" a="1"/>
  <c r="M234" i="4" a="1"/>
  <c r="I8" i="4" a="1"/>
  <c r="N413" i="4" a="1"/>
  <c r="H187" i="4" a="1"/>
  <c r="L57" i="4" a="1"/>
  <c r="H880" i="4" a="1"/>
  <c r="L252" i="4" a="1"/>
  <c r="I165" i="4" a="1"/>
  <c r="M348" i="4" a="1"/>
  <c r="H22" i="4" a="1"/>
  <c r="J219" i="4" a="1"/>
  <c r="I1060" i="4" a="1"/>
  <c r="J586" i="4" a="1"/>
  <c r="I214" i="4" a="1"/>
  <c r="M1457" i="4" a="1"/>
  <c r="I127" i="4" a="1"/>
  <c r="M274" i="4" a="1"/>
  <c r="J1382" i="4" a="1"/>
  <c r="N872" i="4" a="1"/>
  <c r="J749" i="4" a="1"/>
  <c r="H608" i="4" a="1"/>
  <c r="I892" i="4" a="1"/>
  <c r="N595" i="4" a="1"/>
  <c r="N1379" i="4" a="1"/>
  <c r="H1789" i="4" a="1"/>
  <c r="L1145" i="4" a="1"/>
  <c r="M1410" i="4" a="1"/>
  <c r="K945" i="4" a="1"/>
  <c r="K540" i="4" a="1"/>
  <c r="L884" i="4" a="1"/>
  <c r="J1045" i="4" a="1"/>
  <c r="K577" i="4" a="1"/>
  <c r="L598" i="4" a="1"/>
  <c r="J297" i="4" a="1"/>
  <c r="J1299" i="4" a="1"/>
  <c r="L561" i="4" a="1"/>
  <c r="H199" i="4" a="1"/>
  <c r="K114" i="4" a="1"/>
  <c r="J138" i="4" a="1"/>
  <c r="I559" i="4" a="1"/>
  <c r="I173" i="4" a="1"/>
  <c r="I1030" i="4" a="1"/>
  <c r="N1160" i="4" a="1"/>
  <c r="I207" i="4" a="1"/>
  <c r="K1743" i="4" a="1"/>
  <c r="K960" i="4" a="1"/>
  <c r="L140" i="4" a="1"/>
  <c r="L846" i="4" a="1"/>
  <c r="M568" i="4" a="1"/>
  <c r="I909" i="4" a="1"/>
  <c r="I171" i="4" a="1"/>
  <c r="L680" i="4" a="1"/>
  <c r="J68" i="4" a="1"/>
  <c r="M377" i="4" a="1"/>
  <c r="L787" i="4" a="1"/>
  <c r="K447" i="4" a="1"/>
  <c r="N302" i="4" a="1"/>
  <c r="K41" i="4" a="1"/>
  <c r="L663" i="4" a="1"/>
  <c r="M360" i="4" a="1"/>
  <c r="J448" i="4" a="1"/>
  <c r="L735" i="4" a="1"/>
  <c r="M38" i="4" a="1"/>
  <c r="K115" i="4" a="1"/>
  <c r="M558" i="4" a="1"/>
  <c r="I315" i="4" a="1"/>
  <c r="H691" i="4" a="1"/>
  <c r="H587" i="4" a="1"/>
  <c r="L190" i="4" a="1"/>
  <c r="H85" i="4" a="1"/>
  <c r="L1695" i="4" a="1"/>
  <c r="M887" i="4" a="1"/>
  <c r="M306" i="4" a="1"/>
  <c r="J33" i="4" a="1"/>
  <c r="L1764" i="4" a="1"/>
  <c r="K701" i="4" a="1"/>
  <c r="L89" i="4" a="1"/>
  <c r="I958" i="4" a="1"/>
  <c r="J402" i="4" a="1"/>
  <c r="L800" i="4" a="1"/>
  <c r="N347" i="4" a="1"/>
  <c r="L281" i="4" a="1"/>
  <c r="J1175" i="4" a="1"/>
  <c r="J507" i="4" a="1"/>
  <c r="L797" i="4" a="1"/>
  <c r="M582" i="4" a="1"/>
  <c r="N350" i="4" a="1"/>
  <c r="H1548" i="4" a="1"/>
  <c r="I1549" i="4" a="1"/>
  <c r="H911" i="4" a="1"/>
  <c r="I135" i="4" a="1"/>
  <c r="H1315" i="4" a="1"/>
  <c r="J1240" i="4" a="1"/>
  <c r="I1232" i="4" a="1"/>
  <c r="J938" i="4" a="1"/>
  <c r="I22" i="4" a="1"/>
  <c r="H1206" i="4" a="1"/>
  <c r="J1709" i="4" a="1"/>
  <c r="K1203" i="4" a="1"/>
  <c r="J104" i="4" a="1"/>
  <c r="N537" i="4" a="1"/>
  <c r="J1133" i="4" a="1"/>
  <c r="M270" i="4" a="1"/>
  <c r="I1759" i="4" a="1"/>
  <c r="K111" i="4" a="1"/>
  <c r="H1059" i="4" a="1"/>
  <c r="J309" i="4" a="1"/>
  <c r="M1421" i="4" a="1"/>
  <c r="K740" i="4" a="1"/>
  <c r="I552" i="4" a="1"/>
  <c r="N1276" i="4" a="1"/>
  <c r="L537" i="4" a="1"/>
  <c r="L242" i="4" a="1"/>
  <c r="N1489" i="4" a="1"/>
  <c r="L459" i="4" a="1"/>
  <c r="L1097" i="4" a="1"/>
  <c r="L114" i="4" a="1"/>
  <c r="L505" i="4" a="1"/>
  <c r="H1042" i="4" a="1"/>
  <c r="J836" i="4" a="1"/>
  <c r="M1715" i="4" a="1"/>
  <c r="H81" i="4" a="1"/>
  <c r="I277" i="4" a="1"/>
  <c r="H1285" i="4" a="1"/>
  <c r="L1107" i="4" a="1"/>
  <c r="J1125" i="4" a="1"/>
  <c r="J947" i="4" a="1"/>
  <c r="I608" i="4" a="1"/>
  <c r="H933" i="4" a="1"/>
  <c r="K1021" i="4" a="1"/>
  <c r="J18" i="4" a="1"/>
  <c r="K805" i="4" a="1"/>
  <c r="M347" i="4" a="1"/>
  <c r="L468" i="4" a="1"/>
  <c r="I322" i="4" a="1"/>
  <c r="J295" i="4" a="1"/>
  <c r="I187" i="4" a="1"/>
  <c r="K1183" i="4" a="1"/>
  <c r="L265" i="4" a="1"/>
  <c r="L1169" i="4" a="1"/>
  <c r="H1533" i="4" a="1"/>
  <c r="H178" i="4" a="1"/>
  <c r="M508" i="4" a="1"/>
  <c r="M460" i="4" a="1"/>
  <c r="H1200" i="4" a="1"/>
  <c r="J434" i="4" a="1"/>
  <c r="N897" i="4" a="1"/>
  <c r="K535" i="4" a="1"/>
  <c r="J1742" i="4" a="1"/>
  <c r="K295" i="4" a="1"/>
  <c r="M462" i="4" a="1"/>
  <c r="I951" i="4" a="1"/>
  <c r="L820" i="4" a="1"/>
  <c r="N477" i="4" a="1"/>
  <c r="H1292" i="4" a="1"/>
  <c r="K90" i="4" a="1"/>
  <c r="H983" i="4" a="1"/>
  <c r="J120" i="4" a="1"/>
  <c r="H348" i="4" a="1"/>
  <c r="I995" i="4" a="1"/>
  <c r="M139" i="4" a="1"/>
  <c r="L559" i="4" a="1"/>
  <c r="M144" i="4" a="1"/>
  <c r="J648" i="4" a="1"/>
  <c r="J1690" i="4" a="1"/>
  <c r="H654" i="4" a="1"/>
  <c r="H124" i="4" a="1"/>
  <c r="L696" i="4" a="1"/>
  <c r="M213" i="4" a="1"/>
  <c r="L401" i="4" a="1"/>
  <c r="L25" i="4" a="1"/>
  <c r="L14" i="4" a="1"/>
  <c r="K174" i="4" a="1"/>
  <c r="H191" i="4" a="1"/>
  <c r="N764" i="4" a="1"/>
  <c r="J710" i="4" a="1"/>
  <c r="H46" i="4" a="1"/>
  <c r="N409" i="4" a="1"/>
  <c r="I787" i="4" a="1"/>
  <c r="L78" i="4" a="1"/>
  <c r="L169" i="4" a="1"/>
  <c r="I647" i="4" a="1"/>
  <c r="N1401" i="4" a="1"/>
  <c r="J850" i="4" a="1"/>
  <c r="H185" i="4" a="1"/>
  <c r="H288" i="4" a="1"/>
  <c r="H144" i="4" a="1"/>
  <c r="M145" i="4" a="1"/>
  <c r="J1335" i="4" a="1"/>
  <c r="M668" i="4" a="1"/>
  <c r="I665" i="4" a="1"/>
  <c r="J795" i="4" a="1"/>
  <c r="H200" i="4" a="1"/>
  <c r="I1308" i="4" a="1"/>
  <c r="H48" i="4" a="1"/>
  <c r="H508" i="4" a="1"/>
  <c r="N1139" i="4" a="1"/>
  <c r="I651" i="4" a="1"/>
  <c r="I526" i="4" a="1"/>
  <c r="K1113" i="4" a="1"/>
  <c r="J867" i="4" a="1"/>
  <c r="H7" i="4" a="1"/>
  <c r="I1556" i="4" a="1"/>
  <c r="H1081" i="4" a="1"/>
  <c r="M1273" i="4" a="1"/>
  <c r="I1755" i="4" a="1"/>
  <c r="L7" i="4" a="1"/>
  <c r="K620" i="4" a="1"/>
  <c r="M1067" i="4" a="1"/>
  <c r="H1085" i="4" a="1"/>
  <c r="L1551" i="4" a="1"/>
  <c r="H703" i="4" a="1"/>
  <c r="H771" i="4" a="1"/>
  <c r="H301" i="4" a="1"/>
  <c r="H450" i="4" a="1"/>
  <c r="N572" i="4" a="1"/>
  <c r="H651" i="4" a="1"/>
  <c r="K24" i="4" a="1"/>
  <c r="J553" i="4" a="1"/>
  <c r="K546" i="4" a="1"/>
  <c r="N789" i="4" a="1"/>
  <c r="J572" i="4" a="1"/>
  <c r="K146" i="4" a="1"/>
  <c r="H1353" i="4" a="1"/>
  <c r="L196" i="4" a="1"/>
  <c r="J244" i="4" a="1"/>
  <c r="K1346" i="4" a="1"/>
  <c r="J1703" i="4" a="1"/>
  <c r="K1726" i="4" a="1"/>
  <c r="K989" i="4" a="1"/>
  <c r="N122" i="4" a="1"/>
  <c r="J1526" i="4" a="1"/>
  <c r="N596" i="4" a="1"/>
  <c r="H622" i="4" a="1"/>
  <c r="K258" i="4" a="1"/>
  <c r="K1042" i="4" a="1"/>
  <c r="H854" i="4" a="1"/>
  <c r="L545" i="4" a="1"/>
  <c r="L1306" i="4" a="1"/>
  <c r="H516" i="4" a="1"/>
  <c r="M249" i="4" a="1"/>
  <c r="L36" i="4" a="1"/>
  <c r="I62" i="4" a="1"/>
  <c r="L945" i="4" a="1"/>
  <c r="L578" i="4" a="1"/>
  <c r="J1648" i="4" a="1"/>
  <c r="M628" i="4" a="1"/>
  <c r="M632" i="4" a="1"/>
  <c r="I54" i="4" a="1"/>
  <c r="H1210" i="4" a="1"/>
  <c r="L536" i="4" a="1"/>
  <c r="J1026" i="4" a="1"/>
  <c r="K1025" i="4" a="1"/>
  <c r="L551" i="4" a="1"/>
  <c r="H968" i="4" a="1"/>
  <c r="L20" i="4" a="1"/>
  <c r="M859" i="4" a="1"/>
  <c r="N1257" i="4" a="1"/>
  <c r="K776" i="4" a="1"/>
  <c r="H14" i="4" a="1"/>
  <c r="M48" i="4" a="1"/>
  <c r="I561" i="4" a="1"/>
  <c r="N514" i="4" a="1"/>
  <c r="M524" i="4" a="1"/>
  <c r="M907" i="4" a="1"/>
  <c r="L204" i="4" a="1"/>
  <c r="K875" i="4" a="1"/>
  <c r="N1773" i="4" a="1"/>
  <c r="M528" i="4" a="1"/>
  <c r="J34" i="4" a="1"/>
  <c r="H885" i="4" a="1"/>
  <c r="J40" i="4" a="1"/>
  <c r="J83" i="4" a="1"/>
  <c r="N75" i="4" a="1"/>
  <c r="K440" i="4" a="1"/>
  <c r="J369" i="4" a="1"/>
  <c r="J659" i="4" a="1"/>
  <c r="I426" i="4" a="1"/>
  <c r="N325" i="4" a="1"/>
  <c r="L572" i="4" a="1"/>
  <c r="H1100" i="4" a="1"/>
  <c r="J1190" i="4" a="1"/>
  <c r="M204" i="4" a="1"/>
  <c r="L224" i="4" a="1"/>
  <c r="K356" i="4" a="1"/>
  <c r="K380" i="4" a="1"/>
  <c r="L184" i="4" a="1"/>
  <c r="H548" i="4" a="1"/>
  <c r="H325" i="4" a="1"/>
  <c r="J285" i="4" a="1"/>
  <c r="K919" i="4" a="1"/>
  <c r="M724" i="4" a="1"/>
  <c r="M182" i="4" a="1"/>
  <c r="J44" i="4" a="1"/>
  <c r="L830" i="4" a="1"/>
  <c r="I1432" i="4" a="1"/>
  <c r="M162" i="4" a="1"/>
  <c r="L1562" i="4" a="1"/>
  <c r="I1083" i="4" a="1"/>
  <c r="J167" i="4" a="1"/>
  <c r="K147" i="4" a="1"/>
  <c r="I412" i="4" a="1"/>
  <c r="J419" i="4" a="1"/>
  <c r="N701" i="4" a="1"/>
  <c r="K1314" i="4" a="1"/>
  <c r="K549" i="4" a="1"/>
  <c r="J245" i="4" a="1"/>
  <c r="L659" i="4" a="1"/>
  <c r="I1215" i="4" a="1"/>
  <c r="I476" i="4" a="1"/>
  <c r="J810" i="4" a="1"/>
  <c r="L141" i="4" a="1"/>
  <c r="L148" i="4" a="1"/>
  <c r="J978" i="4" a="1"/>
  <c r="N113" i="4" a="1"/>
  <c r="N1575" i="4" a="1"/>
  <c r="N362" i="4" a="1"/>
  <c r="H328" i="4" a="1"/>
  <c r="L339" i="4" a="1"/>
  <c r="K1072" i="4" a="1"/>
  <c r="I1620" i="4" a="1"/>
  <c r="J1168" i="4" a="1"/>
  <c r="H111" i="4" a="1"/>
  <c r="M749" i="4" a="1"/>
  <c r="H313" i="4" a="1"/>
  <c r="M447" i="4" a="1"/>
  <c r="I688" i="4" a="1"/>
  <c r="N397" i="4" a="1"/>
  <c r="H359" i="4" a="1"/>
  <c r="H563" i="4" a="1"/>
  <c r="I634" i="4" a="1"/>
  <c r="J446" i="4" a="1"/>
  <c r="L986" i="4" a="1"/>
  <c r="I842" i="4" a="1"/>
  <c r="L1312" i="4" a="1"/>
  <c r="N61" i="4" a="1"/>
  <c r="H943" i="4" a="1"/>
  <c r="L881" i="4" a="1"/>
  <c r="N827" i="4" a="1"/>
  <c r="K1111" i="4" a="1"/>
  <c r="K1065" i="4" a="1"/>
  <c r="I1443" i="4" a="1"/>
  <c r="L1015" i="4" a="1"/>
  <c r="J893" i="4" a="1"/>
  <c r="H1320" i="4" a="1"/>
  <c r="M1306" i="4" a="1"/>
  <c r="L151" i="4" a="1"/>
  <c r="I703" i="4" a="1"/>
  <c r="H967" i="4" a="1"/>
  <c r="H209" i="4" a="1"/>
  <c r="N688" i="4" a="1"/>
  <c r="M500" i="4" a="1"/>
  <c r="L1064" i="4" a="1"/>
  <c r="K987" i="4" a="1"/>
  <c r="I74" i="4" a="1"/>
  <c r="N1039" i="4" a="1"/>
  <c r="I1066" i="4" a="1"/>
  <c r="H513" i="4" a="1"/>
  <c r="L915" i="4" a="1"/>
  <c r="M965" i="4" a="1"/>
  <c r="I141" i="4" a="1"/>
  <c r="L423" i="4" a="1"/>
  <c r="K707" i="4" a="1"/>
  <c r="H63" i="4" a="1"/>
  <c r="M177" i="4" a="1"/>
  <c r="L290" i="4" a="1"/>
  <c r="J90" i="4" a="1"/>
  <c r="H457" i="4" a="1"/>
  <c r="J1393" i="4" a="1"/>
  <c r="H772" i="4" a="1"/>
  <c r="L795" i="4" a="1"/>
  <c r="K235" i="4" a="1"/>
  <c r="I1016" i="4" a="1"/>
  <c r="L527" i="4" a="1"/>
  <c r="H58" i="4" a="1"/>
  <c r="I588" i="4" a="1"/>
  <c r="K68" i="4" a="1"/>
  <c r="N323" i="4" a="1"/>
  <c r="I1279" i="4" a="1"/>
  <c r="L267" i="4" a="1"/>
  <c r="J431" i="4" a="1"/>
  <c r="L349" i="4" a="1"/>
  <c r="K449" i="4" a="1"/>
  <c r="M79" i="4" a="1"/>
  <c r="I200" i="4" a="1"/>
  <c r="H237" i="4" a="1"/>
  <c r="N185" i="4" a="1"/>
  <c r="M268" i="4" a="1"/>
  <c r="H129" i="4" a="1"/>
  <c r="J326" i="4" a="1"/>
  <c r="M209" i="4" a="1"/>
  <c r="J1002" i="4" a="1"/>
  <c r="L529" i="4" a="1"/>
  <c r="I15" i="4" a="1"/>
  <c r="M573" i="4" a="1"/>
  <c r="L910" i="4" a="1"/>
  <c r="J576" i="4" a="1"/>
  <c r="L440" i="4" a="1"/>
  <c r="H705" i="4" a="1"/>
  <c r="L404" i="4" a="1"/>
  <c r="K1216" i="4" a="1"/>
  <c r="K746" i="4" a="1"/>
  <c r="H6" i="4" a="1"/>
  <c r="I494" i="4" a="1"/>
  <c r="I509" i="4" a="1"/>
  <c r="J53" i="4" a="1"/>
  <c r="J579" i="4" a="1"/>
  <c r="J961" i="4" a="1"/>
  <c r="K537" i="4" a="1"/>
  <c r="M1399" i="4" a="1"/>
  <c r="K683" i="4" a="1"/>
  <c r="N792" i="4" a="1"/>
  <c r="M25" i="4" a="1"/>
  <c r="J20" i="4" a="1"/>
  <c r="H715" i="4" a="1"/>
  <c r="K393" i="4" a="1"/>
  <c r="L804" i="4" a="1"/>
  <c r="H588" i="4" a="1"/>
  <c r="J562" i="4" a="1"/>
  <c r="I1500" i="4" a="1"/>
  <c r="M1186" i="4" a="1"/>
  <c r="K1109" i="4" a="1"/>
  <c r="K309" i="4" a="1"/>
  <c r="N116" i="4" a="1"/>
  <c r="J126" i="4" a="1"/>
  <c r="I1476" i="4" a="1"/>
  <c r="L588" i="4" a="1"/>
  <c r="H543" i="4" a="1"/>
  <c r="K658" i="4" a="1"/>
  <c r="I144" i="4" a="1"/>
  <c r="L831" i="4" a="1"/>
  <c r="I725" i="4" a="1"/>
  <c r="H29" i="4" a="1"/>
  <c r="J1115" i="4" a="1"/>
  <c r="K458" i="4" a="1"/>
  <c r="I396" i="4" a="1"/>
  <c r="K82" i="4" a="1"/>
  <c r="N36" i="4" a="1"/>
  <c r="N380" i="4" a="1"/>
  <c r="N1046" i="4" a="1"/>
  <c r="L594" i="4" a="1"/>
  <c r="M381" i="4" a="1"/>
  <c r="K43" i="4" a="1"/>
  <c r="J1326" i="4" a="1"/>
  <c r="I288" i="4" a="1"/>
  <c r="K215" i="4" a="1"/>
  <c r="I406" i="4" a="1"/>
  <c r="K668" i="4" a="1"/>
  <c r="I357" i="4" a="1"/>
  <c r="H826" i="4" a="1"/>
  <c r="H1110" i="4" a="1"/>
  <c r="H114" i="4" a="1"/>
  <c r="I259" i="4" a="1"/>
  <c r="H419" i="4" a="1"/>
  <c r="K1004" i="4" a="1"/>
  <c r="J178" i="4" a="1"/>
  <c r="K368" i="4" a="1"/>
  <c r="I569" i="4" a="1"/>
  <c r="M1073" i="4" a="1"/>
  <c r="K480" i="4" a="1"/>
  <c r="K662" i="4" a="1"/>
  <c r="J674" i="4" a="1"/>
  <c r="L715" i="4" a="1"/>
  <c r="J286" i="4" a="1"/>
  <c r="L121" i="4" a="1"/>
  <c r="L799" i="4" a="1"/>
  <c r="J58" i="4" a="1"/>
  <c r="H236" i="4" a="1"/>
  <c r="L289" i="4" a="1"/>
  <c r="H65" i="4" a="1"/>
  <c r="J755" i="4" a="1"/>
  <c r="K611" i="4" a="1"/>
  <c r="M262" i="4" a="1"/>
  <c r="N605" i="4" a="1"/>
  <c r="L1199" i="4" a="1"/>
  <c r="H503" i="4" a="1"/>
  <c r="M118" i="4" a="1"/>
  <c r="M577" i="4" a="1"/>
  <c r="I1338" i="4" a="1"/>
  <c r="K559" i="4" a="1"/>
  <c r="J596" i="4" a="1"/>
  <c r="K49" i="4" a="1"/>
  <c r="M247" i="4" a="1"/>
  <c r="H1564" i="4" a="1"/>
  <c r="K575" i="4" a="1"/>
  <c r="K608" i="4" a="1"/>
  <c r="H1021" i="4" a="1"/>
  <c r="J1184" i="4" a="1"/>
  <c r="J439" i="4" a="1"/>
  <c r="H961" i="4" a="1"/>
  <c r="J665" i="4" a="1"/>
  <c r="H675" i="4" a="1"/>
  <c r="L581" i="4" a="1"/>
  <c r="H1109" i="4" a="1"/>
  <c r="K1783" i="4" a="1"/>
  <c r="M964" i="4" a="1"/>
  <c r="J161" i="4" a="1"/>
  <c r="I626" i="4" a="1"/>
  <c r="L120" i="4" a="1"/>
  <c r="L64" i="4" a="1"/>
  <c r="N734" i="4" a="1"/>
  <c r="N496" i="4" a="1"/>
  <c r="M438" i="4" a="1"/>
  <c r="M226" i="4" a="1"/>
  <c r="M546" i="4" a="1"/>
  <c r="N336" i="4" a="1"/>
  <c r="L105" i="4" a="1"/>
  <c r="I745" i="4" a="1"/>
  <c r="L397" i="4" a="1"/>
  <c r="J383" i="4" a="1"/>
  <c r="H125" i="4" a="1"/>
  <c r="M217" i="4" a="1"/>
  <c r="I596" i="4" a="1"/>
  <c r="M188" i="4" a="1"/>
  <c r="J992" i="4" a="1"/>
  <c r="N583" i="4" a="1"/>
  <c r="M1223" i="4" a="1"/>
  <c r="J365" i="4" a="1"/>
  <c r="K1006" i="4" a="1"/>
  <c r="M1530" i="4" a="1"/>
  <c r="L259" i="4" a="1"/>
  <c r="I635" i="4" a="1"/>
  <c r="M56" i="4" a="1"/>
  <c r="L257" i="4" a="1"/>
  <c r="K665" i="4" a="1"/>
  <c r="I1372" i="4" a="1"/>
  <c r="H1547" i="4" a="1"/>
  <c r="M875" i="4" a="1"/>
  <c r="I462" i="4" a="1"/>
  <c r="J179" i="4" a="1"/>
  <c r="L370" i="4" a="1"/>
  <c r="I91" i="4" a="1"/>
  <c r="J475" i="4" a="1"/>
  <c r="H888" i="4" a="1"/>
  <c r="N1774" i="4" a="1"/>
  <c r="N1413" i="4" a="1"/>
  <c r="N1446" i="4" a="1"/>
  <c r="I356" i="4" a="1"/>
  <c r="I1057" i="4" a="1"/>
  <c r="L116" i="4" a="1"/>
  <c r="L244" i="4" a="1"/>
  <c r="K346" i="4" a="1"/>
  <c r="M193" i="4" a="1"/>
  <c r="K126" i="4" a="1"/>
  <c r="J500" i="4" a="1"/>
  <c r="H485" i="4" a="1"/>
  <c r="L555" i="4" a="1"/>
  <c r="I544" i="4" a="1"/>
  <c r="K1078" i="4" a="1"/>
  <c r="N451" i="4" a="1"/>
  <c r="H12" i="4" a="1"/>
  <c r="L79" i="4" a="1"/>
  <c r="L1118" i="4" a="1"/>
  <c r="N271" i="4" a="1"/>
  <c r="N440" i="4" a="1"/>
  <c r="I416" i="4" a="1"/>
  <c r="I1373" i="4" a="1"/>
  <c r="L1593" i="4" a="1"/>
  <c r="N457" i="4" a="1"/>
  <c r="K1315" i="4" a="1"/>
  <c r="N1524" i="4" a="1"/>
  <c r="M199" i="4" a="1"/>
  <c r="L1265" i="4" a="1"/>
  <c r="H399" i="4" a="1"/>
  <c r="N369" i="4" a="1"/>
  <c r="L677" i="4" a="1"/>
  <c r="K112" i="4" a="1"/>
  <c r="N453" i="4" a="1"/>
  <c r="M563" i="4" a="1"/>
  <c r="J486" i="4" a="1"/>
  <c r="K453" i="4" a="1"/>
  <c r="M1303" i="4" a="1"/>
  <c r="I1306" i="4" a="1"/>
  <c r="J298" i="4" a="1"/>
  <c r="L462" i="4" a="1"/>
  <c r="N509" i="4" a="1"/>
  <c r="H432" i="4" a="1"/>
  <c r="J463" i="4" a="1"/>
  <c r="N628" i="4" a="1"/>
  <c r="N313" i="4" a="1"/>
  <c r="I717" i="4" a="1"/>
  <c r="J652" i="4" a="1"/>
  <c r="M1126" i="4" a="1"/>
  <c r="K958" i="4" a="1"/>
  <c r="J94" i="4" a="1"/>
  <c r="K900" i="4" a="1"/>
  <c r="H153" i="4" a="1"/>
  <c r="H430" i="4" a="1"/>
  <c r="N1566" i="4" a="1"/>
  <c r="I1125" i="4" a="1"/>
  <c r="N630" i="4" a="1"/>
  <c r="N137" i="4" a="1"/>
  <c r="K508" i="4" a="1"/>
  <c r="I1044" i="4" a="1"/>
  <c r="H767" i="4" a="1"/>
  <c r="L807" i="4" a="1"/>
  <c r="K860" i="4" a="1"/>
  <c r="H787" i="4" a="1"/>
  <c r="N492" i="4" a="1"/>
  <c r="I1702" i="4" a="1"/>
  <c r="H1437" i="4" a="1"/>
  <c r="K1720" i="4" a="1"/>
  <c r="H1199" i="4" a="1"/>
  <c r="H994" i="4" a="1"/>
  <c r="H681" i="4" a="1"/>
  <c r="H13" i="4" a="1"/>
  <c r="L737" i="4" a="1"/>
  <c r="I319" i="4" a="1"/>
  <c r="I417" i="4" a="1"/>
  <c r="L1108" i="4" a="1"/>
  <c r="M884" i="4" a="1"/>
  <c r="L1231" i="4" a="1"/>
  <c r="L371" i="4" a="1"/>
  <c r="M45" i="4" a="1"/>
  <c r="L473" i="4" a="1"/>
  <c r="K834" i="4" a="1"/>
  <c r="N1031" i="4" a="1"/>
  <c r="I977" i="4" a="1"/>
  <c r="M698" i="4" a="1"/>
  <c r="N1488" i="4" a="1"/>
  <c r="L1110" i="4" a="1"/>
  <c r="L21" i="4" a="1"/>
  <c r="K744" i="4" a="1"/>
  <c r="J878" i="4" a="1"/>
  <c r="L212" i="4" a="1"/>
  <c r="I924" i="4" a="1"/>
  <c r="N755" i="4" a="1"/>
  <c r="I716" i="4" a="1"/>
  <c r="K1095" i="4" a="1"/>
  <c r="K630" i="4" a="1"/>
  <c r="L887" i="4" a="1"/>
  <c r="K602" i="4" a="1"/>
  <c r="J868" i="4" a="1"/>
  <c r="M397" i="4" a="1"/>
  <c r="K476" i="4" a="1"/>
  <c r="I706" i="4" a="1"/>
  <c r="K679" i="4" a="1"/>
  <c r="M71" i="4" a="1"/>
  <c r="N452" i="4" a="1"/>
  <c r="N1054" i="4" a="1"/>
  <c r="K270" i="4" a="1"/>
  <c r="I385" i="4" a="1"/>
  <c r="N89" i="4" a="1"/>
  <c r="K287" i="4" a="1"/>
  <c r="L693" i="4" a="1"/>
  <c r="I590" i="4" a="1"/>
  <c r="K92" i="4" a="1"/>
  <c r="I495" i="4" a="1"/>
  <c r="N687" i="4" a="1"/>
  <c r="K225" i="4" a="1"/>
  <c r="I407" i="4" a="1"/>
  <c r="J76" i="4" a="1"/>
  <c r="L238" i="4" a="1"/>
  <c r="H420" i="4" a="1"/>
  <c r="H214" i="4" a="1"/>
  <c r="L951" i="4" a="1"/>
  <c r="K595" i="4" a="1"/>
  <c r="L480" i="4" a="1"/>
  <c r="M720" i="4" a="1"/>
  <c r="M271" i="4" a="1"/>
  <c r="M28" i="4" a="1"/>
  <c r="J441" i="4" a="1"/>
  <c r="M738" i="4" a="1"/>
  <c r="H555" i="4" a="1"/>
  <c r="J417" i="4" a="1"/>
  <c r="I833" i="4" a="1"/>
  <c r="I1128" i="4" a="1"/>
  <c r="M1501" i="4" a="1"/>
  <c r="J858" i="4" a="1"/>
  <c r="L510" i="4" a="1"/>
  <c r="J807" i="4" a="1"/>
  <c r="H713" i="4" a="1"/>
  <c r="N518" i="4" a="1"/>
  <c r="K65" i="4" a="1"/>
  <c r="J737" i="4" a="1"/>
  <c r="J593" i="4" a="1"/>
  <c r="J634" i="4" a="1"/>
  <c r="I789" i="4" a="1"/>
  <c r="L432" i="4" a="1"/>
  <c r="L1338" i="4" a="1"/>
  <c r="J699" i="4" a="1"/>
  <c r="H1065" i="4" a="1"/>
  <c r="M594" i="4" a="1"/>
  <c r="M127" i="4" a="1"/>
  <c r="L1079" i="4" a="1"/>
  <c r="N1703" i="4" a="1"/>
  <c r="H623" i="4" a="1"/>
  <c r="J252" i="4" a="1"/>
  <c r="I536" i="4" a="1"/>
  <c r="J1005" i="4" a="1"/>
  <c r="I474" i="4" a="1"/>
  <c r="K320" i="4" a="1"/>
  <c r="M103" i="4" a="1"/>
  <c r="J123" i="4" a="1"/>
  <c r="N1733" i="4" a="1"/>
  <c r="J785" i="4" a="1"/>
  <c r="L893" i="4" a="1"/>
  <c r="J564" i="4" a="1"/>
  <c r="J180" i="4" a="1"/>
  <c r="I112" i="4" a="1"/>
  <c r="J585" i="4" a="1"/>
  <c r="N471" i="4" a="1"/>
  <c r="K569" i="4" a="1"/>
  <c r="K34" i="4" a="1"/>
  <c r="I657" i="4" a="1"/>
  <c r="K947" i="4" a="1"/>
  <c r="J520" i="4" a="1"/>
  <c r="H655" i="4" a="1"/>
  <c r="N372" i="4" a="1"/>
  <c r="N519" i="4" a="1"/>
  <c r="M830" i="4" a="1"/>
  <c r="H239" i="4" a="1"/>
  <c r="K425" i="4" a="1"/>
  <c r="I597" i="4" a="1"/>
  <c r="L434" i="4" a="1"/>
  <c r="M885" i="4" a="1"/>
  <c r="K1257" i="4" a="1"/>
  <c r="H1409" i="4" a="1"/>
  <c r="J1412" i="4" a="1"/>
  <c r="H701" i="4" a="1"/>
  <c r="I231" i="4" a="1"/>
  <c r="H1520" i="4" a="1"/>
  <c r="H1445" i="4" a="1"/>
  <c r="M754" i="4" a="1"/>
  <c r="H192" i="4" a="1"/>
  <c r="H642" i="4" a="1"/>
  <c r="J376" i="4" a="1"/>
  <c r="J544" i="4" a="1"/>
  <c r="M640" i="4" a="1"/>
  <c r="L1391" i="4" a="1"/>
  <c r="J67" i="4" a="1"/>
  <c r="K582" i="4" a="1"/>
  <c r="H1007" i="4" a="1"/>
  <c r="N456" i="4" a="1"/>
  <c r="L230" i="4" a="1"/>
  <c r="K1198" i="4" a="1"/>
  <c r="N458" i="4" a="1"/>
  <c r="M772" i="4" a="1"/>
  <c r="K962" i="4" a="1"/>
  <c r="H523" i="4" a="1"/>
  <c r="J1621" i="4" a="1"/>
  <c r="K650" i="4" a="1"/>
  <c r="M1005" i="4" a="1"/>
  <c r="L851" i="4" a="1"/>
  <c r="I328" i="4" a="1"/>
  <c r="L1584" i="4" a="1"/>
  <c r="I738" i="4" a="1"/>
  <c r="H44" i="4" a="1"/>
  <c r="H304" i="4" a="1"/>
  <c r="K288" i="4" a="1"/>
  <c r="H673" i="4" a="1"/>
  <c r="K851" i="4" a="1"/>
  <c r="N390" i="4" a="1"/>
  <c r="J1067" i="4" a="1"/>
  <c r="M988" i="4" a="1"/>
  <c r="N611" i="4" a="1"/>
  <c r="J413" i="4" a="1"/>
  <c r="K212" i="4" a="1"/>
  <c r="H1356" i="4" a="1"/>
  <c r="K397" i="4" a="1"/>
  <c r="J1179" i="4" a="1"/>
  <c r="H1513" i="4" a="1"/>
  <c r="K1371" i="4" a="1"/>
  <c r="M1755" i="4" a="1"/>
  <c r="J133" i="4" a="1"/>
  <c r="L1552" i="4" a="1"/>
  <c r="K1699" i="4" a="1"/>
  <c r="J1377" i="4" a="1"/>
  <c r="L83" i="4" a="1"/>
  <c r="K1060" i="4" a="1"/>
  <c r="H1130" i="4" a="1"/>
  <c r="K702" i="4" a="1"/>
  <c r="I371" i="4" a="1"/>
  <c r="K557" i="4" a="1"/>
  <c r="L1091" i="4" a="1"/>
  <c r="M238" i="4" a="1"/>
  <c r="J1178" i="4" a="1"/>
  <c r="M12" i="4" a="1"/>
  <c r="H549" i="4" a="1"/>
  <c r="N503" i="4" a="1"/>
  <c r="H134" i="4" a="1"/>
  <c r="N110" i="4" a="1"/>
  <c r="J304" i="4" a="1"/>
  <c r="L803" i="4" a="1"/>
  <c r="M521" i="4" a="1"/>
  <c r="I1139" i="4" a="1"/>
  <c r="J766" i="4" a="1"/>
  <c r="M1128" i="4" a="1"/>
  <c r="N753" i="4" a="1"/>
  <c r="H1161" i="4" a="1"/>
  <c r="K610" i="4" a="1"/>
  <c r="H127" i="4" a="1"/>
  <c r="I1101" i="4" a="1"/>
  <c r="H1187" i="4" a="1"/>
  <c r="K315" i="4" a="1"/>
  <c r="H935" i="4" a="1"/>
  <c r="K514" i="4" a="1"/>
  <c r="M581" i="4" a="1"/>
  <c r="I109" i="4" a="1"/>
  <c r="H568" i="4" a="1"/>
  <c r="J955" i="4" a="1"/>
  <c r="K609" i="4" a="1"/>
  <c r="J790" i="4" a="1"/>
  <c r="L675" i="4" a="1"/>
  <c r="J1275" i="4" a="1"/>
  <c r="I268" i="4" a="1"/>
  <c r="J437" i="4" a="1"/>
  <c r="J324" i="4" a="1"/>
  <c r="I98" i="4" a="1"/>
  <c r="I632" i="4" a="1"/>
  <c r="L44" i="4" a="1"/>
  <c r="K1053" i="4" a="1"/>
  <c r="M1171" i="4" a="1"/>
  <c r="K144" i="4" a="1"/>
  <c r="L1248" i="4" a="1"/>
  <c r="H726" i="4" a="1"/>
  <c r="M1091" i="4" a="1"/>
  <c r="M328" i="4" a="1"/>
  <c r="M942" i="4" a="1"/>
  <c r="N386" i="4" a="1"/>
  <c r="K294" i="4" a="1"/>
  <c r="J28" i="4" a="1"/>
  <c r="I280" i="4" a="1"/>
  <c r="H1009" i="4" a="1"/>
  <c r="M384" i="4" a="1"/>
  <c r="M33" i="4" a="1"/>
  <c r="N64" i="4" a="1"/>
  <c r="N1197" i="4" a="1"/>
  <c r="M649" i="4" a="1"/>
  <c r="M330" i="4" a="1"/>
  <c r="H694" i="4" a="1"/>
  <c r="J103" i="4" a="1"/>
  <c r="H394" i="4" a="1"/>
  <c r="N584" i="4" a="1"/>
  <c r="N435" i="4" a="1"/>
  <c r="N528" i="4" a="1"/>
  <c r="K1182" i="4" a="1"/>
  <c r="L156" i="4" a="1"/>
  <c r="J715" i="4" a="1"/>
  <c r="J990" i="4" a="1"/>
  <c r="H556" i="4" a="1"/>
  <c r="K648" i="4" a="1"/>
  <c r="N939" i="4" a="1"/>
  <c r="M979" i="4" a="1"/>
  <c r="K149" i="4" a="1"/>
  <c r="K441" i="4" a="1"/>
  <c r="H582" i="4" a="1"/>
  <c r="K181" i="4" a="1"/>
  <c r="H1297" i="4" a="1"/>
  <c r="L1296" i="4" a="1"/>
  <c r="M935" i="4" a="1"/>
  <c r="K61" i="4" a="1"/>
  <c r="N1193" i="4" a="1"/>
  <c r="L1066" i="4" a="1"/>
  <c r="K81" i="4" a="1"/>
  <c r="K606" i="4" a="1"/>
  <c r="J1061" i="4" a="1"/>
  <c r="M1115" i="4" a="1"/>
  <c r="K1230" i="4" a="1"/>
  <c r="K693" i="4" a="1"/>
  <c r="K895" i="4" a="1"/>
  <c r="M1112" i="4" a="1"/>
  <c r="H1123" i="4" a="1"/>
  <c r="K647" i="4" a="1"/>
  <c r="L611" i="4" a="1"/>
  <c r="H700" i="4" a="1"/>
  <c r="K203" i="4" a="1"/>
  <c r="M1685" i="4" a="1"/>
  <c r="H109" i="4" a="1"/>
  <c r="K1385" i="4" a="1"/>
  <c r="M369" i="4" a="1"/>
  <c r="J478" i="4" a="1"/>
  <c r="I1315" i="4" a="1"/>
  <c r="M1025" i="4" a="1"/>
  <c r="N190" i="4" a="1"/>
  <c r="N445" i="4" a="1"/>
  <c r="I934" i="4" a="1"/>
  <c r="H310" i="4" a="1"/>
  <c r="N1291" i="4" a="1"/>
  <c r="L1284" i="4" a="1"/>
  <c r="L15" i="4" a="1"/>
  <c r="L1218" i="4" a="1"/>
  <c r="L351" i="4" a="1"/>
  <c r="N1721" i="4" a="1"/>
  <c r="L701" i="4" a="1"/>
  <c r="J60" i="4" a="1"/>
  <c r="L674" i="4" a="1"/>
  <c r="L580" i="4" a="1"/>
  <c r="H621" i="4" a="1"/>
  <c r="I425" i="4" a="1"/>
  <c r="N473" i="4" a="1"/>
  <c r="M1152" i="4" a="1"/>
  <c r="L1399" i="4" a="1"/>
  <c r="H839" i="4" a="1"/>
  <c r="H161" i="4" a="1"/>
  <c r="I571" i="4" a="1"/>
  <c r="J1504" i="4" a="1"/>
  <c r="K234" i="4" a="1"/>
  <c r="N1777" i="4" a="1"/>
  <c r="I133" i="4" a="1"/>
  <c r="J949" i="4" a="1"/>
  <c r="I197" i="4" a="1"/>
  <c r="N426" i="4" a="1"/>
  <c r="K193" i="4" a="1"/>
  <c r="J516" i="4" a="1"/>
  <c r="I1089" i="4" a="1"/>
  <c r="N352" i="4" a="1"/>
  <c r="L512" i="4" a="1"/>
  <c r="K19" i="4" a="1"/>
  <c r="M681" i="4" a="1"/>
  <c r="H850" i="4" a="1"/>
  <c r="L405" i="4" a="1"/>
  <c r="J1263" i="4" a="1"/>
  <c r="N1727" i="4" a="1"/>
  <c r="M1725" i="4" a="1"/>
  <c r="K516" i="4" a="1"/>
  <c r="J216" i="4" a="1"/>
  <c r="J374" i="4" a="1"/>
  <c r="L18" i="4" a="1"/>
  <c r="J1438" i="4" a="1"/>
  <c r="H1561" i="4" a="1"/>
  <c r="J993" i="4" a="1"/>
  <c r="M232" i="4" a="1"/>
  <c r="K931" i="4" a="1"/>
  <c r="I942" i="4" a="1"/>
  <c r="H1552" i="4" a="1"/>
  <c r="M1408" i="4" a="1"/>
  <c r="J910" i="4" a="1"/>
  <c r="I69" i="4" a="1"/>
  <c r="K148" i="4" a="1"/>
  <c r="N322" i="4" a="1"/>
  <c r="I351" i="4" a="1"/>
  <c r="H542" i="4" a="1"/>
  <c r="M53" i="4" a="1"/>
  <c r="K183" i="4" a="1"/>
  <c r="N1015" i="4" a="1"/>
  <c r="L1426" i="4" a="1"/>
  <c r="H1035" i="4" a="1"/>
  <c r="K704" i="4" a="1"/>
  <c r="J1282" i="4" a="1"/>
  <c r="I668" i="4" a="1"/>
  <c r="H31" i="4" a="1"/>
  <c r="M344" i="4" a="1"/>
  <c r="I30" i="4" a="1"/>
  <c r="I81" i="4" a="1"/>
  <c r="J1484" i="4" a="1"/>
  <c r="J182" i="4" a="1"/>
  <c r="M766" i="4" a="1"/>
  <c r="H987" i="4" a="1"/>
  <c r="K981" i="4" a="1"/>
  <c r="K1044" i="4" a="1"/>
  <c r="K674" i="4" a="1"/>
  <c r="M695" i="4" a="1"/>
  <c r="L195" i="4" a="1"/>
  <c r="K619" i="4" a="1"/>
  <c r="J342" i="4" a="1"/>
  <c r="K195" i="4" a="1"/>
  <c r="H616" i="4" a="1"/>
  <c r="K911" i="4" a="1"/>
  <c r="M792" i="4" a="1"/>
  <c r="L32" i="4" a="1"/>
  <c r="I489" i="4" a="1"/>
  <c r="J577" i="4" a="1"/>
  <c r="K837" i="4" a="1"/>
  <c r="I1225" i="4" a="1"/>
  <c r="H21" i="4" a="1"/>
  <c r="M320" i="4" a="1"/>
  <c r="J625" i="4" a="1"/>
  <c r="L1275" i="4" a="1"/>
  <c r="M1423" i="4" a="1"/>
  <c r="M22" i="4" a="1"/>
  <c r="L71" i="4" a="1"/>
  <c r="J653" i="4" a="1"/>
  <c r="M694" i="4" a="1"/>
  <c r="L437" i="4" a="1"/>
  <c r="H534" i="4" a="1"/>
  <c r="H814" i="4" a="1"/>
  <c r="J468" i="4" a="1"/>
  <c r="N504" i="4" a="1"/>
  <c r="J185" i="4" a="1"/>
  <c r="K186" i="4" a="1"/>
  <c r="K1063" i="4" a="1"/>
  <c r="J303" i="4" a="1"/>
  <c r="M174" i="4" a="1"/>
  <c r="I230" i="4" a="1"/>
  <c r="H84" i="4" a="1"/>
  <c r="J299" i="4" a="1"/>
  <c r="H16" i="4" a="1"/>
  <c r="L406" i="4" a="1"/>
  <c r="L84" i="4" a="1"/>
  <c r="M1216" i="4" a="1"/>
  <c r="J188" i="4" a="1"/>
  <c r="H660" i="4" a="1"/>
  <c r="J705" i="4" a="1"/>
  <c r="H284" i="4" a="1"/>
  <c r="N1170" i="4" a="1"/>
  <c r="M295" i="4" a="1"/>
  <c r="M258" i="4" a="1"/>
  <c r="H1707" i="4" a="1"/>
  <c r="M137" i="4" a="1"/>
  <c r="H1574" i="4" a="1"/>
  <c r="J449" i="4" a="1"/>
  <c r="K984" i="4" a="1"/>
  <c r="J532" i="4" a="1"/>
  <c r="L1189" i="4" a="1"/>
  <c r="M318" i="4" a="1"/>
  <c r="J1156" i="4" a="1"/>
  <c r="L963" i="4" a="1"/>
  <c r="J170" i="4" a="1"/>
  <c r="H1527" i="4" a="1"/>
  <c r="I753" i="4" a="1"/>
  <c r="H806" i="4" a="1"/>
  <c r="K664" i="4" a="1"/>
  <c r="N209" i="4" a="1"/>
  <c r="J335" i="4" a="1"/>
  <c r="L616" i="4" a="1"/>
  <c r="K122" i="4" a="1"/>
  <c r="K734" i="4" a="1"/>
  <c r="L897" i="4" a="1"/>
  <c r="L4" i="4" a="1"/>
  <c r="N378" i="4" a="1"/>
  <c r="H493" i="4" a="1"/>
  <c r="L1600" i="4" a="1"/>
  <c r="J778" i="4" a="1"/>
  <c r="H87" i="4" a="1"/>
  <c r="I1108" i="4" a="1"/>
  <c r="L716" i="4" a="1"/>
  <c r="K462" i="4" a="1"/>
  <c r="I601" i="4" a="1"/>
  <c r="N600" i="4" a="1"/>
  <c r="I384" i="4" a="1"/>
  <c r="M634" i="4" a="1"/>
  <c r="J42" i="4" a="1"/>
  <c r="N1594" i="4" a="1"/>
  <c r="H830" i="4" a="1"/>
  <c r="I776" i="4" a="1"/>
  <c r="N738" i="4" a="1"/>
  <c r="H453" i="4" a="1"/>
  <c r="K525" i="4" a="1"/>
  <c r="K561" i="4" a="1"/>
  <c r="H158" i="4" a="1"/>
  <c r="I1342" i="4" a="1"/>
  <c r="L538" i="4" a="1"/>
  <c r="H864" i="4" a="1"/>
  <c r="J1058" i="4" a="1"/>
  <c r="M944" i="4" a="1"/>
  <c r="H535" i="4" a="1"/>
  <c r="J744" i="4" a="1"/>
  <c r="J874" i="4" a="1"/>
  <c r="J1517" i="4" a="1"/>
  <c r="L378" i="4" a="1"/>
  <c r="J393" i="4" a="1"/>
  <c r="J176" i="4" a="1"/>
  <c r="L1311" i="4" a="1"/>
  <c r="K807" i="4" a="1"/>
  <c r="L1433" i="4" a="1"/>
  <c r="H423" i="4" a="1"/>
  <c r="L271" i="4" a="1"/>
  <c r="H460" i="4" a="1"/>
  <c r="K1729" i="4" a="1"/>
  <c r="J1044" i="4" a="1"/>
  <c r="I443" i="4" a="1"/>
  <c r="M757" i="4" a="1"/>
  <c r="H921" i="4" a="1"/>
  <c r="I846" i="4" a="1"/>
  <c r="L331" i="4" a="1"/>
  <c r="J650" i="4" a="1"/>
  <c r="H554" i="4" a="1"/>
  <c r="H183" i="4" a="1"/>
  <c r="L1512" i="4" a="1"/>
  <c r="H617" i="4" a="1"/>
  <c r="J1342" i="4" a="1"/>
  <c r="K1576" i="4" a="1"/>
  <c r="H809" i="4" a="1"/>
  <c r="K580" i="4" a="1"/>
  <c r="I440" i="4" a="1"/>
  <c r="H1008" i="4" a="1"/>
  <c r="H619" i="4" a="1"/>
  <c r="K762" i="4" a="1"/>
  <c r="L978" i="4" a="1"/>
  <c r="J37" i="4" a="1"/>
  <c r="N444" i="4" a="1"/>
  <c r="L209" i="4" a="1"/>
  <c r="J1688" i="4" a="1"/>
  <c r="J1408" i="4" a="1"/>
  <c r="H869" i="4" a="1"/>
  <c r="I363" i="4" a="1"/>
  <c r="M832" i="4" a="1"/>
  <c r="J462" i="4" a="1"/>
  <c r="L727" i="4" a="1"/>
  <c r="I616" i="4" a="1"/>
  <c r="N430" i="4" a="1"/>
  <c r="M795" i="4" a="1"/>
  <c r="J117" i="4" a="1"/>
  <c r="J781" i="4" a="1"/>
  <c r="J554" i="4" a="1"/>
  <c r="L1646" i="4" a="1"/>
  <c r="H630" i="4" a="1"/>
  <c r="L33" i="4" a="1"/>
  <c r="L1128" i="4" a="1"/>
  <c r="L323" i="4" a="1"/>
  <c r="J1201" i="4" a="1"/>
  <c r="L968" i="4" a="1"/>
  <c r="N358" i="4" a="1"/>
  <c r="H388" i="4" a="1"/>
  <c r="I28" i="4" a="1"/>
  <c r="J1123" i="4" a="1"/>
  <c r="H1352" i="4" a="1"/>
  <c r="N418" i="4" a="1"/>
  <c r="I679" i="4" a="1"/>
  <c r="H540" i="4" a="1"/>
  <c r="I119" i="4" a="1"/>
  <c r="J773" i="4" a="1"/>
  <c r="K398" i="4" a="1"/>
  <c r="M46" i="4" a="1"/>
  <c r="M885" i="4" l="1"/>
  <c r="J252" i="4"/>
  <c r="H1110" i="4"/>
  <c r="J221" i="4"/>
  <c r="H571" i="4"/>
  <c r="J543" i="4"/>
  <c r="J285" i="4"/>
  <c r="H508" i="4"/>
  <c r="J656" i="4"/>
  <c r="K1515" i="4"/>
  <c r="H320" i="4"/>
  <c r="M274" i="4"/>
  <c r="N220" i="4"/>
  <c r="L231" i="4"/>
  <c r="L798" i="4"/>
  <c r="I13" i="4"/>
  <c r="M1200" i="4"/>
  <c r="L214" i="4"/>
  <c r="J720" i="4"/>
  <c r="I466" i="4"/>
  <c r="N550" i="4"/>
  <c r="H1227" i="4"/>
  <c r="L254" i="4"/>
  <c r="H535" i="4"/>
  <c r="I1225" i="4"/>
  <c r="M963" i="4"/>
  <c r="I1103" i="4"/>
  <c r="K1385" i="4"/>
  <c r="K212" i="4"/>
  <c r="I416" i="4"/>
  <c r="M577" i="4"/>
  <c r="H972" i="4"/>
  <c r="K374" i="4"/>
  <c r="I569" i="4"/>
  <c r="H826" i="4"/>
  <c r="H305" i="4"/>
  <c r="J489" i="4"/>
  <c r="H48" i="4"/>
  <c r="N408" i="4"/>
  <c r="I736" i="4"/>
  <c r="J700" i="4"/>
  <c r="I127" i="4"/>
  <c r="J438" i="4"/>
  <c r="K884" i="4"/>
  <c r="N257" i="4"/>
  <c r="L316" i="4"/>
  <c r="H567" i="4"/>
  <c r="K158" i="4"/>
  <c r="H657" i="4"/>
  <c r="H1215" i="4"/>
  <c r="J220" i="4"/>
  <c r="H57" i="4"/>
  <c r="J559" i="4"/>
  <c r="N351" i="4"/>
  <c r="L1082" i="4"/>
  <c r="L963" i="4"/>
  <c r="M757" i="4"/>
  <c r="H830" i="4"/>
  <c r="H943" i="4"/>
  <c r="N440" i="4"/>
  <c r="L434" i="4"/>
  <c r="M168" i="4"/>
  <c r="L1492" i="4"/>
  <c r="K368" i="4"/>
  <c r="I357" i="4"/>
  <c r="H313" i="4"/>
  <c r="L249" i="4"/>
  <c r="I1308" i="4"/>
  <c r="J1753" i="4"/>
  <c r="K996" i="4"/>
  <c r="I811" i="4"/>
  <c r="M1457" i="4"/>
  <c r="J821" i="4"/>
  <c r="H77" i="4"/>
  <c r="I606" i="4"/>
  <c r="N254" i="4"/>
  <c r="K1521" i="4"/>
  <c r="N773" i="4"/>
  <c r="N810" i="4"/>
  <c r="H1661" i="4"/>
  <c r="K1101" i="4"/>
  <c r="I202" i="4"/>
  <c r="M283" i="4"/>
  <c r="L30" i="4"/>
  <c r="I227" i="4"/>
  <c r="L18" i="4"/>
  <c r="J1156" i="4"/>
  <c r="I489" i="4"/>
  <c r="N1066" i="4"/>
  <c r="N271" i="4"/>
  <c r="I597" i="4"/>
  <c r="L58" i="4"/>
  <c r="J614" i="4"/>
  <c r="H623" i="4"/>
  <c r="K668" i="4"/>
  <c r="L923" i="4"/>
  <c r="N1384" i="4"/>
  <c r="M291" i="4"/>
  <c r="H1612" i="4"/>
  <c r="H200" i="4"/>
  <c r="H318" i="4"/>
  <c r="I214" i="4"/>
  <c r="K645" i="4"/>
  <c r="I432" i="4"/>
  <c r="L38" i="4"/>
  <c r="I622" i="4"/>
  <c r="J496" i="4"/>
  <c r="J208" i="4"/>
  <c r="K121" i="4"/>
  <c r="L712" i="4"/>
  <c r="K132" i="4"/>
  <c r="J194" i="4"/>
  <c r="H95" i="4"/>
  <c r="K79" i="4"/>
  <c r="K1059" i="4"/>
  <c r="H284" i="4"/>
  <c r="M792" i="4"/>
  <c r="K619" i="4"/>
  <c r="L620" i="4"/>
  <c r="K520" i="4"/>
  <c r="J1091" i="4"/>
  <c r="L1118" i="4"/>
  <c r="M118" i="4"/>
  <c r="J178" i="4"/>
  <c r="I406" i="4"/>
  <c r="N293" i="4"/>
  <c r="H325" i="4"/>
  <c r="K1194" i="4"/>
  <c r="K565" i="4"/>
  <c r="J795" i="4"/>
  <c r="M63" i="4"/>
  <c r="J586" i="4"/>
  <c r="K252" i="4"/>
  <c r="J1527" i="4"/>
  <c r="H392" i="4"/>
  <c r="J1542" i="4"/>
  <c r="J440" i="4"/>
  <c r="K721" i="4"/>
  <c r="I270" i="4"/>
  <c r="J422" i="4"/>
  <c r="J193" i="4"/>
  <c r="M423" i="4"/>
  <c r="K909" i="4"/>
  <c r="K899" i="4"/>
  <c r="I926" i="4"/>
  <c r="I351" i="4"/>
  <c r="N426" i="4"/>
  <c r="M1725" i="4"/>
  <c r="L73" i="4"/>
  <c r="H652" i="4"/>
  <c r="H709" i="4"/>
  <c r="L79" i="4"/>
  <c r="K425" i="4"/>
  <c r="N1703" i="4"/>
  <c r="K215" i="4"/>
  <c r="M181" i="4"/>
  <c r="H103" i="4"/>
  <c r="M651" i="4"/>
  <c r="K1171" i="4"/>
  <c r="I665" i="4"/>
  <c r="H18" i="4"/>
  <c r="I1060" i="4"/>
  <c r="J1022" i="4"/>
  <c r="L1516" i="4"/>
  <c r="M491" i="4"/>
  <c r="J1032" i="4"/>
  <c r="I1037" i="4"/>
  <c r="I948" i="4"/>
  <c r="H496" i="4"/>
  <c r="L1621" i="4"/>
  <c r="K691" i="4"/>
  <c r="H958" i="4"/>
  <c r="K1163" i="4"/>
  <c r="M265" i="4"/>
  <c r="L1037" i="4"/>
  <c r="M1152" i="4"/>
  <c r="H1297" i="4"/>
  <c r="N528" i="4"/>
  <c r="N61" i="4"/>
  <c r="K1672" i="4"/>
  <c r="K1347" i="4"/>
  <c r="J1621" i="4"/>
  <c r="H503" i="4"/>
  <c r="K1004" i="4"/>
  <c r="I288" i="4"/>
  <c r="H497" i="4"/>
  <c r="N515" i="4"/>
  <c r="M749" i="4"/>
  <c r="M1596" i="4"/>
  <c r="M668" i="4"/>
  <c r="K864" i="4"/>
  <c r="J219" i="4"/>
  <c r="J1151" i="4"/>
  <c r="I51" i="4"/>
  <c r="H730" i="4"/>
  <c r="M147" i="4"/>
  <c r="H246" i="4"/>
  <c r="K964" i="4"/>
  <c r="N136" i="4"/>
  <c r="M764" i="4"/>
  <c r="L208" i="4"/>
  <c r="H1627" i="4"/>
  <c r="J317" i="4"/>
  <c r="L310" i="4"/>
  <c r="J333" i="4"/>
  <c r="N319" i="4"/>
  <c r="J658" i="4"/>
  <c r="N418" i="4"/>
  <c r="H226" i="4"/>
  <c r="L1419" i="4"/>
  <c r="J1688" i="4"/>
  <c r="H347" i="4"/>
  <c r="H12" i="4"/>
  <c r="J1698" i="4"/>
  <c r="M942" i="4"/>
  <c r="H706" i="4"/>
  <c r="L1079" i="4"/>
  <c r="J1326" i="4"/>
  <c r="H132" i="4"/>
  <c r="J1153" i="4"/>
  <c r="K1696" i="4"/>
  <c r="K226" i="4"/>
  <c r="J1335" i="4"/>
  <c r="H449" i="4"/>
  <c r="H22" i="4"/>
  <c r="I1468" i="4"/>
  <c r="K1666" i="4"/>
  <c r="N826" i="4"/>
  <c r="J228" i="4"/>
  <c r="H273" i="4"/>
  <c r="K827" i="4"/>
  <c r="J1233" i="4"/>
  <c r="M688" i="4"/>
  <c r="H193" i="4"/>
  <c r="K469" i="4"/>
  <c r="M564" i="4"/>
  <c r="K109" i="4"/>
  <c r="L1116" i="4"/>
  <c r="I516" i="4"/>
  <c r="L1117" i="4"/>
  <c r="H617" i="4"/>
  <c r="J185" i="4"/>
  <c r="L337" i="4"/>
  <c r="M420" i="4"/>
  <c r="H31" i="4"/>
  <c r="J413" i="4"/>
  <c r="N451" i="4"/>
  <c r="H239" i="4"/>
  <c r="H419" i="4"/>
  <c r="K43" i="4"/>
  <c r="I663" i="4"/>
  <c r="N439" i="4"/>
  <c r="H111" i="4"/>
  <c r="H664" i="4"/>
  <c r="M145" i="4"/>
  <c r="I1234" i="4"/>
  <c r="L681" i="4"/>
  <c r="M92" i="4"/>
  <c r="H425" i="4"/>
  <c r="K365" i="4"/>
  <c r="M348" i="4"/>
  <c r="K291" i="4"/>
  <c r="K56" i="4"/>
  <c r="J306" i="4"/>
  <c r="N706" i="4"/>
  <c r="L1005" i="4"/>
  <c r="L163" i="4"/>
  <c r="L223" i="4"/>
  <c r="M80" i="4"/>
  <c r="L41" i="4"/>
  <c r="J657" i="4"/>
  <c r="K892" i="4"/>
  <c r="J650" i="4"/>
  <c r="I668" i="4"/>
  <c r="K1261" i="4"/>
  <c r="H922" i="4"/>
  <c r="I443" i="4"/>
  <c r="K371" i="4"/>
  <c r="K1078" i="4"/>
  <c r="M592" i="4"/>
  <c r="L1199" i="4"/>
  <c r="N498" i="4"/>
  <c r="N552" i="4"/>
  <c r="J800" i="4"/>
  <c r="M127" i="4"/>
  <c r="M381" i="4"/>
  <c r="H471" i="4"/>
  <c r="H548" i="4"/>
  <c r="H144" i="4"/>
  <c r="J761" i="4"/>
  <c r="J166" i="4"/>
  <c r="M179" i="4"/>
  <c r="I165" i="4"/>
  <c r="L943" i="4"/>
  <c r="I704" i="4"/>
  <c r="M1210" i="4"/>
  <c r="I97" i="4"/>
  <c r="K685" i="4"/>
  <c r="I120" i="4"/>
  <c r="L535" i="4"/>
  <c r="I326" i="4"/>
  <c r="H686" i="4"/>
  <c r="I1001" i="4"/>
  <c r="M1414" i="4"/>
  <c r="I876" i="4"/>
  <c r="I312" i="4"/>
  <c r="H561" i="4"/>
  <c r="L118" i="4"/>
  <c r="N1594" i="4"/>
  <c r="H493" i="4"/>
  <c r="J374" i="4"/>
  <c r="H430" i="4"/>
  <c r="I544" i="4"/>
  <c r="M830" i="4"/>
  <c r="L360" i="4"/>
  <c r="J319" i="4"/>
  <c r="I259" i="4"/>
  <c r="L594" i="4"/>
  <c r="I1572" i="4"/>
  <c r="I1493" i="4"/>
  <c r="H288" i="4"/>
  <c r="N344" i="4"/>
  <c r="N1655" i="4"/>
  <c r="M693" i="4"/>
  <c r="H349" i="4"/>
  <c r="L381" i="4"/>
  <c r="L252" i="4"/>
  <c r="N1629" i="4"/>
  <c r="N39" i="4"/>
  <c r="M211" i="4"/>
  <c r="H378" i="4"/>
  <c r="K1218" i="4"/>
  <c r="L456" i="4"/>
  <c r="M801" i="4"/>
  <c r="K904" i="4"/>
  <c r="K222" i="4"/>
  <c r="I1007" i="4"/>
  <c r="M1117" i="4"/>
  <c r="H758" i="4"/>
  <c r="N183" i="4"/>
  <c r="L1189" i="4"/>
  <c r="J705" i="4"/>
  <c r="L1426" i="4"/>
  <c r="N886" i="4"/>
  <c r="L555" i="4"/>
  <c r="J331" i="4"/>
  <c r="N605" i="4"/>
  <c r="I5" i="4"/>
  <c r="I769" i="4"/>
  <c r="M449" i="4"/>
  <c r="M594" i="4"/>
  <c r="N1046" i="4"/>
  <c r="I673" i="4"/>
  <c r="N493" i="4"/>
  <c r="I944" i="4"/>
  <c r="M946" i="4"/>
  <c r="H185" i="4"/>
  <c r="H1076" i="4"/>
  <c r="H880" i="4"/>
  <c r="H1158" i="4"/>
  <c r="L1442" i="4"/>
  <c r="H1466" i="4"/>
  <c r="L12" i="4"/>
  <c r="N913" i="4"/>
  <c r="M1520" i="4"/>
  <c r="H1103" i="4"/>
  <c r="J570" i="4"/>
  <c r="I766" i="4"/>
  <c r="H385" i="4"/>
  <c r="L1050" i="4"/>
  <c r="M699" i="4"/>
  <c r="K47" i="4"/>
  <c r="H254" i="4"/>
  <c r="L526" i="4"/>
  <c r="L195" i="4"/>
  <c r="N322" i="4"/>
  <c r="J216" i="4"/>
  <c r="L1312" i="4"/>
  <c r="L569" i="4"/>
  <c r="K437" i="4"/>
  <c r="J28" i="4"/>
  <c r="N519" i="4"/>
  <c r="H1065" i="4"/>
  <c r="N380" i="4"/>
  <c r="J1168" i="4"/>
  <c r="L184" i="4"/>
  <c r="L369" i="4"/>
  <c r="N1205" i="4"/>
  <c r="J850" i="4"/>
  <c r="M225" i="4"/>
  <c r="J888" i="4"/>
  <c r="L1421" i="4"/>
  <c r="L57" i="4"/>
  <c r="H1226" i="4"/>
  <c r="H230" i="4"/>
  <c r="L718" i="4"/>
  <c r="H371" i="4"/>
  <c r="K956" i="4"/>
  <c r="K985" i="4"/>
  <c r="L515" i="4"/>
  <c r="L1632" i="4"/>
  <c r="N785" i="4"/>
  <c r="J199" i="4"/>
  <c r="K1450" i="4"/>
  <c r="K626" i="4"/>
  <c r="M1031" i="4"/>
  <c r="K606" i="4"/>
  <c r="N473" i="4"/>
  <c r="K181" i="4"/>
  <c r="J828" i="4"/>
  <c r="J889" i="4"/>
  <c r="M718" i="4"/>
  <c r="M114" i="4"/>
  <c r="J857" i="4"/>
  <c r="H485" i="4"/>
  <c r="N372" i="4"/>
  <c r="J699" i="4"/>
  <c r="N36" i="4"/>
  <c r="L950" i="4"/>
  <c r="K380" i="4"/>
  <c r="M489" i="4"/>
  <c r="H862" i="4"/>
  <c r="N1401" i="4"/>
  <c r="K1027" i="4"/>
  <c r="H187" i="4"/>
  <c r="M1196" i="4"/>
  <c r="H1485" i="4"/>
  <c r="M329" i="4"/>
  <c r="J311" i="4"/>
  <c r="I343" i="4"/>
  <c r="M222" i="4"/>
  <c r="I968" i="4"/>
  <c r="L758" i="4"/>
  <c r="L327" i="4"/>
  <c r="H492" i="4"/>
  <c r="K430" i="4"/>
  <c r="M286" i="4"/>
  <c r="N1164" i="4"/>
  <c r="J359" i="4"/>
  <c r="K612" i="4"/>
  <c r="N435" i="4"/>
  <c r="H1352" i="4"/>
  <c r="J554" i="4"/>
  <c r="K1157" i="4"/>
  <c r="M745" i="4"/>
  <c r="L730" i="4"/>
  <c r="J500" i="4"/>
  <c r="M262" i="4"/>
  <c r="L1338" i="4"/>
  <c r="K82" i="4"/>
  <c r="M243" i="4"/>
  <c r="N987" i="4"/>
  <c r="N951" i="4"/>
  <c r="M995" i="4"/>
  <c r="I647" i="4"/>
  <c r="I623" i="4"/>
  <c r="K6" i="4"/>
  <c r="I349" i="4"/>
  <c r="N413" i="4"/>
  <c r="J80" i="4"/>
  <c r="H289" i="4"/>
  <c r="H108" i="4"/>
  <c r="J1609" i="4"/>
  <c r="J636" i="4"/>
  <c r="K682" i="4"/>
  <c r="L172" i="4"/>
  <c r="N1325" i="4"/>
  <c r="J364" i="4"/>
  <c r="N522" i="4"/>
  <c r="L642" i="4"/>
  <c r="J242" i="4"/>
  <c r="K963" i="4"/>
  <c r="L209" i="4"/>
  <c r="M46" i="4"/>
  <c r="J453" i="4"/>
  <c r="L1141" i="4"/>
  <c r="N445" i="4"/>
  <c r="L1149" i="4"/>
  <c r="H316" i="4"/>
  <c r="H1093" i="4"/>
  <c r="K126" i="4"/>
  <c r="H655" i="4"/>
  <c r="H114" i="4"/>
  <c r="I396" i="4"/>
  <c r="K196" i="4"/>
  <c r="L1051" i="4"/>
  <c r="N26" i="4"/>
  <c r="I10" i="4"/>
  <c r="L169" i="4"/>
  <c r="I1088" i="4"/>
  <c r="I8" i="4"/>
  <c r="J813" i="4"/>
  <c r="M363" i="4"/>
  <c r="K446" i="4"/>
  <c r="L402" i="4"/>
  <c r="K533" i="4"/>
  <c r="I1299" i="4"/>
  <c r="H260" i="4"/>
  <c r="J906" i="4"/>
  <c r="K1105" i="4"/>
  <c r="H326" i="4"/>
  <c r="H611" i="4"/>
  <c r="N543" i="4"/>
  <c r="M650" i="4"/>
  <c r="K113" i="4"/>
  <c r="K123" i="4"/>
  <c r="K532" i="4"/>
  <c r="J170" i="4"/>
  <c r="M681" i="4"/>
  <c r="I854" i="4"/>
  <c r="I520" i="4"/>
  <c r="H700" i="4"/>
  <c r="K653" i="4"/>
  <c r="M193" i="4"/>
  <c r="K611" i="4"/>
  <c r="L432" i="4"/>
  <c r="K458" i="4"/>
  <c r="J237" i="4"/>
  <c r="N1676" i="4"/>
  <c r="J345" i="4"/>
  <c r="I1620" i="4"/>
  <c r="N1665" i="4"/>
  <c r="K356" i="4"/>
  <c r="M113" i="4"/>
  <c r="J267" i="4"/>
  <c r="L78" i="4"/>
  <c r="J855" i="4"/>
  <c r="J1260" i="4"/>
  <c r="J1187" i="4"/>
  <c r="M234" i="4"/>
  <c r="M5" i="4"/>
  <c r="J47" i="4"/>
  <c r="H131" i="4"/>
  <c r="K948" i="4"/>
  <c r="H312" i="4"/>
  <c r="H56" i="4"/>
  <c r="M1173" i="4"/>
  <c r="N489" i="4"/>
  <c r="H143" i="4"/>
  <c r="J415" i="4"/>
  <c r="M431" i="4"/>
  <c r="H954" i="4"/>
  <c r="J1044" i="4"/>
  <c r="I1025" i="4"/>
  <c r="J42" i="4"/>
  <c r="L524" i="4"/>
  <c r="I956" i="4"/>
  <c r="H363" i="4"/>
  <c r="I129" i="4"/>
  <c r="N378" i="4"/>
  <c r="N611" i="4"/>
  <c r="K346" i="4"/>
  <c r="M328" i="4"/>
  <c r="N359" i="4"/>
  <c r="L1146" i="4"/>
  <c r="I789" i="4"/>
  <c r="J1115" i="4"/>
  <c r="H344" i="4"/>
  <c r="I1760" i="4"/>
  <c r="I787" i="4"/>
  <c r="N507" i="4"/>
  <c r="M1030" i="4"/>
  <c r="J452" i="4"/>
  <c r="L554" i="4"/>
  <c r="H1763" i="4"/>
  <c r="K1677" i="4"/>
  <c r="M786" i="4"/>
  <c r="I637" i="4"/>
  <c r="K579" i="4"/>
  <c r="H512" i="4"/>
  <c r="H202" i="4"/>
  <c r="J880" i="4"/>
  <c r="M1197" i="4"/>
  <c r="K1196" i="4"/>
  <c r="J181" i="4"/>
  <c r="L975" i="4"/>
  <c r="H261" i="4"/>
  <c r="N718" i="4"/>
  <c r="J347" i="4"/>
  <c r="M557" i="4"/>
  <c r="L284" i="4"/>
  <c r="I1089" i="4"/>
  <c r="L32" i="4"/>
  <c r="H660" i="4"/>
  <c r="L550" i="4"/>
  <c r="I842" i="4"/>
  <c r="L244" i="4"/>
  <c r="K139" i="4"/>
  <c r="J520" i="4"/>
  <c r="I966" i="4"/>
  <c r="H267" i="4"/>
  <c r="M839" i="4"/>
  <c r="K1234" i="4"/>
  <c r="J634" i="4"/>
  <c r="H29" i="4"/>
  <c r="K1072" i="4"/>
  <c r="I675" i="4"/>
  <c r="N409" i="4"/>
  <c r="K358" i="4"/>
  <c r="L94" i="4"/>
  <c r="K277" i="4"/>
  <c r="N1541" i="4"/>
  <c r="L482" i="4"/>
  <c r="I1330" i="4"/>
  <c r="M717" i="4"/>
  <c r="L1032" i="4"/>
  <c r="I79" i="4"/>
  <c r="J159" i="4"/>
  <c r="M130" i="4"/>
  <c r="M602" i="4"/>
  <c r="N1282" i="4"/>
  <c r="N415" i="4"/>
  <c r="I1509" i="4"/>
  <c r="N1078" i="4"/>
  <c r="M1760" i="4"/>
  <c r="I988" i="4"/>
  <c r="L111" i="4"/>
  <c r="N1014" i="4"/>
  <c r="N668" i="4"/>
  <c r="J625" i="4"/>
  <c r="M695" i="4"/>
  <c r="K148" i="4"/>
  <c r="K736" i="4"/>
  <c r="L116" i="4"/>
  <c r="J755" i="4"/>
  <c r="L863" i="4"/>
  <c r="K188" i="4"/>
  <c r="J593" i="4"/>
  <c r="K30" i="4"/>
  <c r="I725" i="4"/>
  <c r="J95" i="4"/>
  <c r="N1263" i="4"/>
  <c r="L224" i="4"/>
  <c r="K897" i="4"/>
  <c r="L143" i="4"/>
  <c r="J1568" i="4"/>
  <c r="I744" i="4"/>
  <c r="H46" i="4"/>
  <c r="J485" i="4"/>
  <c r="K929" i="4"/>
  <c r="K957" i="4"/>
  <c r="I741" i="4"/>
  <c r="J354" i="4"/>
  <c r="M949" i="4"/>
  <c r="H253" i="4"/>
  <c r="K339" i="4"/>
  <c r="H76" i="4"/>
  <c r="M16" i="4"/>
  <c r="J139" i="4"/>
  <c r="N340" i="4"/>
  <c r="I535" i="4"/>
  <c r="M482" i="4"/>
  <c r="J184" i="4"/>
  <c r="L652" i="4"/>
  <c r="N74" i="4"/>
  <c r="L1092" i="4"/>
  <c r="N148" i="4"/>
  <c r="K895" i="4"/>
  <c r="J1504" i="4"/>
  <c r="I425" i="4"/>
  <c r="L56" i="4"/>
  <c r="J920" i="4"/>
  <c r="M163" i="4"/>
  <c r="I1057" i="4"/>
  <c r="K947" i="4"/>
  <c r="J737" i="4"/>
  <c r="L831" i="4"/>
  <c r="N40" i="4"/>
  <c r="M204" i="4"/>
  <c r="J802" i="4"/>
  <c r="K89" i="4"/>
  <c r="J710" i="4"/>
  <c r="M894" i="4"/>
  <c r="N1179" i="4"/>
  <c r="M1159" i="4"/>
  <c r="K1066" i="4"/>
  <c r="I1058" i="4"/>
  <c r="N708" i="4"/>
  <c r="N1042" i="4"/>
  <c r="M1641" i="4"/>
  <c r="J1432" i="4"/>
  <c r="M148" i="4"/>
  <c r="M471" i="4"/>
  <c r="N417" i="4"/>
  <c r="J540" i="4"/>
  <c r="J1106" i="4"/>
  <c r="L857" i="4"/>
  <c r="M1180" i="4"/>
  <c r="N1244" i="4"/>
  <c r="I174" i="4"/>
  <c r="H35" i="4"/>
  <c r="H582" i="4"/>
  <c r="N584" i="4"/>
  <c r="J1123" i="4"/>
  <c r="L549" i="4"/>
  <c r="L380" i="4"/>
  <c r="J971" i="4"/>
  <c r="H373" i="4"/>
  <c r="M673" i="4"/>
  <c r="L940" i="4"/>
  <c r="J960" i="4"/>
  <c r="I356" i="4"/>
  <c r="H65" i="4"/>
  <c r="K65" i="4"/>
  <c r="I144" i="4"/>
  <c r="K264" i="4"/>
  <c r="J1190" i="4"/>
  <c r="I931" i="4"/>
  <c r="J1409" i="4"/>
  <c r="N764" i="4"/>
  <c r="J655" i="4"/>
  <c r="L731" i="4"/>
  <c r="K239" i="4"/>
  <c r="N581" i="4"/>
  <c r="M896" i="4"/>
  <c r="H1381" i="4"/>
  <c r="K1472" i="4"/>
  <c r="I211" i="4"/>
  <c r="I88" i="4"/>
  <c r="H469" i="4"/>
  <c r="K301" i="4"/>
  <c r="K978" i="4"/>
  <c r="J921" i="4"/>
  <c r="L173" i="4"/>
  <c r="K1052" i="4"/>
  <c r="K353" i="4"/>
  <c r="J1394" i="4"/>
  <c r="N1252" i="4"/>
  <c r="H502" i="4"/>
  <c r="J781" i="4"/>
  <c r="N444" i="4"/>
  <c r="N1291" i="4"/>
  <c r="I139" i="4"/>
  <c r="I594" i="4"/>
  <c r="K1091" i="4"/>
  <c r="N1446" i="4"/>
  <c r="I657" i="4"/>
  <c r="N518" i="4"/>
  <c r="K697" i="4"/>
  <c r="K658" i="4"/>
  <c r="J231" i="4"/>
  <c r="H510" i="4"/>
  <c r="I1079" i="4"/>
  <c r="H297" i="4"/>
  <c r="K159" i="4"/>
  <c r="L339" i="4"/>
  <c r="H1100" i="4"/>
  <c r="H191" i="4"/>
  <c r="K388" i="4"/>
  <c r="H169" i="4"/>
  <c r="J987" i="4"/>
  <c r="J445" i="4"/>
  <c r="L634" i="4"/>
  <c r="H489" i="4"/>
  <c r="N505" i="4"/>
  <c r="L661" i="4"/>
  <c r="M235" i="4"/>
  <c r="K489" i="4"/>
  <c r="L283" i="4"/>
  <c r="I546" i="4"/>
  <c r="N517" i="4"/>
  <c r="L1010" i="4"/>
  <c r="I533" i="4"/>
  <c r="J1235" i="4"/>
  <c r="N321" i="4"/>
  <c r="J555" i="4"/>
  <c r="H188" i="4"/>
  <c r="I119" i="4"/>
  <c r="I1315" i="4"/>
  <c r="H577" i="4"/>
  <c r="K263" i="4"/>
  <c r="H158" i="4"/>
  <c r="H153" i="4"/>
  <c r="N1413" i="4"/>
  <c r="K34" i="4"/>
  <c r="H713" i="4"/>
  <c r="H543" i="4"/>
  <c r="H663" i="4"/>
  <c r="K530" i="4"/>
  <c r="I433" i="4"/>
  <c r="L572" i="4"/>
  <c r="K174" i="4"/>
  <c r="J128" i="4"/>
  <c r="L1388" i="4"/>
  <c r="H855" i="4"/>
  <c r="N1699" i="4"/>
  <c r="J259" i="4"/>
  <c r="H107" i="4"/>
  <c r="L377" i="4"/>
  <c r="I1304" i="4"/>
  <c r="K1103" i="4"/>
  <c r="I104" i="4"/>
  <c r="H309" i="4"/>
  <c r="M10" i="4"/>
  <c r="M863" i="4"/>
  <c r="H157" i="4"/>
  <c r="J190" i="4"/>
  <c r="K171" i="4"/>
  <c r="K477" i="4"/>
  <c r="H233" i="4"/>
  <c r="J954" i="4"/>
  <c r="K837" i="4"/>
  <c r="K1729" i="4"/>
  <c r="H1432" i="4"/>
  <c r="L441" i="4"/>
  <c r="J1165" i="4"/>
  <c r="M634" i="4"/>
  <c r="H410" i="4"/>
  <c r="L986" i="4"/>
  <c r="H33" i="4"/>
  <c r="J765" i="4"/>
  <c r="N1774" i="4"/>
  <c r="L289" i="4"/>
  <c r="J807" i="4"/>
  <c r="L588" i="4"/>
  <c r="I115" i="4"/>
  <c r="J140" i="4"/>
  <c r="K127" i="4"/>
  <c r="N325" i="4"/>
  <c r="L14" i="4"/>
  <c r="L890" i="4"/>
  <c r="M388" i="4"/>
  <c r="H428" i="4"/>
  <c r="L816" i="4"/>
  <c r="M210" i="4"/>
  <c r="I410" i="4"/>
  <c r="L1203" i="4"/>
  <c r="H1607" i="4"/>
  <c r="L1530" i="4"/>
  <c r="J689" i="4"/>
  <c r="N950" i="4"/>
  <c r="K1705" i="4"/>
  <c r="K743" i="4"/>
  <c r="M547" i="4"/>
  <c r="H627" i="4"/>
  <c r="L673" i="4"/>
  <c r="H672" i="4"/>
  <c r="J1407" i="4"/>
  <c r="L147" i="4"/>
  <c r="L4" i="4"/>
  <c r="J1282" i="4"/>
  <c r="K572" i="4"/>
  <c r="L534" i="4"/>
  <c r="J532" i="4"/>
  <c r="N295" i="4"/>
  <c r="H888" i="4"/>
  <c r="K569" i="4"/>
  <c r="H882" i="4"/>
  <c r="N304" i="4"/>
  <c r="L738" i="4"/>
  <c r="L510" i="4"/>
  <c r="H379" i="4"/>
  <c r="I1476" i="4"/>
  <c r="J1134" i="4"/>
  <c r="M630" i="4"/>
  <c r="H328" i="4"/>
  <c r="I426" i="4"/>
  <c r="L25" i="4"/>
  <c r="N474" i="4"/>
  <c r="M890" i="4"/>
  <c r="H337" i="4"/>
  <c r="J118" i="4"/>
  <c r="H1538" i="4"/>
  <c r="N393" i="4"/>
  <c r="J268" i="4"/>
  <c r="K14" i="4"/>
  <c r="L931" i="4"/>
  <c r="I1043" i="4"/>
  <c r="I759" i="4"/>
  <c r="N850" i="4"/>
  <c r="H332" i="4"/>
  <c r="J71" i="4"/>
  <c r="N786" i="4"/>
  <c r="M665" i="4"/>
  <c r="L233" i="4"/>
  <c r="M228" i="4"/>
  <c r="N741" i="4"/>
  <c r="J357" i="4"/>
  <c r="M75" i="4"/>
  <c r="J188" i="4"/>
  <c r="K911" i="4"/>
  <c r="K674" i="4"/>
  <c r="J1203" i="4"/>
  <c r="J475" i="4"/>
  <c r="M1091" i="4"/>
  <c r="J36" i="4"/>
  <c r="L648" i="4"/>
  <c r="J858" i="4"/>
  <c r="J126" i="4"/>
  <c r="M97" i="4"/>
  <c r="J659" i="4"/>
  <c r="L401" i="4"/>
  <c r="J1054" i="4"/>
  <c r="K1360" i="4"/>
  <c r="H228" i="4"/>
  <c r="M250" i="4"/>
  <c r="J612" i="4"/>
  <c r="M205" i="4"/>
  <c r="J13" i="4"/>
  <c r="L168" i="4"/>
  <c r="J1552" i="4"/>
  <c r="K593" i="4"/>
  <c r="K66" i="4"/>
  <c r="H1365" i="4"/>
  <c r="M66" i="4"/>
  <c r="H116" i="4"/>
  <c r="L870" i="4"/>
  <c r="L590" i="4"/>
  <c r="J399" i="4"/>
  <c r="I1162" i="4"/>
  <c r="N582" i="4"/>
  <c r="J124" i="4"/>
  <c r="K166" i="4"/>
  <c r="I69" i="4"/>
  <c r="J620" i="4"/>
  <c r="I197" i="4"/>
  <c r="K81" i="4"/>
  <c r="I604" i="4"/>
  <c r="H632" i="4"/>
  <c r="J1019" i="4"/>
  <c r="L496" i="4"/>
  <c r="I91" i="4"/>
  <c r="H236" i="4"/>
  <c r="K337" i="4"/>
  <c r="H953" i="4"/>
  <c r="M1501" i="4"/>
  <c r="N116" i="4"/>
  <c r="N640" i="4"/>
  <c r="J369" i="4"/>
  <c r="H154" i="4"/>
  <c r="J557" i="4"/>
  <c r="M213" i="4"/>
  <c r="J257" i="4"/>
  <c r="K200" i="4"/>
  <c r="M395" i="4"/>
  <c r="N495" i="4"/>
  <c r="I206" i="4"/>
  <c r="H241" i="4"/>
  <c r="M165" i="4"/>
  <c r="M413" i="4"/>
  <c r="L383" i="4"/>
  <c r="I735" i="4"/>
  <c r="J1727" i="4"/>
  <c r="L1355" i="4"/>
  <c r="M1068" i="4"/>
  <c r="N544" i="4"/>
  <c r="M1000" i="4"/>
  <c r="J569" i="4"/>
  <c r="L547" i="4"/>
  <c r="K1711" i="4"/>
  <c r="I941" i="4"/>
  <c r="H621" i="4"/>
  <c r="K441" i="4"/>
  <c r="H394" i="4"/>
  <c r="M988" i="4"/>
  <c r="J421" i="4"/>
  <c r="J96" i="4"/>
  <c r="L370" i="4"/>
  <c r="K268" i="4"/>
  <c r="N471" i="4"/>
  <c r="I1128" i="4"/>
  <c r="N366" i="4"/>
  <c r="K309" i="4"/>
  <c r="M135" i="4"/>
  <c r="M248" i="4"/>
  <c r="L451" i="4"/>
  <c r="K440" i="4"/>
  <c r="J1781" i="4"/>
  <c r="H1343" i="4"/>
  <c r="L696" i="4"/>
  <c r="H648" i="4"/>
  <c r="J233" i="4"/>
  <c r="J732" i="4"/>
  <c r="M692" i="4"/>
  <c r="H262" i="4"/>
  <c r="L62" i="4"/>
  <c r="J1737" i="4"/>
  <c r="H734" i="4"/>
  <c r="N385" i="4"/>
  <c r="J409" i="4"/>
  <c r="K168" i="4"/>
  <c r="J590" i="4"/>
  <c r="H501" i="4"/>
  <c r="K1431" i="4"/>
  <c r="J1228" i="4"/>
  <c r="H104" i="4"/>
  <c r="N587" i="4"/>
  <c r="H364" i="4"/>
  <c r="I624" i="4"/>
  <c r="I28" i="4"/>
  <c r="J117" i="4"/>
  <c r="J37" i="4"/>
  <c r="J446" i="4"/>
  <c r="J296" i="4"/>
  <c r="K614" i="4"/>
  <c r="J179" i="4"/>
  <c r="J58" i="4"/>
  <c r="I833" i="4"/>
  <c r="K1109" i="4"/>
  <c r="J308" i="4"/>
  <c r="N75" i="4"/>
  <c r="N481" i="4"/>
  <c r="H381" i="4"/>
  <c r="H1062" i="4"/>
  <c r="H124" i="4"/>
  <c r="H1080" i="4"/>
  <c r="L210" i="4"/>
  <c r="H1033" i="4"/>
  <c r="H768" i="4"/>
  <c r="L11" i="4"/>
  <c r="H536" i="4"/>
  <c r="I814" i="4"/>
  <c r="M967" i="4"/>
  <c r="J1040" i="4"/>
  <c r="J1441" i="4"/>
  <c r="H721" i="4"/>
  <c r="M192" i="4"/>
  <c r="L988" i="4"/>
  <c r="M506" i="4"/>
  <c r="M259" i="4"/>
  <c r="J844" i="4"/>
  <c r="H17" i="4"/>
  <c r="N388" i="4"/>
  <c r="K1063" i="4"/>
  <c r="I255" i="4"/>
  <c r="H183" i="4"/>
  <c r="H864" i="4"/>
  <c r="M382" i="4"/>
  <c r="I1099" i="4"/>
  <c r="M955" i="4"/>
  <c r="L1230" i="4"/>
  <c r="K255" i="4"/>
  <c r="M131" i="4"/>
  <c r="I462" i="4"/>
  <c r="J585" i="4"/>
  <c r="J417" i="4"/>
  <c r="M1186" i="4"/>
  <c r="I807" i="4"/>
  <c r="L660" i="4"/>
  <c r="N362" i="4"/>
  <c r="J83" i="4"/>
  <c r="H654" i="4"/>
  <c r="H357" i="4"/>
  <c r="I1261" i="4"/>
  <c r="J546" i="4"/>
  <c r="H351" i="4"/>
  <c r="H572" i="4"/>
  <c r="K663" i="4"/>
  <c r="I910" i="4"/>
  <c r="L1627" i="4"/>
  <c r="H636" i="4"/>
  <c r="I1153" i="4"/>
  <c r="J163" i="4"/>
  <c r="I57" i="4"/>
  <c r="H533" i="4"/>
  <c r="M1308" i="4"/>
  <c r="I1652" i="4"/>
  <c r="H570" i="4"/>
  <c r="H194" i="4"/>
  <c r="K1630" i="4"/>
  <c r="I612" i="4"/>
  <c r="H109" i="4"/>
  <c r="H453" i="4"/>
  <c r="K327" i="4"/>
  <c r="H290" i="4"/>
  <c r="H460" i="4"/>
  <c r="K236" i="4"/>
  <c r="M875" i="4"/>
  <c r="L605" i="4"/>
  <c r="L799" i="4"/>
  <c r="H555" i="4"/>
  <c r="K1009" i="4"/>
  <c r="I1500" i="4"/>
  <c r="J145" i="4"/>
  <c r="K1687" i="4"/>
  <c r="M612" i="4"/>
  <c r="K1123" i="4"/>
  <c r="I801" i="4"/>
  <c r="J40" i="4"/>
  <c r="J1690" i="4"/>
  <c r="J1226" i="4"/>
  <c r="K781" i="4"/>
  <c r="M443" i="4"/>
  <c r="N1093" i="4"/>
  <c r="M367" i="4"/>
  <c r="I1199" i="4"/>
  <c r="H397" i="4"/>
  <c r="J387" i="4"/>
  <c r="H112" i="4"/>
  <c r="J669" i="4"/>
  <c r="I829" i="4"/>
  <c r="H645" i="4"/>
  <c r="H1104" i="4"/>
  <c r="I761" i="4"/>
  <c r="H70" i="4"/>
  <c r="J686" i="4"/>
  <c r="K1162" i="4"/>
  <c r="J698" i="4"/>
  <c r="I1155" i="4"/>
  <c r="I384" i="4"/>
  <c r="L897" i="4"/>
  <c r="L948" i="4"/>
  <c r="H448" i="4"/>
  <c r="M22" i="4"/>
  <c r="M867" i="4"/>
  <c r="H1547" i="4"/>
  <c r="I112" i="4"/>
  <c r="M738" i="4"/>
  <c r="J562" i="4"/>
  <c r="J1010" i="4"/>
  <c r="I499" i="4"/>
  <c r="I1075" i="4"/>
  <c r="K410" i="4"/>
  <c r="H885" i="4"/>
  <c r="J648" i="4"/>
  <c r="M1430" i="4"/>
  <c r="K1209" i="4"/>
  <c r="N1242" i="4"/>
  <c r="L1528" i="4"/>
  <c r="L779" i="4"/>
  <c r="J876" i="4"/>
  <c r="H292" i="4"/>
  <c r="N506" i="4"/>
  <c r="H300" i="4"/>
  <c r="J1631" i="4"/>
  <c r="M1721" i="4"/>
  <c r="M391" i="4"/>
  <c r="N609" i="4"/>
  <c r="M793" i="4"/>
  <c r="K934" i="4"/>
  <c r="J512" i="4"/>
  <c r="K646" i="4"/>
  <c r="M518" i="4"/>
  <c r="H1035" i="4"/>
  <c r="I289" i="4"/>
  <c r="M1216" i="4"/>
  <c r="M478" i="4"/>
  <c r="J113" i="4"/>
  <c r="K470" i="4"/>
  <c r="L772" i="4"/>
  <c r="M721" i="4"/>
  <c r="N1015" i="4"/>
  <c r="K900" i="4"/>
  <c r="K294" i="4"/>
  <c r="L121" i="4"/>
  <c r="K631" i="4"/>
  <c r="L487" i="4"/>
  <c r="J441" i="4"/>
  <c r="H588" i="4"/>
  <c r="J4" i="4"/>
  <c r="J34" i="4"/>
  <c r="M144" i="4"/>
  <c r="M600" i="4"/>
  <c r="L174" i="4"/>
  <c r="N1659" i="4"/>
  <c r="H925" i="4"/>
  <c r="H594" i="4"/>
  <c r="I389" i="4"/>
  <c r="H190" i="4"/>
  <c r="M812" i="4"/>
  <c r="L123" i="4"/>
  <c r="L359" i="4"/>
  <c r="J851" i="4"/>
  <c r="N326" i="4"/>
  <c r="H179" i="4"/>
  <c r="L647" i="4"/>
  <c r="H80" i="4"/>
  <c r="K521" i="4"/>
  <c r="L833" i="4"/>
  <c r="L1271" i="4"/>
  <c r="N66" i="4"/>
  <c r="I567" i="4"/>
  <c r="H1557" i="4"/>
  <c r="K1044" i="4"/>
  <c r="J910" i="4"/>
  <c r="K693" i="4"/>
  <c r="J1067" i="4"/>
  <c r="I1372" i="4"/>
  <c r="M610" i="4"/>
  <c r="H726" i="4"/>
  <c r="N976" i="4"/>
  <c r="I424" i="4"/>
  <c r="K1600" i="4"/>
  <c r="I1779" i="4"/>
  <c r="M356" i="4"/>
  <c r="M28" i="4"/>
  <c r="L804" i="4"/>
  <c r="J528" i="4"/>
  <c r="M528" i="4"/>
  <c r="L559" i="4"/>
  <c r="K698" i="4"/>
  <c r="J860" i="4"/>
  <c r="L368" i="4"/>
  <c r="I39" i="4"/>
  <c r="H1133" i="4"/>
  <c r="H444" i="4"/>
  <c r="H662" i="4"/>
  <c r="J390" i="4"/>
  <c r="H515" i="4"/>
  <c r="J1429" i="4"/>
  <c r="H245" i="4"/>
  <c r="M112" i="4"/>
  <c r="H656" i="4"/>
  <c r="M648" i="4"/>
  <c r="M957" i="4"/>
  <c r="N1159" i="4"/>
  <c r="M589" i="4"/>
  <c r="N488" i="4"/>
  <c r="M853" i="4"/>
  <c r="J201" i="4"/>
  <c r="I748" i="4"/>
  <c r="J205" i="4"/>
  <c r="I571" i="4"/>
  <c r="L580" i="4"/>
  <c r="K149" i="4"/>
  <c r="I634" i="4"/>
  <c r="K665" i="4"/>
  <c r="J180" i="4"/>
  <c r="I898" i="4"/>
  <c r="H282" i="4"/>
  <c r="K421" i="4"/>
  <c r="M271" i="4"/>
  <c r="M1079" i="4"/>
  <c r="K393" i="4"/>
  <c r="N1575" i="4"/>
  <c r="L347" i="4"/>
  <c r="L725" i="4"/>
  <c r="K1326" i="4"/>
  <c r="I512" i="4"/>
  <c r="J604" i="4"/>
  <c r="N1773" i="4"/>
  <c r="M139" i="4"/>
  <c r="N902" i="4"/>
  <c r="J499" i="4"/>
  <c r="N532" i="4"/>
  <c r="J1350" i="4"/>
  <c r="L85" i="4"/>
  <c r="J481" i="4"/>
  <c r="I263" i="4"/>
  <c r="H833" i="4"/>
  <c r="K672" i="4"/>
  <c r="K690" i="4"/>
  <c r="H291" i="4"/>
  <c r="M304" i="4"/>
  <c r="H586" i="4"/>
  <c r="M622" i="4"/>
  <c r="H931" i="4"/>
  <c r="J1379" i="4"/>
  <c r="K731" i="4"/>
  <c r="H712" i="4"/>
  <c r="I587" i="4"/>
  <c r="N111" i="4"/>
  <c r="I961" i="4"/>
  <c r="J103" i="4"/>
  <c r="H388" i="4"/>
  <c r="J275" i="4"/>
  <c r="I239" i="4"/>
  <c r="K1110" i="4"/>
  <c r="M795" i="4"/>
  <c r="J1496" i="4"/>
  <c r="L257" i="4"/>
  <c r="J286" i="4"/>
  <c r="M720" i="4"/>
  <c r="H715" i="4"/>
  <c r="L584" i="4"/>
  <c r="J1521" i="4"/>
  <c r="M1693" i="4"/>
  <c r="I930" i="4"/>
  <c r="K875" i="4"/>
  <c r="L656" i="4"/>
  <c r="I995" i="4"/>
  <c r="N788" i="4"/>
  <c r="L587" i="4"/>
  <c r="H1548" i="4"/>
  <c r="I149" i="4"/>
  <c r="H74" i="4"/>
  <c r="L1778" i="4"/>
  <c r="J1644" i="4"/>
  <c r="J1110" i="4"/>
  <c r="J835" i="4"/>
  <c r="M89" i="4"/>
  <c r="N912" i="4"/>
  <c r="J264" i="4"/>
  <c r="H180" i="4"/>
  <c r="M689" i="4"/>
  <c r="I860" i="4"/>
  <c r="J1109" i="4"/>
  <c r="M86" i="4"/>
  <c r="L1086" i="4"/>
  <c r="M636" i="4"/>
  <c r="J734" i="4"/>
  <c r="J450" i="4"/>
  <c r="L978" i="4"/>
  <c r="M458" i="4"/>
  <c r="N684" i="4"/>
  <c r="M871" i="4"/>
  <c r="H355" i="4"/>
  <c r="J874" i="4"/>
  <c r="M944" i="4"/>
  <c r="I1609" i="4"/>
  <c r="J701" i="4"/>
  <c r="M56" i="4"/>
  <c r="J564" i="4"/>
  <c r="L480" i="4"/>
  <c r="L585" i="4"/>
  <c r="K1788" i="4"/>
  <c r="M701" i="4"/>
  <c r="J20" i="4"/>
  <c r="M533" i="4"/>
  <c r="L204" i="4"/>
  <c r="L662" i="4"/>
  <c r="M675" i="4"/>
  <c r="M1021" i="4"/>
  <c r="K534" i="4"/>
  <c r="H348" i="4"/>
  <c r="K949" i="4"/>
  <c r="K643" i="4"/>
  <c r="N350" i="4"/>
  <c r="M334" i="4"/>
  <c r="I334" i="4"/>
  <c r="J1505" i="4"/>
  <c r="M981" i="4"/>
  <c r="H343" i="4"/>
  <c r="N1574" i="4"/>
  <c r="J589" i="4"/>
  <c r="M732" i="4"/>
  <c r="I511" i="4"/>
  <c r="N314" i="4"/>
  <c r="I387" i="4"/>
  <c r="N683" i="4"/>
  <c r="N361" i="4"/>
  <c r="L330" i="4"/>
  <c r="J646" i="4"/>
  <c r="H1121" i="4"/>
  <c r="J388" i="4"/>
  <c r="L865" i="4"/>
  <c r="H165" i="4"/>
  <c r="J1364" i="4"/>
  <c r="K591" i="4"/>
  <c r="L405" i="4"/>
  <c r="L437" i="4"/>
  <c r="I846" i="4"/>
  <c r="K913" i="4"/>
  <c r="N371" i="4"/>
  <c r="K1164" i="4"/>
  <c r="M514" i="4"/>
  <c r="M1366" i="4"/>
  <c r="I635" i="4"/>
  <c r="L715" i="4"/>
  <c r="K595" i="4"/>
  <c r="M25" i="4"/>
  <c r="N113" i="4"/>
  <c r="N289" i="4"/>
  <c r="L146" i="4"/>
  <c r="J848" i="4"/>
  <c r="M907" i="4"/>
  <c r="J120" i="4"/>
  <c r="K72" i="4"/>
  <c r="M582" i="4"/>
  <c r="M516" i="4"/>
  <c r="M407" i="4"/>
  <c r="J1582" i="4"/>
  <c r="N845" i="4"/>
  <c r="M1237" i="4"/>
  <c r="I1607" i="4"/>
  <c r="L1212" i="4"/>
  <c r="I101" i="4"/>
  <c r="L880" i="4"/>
  <c r="M846" i="4"/>
  <c r="L282" i="4"/>
  <c r="H835" i="4"/>
  <c r="L714" i="4"/>
  <c r="I614" i="4"/>
  <c r="K1243" i="4"/>
  <c r="H1299" i="4"/>
  <c r="J1549" i="4"/>
  <c r="I458" i="4"/>
  <c r="H462" i="4"/>
  <c r="M562" i="4"/>
  <c r="K491" i="4"/>
  <c r="L271" i="4"/>
  <c r="L848" i="4"/>
  <c r="M18" i="4"/>
  <c r="N600" i="4"/>
  <c r="L134" i="4"/>
  <c r="M1532" i="4"/>
  <c r="K734" i="4"/>
  <c r="K448" i="4"/>
  <c r="J466" i="4"/>
  <c r="N390" i="4"/>
  <c r="L259" i="4"/>
  <c r="L893" i="4"/>
  <c r="L951" i="4"/>
  <c r="N792" i="4"/>
  <c r="N6" i="4"/>
  <c r="J627" i="4"/>
  <c r="K211" i="4"/>
  <c r="N114" i="4"/>
  <c r="N928" i="4"/>
  <c r="M524" i="4"/>
  <c r="H983" i="4"/>
  <c r="H1184" i="4"/>
  <c r="H751" i="4"/>
  <c r="M178" i="4"/>
  <c r="M625" i="4"/>
  <c r="H170" i="4"/>
  <c r="L797" i="4"/>
  <c r="J177" i="4"/>
  <c r="M40" i="4"/>
  <c r="H82" i="4"/>
  <c r="J584" i="4"/>
  <c r="K249" i="4"/>
  <c r="H1189" i="4"/>
  <c r="I902" i="4"/>
  <c r="H940" i="4"/>
  <c r="L614" i="4"/>
  <c r="N1691" i="4"/>
  <c r="M186" i="4"/>
  <c r="K436" i="4"/>
  <c r="L303" i="4"/>
  <c r="I1167" i="4"/>
  <c r="M945" i="4"/>
  <c r="L394" i="4"/>
  <c r="K867" i="4"/>
  <c r="H1123" i="4"/>
  <c r="K63" i="4"/>
  <c r="N379" i="4"/>
  <c r="K928" i="4"/>
  <c r="H79" i="4"/>
  <c r="K1723" i="4"/>
  <c r="I217" i="4"/>
  <c r="M862" i="4"/>
  <c r="K1278" i="4"/>
  <c r="K984" i="4"/>
  <c r="L84" i="4"/>
  <c r="K1489" i="4"/>
  <c r="N637" i="4"/>
  <c r="H563" i="4"/>
  <c r="M1530" i="4"/>
  <c r="L1248" i="4"/>
  <c r="N1671" i="4"/>
  <c r="H214" i="4"/>
  <c r="L1080" i="4"/>
  <c r="K683" i="4"/>
  <c r="M263" i="4"/>
  <c r="H138" i="4"/>
  <c r="K667" i="4"/>
  <c r="J573" i="4"/>
  <c r="M874" i="4"/>
  <c r="L108" i="4"/>
  <c r="N514" i="4"/>
  <c r="K90" i="4"/>
  <c r="J507" i="4"/>
  <c r="M221" i="4"/>
  <c r="K369" i="4"/>
  <c r="I1036" i="4"/>
  <c r="H544" i="4"/>
  <c r="K93" i="4"/>
  <c r="J116" i="4"/>
  <c r="K1716" i="4"/>
  <c r="H649" i="4"/>
  <c r="K191" i="4"/>
  <c r="K1499" i="4"/>
  <c r="M607" i="4"/>
  <c r="H1011" i="4"/>
  <c r="M1557" i="4"/>
  <c r="K311" i="4"/>
  <c r="J1301" i="4"/>
  <c r="N31" i="4"/>
  <c r="J1222" i="4"/>
  <c r="N615" i="4"/>
  <c r="M143" i="4"/>
  <c r="K75" i="4"/>
  <c r="K471" i="4"/>
  <c r="L278" i="4"/>
  <c r="K844" i="4"/>
  <c r="I26" i="4"/>
  <c r="M572" i="4"/>
  <c r="H616" i="4"/>
  <c r="J368" i="4"/>
  <c r="M426" i="4"/>
  <c r="K981" i="4"/>
  <c r="M1408" i="4"/>
  <c r="J94" i="4"/>
  <c r="N574" i="4"/>
  <c r="K1006" i="4"/>
  <c r="H576" i="4"/>
  <c r="J785" i="4"/>
  <c r="H420" i="4"/>
  <c r="N370" i="4"/>
  <c r="L170" i="4"/>
  <c r="K732" i="4"/>
  <c r="N168" i="4"/>
  <c r="I666" i="4"/>
  <c r="J925" i="4"/>
  <c r="M920" i="4"/>
  <c r="M1399" i="4"/>
  <c r="I1738" i="4"/>
  <c r="H1385" i="4"/>
  <c r="J978" i="4"/>
  <c r="N133" i="4"/>
  <c r="I917" i="4"/>
  <c r="I561" i="4"/>
  <c r="H1292" i="4"/>
  <c r="J1175" i="4"/>
  <c r="N124" i="4"/>
  <c r="K635" i="4"/>
  <c r="K176" i="4"/>
  <c r="M90" i="4"/>
  <c r="N603" i="4"/>
  <c r="H747" i="4"/>
  <c r="M552" i="4"/>
  <c r="K273" i="4"/>
  <c r="N431" i="4"/>
  <c r="M3" i="4"/>
  <c r="N476" i="4"/>
  <c r="N1732" i="4"/>
  <c r="L335" i="4"/>
  <c r="M794" i="4"/>
  <c r="M1164" i="4"/>
  <c r="N549" i="4"/>
  <c r="K362" i="4"/>
  <c r="J511" i="4"/>
  <c r="M1123" i="4"/>
  <c r="J948" i="4"/>
  <c r="J91" i="4"/>
  <c r="N3" i="4"/>
  <c r="L189" i="4"/>
  <c r="L357" i="4"/>
  <c r="J949" i="4"/>
  <c r="L1432" i="4"/>
  <c r="I950" i="4"/>
  <c r="H539" i="4"/>
  <c r="H1551" i="4"/>
  <c r="L1066" i="4"/>
  <c r="H1745" i="4"/>
  <c r="J465" i="4"/>
  <c r="L674" i="4"/>
  <c r="M690" i="4"/>
  <c r="J365" i="4"/>
  <c r="J674" i="4"/>
  <c r="N535" i="4"/>
  <c r="L340" i="4"/>
  <c r="L238" i="4"/>
  <c r="M644" i="4"/>
  <c r="N483" i="4"/>
  <c r="K537" i="4"/>
  <c r="N382" i="4"/>
  <c r="M48" i="4"/>
  <c r="N477" i="4"/>
  <c r="L1761" i="4"/>
  <c r="L281" i="4"/>
  <c r="I204" i="4"/>
  <c r="H716" i="4"/>
  <c r="J5" i="4"/>
  <c r="L264" i="4"/>
  <c r="J1087" i="4"/>
  <c r="L408" i="4"/>
  <c r="L355" i="4"/>
  <c r="K354" i="4"/>
  <c r="I427" i="4"/>
  <c r="I582" i="4"/>
  <c r="I497" i="4"/>
  <c r="K445" i="4"/>
  <c r="K197" i="4"/>
  <c r="H532" i="4"/>
  <c r="K62" i="4"/>
  <c r="I1040" i="4"/>
  <c r="L533" i="4"/>
  <c r="J690" i="4"/>
  <c r="H24" i="4"/>
  <c r="N1083" i="4"/>
  <c r="M728" i="4"/>
  <c r="J944" i="4"/>
  <c r="I646" i="4"/>
  <c r="J148" i="4"/>
  <c r="L840" i="4"/>
  <c r="L746" i="4"/>
  <c r="H784" i="4"/>
  <c r="M488" i="4"/>
  <c r="I1022" i="4"/>
  <c r="M979" i="4"/>
  <c r="H694" i="4"/>
  <c r="N358" i="4"/>
  <c r="H646" i="4"/>
  <c r="L34" i="4"/>
  <c r="J501" i="4"/>
  <c r="M1223" i="4"/>
  <c r="L431" i="4"/>
  <c r="K105" i="4"/>
  <c r="M723" i="4"/>
  <c r="M570" i="4"/>
  <c r="N1733" i="4"/>
  <c r="J76" i="4"/>
  <c r="K85" i="4"/>
  <c r="J427" i="4"/>
  <c r="M336" i="4"/>
  <c r="I979" i="4"/>
  <c r="J961" i="4"/>
  <c r="L35" i="4"/>
  <c r="H136" i="4"/>
  <c r="I1002" i="4"/>
  <c r="N599" i="4"/>
  <c r="H14" i="4"/>
  <c r="L820" i="4"/>
  <c r="N347" i="4"/>
  <c r="I696" i="4"/>
  <c r="M919" i="4"/>
  <c r="L352" i="4"/>
  <c r="M313" i="4"/>
  <c r="J174" i="4"/>
  <c r="I477" i="4"/>
  <c r="I998" i="4"/>
  <c r="N166" i="4"/>
  <c r="K1019" i="4"/>
  <c r="J82" i="4"/>
  <c r="L1134" i="4"/>
  <c r="L502" i="4"/>
  <c r="K719" i="4"/>
  <c r="I531" i="4"/>
  <c r="I480" i="4"/>
  <c r="K45" i="4"/>
  <c r="I506" i="4"/>
  <c r="I929" i="4"/>
  <c r="J492" i="4"/>
  <c r="J1078" i="4"/>
  <c r="J1719" i="4"/>
  <c r="I879" i="4"/>
  <c r="L395" i="4"/>
  <c r="I1625" i="4"/>
  <c r="N1458" i="4"/>
  <c r="J1306" i="4"/>
  <c r="I251" i="4"/>
  <c r="N430" i="4"/>
  <c r="K762" i="4"/>
  <c r="K398" i="4"/>
  <c r="M284" i="4"/>
  <c r="N583" i="4"/>
  <c r="J340" i="4"/>
  <c r="M515" i="4"/>
  <c r="L314" i="4"/>
  <c r="J49" i="4"/>
  <c r="J123" i="4"/>
  <c r="J175" i="4"/>
  <c r="I407" i="4"/>
  <c r="N1187" i="4"/>
  <c r="M269" i="4"/>
  <c r="J579" i="4"/>
  <c r="L1157" i="4"/>
  <c r="K776" i="4"/>
  <c r="I951" i="4"/>
  <c r="J291" i="4"/>
  <c r="J433" i="4"/>
  <c r="K331" i="4"/>
  <c r="M312" i="4"/>
  <c r="J637" i="4"/>
  <c r="J258" i="4"/>
  <c r="L800" i="4"/>
  <c r="K1605" i="4"/>
  <c r="H71" i="4"/>
  <c r="L617" i="4"/>
  <c r="N494" i="4"/>
  <c r="M866" i="4"/>
  <c r="L200" i="4"/>
  <c r="H1001" i="4"/>
  <c r="K1771" i="4"/>
  <c r="I1660" i="4"/>
  <c r="I1087" i="4"/>
  <c r="K887" i="4"/>
  <c r="H38" i="4"/>
  <c r="J621" i="4"/>
  <c r="J503" i="4"/>
  <c r="L385" i="4"/>
  <c r="L723" i="4"/>
  <c r="L1403" i="4"/>
  <c r="M785" i="4"/>
  <c r="K163" i="4"/>
  <c r="H40" i="4"/>
  <c r="L422" i="4"/>
  <c r="N504" i="4"/>
  <c r="H814" i="4"/>
  <c r="K19" i="4"/>
  <c r="J343" i="4"/>
  <c r="M714" i="4"/>
  <c r="J341" i="4"/>
  <c r="M96" i="4"/>
  <c r="H1012" i="4"/>
  <c r="L531" i="4"/>
  <c r="L98" i="4"/>
  <c r="M23" i="4"/>
  <c r="H819" i="4"/>
  <c r="K851" i="4"/>
  <c r="J992" i="4"/>
  <c r="I641" i="4"/>
  <c r="K265" i="4"/>
  <c r="J247" i="4"/>
  <c r="M464" i="4"/>
  <c r="K144" i="4"/>
  <c r="K225" i="4"/>
  <c r="J53" i="4"/>
  <c r="L148" i="4"/>
  <c r="N1257" i="4"/>
  <c r="M462" i="4"/>
  <c r="H30" i="4"/>
  <c r="M1141" i="4"/>
  <c r="N421" i="4"/>
  <c r="J230" i="4"/>
  <c r="J402" i="4"/>
  <c r="I254" i="4"/>
  <c r="M992" i="4"/>
  <c r="M1113" i="4"/>
  <c r="H729" i="4"/>
  <c r="H1309" i="4"/>
  <c r="J224" i="4"/>
  <c r="N490" i="4"/>
  <c r="J24" i="4"/>
  <c r="I960" i="4"/>
  <c r="K304" i="4"/>
  <c r="J727" i="4"/>
  <c r="M358" i="4"/>
  <c r="I903" i="4"/>
  <c r="J814" i="4"/>
  <c r="H285" i="4"/>
  <c r="M498" i="4"/>
  <c r="J1713" i="4"/>
  <c r="K40" i="4"/>
  <c r="M302" i="4"/>
  <c r="K128" i="4"/>
  <c r="L832" i="4"/>
  <c r="J6" i="4"/>
  <c r="M638" i="4"/>
  <c r="N419" i="4"/>
  <c r="J653" i="4"/>
  <c r="L1192" i="4"/>
  <c r="N553" i="4"/>
  <c r="H423" i="4"/>
  <c r="I601" i="4"/>
  <c r="M1133" i="4"/>
  <c r="L175" i="4"/>
  <c r="L665" i="4"/>
  <c r="M414" i="4"/>
  <c r="H359" i="4"/>
  <c r="M188" i="4"/>
  <c r="K662" i="4"/>
  <c r="N687" i="4"/>
  <c r="I509" i="4"/>
  <c r="L564" i="4"/>
  <c r="J346" i="4"/>
  <c r="J1682" i="4"/>
  <c r="H881" i="4"/>
  <c r="L286" i="4"/>
  <c r="L992" i="4"/>
  <c r="L720" i="4"/>
  <c r="L882" i="4"/>
  <c r="M859" i="4"/>
  <c r="H322" i="4"/>
  <c r="J495" i="4"/>
  <c r="K295" i="4"/>
  <c r="N1176" i="4"/>
  <c r="K770" i="4"/>
  <c r="I958" i="4"/>
  <c r="K840" i="4"/>
  <c r="I907" i="4"/>
  <c r="J1516" i="4"/>
  <c r="M1594" i="4"/>
  <c r="H119" i="4"/>
  <c r="M368" i="4"/>
  <c r="H42" i="4"/>
  <c r="H52" i="4"/>
  <c r="M1084" i="4"/>
  <c r="I698" i="4"/>
  <c r="N208" i="4"/>
  <c r="N621" i="4"/>
  <c r="N324" i="4"/>
  <c r="L1256" i="4"/>
  <c r="N312" i="4"/>
  <c r="H186" i="4"/>
  <c r="J238" i="4"/>
  <c r="J301" i="4"/>
  <c r="J407" i="4"/>
  <c r="K122" i="4"/>
  <c r="I521" i="4"/>
  <c r="H295" i="4"/>
  <c r="M756" i="4"/>
  <c r="J1378" i="4"/>
  <c r="I29" i="4"/>
  <c r="K642" i="4"/>
  <c r="J516" i="4"/>
  <c r="J449" i="4"/>
  <c r="M1080" i="4"/>
  <c r="J1126" i="4"/>
  <c r="I1727" i="4"/>
  <c r="L135" i="4"/>
  <c r="I596" i="4"/>
  <c r="J927" i="4"/>
  <c r="M103" i="4"/>
  <c r="I495" i="4"/>
  <c r="I771" i="4"/>
  <c r="I494" i="4"/>
  <c r="N1256" i="4"/>
  <c r="J644" i="4"/>
  <c r="N442" i="4"/>
  <c r="M341" i="4"/>
  <c r="M664" i="4"/>
  <c r="L20" i="4"/>
  <c r="M198" i="4"/>
  <c r="M999" i="4"/>
  <c r="J1742" i="4"/>
  <c r="L89" i="4"/>
  <c r="N357" i="4"/>
  <c r="M124" i="4"/>
  <c r="I803" i="4"/>
  <c r="I1073" i="4"/>
  <c r="J1747" i="4"/>
  <c r="I281" i="4"/>
  <c r="N1781" i="4"/>
  <c r="K501" i="4"/>
  <c r="H324" i="4"/>
  <c r="H985" i="4"/>
  <c r="L100" i="4"/>
  <c r="L46" i="4"/>
  <c r="N363" i="4"/>
  <c r="L185" i="4"/>
  <c r="J136" i="4"/>
  <c r="I153" i="4"/>
  <c r="H1216" i="4"/>
  <c r="L130" i="4"/>
  <c r="H877" i="4"/>
  <c r="M175" i="4"/>
  <c r="M351" i="4"/>
  <c r="L191" i="4"/>
  <c r="I964" i="4"/>
  <c r="L406" i="4"/>
  <c r="J730" i="4"/>
  <c r="N1320" i="4"/>
  <c r="K183" i="4"/>
  <c r="L157" i="4"/>
  <c r="H987" i="4"/>
  <c r="L939" i="4"/>
  <c r="M580" i="4"/>
  <c r="M217" i="4"/>
  <c r="J1077" i="4"/>
  <c r="K320" i="4"/>
  <c r="L17" i="4"/>
  <c r="H661" i="4"/>
  <c r="K92" i="4"/>
  <c r="K228" i="4"/>
  <c r="L971" i="4"/>
  <c r="N1107" i="4"/>
  <c r="M1211" i="4"/>
  <c r="M635" i="4"/>
  <c r="I21" i="4"/>
  <c r="H6" i="4"/>
  <c r="L141" i="4"/>
  <c r="I186" i="4"/>
  <c r="L436" i="4"/>
  <c r="H968" i="4"/>
  <c r="K535" i="4"/>
  <c r="J204" i="4"/>
  <c r="K701" i="4"/>
  <c r="I390" i="4"/>
  <c r="H317" i="4"/>
  <c r="J26" i="4"/>
  <c r="N849" i="4"/>
  <c r="J334" i="4"/>
  <c r="H530" i="4"/>
  <c r="J1612" i="4"/>
  <c r="M798" i="4"/>
  <c r="H118" i="4"/>
  <c r="L306" i="4"/>
  <c r="K564" i="4"/>
  <c r="M487" i="4"/>
  <c r="K76" i="4"/>
  <c r="I1214" i="4"/>
  <c r="J552" i="4"/>
  <c r="N510" i="4"/>
  <c r="J378" i="4"/>
  <c r="M457" i="4"/>
  <c r="H1655" i="4"/>
  <c r="M309" i="4"/>
  <c r="N470" i="4"/>
  <c r="M526" i="4"/>
  <c r="H633" i="4"/>
  <c r="J310" i="4"/>
  <c r="H1552" i="4"/>
  <c r="I812" i="4"/>
  <c r="M674" i="4"/>
  <c r="I1047" i="4"/>
  <c r="K486" i="4"/>
  <c r="N280" i="4"/>
  <c r="K1230" i="4"/>
  <c r="N1193" i="4"/>
  <c r="K958" i="4"/>
  <c r="L801" i="4"/>
  <c r="J677" i="4"/>
  <c r="H125" i="4"/>
  <c r="M1171" i="4"/>
  <c r="I590" i="4"/>
  <c r="K497" i="4"/>
  <c r="L530" i="4"/>
  <c r="K746" i="4"/>
  <c r="I403" i="4"/>
  <c r="M35" i="4"/>
  <c r="L551" i="4"/>
  <c r="M1283" i="4"/>
  <c r="N897" i="4"/>
  <c r="L1764" i="4"/>
  <c r="L782" i="4"/>
  <c r="N1102" i="4"/>
  <c r="J371" i="4"/>
  <c r="K1540" i="4"/>
  <c r="H1192" i="4"/>
  <c r="H1313" i="4"/>
  <c r="M266" i="4"/>
  <c r="H96" i="4"/>
  <c r="I1052" i="4"/>
  <c r="H682" i="4"/>
  <c r="M1165" i="4"/>
  <c r="J1450" i="4"/>
  <c r="J1782" i="4"/>
  <c r="I154" i="4"/>
  <c r="J668" i="4"/>
  <c r="L521" i="4"/>
  <c r="N646" i="4"/>
  <c r="M14" i="4"/>
  <c r="K1581" i="4"/>
  <c r="K322" i="4"/>
  <c r="L671" i="4"/>
  <c r="J1068" i="4"/>
  <c r="K713" i="4"/>
  <c r="H527" i="4"/>
  <c r="N308" i="4"/>
  <c r="K1099" i="4"/>
  <c r="H437" i="4"/>
  <c r="H234" i="4"/>
  <c r="J60" i="4"/>
  <c r="N939" i="4"/>
  <c r="K22" i="4"/>
  <c r="L227" i="4"/>
  <c r="M330" i="4"/>
  <c r="H673" i="4"/>
  <c r="J383" i="4"/>
  <c r="J1030" i="4"/>
  <c r="H155" i="4"/>
  <c r="H368" i="4"/>
  <c r="H447" i="4"/>
  <c r="I116" i="4"/>
  <c r="I474" i="4"/>
  <c r="N374" i="4"/>
  <c r="L693" i="4"/>
  <c r="K467" i="4"/>
  <c r="H488" i="4"/>
  <c r="L398" i="4"/>
  <c r="H984" i="4"/>
  <c r="H923" i="4"/>
  <c r="K1216" i="4"/>
  <c r="K8" i="4"/>
  <c r="K1025" i="4"/>
  <c r="J434" i="4"/>
  <c r="I121" i="4"/>
  <c r="L849" i="4"/>
  <c r="J33" i="4"/>
  <c r="L962" i="4"/>
  <c r="K737" i="4"/>
  <c r="K510" i="4"/>
  <c r="I1604" i="4"/>
  <c r="H72" i="4"/>
  <c r="J79" i="4"/>
  <c r="I733" i="4"/>
  <c r="J480" i="4"/>
  <c r="M537" i="4"/>
  <c r="L251" i="4"/>
  <c r="N530" i="4"/>
  <c r="L374" i="4"/>
  <c r="N555" i="4"/>
  <c r="M633" i="4"/>
  <c r="N562" i="4"/>
  <c r="M559" i="4"/>
  <c r="I345" i="4"/>
  <c r="M1188" i="4"/>
  <c r="L9" i="4"/>
  <c r="L1210" i="4"/>
  <c r="I375" i="4"/>
  <c r="H1243" i="4"/>
  <c r="H671" i="4"/>
  <c r="H579" i="4"/>
  <c r="N383" i="4"/>
  <c r="L968" i="4"/>
  <c r="I616" i="4"/>
  <c r="H619" i="4"/>
  <c r="I991" i="4"/>
  <c r="I280" i="4"/>
  <c r="H799" i="4"/>
  <c r="L397" i="4"/>
  <c r="N402" i="4"/>
  <c r="H346" i="4"/>
  <c r="K578" i="4"/>
  <c r="L523" i="4"/>
  <c r="H722" i="4"/>
  <c r="K480" i="4"/>
  <c r="K287" i="4"/>
  <c r="L404" i="4"/>
  <c r="J810" i="4"/>
  <c r="M560" i="4"/>
  <c r="M67" i="4"/>
  <c r="J1026" i="4"/>
  <c r="H1200" i="4"/>
  <c r="K621" i="4"/>
  <c r="H829" i="4"/>
  <c r="K70" i="4"/>
  <c r="L932" i="4"/>
  <c r="M306" i="4"/>
  <c r="L776" i="4"/>
  <c r="K936" i="4"/>
  <c r="K1388" i="4"/>
  <c r="J1487" i="4"/>
  <c r="M1609" i="4"/>
  <c r="N44" i="4"/>
  <c r="H591" i="4"/>
  <c r="I205" i="4"/>
  <c r="I778" i="4"/>
  <c r="K675" i="4"/>
  <c r="L623" i="4"/>
  <c r="J622" i="4"/>
  <c r="M1409" i="4"/>
  <c r="H240" i="4"/>
  <c r="J623" i="4"/>
  <c r="I96" i="4"/>
  <c r="K221" i="4"/>
  <c r="K204" i="4"/>
  <c r="K1660" i="4"/>
  <c r="J764" i="4"/>
  <c r="L389" i="4"/>
  <c r="H310" i="4"/>
  <c r="H765" i="4"/>
  <c r="H540" i="4"/>
  <c r="M593" i="4"/>
  <c r="J478" i="4"/>
  <c r="J714" i="4"/>
  <c r="J157" i="4"/>
  <c r="M918" i="4"/>
  <c r="M658" i="4"/>
  <c r="H216" i="4"/>
  <c r="M704" i="4"/>
  <c r="M1207" i="4"/>
  <c r="J1320" i="4"/>
  <c r="I745" i="4"/>
  <c r="H265" i="4"/>
  <c r="M511" i="4"/>
  <c r="M998" i="4"/>
  <c r="M605" i="4"/>
  <c r="K1053" i="4"/>
  <c r="N89" i="4"/>
  <c r="H705" i="4"/>
  <c r="I568" i="4"/>
  <c r="L536" i="4"/>
  <c r="H487" i="4"/>
  <c r="M460" i="4"/>
  <c r="H1073" i="4"/>
  <c r="N681" i="4"/>
  <c r="I464" i="4"/>
  <c r="J293" i="4"/>
  <c r="M887" i="4"/>
  <c r="J281" i="4"/>
  <c r="M37" i="4"/>
  <c r="K1566" i="4"/>
  <c r="H710" i="4"/>
  <c r="L843" i="4"/>
  <c r="H525" i="4"/>
  <c r="M195" i="4"/>
  <c r="K903" i="4"/>
  <c r="N90" i="4"/>
  <c r="M736" i="4"/>
  <c r="K943" i="4"/>
  <c r="J943" i="4"/>
  <c r="I364" i="4"/>
  <c r="H208" i="4"/>
  <c r="H207" i="4"/>
  <c r="L102" i="4"/>
  <c r="H573" i="4"/>
  <c r="K169" i="4"/>
  <c r="N1587" i="4"/>
  <c r="H151" i="4"/>
  <c r="I827" i="4"/>
  <c r="J45" i="4"/>
  <c r="N349" i="4"/>
  <c r="H433" i="4"/>
  <c r="L947" i="4"/>
  <c r="K561" i="4"/>
  <c r="L611" i="4"/>
  <c r="L1433" i="4"/>
  <c r="J92" i="4"/>
  <c r="K767" i="4"/>
  <c r="K506" i="4"/>
  <c r="I374" i="4"/>
  <c r="J253" i="4"/>
  <c r="L105" i="4"/>
  <c r="J1005" i="4"/>
  <c r="I385" i="4"/>
  <c r="L440" i="4"/>
  <c r="L1638" i="4"/>
  <c r="I476" i="4"/>
  <c r="K891" i="4"/>
  <c r="I889" i="4"/>
  <c r="L13" i="4"/>
  <c r="K468" i="4"/>
  <c r="H258" i="4"/>
  <c r="M120" i="4"/>
  <c r="H1108" i="4"/>
  <c r="H454" i="4"/>
  <c r="H1210" i="4"/>
  <c r="M508" i="4"/>
  <c r="H1528" i="4"/>
  <c r="H1762" i="4"/>
  <c r="K1334" i="4"/>
  <c r="I1690" i="4"/>
  <c r="L1695" i="4"/>
  <c r="J842" i="4"/>
  <c r="K1013" i="4"/>
  <c r="M1232" i="4"/>
  <c r="L724" i="4"/>
  <c r="K83" i="4"/>
  <c r="L276" i="4"/>
  <c r="I857" i="4"/>
  <c r="K938" i="4"/>
  <c r="I700" i="4"/>
  <c r="I671" i="4"/>
  <c r="M411" i="4"/>
  <c r="J995" i="4"/>
  <c r="I655" i="4"/>
  <c r="K1526" i="4"/>
  <c r="I360" i="4"/>
  <c r="J430" i="4"/>
  <c r="I44" i="4"/>
  <c r="K462" i="4"/>
  <c r="N339" i="4"/>
  <c r="K944" i="4"/>
  <c r="H415" i="4"/>
  <c r="L542" i="4"/>
  <c r="K378" i="4"/>
  <c r="K78" i="4"/>
  <c r="L616" i="4"/>
  <c r="J577" i="4"/>
  <c r="I178" i="4"/>
  <c r="H519" i="4"/>
  <c r="H142" i="4"/>
  <c r="M803" i="4"/>
  <c r="N397" i="4"/>
  <c r="H523" i="4"/>
  <c r="K1161" i="4"/>
  <c r="L44" i="4"/>
  <c r="K451" i="4"/>
  <c r="I781" i="4"/>
  <c r="K270" i="4"/>
  <c r="J576" i="4"/>
  <c r="H1574" i="4"/>
  <c r="K656" i="4"/>
  <c r="J583" i="4"/>
  <c r="I693" i="4"/>
  <c r="K348" i="4"/>
  <c r="I54" i="4"/>
  <c r="H178" i="4"/>
  <c r="H85" i="4"/>
  <c r="M677" i="4"/>
  <c r="K97" i="4"/>
  <c r="K627" i="4"/>
  <c r="K636" i="4"/>
  <c r="N525" i="4"/>
  <c r="J1050" i="4"/>
  <c r="H597" i="4"/>
  <c r="H1106" i="4"/>
  <c r="J926" i="4"/>
  <c r="I380" i="4"/>
  <c r="I899" i="4"/>
  <c r="L1324" i="4"/>
  <c r="I913" i="4"/>
  <c r="L728" i="4"/>
  <c r="K172" i="4"/>
  <c r="M499" i="4"/>
  <c r="K727" i="4"/>
  <c r="H395" i="4"/>
  <c r="M777" i="4"/>
  <c r="N184" i="4"/>
  <c r="J827" i="4"/>
  <c r="N556" i="4"/>
  <c r="H272" i="4"/>
  <c r="H16" i="4"/>
  <c r="K1247" i="4"/>
  <c r="K58" i="4"/>
  <c r="M187" i="4"/>
  <c r="N777" i="4"/>
  <c r="K195" i="4"/>
  <c r="M766" i="4"/>
  <c r="M539" i="4"/>
  <c r="H145" i="4"/>
  <c r="H10" i="4"/>
  <c r="N436" i="4"/>
  <c r="N336" i="4"/>
  <c r="I632" i="4"/>
  <c r="N1054" i="4"/>
  <c r="K1120" i="4"/>
  <c r="L1148" i="4"/>
  <c r="L469" i="4"/>
  <c r="L312" i="4"/>
  <c r="I100" i="4"/>
  <c r="K706" i="4"/>
  <c r="L910" i="4"/>
  <c r="I89" i="4"/>
  <c r="M220" i="4"/>
  <c r="M1231" i="4"/>
  <c r="L516" i="4"/>
  <c r="M632" i="4"/>
  <c r="J323" i="4"/>
  <c r="H1533" i="4"/>
  <c r="L190" i="4"/>
  <c r="M984" i="4"/>
  <c r="J530" i="4"/>
  <c r="H452" i="4"/>
  <c r="K1380" i="4"/>
  <c r="K615" i="4"/>
  <c r="H1650" i="4"/>
  <c r="N72" i="4"/>
  <c r="J873" i="4"/>
  <c r="K1571" i="4"/>
  <c r="L1031" i="4"/>
  <c r="K1713" i="4"/>
  <c r="N560" i="4"/>
  <c r="M185" i="4"/>
  <c r="J1341" i="4"/>
  <c r="I1460" i="4"/>
  <c r="L1361" i="4"/>
  <c r="I192" i="4"/>
  <c r="N590" i="4"/>
  <c r="K1675" i="4"/>
  <c r="K1653" i="4"/>
  <c r="I1357" i="4"/>
  <c r="M52" i="4"/>
  <c r="I607" i="4"/>
  <c r="J630" i="4"/>
  <c r="L1150" i="4"/>
  <c r="L544" i="4"/>
  <c r="I942" i="4"/>
  <c r="M194" i="4"/>
  <c r="J332" i="4"/>
  <c r="I133" i="4"/>
  <c r="N316" i="4"/>
  <c r="M133" i="4"/>
  <c r="H161" i="4"/>
  <c r="K288" i="4"/>
  <c r="M546" i="4"/>
  <c r="I98" i="4"/>
  <c r="N452" i="4"/>
  <c r="N465" i="4"/>
  <c r="L396" i="4"/>
  <c r="L165" i="4"/>
  <c r="M573" i="4"/>
  <c r="I947" i="4"/>
  <c r="I1077" i="4"/>
  <c r="M628" i="4"/>
  <c r="J313" i="4"/>
  <c r="L1169" i="4"/>
  <c r="L574" i="4"/>
  <c r="M1225" i="4"/>
  <c r="H587" i="4"/>
  <c r="K517" i="4"/>
  <c r="M374" i="4"/>
  <c r="I1106" i="4"/>
  <c r="K120" i="4"/>
  <c r="I932" i="4"/>
  <c r="M42" i="4"/>
  <c r="J21" i="4"/>
  <c r="M116" i="4"/>
  <c r="M1208" i="4"/>
  <c r="M971" i="4"/>
  <c r="J43" i="4"/>
  <c r="H909" i="4"/>
  <c r="H725" i="4"/>
  <c r="K873" i="4"/>
  <c r="L836" i="4"/>
  <c r="N420" i="4"/>
  <c r="N403" i="4"/>
  <c r="J218" i="4"/>
  <c r="H78" i="4"/>
  <c r="K692" i="4"/>
  <c r="H196" i="4"/>
  <c r="K361" i="4"/>
  <c r="K673" i="4"/>
  <c r="K129" i="4"/>
  <c r="I816" i="4"/>
  <c r="N407" i="4"/>
  <c r="I1571" i="4"/>
  <c r="L701" i="4"/>
  <c r="K648" i="4"/>
  <c r="M649" i="4"/>
  <c r="M1126" i="4"/>
  <c r="M226" i="4"/>
  <c r="M418" i="4"/>
  <c r="H564" i="4"/>
  <c r="L255" i="4"/>
  <c r="M617" i="4"/>
  <c r="M1044" i="4"/>
  <c r="M685" i="4"/>
  <c r="J324" i="4"/>
  <c r="J928" i="4"/>
  <c r="M71" i="4"/>
  <c r="I212" i="4"/>
  <c r="L262" i="4"/>
  <c r="J81" i="4"/>
  <c r="K341" i="4"/>
  <c r="I15" i="4"/>
  <c r="K1035" i="4"/>
  <c r="K872" i="4"/>
  <c r="K310" i="4"/>
  <c r="J1648" i="4"/>
  <c r="L265" i="4"/>
  <c r="H691" i="4"/>
  <c r="H955" i="4"/>
  <c r="H541" i="4"/>
  <c r="J754" i="4"/>
  <c r="M1085" i="4"/>
  <c r="L604" i="4"/>
  <c r="M161" i="4"/>
  <c r="M684" i="4"/>
  <c r="J428" i="4"/>
  <c r="M1075" i="4"/>
  <c r="L825" i="4"/>
  <c r="H329" i="4"/>
  <c r="K3" i="4"/>
  <c r="K405" i="4"/>
  <c r="J934" i="4"/>
  <c r="L137" i="4"/>
  <c r="H139" i="4"/>
  <c r="M671" i="4"/>
  <c r="N296" i="4"/>
  <c r="K392" i="4"/>
  <c r="M473" i="4"/>
  <c r="J633" i="4"/>
  <c r="K399" i="4"/>
  <c r="N548" i="4"/>
  <c r="N315" i="4"/>
  <c r="K117" i="4"/>
  <c r="J1201" i="4"/>
  <c r="N29" i="4"/>
  <c r="L727" i="4"/>
  <c r="M507" i="4"/>
  <c r="H1008" i="4"/>
  <c r="J632" i="4"/>
  <c r="L113" i="4"/>
  <c r="M438" i="4"/>
  <c r="L39" i="4"/>
  <c r="K941" i="4"/>
  <c r="H352" i="4"/>
  <c r="J73" i="4"/>
  <c r="J437" i="4"/>
  <c r="K679" i="4"/>
  <c r="J654" i="4"/>
  <c r="J115" i="4"/>
  <c r="L529" i="4"/>
  <c r="I1215" i="4"/>
  <c r="L578" i="4"/>
  <c r="K1183" i="4"/>
  <c r="H323" i="4"/>
  <c r="J762" i="4"/>
  <c r="L97" i="4"/>
  <c r="J1046" i="4"/>
  <c r="M365" i="4"/>
  <c r="H55" i="4"/>
  <c r="I315" i="4"/>
  <c r="H905" i="4"/>
  <c r="K882" i="4"/>
  <c r="L1602" i="4"/>
  <c r="J442" i="4"/>
  <c r="I757" i="4"/>
  <c r="H745" i="4"/>
  <c r="M1001" i="4"/>
  <c r="M561" i="4"/>
  <c r="L1131" i="4"/>
  <c r="H975" i="4"/>
  <c r="L187" i="4"/>
  <c r="M1157" i="4"/>
  <c r="J663" i="4"/>
  <c r="L503" i="4"/>
  <c r="L852" i="4"/>
  <c r="K1399" i="4"/>
  <c r="K755" i="4"/>
  <c r="H899" i="4"/>
  <c r="L1209" i="4"/>
  <c r="H372" i="4"/>
  <c r="N756" i="4"/>
  <c r="N1727" i="4"/>
  <c r="N190" i="4"/>
  <c r="K752" i="4"/>
  <c r="L538" i="4"/>
  <c r="J173" i="4"/>
  <c r="J882" i="4"/>
  <c r="J505" i="4"/>
  <c r="K1397" i="4"/>
  <c r="N770" i="4"/>
  <c r="M102" i="4"/>
  <c r="H964" i="4"/>
  <c r="L970" i="4"/>
  <c r="I402" i="4"/>
  <c r="N496" i="4"/>
  <c r="L532" i="4"/>
  <c r="J14" i="4"/>
  <c r="I268" i="4"/>
  <c r="I706" i="4"/>
  <c r="J1002" i="4"/>
  <c r="H146" i="4"/>
  <c r="I421" i="4"/>
  <c r="I1107" i="4"/>
  <c r="L945" i="4"/>
  <c r="I187" i="4"/>
  <c r="J150" i="4"/>
  <c r="M1167" i="4"/>
  <c r="I1011" i="4"/>
  <c r="N970" i="4"/>
  <c r="N883" i="4"/>
  <c r="M558" i="4"/>
  <c r="H405" i="4"/>
  <c r="J866" i="4"/>
  <c r="I553" i="4"/>
  <c r="N27" i="4"/>
  <c r="L1223" i="4"/>
  <c r="I763" i="4"/>
  <c r="H327" i="4"/>
  <c r="J896" i="4"/>
  <c r="M1460" i="4"/>
  <c r="K861" i="4"/>
  <c r="J156" i="4"/>
  <c r="N1664" i="4"/>
  <c r="I732" i="4"/>
  <c r="L1578" i="4"/>
  <c r="N658" i="4"/>
  <c r="M64" i="4"/>
  <c r="N1504" i="4"/>
  <c r="I973" i="4"/>
  <c r="K1511" i="4"/>
  <c r="I1312" i="4"/>
  <c r="I855" i="4"/>
  <c r="N38" i="4"/>
  <c r="I1367" i="4"/>
  <c r="M1685" i="4"/>
  <c r="J74" i="4"/>
  <c r="H670" i="4"/>
  <c r="N738" i="4"/>
  <c r="K807" i="4"/>
  <c r="N1481" i="4"/>
  <c r="J1661" i="4"/>
  <c r="L1094" i="4"/>
  <c r="N734" i="4"/>
  <c r="J1275" i="4"/>
  <c r="I527" i="4"/>
  <c r="K476" i="4"/>
  <c r="J824" i="4"/>
  <c r="M209" i="4"/>
  <c r="M682" i="4"/>
  <c r="I459" i="4"/>
  <c r="J397" i="4"/>
  <c r="J673" i="4"/>
  <c r="N300" i="4"/>
  <c r="K69" i="4"/>
  <c r="K435" i="4"/>
  <c r="I310" i="4"/>
  <c r="I62" i="4"/>
  <c r="K395" i="4"/>
  <c r="H150" i="4"/>
  <c r="J295" i="4"/>
  <c r="J144" i="4"/>
  <c r="L72" i="4"/>
  <c r="K115" i="4"/>
  <c r="H898" i="4"/>
  <c r="I354" i="4"/>
  <c r="L643" i="4"/>
  <c r="H666" i="4"/>
  <c r="L1045" i="4"/>
  <c r="M1110" i="4"/>
  <c r="K352" i="4"/>
  <c r="L1021" i="4"/>
  <c r="H286" i="4"/>
  <c r="N428" i="4"/>
  <c r="H736" i="4"/>
  <c r="K433" i="4"/>
  <c r="I469" i="4"/>
  <c r="I1764" i="4"/>
  <c r="K529" i="4"/>
  <c r="N975" i="4"/>
  <c r="K890" i="4"/>
  <c r="N497" i="4"/>
  <c r="L388" i="4"/>
  <c r="L716" i="4"/>
  <c r="N396" i="4"/>
  <c r="L810" i="4"/>
  <c r="H299" i="4"/>
  <c r="L783" i="4"/>
  <c r="J335" i="4"/>
  <c r="L304" i="4"/>
  <c r="M318" i="4"/>
  <c r="K794" i="4"/>
  <c r="I1263" i="4"/>
  <c r="H566" i="4"/>
  <c r="I151" i="4"/>
  <c r="H304" i="4"/>
  <c r="K7" i="4"/>
  <c r="J750" i="4"/>
  <c r="L64" i="4"/>
  <c r="L675" i="4"/>
  <c r="M397" i="4"/>
  <c r="J326" i="4"/>
  <c r="I737" i="4"/>
  <c r="H404" i="4"/>
  <c r="L659" i="4"/>
  <c r="M924" i="4"/>
  <c r="I633" i="4"/>
  <c r="L36" i="4"/>
  <c r="I322" i="4"/>
  <c r="M38" i="4"/>
  <c r="J1773" i="4"/>
  <c r="H409" i="4"/>
  <c r="L653" i="4"/>
  <c r="M468" i="4"/>
  <c r="J783" i="4"/>
  <c r="J366" i="4"/>
  <c r="J356" i="4"/>
  <c r="L774" i="4"/>
  <c r="M1226" i="4"/>
  <c r="J509" i="4"/>
  <c r="M343" i="4"/>
  <c r="N1656" i="4"/>
  <c r="H315" i="4"/>
  <c r="K187" i="4"/>
  <c r="M78" i="4"/>
  <c r="K60" i="4"/>
  <c r="K359" i="4"/>
  <c r="J649" i="4"/>
  <c r="I615" i="4"/>
  <c r="J1234" i="4"/>
  <c r="J98" i="4"/>
  <c r="J806" i="4"/>
  <c r="H130" i="4"/>
  <c r="H584" i="4"/>
  <c r="M137" i="4"/>
  <c r="K961" i="4"/>
  <c r="M708" i="4"/>
  <c r="L689" i="4"/>
  <c r="L226" i="4"/>
  <c r="J299" i="4"/>
  <c r="K810" i="4"/>
  <c r="K1473" i="4"/>
  <c r="M320" i="4"/>
  <c r="I802" i="4"/>
  <c r="L120" i="4"/>
  <c r="I536" i="4"/>
  <c r="I451" i="4"/>
  <c r="L563" i="4"/>
  <c r="J868" i="4"/>
  <c r="N156" i="4"/>
  <c r="I750" i="4"/>
  <c r="N266" i="4"/>
  <c r="J597" i="4"/>
  <c r="H129" i="4"/>
  <c r="N1748" i="4"/>
  <c r="J760" i="4"/>
  <c r="J414" i="4"/>
  <c r="I484" i="4"/>
  <c r="K632" i="4"/>
  <c r="M249" i="4"/>
  <c r="J887" i="4"/>
  <c r="L468" i="4"/>
  <c r="M203" i="4"/>
  <c r="J472" i="4"/>
  <c r="L735" i="4"/>
  <c r="K324" i="4"/>
  <c r="J1197" i="4"/>
  <c r="I888" i="4"/>
  <c r="N450" i="4"/>
  <c r="I1451" i="4"/>
  <c r="L155" i="4"/>
  <c r="I510" i="4"/>
  <c r="L781" i="4"/>
  <c r="I11" i="4"/>
  <c r="M1745" i="4"/>
  <c r="L287" i="4"/>
  <c r="L1135" i="4"/>
  <c r="L203" i="4"/>
  <c r="H844" i="4"/>
  <c r="L1007" i="4"/>
  <c r="L1036" i="4"/>
  <c r="L51" i="4"/>
  <c r="N400" i="4"/>
  <c r="H1114" i="4"/>
  <c r="I362" i="4"/>
  <c r="I234" i="4"/>
  <c r="H876" i="4"/>
  <c r="L250" i="4"/>
  <c r="J182" i="4"/>
  <c r="H926" i="4"/>
  <c r="L583" i="4"/>
  <c r="K381" i="4"/>
  <c r="N1580" i="4"/>
  <c r="K931" i="4"/>
  <c r="M1115" i="4"/>
  <c r="J652" i="4"/>
  <c r="I626" i="4"/>
  <c r="J790" i="4"/>
  <c r="K602" i="4"/>
  <c r="K1582" i="4"/>
  <c r="H353" i="4"/>
  <c r="H687" i="4"/>
  <c r="J911" i="4"/>
  <c r="M268" i="4"/>
  <c r="L960" i="4"/>
  <c r="J245" i="4"/>
  <c r="I819" i="4"/>
  <c r="M586" i="4"/>
  <c r="H516" i="4"/>
  <c r="M347" i="4"/>
  <c r="J448" i="4"/>
  <c r="J670" i="4"/>
  <c r="J127" i="4"/>
  <c r="J7" i="4"/>
  <c r="I791" i="4"/>
  <c r="H28" i="4"/>
  <c r="H1656" i="4"/>
  <c r="I83" i="4"/>
  <c r="K184" i="4"/>
  <c r="K1225" i="4"/>
  <c r="L70" i="4"/>
  <c r="H376" i="4"/>
  <c r="M816" i="4"/>
  <c r="I867" i="4"/>
  <c r="I1555" i="4"/>
  <c r="L1142" i="4"/>
  <c r="L1195" i="4"/>
  <c r="J320" i="4"/>
  <c r="M41" i="4"/>
  <c r="J1070" i="4"/>
  <c r="K293" i="4"/>
  <c r="N360" i="4"/>
  <c r="J779" i="4"/>
  <c r="K652" i="4"/>
  <c r="J1444" i="4"/>
  <c r="K808" i="4"/>
  <c r="H331" i="4"/>
  <c r="N173" i="4"/>
  <c r="K61" i="4"/>
  <c r="N1721" i="4"/>
  <c r="H556" i="4"/>
  <c r="I688" i="4"/>
  <c r="J161" i="4"/>
  <c r="I940" i="4"/>
  <c r="I691" i="4"/>
  <c r="M765" i="4"/>
  <c r="J879" i="4"/>
  <c r="N1636" i="4"/>
  <c r="N1152" i="4"/>
  <c r="J1033" i="4"/>
  <c r="L42" i="4"/>
  <c r="H1614" i="4"/>
  <c r="M1073" i="4"/>
  <c r="L887" i="4"/>
  <c r="I419" i="4"/>
  <c r="N264" i="4"/>
  <c r="M1229" i="4"/>
  <c r="I1160" i="4"/>
  <c r="N185" i="4"/>
  <c r="K1682" i="4"/>
  <c r="L1306" i="4"/>
  <c r="K805" i="4"/>
  <c r="M360" i="4"/>
  <c r="L629" i="4"/>
  <c r="I31" i="4"/>
  <c r="L751" i="4"/>
  <c r="J210" i="4"/>
  <c r="H1162" i="4"/>
  <c r="J560" i="4"/>
  <c r="L48" i="4"/>
  <c r="L279" i="4"/>
  <c r="J796" i="4"/>
  <c r="I583" i="4"/>
  <c r="K955" i="4"/>
  <c r="K279" i="4"/>
  <c r="I826" i="4"/>
  <c r="I1277" i="4"/>
  <c r="M105" i="4"/>
  <c r="K74" i="4"/>
  <c r="M637" i="4"/>
  <c r="M1061" i="4"/>
  <c r="J603" i="4"/>
  <c r="H698" i="4"/>
  <c r="M831" i="4"/>
  <c r="H640" i="4"/>
  <c r="K826" i="4"/>
  <c r="M585" i="4"/>
  <c r="I799" i="4"/>
  <c r="I1065" i="4"/>
  <c r="J207" i="4"/>
  <c r="N1197" i="4"/>
  <c r="L323" i="4"/>
  <c r="K250" i="4"/>
  <c r="J462" i="4"/>
  <c r="H412" i="4"/>
  <c r="L375" i="4"/>
  <c r="H44" i="4"/>
  <c r="N386" i="4"/>
  <c r="H223" i="4"/>
  <c r="K1030" i="4"/>
  <c r="H436" i="4"/>
  <c r="I957" i="4"/>
  <c r="K609" i="4"/>
  <c r="K630" i="4"/>
  <c r="H237" i="4"/>
  <c r="L99" i="4"/>
  <c r="L545" i="4"/>
  <c r="L1173" i="4"/>
  <c r="L1055" i="4"/>
  <c r="H229" i="4"/>
  <c r="N24" i="4"/>
  <c r="K150" i="4"/>
  <c r="I235" i="4"/>
  <c r="L688" i="4"/>
  <c r="K99" i="4"/>
  <c r="J18" i="4"/>
  <c r="K202" i="4"/>
  <c r="N847" i="4"/>
  <c r="L663" i="4"/>
  <c r="J70" i="4"/>
  <c r="J339" i="4"/>
  <c r="H62" i="4"/>
  <c r="N641" i="4"/>
  <c r="M762" i="4"/>
  <c r="L1011" i="4"/>
  <c r="H693" i="4"/>
  <c r="J1558" i="4"/>
  <c r="K403" i="4"/>
  <c r="K1762" i="4"/>
  <c r="J782" i="4"/>
  <c r="I1770" i="4"/>
  <c r="L694" i="4"/>
  <c r="K51" i="4"/>
  <c r="M982" i="4"/>
  <c r="M870" i="4"/>
  <c r="I768" i="4"/>
  <c r="I72" i="4"/>
  <c r="H51" i="4"/>
  <c r="J693" i="4"/>
  <c r="M469" i="4"/>
  <c r="I440" i="4"/>
  <c r="M590" i="4"/>
  <c r="K1012" i="4"/>
  <c r="L218" i="4"/>
  <c r="K485" i="4"/>
  <c r="M95" i="4"/>
  <c r="M898" i="4"/>
  <c r="N554" i="4"/>
  <c r="K186" i="4"/>
  <c r="J468" i="4"/>
  <c r="N948" i="4"/>
  <c r="L703" i="4"/>
  <c r="K551" i="4"/>
  <c r="N871" i="4"/>
  <c r="M964" i="4"/>
  <c r="K894" i="4"/>
  <c r="J955" i="4"/>
  <c r="K1095" i="4"/>
  <c r="H100" i="4"/>
  <c r="I200" i="4"/>
  <c r="K1691" i="4"/>
  <c r="N1189" i="4"/>
  <c r="K549" i="4"/>
  <c r="K729" i="4"/>
  <c r="N1776" i="4"/>
  <c r="H854" i="4"/>
  <c r="L222" i="4"/>
  <c r="L373" i="4"/>
  <c r="K1021" i="4"/>
  <c r="K41" i="4"/>
  <c r="I687" i="4"/>
  <c r="N727" i="4"/>
  <c r="J1451" i="4"/>
  <c r="H1639" i="4"/>
  <c r="H1697" i="4"/>
  <c r="N5" i="4"/>
  <c r="L1087" i="4"/>
  <c r="M569" i="4"/>
  <c r="I970" i="4"/>
  <c r="I1707" i="4"/>
  <c r="K328" i="4"/>
  <c r="H720" i="4"/>
  <c r="H1203" i="4"/>
  <c r="N901" i="4"/>
  <c r="J1447" i="4"/>
  <c r="I1188" i="4"/>
  <c r="L980" i="4"/>
  <c r="N956" i="4"/>
  <c r="L1307" i="4"/>
  <c r="L291" i="4"/>
  <c r="L1628" i="4"/>
  <c r="L1030" i="4"/>
  <c r="K238" i="4"/>
  <c r="J839" i="4"/>
  <c r="K1046" i="4"/>
  <c r="K241" i="4"/>
  <c r="H850" i="4"/>
  <c r="J135" i="4"/>
  <c r="L331" i="4"/>
  <c r="M1185" i="4"/>
  <c r="H921" i="4"/>
  <c r="I717" i="4"/>
  <c r="M153" i="4"/>
  <c r="K1783" i="4"/>
  <c r="M1502" i="4"/>
  <c r="H148" i="4"/>
  <c r="J367" i="4"/>
  <c r="L632" i="4"/>
  <c r="H1090" i="4"/>
  <c r="J1130" i="4"/>
  <c r="J721" i="4"/>
  <c r="M696" i="4"/>
  <c r="K655" i="4"/>
  <c r="H568" i="4"/>
  <c r="I716" i="4"/>
  <c r="N1237" i="4"/>
  <c r="I295" i="4"/>
  <c r="M79" i="4"/>
  <c r="J629" i="4"/>
  <c r="J337" i="4"/>
  <c r="K1042" i="4"/>
  <c r="K722" i="4"/>
  <c r="H933" i="4"/>
  <c r="N302" i="4"/>
  <c r="L87" i="4"/>
  <c r="J711" i="4"/>
  <c r="J818" i="4"/>
  <c r="H402" i="4"/>
  <c r="M150" i="4"/>
  <c r="M616" i="4"/>
  <c r="H367" i="4"/>
  <c r="K157" i="4"/>
  <c r="H1117" i="4"/>
  <c r="J251" i="4"/>
  <c r="K116" i="4"/>
  <c r="M752" i="4"/>
  <c r="M575" i="4"/>
  <c r="K1470" i="4"/>
  <c r="J1583" i="4"/>
  <c r="L477" i="4"/>
  <c r="I755" i="4"/>
  <c r="J154" i="4"/>
  <c r="K5" i="4"/>
  <c r="H113" i="4"/>
  <c r="M87" i="4"/>
  <c r="H172" i="4"/>
  <c r="J957" i="4"/>
  <c r="I439" i="4"/>
  <c r="K543" i="4"/>
  <c r="M496" i="4"/>
  <c r="H411" i="4"/>
  <c r="K151" i="4"/>
  <c r="M1181" i="4"/>
  <c r="L1311" i="4"/>
  <c r="J606" i="4"/>
  <c r="J59" i="4"/>
  <c r="N209" i="4"/>
  <c r="I738" i="4"/>
  <c r="I877" i="4"/>
  <c r="H1156" i="4"/>
  <c r="K962" i="4"/>
  <c r="I109" i="4"/>
  <c r="I765" i="4"/>
  <c r="N755" i="4"/>
  <c r="I264" i="4"/>
  <c r="K449" i="4"/>
  <c r="J1086" i="4"/>
  <c r="J186" i="4"/>
  <c r="K173" i="4"/>
  <c r="J329" i="4"/>
  <c r="K141" i="4"/>
  <c r="N1297" i="4"/>
  <c r="N159" i="4"/>
  <c r="L997" i="4"/>
  <c r="L248" i="4"/>
  <c r="K1080" i="4"/>
  <c r="K104" i="4"/>
  <c r="K258" i="4"/>
  <c r="I608" i="4"/>
  <c r="M922" i="4"/>
  <c r="J86" i="4"/>
  <c r="K447" i="4"/>
  <c r="M296" i="4"/>
  <c r="N1552" i="4"/>
  <c r="L649" i="4"/>
  <c r="I797" i="4"/>
  <c r="L321" i="4"/>
  <c r="L1156" i="4"/>
  <c r="K1532" i="4"/>
  <c r="J1093" i="4"/>
  <c r="H892" i="4"/>
  <c r="N577" i="4"/>
  <c r="M480" i="4"/>
  <c r="I131" i="4"/>
  <c r="J706" i="4"/>
  <c r="J476" i="4"/>
  <c r="J243" i="4"/>
  <c r="H838" i="4"/>
  <c r="N1008" i="4"/>
  <c r="N106" i="4"/>
  <c r="J410" i="4"/>
  <c r="H1756" i="4"/>
  <c r="N1518" i="4"/>
  <c r="L622" i="4"/>
  <c r="L974" i="4"/>
  <c r="K522" i="4"/>
  <c r="M913" i="4"/>
  <c r="M1423" i="4"/>
  <c r="J1547" i="4"/>
  <c r="H1707" i="4"/>
  <c r="K1750" i="4"/>
  <c r="M791" i="4"/>
  <c r="N879" i="4"/>
  <c r="K1368" i="4"/>
  <c r="I1777" i="4"/>
  <c r="H84" i="4"/>
  <c r="J718" i="4"/>
  <c r="H1109" i="4"/>
  <c r="M581" i="4"/>
  <c r="L301" i="4"/>
  <c r="M959" i="4"/>
  <c r="I924" i="4"/>
  <c r="L349" i="4"/>
  <c r="H1146" i="4"/>
  <c r="L586" i="4"/>
  <c r="J386" i="4"/>
  <c r="H622" i="4"/>
  <c r="J947" i="4"/>
  <c r="H746" i="4"/>
  <c r="L787" i="4"/>
  <c r="M1162" i="4"/>
  <c r="M366" i="4"/>
  <c r="K724" i="4"/>
  <c r="N592" i="4"/>
  <c r="H580" i="4"/>
  <c r="I619" i="4"/>
  <c r="M219" i="4"/>
  <c r="L490" i="4"/>
  <c r="L213" i="4"/>
  <c r="M183" i="4"/>
  <c r="L967" i="4"/>
  <c r="J886" i="4"/>
  <c r="I1202" i="4"/>
  <c r="H939" i="4"/>
  <c r="K858" i="4"/>
  <c r="N557" i="4"/>
  <c r="H173" i="4"/>
  <c r="H828" i="4"/>
  <c r="H481" i="4"/>
  <c r="N433" i="4"/>
  <c r="H152" i="4"/>
  <c r="J1012" i="4"/>
  <c r="I470" i="4"/>
  <c r="M398" i="4"/>
  <c r="L132" i="4"/>
  <c r="K413" i="4"/>
  <c r="M39" i="4"/>
  <c r="H511" i="4"/>
  <c r="J3" i="4"/>
  <c r="J709" i="4"/>
  <c r="M53" i="4"/>
  <c r="J1484" i="4"/>
  <c r="M232" i="4"/>
  <c r="J261" i="4"/>
  <c r="L1073" i="4"/>
  <c r="N313" i="4"/>
  <c r="K1064" i="4"/>
  <c r="M160" i="4"/>
  <c r="N463" i="4"/>
  <c r="M261" i="4"/>
  <c r="L288" i="4"/>
  <c r="M772" i="4"/>
  <c r="H490" i="4"/>
  <c r="J774" i="4"/>
  <c r="M32" i="4"/>
  <c r="I547" i="4"/>
  <c r="K717" i="4"/>
  <c r="N65" i="4"/>
  <c r="K514" i="4"/>
  <c r="J1120" i="4"/>
  <c r="N822" i="4"/>
  <c r="L212" i="4"/>
  <c r="J431" i="4"/>
  <c r="K1314" i="4"/>
  <c r="N596" i="4"/>
  <c r="N1041" i="4"/>
  <c r="K360" i="4"/>
  <c r="J1125" i="4"/>
  <c r="K351" i="4"/>
  <c r="N1229" i="4"/>
  <c r="M377" i="4"/>
  <c r="J723" i="4"/>
  <c r="K607" i="4"/>
  <c r="H408" i="4"/>
  <c r="N398" i="4"/>
  <c r="H941" i="4"/>
  <c r="M379" i="4"/>
  <c r="N356" i="4"/>
  <c r="L938" i="4"/>
  <c r="N1666" i="4"/>
  <c r="J915" i="4"/>
  <c r="I1072" i="4"/>
  <c r="M321" i="4"/>
  <c r="J149" i="4"/>
  <c r="M20" i="4"/>
  <c r="J1566" i="4"/>
  <c r="H204" i="4"/>
  <c r="M453" i="4"/>
  <c r="M1743" i="4"/>
  <c r="N447" i="4"/>
  <c r="J385" i="4"/>
  <c r="K1195" i="4"/>
  <c r="J1158" i="4"/>
  <c r="J1509" i="4"/>
  <c r="J411" i="4"/>
  <c r="M1424" i="4"/>
  <c r="L52" i="4"/>
  <c r="N1777" i="4"/>
  <c r="K562" i="4"/>
  <c r="J691" i="4"/>
  <c r="L754" i="4"/>
  <c r="K1041" i="4"/>
  <c r="H839" i="4"/>
  <c r="M350" i="4"/>
  <c r="H441" i="4"/>
  <c r="L351" i="4"/>
  <c r="L1584" i="4"/>
  <c r="L581" i="4"/>
  <c r="H935" i="4"/>
  <c r="J1132" i="4"/>
  <c r="K1340" i="4"/>
  <c r="M556" i="4"/>
  <c r="H868" i="4"/>
  <c r="K519" i="4"/>
  <c r="N88" i="4"/>
  <c r="N1422" i="4"/>
  <c r="J878" i="4"/>
  <c r="N986" i="4"/>
  <c r="K1107" i="4"/>
  <c r="M1483" i="4"/>
  <c r="L1768" i="4"/>
  <c r="I1361" i="4"/>
  <c r="L267" i="4"/>
  <c r="K1418" i="4"/>
  <c r="K297" i="4"/>
  <c r="N1056" i="4"/>
  <c r="N205" i="4"/>
  <c r="J1526" i="4"/>
  <c r="L1107" i="4"/>
  <c r="J68" i="4"/>
  <c r="H427" i="4"/>
  <c r="I1647" i="4"/>
  <c r="H1089" i="4"/>
  <c r="L1081" i="4"/>
  <c r="I1602" i="4"/>
  <c r="J539" i="4"/>
  <c r="K495" i="4"/>
  <c r="J250" i="4"/>
  <c r="M1151" i="4"/>
  <c r="H791" i="4"/>
  <c r="J1380" i="4"/>
  <c r="L329" i="4"/>
  <c r="J328" i="4"/>
  <c r="H1056" i="4"/>
  <c r="N381" i="4"/>
  <c r="M251" i="4"/>
  <c r="H600" i="4"/>
  <c r="I1608" i="4"/>
  <c r="I243" i="4"/>
  <c r="H1233" i="4"/>
  <c r="J344" i="4"/>
  <c r="K321" i="4"/>
  <c r="J381" i="4"/>
  <c r="K1306" i="4"/>
  <c r="H845" i="4"/>
  <c r="I301" i="4"/>
  <c r="H1101" i="4"/>
  <c r="H39" i="4"/>
  <c r="I1274" i="4"/>
  <c r="J990" i="4"/>
  <c r="N64" i="4"/>
  <c r="L1128" i="4"/>
  <c r="M829" i="4"/>
  <c r="J1734" i="4"/>
  <c r="L426" i="4"/>
  <c r="N1275" i="4"/>
  <c r="N628" i="4"/>
  <c r="J801" i="4"/>
  <c r="N458" i="4"/>
  <c r="H1183" i="4"/>
  <c r="K1135" i="4"/>
  <c r="K315" i="4"/>
  <c r="K744" i="4"/>
  <c r="I1279" i="4"/>
  <c r="J912" i="4"/>
  <c r="M383" i="4"/>
  <c r="I1218" i="4"/>
  <c r="K1772" i="4"/>
  <c r="K1694" i="4"/>
  <c r="K372" i="4"/>
  <c r="K493" i="4"/>
  <c r="K922" i="4"/>
  <c r="M1048" i="4"/>
  <c r="L1417" i="4"/>
  <c r="I1578" i="4"/>
  <c r="N1175" i="4"/>
  <c r="M19" i="4"/>
  <c r="N122" i="4"/>
  <c r="H1285" i="4"/>
  <c r="N1392" i="4"/>
  <c r="L680" i="4"/>
  <c r="J951" i="4"/>
  <c r="L504" i="4"/>
  <c r="L240" i="4"/>
  <c r="K390" i="4"/>
  <c r="J1283" i="4"/>
  <c r="K429" i="4"/>
  <c r="H945" i="4"/>
  <c r="L641" i="4"/>
  <c r="L82" i="4"/>
  <c r="L1044" i="4"/>
  <c r="K261" i="4"/>
  <c r="I630" i="4"/>
  <c r="K567" i="4"/>
  <c r="I420" i="4"/>
  <c r="J1336" i="4"/>
  <c r="I959" i="4"/>
  <c r="N661" i="4"/>
  <c r="M252" i="4"/>
  <c r="K1550" i="4"/>
  <c r="N598" i="4"/>
  <c r="N1657" i="4"/>
  <c r="K432" i="4"/>
  <c r="L268" i="4"/>
  <c r="H398" i="4"/>
  <c r="H537" i="4"/>
  <c r="J510" i="4"/>
  <c r="M191" i="4"/>
  <c r="M385" i="4"/>
  <c r="H164" i="4"/>
  <c r="I1288" i="4"/>
  <c r="M611" i="4"/>
  <c r="M832" i="4"/>
  <c r="K580" i="4"/>
  <c r="J744" i="4"/>
  <c r="H34" i="4"/>
  <c r="H675" i="4"/>
  <c r="I430" i="4"/>
  <c r="M700" i="4"/>
  <c r="K332" i="4"/>
  <c r="L452" i="4"/>
  <c r="H1187" i="4"/>
  <c r="L21" i="4"/>
  <c r="J114" i="4"/>
  <c r="N323" i="4"/>
  <c r="L494" i="4"/>
  <c r="L92" i="4"/>
  <c r="N701" i="4"/>
  <c r="K989" i="4"/>
  <c r="K385" i="4"/>
  <c r="K696" i="4"/>
  <c r="J610" i="4"/>
  <c r="I442" i="4"/>
  <c r="M253" i="4"/>
  <c r="H264" i="4"/>
  <c r="H1113" i="4"/>
  <c r="I277" i="4"/>
  <c r="J447" i="4"/>
  <c r="H498" i="4"/>
  <c r="L65" i="4"/>
  <c r="J100" i="4"/>
  <c r="I171" i="4"/>
  <c r="M1252" i="4"/>
  <c r="N754" i="4"/>
  <c r="M141" i="4"/>
  <c r="H874" i="4"/>
  <c r="I188" i="4"/>
  <c r="K1140" i="4"/>
  <c r="L895" i="4"/>
  <c r="J639" i="4"/>
  <c r="H1217" i="4"/>
  <c r="L1240" i="4"/>
  <c r="L1264" i="4"/>
  <c r="J696" i="4"/>
  <c r="K289" i="4"/>
  <c r="I316" i="4"/>
  <c r="L344" i="4"/>
  <c r="K539" i="4"/>
  <c r="I180" i="4"/>
  <c r="M551" i="4"/>
  <c r="J477" i="4"/>
  <c r="I659" i="4"/>
  <c r="I865" i="4"/>
  <c r="I718" i="4"/>
  <c r="L8" i="4"/>
  <c r="H631" i="4"/>
  <c r="M579" i="4"/>
  <c r="M106" i="4"/>
  <c r="J1058" i="4"/>
  <c r="L867" i="4"/>
  <c r="N389" i="4"/>
  <c r="L66" i="4"/>
  <c r="K1601" i="4"/>
  <c r="H750" i="4"/>
  <c r="M369" i="4"/>
  <c r="L740" i="4"/>
  <c r="K871" i="4"/>
  <c r="L512" i="4"/>
  <c r="I328" i="4"/>
  <c r="K1198" i="4"/>
  <c r="I1101" i="4"/>
  <c r="L1110" i="4"/>
  <c r="J687" i="4"/>
  <c r="L817" i="4"/>
  <c r="N341" i="4"/>
  <c r="K68" i="4"/>
  <c r="I726" i="4"/>
  <c r="K73" i="4"/>
  <c r="K1726" i="4"/>
  <c r="N460" i="4"/>
  <c r="H81" i="4"/>
  <c r="H274" i="4"/>
  <c r="I278" i="4"/>
  <c r="K917" i="4"/>
  <c r="I909" i="4"/>
  <c r="I337" i="4"/>
  <c r="L311" i="4"/>
  <c r="J1192" i="4"/>
  <c r="M73" i="4"/>
  <c r="H41" i="4"/>
  <c r="H696" i="4"/>
  <c r="K1404" i="4"/>
  <c r="K1545" i="4"/>
  <c r="I213" i="4"/>
  <c r="M504" i="4"/>
  <c r="I600" i="4"/>
  <c r="L61" i="4"/>
  <c r="L942" i="4"/>
  <c r="L793" i="4"/>
  <c r="J535" i="4"/>
  <c r="L722" i="4"/>
  <c r="M44" i="4"/>
  <c r="K17" i="4"/>
  <c r="J459" i="4"/>
  <c r="L687" i="4"/>
  <c r="J841" i="4"/>
  <c r="K1453" i="4"/>
  <c r="K1087" i="4"/>
  <c r="I662" i="4"/>
  <c r="N294" i="4"/>
  <c r="H354" i="4"/>
  <c r="M1536" i="4"/>
  <c r="K1339" i="4"/>
  <c r="J165" i="4"/>
  <c r="H401" i="4"/>
  <c r="L71" i="4"/>
  <c r="J176" i="4"/>
  <c r="N908" i="4"/>
  <c r="L414" i="4"/>
  <c r="I682" i="4"/>
  <c r="J1405" i="4"/>
  <c r="I395" i="4"/>
  <c r="J676" i="4"/>
  <c r="K518" i="4"/>
  <c r="M620" i="4"/>
  <c r="L1656" i="4"/>
  <c r="L448" i="4"/>
  <c r="I1221" i="4"/>
  <c r="I1108" i="4"/>
  <c r="N876" i="4"/>
  <c r="L628" i="4"/>
  <c r="L785" i="4"/>
  <c r="J50" i="4"/>
  <c r="L630" i="4"/>
  <c r="J463" i="4"/>
  <c r="J665" i="4"/>
  <c r="H127" i="4"/>
  <c r="N1488" i="4"/>
  <c r="I588" i="4"/>
  <c r="J419" i="4"/>
  <c r="I850" i="4"/>
  <c r="L1439" i="4"/>
  <c r="N411" i="4"/>
  <c r="M342" i="4"/>
  <c r="J1703" i="4"/>
  <c r="K464" i="4"/>
  <c r="M1715" i="4"/>
  <c r="L1579" i="4"/>
  <c r="K1366" i="4"/>
  <c r="J1765" i="4"/>
  <c r="M568" i="4"/>
  <c r="N1570" i="4"/>
  <c r="H1509" i="4"/>
  <c r="I1453" i="4"/>
  <c r="M43" i="4"/>
  <c r="M333" i="4"/>
  <c r="M679" i="4"/>
  <c r="L742" i="4"/>
  <c r="J35" i="4"/>
  <c r="N812" i="4"/>
  <c r="I313" i="4"/>
  <c r="N846" i="4"/>
  <c r="H639" i="4"/>
  <c r="N484" i="4"/>
  <c r="J548" i="4"/>
  <c r="L229" i="4"/>
  <c r="J27" i="4"/>
  <c r="K377" i="4"/>
  <c r="M206" i="4"/>
  <c r="L216" i="4"/>
  <c r="L946" i="4"/>
  <c r="K170" i="4"/>
  <c r="L475" i="4"/>
  <c r="L75" i="4"/>
  <c r="I575" i="4"/>
  <c r="L901" i="4"/>
  <c r="I677" i="4"/>
  <c r="J1627" i="4"/>
  <c r="L646" i="4"/>
  <c r="N345" i="4"/>
  <c r="L239" i="4"/>
  <c r="K664" i="4"/>
  <c r="K193" i="4"/>
  <c r="M258" i="4"/>
  <c r="M909" i="4"/>
  <c r="I1549" i="4"/>
  <c r="J436" i="4"/>
  <c r="J456" i="4"/>
  <c r="M1235" i="4"/>
  <c r="L1139" i="4"/>
  <c r="J1212" i="4"/>
  <c r="N527" i="4"/>
  <c r="N565" i="4"/>
  <c r="I896" i="4"/>
  <c r="N448" i="4"/>
  <c r="M233" i="4"/>
  <c r="L230" i="4"/>
  <c r="J404" i="4"/>
  <c r="L336" i="4"/>
  <c r="H27" i="4"/>
  <c r="M180" i="4"/>
  <c r="L479" i="4"/>
  <c r="K610" i="4"/>
  <c r="M698" i="4"/>
  <c r="H58" i="4"/>
  <c r="M1490" i="4"/>
  <c r="L127" i="4"/>
  <c r="K1346" i="4"/>
  <c r="K463" i="4"/>
  <c r="J836" i="4"/>
  <c r="L1207" i="4"/>
  <c r="L263" i="4"/>
  <c r="M497" i="4"/>
  <c r="N608" i="4"/>
  <c r="H26" i="4"/>
  <c r="H256" i="4"/>
  <c r="L846" i="4"/>
  <c r="K230" i="4"/>
  <c r="M501" i="4"/>
  <c r="I1588" i="4"/>
  <c r="K335" i="4"/>
  <c r="K130" i="4"/>
  <c r="M583" i="4"/>
  <c r="K1201" i="4"/>
  <c r="J822" i="4"/>
  <c r="J619" i="4"/>
  <c r="J1748" i="4"/>
  <c r="I1097" i="4"/>
  <c r="K237" i="4"/>
  <c r="J541" i="4"/>
  <c r="M245" i="4"/>
  <c r="M662" i="4"/>
  <c r="L232" i="4"/>
  <c r="L179" i="4"/>
  <c r="M542" i="4"/>
  <c r="H293" i="4"/>
  <c r="L95" i="4"/>
  <c r="J919" i="4"/>
  <c r="M450" i="4"/>
  <c r="N563" i="4"/>
  <c r="M1108" i="4"/>
  <c r="J360" i="4"/>
  <c r="I653" i="4"/>
  <c r="L874" i="4"/>
  <c r="M882" i="4"/>
  <c r="I230" i="4"/>
  <c r="J342" i="4"/>
  <c r="K1189" i="4"/>
  <c r="L382" i="4"/>
  <c r="I81" i="4"/>
  <c r="M624" i="4"/>
  <c r="M447" i="4"/>
  <c r="I994" i="4"/>
  <c r="H961" i="4"/>
  <c r="H1161" i="4"/>
  <c r="J534" i="4"/>
  <c r="I977" i="4"/>
  <c r="I415" i="4"/>
  <c r="I689" i="4"/>
  <c r="H1031" i="4"/>
  <c r="J1349" i="4"/>
  <c r="L845" i="4"/>
  <c r="N348" i="4"/>
  <c r="M176" i="4"/>
  <c r="H520" i="4"/>
  <c r="N526" i="4"/>
  <c r="K975" i="4"/>
  <c r="M900" i="4"/>
  <c r="L527" i="4"/>
  <c r="I285" i="4"/>
  <c r="N70" i="4"/>
  <c r="J865" i="4"/>
  <c r="M657" i="4"/>
  <c r="I412" i="4"/>
  <c r="N1729" i="4"/>
  <c r="J244" i="4"/>
  <c r="H1042" i="4"/>
  <c r="I486" i="4"/>
  <c r="L140" i="4"/>
  <c r="N1565" i="4"/>
  <c r="I1152" i="4"/>
  <c r="K789" i="4"/>
  <c r="I1020" i="4"/>
  <c r="L602" i="4"/>
  <c r="N105" i="4"/>
  <c r="M646" i="4"/>
  <c r="L418" i="4"/>
  <c r="I542" i="4"/>
  <c r="M834" i="4"/>
  <c r="H140" i="4"/>
  <c r="L525" i="4"/>
  <c r="N375" i="4"/>
  <c r="L1224" i="4"/>
  <c r="N459" i="4"/>
  <c r="J302" i="4"/>
  <c r="J556" i="4"/>
  <c r="J488" i="4"/>
  <c r="N318" i="4"/>
  <c r="K286" i="4"/>
  <c r="N523" i="4"/>
  <c r="L308" i="4"/>
  <c r="I820" i="4"/>
  <c r="M645" i="4"/>
  <c r="L1320" i="4"/>
  <c r="K992" i="4"/>
  <c r="N437" i="4"/>
  <c r="J474" i="4"/>
  <c r="H90" i="4"/>
  <c r="H1253" i="4"/>
  <c r="K1664" i="4"/>
  <c r="L520" i="4"/>
  <c r="N1124" i="4"/>
  <c r="J679" i="4"/>
  <c r="J1425" i="4"/>
  <c r="J993" i="4"/>
  <c r="J1061" i="4"/>
  <c r="L1570" i="4"/>
  <c r="M935" i="4"/>
  <c r="H147" i="4"/>
  <c r="H432" i="4"/>
  <c r="J358" i="4"/>
  <c r="H1777" i="4"/>
  <c r="M1598" i="4"/>
  <c r="M1289" i="4"/>
  <c r="N992" i="4"/>
  <c r="J527" i="4"/>
  <c r="K402" i="4"/>
  <c r="N456" i="4"/>
  <c r="N753" i="4"/>
  <c r="N1072" i="4"/>
  <c r="M1701" i="4"/>
  <c r="N1031" i="4"/>
  <c r="I1016" i="4"/>
  <c r="I1780" i="4"/>
  <c r="K765" i="4"/>
  <c r="I1119" i="4"/>
  <c r="I392" i="4"/>
  <c r="H1530" i="4"/>
  <c r="J227" i="4"/>
  <c r="J451" i="4"/>
  <c r="I708" i="4"/>
  <c r="L196" i="4"/>
  <c r="L488" i="4"/>
  <c r="J624" i="4"/>
  <c r="I1115" i="4"/>
  <c r="K363" i="4"/>
  <c r="M132" i="4"/>
  <c r="I394" i="4"/>
  <c r="M353" i="4"/>
  <c r="J941" i="4"/>
  <c r="L505" i="4"/>
  <c r="H268" i="4"/>
  <c r="M1099" i="4"/>
  <c r="K960" i="4"/>
  <c r="H980" i="4"/>
  <c r="L683" i="4"/>
  <c r="K307" i="4"/>
  <c r="J278" i="4"/>
  <c r="I478" i="4"/>
  <c r="L690" i="4"/>
  <c r="M1222" i="4"/>
  <c r="H66" i="4"/>
  <c r="J9" i="4"/>
  <c r="M712" i="4"/>
  <c r="K31" i="4"/>
  <c r="H1197" i="4"/>
  <c r="N547" i="4"/>
  <c r="L1047" i="4"/>
  <c r="N446" i="4"/>
  <c r="I347" i="4"/>
  <c r="J29" i="4"/>
  <c r="H1023" i="4"/>
  <c r="M588" i="4"/>
  <c r="H122" i="4"/>
  <c r="J200" i="4"/>
  <c r="K422" i="4"/>
  <c r="M197" i="4"/>
  <c r="M951" i="4"/>
  <c r="M61" i="4"/>
  <c r="H761" i="4"/>
  <c r="M719" i="4"/>
  <c r="J187" i="4"/>
  <c r="I775" i="4"/>
  <c r="J97" i="4"/>
  <c r="J132" i="4"/>
  <c r="L1218" i="4"/>
  <c r="J715" i="4"/>
  <c r="J483" i="4"/>
  <c r="M33" i="4"/>
  <c r="I287" i="4"/>
  <c r="M1592" i="4"/>
  <c r="H959" i="4"/>
  <c r="M410" i="4"/>
  <c r="J491" i="4"/>
  <c r="H1007" i="4"/>
  <c r="J1352" i="4"/>
  <c r="M155" i="4"/>
  <c r="M1128" i="4"/>
  <c r="M1093" i="4"/>
  <c r="L854" i="4"/>
  <c r="L59" i="4"/>
  <c r="K834" i="4"/>
  <c r="K235" i="4"/>
  <c r="K147" i="4"/>
  <c r="H1353" i="4"/>
  <c r="I269" i="4"/>
  <c r="L114" i="4"/>
  <c r="K247" i="4"/>
  <c r="J232" i="4"/>
  <c r="L640" i="4"/>
  <c r="M331" i="4"/>
  <c r="K671" i="4"/>
  <c r="H677" i="4"/>
  <c r="K38" i="4"/>
  <c r="N591" i="4"/>
  <c r="K87" i="4"/>
  <c r="I118" i="4"/>
  <c r="H32" i="4"/>
  <c r="N1033" i="4"/>
  <c r="N561" i="4"/>
  <c r="M34" i="4"/>
  <c r="H741" i="4"/>
  <c r="K1743" i="4"/>
  <c r="J41" i="4"/>
  <c r="N342" i="4"/>
  <c r="H815" i="4"/>
  <c r="I880" i="4"/>
  <c r="K415" i="4"/>
  <c r="L597" i="4"/>
  <c r="H602" i="4"/>
  <c r="I35" i="4"/>
  <c r="J102" i="4"/>
  <c r="M713" i="4"/>
  <c r="J1712" i="4"/>
  <c r="L1078" i="4"/>
  <c r="J425" i="4"/>
  <c r="H269" i="4"/>
  <c r="J288" i="4"/>
  <c r="I33" i="4"/>
  <c r="L1185" i="4"/>
  <c r="K414" i="4"/>
  <c r="I1130" i="4"/>
  <c r="J110" i="4"/>
  <c r="L449" i="4"/>
  <c r="K1211" i="4"/>
  <c r="K1690" i="4"/>
  <c r="N317" i="4"/>
  <c r="K36" i="4"/>
  <c r="M667" i="4"/>
  <c r="L33" i="4"/>
  <c r="M939" i="4"/>
  <c r="J959" i="4"/>
  <c r="K375" i="4"/>
  <c r="H50" i="4"/>
  <c r="M156" i="4"/>
  <c r="I456" i="4"/>
  <c r="K791" i="4"/>
  <c r="I363" i="4"/>
  <c r="N1172" i="4"/>
  <c r="I449" i="4"/>
  <c r="L171" i="4"/>
  <c r="I853" i="4"/>
  <c r="K1097" i="4"/>
  <c r="N545" i="4"/>
  <c r="K1137" i="4"/>
  <c r="M401" i="4"/>
  <c r="H1760" i="4"/>
  <c r="N1150" i="4"/>
  <c r="H175" i="4"/>
  <c r="N269" i="4"/>
  <c r="H809" i="4"/>
  <c r="L851" i="4"/>
  <c r="J439" i="4"/>
  <c r="J766" i="4"/>
  <c r="L473" i="4"/>
  <c r="L795" i="4"/>
  <c r="N1080" i="4"/>
  <c r="J300" i="4"/>
  <c r="K1674" i="4"/>
  <c r="K846" i="4"/>
  <c r="L1303" i="4"/>
  <c r="L103" i="4"/>
  <c r="K146" i="4"/>
  <c r="I210" i="4"/>
  <c r="L1097" i="4"/>
  <c r="L362" i="4"/>
  <c r="L1493" i="4"/>
  <c r="M310" i="4"/>
  <c r="K224" i="4"/>
  <c r="I1751" i="4"/>
  <c r="I207" i="4"/>
  <c r="L989" i="4"/>
  <c r="L247" i="4"/>
  <c r="N1308" i="4"/>
  <c r="L995" i="4"/>
  <c r="L400" i="4"/>
  <c r="N1166" i="4"/>
  <c r="I1131" i="4"/>
  <c r="J1626" i="4"/>
  <c r="M432" i="4"/>
  <c r="H1595" i="4"/>
  <c r="N531" i="4"/>
  <c r="J1693" i="4"/>
  <c r="I914" i="4"/>
  <c r="J1082" i="4"/>
  <c r="J1619" i="4"/>
  <c r="M1013" i="4"/>
  <c r="K344" i="4"/>
  <c r="J1210" i="4"/>
  <c r="J1685" i="4"/>
  <c r="N1177" i="4"/>
  <c r="K1362" i="4"/>
  <c r="J1722" i="4"/>
  <c r="I523" i="4"/>
  <c r="J1421" i="4"/>
  <c r="N109" i="4"/>
  <c r="M1464" i="4"/>
  <c r="K601" i="4"/>
  <c r="K1405" i="4"/>
  <c r="J1202" i="4"/>
  <c r="N659" i="4"/>
  <c r="H1668" i="4"/>
  <c r="L1546" i="4"/>
  <c r="L792" i="4"/>
  <c r="I934" i="4"/>
  <c r="H195" i="4"/>
  <c r="M282" i="4"/>
  <c r="J1263" i="4"/>
  <c r="L466" i="4"/>
  <c r="H604" i="4"/>
  <c r="J15" i="4"/>
  <c r="M370" i="4"/>
  <c r="H219" i="4"/>
  <c r="J398" i="4"/>
  <c r="J211" i="4"/>
  <c r="H708" i="4"/>
  <c r="N580" i="4"/>
  <c r="L668" i="4"/>
  <c r="K281" i="4"/>
  <c r="I821" i="4"/>
  <c r="I314" i="4"/>
  <c r="H4" i="4"/>
  <c r="H201" i="4"/>
  <c r="N509" i="4"/>
  <c r="N13" i="4"/>
  <c r="L74" i="4"/>
  <c r="K283" i="4"/>
  <c r="L633" i="4"/>
  <c r="K582" i="4"/>
  <c r="I1139" i="4"/>
  <c r="L313" i="4"/>
  <c r="M45" i="4"/>
  <c r="H1205" i="4"/>
  <c r="H1127" i="4"/>
  <c r="H772" i="4"/>
  <c r="H135" i="4"/>
  <c r="H789" i="4"/>
  <c r="J572" i="4"/>
  <c r="M465" i="4"/>
  <c r="K39" i="4"/>
  <c r="L553" i="4"/>
  <c r="J661" i="4"/>
  <c r="N672" i="4"/>
  <c r="I560" i="4"/>
  <c r="K925" i="4"/>
  <c r="H426" i="4"/>
  <c r="L459" i="4"/>
  <c r="N1160" i="4"/>
  <c r="M626" i="4"/>
  <c r="H614" i="4"/>
  <c r="L403" i="4"/>
  <c r="L91" i="4"/>
  <c r="N432" i="4"/>
  <c r="J952" i="4"/>
  <c r="M669" i="4"/>
  <c r="H1041" i="4"/>
  <c r="H560" i="4"/>
  <c r="L749" i="4"/>
  <c r="K52" i="4"/>
  <c r="L695" i="4"/>
  <c r="J708" i="4"/>
  <c r="L613" i="4"/>
  <c r="J1014" i="4"/>
  <c r="M1566" i="4"/>
  <c r="L760" i="4"/>
  <c r="I64" i="4"/>
  <c r="J846" i="4"/>
  <c r="L1101" i="4"/>
  <c r="K742" i="4"/>
  <c r="N478" i="4"/>
  <c r="M189" i="4"/>
  <c r="N978" i="4"/>
  <c r="J25" i="4"/>
  <c r="M216" i="4"/>
  <c r="I1272" i="4"/>
  <c r="H942" i="4"/>
  <c r="I46" i="4"/>
  <c r="M584" i="4"/>
  <c r="J863" i="4"/>
  <c r="I1222" i="4"/>
  <c r="J852" i="4"/>
  <c r="N585" i="4"/>
  <c r="L575" i="4"/>
  <c r="H554" i="4"/>
  <c r="M200" i="4"/>
  <c r="M694" i="4"/>
  <c r="I901" i="4"/>
  <c r="M744" i="4"/>
  <c r="J246" i="4"/>
  <c r="K418" i="4"/>
  <c r="K647" i="4"/>
  <c r="J1038" i="4"/>
  <c r="L1012" i="4"/>
  <c r="L615" i="4"/>
  <c r="N180" i="4"/>
  <c r="J1184" i="4"/>
  <c r="N355" i="4"/>
  <c r="N937" i="4"/>
  <c r="N85" i="4"/>
  <c r="J1292" i="4"/>
  <c r="L1733" i="4"/>
  <c r="I324" i="4"/>
  <c r="M521" i="4"/>
  <c r="J1199" i="4"/>
  <c r="I1366" i="4"/>
  <c r="I1541" i="4"/>
  <c r="I1092" i="4"/>
  <c r="K973" i="4"/>
  <c r="H1074" i="4"/>
  <c r="L371" i="4"/>
  <c r="K305" i="4"/>
  <c r="J618" i="4"/>
  <c r="H1431" i="4"/>
  <c r="N149" i="4"/>
  <c r="J776" i="4"/>
  <c r="L878" i="4"/>
  <c r="N1522" i="4"/>
  <c r="J1393" i="4"/>
  <c r="H890" i="4"/>
  <c r="J1136" i="4"/>
  <c r="M1267" i="4"/>
  <c r="J1289" i="4"/>
  <c r="N789" i="4"/>
  <c r="N1489" i="4"/>
  <c r="I1030" i="4"/>
  <c r="I436" i="4"/>
  <c r="I156" i="4"/>
  <c r="N1341" i="4"/>
  <c r="H1714" i="4"/>
  <c r="M421" i="4"/>
  <c r="K1383" i="4"/>
  <c r="N51" i="4"/>
  <c r="L1314" i="4"/>
  <c r="K1769" i="4"/>
  <c r="L164" i="4"/>
  <c r="I325" i="4"/>
  <c r="I321" i="4"/>
  <c r="J1267" i="4"/>
  <c r="L501" i="4"/>
  <c r="K1037" i="4"/>
  <c r="K232" i="4"/>
  <c r="K198" i="4"/>
  <c r="I366" i="4"/>
  <c r="J78" i="4"/>
  <c r="H910" i="4"/>
  <c r="J918" i="4"/>
  <c r="M151" i="4"/>
  <c r="N606" i="4"/>
  <c r="N63" i="4"/>
  <c r="I1220" i="4"/>
  <c r="M481" i="4"/>
  <c r="N1180" i="4"/>
  <c r="L10" i="4"/>
  <c r="J664" i="4"/>
  <c r="H470" i="4"/>
  <c r="H47" i="4"/>
  <c r="L1610" i="4"/>
  <c r="K694" i="4"/>
  <c r="L37" i="4"/>
  <c r="I218" i="4"/>
  <c r="J121" i="4"/>
  <c r="H296" i="4"/>
  <c r="J393" i="4"/>
  <c r="L198" i="4"/>
  <c r="J791" i="4"/>
  <c r="H87" i="4"/>
  <c r="L126" i="4"/>
  <c r="J1674" i="4"/>
  <c r="M298" i="4"/>
  <c r="M442" i="4"/>
  <c r="I938" i="4"/>
  <c r="K384" i="4"/>
  <c r="H717" i="4"/>
  <c r="J1613" i="4"/>
  <c r="H176" i="4"/>
  <c r="L462" i="4"/>
  <c r="J67" i="4"/>
  <c r="L803" i="4"/>
  <c r="H558" i="4"/>
  <c r="L1231" i="4"/>
  <c r="K954" i="4"/>
  <c r="M69" i="4"/>
  <c r="K457" i="4"/>
  <c r="M319" i="4"/>
  <c r="M763" i="4"/>
  <c r="M943" i="4"/>
  <c r="L778" i="4"/>
  <c r="M337" i="4"/>
  <c r="N310" i="4"/>
  <c r="M1486" i="4"/>
  <c r="N487" i="4"/>
  <c r="N534" i="4"/>
  <c r="H1772" i="4"/>
  <c r="L732" i="4"/>
  <c r="H335" i="4"/>
  <c r="J105" i="4"/>
  <c r="H457" i="4"/>
  <c r="M85" i="4"/>
  <c r="H203" i="4"/>
  <c r="M529" i="4"/>
  <c r="L1206" i="4"/>
  <c r="J292" i="4"/>
  <c r="M776" i="4"/>
  <c r="M1014" i="4"/>
  <c r="H1220" i="4"/>
  <c r="J167" i="4"/>
  <c r="K546" i="4"/>
  <c r="L242" i="4"/>
  <c r="N449" i="4"/>
  <c r="I173" i="4"/>
  <c r="J443" i="4"/>
  <c r="H528" i="4"/>
  <c r="J692" i="4"/>
  <c r="H684" i="4"/>
  <c r="N329" i="4"/>
  <c r="J1637" i="4"/>
  <c r="H333" i="4"/>
  <c r="N1520" i="4"/>
  <c r="I82" i="4"/>
  <c r="N469" i="4"/>
  <c r="H749" i="4"/>
  <c r="K1117" i="4"/>
  <c r="I1517" i="4"/>
  <c r="K1595" i="4"/>
  <c r="K319" i="4"/>
  <c r="J31" i="4"/>
  <c r="K868" i="4"/>
  <c r="H1099" i="4"/>
  <c r="H1091" i="4"/>
  <c r="H1567" i="4"/>
  <c r="M172" i="4"/>
  <c r="I1712" i="4"/>
  <c r="M1184" i="4"/>
  <c r="M109" i="4"/>
  <c r="M390" i="4"/>
  <c r="H416" i="4"/>
  <c r="N607" i="4"/>
  <c r="M456" i="4"/>
  <c r="M512" i="4"/>
  <c r="L49" i="4"/>
  <c r="M618" i="4"/>
  <c r="L202" i="4"/>
  <c r="J312" i="4"/>
  <c r="H1078" i="4"/>
  <c r="J667" i="4"/>
  <c r="J605" i="4"/>
  <c r="J266" i="4"/>
  <c r="H365" i="4"/>
  <c r="M202" i="4"/>
  <c r="L1018" i="4"/>
  <c r="K213" i="4"/>
  <c r="L219" i="4"/>
  <c r="L1022" i="4"/>
  <c r="N920" i="4"/>
  <c r="L430" i="4"/>
  <c r="M260" i="4"/>
  <c r="K256" i="4"/>
  <c r="H522" i="4"/>
  <c r="K201" i="4"/>
  <c r="H806" i="4"/>
  <c r="M1112" i="4"/>
  <c r="H5" i="4"/>
  <c r="L470" i="4"/>
  <c r="J84" i="4"/>
  <c r="J298" i="4"/>
  <c r="J549" i="4"/>
  <c r="L176" i="4"/>
  <c r="H1021" i="4"/>
  <c r="I453" i="4"/>
  <c r="L129" i="4"/>
  <c r="M813" i="4"/>
  <c r="J304" i="4"/>
  <c r="M884" i="4"/>
  <c r="L645" i="4"/>
  <c r="K383" i="4"/>
  <c r="M13" i="4"/>
  <c r="M845" i="4"/>
  <c r="H596" i="4"/>
  <c r="H557" i="4"/>
  <c r="J594" i="4"/>
  <c r="I53" i="4"/>
  <c r="N103" i="4"/>
  <c r="M1218" i="4"/>
  <c r="K586" i="4"/>
  <c r="M730" i="4"/>
  <c r="J725" i="4"/>
  <c r="I701" i="4"/>
  <c r="I126" i="4"/>
  <c r="M597" i="4"/>
  <c r="J90" i="4"/>
  <c r="I152" i="4"/>
  <c r="I911" i="4"/>
  <c r="M599" i="4"/>
  <c r="K793" i="4"/>
  <c r="N377" i="4"/>
  <c r="L1103" i="4"/>
  <c r="L188" i="4"/>
  <c r="I905" i="4"/>
  <c r="H857" i="4"/>
  <c r="J1084" i="4"/>
  <c r="J553" i="4"/>
  <c r="L537" i="4"/>
  <c r="H137" i="4"/>
  <c r="I559" i="4"/>
  <c r="H583" i="4"/>
  <c r="J840" i="4"/>
  <c r="H499" i="4"/>
  <c r="J64" i="4"/>
  <c r="I549" i="4"/>
  <c r="K338" i="4"/>
  <c r="N278" i="4"/>
  <c r="M1029" i="4"/>
  <c r="H581" i="4"/>
  <c r="L500" i="4"/>
  <c r="M65" i="4"/>
  <c r="J57" i="4"/>
  <c r="L565" i="4"/>
  <c r="K490" i="4"/>
  <c r="J1655" i="4"/>
  <c r="M59" i="4"/>
  <c r="L1383" i="4"/>
  <c r="K482" i="4"/>
  <c r="K972" i="4"/>
  <c r="K1304" i="4"/>
  <c r="M451" i="4"/>
  <c r="I954" i="4"/>
  <c r="M774" i="4"/>
  <c r="M703" i="4"/>
  <c r="I981" i="4"/>
  <c r="J112" i="4"/>
  <c r="J355" i="4"/>
  <c r="L67" i="4"/>
  <c r="K1454" i="4"/>
  <c r="L411" i="4"/>
  <c r="H482" i="4"/>
  <c r="H303" i="4"/>
  <c r="J524" i="4"/>
  <c r="H171" i="4"/>
  <c r="N866" i="4"/>
  <c r="M115" i="4"/>
  <c r="J209" i="4"/>
  <c r="J845" i="4"/>
  <c r="J611" i="4"/>
  <c r="N1322" i="4"/>
  <c r="K1121" i="4"/>
  <c r="M136" i="4"/>
  <c r="K179" i="4"/>
  <c r="K1288" i="4"/>
  <c r="L1214" i="4"/>
  <c r="M892" i="4"/>
  <c r="M295" i="4"/>
  <c r="H1122" i="4"/>
  <c r="M174" i="4"/>
  <c r="I1582" i="4"/>
  <c r="N542" i="4"/>
  <c r="J893" i="4"/>
  <c r="H45" i="4"/>
  <c r="M823" i="4"/>
  <c r="I949" i="4"/>
  <c r="K1504" i="4"/>
  <c r="L1178" i="4"/>
  <c r="K1325" i="4"/>
  <c r="M84" i="4"/>
  <c r="H1738" i="4"/>
  <c r="H478" i="4"/>
  <c r="J87" i="4"/>
  <c r="J568" i="4"/>
  <c r="M1005" i="4"/>
  <c r="L1391" i="4"/>
  <c r="N395" i="4"/>
  <c r="H1079" i="4"/>
  <c r="N110" i="4"/>
  <c r="L1108" i="4"/>
  <c r="J1411" i="4"/>
  <c r="N1508" i="4"/>
  <c r="N1059" i="4"/>
  <c r="J1759" i="4"/>
  <c r="M1063" i="4"/>
  <c r="N751" i="4"/>
  <c r="K986" i="4"/>
  <c r="N1329" i="4"/>
  <c r="I1574" i="4"/>
  <c r="I565" i="4"/>
  <c r="H167" i="4"/>
  <c r="K633" i="4"/>
  <c r="M246" i="4"/>
  <c r="M224" i="4"/>
  <c r="L290" i="4"/>
  <c r="J426" i="4"/>
  <c r="K396" i="4"/>
  <c r="K323" i="4"/>
  <c r="I1730" i="4"/>
  <c r="M440" i="4"/>
  <c r="I895" i="4"/>
  <c r="K84" i="4"/>
  <c r="K1033" i="4"/>
  <c r="H795" i="4"/>
  <c r="M523" i="4"/>
  <c r="N42" i="4"/>
  <c r="I262" i="4"/>
  <c r="H785" i="4"/>
  <c r="J797" i="4"/>
  <c r="K24" i="4"/>
  <c r="N1276" i="4"/>
  <c r="J138" i="4"/>
  <c r="I1048" i="4"/>
  <c r="J392" i="4"/>
  <c r="J143" i="4"/>
  <c r="L790" i="4"/>
  <c r="J1193" i="4"/>
  <c r="I660" i="4"/>
  <c r="H851" i="4"/>
  <c r="M62" i="4"/>
  <c r="L104" i="4"/>
  <c r="L562" i="4"/>
  <c r="K199" i="4"/>
  <c r="K1075" i="4"/>
  <c r="M101" i="4"/>
  <c r="N578" i="4"/>
  <c r="K1193" i="4"/>
  <c r="K345" i="4"/>
  <c r="H97" i="4"/>
  <c r="J1536" i="4"/>
  <c r="L392" i="4"/>
  <c r="K629" i="4"/>
  <c r="L493" i="4"/>
  <c r="H314" i="4"/>
  <c r="J380" i="4"/>
  <c r="J1116" i="4"/>
  <c r="N1491" i="4"/>
  <c r="M425" i="4"/>
  <c r="K709" i="4"/>
  <c r="H638" i="4"/>
  <c r="M773" i="4"/>
  <c r="H400" i="4"/>
  <c r="L55" i="4"/>
  <c r="J1191" i="4"/>
  <c r="L45" i="4"/>
  <c r="J521" i="4"/>
  <c r="L68" i="4"/>
  <c r="I584" i="4"/>
  <c r="J152" i="4"/>
  <c r="L149" i="4"/>
  <c r="N1111" i="4"/>
  <c r="K710" i="4"/>
  <c r="J395" i="4"/>
  <c r="I411" i="4"/>
  <c r="H915" i="4"/>
  <c r="J403" i="4"/>
  <c r="J895" i="4"/>
  <c r="L664" i="4"/>
  <c r="M239" i="4"/>
  <c r="K336" i="4"/>
  <c r="K1295" i="4"/>
  <c r="H1044" i="4"/>
  <c r="I221" i="4"/>
  <c r="J256" i="4"/>
  <c r="H542" i="4"/>
  <c r="I30" i="4"/>
  <c r="L519" i="4"/>
  <c r="I656" i="4"/>
  <c r="K1501" i="4"/>
  <c r="J234" i="4"/>
  <c r="L518" i="4"/>
  <c r="H156" i="4"/>
  <c r="I1306" i="4"/>
  <c r="I246" i="4"/>
  <c r="L903" i="4"/>
  <c r="K608" i="4"/>
  <c r="H134" i="4"/>
  <c r="I417" i="4"/>
  <c r="N299" i="4"/>
  <c r="J1180" i="4"/>
  <c r="M1555" i="4"/>
  <c r="H886" i="4"/>
  <c r="J588" i="4"/>
  <c r="K699" i="4"/>
  <c r="K512" i="4"/>
  <c r="L217" i="4"/>
  <c r="H873" i="4"/>
  <c r="M811" i="4"/>
  <c r="K50" i="4"/>
  <c r="J1448" i="4"/>
  <c r="M623" i="4"/>
  <c r="M354" i="4"/>
  <c r="H650" i="4"/>
  <c r="K511" i="4"/>
  <c r="H336" i="4"/>
  <c r="L982" i="4"/>
  <c r="I650" i="4"/>
  <c r="L736" i="4"/>
  <c r="M805" i="4"/>
  <c r="M177" i="4"/>
  <c r="N154" i="4"/>
  <c r="H1116" i="4"/>
  <c r="L644" i="4"/>
  <c r="H417" i="4"/>
  <c r="K192" i="4"/>
  <c r="M502" i="4"/>
  <c r="I1083" i="4"/>
  <c r="H651" i="4"/>
  <c r="I552" i="4"/>
  <c r="M227" i="4"/>
  <c r="K114" i="4"/>
  <c r="L128" i="4"/>
  <c r="L47" i="4"/>
  <c r="I664" i="4"/>
  <c r="N1342" i="4"/>
  <c r="L387" i="4"/>
  <c r="M643" i="4"/>
  <c r="I487" i="4"/>
  <c r="L711" i="4"/>
  <c r="L139" i="4"/>
  <c r="H1057" i="4"/>
  <c r="H1717" i="4"/>
  <c r="K1274" i="4"/>
  <c r="M15" i="4"/>
  <c r="M357" i="4"/>
  <c r="M947" i="4"/>
  <c r="K165" i="4"/>
  <c r="H618" i="4"/>
  <c r="H766" i="4"/>
  <c r="L319" i="4"/>
  <c r="H1120" i="4"/>
  <c r="N539" i="4"/>
  <c r="J1565" i="4"/>
  <c r="J1080" i="4"/>
  <c r="H550" i="4"/>
  <c r="H101" i="4"/>
  <c r="J1395" i="4"/>
  <c r="L274" i="4"/>
  <c r="L961" i="4"/>
  <c r="J384" i="4"/>
  <c r="H60" i="4"/>
  <c r="L161" i="4"/>
  <c r="J198" i="4"/>
  <c r="L115" i="4"/>
  <c r="K997" i="4"/>
  <c r="H946" i="4"/>
  <c r="M1714" i="4"/>
  <c r="M670" i="4"/>
  <c r="I617" i="4"/>
  <c r="L956" i="4"/>
  <c r="N1133" i="4"/>
  <c r="K145" i="4"/>
  <c r="J307" i="4"/>
  <c r="I283" i="4"/>
  <c r="J330" i="4"/>
  <c r="J743" i="4"/>
  <c r="N1050" i="4"/>
  <c r="H609" i="4"/>
  <c r="J722" i="4"/>
  <c r="J615" i="4"/>
  <c r="L802" i="4"/>
  <c r="K160" i="4"/>
  <c r="N76" i="4"/>
  <c r="N1346" i="4"/>
  <c r="H1561" i="4"/>
  <c r="K516" i="4"/>
  <c r="M459" i="4"/>
  <c r="K748" i="4"/>
  <c r="L305" i="4"/>
  <c r="L1015" i="4"/>
  <c r="L1469" i="4"/>
  <c r="N265" i="4"/>
  <c r="M991" i="4"/>
  <c r="J717" i="4"/>
  <c r="M1303" i="4"/>
  <c r="M640" i="4"/>
  <c r="K1000" i="4"/>
  <c r="N503" i="4"/>
  <c r="I19" i="4"/>
  <c r="H486" i="4"/>
  <c r="K1084" i="4"/>
  <c r="N1075" i="4"/>
  <c r="N559" i="4"/>
  <c r="M173" i="4"/>
  <c r="M476" i="4"/>
  <c r="I319" i="4"/>
  <c r="M416" i="4"/>
  <c r="H69" i="4"/>
  <c r="L636" i="4"/>
  <c r="J798" i="4"/>
  <c r="L658" i="4"/>
  <c r="L1360" i="4"/>
  <c r="H1704" i="4"/>
  <c r="J1164" i="4"/>
  <c r="I297" i="4"/>
  <c r="I1226" i="4"/>
  <c r="L399" i="4"/>
  <c r="H63" i="4"/>
  <c r="I1137" i="4"/>
  <c r="M771" i="4"/>
  <c r="K1300" i="4"/>
  <c r="N23" i="4"/>
  <c r="L458" i="4"/>
  <c r="M1310" i="4"/>
  <c r="I595" i="4"/>
  <c r="I592" i="4"/>
  <c r="K1428" i="4"/>
  <c r="N338" i="4"/>
  <c r="N572" i="4"/>
  <c r="I128" i="4"/>
  <c r="K1076" i="4"/>
  <c r="K940" i="4"/>
  <c r="N1184" i="4"/>
  <c r="H678" i="4"/>
  <c r="J964" i="4"/>
  <c r="L1161" i="4"/>
  <c r="K740" i="4"/>
  <c r="H199" i="4"/>
  <c r="K811" i="4"/>
  <c r="I1034" i="4"/>
  <c r="J1729" i="4"/>
  <c r="M983" i="4"/>
  <c r="H1618" i="4"/>
  <c r="K870" i="4"/>
  <c r="K1197" i="4"/>
  <c r="H822" i="4"/>
  <c r="M74" i="4"/>
  <c r="I885" i="4"/>
  <c r="H641" i="4"/>
  <c r="I52" i="4"/>
  <c r="N1023" i="4"/>
  <c r="I1600" i="4"/>
  <c r="K1614" i="4"/>
  <c r="L1062" i="4"/>
  <c r="N746" i="4"/>
  <c r="H445" i="4"/>
  <c r="K1008" i="4"/>
  <c r="J1368" i="4"/>
  <c r="K1240" i="4"/>
  <c r="N1603" i="4"/>
  <c r="I1526" i="4"/>
  <c r="I586" i="4"/>
  <c r="L27" i="4"/>
  <c r="M434" i="4"/>
  <c r="M755" i="4"/>
  <c r="J702" i="4"/>
  <c r="N860" i="4"/>
  <c r="J321" i="4"/>
  <c r="J203" i="4"/>
  <c r="H1218" i="4"/>
  <c r="K1430" i="4"/>
  <c r="M1209" i="4"/>
  <c r="L197" i="4"/>
  <c r="N311" i="4"/>
  <c r="K1169" i="4"/>
  <c r="K780" i="4"/>
  <c r="K809" i="4"/>
  <c r="K980" i="4"/>
  <c r="J753" i="4"/>
  <c r="N354" i="4"/>
  <c r="I719" i="4"/>
  <c r="L144" i="4"/>
  <c r="M796" i="4"/>
  <c r="L1399" i="4"/>
  <c r="L15" i="4"/>
  <c r="H270" i="4"/>
  <c r="M910" i="4"/>
  <c r="N107" i="4"/>
  <c r="K460" i="4"/>
  <c r="K730" i="4"/>
  <c r="N46" i="4"/>
  <c r="K406" i="4"/>
  <c r="N368" i="4"/>
  <c r="J372" i="4"/>
  <c r="L455" i="4"/>
  <c r="H861" i="4"/>
  <c r="J373" i="4"/>
  <c r="H1435" i="4"/>
  <c r="K275" i="4"/>
  <c r="I984" i="4"/>
  <c r="H123" i="4"/>
  <c r="K453" i="4"/>
  <c r="K575" i="4"/>
  <c r="H549" i="4"/>
  <c r="L737" i="4"/>
  <c r="K27" i="4"/>
  <c r="M702" i="4"/>
  <c r="M340" i="4"/>
  <c r="N320" i="4"/>
  <c r="J504" i="4"/>
  <c r="L908" i="4"/>
  <c r="I558" i="4"/>
  <c r="H182" i="4"/>
  <c r="H89" i="4"/>
  <c r="K25" i="4"/>
  <c r="I1116" i="4"/>
  <c r="N258" i="4"/>
  <c r="K208" i="4"/>
  <c r="L872" i="4"/>
  <c r="H1060" i="4"/>
  <c r="K707" i="4"/>
  <c r="H1019" i="4"/>
  <c r="M826" i="4"/>
  <c r="I921" i="4"/>
  <c r="K282" i="4"/>
  <c r="L495" i="4"/>
  <c r="I861" i="4"/>
  <c r="M1622" i="4"/>
  <c r="K391" i="4"/>
  <c r="J1454" i="4"/>
  <c r="L1562" i="4"/>
  <c r="H450" i="4"/>
  <c r="M157" i="4"/>
  <c r="M1421" i="4"/>
  <c r="M1234" i="4"/>
  <c r="H1773" i="4"/>
  <c r="L561" i="4"/>
  <c r="I1102" i="4"/>
  <c r="L592" i="4"/>
  <c r="I1249" i="4"/>
  <c r="I1565" i="4"/>
  <c r="I760" i="4"/>
  <c r="N881" i="4"/>
  <c r="H589" i="4"/>
  <c r="N155" i="4"/>
  <c r="J738" i="4"/>
  <c r="K1645" i="4"/>
  <c r="N715" i="4"/>
  <c r="K1178" i="4"/>
  <c r="I983" i="4"/>
  <c r="L1592" i="4"/>
  <c r="J1243" i="4"/>
  <c r="N145" i="4"/>
  <c r="I987" i="4"/>
  <c r="M1742" i="4"/>
  <c r="L1027" i="4"/>
  <c r="N745" i="4"/>
  <c r="N1268" i="4"/>
  <c r="J1081" i="4"/>
  <c r="K1309" i="4"/>
  <c r="K1227" i="4"/>
  <c r="L1387" i="4"/>
  <c r="J861" i="4"/>
  <c r="H468" i="4"/>
  <c r="I1156" i="4"/>
  <c r="I1564" i="4"/>
  <c r="J1007" i="4"/>
  <c r="L1642" i="4"/>
  <c r="I1245" i="4"/>
  <c r="M769" i="4"/>
  <c r="M654" i="4"/>
  <c r="J1576" i="4"/>
  <c r="H222" i="4"/>
  <c r="K262" i="4"/>
  <c r="L826" i="4"/>
  <c r="I330" i="4"/>
  <c r="J155" i="4"/>
  <c r="L80" i="4"/>
  <c r="N564" i="4"/>
  <c r="J416" i="4"/>
  <c r="M790" i="4"/>
  <c r="M463" i="4"/>
  <c r="H507" i="4"/>
  <c r="M856" i="4"/>
  <c r="M535" i="4"/>
  <c r="N654" i="4"/>
  <c r="H263" i="4"/>
  <c r="K1096" i="4"/>
  <c r="M1394" i="4"/>
  <c r="M30" i="4"/>
  <c r="K640" i="4"/>
  <c r="L424" i="4"/>
  <c r="K292" i="4"/>
  <c r="I298" i="4"/>
  <c r="L156" i="4"/>
  <c r="M384" i="4"/>
  <c r="K576" i="4"/>
  <c r="K901" i="4"/>
  <c r="K1558" i="4"/>
  <c r="K971" i="4"/>
  <c r="K185" i="4"/>
  <c r="J254" i="4"/>
  <c r="J486" i="4"/>
  <c r="J544" i="4"/>
  <c r="I965" i="4"/>
  <c r="M158" i="4"/>
  <c r="H249" i="4"/>
  <c r="I945" i="4"/>
  <c r="M12" i="4"/>
  <c r="K260" i="4"/>
  <c r="H13" i="4"/>
  <c r="H1169" i="4"/>
  <c r="J467" i="4"/>
  <c r="J394" i="4"/>
  <c r="K303" i="4"/>
  <c r="I1098" i="4"/>
  <c r="K124" i="4"/>
  <c r="I815" i="4"/>
  <c r="N467" i="4"/>
  <c r="J168" i="4"/>
  <c r="J942" i="4"/>
  <c r="M837" i="4"/>
  <c r="L133" i="4"/>
  <c r="M441" i="4"/>
  <c r="M446" i="4"/>
  <c r="J547" i="4"/>
  <c r="I990" i="4"/>
  <c r="M1118" i="4"/>
  <c r="H676" i="4"/>
  <c r="L557" i="4"/>
  <c r="I1782" i="4"/>
  <c r="L423" i="4"/>
  <c r="L410" i="4"/>
  <c r="H477" i="4"/>
  <c r="L609" i="4"/>
  <c r="J322" i="4"/>
  <c r="H64" i="4"/>
  <c r="K278" i="4"/>
  <c r="H301" i="4"/>
  <c r="L576" i="4"/>
  <c r="J309" i="4"/>
  <c r="J1299" i="4"/>
  <c r="M100" i="4"/>
  <c r="I367" i="4"/>
  <c r="N373" i="4"/>
  <c r="M31" i="4"/>
  <c r="H177" i="4"/>
  <c r="L1006" i="4"/>
  <c r="I1180" i="4"/>
  <c r="N246" i="4"/>
  <c r="J239" i="4"/>
  <c r="K686" i="4"/>
  <c r="J932" i="4"/>
  <c r="L705" i="4"/>
  <c r="K77" i="4"/>
  <c r="K450" i="4"/>
  <c r="H514" i="4"/>
  <c r="J843" i="4"/>
  <c r="K473" i="4"/>
  <c r="H1168" i="4"/>
  <c r="H531" i="4"/>
  <c r="I576" i="4"/>
  <c r="K507" i="4"/>
  <c r="J635" i="4"/>
  <c r="H121" i="4"/>
  <c r="J290" i="4"/>
  <c r="H707" i="4"/>
  <c r="J531" i="4"/>
  <c r="J189" i="4"/>
  <c r="J1216" i="4"/>
  <c r="H475" i="4"/>
  <c r="L1416" i="4"/>
  <c r="H1105" i="4"/>
  <c r="M57" i="4"/>
  <c r="M1017" i="4"/>
  <c r="K969" i="4"/>
  <c r="H1416" i="4"/>
  <c r="I825" i="4"/>
  <c r="J65" i="4"/>
  <c r="K284" i="4"/>
  <c r="K219" i="4"/>
  <c r="L159" i="4"/>
  <c r="I713" i="4"/>
  <c r="J316" i="4"/>
  <c r="N1074" i="4"/>
  <c r="K373" i="4"/>
  <c r="H83" i="4"/>
  <c r="L142" i="4"/>
  <c r="J336" i="4"/>
  <c r="K119" i="4"/>
  <c r="J1218" i="4"/>
  <c r="H607" i="4"/>
  <c r="M212" i="4"/>
  <c r="K558" i="4"/>
  <c r="L506" i="4"/>
  <c r="H247" i="4"/>
  <c r="L952" i="4"/>
  <c r="H866" i="4"/>
  <c r="N1117" i="4"/>
  <c r="H630" i="4"/>
  <c r="H869" i="4"/>
  <c r="I399" i="4"/>
  <c r="L540" i="4"/>
  <c r="I311" i="4"/>
  <c r="L729" i="4"/>
  <c r="K343" i="4"/>
  <c r="J240" i="4"/>
  <c r="H637" i="4"/>
  <c r="M917" i="4"/>
  <c r="M563" i="4"/>
  <c r="M301" i="4"/>
  <c r="L53" i="4"/>
  <c r="J169" i="4"/>
  <c r="J454" i="4"/>
  <c r="M196" i="4"/>
  <c r="M531" i="4"/>
  <c r="H834" i="4"/>
  <c r="N461" i="4"/>
  <c r="L666" i="4"/>
  <c r="J376" i="4"/>
  <c r="J1178" i="4"/>
  <c r="I492" i="4"/>
  <c r="K386" i="4"/>
  <c r="H681" i="4"/>
  <c r="I146" i="4"/>
  <c r="I34" i="4"/>
  <c r="N796" i="4"/>
  <c r="M1147" i="4"/>
  <c r="J1717" i="4"/>
  <c r="J498" i="4"/>
  <c r="L1090" i="4"/>
  <c r="K583" i="4"/>
  <c r="I3" i="4"/>
  <c r="K259" i="4"/>
  <c r="J956" i="4"/>
  <c r="I141" i="4"/>
  <c r="L372" i="4"/>
  <c r="L1510" i="4"/>
  <c r="H509" i="4"/>
  <c r="H1597" i="4"/>
  <c r="J680" i="4"/>
  <c r="H788" i="4"/>
  <c r="H601" i="4"/>
  <c r="N657" i="4"/>
  <c r="I652" i="4"/>
  <c r="K912" i="4"/>
  <c r="N399" i="4"/>
  <c r="N529" i="4"/>
  <c r="L726" i="4"/>
  <c r="M162" i="4"/>
  <c r="H771" i="4"/>
  <c r="L153" i="4"/>
  <c r="H1038" i="4"/>
  <c r="J574" i="4"/>
  <c r="N455" i="4"/>
  <c r="L1106" i="4"/>
  <c r="H1059" i="4"/>
  <c r="J297" i="4"/>
  <c r="M27" i="4"/>
  <c r="M1227" i="4"/>
  <c r="M1035" i="4"/>
  <c r="I620" i="4"/>
  <c r="H952" i="4"/>
  <c r="I522" i="4"/>
  <c r="H605" i="4"/>
  <c r="L425" i="4"/>
  <c r="K1349" i="4"/>
  <c r="N1194" i="4"/>
  <c r="H384" i="4"/>
  <c r="L1414" i="4"/>
  <c r="I904" i="4"/>
  <c r="K756" i="4"/>
  <c r="J1601" i="4"/>
  <c r="M906" i="4"/>
  <c r="K18" i="4"/>
  <c r="K355" i="4"/>
  <c r="K417" i="4"/>
  <c r="M848" i="4"/>
  <c r="M734" i="4"/>
  <c r="K888" i="4"/>
  <c r="M99" i="4"/>
  <c r="N1169" i="4"/>
  <c r="K438" i="4"/>
  <c r="J1001" i="4"/>
  <c r="L416" i="4"/>
  <c r="I1257" i="4"/>
  <c r="J1567" i="4"/>
  <c r="N391" i="4"/>
  <c r="H816" i="4"/>
  <c r="L1143" i="4"/>
  <c r="M1319" i="4"/>
  <c r="L599" i="4"/>
  <c r="I1430" i="4"/>
  <c r="M1521" i="4"/>
  <c r="L31" i="4"/>
  <c r="K207" i="4"/>
  <c r="I875" i="4"/>
  <c r="J1664" i="4"/>
  <c r="N884" i="4"/>
  <c r="M1375" i="4"/>
  <c r="L1158" i="4"/>
  <c r="H759" i="4"/>
  <c r="N660" i="4"/>
  <c r="I1626" i="4"/>
  <c r="L1745" i="4"/>
  <c r="N880" i="4"/>
  <c r="L635" i="4"/>
  <c r="M1105" i="4"/>
  <c r="K1576" i="4"/>
  <c r="I1282" i="4"/>
  <c r="K1023" i="4"/>
  <c r="K1014" i="4"/>
  <c r="I172" i="4"/>
  <c r="I1100" i="4"/>
  <c r="J773" i="4"/>
  <c r="I1443" i="4"/>
  <c r="I1789" i="4"/>
  <c r="K556" i="4"/>
  <c r="M1759" i="4"/>
  <c r="N1373" i="4"/>
  <c r="N1472" i="4"/>
  <c r="K786" i="4"/>
  <c r="L1558" i="4"/>
  <c r="N453" i="4"/>
  <c r="H1564" i="4"/>
  <c r="H99" i="4"/>
  <c r="H308" i="4"/>
  <c r="L1543" i="4"/>
  <c r="M238" i="4"/>
  <c r="H994" i="4"/>
  <c r="I1235" i="4"/>
  <c r="I830" i="4"/>
  <c r="L125" i="4"/>
  <c r="K15" i="4"/>
  <c r="L697" i="4"/>
  <c r="I228" i="4"/>
  <c r="N8" i="4"/>
  <c r="J704" i="4"/>
  <c r="M392" i="4"/>
  <c r="M229" i="4"/>
  <c r="M470" i="4"/>
  <c r="M346" i="4"/>
  <c r="H298" i="4"/>
  <c r="H753" i="4"/>
  <c r="L270" i="4"/>
  <c r="L579" i="4"/>
  <c r="N14" i="4"/>
  <c r="L596" i="4"/>
  <c r="N15" i="4"/>
  <c r="J38" i="4"/>
  <c r="M965" i="4"/>
  <c r="L657" i="4"/>
  <c r="I475" i="4"/>
  <c r="I1117" i="4"/>
  <c r="H879" i="4"/>
  <c r="M93" i="4"/>
  <c r="L491" i="4"/>
  <c r="J195" i="4"/>
  <c r="H703" i="4"/>
  <c r="K111" i="4"/>
  <c r="L598" i="4"/>
  <c r="J273" i="4"/>
  <c r="K853" i="4"/>
  <c r="J1043" i="4"/>
  <c r="M711" i="4"/>
  <c r="K1460" i="4"/>
  <c r="L269" i="4"/>
  <c r="L5" i="4"/>
  <c r="K243" i="4"/>
  <c r="N699" i="4"/>
  <c r="L567" i="4"/>
  <c r="I27" i="4"/>
  <c r="M29" i="4"/>
  <c r="N724" i="4"/>
  <c r="M272" i="4"/>
  <c r="M223" i="4"/>
  <c r="M437" i="4"/>
  <c r="J575" i="4"/>
  <c r="H86" i="4"/>
  <c r="H699" i="4"/>
  <c r="L844" i="4"/>
  <c r="K209" i="4"/>
  <c r="H1321" i="4"/>
  <c r="H957" i="4"/>
  <c r="N394" i="4"/>
  <c r="H825" i="4"/>
  <c r="J405" i="4"/>
  <c r="H9" i="4"/>
  <c r="L676" i="4"/>
  <c r="L809" i="4"/>
  <c r="J914" i="4"/>
  <c r="N573" i="4"/>
  <c r="M76" i="4"/>
  <c r="K251" i="4"/>
  <c r="I537" i="4"/>
  <c r="J542" i="4"/>
  <c r="H302" i="4"/>
  <c r="I593" i="4"/>
  <c r="L277" i="4"/>
  <c r="N1109" i="4"/>
  <c r="M1102" i="4"/>
  <c r="J1064" i="4"/>
  <c r="H458" i="4"/>
  <c r="I500" i="4"/>
  <c r="K715" i="4"/>
  <c r="K830" i="4"/>
  <c r="H369" i="4"/>
  <c r="M417" i="4"/>
  <c r="I844" i="4"/>
  <c r="N297" i="4"/>
  <c r="M6" i="4"/>
  <c r="M672" i="4"/>
  <c r="K723" i="4"/>
  <c r="H53" i="4"/>
  <c r="K1296" i="4"/>
  <c r="H738" i="4"/>
  <c r="H529" i="4"/>
  <c r="H903" i="4"/>
  <c r="M680" i="4"/>
  <c r="I169" i="4"/>
  <c r="N233" i="4"/>
  <c r="K952" i="4"/>
  <c r="M1071" i="4"/>
  <c r="H615" i="4"/>
  <c r="I1507" i="4"/>
  <c r="H824" i="4"/>
  <c r="I679" i="4"/>
  <c r="H534" i="4"/>
  <c r="K397" i="4"/>
  <c r="M709" i="4"/>
  <c r="K1603" i="4"/>
  <c r="L1327" i="4"/>
  <c r="H852" i="4"/>
  <c r="K112" i="4"/>
  <c r="H552" i="4"/>
  <c r="L361" i="4"/>
  <c r="I393" i="4"/>
  <c r="K581" i="4"/>
  <c r="M472" i="4"/>
  <c r="K1085" i="4"/>
  <c r="H642" i="4"/>
  <c r="H280" i="4"/>
  <c r="M1711" i="4"/>
  <c r="L1091" i="4"/>
  <c r="K988" i="4"/>
  <c r="J883" i="4"/>
  <c r="J458" i="4"/>
  <c r="K772" i="4"/>
  <c r="M804" i="4"/>
  <c r="I1176" i="4"/>
  <c r="H1199" i="4"/>
  <c r="K547" i="4"/>
  <c r="H105" i="4"/>
  <c r="J933" i="4"/>
  <c r="N1351" i="4"/>
  <c r="M595" i="4"/>
  <c r="H685" i="4"/>
  <c r="N335" i="4"/>
  <c r="I912" i="4"/>
  <c r="N441" i="4"/>
  <c r="K759" i="4"/>
  <c r="N1530" i="4"/>
  <c r="J793" i="4"/>
  <c r="M445" i="4"/>
  <c r="N1675" i="4"/>
  <c r="M735" i="4"/>
  <c r="L465" i="4"/>
  <c r="J1053" i="4"/>
  <c r="I66" i="4"/>
  <c r="J966" i="4"/>
  <c r="K299" i="4"/>
  <c r="I684" i="4"/>
  <c r="J1272" i="4"/>
  <c r="L915" i="4"/>
  <c r="K316" i="4"/>
  <c r="K1554" i="4"/>
  <c r="K217" i="4"/>
  <c r="J1004" i="4"/>
  <c r="H20" i="4"/>
  <c r="K639" i="4"/>
  <c r="L1313" i="4"/>
  <c r="L528" i="4"/>
  <c r="J429" i="4"/>
  <c r="K568" i="4"/>
  <c r="I1432" i="4"/>
  <c r="N1694" i="4"/>
  <c r="M1285" i="4"/>
  <c r="L1551" i="4"/>
  <c r="M297" i="4"/>
  <c r="I943" i="4"/>
  <c r="I1759" i="4"/>
  <c r="N614" i="4"/>
  <c r="I611" i="4"/>
  <c r="I463" i="4"/>
  <c r="I566" i="4"/>
  <c r="L606" i="4"/>
  <c r="J423" i="4"/>
  <c r="I1319" i="4"/>
  <c r="M1786" i="4"/>
  <c r="N794" i="4"/>
  <c r="K577" i="4"/>
  <c r="M977" i="4"/>
  <c r="L367" i="4"/>
  <c r="N1688" i="4"/>
  <c r="K678" i="4"/>
  <c r="N1204" i="4"/>
  <c r="J975" i="4"/>
  <c r="K1597" i="4"/>
  <c r="J1468" i="4"/>
  <c r="N955" i="4"/>
  <c r="K382" i="4"/>
  <c r="N1763" i="4"/>
  <c r="H1190" i="4"/>
  <c r="N1371" i="4"/>
  <c r="K1692" i="4"/>
  <c r="N225" i="4"/>
  <c r="I1788" i="4"/>
  <c r="M281" i="4"/>
  <c r="K1058" i="4"/>
  <c r="I870" i="4"/>
  <c r="I1525" i="4"/>
  <c r="I743" i="4"/>
  <c r="N579" i="4"/>
  <c r="M276" i="4"/>
  <c r="J571" i="4"/>
  <c r="I847" i="4"/>
  <c r="I828" i="4"/>
  <c r="I989" i="4"/>
  <c r="H163" i="4"/>
  <c r="M536" i="4"/>
  <c r="K800" i="4"/>
  <c r="H382" i="4"/>
  <c r="M107" i="4"/>
  <c r="H440" i="4"/>
  <c r="J871" i="4"/>
  <c r="K634" i="4"/>
  <c r="I381" i="4"/>
  <c r="L19" i="4"/>
  <c r="M485" i="4"/>
  <c r="M810" i="4"/>
  <c r="M828" i="4"/>
  <c r="H1681" i="4"/>
  <c r="H1348" i="4"/>
  <c r="M129" i="4"/>
  <c r="J325" i="4"/>
  <c r="L603" i="4"/>
  <c r="J820" i="4"/>
  <c r="J937" i="4"/>
  <c r="H590" i="4"/>
  <c r="I9" i="4"/>
  <c r="K481" i="4"/>
  <c r="N1156" i="4"/>
  <c r="N486" i="4"/>
  <c r="J217" i="4"/>
  <c r="L446" i="4"/>
  <c r="H387" i="4"/>
  <c r="J469" i="4"/>
  <c r="M1168" i="4"/>
  <c r="K88" i="4"/>
  <c r="N480" i="4"/>
  <c r="H944" i="4"/>
  <c r="I242" i="4"/>
  <c r="L489" i="4"/>
  <c r="I24" i="4"/>
  <c r="K276" i="4"/>
  <c r="N1101" i="4"/>
  <c r="N501" i="4"/>
  <c r="M159" i="4"/>
  <c r="I669" i="4"/>
  <c r="H1069" i="4"/>
  <c r="K525" i="4"/>
  <c r="L24" i="4"/>
  <c r="I556" i="4"/>
  <c r="M405" i="4"/>
  <c r="M493" i="4"/>
  <c r="N352" i="4"/>
  <c r="L686" i="4"/>
  <c r="N425" i="4"/>
  <c r="N291" i="4"/>
  <c r="L777" i="4"/>
  <c r="J946" i="4"/>
  <c r="L106" i="4"/>
  <c r="J54" i="4"/>
  <c r="M958" i="4"/>
  <c r="M256" i="4"/>
  <c r="M678" i="4"/>
  <c r="L260" i="4"/>
  <c r="N1022" i="4"/>
  <c r="K1528" i="4"/>
  <c r="K550" i="4"/>
  <c r="I1142" i="4"/>
  <c r="L677" i="4"/>
  <c r="I795" i="4"/>
  <c r="M1355" i="4"/>
  <c r="I86" i="4"/>
  <c r="N965" i="4"/>
  <c r="L150" i="4"/>
  <c r="H15" i="4"/>
  <c r="H434" i="4"/>
  <c r="K774" i="4"/>
  <c r="M247" i="4"/>
  <c r="J684" i="4"/>
  <c r="N327" i="4"/>
  <c r="K557" i="4"/>
  <c r="K1720" i="4"/>
  <c r="L131" i="4"/>
  <c r="H205" i="4"/>
  <c r="L771" i="4"/>
  <c r="L1472" i="4"/>
  <c r="M545" i="4"/>
  <c r="K245" i="4"/>
  <c r="K604" i="4"/>
  <c r="H459" i="4"/>
  <c r="L741" i="4"/>
  <c r="I368" i="4"/>
  <c r="H414" i="4"/>
  <c r="L435" i="4"/>
  <c r="M854" i="4"/>
  <c r="N1188" i="4"/>
  <c r="H513" i="4"/>
  <c r="J12" i="4"/>
  <c r="L341" i="4"/>
  <c r="H1143" i="4"/>
  <c r="I267" i="4"/>
  <c r="L539" i="4"/>
  <c r="K162" i="4"/>
  <c r="K637" i="4"/>
  <c r="I599" i="4"/>
  <c r="H218" i="4"/>
  <c r="I404" i="4"/>
  <c r="K269" i="4"/>
  <c r="N468" i="4"/>
  <c r="L552" i="4"/>
  <c r="I1148" i="4"/>
  <c r="J106" i="4"/>
  <c r="K325" i="4"/>
  <c r="N1097" i="4"/>
  <c r="L220" i="4"/>
  <c r="J214" i="4"/>
  <c r="L317" i="4"/>
  <c r="N127" i="4"/>
  <c r="N915" i="4"/>
  <c r="H1085" i="4"/>
  <c r="M270" i="4"/>
  <c r="L625" i="4"/>
  <c r="H634" i="4"/>
  <c r="J1045" i="4"/>
  <c r="H901" i="4"/>
  <c r="N17" i="4"/>
  <c r="N405" i="4"/>
  <c r="K1024" i="4"/>
  <c r="N1183" i="4"/>
  <c r="L1762" i="4"/>
  <c r="L954" i="4"/>
  <c r="J1104" i="4"/>
  <c r="H1465" i="4"/>
  <c r="J262" i="4"/>
  <c r="J107" i="4"/>
  <c r="M1713" i="4"/>
  <c r="J726" i="4"/>
  <c r="J1188" i="4"/>
  <c r="M770" i="4"/>
  <c r="M1020" i="4"/>
  <c r="L570" i="4"/>
  <c r="L117" i="4"/>
  <c r="I872" i="4"/>
  <c r="J1072" i="4"/>
  <c r="N1784" i="4"/>
  <c r="K459" i="4"/>
  <c r="I286" i="4"/>
  <c r="I400" i="4"/>
  <c r="N1309" i="4"/>
  <c r="J1537" i="4"/>
  <c r="N895" i="4"/>
  <c r="L858" i="4"/>
  <c r="J1622" i="4"/>
  <c r="N1299" i="4"/>
  <c r="I1316" i="4"/>
  <c r="M396" i="4"/>
  <c r="I1062" i="4"/>
  <c r="K1130" i="4"/>
  <c r="I223" i="4"/>
  <c r="H801" i="4"/>
  <c r="N1195" i="4"/>
  <c r="H1107" i="4"/>
  <c r="H776" i="4"/>
  <c r="K687" i="4"/>
  <c r="L256" i="4"/>
  <c r="I481" i="4"/>
  <c r="K439" i="4"/>
  <c r="K177" i="4"/>
  <c r="M929" i="4"/>
  <c r="K718" i="4"/>
  <c r="M9" i="4"/>
  <c r="J515" i="4"/>
  <c r="K108" i="4"/>
  <c r="H390" i="4"/>
  <c r="M972" i="4"/>
  <c r="M960" i="4"/>
  <c r="L334" i="4"/>
  <c r="I525" i="4"/>
  <c r="I1046" i="4"/>
  <c r="M154" i="4"/>
  <c r="J808" i="4"/>
  <c r="J142" i="4"/>
  <c r="H396" i="4"/>
  <c r="J537" i="4"/>
  <c r="M36" i="4"/>
  <c r="K23" i="4"/>
  <c r="J108" i="4"/>
  <c r="I642" i="4"/>
  <c r="N916" i="4"/>
  <c r="M1101" i="4"/>
  <c r="L541" i="4"/>
  <c r="J598" i="4"/>
  <c r="I831" i="4"/>
  <c r="N571" i="4"/>
  <c r="K42" i="4"/>
  <c r="J46" i="4"/>
  <c r="N1144" i="4"/>
  <c r="H500" i="4"/>
  <c r="J811" i="4"/>
  <c r="I408" i="4"/>
  <c r="L378" i="4"/>
  <c r="I491" i="4"/>
  <c r="M598" i="4"/>
  <c r="K55" i="4"/>
  <c r="J1351" i="4"/>
  <c r="H871" i="4"/>
  <c r="J778" i="4"/>
  <c r="I37" i="4"/>
  <c r="H242" i="4"/>
  <c r="L124" i="4"/>
  <c r="H737" i="4"/>
  <c r="H517" i="4"/>
  <c r="I1028" i="4"/>
  <c r="N369" i="4"/>
  <c r="K1279" i="4"/>
  <c r="H192" i="4"/>
  <c r="K527" i="4"/>
  <c r="J197" i="4"/>
  <c r="I371" i="4"/>
  <c r="K500" i="4"/>
  <c r="J164" i="4"/>
  <c r="H1437" i="4"/>
  <c r="K48" i="4"/>
  <c r="I1227" i="4"/>
  <c r="J788" i="4"/>
  <c r="N479" i="4"/>
  <c r="M21" i="4"/>
  <c r="I1159" i="4"/>
  <c r="H991" i="4"/>
  <c r="J989" i="4"/>
  <c r="K194" i="4"/>
  <c r="H418" i="4"/>
  <c r="K554" i="4"/>
  <c r="K1233" i="4"/>
  <c r="K100" i="4"/>
  <c r="M1233" i="4"/>
  <c r="H243" i="4"/>
  <c r="J284" i="4"/>
  <c r="M1224" i="4"/>
  <c r="H1525" i="4"/>
  <c r="H1118" i="4"/>
  <c r="J226" i="4"/>
  <c r="I648" i="4"/>
  <c r="L1449" i="4"/>
  <c r="J206" i="4"/>
  <c r="M567" i="4"/>
  <c r="K1276" i="4"/>
  <c r="K53" i="4"/>
  <c r="H435" i="4"/>
  <c r="M24" i="4"/>
  <c r="M574" i="4"/>
  <c r="H391" i="4"/>
  <c r="I1066" i="4"/>
  <c r="J962" i="4"/>
  <c r="H1504" i="4"/>
  <c r="L297" i="4"/>
  <c r="H970" i="4"/>
  <c r="M167" i="4"/>
  <c r="J518" i="4"/>
  <c r="K832" i="4"/>
  <c r="K695" i="4"/>
  <c r="L830" i="4"/>
  <c r="M1067" i="4"/>
  <c r="I1486" i="4"/>
  <c r="J746" i="4"/>
  <c r="J1133" i="4"/>
  <c r="L702" i="4"/>
  <c r="H341" i="4"/>
  <c r="M961" i="4"/>
  <c r="L941" i="4"/>
  <c r="K326" i="4"/>
  <c r="L884" i="4"/>
  <c r="L1112" i="4"/>
  <c r="K155" i="4"/>
  <c r="J222" i="4"/>
  <c r="J643" i="4"/>
  <c r="L192" i="4"/>
  <c r="L273" i="4"/>
  <c r="I352" i="4"/>
  <c r="L612" i="4"/>
  <c r="J1034" i="4"/>
  <c r="K35" i="4"/>
  <c r="L421" i="4"/>
  <c r="I603" i="4"/>
  <c r="H692" i="4"/>
  <c r="M98" i="4"/>
  <c r="K822" i="4"/>
  <c r="N346" i="4"/>
  <c r="L733" i="4"/>
  <c r="K1708" i="4"/>
  <c r="H422" i="4"/>
  <c r="L906" i="4"/>
  <c r="I158" i="4"/>
  <c r="J514" i="4"/>
  <c r="J775" i="4"/>
  <c r="H841" i="4"/>
  <c r="I731" i="4"/>
  <c r="M1154" i="4"/>
  <c r="L298" i="4"/>
  <c r="N1215" i="4"/>
  <c r="L593" i="4"/>
  <c r="M169" i="4"/>
  <c r="H505" i="4"/>
  <c r="M822" i="4"/>
  <c r="M415" i="4"/>
  <c r="K605" i="4"/>
  <c r="H463" i="4"/>
  <c r="M117" i="4"/>
  <c r="K528" i="4"/>
  <c r="J979" i="4"/>
  <c r="M806" i="4"/>
  <c r="M125" i="4"/>
  <c r="J617" i="4"/>
  <c r="H831" i="4"/>
  <c r="L363" i="4"/>
  <c r="J389" i="4"/>
  <c r="K847" i="4"/>
  <c r="H848" i="4"/>
  <c r="M802" i="4"/>
  <c r="M1062" i="4"/>
  <c r="K600" i="4"/>
  <c r="M1166" i="4"/>
  <c r="L847" i="4"/>
  <c r="M676" i="4"/>
  <c r="L453" i="4"/>
  <c r="K1632" i="4"/>
  <c r="M1754" i="4"/>
  <c r="L1701" i="4"/>
  <c r="H484" i="4"/>
  <c r="I971" i="4"/>
  <c r="N1293" i="4"/>
  <c r="H547" i="4"/>
  <c r="H796" i="4"/>
  <c r="K167" i="4"/>
  <c r="M1041" i="4"/>
  <c r="J1177" i="4"/>
  <c r="M338" i="4"/>
  <c r="J69" i="4"/>
  <c r="L1757" i="4"/>
  <c r="I1334" i="4"/>
  <c r="L706" i="4"/>
  <c r="K443" i="4"/>
  <c r="M956" i="4"/>
  <c r="J241" i="4"/>
  <c r="H1014" i="4"/>
  <c r="I233" i="4"/>
  <c r="M492" i="4"/>
  <c r="M653" i="4"/>
  <c r="L655" i="4"/>
  <c r="I753" i="4"/>
  <c r="K704" i="4"/>
  <c r="K1065" i="4"/>
  <c r="M1057" i="4"/>
  <c r="K966" i="4"/>
  <c r="L122" i="4"/>
  <c r="K570" i="4"/>
  <c r="H688" i="4"/>
  <c r="J497" i="4"/>
  <c r="K33" i="4"/>
  <c r="M985" i="4"/>
  <c r="L420" i="4"/>
  <c r="K650" i="4"/>
  <c r="M279" i="4"/>
  <c r="I444" i="4"/>
  <c r="N1767" i="4"/>
  <c r="K49" i="4"/>
  <c r="J1435" i="4"/>
  <c r="L876" i="4"/>
  <c r="N1161" i="4"/>
  <c r="N594" i="4"/>
  <c r="L1071" i="4"/>
  <c r="I598" i="4"/>
  <c r="J1478" i="4"/>
  <c r="H962" i="4"/>
  <c r="M1777" i="4"/>
  <c r="H929" i="4"/>
  <c r="K13" i="4"/>
  <c r="N1402" i="4"/>
  <c r="K702" i="4"/>
  <c r="H1274" i="4"/>
  <c r="L924" i="4"/>
  <c r="I1702" i="4"/>
  <c r="K254" i="4"/>
  <c r="J826" i="4"/>
  <c r="K1011" i="4"/>
  <c r="H711" i="4"/>
  <c r="N1224" i="4"/>
  <c r="M691" i="4"/>
  <c r="K98" i="4"/>
  <c r="J894" i="4"/>
  <c r="I1511" i="4"/>
  <c r="L935" i="4"/>
  <c r="N162" i="4"/>
  <c r="N1039" i="4"/>
  <c r="L460" i="4"/>
  <c r="I303" i="4"/>
  <c r="J854" i="4"/>
  <c r="H719" i="4"/>
  <c r="H91" i="4"/>
  <c r="I1623" i="4"/>
  <c r="M505" i="4"/>
  <c r="K452" i="4"/>
  <c r="H294" i="4"/>
  <c r="N663" i="4"/>
  <c r="K1263" i="4"/>
  <c r="K783" i="4"/>
  <c r="L1509" i="4"/>
  <c r="N7" i="4"/>
  <c r="H1249" i="4"/>
  <c r="M578" i="4"/>
  <c r="N750" i="4"/>
  <c r="N791" i="4"/>
  <c r="N1120" i="4"/>
  <c r="I1203" i="4"/>
  <c r="L1393" i="4"/>
  <c r="I1459" i="4"/>
  <c r="L1495" i="4"/>
  <c r="L667" i="4"/>
  <c r="I1198" i="4"/>
  <c r="L237" i="4"/>
  <c r="K620" i="4"/>
  <c r="M311" i="4"/>
  <c r="N537" i="4"/>
  <c r="J269" i="4"/>
  <c r="J1384" i="4"/>
  <c r="M661" i="4"/>
  <c r="L110" i="4"/>
  <c r="J683" i="4"/>
  <c r="K540" i="4"/>
  <c r="J158" i="4"/>
  <c r="K407" i="4"/>
  <c r="H88" i="4"/>
  <c r="K210" i="4"/>
  <c r="H126" i="4"/>
  <c r="K156" i="4"/>
  <c r="H1741" i="4"/>
  <c r="M543" i="4"/>
  <c r="N97" i="4"/>
  <c r="K57" i="4"/>
  <c r="K143" i="4"/>
  <c r="I452" i="4"/>
  <c r="M707" i="4"/>
  <c r="K798" i="4"/>
  <c r="I580" i="4"/>
  <c r="I925" i="4"/>
  <c r="H559" i="4"/>
  <c r="L138" i="4"/>
  <c r="H740" i="4"/>
  <c r="L996" i="4"/>
  <c r="H756" i="4"/>
  <c r="J675" i="4"/>
  <c r="J1473" i="4"/>
  <c r="K584" i="4"/>
  <c r="K1488" i="4"/>
  <c r="K333" i="4"/>
  <c r="I1121" i="4"/>
  <c r="M808" i="4"/>
  <c r="L476" i="4"/>
  <c r="L548" i="4"/>
  <c r="L595" i="4"/>
  <c r="K779" i="4"/>
  <c r="I832" i="4"/>
  <c r="H259" i="4"/>
  <c r="L23" i="4"/>
  <c r="H565" i="4"/>
  <c r="K411" i="4"/>
  <c r="K893" i="4"/>
  <c r="I840" i="4"/>
  <c r="K711" i="4"/>
  <c r="K596" i="4"/>
  <c r="M656" i="4"/>
  <c r="L1660" i="4"/>
  <c r="N601" i="4"/>
  <c r="I705" i="4"/>
  <c r="J1103" i="4"/>
  <c r="K1071" i="4"/>
  <c r="H1111" i="4"/>
  <c r="L600" i="4"/>
  <c r="K592" i="4"/>
  <c r="M527" i="4"/>
  <c r="J849" i="4"/>
  <c r="I468" i="4"/>
  <c r="L1198" i="4"/>
  <c r="I1110" i="4"/>
  <c r="I1697" i="4"/>
  <c r="M128" i="4"/>
  <c r="L101" i="4"/>
  <c r="N541" i="4"/>
  <c r="K242" i="4"/>
  <c r="K1156" i="4"/>
  <c r="J122" i="4"/>
  <c r="M288" i="4"/>
  <c r="M275" i="4"/>
  <c r="J22" i="4"/>
  <c r="J558" i="4"/>
  <c r="K44" i="4"/>
  <c r="K240" i="4"/>
  <c r="L896" i="4"/>
  <c r="H238" i="4"/>
  <c r="L721" i="4"/>
  <c r="N1170" i="4"/>
  <c r="J666" i="4"/>
  <c r="M433" i="4"/>
  <c r="H938" i="4"/>
  <c r="L76" i="4"/>
  <c r="H255" i="4"/>
  <c r="L1025" i="4"/>
  <c r="J303" i="4"/>
  <c r="I963" i="4"/>
  <c r="I329" i="4"/>
  <c r="M1270" i="4"/>
  <c r="K102" i="4"/>
  <c r="M17" i="4"/>
  <c r="K1018" i="4"/>
  <c r="K669" i="4"/>
  <c r="H466" i="4"/>
  <c r="J1207" i="4"/>
  <c r="L386" i="4"/>
  <c r="K616" i="4"/>
  <c r="J651" i="4"/>
  <c r="M1104" i="4"/>
  <c r="J412" i="4"/>
  <c r="K1704" i="4"/>
  <c r="K419" i="4"/>
  <c r="H399" i="4"/>
  <c r="K589" i="4"/>
  <c r="J130" i="4"/>
  <c r="H1086" i="4"/>
  <c r="K317" i="4"/>
  <c r="M754" i="4"/>
  <c r="H1130" i="4"/>
  <c r="K318" i="4"/>
  <c r="N492" i="4"/>
  <c r="M520" i="4"/>
  <c r="J305" i="4"/>
  <c r="N971" i="4"/>
  <c r="J832" i="4"/>
  <c r="K152" i="4"/>
  <c r="M1088" i="4"/>
  <c r="L186" i="4"/>
  <c r="J271" i="4"/>
  <c r="J1167" i="4"/>
  <c r="M399" i="4"/>
  <c r="K9" i="4"/>
  <c r="M596" i="4"/>
  <c r="J752" i="4"/>
  <c r="L419" i="4"/>
  <c r="M926" i="4"/>
  <c r="M934" i="4"/>
  <c r="M121" i="4"/>
  <c r="L275" i="4"/>
  <c r="I920" i="4"/>
  <c r="L483" i="4"/>
  <c r="H377" i="4"/>
  <c r="K267" i="4"/>
  <c r="N334" i="4"/>
  <c r="L934" i="4"/>
  <c r="N10" i="4"/>
  <c r="H763" i="4"/>
  <c r="H896" i="4"/>
  <c r="J1098" i="4"/>
  <c r="J736" i="4"/>
  <c r="J99" i="4"/>
  <c r="M727" i="4"/>
  <c r="I74" i="4"/>
  <c r="J735" i="4"/>
  <c r="M50" i="4"/>
  <c r="N438" i="4"/>
  <c r="I49" i="4"/>
  <c r="M952" i="4"/>
  <c r="J640" i="4"/>
  <c r="H189" i="4"/>
  <c r="J626" i="4"/>
  <c r="H212" i="4"/>
  <c r="H198" i="4"/>
  <c r="M1178" i="4"/>
  <c r="H1083" i="4"/>
  <c r="H658" i="4"/>
  <c r="J578" i="4"/>
  <c r="L7" i="4"/>
  <c r="J104" i="4"/>
  <c r="J707" i="4"/>
  <c r="K945" i="4"/>
  <c r="M104" i="4"/>
  <c r="J229" i="4"/>
  <c r="N586" i="4"/>
  <c r="I302" i="4"/>
  <c r="H251" i="4"/>
  <c r="H220" i="4"/>
  <c r="I524" i="4"/>
  <c r="J616" i="4"/>
  <c r="H718" i="4"/>
  <c r="H974" i="4"/>
  <c r="I967" i="4"/>
  <c r="M138" i="4"/>
  <c r="N292" i="4"/>
  <c r="J600" i="4"/>
  <c r="K428" i="4"/>
  <c r="I296" i="4"/>
  <c r="K206" i="4"/>
  <c r="L3" i="4"/>
  <c r="I873" i="4"/>
  <c r="J147" i="4"/>
  <c r="L979" i="4"/>
  <c r="M208" i="4"/>
  <c r="L1098" i="4"/>
  <c r="H75" i="4"/>
  <c r="J897" i="4"/>
  <c r="M1669" i="4"/>
  <c r="H257" i="4"/>
  <c r="K367" i="4"/>
  <c r="M904" i="4"/>
  <c r="I591" i="4"/>
  <c r="H1072" i="4"/>
  <c r="L1405" i="4"/>
  <c r="H644" i="4"/>
  <c r="N994" i="4"/>
  <c r="H1769" i="4"/>
  <c r="K153" i="4"/>
  <c r="K797" i="4"/>
  <c r="N1245" i="4"/>
  <c r="K1222" i="4"/>
  <c r="H1098" i="4"/>
  <c r="I770" i="4"/>
  <c r="M108" i="4"/>
  <c r="I14" i="4"/>
  <c r="J733" i="4"/>
  <c r="L182" i="4"/>
  <c r="K16" i="4"/>
  <c r="M190" i="4"/>
  <c r="I252" i="4"/>
  <c r="J52" i="4"/>
  <c r="J314" i="4"/>
  <c r="L859" i="4"/>
  <c r="L1282" i="4"/>
  <c r="J799" i="4"/>
  <c r="N454" i="4"/>
  <c r="K134" i="4"/>
  <c r="M207" i="4"/>
  <c r="I887" i="4"/>
  <c r="J455" i="4"/>
  <c r="L193" i="4"/>
  <c r="K1145" i="4"/>
  <c r="I1238" i="4"/>
  <c r="K1580" i="4"/>
  <c r="H1048" i="4"/>
  <c r="J338" i="4"/>
  <c r="J672" i="4"/>
  <c r="L1159" i="4"/>
  <c r="H380" i="4"/>
  <c r="M218" i="4"/>
  <c r="M737" i="4"/>
  <c r="H593" i="4"/>
  <c r="N306" i="4"/>
  <c r="N307" i="4"/>
  <c r="I70" i="4"/>
  <c r="N576" i="4"/>
  <c r="M454" i="4"/>
  <c r="J1244" i="4"/>
  <c r="H1186" i="4"/>
  <c r="I746" i="4"/>
  <c r="I1165" i="4"/>
  <c r="I1033" i="4"/>
  <c r="H553" i="4"/>
  <c r="M244" i="4"/>
  <c r="M1087" i="4"/>
  <c r="N1783" i="4"/>
  <c r="I63" i="4"/>
  <c r="N905" i="4"/>
  <c r="J171" i="4"/>
  <c r="N558" i="4"/>
  <c r="K1112" i="4"/>
  <c r="M455" i="4"/>
  <c r="H283" i="4"/>
  <c r="J767" i="4"/>
  <c r="H1139" i="4"/>
  <c r="H21" i="4"/>
  <c r="K1670" i="4"/>
  <c r="M344" i="4"/>
  <c r="M408" i="4"/>
  <c r="H731" i="4"/>
  <c r="M1047" i="4"/>
  <c r="L295" i="4"/>
  <c r="I122" i="4"/>
  <c r="K94" i="4"/>
  <c r="K1680" i="4"/>
  <c r="K680" i="4"/>
  <c r="I1542" i="4"/>
  <c r="K1655" i="4"/>
  <c r="K1074" i="4"/>
  <c r="M817" i="4"/>
  <c r="I471" i="4"/>
  <c r="L753" i="4"/>
  <c r="I320" i="4"/>
  <c r="H117" i="4"/>
  <c r="L1693" i="4"/>
  <c r="N1055" i="4"/>
  <c r="N1214" i="4"/>
  <c r="J457" i="4"/>
  <c r="J1735" i="4"/>
  <c r="N1279" i="4"/>
  <c r="I147" i="4"/>
  <c r="K1466" i="4"/>
  <c r="N925" i="4"/>
  <c r="L936" i="4"/>
  <c r="K552" i="4"/>
  <c r="I145" i="4"/>
  <c r="K1563" i="4"/>
  <c r="L1265" i="4"/>
  <c r="M1505" i="4"/>
  <c r="I1531" i="4"/>
  <c r="M1474" i="4"/>
  <c r="I939" i="4"/>
  <c r="K842" i="4"/>
  <c r="M759" i="4"/>
  <c r="H1445" i="4"/>
  <c r="K1060" i="4"/>
  <c r="K641" i="4"/>
  <c r="H562" i="4"/>
  <c r="H787" i="4"/>
  <c r="K231" i="4"/>
  <c r="L6" i="4"/>
  <c r="I90" i="4"/>
  <c r="K1438" i="4"/>
  <c r="N1115" i="4"/>
  <c r="L1623" i="4"/>
  <c r="H393" i="4"/>
  <c r="J1113" i="4"/>
  <c r="I1140" i="4"/>
  <c r="N1513" i="4"/>
  <c r="K401" i="4"/>
  <c r="L207" i="4"/>
  <c r="L384" i="4"/>
  <c r="L1359" i="4"/>
  <c r="I1027" i="4"/>
  <c r="N602" i="4"/>
  <c r="L926" i="4"/>
  <c r="M1698" i="4"/>
  <c r="N1433" i="4"/>
  <c r="K1476" i="4"/>
  <c r="K28" i="4"/>
  <c r="L1126" i="4"/>
  <c r="K677" i="4"/>
  <c r="J719" i="4"/>
  <c r="K142" i="4"/>
  <c r="K178" i="4"/>
  <c r="I219" i="4"/>
  <c r="M1107" i="4"/>
  <c r="H479" i="4"/>
  <c r="J641" i="4"/>
  <c r="I42" i="4"/>
  <c r="K1427" i="4"/>
  <c r="N1004" i="4"/>
  <c r="H307" i="4"/>
  <c r="M1548" i="4"/>
  <c r="M1055" i="4"/>
  <c r="K987" i="4"/>
  <c r="M683" i="4"/>
  <c r="I515" i="4"/>
  <c r="N677" i="4"/>
  <c r="L366" i="4"/>
  <c r="J972" i="4"/>
  <c r="H969" i="4"/>
  <c r="H894" i="4"/>
  <c r="K754" i="4"/>
  <c r="K472" i="4"/>
  <c r="M140" i="4"/>
  <c r="H1171" i="4"/>
  <c r="H1696" i="4"/>
  <c r="J1726" i="4"/>
  <c r="H206" i="4"/>
  <c r="K1401" i="4"/>
  <c r="M876" i="4"/>
  <c r="N900" i="4"/>
  <c r="M1629" i="4"/>
  <c r="I1755" i="4"/>
  <c r="M642" i="4"/>
  <c r="K1203" i="4"/>
  <c r="N807" i="4"/>
  <c r="M1410" i="4"/>
  <c r="N655" i="4"/>
  <c r="K760" i="4"/>
  <c r="L1590" i="4"/>
  <c r="I1445" i="4"/>
  <c r="K1081" i="4"/>
  <c r="J913" i="4"/>
  <c r="H1427" i="4"/>
  <c r="N1545" i="4"/>
  <c r="N1582" i="4"/>
  <c r="N566" i="4"/>
  <c r="M110" i="4"/>
  <c r="H43" i="4"/>
  <c r="K101" i="4"/>
  <c r="I610" i="4"/>
  <c r="H252" i="4"/>
  <c r="I276" i="4"/>
  <c r="J986" i="4"/>
  <c r="M647" i="4"/>
  <c r="L343" i="4"/>
  <c r="N1445" i="4"/>
  <c r="H1755" i="4"/>
  <c r="K803" i="4"/>
  <c r="M833" i="4"/>
  <c r="L1707" i="4"/>
  <c r="N1641" i="4"/>
  <c r="N1447" i="4"/>
  <c r="M953" i="4"/>
  <c r="I1488" i="4"/>
  <c r="I1778" i="4"/>
  <c r="K849" i="4"/>
  <c r="I1120" i="4"/>
  <c r="I891" i="4"/>
  <c r="J1707" i="4"/>
  <c r="K1410" i="4"/>
  <c r="J1550" i="4"/>
  <c r="M1217" i="4"/>
  <c r="K818" i="4"/>
  <c r="L93" i="4"/>
  <c r="K788" i="4"/>
  <c r="J1291" i="4"/>
  <c r="M877" i="4"/>
  <c r="K942" i="4"/>
  <c r="K1700" i="4"/>
  <c r="K1658" i="4"/>
  <c r="K1010" i="4"/>
  <c r="H794" i="4"/>
  <c r="M1547" i="4"/>
  <c r="N1007" i="4"/>
  <c r="M1018" i="4"/>
  <c r="I972" i="4"/>
  <c r="M1708" i="4"/>
  <c r="K1763" i="4"/>
  <c r="N1223" i="4"/>
  <c r="I1251" i="4"/>
  <c r="J1131" i="4"/>
  <c r="H1378" i="4"/>
  <c r="N1345" i="4"/>
  <c r="I935" i="4"/>
  <c r="I1321" i="4"/>
  <c r="I1211" i="4"/>
  <c r="H1382" i="4"/>
  <c r="I982" i="4"/>
  <c r="H997" i="4"/>
  <c r="H551" i="4"/>
  <c r="M315" i="4"/>
  <c r="I645" i="4"/>
  <c r="L280" i="4"/>
  <c r="N429" i="4"/>
  <c r="I261" i="4"/>
  <c r="K1754" i="4"/>
  <c r="M1631" i="4"/>
  <c r="K54" i="4"/>
  <c r="J703" i="4"/>
  <c r="K878" i="4"/>
  <c r="M290" i="4"/>
  <c r="H232" i="4"/>
  <c r="K59" i="4"/>
  <c r="J418" i="4"/>
  <c r="M378" i="4"/>
  <c r="I1353" i="4"/>
  <c r="M242" i="4"/>
  <c r="L618" i="4"/>
  <c r="I293" i="4"/>
  <c r="N1021" i="4"/>
  <c r="J1325" i="4"/>
  <c r="I108" i="4"/>
  <c r="L546" i="4"/>
  <c r="K778" i="4"/>
  <c r="L1286" i="4"/>
  <c r="L1268" i="4"/>
  <c r="K1090" i="4"/>
  <c r="L913" i="4"/>
  <c r="N30" i="4"/>
  <c r="H1500" i="4"/>
  <c r="J1353" i="4"/>
  <c r="K1434" i="4"/>
  <c r="H1572" i="4"/>
  <c r="L199" i="4"/>
  <c r="L842" i="4"/>
  <c r="M1144" i="4"/>
  <c r="N1537" i="4"/>
  <c r="H356" i="4"/>
  <c r="H934" i="4"/>
  <c r="M439" i="4"/>
  <c r="J1438" i="4"/>
  <c r="K234" i="4"/>
  <c r="H842" i="4"/>
  <c r="N1339" i="4"/>
  <c r="H1691" i="4"/>
  <c r="I1503" i="4"/>
  <c r="K1111" i="4"/>
  <c r="N131" i="4"/>
  <c r="M513" i="4"/>
  <c r="N726" i="4"/>
  <c r="N932" i="4"/>
  <c r="I1283" i="4"/>
  <c r="J1386" i="4"/>
  <c r="M1250" i="4"/>
  <c r="N1586" i="4"/>
  <c r="L1438" i="4"/>
  <c r="L1720" i="4"/>
  <c r="H1136" i="4"/>
  <c r="I1205" i="4"/>
  <c r="H856" i="4"/>
  <c r="H1331" i="4"/>
  <c r="M824" i="4"/>
  <c r="I654" i="4"/>
  <c r="J1578" i="4"/>
  <c r="I249" i="4"/>
  <c r="N343" i="4"/>
  <c r="J538" i="4"/>
  <c r="I20" i="4"/>
  <c r="I727" i="4"/>
  <c r="J968" i="4"/>
  <c r="H949" i="4"/>
  <c r="N466" i="4"/>
  <c r="I752" i="4"/>
  <c r="H19" i="4"/>
  <c r="M199" i="4"/>
  <c r="N462" i="4"/>
  <c r="K855" i="4"/>
  <c r="N424" i="4"/>
  <c r="H948" i="4"/>
  <c r="J596" i="4"/>
  <c r="N82" i="4"/>
  <c r="H790" i="4"/>
  <c r="J479" i="4"/>
  <c r="L679" i="4"/>
  <c r="L83" i="4"/>
  <c r="H215" i="4"/>
  <c r="K860" i="4"/>
  <c r="L154" i="4"/>
  <c r="N1250" i="4"/>
  <c r="M322" i="4"/>
  <c r="K585" i="4"/>
  <c r="I479" i="4"/>
  <c r="J1512" i="4"/>
  <c r="K563" i="4"/>
  <c r="K660" i="4"/>
  <c r="H1754" i="4"/>
  <c r="H1236" i="4"/>
  <c r="N593" i="4"/>
  <c r="L773" i="4"/>
  <c r="L296" i="4"/>
  <c r="K1275" i="4"/>
  <c r="J10" i="4"/>
  <c r="H569" i="4"/>
  <c r="M1135" i="4"/>
  <c r="J533" i="4"/>
  <c r="I274" i="4"/>
  <c r="K684" i="4"/>
  <c r="J279" i="4"/>
  <c r="H474" i="4"/>
  <c r="M1146" i="4"/>
  <c r="M8" i="4"/>
  <c r="I346" i="4"/>
  <c r="I190" i="4"/>
  <c r="I1305" i="4"/>
  <c r="N1429" i="4"/>
  <c r="I56" i="4"/>
  <c r="K831" i="4"/>
  <c r="H680" i="4"/>
  <c r="N613" i="4"/>
  <c r="L211" i="4"/>
  <c r="J151" i="4"/>
  <c r="H665" i="4"/>
  <c r="L977" i="4"/>
  <c r="I683" i="4"/>
  <c r="L166" i="4"/>
  <c r="K1739" i="4"/>
  <c r="L471" i="4"/>
  <c r="M629" i="4"/>
  <c r="I747" i="4"/>
  <c r="L1125" i="4"/>
  <c r="L1064" i="4"/>
  <c r="K175" i="4"/>
  <c r="J1309" i="4"/>
  <c r="N1557" i="4"/>
  <c r="K526" i="4"/>
  <c r="N1571" i="4"/>
  <c r="J628" i="4"/>
  <c r="J1762" i="4"/>
  <c r="I76" i="4"/>
  <c r="K829" i="4"/>
  <c r="M371" i="4"/>
  <c r="I379" i="4"/>
  <c r="N864" i="4"/>
  <c r="L610" i="4"/>
  <c r="N1295" i="4"/>
  <c r="J963" i="4"/>
  <c r="L1743" i="4"/>
  <c r="K1210" i="4"/>
  <c r="I1601" i="4"/>
  <c r="K1242" i="4"/>
  <c r="J1595" i="4"/>
  <c r="I1133" i="4"/>
  <c r="M1527" i="4"/>
  <c r="I1616" i="4"/>
  <c r="N893" i="4"/>
  <c r="M1273" i="4"/>
  <c r="J1709" i="4"/>
  <c r="L1145" i="4"/>
  <c r="H160" i="4"/>
  <c r="N1110" i="4"/>
  <c r="I1787" i="4"/>
  <c r="J1460" i="4"/>
  <c r="M880" i="4"/>
  <c r="J1779" i="4"/>
  <c r="M1444" i="4"/>
  <c r="J1323" i="4"/>
  <c r="K1625" i="4"/>
  <c r="K1547" i="4"/>
  <c r="J1662" i="4"/>
  <c r="I1687" i="4"/>
  <c r="N499" i="4"/>
  <c r="K1468" i="4"/>
  <c r="J997" i="4"/>
  <c r="I161" i="4"/>
  <c r="N1053" i="4"/>
  <c r="L719" i="4"/>
  <c r="I1427" i="4"/>
  <c r="H613" i="4"/>
  <c r="M548" i="4"/>
  <c r="K205" i="4"/>
  <c r="L302" i="4"/>
  <c r="J508" i="4"/>
  <c r="H287" i="4"/>
  <c r="L1099" i="4"/>
  <c r="L608" i="4"/>
  <c r="K387" i="4"/>
  <c r="H451" i="4"/>
  <c r="H628" i="4"/>
  <c r="H996" i="4"/>
  <c r="M1442" i="4"/>
  <c r="J260" i="4"/>
  <c r="M142" i="4"/>
  <c r="M280" i="4"/>
  <c r="I773" i="4"/>
  <c r="H919" i="4"/>
  <c r="I237" i="4"/>
  <c r="K133" i="4"/>
  <c r="L177" i="4"/>
  <c r="L670" i="4"/>
  <c r="H606" i="4"/>
  <c r="J902" i="4"/>
  <c r="M1004" i="4"/>
  <c r="J613" i="4"/>
  <c r="L152" i="4"/>
  <c r="I182" i="4"/>
  <c r="H982" i="4"/>
  <c r="I869" i="4"/>
  <c r="M486" i="4"/>
  <c r="H271" i="4"/>
  <c r="H133" i="4"/>
  <c r="L654" i="4"/>
  <c r="M60" i="4"/>
  <c r="M474" i="4"/>
  <c r="M968" i="4"/>
  <c r="J1634" i="4"/>
  <c r="J523" i="4"/>
  <c r="I1169" i="4"/>
  <c r="L566" i="4"/>
  <c r="J1419" i="4"/>
  <c r="H67" i="4"/>
  <c r="I1384" i="4"/>
  <c r="M1172" i="4"/>
  <c r="M1788" i="4"/>
  <c r="J160" i="4"/>
  <c r="H1097" i="4"/>
  <c r="M842" i="4"/>
  <c r="J1746" i="4"/>
  <c r="J729" i="4"/>
  <c r="K313" i="4"/>
  <c r="M809" i="4"/>
  <c r="N57" i="4"/>
  <c r="K302" i="4"/>
  <c r="H73" i="4"/>
  <c r="K357" i="4"/>
  <c r="H443" i="4"/>
  <c r="I143" i="4"/>
  <c r="N620" i="4"/>
  <c r="H438" i="4"/>
  <c r="I236" i="4"/>
  <c r="L1634" i="4"/>
  <c r="N1311" i="4"/>
  <c r="M780" i="4"/>
  <c r="L955" i="4"/>
  <c r="L959" i="4"/>
  <c r="I123" i="4"/>
  <c r="J494" i="4"/>
  <c r="L1001" i="4"/>
  <c r="K513" i="4"/>
  <c r="H770" i="4"/>
  <c r="K1475" i="4"/>
  <c r="M7" i="4"/>
  <c r="I87" i="4"/>
  <c r="K1168" i="4"/>
  <c r="N422" i="4"/>
  <c r="M1543" i="4"/>
  <c r="L763" i="4"/>
  <c r="M422" i="4"/>
  <c r="J1574" i="4"/>
  <c r="J595" i="4"/>
  <c r="I848" i="4"/>
  <c r="H702" i="4"/>
  <c r="N1630" i="4"/>
  <c r="J1340" i="4"/>
  <c r="N1540" i="4"/>
  <c r="N1576" i="4"/>
  <c r="H647" i="4"/>
  <c r="L1266" i="4"/>
  <c r="M400" i="4"/>
  <c r="N192" i="4"/>
  <c r="K271" i="4"/>
  <c r="K1345" i="4"/>
  <c r="M1103" i="4"/>
  <c r="J1324" i="4"/>
  <c r="K865" i="4"/>
  <c r="N875" i="4"/>
  <c r="H870" i="4"/>
  <c r="M1756" i="4"/>
  <c r="J1446" i="4"/>
  <c r="H1692" i="4"/>
  <c r="M1780" i="4"/>
  <c r="K670" i="4"/>
  <c r="L1296" i="4"/>
  <c r="L1284" i="4"/>
  <c r="L921" i="4"/>
  <c r="I1672" i="4"/>
  <c r="N540" i="4"/>
  <c r="H904" i="4"/>
  <c r="L1238" i="4"/>
  <c r="J1402" i="4"/>
  <c r="M1437" i="4"/>
  <c r="J1625" i="4"/>
  <c r="M1677" i="4"/>
  <c r="L1448" i="4"/>
  <c r="K1250" i="4"/>
  <c r="J916" i="4"/>
  <c r="N1248" i="4"/>
  <c r="M994" i="4"/>
  <c r="N1647" i="4"/>
  <c r="J1217" i="4"/>
  <c r="N1126" i="4"/>
  <c r="M1696" i="4"/>
  <c r="J688" i="4"/>
  <c r="J1288" i="4"/>
  <c r="N475" i="4"/>
  <c r="H956" i="4"/>
  <c r="M663" i="4"/>
  <c r="I405" i="4"/>
  <c r="K46" i="4"/>
  <c r="K312" i="4"/>
  <c r="L1396" i="4"/>
  <c r="J1440" i="4"/>
  <c r="I1104" i="4"/>
  <c r="J647" i="4"/>
  <c r="H538" i="4"/>
  <c r="N1202" i="4"/>
  <c r="H917" i="4"/>
  <c r="H674" i="4"/>
  <c r="H603" i="4"/>
  <c r="J536" i="4"/>
  <c r="J1018" i="4"/>
  <c r="N1524" i="4"/>
  <c r="H1167" i="4"/>
  <c r="N991" i="4"/>
  <c r="L86" i="4"/>
  <c r="H754" i="4"/>
  <c r="K1622" i="4"/>
  <c r="I229" i="4"/>
  <c r="N410" i="4"/>
  <c r="H1520" i="4"/>
  <c r="J1377" i="4"/>
  <c r="L807" i="4"/>
  <c r="J401" i="4"/>
  <c r="J1775" i="4"/>
  <c r="H1067" i="4"/>
  <c r="L1575" i="4"/>
  <c r="I232" i="4"/>
  <c r="I694" i="4"/>
  <c r="N1658" i="4"/>
  <c r="M345" i="4"/>
  <c r="I890" i="4"/>
  <c r="N290" i="4"/>
  <c r="K1596" i="4"/>
  <c r="I628" i="4"/>
  <c r="K881" i="4"/>
  <c r="H798" i="4"/>
  <c r="N1698" i="4"/>
  <c r="L511" i="4"/>
  <c r="L1177" i="4"/>
  <c r="J1346" i="4"/>
  <c r="M1043" i="4"/>
  <c r="K1423" i="4"/>
  <c r="K1415" i="4"/>
  <c r="J1684" i="4"/>
  <c r="I1250" i="4"/>
  <c r="N632" i="4"/>
  <c r="I715" i="4"/>
  <c r="L748" i="4"/>
  <c r="H1609" i="4"/>
  <c r="N1232" i="4"/>
  <c r="I1518" i="4"/>
  <c r="N1653" i="4"/>
  <c r="K1283" i="4"/>
  <c r="H1560" i="4"/>
  <c r="H1537" i="4"/>
  <c r="J1232" i="4"/>
  <c r="L1302" i="4"/>
  <c r="M1465" i="4"/>
  <c r="M373" i="4"/>
  <c r="K1127" i="4"/>
  <c r="I908" i="4"/>
  <c r="K716" i="4"/>
  <c r="N1130" i="4"/>
  <c r="H748" i="4"/>
  <c r="L765" i="4"/>
  <c r="L417" i="4"/>
  <c r="I344" i="4"/>
  <c r="K1377" i="4"/>
  <c r="M324" i="4"/>
  <c r="M500" i="4"/>
  <c r="H506" i="4"/>
  <c r="K787" i="4"/>
  <c r="N1087" i="4"/>
  <c r="L1193" i="4"/>
  <c r="K1359" i="4"/>
  <c r="N943" i="4"/>
  <c r="K856" i="4"/>
  <c r="L1501" i="4"/>
  <c r="J1183" i="4"/>
  <c r="H924" i="4"/>
  <c r="J526" i="4"/>
  <c r="M603" i="4"/>
  <c r="K982" i="4"/>
  <c r="H977" i="4"/>
  <c r="L1088" i="4"/>
  <c r="L780" i="4"/>
  <c r="N1412" i="4"/>
  <c r="J44" i="4"/>
  <c r="J1279" i="4"/>
  <c r="H1081" i="4"/>
  <c r="H1301" i="4"/>
  <c r="K475" i="4"/>
  <c r="I1441" i="4"/>
  <c r="L949" i="4"/>
  <c r="N857" i="4"/>
  <c r="M768" i="4"/>
  <c r="N241" i="4"/>
  <c r="K1634" i="4"/>
  <c r="K515" i="4"/>
  <c r="H1206" i="4"/>
  <c r="H1789" i="4"/>
  <c r="H1667" i="4"/>
  <c r="M807" i="4"/>
  <c r="J85" i="4"/>
  <c r="I783" i="4"/>
  <c r="L1276" i="4"/>
  <c r="N1178" i="4"/>
  <c r="H1417" i="4"/>
  <c r="J1101" i="4"/>
  <c r="M1533" i="4"/>
  <c r="I1741" i="4"/>
  <c r="N1372" i="4"/>
  <c r="I1529" i="4"/>
  <c r="N1255" i="4"/>
  <c r="K488" i="4"/>
  <c r="J432" i="4"/>
  <c r="I257" i="4"/>
  <c r="I435" i="4"/>
  <c r="H159" i="4"/>
  <c r="J581" i="4"/>
  <c r="M70" i="4"/>
  <c r="M428" i="4"/>
  <c r="N406" i="4"/>
  <c r="H599" i="4"/>
  <c r="M201" i="4"/>
  <c r="K792" i="4"/>
  <c r="M783" i="4"/>
  <c r="L1200" i="4"/>
  <c r="N511" i="4"/>
  <c r="M170" i="4"/>
  <c r="J1596" i="4"/>
  <c r="J830" i="4"/>
  <c r="K1119" i="4"/>
  <c r="L206" i="4"/>
  <c r="H374" i="4"/>
  <c r="H1018" i="4"/>
  <c r="L1717" i="4"/>
  <c r="L318" i="4"/>
  <c r="J631" i="4"/>
  <c r="L704" i="4"/>
  <c r="M214" i="4"/>
  <c r="I388" i="4"/>
  <c r="I454" i="4"/>
  <c r="K67" i="4"/>
  <c r="M273" i="4"/>
  <c r="K37" i="4"/>
  <c r="H174" i="4"/>
  <c r="I740" i="4"/>
  <c r="J370" i="4"/>
  <c r="K828" i="4"/>
  <c r="J892" i="4"/>
  <c r="J582" i="4"/>
  <c r="M1038" i="4"/>
  <c r="K1206" i="4"/>
  <c r="J1642" i="4"/>
  <c r="J270" i="4"/>
  <c r="H456" i="4"/>
  <c r="N207" i="4"/>
  <c r="L601" i="4"/>
  <c r="K1787" i="4"/>
  <c r="L756" i="4"/>
  <c r="I554" i="4"/>
  <c r="I160" i="4"/>
  <c r="N272" i="4"/>
  <c r="J1144" i="4"/>
  <c r="L627" i="4"/>
  <c r="N328" i="4"/>
  <c r="H1006" i="4"/>
  <c r="L892" i="4"/>
  <c r="L54" i="4"/>
  <c r="J11" i="4"/>
  <c r="M119" i="4"/>
  <c r="M997" i="4"/>
  <c r="N1076" i="4"/>
  <c r="L324" i="4"/>
  <c r="N331" i="4"/>
  <c r="I1754" i="4"/>
  <c r="H1115" i="4"/>
  <c r="N1439" i="4"/>
  <c r="M797" i="4"/>
  <c r="K542" i="4"/>
  <c r="J351" i="4"/>
  <c r="H1102" i="4"/>
  <c r="M477" i="4"/>
  <c r="I810" i="4"/>
  <c r="M58" i="4"/>
  <c r="J1293" i="4"/>
  <c r="J1784" i="4"/>
  <c r="J939" i="4"/>
  <c r="J349" i="4"/>
  <c r="K496" i="4"/>
  <c r="N626" i="4"/>
  <c r="L621" i="4"/>
  <c r="K300" i="4"/>
  <c r="M1316" i="4"/>
  <c r="L698" i="4"/>
  <c r="K1375" i="4"/>
  <c r="L669" i="4"/>
  <c r="J248" i="4"/>
  <c r="H480" i="4"/>
  <c r="M389" i="4"/>
  <c r="L1122" i="4"/>
  <c r="I1404" i="4"/>
  <c r="M466" i="4"/>
  <c r="L1221" i="4"/>
  <c r="J1498" i="4"/>
  <c r="I782" i="4"/>
  <c r="K434" i="4"/>
  <c r="J1573" i="4"/>
  <c r="K1328" i="4"/>
  <c r="I1635" i="4"/>
  <c r="M362" i="4"/>
  <c r="N862" i="4"/>
  <c r="I189" i="4"/>
  <c r="I111" i="4"/>
  <c r="I1618" i="4"/>
  <c r="J592" i="4"/>
  <c r="N1280" i="4"/>
  <c r="L775" i="4"/>
  <c r="J1094" i="4"/>
  <c r="M716" i="4"/>
  <c r="I1669" i="4"/>
  <c r="H781" i="4"/>
  <c r="L1474" i="4"/>
  <c r="N1349" i="4"/>
  <c r="N242" i="4"/>
  <c r="I1447" i="4"/>
  <c r="K747" i="4"/>
  <c r="L1061" i="4"/>
  <c r="I1163" i="4"/>
  <c r="M1575" i="4"/>
  <c r="I164" i="4"/>
  <c r="K1022" i="4"/>
  <c r="K1267" i="4"/>
  <c r="N624" i="4"/>
  <c r="J1482" i="4"/>
  <c r="H1061" i="4"/>
  <c r="L1138" i="4"/>
  <c r="N725" i="4"/>
  <c r="J1145" i="4"/>
  <c r="N20" i="4"/>
  <c r="L1753" i="4"/>
  <c r="H1434" i="4"/>
  <c r="K1182" i="4"/>
  <c r="H1009" i="4"/>
  <c r="K598" i="4"/>
  <c r="J1160" i="4"/>
  <c r="K573" i="4"/>
  <c r="I502" i="4"/>
  <c r="L1057" i="4"/>
  <c r="I1646" i="4"/>
  <c r="M881" i="4"/>
  <c r="H1005" i="4"/>
  <c r="J1507" i="4"/>
  <c r="I305" i="4"/>
  <c r="K1445" i="4"/>
  <c r="K1474" i="4"/>
  <c r="N1778" i="4"/>
  <c r="I720" i="4"/>
  <c r="M540" i="4"/>
  <c r="K1695" i="4"/>
  <c r="L1003" i="4"/>
  <c r="J728" i="4"/>
  <c r="I1544" i="4"/>
  <c r="K761" i="4"/>
  <c r="M1065" i="4"/>
  <c r="N960" i="4"/>
  <c r="M549" i="4"/>
  <c r="N95" i="4"/>
  <c r="K1628" i="4"/>
  <c r="J1181" i="4"/>
  <c r="N809" i="4"/>
  <c r="I1380" i="4"/>
  <c r="M429" i="4"/>
  <c r="I418" i="4"/>
  <c r="K465" i="4"/>
  <c r="J1711" i="4"/>
  <c r="L815" i="4"/>
  <c r="M1111" i="4"/>
  <c r="L1129" i="4"/>
  <c r="K1315" i="4"/>
  <c r="I1290" i="4"/>
  <c r="N1360" i="4"/>
  <c r="L215" i="4"/>
  <c r="K1264" i="4"/>
  <c r="N946" i="4"/>
  <c r="J1783" i="4"/>
  <c r="N969" i="4"/>
  <c r="H1503" i="4"/>
  <c r="H1596" i="4"/>
  <c r="H1461" i="4"/>
  <c r="I1085" i="4"/>
  <c r="M1415" i="4"/>
  <c r="M928" i="4"/>
  <c r="H1279" i="4"/>
  <c r="I1363" i="4"/>
  <c r="I1679" i="4"/>
  <c r="H1193" i="4"/>
  <c r="K1139" i="4"/>
  <c r="I231" i="4"/>
  <c r="K1699" i="4"/>
  <c r="H767" i="4"/>
  <c r="N954" i="4"/>
  <c r="J1387" i="4"/>
  <c r="K1039" i="4"/>
  <c r="M1122" i="4"/>
  <c r="K1641" i="4"/>
  <c r="N1143" i="4"/>
  <c r="L1520" i="4"/>
  <c r="J974" i="4"/>
  <c r="L508" i="4"/>
  <c r="N771" i="4"/>
  <c r="J1464" i="4"/>
  <c r="H1510" i="4"/>
  <c r="M868" i="4"/>
  <c r="M1784" i="4"/>
  <c r="K394" i="4"/>
  <c r="L1767" i="4"/>
  <c r="M1608" i="4"/>
  <c r="L1473" i="4"/>
  <c r="N919" i="4"/>
  <c r="K1646" i="4"/>
  <c r="J1452" i="4"/>
  <c r="L309" i="4"/>
  <c r="M278" i="4"/>
  <c r="M1569" i="4"/>
  <c r="I220" i="4"/>
  <c r="M314" i="4"/>
  <c r="L1060" i="4"/>
  <c r="L1023" i="4"/>
  <c r="L499" i="4"/>
  <c r="M1398" i="4"/>
  <c r="I808" i="4"/>
  <c r="I73" i="4"/>
  <c r="J1650" i="4"/>
  <c r="L354" i="4"/>
  <c r="I709" i="4"/>
  <c r="N800" i="4"/>
  <c r="M1037" i="4"/>
  <c r="L1689" i="4"/>
  <c r="L879" i="4"/>
  <c r="H545" i="4"/>
  <c r="J1247" i="4"/>
  <c r="J1009" i="4"/>
  <c r="H1176" i="4"/>
  <c r="J1042" i="4"/>
  <c r="I1668" i="4"/>
  <c r="H965" i="4"/>
  <c r="K1459" i="4"/>
  <c r="J784" i="4"/>
  <c r="J1097" i="4"/>
  <c r="K700" i="4"/>
  <c r="J834" i="4"/>
  <c r="N759" i="4"/>
  <c r="N688" i="4"/>
  <c r="N833" i="4"/>
  <c r="J1560" i="4"/>
  <c r="I1082" i="4"/>
  <c r="M613" i="4"/>
  <c r="N841" i="4"/>
  <c r="N1431" i="4"/>
  <c r="J792" i="4"/>
  <c r="L1504" i="4"/>
  <c r="K1007" i="4"/>
  <c r="N1314" i="4"/>
  <c r="L1595" i="4"/>
  <c r="M1260" i="4"/>
  <c r="L1617" i="4"/>
  <c r="K1341" i="4"/>
  <c r="N1701" i="4"/>
  <c r="J1706" i="4"/>
  <c r="J1095" i="4"/>
  <c r="J856" i="4"/>
  <c r="I333" i="4"/>
  <c r="I1173" i="4"/>
  <c r="N889" i="4"/>
  <c r="L1191" i="4"/>
  <c r="J1135" i="4"/>
  <c r="L1587" i="4"/>
  <c r="H1194" i="4"/>
  <c r="M1728" i="4"/>
  <c r="H1638" i="4"/>
  <c r="I1556" i="4"/>
  <c r="H1550" i="4"/>
  <c r="I22" i="4"/>
  <c r="N1379" i="4"/>
  <c r="K1311" i="4"/>
  <c r="N188" i="4"/>
  <c r="L966" i="4"/>
  <c r="J1443" i="4"/>
  <c r="N69" i="4"/>
  <c r="N56" i="4"/>
  <c r="L1390" i="4"/>
  <c r="H1380" i="4"/>
  <c r="I1286" i="4"/>
  <c r="J1023" i="4"/>
  <c r="M1195" i="4"/>
  <c r="L835" i="4"/>
  <c r="L582" i="4"/>
  <c r="N1723" i="4"/>
  <c r="L930" i="4"/>
  <c r="H1119" i="4"/>
  <c r="J1073" i="4"/>
  <c r="H803" i="4"/>
  <c r="K538" i="4"/>
  <c r="H913" i="4"/>
  <c r="K364" i="4"/>
  <c r="I993" i="4"/>
  <c r="K1373" i="4"/>
  <c r="M1134" i="4"/>
  <c r="H1095" i="4"/>
  <c r="L412" i="4"/>
  <c r="N123" i="4"/>
  <c r="J350" i="4"/>
  <c r="N551" i="4"/>
  <c r="J929" i="4"/>
  <c r="I23" i="4"/>
  <c r="I1059" i="4"/>
  <c r="L1170" i="4"/>
  <c r="N801" i="4"/>
  <c r="K1551" i="4"/>
  <c r="L1380" i="4"/>
  <c r="K1116" i="4"/>
  <c r="I163" i="4"/>
  <c r="J1683" i="4"/>
  <c r="L1430" i="4"/>
  <c r="I1389" i="4"/>
  <c r="H808" i="4"/>
  <c r="I1182" i="4"/>
  <c r="J502" i="4"/>
  <c r="I1179" i="4"/>
  <c r="L861" i="4"/>
  <c r="N1554" i="4"/>
  <c r="I196" i="4"/>
  <c r="K1061" i="4"/>
  <c r="N1026" i="4"/>
  <c r="K886" i="4"/>
  <c r="L1401" i="4"/>
  <c r="K1419" i="4"/>
  <c r="J1286" i="4"/>
  <c r="J1640" i="4"/>
  <c r="I1543" i="4"/>
  <c r="I1144" i="4"/>
  <c r="N1619" i="4"/>
  <c r="M1447" i="4"/>
  <c r="L1688" i="4"/>
  <c r="K1538" i="4"/>
  <c r="H1626" i="4"/>
  <c r="M1257" i="4"/>
  <c r="L1382" i="4"/>
  <c r="H1355" i="4"/>
  <c r="M1656" i="4"/>
  <c r="J1692" i="4"/>
  <c r="I581" i="4"/>
  <c r="L1605" i="4"/>
  <c r="I1209" i="4"/>
  <c r="J1592" i="4"/>
  <c r="L1565" i="4"/>
  <c r="N1535" i="4"/>
  <c r="L1658" i="4"/>
  <c r="H1608" i="4"/>
  <c r="H1340" i="4"/>
  <c r="H1623" i="4"/>
  <c r="M332" i="4"/>
  <c r="N330" i="4"/>
  <c r="N128" i="4"/>
  <c r="I358" i="4"/>
  <c r="J1628" i="4"/>
  <c r="M267" i="4"/>
  <c r="M475" i="4"/>
  <c r="M237" i="4"/>
  <c r="M761" i="4"/>
  <c r="K902" i="4"/>
  <c r="M541" i="4"/>
  <c r="I437" i="4"/>
  <c r="M83" i="4"/>
  <c r="K1051" i="4"/>
  <c r="M851" i="4"/>
  <c r="N1718" i="4"/>
  <c r="J1673" i="4"/>
  <c r="I1109" i="4"/>
  <c r="I578" i="4"/>
  <c r="I1213" i="4"/>
  <c r="J1028" i="4"/>
  <c r="M974" i="4"/>
  <c r="K1176" i="4"/>
  <c r="L1188" i="4"/>
  <c r="L285" i="4"/>
  <c r="L326" i="4"/>
  <c r="H1112" i="4"/>
  <c r="H1428" i="4"/>
  <c r="I543" i="4"/>
  <c r="J953" i="4"/>
  <c r="J1268" i="4"/>
  <c r="I1168" i="4"/>
  <c r="N1426" i="4"/>
  <c r="N1002" i="4"/>
  <c r="J945" i="4"/>
  <c r="M1322" i="4"/>
  <c r="H465" i="4"/>
  <c r="H1204" i="4"/>
  <c r="J1652" i="4"/>
  <c r="N1739" i="4"/>
  <c r="K703" i="4"/>
  <c r="H225" i="4"/>
  <c r="L307" i="4"/>
  <c r="H429" i="4"/>
  <c r="J983" i="4"/>
  <c r="J1155" i="4"/>
  <c r="N1735" i="4"/>
  <c r="L338" i="4"/>
  <c r="N500" i="4"/>
  <c r="K479" i="4"/>
  <c r="J1209" i="4"/>
  <c r="M1325" i="4"/>
  <c r="M303" i="4"/>
  <c r="K1355" i="4"/>
  <c r="J272" i="4"/>
  <c r="K64" i="4"/>
  <c r="H757" i="4"/>
  <c r="H769" i="4"/>
  <c r="I184" i="4"/>
  <c r="I1718" i="4"/>
  <c r="L342" i="4"/>
  <c r="I1164" i="4"/>
  <c r="K889" i="4"/>
  <c r="N210" i="4"/>
  <c r="J1308" i="4"/>
  <c r="M1176" i="4"/>
  <c r="I1111" i="4"/>
  <c r="M1109" i="4"/>
  <c r="K733" i="4"/>
  <c r="K1020" i="4"/>
  <c r="N119" i="4"/>
  <c r="K869" i="4"/>
  <c r="M743" i="4"/>
  <c r="N256" i="4"/>
  <c r="J1373" i="4"/>
  <c r="N153" i="4"/>
  <c r="N1646" i="4"/>
  <c r="K229" i="4"/>
  <c r="K545" i="4"/>
  <c r="K874" i="4"/>
  <c r="N588" i="4"/>
  <c r="L568" i="4"/>
  <c r="K979" i="4"/>
  <c r="L1245" i="4"/>
  <c r="H900" i="4"/>
  <c r="J1062" i="4"/>
  <c r="H918" i="4"/>
  <c r="H1345" i="4"/>
  <c r="L558" i="4"/>
  <c r="L894" i="4"/>
  <c r="L461" i="4"/>
  <c r="I897" i="4"/>
  <c r="L856" i="4"/>
  <c r="N1191" i="4"/>
  <c r="J872" i="4"/>
  <c r="L1646" i="4"/>
  <c r="I253" i="4"/>
  <c r="J1265" i="4"/>
  <c r="J1408" i="4"/>
  <c r="N945" i="4"/>
  <c r="L1226" i="4"/>
  <c r="L1120" i="4"/>
  <c r="N723" i="4"/>
  <c r="M819" i="4"/>
  <c r="M386" i="4"/>
  <c r="L325" i="4"/>
  <c r="L759" i="4"/>
  <c r="H1397" i="4"/>
  <c r="H1782" i="4"/>
  <c r="N700" i="4"/>
  <c r="H1569" i="4"/>
  <c r="J1347" i="4"/>
  <c r="I1514" i="4"/>
  <c r="N827" i="4"/>
  <c r="J1620" i="4"/>
  <c r="H1412" i="4"/>
  <c r="H1723" i="4"/>
  <c r="M1046" i="4"/>
  <c r="K1272" i="4"/>
  <c r="I1704" i="4"/>
  <c r="N1771" i="4"/>
  <c r="L1308" i="4"/>
  <c r="I985" i="4"/>
  <c r="L1780" i="4"/>
  <c r="J1499" i="4"/>
  <c r="L1703" i="4"/>
  <c r="L1342" i="4"/>
  <c r="H1616" i="4"/>
  <c r="J1763" i="4"/>
  <c r="J1585" i="4"/>
  <c r="M631" i="4"/>
  <c r="H1516" i="4"/>
  <c r="N570" i="4"/>
  <c r="H732" i="4"/>
  <c r="K1609" i="4"/>
  <c r="M1624" i="4"/>
  <c r="L1643" i="4"/>
  <c r="N623" i="4"/>
  <c r="I209" i="4"/>
  <c r="K1579" i="4"/>
  <c r="M257" i="4"/>
  <c r="I331" i="4"/>
  <c r="K741" i="4"/>
  <c r="K1647" i="4"/>
  <c r="H620" i="4"/>
  <c r="N513" i="4"/>
  <c r="H817" i="4"/>
  <c r="J935" i="4"/>
  <c r="N1288" i="4"/>
  <c r="M352" i="4"/>
  <c r="J482" i="4"/>
  <c r="L228" i="4"/>
  <c r="M335" i="4"/>
  <c r="I103" i="4"/>
  <c r="H224" i="4"/>
  <c r="K916" i="4"/>
  <c r="M930" i="4"/>
  <c r="M899" i="4"/>
  <c r="J39" i="4"/>
  <c r="J985" i="4"/>
  <c r="H334" i="4"/>
  <c r="M1623" i="4"/>
  <c r="I906" i="4"/>
  <c r="K1332" i="4"/>
  <c r="K1079" i="4"/>
  <c r="N231" i="4"/>
  <c r="L707" i="4"/>
  <c r="I113" i="4"/>
  <c r="I1505" i="4"/>
  <c r="K559" i="4"/>
  <c r="H1370" i="4"/>
  <c r="N1122" i="4"/>
  <c r="N1519" i="4"/>
  <c r="L1552" i="4"/>
  <c r="I1044" i="4"/>
  <c r="J1492" i="4"/>
  <c r="I1196" i="4"/>
  <c r="I1178" i="4"/>
  <c r="M1261" i="4"/>
  <c r="L225" i="4"/>
  <c r="H1403" i="4"/>
  <c r="M883" i="4"/>
  <c r="L40" i="4"/>
  <c r="I751" i="4"/>
  <c r="H407" i="4"/>
  <c r="M305" i="4"/>
  <c r="M1388" i="4"/>
  <c r="K1500" i="4"/>
  <c r="J838" i="4"/>
  <c r="L364" i="4"/>
  <c r="I564" i="4"/>
  <c r="I1206" i="4"/>
  <c r="N367" i="4"/>
  <c r="H1502" i="4"/>
  <c r="K1236" i="4"/>
  <c r="J1128" i="4"/>
  <c r="L1770" i="4"/>
  <c r="J1697" i="4"/>
  <c r="N765" i="4"/>
  <c r="K1509" i="4"/>
  <c r="N679" i="4"/>
  <c r="I1063" i="4"/>
  <c r="N141" i="4"/>
  <c r="H774" i="4"/>
  <c r="I1455" i="4"/>
  <c r="I1407" i="4"/>
  <c r="J1066" i="4"/>
  <c r="L1500" i="4"/>
  <c r="I986" i="4"/>
  <c r="M134" i="4"/>
  <c r="K777" i="4"/>
  <c r="K1631" i="4"/>
  <c r="I1291" i="4"/>
  <c r="K1568" i="4"/>
  <c r="N1028" i="4"/>
  <c r="K1354" i="4"/>
  <c r="M1634" i="4"/>
  <c r="I1497" i="4"/>
  <c r="I1376" i="4"/>
  <c r="J922" i="4"/>
  <c r="J1461" i="4"/>
  <c r="H1077" i="4"/>
  <c r="I1242" i="4"/>
  <c r="J1653" i="4"/>
  <c r="I1699" i="4"/>
  <c r="J1205" i="4"/>
  <c r="N1789" i="4"/>
  <c r="L1588" i="4"/>
  <c r="K1770" i="4"/>
  <c r="M1028" i="4"/>
  <c r="H755" i="4"/>
  <c r="H1277" i="4"/>
  <c r="M1773" i="4"/>
  <c r="L1652" i="4"/>
  <c r="M1352" i="4"/>
  <c r="J1140" i="4"/>
  <c r="H235" i="4"/>
  <c r="J223" i="4"/>
  <c r="L486" i="4"/>
  <c r="N1065" i="4"/>
  <c r="M1627" i="4"/>
  <c r="H209" i="4"/>
  <c r="K347" i="4"/>
  <c r="I837" i="4"/>
  <c r="L358" i="4"/>
  <c r="I1029" i="4"/>
  <c r="H1784" i="4"/>
  <c r="H495" i="4"/>
  <c r="I728" i="4"/>
  <c r="L808" i="4"/>
  <c r="N935" i="4"/>
  <c r="I460" i="4"/>
  <c r="H442" i="4"/>
  <c r="I845" i="4"/>
  <c r="I183" i="4"/>
  <c r="L991" i="4"/>
  <c r="M509" i="4"/>
  <c r="N260" i="4"/>
  <c r="L1398" i="4"/>
  <c r="J212" i="4"/>
  <c r="M182" i="4"/>
  <c r="I1042" i="4"/>
  <c r="N1005" i="4"/>
  <c r="K825" i="4"/>
  <c r="H227" i="4"/>
  <c r="H7" i="4"/>
  <c r="I722" i="4"/>
  <c r="J1390" i="4"/>
  <c r="N769" i="4"/>
  <c r="I348" i="4"/>
  <c r="M72" i="4"/>
  <c r="J938" i="4"/>
  <c r="I690" i="4"/>
  <c r="I999" i="4"/>
  <c r="K400" i="4"/>
  <c r="H311" i="4"/>
  <c r="N365" i="4"/>
  <c r="K1047" i="4"/>
  <c r="M323" i="4"/>
  <c r="K1741" i="4"/>
  <c r="K661" i="4"/>
  <c r="H780" i="4"/>
  <c r="N1135" i="4"/>
  <c r="N595" i="4"/>
  <c r="N102" i="4"/>
  <c r="N364" i="4"/>
  <c r="J803" i="4"/>
  <c r="M215" i="4"/>
  <c r="M1242" i="4"/>
  <c r="L1046" i="4"/>
  <c r="J601" i="4"/>
  <c r="N635" i="4"/>
  <c r="I355" i="4"/>
  <c r="M1517" i="4"/>
  <c r="H1491" i="4"/>
  <c r="M1090" i="4"/>
  <c r="N1216" i="4"/>
  <c r="N1210" i="4"/>
  <c r="H782" i="4"/>
  <c r="L1033" i="4"/>
  <c r="L914" i="4"/>
  <c r="I562" i="4"/>
  <c r="K1062" i="4"/>
  <c r="I1013" i="4"/>
  <c r="M1011" i="4"/>
  <c r="I805" i="4"/>
  <c r="I1521" i="4"/>
  <c r="L1608" i="4"/>
  <c r="I686" i="4"/>
  <c r="H1003" i="4"/>
  <c r="H995" i="4"/>
  <c r="H1629" i="4"/>
  <c r="H266" i="4"/>
  <c r="L1183" i="4"/>
  <c r="L1771" i="4"/>
  <c r="M1507" i="4"/>
  <c r="L205" i="4"/>
  <c r="H812" i="4"/>
  <c r="L1104" i="4"/>
  <c r="J191" i="4"/>
  <c r="I856" i="4"/>
  <c r="H1489" i="4"/>
  <c r="K838" i="4"/>
  <c r="J1678" i="4"/>
  <c r="I1070" i="4"/>
  <c r="K1100" i="4"/>
  <c r="N1127" i="4"/>
  <c r="J908" i="4"/>
  <c r="I1617" i="4"/>
  <c r="K920" i="4"/>
  <c r="L699" i="4"/>
  <c r="L917" i="4"/>
  <c r="M299" i="4"/>
  <c r="K1144" i="4"/>
  <c r="J1638" i="4"/>
  <c r="M1395" i="4"/>
  <c r="I1336" i="4"/>
  <c r="I168" i="4"/>
  <c r="M1385" i="4"/>
  <c r="J1124" i="4"/>
  <c r="N748" i="4"/>
  <c r="J1036" i="4"/>
  <c r="M1758" i="4"/>
  <c r="N1145" i="4"/>
  <c r="K456" i="4"/>
  <c r="H762" i="4"/>
  <c r="J283" i="4"/>
  <c r="L1633" i="4"/>
  <c r="J1749" i="4"/>
  <c r="I1783" i="4"/>
  <c r="J1599" i="4"/>
  <c r="H1580" i="4"/>
  <c r="N1285" i="4"/>
  <c r="L1340" i="4"/>
  <c r="L1397" i="4"/>
  <c r="K1539" i="4"/>
  <c r="K1106" i="4"/>
  <c r="M1249" i="4"/>
  <c r="N1514" i="4"/>
  <c r="N1724" i="4"/>
  <c r="N1444" i="4"/>
  <c r="I1706" i="4"/>
  <c r="J125" i="4"/>
  <c r="I482" i="4"/>
  <c r="J786" i="4"/>
  <c r="H421" i="4"/>
  <c r="M606" i="4"/>
  <c r="K801" i="4"/>
  <c r="H971" i="4"/>
  <c r="J8" i="4"/>
  <c r="J1150" i="4"/>
  <c r="K1514" i="4"/>
  <c r="J713" i="4"/>
  <c r="M184" i="4"/>
  <c r="L811" i="4"/>
  <c r="J829" i="4"/>
  <c r="L507" i="4"/>
  <c r="J470" i="4"/>
  <c r="L589" i="4"/>
  <c r="L1100" i="4"/>
  <c r="J1189" i="4"/>
  <c r="H853" i="4"/>
  <c r="H1324" i="4"/>
  <c r="I483" i="4"/>
  <c r="J153" i="4"/>
  <c r="L1671" i="4"/>
  <c r="K91" i="4"/>
  <c r="H281" i="4"/>
  <c r="K10" i="4"/>
  <c r="M483" i="4"/>
  <c r="J1152" i="4"/>
  <c r="I179" i="4"/>
  <c r="K553" i="4"/>
  <c r="K494" i="4"/>
  <c r="M467" i="4"/>
  <c r="H1045" i="4"/>
  <c r="L1291" i="4"/>
  <c r="H3" i="4"/>
  <c r="K86" i="4"/>
  <c r="L457" i="4"/>
  <c r="K1167" i="4"/>
  <c r="N276" i="4"/>
  <c r="J1224" i="4"/>
  <c r="M1618" i="4"/>
  <c r="H683" i="4"/>
  <c r="I1113" i="4"/>
  <c r="H595" i="4"/>
  <c r="J30" i="4"/>
  <c r="K1553" i="4"/>
  <c r="K103" i="4"/>
  <c r="L413" i="4"/>
  <c r="L1065" i="4"/>
  <c r="J609" i="4"/>
  <c r="N665" i="4"/>
  <c r="K1136" i="4"/>
  <c r="L81" i="4"/>
  <c r="M393" i="4"/>
  <c r="H472" i="4"/>
  <c r="M781" i="4"/>
  <c r="J748" i="4"/>
  <c r="N262" i="4"/>
  <c r="N533" i="4"/>
  <c r="I136" i="4"/>
  <c r="K597" i="4"/>
  <c r="K625" i="4"/>
  <c r="K1608" i="4"/>
  <c r="J1099" i="4"/>
  <c r="J1477" i="4"/>
  <c r="I137" i="4"/>
  <c r="J63" i="4"/>
  <c r="N273" i="4"/>
  <c r="L933" i="4"/>
  <c r="I1193" i="4"/>
  <c r="I605" i="4"/>
  <c r="H742" i="4"/>
  <c r="M778" i="4"/>
  <c r="K773" i="4"/>
  <c r="J1221" i="4"/>
  <c r="H1234" i="4"/>
  <c r="M1779" i="4"/>
  <c r="I874" i="4"/>
  <c r="K1336" i="4"/>
  <c r="N1281" i="4"/>
  <c r="J909" i="4"/>
  <c r="N815" i="4"/>
  <c r="M1098" i="4"/>
  <c r="L1076" i="4"/>
  <c r="K1508" i="4"/>
  <c r="I1482" i="4"/>
  <c r="L43" i="4"/>
  <c r="I1749" i="4"/>
  <c r="M1391" i="4"/>
  <c r="I962" i="4"/>
  <c r="L1152" i="4"/>
  <c r="H1029" i="4"/>
  <c r="K498" i="4"/>
  <c r="N966" i="4"/>
  <c r="I545" i="4"/>
  <c r="K1685" i="4"/>
  <c r="H1240" i="4"/>
  <c r="N1095" i="4"/>
  <c r="H1036" i="4"/>
  <c r="K431" i="4"/>
  <c r="H1300" i="4"/>
  <c r="K379" i="4"/>
  <c r="L850" i="4"/>
  <c r="M510" i="4"/>
  <c r="J1342" i="4"/>
  <c r="K164" i="4"/>
  <c r="H1329" i="4"/>
  <c r="L1512" i="4"/>
  <c r="L522" i="4"/>
  <c r="L1539" i="4"/>
  <c r="N869" i="4"/>
  <c r="L1613" i="4"/>
  <c r="N268" i="4"/>
  <c r="L1708" i="4"/>
  <c r="I1143" i="4"/>
  <c r="N914" i="4"/>
  <c r="L1279" i="4"/>
  <c r="M980" i="4"/>
  <c r="I1449" i="4"/>
  <c r="K863" i="4"/>
  <c r="N1146" i="4"/>
  <c r="H1522" i="4"/>
  <c r="I1615" i="4"/>
  <c r="K1746" i="4"/>
  <c r="N45" i="4"/>
  <c r="I1475" i="4"/>
  <c r="L841" i="4"/>
  <c r="M1302" i="4"/>
  <c r="I376" i="4"/>
  <c r="I1382" i="4"/>
  <c r="H1132" i="4"/>
  <c r="K1452" i="4"/>
  <c r="M1158" i="4"/>
  <c r="H1330" i="4"/>
  <c r="I1418" i="4"/>
  <c r="H1448" i="4"/>
  <c r="L1607" i="4"/>
  <c r="N998" i="4"/>
  <c r="L1696" i="4"/>
  <c r="K804" i="4"/>
  <c r="N1077" i="4"/>
  <c r="H1751" i="4"/>
  <c r="L1649" i="4"/>
  <c r="H1423" i="4"/>
  <c r="M1407" i="4"/>
  <c r="I1515" i="4"/>
  <c r="N1564" i="4"/>
  <c r="M1456" i="4"/>
  <c r="H1066" i="4"/>
  <c r="J1479" i="4"/>
  <c r="K1398" i="4"/>
  <c r="N1218" i="4"/>
  <c r="J1415" i="4"/>
  <c r="M1282" i="4"/>
  <c r="M1582" i="4"/>
  <c r="I1265" i="4"/>
  <c r="L1420" i="4"/>
  <c r="N376" i="4"/>
  <c r="J131" i="4"/>
  <c r="N305" i="4"/>
  <c r="H358" i="4"/>
  <c r="L90" i="4"/>
  <c r="L356" i="4"/>
  <c r="N457" i="4"/>
  <c r="K651" i="4"/>
  <c r="J93" i="4"/>
  <c r="J75" i="4"/>
  <c r="L517" i="4"/>
  <c r="L577" i="4"/>
  <c r="J519" i="4"/>
  <c r="I1297" i="4"/>
  <c r="N783" i="4"/>
  <c r="J561" i="4"/>
  <c r="K1369" i="4"/>
  <c r="K1069" i="4"/>
  <c r="I148" i="4"/>
  <c r="I134" i="4"/>
  <c r="J967" i="4"/>
  <c r="M1255" i="4"/>
  <c r="K726" i="4"/>
  <c r="I793" i="4"/>
  <c r="N524" i="4"/>
  <c r="L481" i="4"/>
  <c r="H701" i="4"/>
  <c r="K1742" i="4"/>
  <c r="M164" i="4"/>
  <c r="J133" i="4"/>
  <c r="K953" i="4"/>
  <c r="N11" i="4"/>
  <c r="N682" i="4"/>
  <c r="L838" i="4"/>
  <c r="M436" i="4"/>
  <c r="M254" i="4"/>
  <c r="H491" i="4"/>
  <c r="L167" i="4"/>
  <c r="K233" i="4"/>
  <c r="K214" i="4"/>
  <c r="K508" i="4"/>
  <c r="J213" i="4"/>
  <c r="L1228" i="4"/>
  <c r="H986" i="4"/>
  <c r="I80" i="4"/>
  <c r="H951" i="4"/>
  <c r="L60" i="4"/>
  <c r="J348" i="4"/>
  <c r="H635" i="4"/>
  <c r="N737" i="4"/>
  <c r="L183" i="4"/>
  <c r="L300" i="4"/>
  <c r="H120" i="4"/>
  <c r="L1225" i="4"/>
  <c r="I806" i="4"/>
  <c r="J435" i="4"/>
  <c r="L145" i="4"/>
  <c r="H248" i="4"/>
  <c r="H625" i="4"/>
  <c r="M91" i="4"/>
  <c r="H779" i="4"/>
  <c r="H963" i="4"/>
  <c r="L272" i="4"/>
  <c r="H23" i="4"/>
  <c r="N146" i="4"/>
  <c r="H102" i="4"/>
  <c r="L1630" i="4"/>
  <c r="H883" i="4"/>
  <c r="I1045" i="4"/>
  <c r="I341" i="4"/>
  <c r="M1033" i="4"/>
  <c r="L253" i="4"/>
  <c r="J794" i="4"/>
  <c r="J1076" i="4"/>
  <c r="I849" i="4"/>
  <c r="N1627" i="4"/>
  <c r="L235" i="4"/>
  <c r="J51" i="4"/>
  <c r="M532" i="4"/>
  <c r="H217" i="4"/>
  <c r="N112" i="4"/>
  <c r="K1483" i="4"/>
  <c r="I1560" i="4"/>
  <c r="L350" i="4"/>
  <c r="H847" i="4"/>
  <c r="K712" i="4"/>
  <c r="J787" i="4"/>
  <c r="M317" i="4"/>
  <c r="H950" i="4"/>
  <c r="J88" i="4"/>
  <c r="N298" i="4"/>
  <c r="K12" i="4"/>
  <c r="N649" i="4"/>
  <c r="K330" i="4"/>
  <c r="L1345" i="4"/>
  <c r="L415" i="4"/>
  <c r="L258" i="4"/>
  <c r="L492" i="4"/>
  <c r="J1705" i="4"/>
  <c r="H1339" i="4"/>
  <c r="N1762" i="4"/>
  <c r="M285" i="4"/>
  <c r="K253" i="4"/>
  <c r="K248" i="4"/>
  <c r="I871" i="4"/>
  <c r="N1515" i="4"/>
  <c r="J1170" i="4"/>
  <c r="L345" i="4"/>
  <c r="N353" i="4"/>
  <c r="J183" i="4"/>
  <c r="H1124" i="4"/>
  <c r="L509" i="4"/>
  <c r="L1162" i="4"/>
  <c r="H467" i="4"/>
  <c r="J162" i="4"/>
  <c r="L685" i="4"/>
  <c r="I266" i="4"/>
  <c r="K946" i="4"/>
  <c r="M1467" i="4"/>
  <c r="M300" i="4"/>
  <c r="H1182" i="4"/>
  <c r="K571" i="4"/>
  <c r="H1052" i="4"/>
  <c r="J917" i="4"/>
  <c r="J363" i="4"/>
  <c r="N821" i="4"/>
  <c r="K306" i="4"/>
  <c r="H967" i="4"/>
  <c r="I1689" i="4"/>
  <c r="L348" i="4"/>
  <c r="I12" i="4"/>
  <c r="K1251" i="4"/>
  <c r="M293" i="4"/>
  <c r="K1045" i="4"/>
  <c r="L1454" i="4"/>
  <c r="M1515" i="4"/>
  <c r="M1077" i="4"/>
  <c r="K857" i="4"/>
  <c r="J756" i="4"/>
  <c r="J1445" i="4"/>
  <c r="H464" i="4"/>
  <c r="K416" i="4"/>
  <c r="M1678" i="4"/>
  <c r="H585" i="4"/>
  <c r="L88" i="4"/>
  <c r="H1287" i="4"/>
  <c r="H1469" i="4"/>
  <c r="L513" i="4"/>
  <c r="K1358" i="4"/>
  <c r="N252" i="4"/>
  <c r="M287" i="4"/>
  <c r="J867" i="4"/>
  <c r="I1232" i="4"/>
  <c r="H1064" i="4"/>
  <c r="J490" i="4"/>
  <c r="N1147" i="4"/>
  <c r="N1500" i="4"/>
  <c r="I892" i="4"/>
  <c r="L1637" i="4"/>
  <c r="M1695" i="4"/>
  <c r="J1615" i="4"/>
  <c r="M838" i="4"/>
  <c r="N834" i="4"/>
  <c r="I38" i="4"/>
  <c r="H1496" i="4"/>
  <c r="K771" i="4"/>
  <c r="M1015" i="4"/>
  <c r="M1462" i="4"/>
  <c r="N1209" i="4"/>
  <c r="I1332" i="4"/>
  <c r="N1549" i="4"/>
  <c r="N1048" i="4"/>
  <c r="L1680" i="4"/>
  <c r="J1121" i="4"/>
  <c r="J1304" i="4"/>
  <c r="K1232" i="4"/>
  <c r="H1619" i="4"/>
  <c r="J1361" i="4"/>
  <c r="K784" i="4"/>
  <c r="H1774" i="4"/>
  <c r="H1280" i="4"/>
  <c r="L1376" i="4"/>
  <c r="L1363" i="4"/>
  <c r="M1425" i="4"/>
  <c r="K1213" i="4"/>
  <c r="J1196" i="4"/>
  <c r="N35" i="4"/>
  <c r="M1376" i="4"/>
  <c r="M1704" i="4"/>
  <c r="I1419" i="4"/>
  <c r="H1593" i="4"/>
  <c r="M1271" i="4"/>
  <c r="M530" i="4"/>
  <c r="K280" i="4"/>
  <c r="H279" i="4"/>
  <c r="H128" i="4"/>
  <c r="K20" i="4"/>
  <c r="H221" i="4"/>
  <c r="J645" i="4"/>
  <c r="I1039" i="4"/>
  <c r="K574" i="4"/>
  <c r="N952" i="4"/>
  <c r="I644" i="4"/>
  <c r="J473" i="4"/>
  <c r="J1223" i="4"/>
  <c r="J460" i="4"/>
  <c r="I762" i="4"/>
  <c r="H149" i="4"/>
  <c r="J815" i="4"/>
  <c r="H927" i="4"/>
  <c r="K409" i="4"/>
  <c r="K590" i="4"/>
  <c r="M47" i="4"/>
  <c r="H350" i="4"/>
  <c r="K274" i="4"/>
  <c r="K499" i="4"/>
  <c r="M54" i="4"/>
  <c r="K714" i="4"/>
  <c r="H244" i="4"/>
  <c r="K628" i="4"/>
  <c r="M4" i="4"/>
  <c r="H446" i="4"/>
  <c r="H504" i="4"/>
  <c r="N423" i="4"/>
  <c r="L245" i="4"/>
  <c r="I225" i="4"/>
  <c r="N333" i="4"/>
  <c r="K366" i="4"/>
  <c r="L708" i="4"/>
  <c r="L346" i="4"/>
  <c r="I503" i="4"/>
  <c r="M152" i="4"/>
  <c r="K71" i="4"/>
  <c r="I1005" i="4"/>
  <c r="J109" i="4"/>
  <c r="I340" i="4"/>
  <c r="H197" i="4"/>
  <c r="K314" i="4"/>
  <c r="J1142" i="4"/>
  <c r="N575" i="4"/>
  <c r="J565" i="4"/>
  <c r="I534" i="4"/>
  <c r="J400" i="4"/>
  <c r="K1001" i="4"/>
  <c r="K125" i="4"/>
  <c r="K1015" i="4"/>
  <c r="L919" i="4"/>
  <c r="H697" i="4"/>
  <c r="L639" i="4"/>
  <c r="M412" i="4"/>
  <c r="H859" i="4"/>
  <c r="H592" i="4"/>
  <c r="I78" i="4"/>
  <c r="J375" i="4"/>
  <c r="M1096" i="4"/>
  <c r="N698" i="4"/>
  <c r="J202" i="4"/>
  <c r="K738" i="4"/>
  <c r="K266" i="4"/>
  <c r="H932" i="4"/>
  <c r="N248" i="4"/>
  <c r="K524" i="4"/>
  <c r="K1184" i="4"/>
  <c r="K227" i="4"/>
  <c r="L201" i="4"/>
  <c r="M387" i="4"/>
  <c r="K720" i="4"/>
  <c r="M1060" i="4"/>
  <c r="K1730" i="4"/>
  <c r="N196" i="4"/>
  <c r="J249" i="4"/>
  <c r="L739" i="4"/>
  <c r="I1000" i="4"/>
  <c r="H1591" i="4"/>
  <c r="N993" i="4"/>
  <c r="M402" i="4"/>
  <c r="M1411" i="4"/>
  <c r="H321" i="4"/>
  <c r="J289" i="4"/>
  <c r="N508" i="4"/>
  <c r="H49" i="4"/>
  <c r="I77" i="4"/>
  <c r="J869" i="4"/>
  <c r="N1149" i="4"/>
  <c r="L769" i="4"/>
  <c r="H689" i="4"/>
  <c r="K1017" i="4"/>
  <c r="L1515" i="4"/>
  <c r="H574" i="4"/>
  <c r="L69" i="4"/>
  <c r="H998" i="4"/>
  <c r="H339" i="4"/>
  <c r="H1094" i="4"/>
  <c r="M739" i="4"/>
  <c r="I1552" i="4"/>
  <c r="I834" i="4"/>
  <c r="M705" i="4"/>
  <c r="L957" i="4"/>
  <c r="J1200" i="4"/>
  <c r="I786" i="4"/>
  <c r="M941" i="4"/>
  <c r="J958" i="4"/>
  <c r="L96" i="4"/>
  <c r="H406" i="4"/>
  <c r="M495" i="4"/>
  <c r="J1632" i="4"/>
  <c r="I836" i="4"/>
  <c r="J111" i="4"/>
  <c r="H8" i="4"/>
  <c r="L700" i="4"/>
  <c r="K806" i="4"/>
  <c r="I1032" i="4"/>
  <c r="J225" i="4"/>
  <c r="K32" i="4"/>
  <c r="H431" i="4"/>
  <c r="J396" i="4"/>
  <c r="N412" i="4"/>
  <c r="N589" i="4"/>
  <c r="K1411" i="4"/>
  <c r="K80" i="4"/>
  <c r="I1004" i="4"/>
  <c r="N1562" i="4"/>
  <c r="J671" i="4"/>
  <c r="J1102" i="4"/>
  <c r="M372" i="4"/>
  <c r="I1181" i="4"/>
  <c r="J1143" i="4"/>
  <c r="M171" i="4"/>
  <c r="M641" i="4"/>
  <c r="I774" i="4"/>
  <c r="N1129" i="4"/>
  <c r="N1044" i="4"/>
  <c r="M775" i="4"/>
  <c r="L999" i="4"/>
  <c r="M1558" i="4"/>
  <c r="J885" i="4"/>
  <c r="I16" i="4"/>
  <c r="H277" i="4"/>
  <c r="K750" i="4"/>
  <c r="I1244" i="4"/>
  <c r="N780" i="4"/>
  <c r="I414" i="4"/>
  <c r="I933" i="4"/>
  <c r="H1631" i="4"/>
  <c r="J391" i="4"/>
  <c r="J695" i="4"/>
  <c r="I93" i="4"/>
  <c r="M722" i="4"/>
  <c r="N667" i="4"/>
  <c r="L162" i="4"/>
  <c r="K423" i="4"/>
  <c r="M1431" i="4"/>
  <c r="N1728" i="4"/>
  <c r="I498" i="4"/>
  <c r="I429" i="4"/>
  <c r="I927" i="4"/>
  <c r="J742" i="4"/>
  <c r="M149" i="4"/>
  <c r="J697" i="4"/>
  <c r="J522" i="4"/>
  <c r="N1112" i="4"/>
  <c r="L1095" i="4"/>
  <c r="H704" i="4"/>
  <c r="J1357" i="4"/>
  <c r="N597" i="4"/>
  <c r="H1261" i="4"/>
  <c r="I1771" i="4"/>
  <c r="H1231" i="4"/>
  <c r="J382" i="4"/>
  <c r="J551" i="4"/>
  <c r="M419" i="4"/>
  <c r="K220" i="4"/>
  <c r="N332" i="4"/>
  <c r="M1665" i="4"/>
  <c r="L834" i="4"/>
  <c r="H1625" i="4"/>
  <c r="L855" i="4"/>
  <c r="H476" i="4"/>
  <c r="H231" i="4"/>
  <c r="L1052" i="4"/>
  <c r="K1054" i="4"/>
  <c r="M1680" i="4"/>
  <c r="L1616" i="4"/>
  <c r="J1643" i="4"/>
  <c r="N245" i="4"/>
  <c r="J1756" i="4"/>
  <c r="K1256" i="4"/>
  <c r="L391" i="4"/>
  <c r="N1766" i="4"/>
  <c r="N1020" i="4"/>
  <c r="H1129" i="4"/>
  <c r="I555" i="4"/>
  <c r="J682" i="4"/>
  <c r="I41" i="4"/>
  <c r="L902" i="4"/>
  <c r="N781" i="4"/>
  <c r="I67" i="4"/>
  <c r="N52" i="4"/>
  <c r="K138" i="4"/>
  <c r="K688" i="4"/>
  <c r="M1025" i="4"/>
  <c r="N1388" i="4"/>
  <c r="M779" i="4"/>
  <c r="M827" i="4"/>
  <c r="K1761" i="4"/>
  <c r="L743" i="4"/>
  <c r="J23" i="4"/>
  <c r="L1089" i="4"/>
  <c r="M1707" i="4"/>
  <c r="J1569" i="4"/>
  <c r="M858" i="4"/>
  <c r="K1353" i="4"/>
  <c r="H1262" i="4"/>
  <c r="K1056" i="4"/>
  <c r="N1407" i="4"/>
  <c r="K927" i="4"/>
  <c r="K1108" i="4"/>
  <c r="H1737" i="4"/>
  <c r="I45" i="4"/>
  <c r="I1342" i="4"/>
  <c r="H1229" i="4"/>
  <c r="K1248" i="4"/>
  <c r="N229" i="4"/>
  <c r="K1552" i="4"/>
  <c r="K708" i="4"/>
  <c r="N282" i="4"/>
  <c r="L814" i="4"/>
  <c r="K1613" i="4"/>
  <c r="H823" i="4"/>
  <c r="L1343" i="4"/>
  <c r="N1064" i="4"/>
  <c r="M490" i="4"/>
  <c r="K1644" i="4"/>
  <c r="I455" i="4"/>
  <c r="N1116" i="4"/>
  <c r="M1789" i="4"/>
  <c r="L885" i="4"/>
  <c r="M758" i="4"/>
  <c r="M1436" i="4"/>
  <c r="H1024" i="4"/>
  <c r="J1667" i="4"/>
  <c r="L1772" i="4"/>
  <c r="I238" i="4"/>
  <c r="M1448" i="4"/>
  <c r="L1783" i="4"/>
  <c r="N1506" i="4"/>
  <c r="I1365" i="4"/>
  <c r="H1142" i="4"/>
  <c r="M361" i="4"/>
  <c r="K566" i="4"/>
  <c r="M886" i="4"/>
  <c r="J119" i="4"/>
  <c r="K1389" i="4"/>
  <c r="N1025" i="4"/>
  <c r="M11" i="4"/>
  <c r="I1035" i="4"/>
  <c r="K905" i="4"/>
  <c r="M1738" i="4"/>
  <c r="I332" i="4"/>
  <c r="H893" i="4"/>
  <c r="I1638" i="4"/>
  <c r="N887" i="4"/>
  <c r="L442" i="4"/>
  <c r="H1743" i="4"/>
  <c r="H1053" i="4"/>
  <c r="K1755" i="4"/>
  <c r="N200" i="4"/>
  <c r="J1092" i="4"/>
  <c r="K999" i="4"/>
  <c r="H1610" i="4"/>
  <c r="H1694" i="4"/>
  <c r="M424" i="4"/>
  <c r="I60" i="4"/>
  <c r="L973" i="4"/>
  <c r="N1010" i="4"/>
  <c r="K1160" i="4"/>
  <c r="J769" i="4"/>
  <c r="M1170" i="4"/>
  <c r="H999" i="4"/>
  <c r="N619" i="4"/>
  <c r="H792" i="4"/>
  <c r="I796" i="4"/>
  <c r="J1122" i="4"/>
  <c r="N1775" i="4"/>
  <c r="L1039" i="4"/>
  <c r="J930" i="4"/>
  <c r="K1477" i="4"/>
  <c r="I1436" i="4"/>
  <c r="H1521" i="4"/>
  <c r="K918" i="4"/>
  <c r="J484" i="4"/>
  <c r="L1013" i="4"/>
  <c r="K1594" i="4"/>
  <c r="I142" i="4"/>
  <c r="N212" i="4"/>
  <c r="K1679" i="4"/>
  <c r="L1102" i="4"/>
  <c r="L1115" i="4"/>
  <c r="J970" i="4"/>
  <c r="I1166" i="4"/>
  <c r="J1399" i="4"/>
  <c r="J1412" i="4"/>
  <c r="H1361" i="4"/>
  <c r="M1672" i="4"/>
  <c r="K1703" i="4"/>
  <c r="K1564" i="4"/>
  <c r="N77" i="4"/>
  <c r="H338" i="4"/>
  <c r="M1755" i="4"/>
  <c r="H1553" i="4"/>
  <c r="J1666" i="4"/>
  <c r="M1169" i="4"/>
  <c r="K1115" i="4"/>
  <c r="L1211" i="4"/>
  <c r="J1745" i="4"/>
  <c r="H1752" i="4"/>
  <c r="J763" i="4"/>
  <c r="K617" i="4"/>
  <c r="M1199" i="4"/>
  <c r="K1633" i="4"/>
  <c r="K1604" i="4"/>
  <c r="N921" i="4"/>
  <c r="H1776" i="4"/>
  <c r="L1699" i="4"/>
  <c r="N1239" i="4"/>
  <c r="M1723" i="4"/>
  <c r="I378" i="4"/>
  <c r="I1003" i="4"/>
  <c r="K1607" i="4"/>
  <c r="H1395" i="4"/>
  <c r="L1257" i="4"/>
  <c r="J1428" i="4"/>
  <c r="N1330" i="4"/>
  <c r="J1141" i="4"/>
  <c r="J1003" i="4"/>
  <c r="K1364" i="4"/>
  <c r="H1771" i="4"/>
  <c r="K1350" i="4"/>
  <c r="J1305" i="4"/>
  <c r="I1584" i="4"/>
  <c r="J461" i="4"/>
  <c r="L1728" i="4"/>
  <c r="N1639" i="4"/>
  <c r="N1597" i="4"/>
  <c r="H1620" i="4"/>
  <c r="I1622" i="4"/>
  <c r="N808" i="4"/>
  <c r="H1230" i="4"/>
  <c r="H1040" i="4"/>
  <c r="M1722" i="4"/>
  <c r="I551" i="4"/>
  <c r="H872" i="4"/>
  <c r="I923" i="4"/>
  <c r="L1601" i="4"/>
  <c r="I969" i="4"/>
  <c r="M1045" i="4"/>
  <c r="J1780" i="4"/>
  <c r="L1121" i="4"/>
  <c r="M1389" i="4"/>
  <c r="N152" i="4"/>
  <c r="M1053" i="4"/>
  <c r="H1254" i="4"/>
  <c r="H1702" i="4"/>
  <c r="I1606" i="4"/>
  <c r="I1745" i="4"/>
  <c r="M1487" i="4"/>
  <c r="N612" i="4"/>
  <c r="K1542" i="4"/>
  <c r="I1595" i="4"/>
  <c r="K1522" i="4"/>
  <c r="N1645" i="4"/>
  <c r="H1270" i="4"/>
  <c r="H1050" i="4"/>
  <c r="M1783" i="4"/>
  <c r="J1227" i="4"/>
  <c r="H1396" i="4"/>
  <c r="J1471" i="4"/>
  <c r="N1287" i="4"/>
  <c r="M1642" i="4"/>
  <c r="L1299" i="4"/>
  <c r="I672" i="4"/>
  <c r="K862" i="4"/>
  <c r="L28" i="4"/>
  <c r="K1629" i="4"/>
  <c r="N1201" i="4"/>
  <c r="N1438" i="4"/>
  <c r="I1605" i="4"/>
  <c r="I140" i="4"/>
  <c r="H1148" i="4"/>
  <c r="K1026" i="4"/>
  <c r="J1614" i="4"/>
  <c r="H840" i="4"/>
  <c r="K523" i="4"/>
  <c r="H610" i="4"/>
  <c r="I714" i="4"/>
  <c r="H1025" i="4"/>
  <c r="L764" i="4"/>
  <c r="J287" i="4"/>
  <c r="J1760" i="4"/>
  <c r="N1108" i="4"/>
  <c r="M236" i="4"/>
  <c r="K466" i="4"/>
  <c r="H976" i="4"/>
  <c r="M601" i="4"/>
  <c r="N1604" i="4"/>
  <c r="I71" i="4"/>
  <c r="I794" i="4"/>
  <c r="M893" i="4"/>
  <c r="K1048" i="4"/>
  <c r="L607" i="4"/>
  <c r="J771" i="4"/>
  <c r="J1195" i="4"/>
  <c r="N139" i="4"/>
  <c r="L1155" i="4"/>
  <c r="I353" i="4"/>
  <c r="N1370" i="4"/>
  <c r="M1662" i="4"/>
  <c r="K1657" i="4"/>
  <c r="N1591" i="4"/>
  <c r="L1423" i="4"/>
  <c r="N732" i="4"/>
  <c r="K504" i="4"/>
  <c r="L1171" i="4"/>
  <c r="N1167" i="4"/>
  <c r="M973" i="4"/>
  <c r="M1313" i="4"/>
  <c r="K1098" i="4"/>
  <c r="J1385" i="4"/>
  <c r="H1458" i="4"/>
  <c r="L958" i="4"/>
  <c r="I627" i="4"/>
  <c r="J1459" i="4"/>
  <c r="N988" i="4"/>
  <c r="N137" i="4"/>
  <c r="I703" i="4"/>
  <c r="N1649" i="4"/>
  <c r="J1397" i="4"/>
  <c r="J1589" i="4"/>
  <c r="L672" i="4"/>
  <c r="K1357" i="4"/>
  <c r="I1237" i="4"/>
  <c r="N1070" i="4"/>
  <c r="M1509" i="4"/>
  <c r="N172" i="4"/>
  <c r="I508" i="4"/>
  <c r="K1535" i="4"/>
  <c r="H1604" i="4"/>
  <c r="L1298" i="4"/>
  <c r="N1623" i="4"/>
  <c r="M724" i="4"/>
  <c r="M1163" i="4"/>
  <c r="K1113" i="4"/>
  <c r="M1712" i="4"/>
  <c r="J1240" i="4"/>
  <c r="I1439" i="4"/>
  <c r="J1715" i="4"/>
  <c r="M1239" i="4"/>
  <c r="M1476" i="4"/>
  <c r="N793" i="4"/>
  <c r="I1551" i="4"/>
  <c r="H1630" i="4"/>
  <c r="H608" i="4"/>
  <c r="K1228" i="4"/>
  <c r="M435" i="4"/>
  <c r="N1217" i="4"/>
  <c r="I841" i="4"/>
  <c r="L1250" i="4"/>
  <c r="L827" i="4"/>
  <c r="K329" i="4"/>
  <c r="M639" i="4"/>
  <c r="I1496" i="4"/>
  <c r="I1310" i="4"/>
  <c r="M123" i="4"/>
  <c r="I504" i="4"/>
  <c r="M1145" i="4"/>
  <c r="K951" i="4"/>
  <c r="J1220" i="4"/>
  <c r="N1654" i="4"/>
  <c r="L684" i="4"/>
  <c r="I1666" i="4"/>
  <c r="M1193" i="4"/>
  <c r="J487" i="4"/>
  <c r="N218" i="4"/>
  <c r="H1651" i="4"/>
  <c r="K728" i="4"/>
  <c r="J662" i="4"/>
  <c r="I361" i="4"/>
  <c r="I18" i="4"/>
  <c r="M1663" i="4"/>
  <c r="I1080" i="4"/>
  <c r="H1508" i="4"/>
  <c r="K1032" i="4"/>
  <c r="L1615" i="4"/>
  <c r="M1684" i="4"/>
  <c r="L904" i="4"/>
  <c r="I863" i="4"/>
  <c r="I32" i="4"/>
  <c r="H1144" i="4"/>
  <c r="I1387" i="4"/>
  <c r="I244" i="4"/>
  <c r="M1726" i="4"/>
  <c r="I110" i="4"/>
  <c r="I1465" i="4"/>
  <c r="I1024" i="4"/>
  <c r="K1471" i="4"/>
  <c r="M375" i="4"/>
  <c r="N1114" i="4"/>
  <c r="L928" i="4"/>
  <c r="I95" i="4"/>
  <c r="L927" i="4"/>
  <c r="L1465" i="4"/>
  <c r="N1185" i="4"/>
  <c r="I1177" i="4"/>
  <c r="H1562" i="4"/>
  <c r="J859" i="4"/>
  <c r="N1142" i="4"/>
  <c r="I1767" i="4"/>
  <c r="J1771" i="4"/>
  <c r="H1379" i="4"/>
  <c r="H1759" i="4"/>
  <c r="M1206" i="4"/>
  <c r="I1231" i="4"/>
  <c r="N1761" i="4"/>
  <c r="J1486" i="4"/>
  <c r="N1300" i="4"/>
  <c r="N50" i="4"/>
  <c r="I724" i="4"/>
  <c r="M936" i="4"/>
  <c r="N1480" i="4"/>
  <c r="N1036" i="4"/>
  <c r="M1510" i="4"/>
  <c r="H1606" i="4"/>
  <c r="I1688" i="4"/>
  <c r="J1563" i="4"/>
  <c r="H1367" i="4"/>
  <c r="H1579" i="4"/>
  <c r="M788" i="4"/>
  <c r="L328" i="4"/>
  <c r="I130" i="4"/>
  <c r="M933" i="4"/>
  <c r="H695" i="4"/>
  <c r="L891" i="4"/>
  <c r="M1253" i="4"/>
  <c r="N775" i="4"/>
  <c r="L1673" i="4"/>
  <c r="H389" i="4"/>
  <c r="M380" i="4"/>
  <c r="N186" i="4"/>
  <c r="N752" i="4"/>
  <c r="H1602" i="4"/>
  <c r="J1331" i="4"/>
  <c r="L1581" i="4"/>
  <c r="L1297" i="4"/>
  <c r="I114" i="4"/>
  <c r="H728" i="4"/>
  <c r="L1573" i="4"/>
  <c r="L444" i="4"/>
  <c r="M55" i="4"/>
  <c r="I1594" i="4"/>
  <c r="M1007" i="4"/>
  <c r="N569" i="4"/>
  <c r="I1146" i="4"/>
  <c r="M1002" i="4"/>
  <c r="N1551" i="4"/>
  <c r="N835" i="4"/>
  <c r="J263" i="4"/>
  <c r="I1327" i="4"/>
  <c r="L1002" i="4"/>
  <c r="H473" i="4"/>
  <c r="H361" i="4"/>
  <c r="J315" i="4"/>
  <c r="K739" i="4"/>
  <c r="I240" i="4"/>
  <c r="I1224" i="4"/>
  <c r="J444" i="4"/>
  <c r="M1545" i="4"/>
  <c r="I1667" i="4"/>
  <c r="J1630" i="4"/>
  <c r="I7" i="4"/>
  <c r="J580" i="4"/>
  <c r="I667" i="4"/>
  <c r="N926" i="4"/>
  <c r="I1524" i="4"/>
  <c r="J745" i="4"/>
  <c r="M1508" i="4"/>
  <c r="I1090" i="4"/>
  <c r="I1469" i="4"/>
  <c r="N1610" i="4"/>
  <c r="N1754" i="4"/>
  <c r="K1088" i="4"/>
  <c r="N1738" i="4"/>
  <c r="N1057" i="4"/>
  <c r="I318" i="4"/>
  <c r="L985" i="4"/>
  <c r="J1298" i="4"/>
  <c r="L911" i="4"/>
  <c r="L976" i="4"/>
  <c r="I1195" i="4"/>
  <c r="H690" i="4"/>
  <c r="N953" i="4"/>
  <c r="M1215" i="4"/>
  <c r="L160" i="4"/>
  <c r="M1081" i="4"/>
  <c r="J1328" i="4"/>
  <c r="I1480" i="4"/>
  <c r="L1235" i="4"/>
  <c r="J1501" i="4"/>
  <c r="J950" i="4"/>
  <c r="J1049" i="4"/>
  <c r="K1561" i="4"/>
  <c r="N1677" i="4"/>
  <c r="L1620" i="4"/>
  <c r="J1462" i="4"/>
  <c r="L1068" i="4"/>
  <c r="L1760" i="4"/>
  <c r="N1303" i="4"/>
  <c r="M852" i="4"/>
  <c r="J506" i="4"/>
  <c r="K1481" i="4"/>
  <c r="L1269" i="4"/>
  <c r="J1659" i="4"/>
  <c r="M1374" i="4"/>
  <c r="L1505" i="4"/>
  <c r="H1246" i="4"/>
  <c r="J1420" i="4"/>
  <c r="I1642" i="4"/>
  <c r="N1758" i="4"/>
  <c r="I1506" i="4"/>
  <c r="L1712" i="4"/>
  <c r="K1271" i="4"/>
  <c r="M376" i="4"/>
  <c r="N434" i="4"/>
  <c r="K555" i="4"/>
  <c r="H928" i="4"/>
  <c r="N108" i="4"/>
  <c r="M1291" i="4"/>
  <c r="K1224" i="4"/>
  <c r="H1075" i="4"/>
  <c r="I643" i="4"/>
  <c r="L1048" i="4"/>
  <c r="K1384" i="4"/>
  <c r="K1507" i="4"/>
  <c r="K412" i="4"/>
  <c r="N387" i="4"/>
  <c r="L591" i="4"/>
  <c r="M615" i="4"/>
  <c r="I742" i="4"/>
  <c r="I282" i="4"/>
  <c r="M1290" i="4"/>
  <c r="M81" i="4"/>
  <c r="J265" i="4"/>
  <c r="H908" i="4"/>
  <c r="J563" i="4"/>
  <c r="L1165" i="4"/>
  <c r="K1142" i="4"/>
  <c r="M240" i="4"/>
  <c r="L63" i="4"/>
  <c r="M122" i="4"/>
  <c r="I777" i="4"/>
  <c r="M289" i="4"/>
  <c r="L981" i="4"/>
  <c r="M1198" i="4"/>
  <c r="K1181" i="4"/>
  <c r="M962" i="4"/>
  <c r="I1015" i="4"/>
  <c r="I1055" i="4"/>
  <c r="M88" i="4"/>
  <c r="H276" i="4"/>
  <c r="N1067" i="4"/>
  <c r="I1489" i="4"/>
  <c r="N1583" i="4"/>
  <c r="K1344" i="4"/>
  <c r="K218" i="4"/>
  <c r="L692" i="4"/>
  <c r="N856" i="4"/>
  <c r="I1603" i="4"/>
  <c r="N648" i="4"/>
  <c r="N977" i="4"/>
  <c r="M1591" i="4"/>
  <c r="H1166" i="4"/>
  <c r="N253" i="4"/>
  <c r="H1000" i="4"/>
  <c r="H1700" i="4"/>
  <c r="N1208" i="4"/>
  <c r="K623" i="4"/>
  <c r="H1188" i="4"/>
  <c r="K1557" i="4"/>
  <c r="J1470" i="4"/>
  <c r="K389" i="4"/>
  <c r="K1589" i="4"/>
  <c r="L1677" i="4"/>
  <c r="J567" i="4"/>
  <c r="I441" i="4"/>
  <c r="H733" i="4"/>
  <c r="K483" i="4"/>
  <c r="H669" i="4"/>
  <c r="K454" i="4"/>
  <c r="M937" i="4"/>
  <c r="I472" i="4"/>
  <c r="I1438" i="4"/>
  <c r="M555" i="4"/>
  <c r="L713" i="4"/>
  <c r="L320" i="4"/>
  <c r="I1281" i="4"/>
  <c r="K257" i="4"/>
  <c r="I621" i="4"/>
  <c r="N12" i="4"/>
  <c r="H1384" i="4"/>
  <c r="K1638" i="4"/>
  <c r="K1321" i="4"/>
  <c r="J1457" i="4"/>
  <c r="I1763" i="4"/>
  <c r="M1481" i="4"/>
  <c r="L1466" i="4"/>
  <c r="J1359" i="4"/>
  <c r="J1422" i="4"/>
  <c r="N1722" i="4"/>
  <c r="M1312" i="4"/>
  <c r="K1624" i="4"/>
  <c r="H1701" i="4"/>
  <c r="I450" i="4"/>
  <c r="J1027" i="4"/>
  <c r="I692" i="4"/>
  <c r="L1301" i="4"/>
  <c r="J1529" i="4"/>
  <c r="N1157" i="4"/>
  <c r="N1517" i="4"/>
  <c r="M565" i="4"/>
  <c r="I1501" i="4"/>
  <c r="I838" i="4"/>
  <c r="K1573" i="4"/>
  <c r="L427" i="4"/>
  <c r="H1325" i="4"/>
  <c r="M912" i="4"/>
  <c r="I1670" i="4"/>
  <c r="K1416" i="4"/>
  <c r="J1503" i="4"/>
  <c r="J1021" i="4"/>
  <c r="I1534" i="4"/>
  <c r="N170" i="4"/>
  <c r="K1126" i="4"/>
  <c r="N1749" i="4"/>
  <c r="I636" i="4"/>
  <c r="L710" i="4"/>
  <c r="I992" i="4"/>
  <c r="M1468" i="4"/>
  <c r="K1252" i="4"/>
  <c r="J1475" i="4"/>
  <c r="J1111" i="4"/>
  <c r="I1161" i="4"/>
  <c r="N705" i="4"/>
  <c r="M1471" i="4"/>
  <c r="M1094" i="4"/>
  <c r="J998" i="4"/>
  <c r="N1756" i="4"/>
  <c r="I1294" i="4"/>
  <c r="M1240" i="4"/>
  <c r="H1291" i="4"/>
  <c r="H1268" i="4"/>
  <c r="H1368" i="4"/>
  <c r="I1659" i="4"/>
  <c r="I1147" i="4"/>
  <c r="K1654" i="4"/>
  <c r="L1714" i="4"/>
  <c r="L181" i="4"/>
  <c r="L194" i="4"/>
  <c r="L365" i="4"/>
  <c r="K659" i="4"/>
  <c r="H168" i="4"/>
  <c r="M544" i="4"/>
  <c r="K839" i="4"/>
  <c r="I539" i="4"/>
  <c r="J101" i="4"/>
  <c r="J716" i="4"/>
  <c r="I383" i="4"/>
  <c r="J1174" i="4"/>
  <c r="K782" i="4"/>
  <c r="N277" i="4"/>
  <c r="M1069" i="4"/>
  <c r="M427" i="4"/>
  <c r="N536" i="4"/>
  <c r="J89" i="4"/>
  <c r="M316" i="4"/>
  <c r="H811" i="4"/>
  <c r="L294" i="4"/>
  <c r="H612" i="4"/>
  <c r="H1232" i="4"/>
  <c r="K492" i="4"/>
  <c r="L1074" i="4"/>
  <c r="L221" i="4"/>
  <c r="I256" i="4"/>
  <c r="L136" i="4"/>
  <c r="L907" i="4"/>
  <c r="L454" i="4"/>
  <c r="J408" i="4"/>
  <c r="I851" i="4"/>
  <c r="I550" i="4"/>
  <c r="M1392" i="4"/>
  <c r="K154" i="4"/>
  <c r="J847" i="4"/>
  <c r="H386" i="4"/>
  <c r="L761" i="4"/>
  <c r="I772" i="4"/>
  <c r="H94" i="4"/>
  <c r="I530" i="4"/>
  <c r="J982" i="4"/>
  <c r="L789" i="4"/>
  <c r="K203" i="4"/>
  <c r="H340" i="4"/>
  <c r="N784" i="4"/>
  <c r="N502" i="4"/>
  <c r="K223" i="4"/>
  <c r="I1081" i="4"/>
  <c r="N234" i="4"/>
  <c r="J276" i="4"/>
  <c r="L560" i="4"/>
  <c r="J1472" i="4"/>
  <c r="H250" i="4"/>
  <c r="M915" i="4"/>
  <c r="I776" i="4"/>
  <c r="L788" i="4"/>
  <c r="I428" i="4"/>
  <c r="J1051" i="4"/>
  <c r="L837" i="4"/>
  <c r="K823" i="4"/>
  <c r="I271" i="4"/>
  <c r="M1003" i="4"/>
  <c r="J976" i="4"/>
  <c r="M479" i="4"/>
  <c r="H575" i="4"/>
  <c r="J77" i="4"/>
  <c r="K1574" i="4"/>
  <c r="L1119" i="4"/>
  <c r="J134" i="4"/>
  <c r="K190" i="4"/>
  <c r="L241" i="4"/>
  <c r="L158" i="4"/>
  <c r="L1070" i="4"/>
  <c r="M1667" i="4"/>
  <c r="I1632" i="4"/>
  <c r="J420" i="4"/>
  <c r="L637" i="4"/>
  <c r="M571" i="4"/>
  <c r="M255" i="4"/>
  <c r="L678" i="4"/>
  <c r="N384" i="4"/>
  <c r="H1020" i="4"/>
  <c r="K1313" i="4"/>
  <c r="M1156" i="4"/>
  <c r="K131" i="4"/>
  <c r="K296" i="4"/>
  <c r="J353" i="4"/>
  <c r="M686" i="4"/>
  <c r="I697" i="4"/>
  <c r="M1070" i="4"/>
  <c r="K1297" i="4"/>
  <c r="K376" i="4"/>
  <c r="J196" i="4"/>
  <c r="M660" i="4"/>
  <c r="J965" i="4"/>
  <c r="N404" i="4"/>
  <c r="H668" i="4"/>
  <c r="I226" i="4"/>
  <c r="I792" i="4"/>
  <c r="L1556" i="4"/>
  <c r="M1516" i="4"/>
  <c r="I299" i="4"/>
  <c r="M861" i="4"/>
  <c r="K923" i="4"/>
  <c r="I1621" i="4"/>
  <c r="J751" i="4"/>
  <c r="M1139" i="4"/>
  <c r="L1164" i="4"/>
  <c r="I85" i="4"/>
  <c r="H526" i="4"/>
  <c r="H1128" i="4"/>
  <c r="J1456" i="4"/>
  <c r="K1688" i="4"/>
  <c r="H1252" i="4"/>
  <c r="N121" i="4"/>
  <c r="K977" i="4"/>
  <c r="K1578" i="4"/>
  <c r="M659" i="4"/>
  <c r="M987" i="4"/>
  <c r="I1095" i="4"/>
  <c r="N1606" i="4"/>
  <c r="J471" i="4"/>
  <c r="I764" i="4"/>
  <c r="I1054" i="4"/>
  <c r="L1548" i="4"/>
  <c r="M1494" i="4"/>
  <c r="I4" i="4"/>
  <c r="J681" i="4"/>
  <c r="M517" i="4"/>
  <c r="J1295" i="4"/>
  <c r="L1540" i="4"/>
  <c r="L969" i="4"/>
  <c r="L862" i="4"/>
  <c r="J981" i="4"/>
  <c r="M1311" i="4"/>
  <c r="J1656" i="4"/>
  <c r="I1056" i="4"/>
  <c r="M1262" i="4"/>
  <c r="K180" i="4"/>
  <c r="K1229" i="4"/>
  <c r="K1414" i="4"/>
  <c r="N1788" i="4"/>
  <c r="L376" i="4"/>
  <c r="H37" i="4"/>
  <c r="M68" i="4"/>
  <c r="H807" i="4"/>
  <c r="I1006" i="4"/>
  <c r="M666" i="4"/>
  <c r="M1191" i="4"/>
  <c r="I711" i="4"/>
  <c r="M889" i="4"/>
  <c r="L794" i="4"/>
  <c r="I734" i="4"/>
  <c r="J837" i="4"/>
  <c r="M364" i="4"/>
  <c r="M932" i="4"/>
  <c r="N22" i="4"/>
  <c r="J1337" i="4"/>
  <c r="M1761" i="4"/>
  <c r="J1522" i="4"/>
  <c r="L1038" i="4"/>
  <c r="N1539" i="4"/>
  <c r="I618" i="4"/>
  <c r="M1602" i="4"/>
  <c r="L899" i="4"/>
  <c r="I1462" i="4"/>
  <c r="N167" i="4"/>
  <c r="I291" i="4"/>
  <c r="I1428" i="4"/>
  <c r="I423" i="4"/>
  <c r="J1757" i="4"/>
  <c r="M908" i="4"/>
  <c r="L1489" i="4"/>
  <c r="K1671" i="4"/>
  <c r="J1208" i="4"/>
  <c r="N18" i="4"/>
  <c r="J1374" i="4"/>
  <c r="I639" i="4"/>
  <c r="I1256" i="4"/>
  <c r="K1592" i="4"/>
  <c r="I84" i="4"/>
  <c r="K95" i="4"/>
  <c r="K1683" i="4"/>
  <c r="L1292" i="4"/>
  <c r="I609" i="4"/>
  <c r="K1747" i="4"/>
  <c r="K1177" i="4"/>
  <c r="H181" i="4"/>
  <c r="K1073" i="4"/>
  <c r="J1157" i="4"/>
  <c r="N1499" i="4"/>
  <c r="I976" i="4"/>
  <c r="N722" i="4"/>
  <c r="J1354" i="4"/>
  <c r="I1705" i="4"/>
  <c r="J864" i="4"/>
  <c r="J1431" i="4"/>
  <c r="N736" i="4"/>
  <c r="I1172" i="4"/>
  <c r="N144" i="4"/>
  <c r="M1506" i="4"/>
  <c r="M1203" i="4"/>
  <c r="I195" i="4"/>
  <c r="L1287" i="4"/>
  <c r="J1458" i="4"/>
  <c r="N1049" i="4"/>
  <c r="N890" i="4"/>
  <c r="M1192" i="4"/>
  <c r="I886" i="4"/>
  <c r="J1424" i="4"/>
  <c r="J809" i="4"/>
  <c r="M1369" i="4"/>
  <c r="H1770" i="4"/>
  <c r="N1523" i="4"/>
  <c r="K1448" i="4"/>
  <c r="H1468" i="4"/>
  <c r="N934" i="4"/>
  <c r="M814" i="4"/>
  <c r="H1409" i="4"/>
  <c r="K1636" i="4"/>
  <c r="N1642" i="4"/>
  <c r="M1382" i="4"/>
  <c r="M1459" i="4"/>
  <c r="N924" i="4"/>
  <c r="K1371" i="4"/>
  <c r="N1509" i="4"/>
  <c r="N1104" i="4"/>
  <c r="N630" i="4"/>
  <c r="L1755" i="4"/>
  <c r="L1735" i="4"/>
  <c r="K1390" i="4"/>
  <c r="M1137" i="4"/>
  <c r="K404" i="4"/>
  <c r="M49" i="4"/>
  <c r="L151" i="4"/>
  <c r="H370" i="4"/>
  <c r="K531" i="4"/>
  <c r="N337" i="4"/>
  <c r="J277" i="4"/>
  <c r="J1481" i="4"/>
  <c r="L1672" i="4"/>
  <c r="J280" i="4"/>
  <c r="L877" i="4"/>
  <c r="H653" i="4"/>
  <c r="K182" i="4"/>
  <c r="M750" i="4"/>
  <c r="M554" i="4"/>
  <c r="H383" i="4"/>
  <c r="M652" i="4"/>
  <c r="K290" i="4"/>
  <c r="M815" i="4"/>
  <c r="K959" i="4"/>
  <c r="K244" i="4"/>
  <c r="M430" i="4"/>
  <c r="L819" i="4"/>
  <c r="N79" i="4"/>
  <c r="H68" i="4"/>
  <c r="J406" i="4"/>
  <c r="K1223" i="4"/>
  <c r="L478" i="4"/>
  <c r="I864" i="4"/>
  <c r="K1143" i="4"/>
  <c r="M394" i="4"/>
  <c r="L438" i="4"/>
  <c r="N464" i="4"/>
  <c r="L447" i="4"/>
  <c r="K1141" i="4"/>
  <c r="I401" i="4"/>
  <c r="I526" i="4"/>
  <c r="I177" i="4"/>
  <c r="H739" i="4"/>
  <c r="K1190" i="4"/>
  <c r="I758" i="4"/>
  <c r="M461" i="4"/>
  <c r="J235" i="4"/>
  <c r="I308" i="4"/>
  <c r="L1137" i="4"/>
  <c r="J602" i="4"/>
  <c r="J1700" i="4"/>
  <c r="I1307" i="4"/>
  <c r="M608" i="4"/>
  <c r="L734" i="4"/>
  <c r="H1391" i="4"/>
  <c r="H846" i="4"/>
  <c r="K505" i="4"/>
  <c r="K1149" i="4"/>
  <c r="N811" i="4"/>
  <c r="K29" i="4"/>
  <c r="M990" i="4"/>
  <c r="K544" i="4"/>
  <c r="M619" i="4"/>
  <c r="M1705" i="4"/>
  <c r="N1032" i="4"/>
  <c r="M820" i="4"/>
  <c r="L390" i="4"/>
  <c r="H1196" i="4"/>
  <c r="I572" i="4"/>
  <c r="I514" i="4"/>
  <c r="H1787" i="4"/>
  <c r="M1214" i="4"/>
  <c r="I721" i="4"/>
  <c r="N1222" i="4"/>
  <c r="K638" i="4"/>
  <c r="J1011" i="4"/>
  <c r="I548" i="4"/>
  <c r="J318" i="4"/>
  <c r="H793" i="4"/>
  <c r="I1175" i="4"/>
  <c r="N193" i="4"/>
  <c r="N1377" i="4"/>
  <c r="J608" i="4"/>
  <c r="K1125" i="4"/>
  <c r="K666" i="4"/>
  <c r="M126" i="4"/>
  <c r="J1696" i="4"/>
  <c r="I422" i="4"/>
  <c r="K921" i="4"/>
  <c r="M1781" i="4"/>
  <c r="J1114" i="4"/>
  <c r="I68" i="4"/>
  <c r="M519" i="4"/>
  <c r="H960" i="4"/>
  <c r="L261" i="4"/>
  <c r="K140" i="4"/>
  <c r="I185" i="4"/>
  <c r="K1391" i="4"/>
  <c r="H25" i="4"/>
  <c r="I327" i="4"/>
  <c r="L26" i="4"/>
  <c r="L439" i="4"/>
  <c r="K118" i="4"/>
  <c r="J607" i="4"/>
  <c r="M753" i="4"/>
  <c r="J789" i="4"/>
  <c r="J545" i="4"/>
  <c r="M1563" i="4"/>
  <c r="H521" i="4"/>
  <c r="M1183" i="4"/>
  <c r="I1267" i="4"/>
  <c r="H1678" i="4"/>
  <c r="H1173" i="4"/>
  <c r="M448" i="4"/>
  <c r="M1082" i="4"/>
  <c r="I335" i="4"/>
  <c r="J62" i="4"/>
  <c r="N1434" i="4"/>
  <c r="N1572" i="4"/>
  <c r="I798" i="4"/>
  <c r="L1175" i="4"/>
  <c r="M1443" i="4"/>
  <c r="I1411" i="4"/>
  <c r="H1657" i="4"/>
  <c r="J884" i="4"/>
  <c r="J1355" i="4"/>
  <c r="H1653" i="4"/>
  <c r="I1009" i="4"/>
  <c r="J282" i="4"/>
  <c r="L472" i="4"/>
  <c r="H858" i="4"/>
  <c r="H1404" i="4"/>
  <c r="N1088" i="4"/>
  <c r="K994" i="4"/>
  <c r="H1315" i="4"/>
  <c r="J642" i="4"/>
  <c r="L1519" i="4"/>
  <c r="M1247" i="4"/>
  <c r="I1728" i="4"/>
  <c r="H1180" i="4"/>
  <c r="N48" i="4"/>
  <c r="M1220" i="4"/>
  <c r="J1778" i="4"/>
  <c r="N1086" i="4"/>
  <c r="J772" i="4"/>
  <c r="K502" i="4"/>
  <c r="J1172" i="4"/>
  <c r="H1698" i="4"/>
  <c r="M1688" i="4"/>
  <c r="L791" i="4"/>
  <c r="I339" i="4"/>
  <c r="J749" i="4"/>
  <c r="J1231" i="4"/>
  <c r="H1455" i="4"/>
  <c r="K930" i="4"/>
  <c r="L428" i="4"/>
  <c r="I191" i="4"/>
  <c r="J904" i="4"/>
  <c r="J678" i="4"/>
  <c r="N238" i="4"/>
  <c r="I1114" i="4"/>
  <c r="H106" i="4"/>
  <c r="N949" i="4"/>
  <c r="H546" i="4"/>
  <c r="M1294" i="4"/>
  <c r="N1211" i="4"/>
  <c r="H1501" i="4"/>
  <c r="N55" i="4"/>
  <c r="N222" i="4"/>
  <c r="I1138" i="4"/>
  <c r="H797" i="4"/>
  <c r="N217" i="4"/>
  <c r="I1786" i="4"/>
  <c r="K1093" i="4"/>
  <c r="N1173" i="4"/>
  <c r="M1417" i="4"/>
  <c r="I577" i="4"/>
  <c r="J1789" i="4"/>
  <c r="N230" i="4"/>
  <c r="L1647" i="4"/>
  <c r="I1533" i="4"/>
  <c r="L1763" i="4"/>
  <c r="N1410" i="4"/>
  <c r="L1775" i="4"/>
  <c r="I1151" i="4"/>
  <c r="H914" i="4"/>
  <c r="H1125" i="4"/>
  <c r="N1385" i="4"/>
  <c r="N1071" i="4"/>
  <c r="K1138" i="4"/>
  <c r="N83" i="4"/>
  <c r="L236" i="4"/>
  <c r="H1389" i="4"/>
  <c r="M843" i="4"/>
  <c r="I369" i="4"/>
  <c r="N778" i="4"/>
  <c r="M1673" i="4"/>
  <c r="L1127" i="4"/>
  <c r="H936" i="4"/>
  <c r="N130" i="4"/>
  <c r="L1679" i="4"/>
  <c r="L1749" i="4"/>
  <c r="N678" i="4"/>
  <c r="L1736" i="4"/>
  <c r="K833" i="4"/>
  <c r="I1346" i="4"/>
  <c r="N1626" i="4"/>
  <c r="L1339" i="4"/>
  <c r="M1440" i="4"/>
  <c r="K1464" i="4"/>
  <c r="H1160" i="4"/>
  <c r="H1684" i="4"/>
  <c r="I1136" i="4"/>
  <c r="N666" i="4"/>
  <c r="I292" i="4"/>
  <c r="N1233" i="4"/>
  <c r="K1002" i="4"/>
  <c r="H1472" i="4"/>
  <c r="L1687" i="4"/>
  <c r="K1394" i="4"/>
  <c r="M1769" i="4"/>
  <c r="H1452" i="4"/>
  <c r="J1476" i="4"/>
  <c r="H1269" i="4"/>
  <c r="L1182" i="4"/>
  <c r="I40" i="4"/>
  <c r="M914" i="4"/>
  <c r="N1457" i="4"/>
  <c r="K758" i="4"/>
  <c r="J819" i="4"/>
  <c r="K1175" i="4"/>
  <c r="N1383" i="4"/>
  <c r="I294" i="4"/>
  <c r="H1693" i="4"/>
  <c r="I1676" i="4"/>
  <c r="L1315" i="4"/>
  <c r="L1635" i="4"/>
  <c r="I1359" i="4"/>
  <c r="I1253" i="4"/>
  <c r="I702" i="4"/>
  <c r="N1550" i="4"/>
  <c r="L1751" i="4"/>
  <c r="K1457" i="4"/>
  <c r="K1458" i="4"/>
  <c r="K1055" i="4"/>
  <c r="M975" i="4"/>
  <c r="H1715" i="4"/>
  <c r="I485" i="4"/>
  <c r="K1395" i="4"/>
  <c r="L1740" i="4"/>
  <c r="N520" i="4"/>
  <c r="K649" i="4"/>
  <c r="K1752" i="4"/>
  <c r="L1694" i="4"/>
  <c r="H849" i="4"/>
  <c r="L619" i="4"/>
  <c r="M715" i="4"/>
  <c r="H1634" i="4"/>
  <c r="K541" i="4"/>
  <c r="N1096" i="4"/>
  <c r="L1109" i="4"/>
  <c r="M782" i="4"/>
  <c r="N816" i="4"/>
  <c r="N176" i="4"/>
  <c r="N309" i="4"/>
  <c r="H1017" i="4"/>
  <c r="K334" i="4"/>
  <c r="J1360" i="4"/>
  <c r="J1518" i="4"/>
  <c r="N1220" i="4"/>
  <c r="L638" i="4"/>
  <c r="L1014" i="4"/>
  <c r="L889" i="4"/>
  <c r="M1625" i="4"/>
  <c r="I413" i="4"/>
  <c r="J1500" i="4"/>
  <c r="N472" i="4"/>
  <c r="M1221" i="4"/>
  <c r="H1058" i="4"/>
  <c r="H54" i="4"/>
  <c r="I447" i="4"/>
  <c r="L1056" i="4"/>
  <c r="K657" i="4"/>
  <c r="N1335" i="4"/>
  <c r="M895" i="4"/>
  <c r="H937" i="4"/>
  <c r="L107" i="4"/>
  <c r="K1536" i="4"/>
  <c r="L853" i="4"/>
  <c r="J1302" i="4"/>
  <c r="M1757" i="4"/>
  <c r="H1213" i="4"/>
  <c r="M787" i="4"/>
  <c r="I1385" i="4"/>
  <c r="J513" i="4"/>
  <c r="K1134" i="4"/>
  <c r="N1616" i="4"/>
  <c r="L1124" i="4"/>
  <c r="K866" i="4"/>
  <c r="I1185" i="4"/>
  <c r="K854" i="4"/>
  <c r="M1114" i="4"/>
  <c r="K1689" i="4"/>
  <c r="M1576" i="4"/>
  <c r="K1424" i="4"/>
  <c r="J1776" i="4"/>
  <c r="L1364" i="4"/>
  <c r="M1281" i="4"/>
  <c r="N692" i="4"/>
  <c r="I1197" i="4"/>
  <c r="L1576" i="4"/>
  <c r="N731" i="4"/>
  <c r="M591" i="4"/>
  <c r="N680" i="4"/>
  <c r="I1629" i="4"/>
  <c r="L909" i="4"/>
  <c r="N182" i="4"/>
  <c r="I918" i="4"/>
  <c r="I779" i="4"/>
  <c r="H988" i="4"/>
  <c r="N650" i="4"/>
  <c r="J1740" i="4"/>
  <c r="I946" i="4"/>
  <c r="K1520" i="4"/>
  <c r="L1774" i="4"/>
  <c r="K1684" i="4"/>
  <c r="H1518" i="4"/>
  <c r="J1008" i="4"/>
  <c r="M849" i="4"/>
  <c r="L624" i="4"/>
  <c r="H1054" i="4"/>
  <c r="K1316" i="4"/>
  <c r="J1639" i="4"/>
  <c r="N1068" i="4"/>
  <c r="J1680" i="4"/>
  <c r="K1318" i="4"/>
  <c r="N1525" i="4"/>
  <c r="I1732" i="4"/>
  <c r="H1408" i="4"/>
  <c r="N931" i="4"/>
  <c r="H1482" i="4"/>
  <c r="N28" i="4"/>
  <c r="K1187" i="4"/>
  <c r="K1151" i="4"/>
  <c r="N633" i="4"/>
  <c r="L1357" i="4"/>
  <c r="N142" i="4"/>
  <c r="J1490" i="4"/>
  <c r="H800" i="4"/>
  <c r="J1623" i="4"/>
  <c r="M1138" i="4"/>
  <c r="K272" i="4"/>
  <c r="K1469" i="4"/>
  <c r="K802" i="4"/>
  <c r="I1381" i="4"/>
  <c r="I373" i="4"/>
  <c r="K1533" i="4"/>
  <c r="N1785" i="4"/>
  <c r="K1077" i="4"/>
  <c r="H1219" i="4"/>
  <c r="I1289" i="4"/>
  <c r="I1664" i="4"/>
  <c r="H1643" i="4"/>
  <c r="H1228" i="4"/>
  <c r="M1772" i="4"/>
  <c r="L1063" i="4"/>
  <c r="I1285" i="4"/>
  <c r="J812" i="4"/>
  <c r="K1698" i="4"/>
  <c r="J1708" i="4"/>
  <c r="H860" i="4"/>
  <c r="M1027" i="4"/>
  <c r="J1761" i="4"/>
  <c r="M1155" i="4"/>
  <c r="M1639" i="4"/>
  <c r="K1400" i="4"/>
  <c r="N1258" i="4"/>
  <c r="I124" i="4"/>
  <c r="K1715" i="4"/>
  <c r="K1662" i="4"/>
  <c r="K990" i="4"/>
  <c r="H1198" i="4"/>
  <c r="J1262" i="4"/>
  <c r="J1016" i="4"/>
  <c r="L1706" i="4"/>
  <c r="K768" i="4"/>
  <c r="M1482" i="4"/>
  <c r="N1174" i="4"/>
  <c r="N147" i="4"/>
  <c r="L1697" i="4"/>
  <c r="I1523" i="4"/>
  <c r="N1717" i="4"/>
  <c r="J1085" i="4"/>
  <c r="N996" i="4"/>
  <c r="M1601" i="4"/>
  <c r="L1246" i="4"/>
  <c r="M923" i="4"/>
  <c r="K876" i="4"/>
  <c r="N1765" i="4"/>
  <c r="H1672" i="4"/>
  <c r="I1563" i="4"/>
  <c r="I1217" i="4"/>
  <c r="M1292" i="4"/>
  <c r="J1520" i="4"/>
  <c r="K1284" i="4"/>
  <c r="N1040" i="4"/>
  <c r="K1330" i="4"/>
  <c r="M1125" i="4"/>
  <c r="K1387" i="4"/>
  <c r="I1126" i="4"/>
  <c r="N1289" i="4"/>
  <c r="J1617" i="4"/>
  <c r="N178" i="4"/>
  <c r="H1134" i="4"/>
  <c r="M864" i="4"/>
  <c r="L818" i="4"/>
  <c r="J1137" i="4"/>
  <c r="L1537" i="4"/>
  <c r="L1498" i="4"/>
  <c r="K1490" i="4"/>
  <c r="K1620" i="4"/>
  <c r="I1377" i="4"/>
  <c r="K1231" i="4"/>
  <c r="M1327" i="4"/>
  <c r="J1238" i="4"/>
  <c r="H1015" i="4"/>
  <c r="L22" i="4"/>
  <c r="N1667" i="4"/>
  <c r="N713" i="4"/>
  <c r="M1587" i="4"/>
  <c r="N817" i="4"/>
  <c r="M1529" i="4"/>
  <c r="M1269" i="4"/>
  <c r="L1700" i="4"/>
  <c r="K1343" i="4"/>
  <c r="K735" i="4"/>
  <c r="N1060" i="4"/>
  <c r="N844" i="4"/>
  <c r="H1499" i="4"/>
  <c r="J1225" i="4"/>
  <c r="H92" i="4"/>
  <c r="M1454" i="4"/>
  <c r="I676" i="4"/>
  <c r="H1788" i="4"/>
  <c r="J215" i="4"/>
  <c r="M525" i="4"/>
  <c r="M604" i="4"/>
  <c r="I881" i="4"/>
  <c r="H455" i="4"/>
  <c r="H764" i="4"/>
  <c r="J424" i="4"/>
  <c r="L556" i="4"/>
  <c r="M444" i="4"/>
  <c r="M921" i="4"/>
  <c r="L333" i="4"/>
  <c r="N968" i="4"/>
  <c r="H11" i="4"/>
  <c r="I785" i="4"/>
  <c r="J16" i="4"/>
  <c r="J1777" i="4"/>
  <c r="I1639" i="4"/>
  <c r="J17" i="4"/>
  <c r="M940" i="4"/>
  <c r="N414" i="4"/>
  <c r="M166" i="4"/>
  <c r="H979" i="4"/>
  <c r="M325" i="4"/>
  <c r="H578" i="4"/>
  <c r="L1612" i="4"/>
  <c r="L1444" i="4"/>
  <c r="L953" i="4"/>
  <c r="N416" i="4"/>
  <c r="I467" i="4"/>
  <c r="H184" i="4"/>
  <c r="M697" i="4"/>
  <c r="I579" i="4"/>
  <c r="I1535" i="4"/>
  <c r="I955" i="4"/>
  <c r="M1051" i="4"/>
  <c r="H483" i="4"/>
  <c r="N568" i="4"/>
  <c r="K349" i="4"/>
  <c r="H629" i="4"/>
  <c r="H598" i="4"/>
  <c r="M1635" i="4"/>
  <c r="H93" i="4"/>
  <c r="J550" i="4"/>
  <c r="H424" i="4"/>
  <c r="I953" i="4"/>
  <c r="N1024" i="4"/>
  <c r="K689" i="4"/>
  <c r="J255" i="4"/>
  <c r="K107" i="4"/>
  <c r="M903" i="4"/>
  <c r="H723" i="4"/>
  <c r="I680" i="4"/>
  <c r="N538" i="4"/>
  <c r="L651" i="4"/>
  <c r="N693" i="4"/>
  <c r="K478" i="4"/>
  <c r="J1511" i="4"/>
  <c r="K1154" i="4"/>
  <c r="M901" i="4"/>
  <c r="K1701" i="4"/>
  <c r="K136" i="4"/>
  <c r="L1333" i="4"/>
  <c r="M406" i="4"/>
  <c r="J1787" i="4"/>
  <c r="K285" i="4"/>
  <c r="I260" i="4"/>
  <c r="J694" i="4"/>
  <c r="J236" i="4"/>
  <c r="N1073" i="4"/>
  <c r="I377" i="4"/>
  <c r="J877" i="4"/>
  <c r="N194" i="4"/>
  <c r="K705" i="4"/>
  <c r="K503" i="4"/>
  <c r="L822" i="4"/>
  <c r="J777" i="4"/>
  <c r="I570" i="4"/>
  <c r="J1074" i="4"/>
  <c r="K1199" i="4"/>
  <c r="H1013" i="4"/>
  <c r="L1008" i="4"/>
  <c r="M1042" i="4"/>
  <c r="H1163" i="4"/>
  <c r="J517" i="4"/>
  <c r="J1725" i="4"/>
  <c r="L905" i="4"/>
  <c r="I1713" i="4"/>
  <c r="M51" i="4"/>
  <c r="I754" i="4"/>
  <c r="I1018" i="4"/>
  <c r="J362" i="4"/>
  <c r="L443" i="4"/>
  <c r="I1150" i="4"/>
  <c r="H978" i="4"/>
  <c r="H494" i="4"/>
  <c r="K769" i="4"/>
  <c r="K424" i="4"/>
  <c r="K137" i="4"/>
  <c r="H667" i="4"/>
  <c r="K1068" i="4"/>
  <c r="L112" i="4"/>
  <c r="L1606" i="4"/>
  <c r="M687" i="4"/>
  <c r="K599" i="4"/>
  <c r="K622" i="4"/>
  <c r="M111" i="4"/>
  <c r="K624" i="4"/>
  <c r="I1078" i="4"/>
  <c r="J377" i="4"/>
  <c r="H743" i="4"/>
  <c r="K442" i="4"/>
  <c r="N567" i="4"/>
  <c r="H330" i="4"/>
  <c r="L691" i="4"/>
  <c r="I818" i="4"/>
  <c r="K618" i="4"/>
  <c r="L514" i="4"/>
  <c r="H306" i="4"/>
  <c r="N135" i="4"/>
  <c r="K1254" i="4"/>
  <c r="M1136" i="4"/>
  <c r="H98" i="4"/>
  <c r="J1107" i="4"/>
  <c r="L315" i="4"/>
  <c r="H724" i="4"/>
  <c r="H643" i="4"/>
  <c r="K1170" i="4"/>
  <c r="J1344" i="4"/>
  <c r="I317" i="4"/>
  <c r="H403" i="4"/>
  <c r="K1760" i="4"/>
  <c r="L1525" i="4"/>
  <c r="M1187" i="4"/>
  <c r="L860" i="4"/>
  <c r="N694" i="4"/>
  <c r="J1624" i="4"/>
  <c r="I1340" i="4"/>
  <c r="L1381" i="4"/>
  <c r="I505" i="4"/>
  <c r="N766" i="4"/>
  <c r="K1191" i="4"/>
  <c r="K560" i="4"/>
  <c r="J525" i="4"/>
  <c r="I199" i="4"/>
  <c r="K1333" i="4"/>
  <c r="H1308" i="4"/>
  <c r="M26" i="4"/>
  <c r="M1036" i="4"/>
  <c r="N516" i="4"/>
  <c r="N187" i="4"/>
  <c r="J1017" i="4"/>
  <c r="H1151" i="4"/>
  <c r="N78" i="4"/>
  <c r="M1731" i="4"/>
  <c r="H1563" i="4"/>
  <c r="H439" i="4"/>
  <c r="J172" i="4"/>
  <c r="L571" i="4"/>
  <c r="J48" i="4"/>
  <c r="J980" i="4"/>
  <c r="I323" i="4"/>
  <c r="N392" i="4"/>
  <c r="K880" i="4"/>
  <c r="K965" i="4"/>
  <c r="M850" i="4"/>
  <c r="M931" i="4"/>
  <c r="K1114" i="4"/>
  <c r="N427" i="4"/>
  <c r="K1348" i="4"/>
  <c r="I629" i="4"/>
  <c r="J1495" i="4"/>
  <c r="I1192" i="4"/>
  <c r="H1131" i="4"/>
  <c r="N836" i="4"/>
  <c r="N1113" i="4"/>
  <c r="I937" i="4"/>
  <c r="K444" i="4"/>
  <c r="L994" i="4"/>
  <c r="I350" i="4"/>
  <c r="M1190" i="4"/>
  <c r="L918" i="4"/>
  <c r="N1704" i="4"/>
  <c r="H1369" i="4"/>
  <c r="J1564" i="4"/>
  <c r="I1472" i="4"/>
  <c r="K1775" i="4"/>
  <c r="I1328" i="4"/>
  <c r="N990" i="4"/>
  <c r="M729" i="4"/>
  <c r="M1034" i="4"/>
  <c r="L1580" i="4"/>
  <c r="L1731" i="4"/>
  <c r="J1418" i="4"/>
  <c r="K1738" i="4"/>
  <c r="K1040" i="4"/>
  <c r="I273" i="4"/>
  <c r="H752" i="4"/>
  <c r="J1618" i="4"/>
  <c r="J1517" i="4"/>
  <c r="K1541" i="4"/>
  <c r="N894" i="4"/>
  <c r="M1148" i="4"/>
  <c r="I557" i="4"/>
  <c r="N1652" i="4"/>
  <c r="L266" i="4"/>
  <c r="N982" i="4"/>
  <c r="K1681" i="4"/>
  <c r="M1049" i="4"/>
  <c r="K766" i="4"/>
  <c r="N240" i="4"/>
  <c r="M725" i="4"/>
  <c r="K1205" i="4"/>
  <c r="I382" i="4"/>
  <c r="N1755" i="4"/>
  <c r="M1228" i="4"/>
  <c r="M1380" i="4"/>
  <c r="J1251" i="4"/>
  <c r="L1583" i="4"/>
  <c r="L1294" i="4"/>
  <c r="L1640" i="4"/>
  <c r="J890" i="4"/>
  <c r="K1374" i="4"/>
  <c r="N1719" i="4"/>
  <c r="H1207" i="4"/>
  <c r="N1449" i="4"/>
  <c r="N1533" i="4"/>
  <c r="N899" i="4"/>
  <c r="N1301" i="4"/>
  <c r="M878" i="4"/>
  <c r="H1328" i="4"/>
  <c r="N1336" i="4"/>
  <c r="J1307" i="4"/>
  <c r="J1020" i="4"/>
  <c r="N795" i="4"/>
  <c r="H1506" i="4"/>
  <c r="M1668" i="4"/>
  <c r="H1611" i="4"/>
  <c r="J1463" i="4"/>
  <c r="L1272" i="4"/>
  <c r="M1189" i="4"/>
  <c r="H1341" i="4"/>
  <c r="L1267" i="4"/>
  <c r="M1546" i="4"/>
  <c r="K1444" i="4"/>
  <c r="M1479" i="4"/>
  <c r="N1155" i="4"/>
  <c r="I275" i="4"/>
  <c r="N1391" i="4"/>
  <c r="N1226" i="4"/>
  <c r="J1701" i="4"/>
  <c r="L1389" i="4"/>
  <c r="N189" i="4"/>
  <c r="M1150" i="4"/>
  <c r="N1364" i="4"/>
  <c r="K1118" i="4"/>
  <c r="J1663" i="4"/>
  <c r="M534" i="4"/>
  <c r="K1753" i="4"/>
  <c r="I1577" i="4"/>
  <c r="K1517" i="4"/>
  <c r="J1270" i="4"/>
  <c r="L1445" i="4"/>
  <c r="N1516" i="4"/>
  <c r="N686" i="4"/>
  <c r="J1048" i="4"/>
  <c r="J1449" i="4"/>
  <c r="I1682" i="4"/>
  <c r="K1523" i="4"/>
  <c r="L1440" i="4"/>
  <c r="J1041" i="4"/>
  <c r="L1586" i="4"/>
  <c r="J1672" i="4"/>
  <c r="K1158" i="4"/>
  <c r="M1177" i="4"/>
  <c r="I1201" i="4"/>
  <c r="N301" i="4"/>
  <c r="M403" i="4"/>
  <c r="K420" i="4"/>
  <c r="K1733" i="4"/>
  <c r="I1228" i="4"/>
  <c r="J757" i="4"/>
  <c r="J294" i="4"/>
  <c r="H278" i="4"/>
  <c r="M710" i="4"/>
  <c r="K993" i="4"/>
  <c r="L234" i="4"/>
  <c r="J969" i="4"/>
  <c r="M1116" i="4"/>
  <c r="H461" i="4"/>
  <c r="N98" i="4"/>
  <c r="L1600" i="4"/>
  <c r="K594" i="4"/>
  <c r="K1005" i="4"/>
  <c r="M566" i="4"/>
  <c r="J731" i="4"/>
  <c r="M1076" i="4"/>
  <c r="H211" i="4"/>
  <c r="K135" i="4"/>
  <c r="N270" i="4"/>
  <c r="K676" i="4"/>
  <c r="N491" i="4"/>
  <c r="K848" i="4"/>
  <c r="N1409" i="4"/>
  <c r="H59" i="4"/>
  <c r="L178" i="4"/>
  <c r="J599" i="4"/>
  <c r="J352" i="4"/>
  <c r="K246" i="4"/>
  <c r="I1233" i="4"/>
  <c r="I936" i="4"/>
  <c r="I823" i="4"/>
  <c r="L1067" i="4"/>
  <c r="I638" i="4"/>
  <c r="M1132" i="4"/>
  <c r="J724" i="4"/>
  <c r="J1668" i="4"/>
  <c r="K298" i="4"/>
  <c r="L379" i="4"/>
  <c r="I99" i="4"/>
  <c r="J1755" i="4"/>
  <c r="J464" i="4"/>
  <c r="K370" i="4"/>
  <c r="M891" i="4"/>
  <c r="H36" i="4"/>
  <c r="K426" i="4"/>
  <c r="K509" i="4"/>
  <c r="L573" i="4"/>
  <c r="K427" i="4"/>
  <c r="J1090" i="4"/>
  <c r="M847" i="4"/>
  <c r="L1229" i="4"/>
  <c r="M94" i="4"/>
  <c r="J146" i="4"/>
  <c r="N963" i="4"/>
  <c r="H1214" i="4"/>
  <c r="M241" i="4"/>
  <c r="H1294" i="4"/>
  <c r="I201" i="4"/>
  <c r="H61" i="4"/>
  <c r="K1307" i="4"/>
  <c r="K681" i="4"/>
  <c r="M355" i="4"/>
  <c r="I157" i="4"/>
  <c r="H624" i="4"/>
  <c r="L871" i="4"/>
  <c r="H275" i="4"/>
  <c r="I50" i="4"/>
  <c r="L1072" i="4"/>
  <c r="L1000" i="4"/>
  <c r="K1519" i="4"/>
  <c r="L1690" i="4"/>
  <c r="H166" i="4"/>
  <c r="K1668" i="4"/>
  <c r="L755" i="4"/>
  <c r="H777" i="4"/>
  <c r="I1358" i="4"/>
  <c r="K1529" i="4"/>
  <c r="L744" i="4"/>
  <c r="J747" i="4"/>
  <c r="K21" i="4"/>
  <c r="J379" i="4"/>
  <c r="K587" i="4"/>
  <c r="K1129" i="4"/>
  <c r="L485" i="4"/>
  <c r="I6" i="4"/>
  <c r="H213" i="4"/>
  <c r="N604" i="4"/>
  <c r="H1282" i="4"/>
  <c r="M978" i="4"/>
  <c r="J141" i="4"/>
  <c r="M339" i="4"/>
  <c r="N93" i="4"/>
  <c r="M835" i="4"/>
  <c r="J1229" i="4"/>
  <c r="K455" i="4"/>
  <c r="K1524" i="4"/>
  <c r="L682" i="4"/>
  <c r="N1206" i="4"/>
  <c r="L1163" i="4"/>
  <c r="N401" i="4"/>
  <c r="I678" i="4"/>
  <c r="I284" i="4"/>
  <c r="N512" i="4"/>
  <c r="I106" i="4"/>
  <c r="J529" i="4"/>
  <c r="M307" i="4"/>
  <c r="M1489" i="4"/>
  <c r="L109" i="4"/>
  <c r="J1311" i="4"/>
  <c r="K96" i="4"/>
  <c r="N482" i="4"/>
  <c r="N303" i="4"/>
  <c r="K342" i="4"/>
  <c r="H1326" i="4"/>
  <c r="L747" i="4"/>
  <c r="J1381" i="4"/>
  <c r="M751" i="4"/>
  <c r="M731" i="4"/>
  <c r="H1407" i="4"/>
  <c r="L484" i="4"/>
  <c r="M1528" i="4"/>
  <c r="L1085" i="4"/>
  <c r="N983" i="4"/>
  <c r="I1236" i="4"/>
  <c r="J1523" i="4"/>
  <c r="J1204" i="4"/>
  <c r="I1071" i="4"/>
  <c r="L929" i="4"/>
  <c r="I1064" i="4"/>
  <c r="I372" i="4"/>
  <c r="H1425" i="4"/>
  <c r="I685" i="4"/>
  <c r="J55" i="4"/>
  <c r="J1388" i="4"/>
  <c r="I1010" i="4"/>
  <c r="I1665" i="4"/>
  <c r="L1059" i="4"/>
  <c r="M404" i="4"/>
  <c r="I1026" i="4"/>
  <c r="I1374" i="4"/>
  <c r="N1338" i="4"/>
  <c r="M294" i="4"/>
  <c r="I1323" i="4"/>
  <c r="I780" i="4"/>
  <c r="J591" i="4"/>
  <c r="K749" i="4"/>
  <c r="L1113" i="4"/>
  <c r="K950" i="4"/>
  <c r="M1550" i="4"/>
  <c r="I65" i="4"/>
  <c r="I105" i="4"/>
  <c r="L1204" i="4"/>
  <c r="M576" i="4"/>
  <c r="N1136" i="4"/>
  <c r="H360" i="4"/>
  <c r="I290" i="4"/>
  <c r="N774" i="4"/>
  <c r="L1111" i="4"/>
  <c r="I915" i="4"/>
  <c r="K1029" i="4"/>
  <c r="H141" i="4"/>
  <c r="M1064" i="4"/>
  <c r="K1070" i="4"/>
  <c r="J816" i="4"/>
  <c r="M1334" i="4"/>
  <c r="L1524" i="4"/>
  <c r="H1026" i="4"/>
  <c r="K350" i="4"/>
  <c r="J685" i="4"/>
  <c r="J1508" i="4"/>
  <c r="L1713" i="4"/>
  <c r="J1403" i="4"/>
  <c r="J1127" i="4"/>
  <c r="H1027" i="4"/>
  <c r="N888" i="4"/>
  <c r="L1491" i="4"/>
  <c r="J1689" i="4"/>
  <c r="N239" i="4"/>
  <c r="H773" i="4"/>
  <c r="J1065" i="4"/>
  <c r="N1079" i="4"/>
  <c r="M1284" i="4"/>
  <c r="M1420" i="4"/>
  <c r="I1390" i="4"/>
  <c r="J274" i="4"/>
  <c r="M1024" i="4"/>
  <c r="M1775" i="4"/>
  <c r="I922" i="4"/>
  <c r="J1554" i="4"/>
  <c r="K1159" i="4"/>
  <c r="I1383" i="4"/>
  <c r="K1038" i="4"/>
  <c r="J1474" i="4"/>
  <c r="I1589" i="4"/>
  <c r="K1744" i="4"/>
  <c r="K216" i="4"/>
  <c r="N717" i="4"/>
  <c r="N1082" i="4"/>
  <c r="N828" i="4"/>
  <c r="K939" i="4"/>
  <c r="I386" i="4"/>
  <c r="K1308" i="4"/>
  <c r="N1620" i="4"/>
  <c r="J899" i="4"/>
  <c r="L916" i="4"/>
  <c r="K1721" i="4"/>
  <c r="H1222" i="4"/>
  <c r="N1631" i="4"/>
  <c r="N221" i="4"/>
  <c r="K1544" i="4"/>
  <c r="M1785" i="4"/>
  <c r="N936" i="4"/>
  <c r="M1766" i="4"/>
  <c r="I1470" i="4"/>
  <c r="I1539" i="4"/>
  <c r="L1347" i="4"/>
  <c r="L1356" i="4"/>
  <c r="J1254" i="4"/>
  <c r="H1615" i="4"/>
  <c r="I1421" i="4"/>
  <c r="J1694" i="4"/>
  <c r="H1663" i="4"/>
  <c r="H1317" i="4"/>
  <c r="H1716" i="4"/>
  <c r="M1433" i="4"/>
  <c r="M1491" i="4"/>
  <c r="K1277" i="4"/>
  <c r="J1075" i="4"/>
  <c r="H1720" i="4"/>
  <c r="I804" i="4"/>
  <c r="K1498" i="4"/>
  <c r="N1365" i="4"/>
  <c r="I438" i="4"/>
  <c r="L1722" i="4"/>
  <c r="J1245" i="4"/>
  <c r="J1751" i="4"/>
  <c r="I1425" i="4"/>
  <c r="M840" i="4"/>
  <c r="N989" i="4"/>
  <c r="H1475" i="4"/>
  <c r="H1683" i="4"/>
  <c r="M1603" i="4"/>
  <c r="H1442" i="4"/>
  <c r="M1301" i="4"/>
  <c r="N129" i="4"/>
  <c r="N1741" i="4"/>
  <c r="I866" i="4"/>
  <c r="N942" i="4"/>
  <c r="I1695" i="4"/>
  <c r="K1774" i="4"/>
  <c r="I730" i="4"/>
  <c r="N249" i="4"/>
  <c r="I1513" i="4"/>
  <c r="K821" i="4"/>
  <c r="N779" i="4"/>
  <c r="M1050" i="4"/>
  <c r="J1031" i="4"/>
  <c r="I75" i="4"/>
  <c r="L881" i="4"/>
  <c r="L900" i="4"/>
  <c r="N1475" i="4"/>
  <c r="L1506" i="4"/>
  <c r="L1133" i="4"/>
  <c r="H1421" i="4"/>
  <c r="H1399" i="4"/>
  <c r="L1593" i="4"/>
  <c r="N160" i="4"/>
  <c r="I1338" i="4"/>
  <c r="N287" i="4"/>
  <c r="N1367" i="4"/>
  <c r="N859" i="4"/>
  <c r="I1591" i="4"/>
  <c r="I602" i="4"/>
  <c r="J1752" i="4"/>
  <c r="L806" i="4"/>
  <c r="I1686" i="4"/>
  <c r="L1599" i="4"/>
  <c r="L1258" i="4"/>
  <c r="H1513" i="4"/>
  <c r="I882" i="4"/>
  <c r="H1744" i="4"/>
  <c r="M1741" i="4"/>
  <c r="K1324" i="4"/>
  <c r="N1269" i="4"/>
  <c r="J1604" i="4"/>
  <c r="N1118" i="4"/>
  <c r="L1529" i="4"/>
  <c r="N101" i="4"/>
  <c r="L1295" i="4"/>
  <c r="J1538" i="4"/>
  <c r="L1429" i="4"/>
  <c r="L1499" i="4"/>
  <c r="I1388" i="4"/>
  <c r="M1500" i="4"/>
  <c r="K1329" i="4"/>
  <c r="H1327" i="4"/>
  <c r="M1531" i="4"/>
  <c r="I170" i="4"/>
  <c r="H1149" i="4"/>
  <c r="L1734" i="4"/>
  <c r="L757" i="4"/>
  <c r="J1119" i="4"/>
  <c r="H1742" i="4"/>
  <c r="J1392" i="4"/>
  <c r="L1371" i="4"/>
  <c r="J1370" i="4"/>
  <c r="J1581" i="4"/>
  <c r="I1125" i="4"/>
  <c r="N1559" i="4"/>
  <c r="N1283" i="4"/>
  <c r="K796" i="4"/>
  <c r="J1316" i="4"/>
  <c r="N1090" i="4"/>
  <c r="M1740" i="4"/>
  <c r="J1681" i="4"/>
  <c r="J1671" i="4"/>
  <c r="N1477" i="4"/>
  <c r="N1440" i="4"/>
  <c r="H366" i="4"/>
  <c r="L1625" i="4"/>
  <c r="N1787" i="4"/>
  <c r="H1426" i="4"/>
  <c r="L1281" i="4"/>
  <c r="K1455" i="4"/>
  <c r="M1306" i="4"/>
  <c r="I1296" i="4"/>
  <c r="L1471" i="4"/>
  <c r="L1723" i="4"/>
  <c r="N165" i="4"/>
  <c r="K983" i="4"/>
  <c r="J1493" i="4"/>
  <c r="I1522" i="4"/>
  <c r="J1714" i="4"/>
  <c r="J32" i="4"/>
  <c r="L1622" i="4"/>
  <c r="J1514" i="4"/>
  <c r="I300" i="4"/>
  <c r="L293" i="4"/>
  <c r="L1130" i="4"/>
  <c r="N521" i="4"/>
  <c r="L626" i="4"/>
  <c r="J1658" i="4"/>
  <c r="L433" i="4"/>
  <c r="M1427" i="4"/>
  <c r="I1061" i="4"/>
  <c r="L828" i="4"/>
  <c r="I900" i="4"/>
  <c r="I1479" i="4"/>
  <c r="K1238" i="4"/>
  <c r="H775" i="4"/>
  <c r="I159" i="4"/>
  <c r="N1465" i="4"/>
  <c r="K1495" i="4"/>
  <c r="K1067" i="4"/>
  <c r="N762" i="4"/>
  <c r="I681" i="4"/>
  <c r="I167" i="4"/>
  <c r="H1224" i="4"/>
  <c r="L407" i="4"/>
  <c r="K845" i="4"/>
  <c r="N1052" i="4"/>
  <c r="I1247" i="4"/>
  <c r="N1081" i="4"/>
  <c r="M277" i="4"/>
  <c r="M609" i="4"/>
  <c r="L353" i="4"/>
  <c r="H786" i="4"/>
  <c r="N219" i="4"/>
  <c r="M1686" i="4"/>
  <c r="K1034" i="4"/>
  <c r="H210" i="4"/>
  <c r="K654" i="4"/>
  <c r="H744" i="4"/>
  <c r="M494" i="4"/>
  <c r="L752" i="4"/>
  <c r="L467" i="4"/>
  <c r="M1307" i="4"/>
  <c r="K1556" i="4"/>
  <c r="L912" i="4"/>
  <c r="L299" i="4"/>
  <c r="J1253" i="4"/>
  <c r="K1104" i="4"/>
  <c r="J898" i="4"/>
  <c r="M1387" i="4"/>
  <c r="J805" i="4"/>
  <c r="L770" i="4"/>
  <c r="N1503" i="4"/>
  <c r="J1580" i="4"/>
  <c r="J1284" i="4"/>
  <c r="J1657" i="4"/>
  <c r="H1177" i="4"/>
  <c r="K1338" i="4"/>
  <c r="L332" i="4"/>
  <c r="N143" i="4"/>
  <c r="K1245" i="4"/>
  <c r="M993" i="4"/>
  <c r="H1242" i="4"/>
  <c r="I1122" i="4"/>
  <c r="I1067" i="4"/>
  <c r="H1594" i="4"/>
  <c r="I1219" i="4"/>
  <c r="N195" i="4"/>
  <c r="M1074" i="4"/>
  <c r="L1418" i="4"/>
  <c r="I92" i="4"/>
  <c r="H973" i="4"/>
  <c r="K1363" i="4"/>
  <c r="M230" i="4"/>
  <c r="I563" i="4"/>
  <c r="I1671" i="4"/>
  <c r="N236" i="4"/>
  <c r="N1611" i="4"/>
  <c r="I181" i="4"/>
  <c r="M1694" i="4"/>
  <c r="H1493" i="4"/>
  <c r="J1186" i="4"/>
  <c r="L1514" i="4"/>
  <c r="M655" i="4"/>
  <c r="I434" i="4"/>
  <c r="H1665" i="4"/>
  <c r="I359" i="4"/>
  <c r="H1566" i="4"/>
  <c r="L1123" i="4"/>
  <c r="M1526" i="4"/>
  <c r="N634" i="4"/>
  <c r="L1564" i="4"/>
  <c r="N1235" i="4"/>
  <c r="N647" i="4"/>
  <c r="H1002" i="4"/>
  <c r="M1778" i="4"/>
  <c r="M869" i="4"/>
  <c r="M1236" i="4"/>
  <c r="L1260" i="4"/>
  <c r="M857" i="4"/>
  <c r="I1170" i="4"/>
  <c r="I1051" i="4"/>
  <c r="L1075" i="4"/>
  <c r="N1588" i="4"/>
  <c r="H1734" i="4"/>
  <c r="L964" i="4"/>
  <c r="M1562" i="4"/>
  <c r="M1664" i="4"/>
  <c r="H1460" i="4"/>
  <c r="I1135" i="4"/>
  <c r="J1271" i="4"/>
  <c r="M706" i="4"/>
  <c r="M1357" i="4"/>
  <c r="N99" i="4"/>
  <c r="N690" i="4"/>
  <c r="I1611" i="4"/>
  <c r="L1344" i="4"/>
  <c r="J1413" i="4"/>
  <c r="M1525" i="4"/>
  <c r="J1159" i="4"/>
  <c r="I1645" i="4"/>
  <c r="H1157" i="4"/>
  <c r="N1137" i="4"/>
  <c r="I1375" i="4"/>
  <c r="N1357" i="4"/>
  <c r="I1038" i="4"/>
  <c r="I513" i="4"/>
  <c r="I1750" i="4"/>
  <c r="I370" i="4"/>
  <c r="I193" i="4"/>
  <c r="M1435" i="4"/>
  <c r="N878" i="4"/>
  <c r="N1106" i="4"/>
  <c r="H1718" i="4"/>
  <c r="N243" i="4"/>
  <c r="K1310" i="4"/>
  <c r="N1378" i="4"/>
  <c r="N1501" i="4"/>
  <c r="H1732" i="4"/>
  <c r="N848" i="4"/>
  <c r="J1339" i="4"/>
  <c r="L1431" i="4"/>
  <c r="J823" i="4"/>
  <c r="N179" i="4"/>
  <c r="I1466" i="4"/>
  <c r="I1673" i="4"/>
  <c r="L1241" i="4"/>
  <c r="J1248" i="4"/>
  <c r="I1397" i="4"/>
  <c r="N1674" i="4"/>
  <c r="M1446" i="4"/>
  <c r="K919" i="4"/>
  <c r="M821" i="4"/>
  <c r="J1278" i="4"/>
  <c r="L1174" i="4"/>
  <c r="H659" i="4"/>
  <c r="J137" i="4"/>
  <c r="M264" i="4"/>
  <c r="K484" i="4"/>
  <c r="N761" i="4"/>
  <c r="K1057" i="4"/>
  <c r="K4" i="4"/>
  <c r="L1727" i="4"/>
  <c r="H362" i="4"/>
  <c r="J881" i="4"/>
  <c r="M1130" i="4"/>
  <c r="K1785" i="4"/>
  <c r="H947" i="4"/>
  <c r="N214" i="4"/>
  <c r="M231" i="4"/>
  <c r="I47" i="4"/>
  <c r="M789" i="4"/>
  <c r="J1367" i="4"/>
  <c r="K536" i="4"/>
  <c r="J1057" i="4"/>
  <c r="K1403" i="4"/>
  <c r="N118" i="4"/>
  <c r="L1215" i="4"/>
  <c r="I1014" i="4"/>
  <c r="H1577" i="4"/>
  <c r="I25" i="4"/>
  <c r="J1287" i="4"/>
  <c r="L873" i="4"/>
  <c r="K1147" i="4"/>
  <c r="H805" i="4"/>
  <c r="J587" i="4"/>
  <c r="J1166" i="4"/>
  <c r="H1511" i="4"/>
  <c r="K474" i="4"/>
  <c r="I102" i="4"/>
  <c r="K110" i="4"/>
  <c r="L920" i="4"/>
  <c r="K26" i="4"/>
  <c r="I651" i="4"/>
  <c r="I135" i="4"/>
  <c r="L1410" i="4"/>
  <c r="I36" i="4"/>
  <c r="K308" i="4"/>
  <c r="K814" i="4"/>
  <c r="N872" i="4"/>
  <c r="H1293" i="4"/>
  <c r="L1462" i="4"/>
  <c r="N134" i="4"/>
  <c r="H626" i="4"/>
  <c r="I398" i="4"/>
  <c r="H1733" i="4"/>
  <c r="J1025" i="4"/>
  <c r="M1254" i="4"/>
  <c r="H1258" i="4"/>
  <c r="K815" i="4"/>
  <c r="N1462" i="4"/>
  <c r="M855" i="4"/>
  <c r="H837" i="4"/>
  <c r="N286" i="4"/>
  <c r="K967" i="4"/>
  <c r="I1331" i="4"/>
  <c r="N1199" i="4"/>
  <c r="M1452" i="4"/>
  <c r="H1646" i="4"/>
  <c r="J1770" i="4"/>
  <c r="N1428" i="4"/>
  <c r="H1179" i="4"/>
  <c r="I1174" i="4"/>
  <c r="M1652" i="4"/>
  <c r="L766" i="4"/>
  <c r="M1561" i="4"/>
  <c r="K813" i="4"/>
  <c r="L1009" i="4"/>
  <c r="K1312" i="4"/>
  <c r="I1653" i="4"/>
  <c r="N1464" i="4"/>
  <c r="M1089" i="4"/>
  <c r="H810" i="4"/>
  <c r="K1577" i="4"/>
  <c r="J1704" i="4"/>
  <c r="M1449" i="4"/>
  <c r="L839" i="4"/>
  <c r="I813" i="4"/>
  <c r="K1319" i="4"/>
  <c r="K852" i="4"/>
  <c r="N1165" i="4"/>
  <c r="N721" i="4"/>
  <c r="K161" i="4"/>
  <c r="K1456" i="4"/>
  <c r="M308" i="4"/>
  <c r="K1273" i="4"/>
  <c r="J1579" i="4"/>
  <c r="N1274" i="4"/>
  <c r="I1230" i="4"/>
  <c r="L1144" i="4"/>
  <c r="N1532" i="4"/>
  <c r="K1669" i="4"/>
  <c r="H1670" i="4"/>
  <c r="K1546" i="4"/>
  <c r="H1337" i="4"/>
  <c r="I272" i="4"/>
  <c r="J1767" i="4"/>
  <c r="I1612" i="4"/>
  <c r="N132" i="4"/>
  <c r="J1269" i="4"/>
  <c r="M1275" i="4"/>
  <c r="I928" i="4"/>
  <c r="N1270" i="4"/>
  <c r="L1263" i="4"/>
  <c r="I338" i="4"/>
  <c r="N981" i="4"/>
  <c r="H1394" i="4"/>
  <c r="J1562" i="4"/>
  <c r="M1584" i="4"/>
  <c r="N1344" i="4"/>
  <c r="H1467" i="4"/>
  <c r="N1452" i="4"/>
  <c r="M1658" i="4"/>
  <c r="N1596" i="4"/>
  <c r="K1282" i="4"/>
  <c r="J1088" i="4"/>
  <c r="J1488" i="4"/>
  <c r="M1397" i="4"/>
  <c r="J739" i="4"/>
  <c r="M1019" i="4"/>
  <c r="K995" i="4"/>
  <c r="K1028" i="4"/>
  <c r="I1774" i="4"/>
  <c r="N1560" i="4"/>
  <c r="I1275" i="4"/>
  <c r="M818" i="4"/>
  <c r="N1663" i="4"/>
  <c r="L1765" i="4"/>
  <c r="I1141" i="4"/>
  <c r="I1371" i="4"/>
  <c r="N1713" i="4"/>
  <c r="K1777" i="4"/>
  <c r="N235" i="4"/>
  <c r="K1661" i="4"/>
  <c r="I1241" i="4"/>
  <c r="I1194" i="4"/>
  <c r="I1258" i="4"/>
  <c r="N1261" i="4"/>
  <c r="N181" i="4"/>
  <c r="N1399" i="4"/>
  <c r="L1352" i="4"/>
  <c r="M1617" i="4"/>
  <c r="I1392" i="4"/>
  <c r="K1503" i="4"/>
  <c r="N1091" i="4"/>
  <c r="M976" i="4"/>
  <c r="L869" i="4"/>
  <c r="I1762" i="4"/>
  <c r="J923" i="4"/>
  <c r="H1191" i="4"/>
  <c r="K885" i="4"/>
  <c r="N1148" i="4"/>
  <c r="I1701" i="4"/>
  <c r="H1164" i="4"/>
  <c r="L1459" i="4"/>
  <c r="M1620" i="4"/>
  <c r="M1314" i="4"/>
  <c r="N1693" i="4"/>
  <c r="N854" i="4"/>
  <c r="L1016" i="4"/>
  <c r="N60" i="4"/>
  <c r="I1200" i="4"/>
  <c r="N1435" i="4"/>
  <c r="H993" i="4"/>
  <c r="H778" i="4"/>
  <c r="I1487" i="4"/>
  <c r="J1494" i="4"/>
  <c r="N1207" i="4"/>
  <c r="N617" i="4"/>
  <c r="K1165" i="4"/>
  <c r="N1272" i="4"/>
  <c r="N1284" i="4"/>
  <c r="J1593" i="4"/>
  <c r="N1569" i="4"/>
  <c r="J1139" i="4"/>
  <c r="K1376" i="4"/>
  <c r="H1212" i="4"/>
  <c r="M1549" i="4"/>
  <c r="H1430" i="4"/>
  <c r="N100" i="4"/>
  <c r="N1696" i="4"/>
  <c r="N1589" i="4"/>
  <c r="L784" i="4"/>
  <c r="I1655" i="4"/>
  <c r="K763" i="4"/>
  <c r="H1298" i="4"/>
  <c r="I1490" i="4"/>
  <c r="N1760" i="4"/>
  <c r="H1555" i="4"/>
  <c r="L1563" i="4"/>
  <c r="L1190" i="4"/>
  <c r="I1132" i="4"/>
  <c r="J1695" i="4"/>
  <c r="I1463" i="4"/>
  <c r="M1519" i="4"/>
  <c r="N1752" i="4"/>
  <c r="I1127" i="4"/>
  <c r="M1160" i="4"/>
  <c r="I1550" i="4"/>
  <c r="L1557" i="4"/>
  <c r="N94" i="4"/>
  <c r="L1533" i="4"/>
  <c r="M1683" i="4"/>
  <c r="K1200" i="4"/>
  <c r="M1473" i="4"/>
  <c r="H1642" i="4"/>
  <c r="H1141" i="4"/>
  <c r="H1406" i="4"/>
  <c r="J1371" i="4"/>
  <c r="K859" i="4"/>
  <c r="H1473" i="4"/>
  <c r="K1436" i="4"/>
  <c r="M902" i="4"/>
  <c r="M1551" i="4"/>
  <c r="N1403" i="4"/>
  <c r="I517" i="4"/>
  <c r="M1644" i="4"/>
  <c r="K1246" i="4"/>
  <c r="N62" i="4"/>
  <c r="K1652" i="4"/>
  <c r="N1502" i="4"/>
  <c r="N909" i="4"/>
  <c r="I1255" i="4"/>
  <c r="I1402" i="4"/>
  <c r="H679" i="4"/>
  <c r="H1195" i="4"/>
  <c r="I1074" i="4"/>
  <c r="I674" i="4"/>
  <c r="J361" i="4"/>
  <c r="H867" i="4"/>
  <c r="H1170" i="4"/>
  <c r="N1307" i="4"/>
  <c r="H342" i="4"/>
  <c r="I541" i="4"/>
  <c r="L805" i="4"/>
  <c r="L29" i="4"/>
  <c r="N863" i="4"/>
  <c r="K1043" i="4"/>
  <c r="M872" i="4"/>
  <c r="M82" i="4"/>
  <c r="M1086" i="4"/>
  <c r="N157" i="4"/>
  <c r="J1467" i="4"/>
  <c r="H1175" i="4"/>
  <c r="N1260" i="4"/>
  <c r="L1017" i="4"/>
  <c r="I162" i="4"/>
  <c r="H1047" i="4"/>
  <c r="H1055" i="4"/>
  <c r="K1591" i="4"/>
  <c r="N1679" i="4"/>
  <c r="I132" i="4"/>
  <c r="I1717" i="4"/>
  <c r="L868" i="4"/>
  <c r="K1442" i="4"/>
  <c r="K907" i="4"/>
  <c r="N104" i="4"/>
  <c r="N997" i="4"/>
  <c r="L1624" i="4"/>
  <c r="L322" i="4"/>
  <c r="H827" i="4"/>
  <c r="I1401" i="4"/>
  <c r="M553" i="4"/>
  <c r="M1384" i="4"/>
  <c r="N707" i="4"/>
  <c r="J1611" i="4"/>
  <c r="H1487" i="4"/>
  <c r="L1255" i="4"/>
  <c r="H820" i="4"/>
  <c r="K1493" i="4"/>
  <c r="I59" i="4"/>
  <c r="L77" i="4"/>
  <c r="L1724" i="4"/>
  <c r="I203" i="4"/>
  <c r="H1671" i="4"/>
  <c r="L1233" i="4"/>
  <c r="I1636" i="4"/>
  <c r="K1572" i="4"/>
  <c r="J1531" i="4"/>
  <c r="J1052" i="4"/>
  <c r="N211" i="4"/>
  <c r="N125" i="4"/>
  <c r="J1442" i="4"/>
  <c r="N1387" i="4"/>
  <c r="H1446" i="4"/>
  <c r="H1049" i="4"/>
  <c r="I1292" i="4"/>
  <c r="I1719" i="4"/>
  <c r="J1629" i="4"/>
  <c r="K487" i="4"/>
  <c r="J638" i="4"/>
  <c r="I790" i="4"/>
  <c r="I245" i="4"/>
  <c r="J1591" i="4"/>
  <c r="H1748" i="4"/>
  <c r="L813" i="4"/>
  <c r="J1215" i="4"/>
  <c r="M927" i="4"/>
  <c r="J1430" i="4"/>
  <c r="J817" i="4"/>
  <c r="M1590" i="4"/>
  <c r="H1278" i="4"/>
  <c r="J1261" i="4"/>
  <c r="K1221" i="4"/>
  <c r="H1456" i="4"/>
  <c r="M1681" i="4"/>
  <c r="K1133" i="4"/>
  <c r="M1331" i="4"/>
  <c r="K1565" i="4"/>
  <c r="N790" i="4"/>
  <c r="L1479" i="4"/>
  <c r="N906" i="4"/>
  <c r="J1633" i="4"/>
  <c r="L1526" i="4"/>
  <c r="N197" i="4"/>
  <c r="I1567" i="4"/>
  <c r="M767" i="4"/>
  <c r="H1505" i="4"/>
  <c r="J940" i="4"/>
  <c r="M1749" i="4"/>
  <c r="J1375" i="4"/>
  <c r="K753" i="4"/>
  <c r="J1281" i="4"/>
  <c r="K1212" i="4"/>
  <c r="N1321" i="4"/>
  <c r="N191" i="4"/>
  <c r="N1247" i="4"/>
  <c r="K757" i="4"/>
  <c r="L1348" i="4"/>
  <c r="J1194" i="4"/>
  <c r="K1548" i="4"/>
  <c r="N1685" i="4"/>
  <c r="I1627" i="4"/>
  <c r="I1530" i="4"/>
  <c r="M1432" i="4"/>
  <c r="H1283" i="4"/>
  <c r="L1705" i="4"/>
  <c r="I1410" i="4"/>
  <c r="H1676" i="4"/>
  <c r="L1040" i="4"/>
  <c r="H1736" i="4"/>
  <c r="L1309" i="4"/>
  <c r="J1211" i="4"/>
  <c r="L1571" i="4"/>
  <c r="N973" i="4"/>
  <c r="H1436" i="4"/>
  <c r="M1646" i="4"/>
  <c r="L1367" i="4"/>
  <c r="J1483" i="4"/>
  <c r="H413" i="4"/>
  <c r="K1740" i="4"/>
  <c r="L1370" i="4"/>
  <c r="K908" i="4"/>
  <c r="K548" i="4"/>
  <c r="H162" i="4"/>
  <c r="L1205" i="4"/>
  <c r="M1066" i="4"/>
  <c r="K1269" i="4"/>
  <c r="M1782" i="4"/>
  <c r="L1024" i="4"/>
  <c r="J1169" i="4"/>
  <c r="J1069" i="4"/>
  <c r="K1331" i="4"/>
  <c r="L1114" i="4"/>
  <c r="N443" i="4"/>
  <c r="M77" i="4"/>
  <c r="M865" i="4"/>
  <c r="L246" i="4"/>
  <c r="M409" i="4"/>
  <c r="I883" i="4"/>
  <c r="I224" i="4"/>
  <c r="N91" i="4"/>
  <c r="I488" i="4"/>
  <c r="K1050" i="4"/>
  <c r="H863" i="4"/>
  <c r="M1496" i="4"/>
  <c r="L1069" i="4"/>
  <c r="J712" i="4"/>
  <c r="J1702" i="4"/>
  <c r="J660" i="4"/>
  <c r="J770" i="4"/>
  <c r="M873" i="4"/>
  <c r="K824" i="4"/>
  <c r="K1707" i="4"/>
  <c r="N1203" i="4"/>
  <c r="L1019" i="4"/>
  <c r="J991" i="4"/>
  <c r="L16" i="4"/>
  <c r="N714" i="4"/>
  <c r="K588" i="4"/>
  <c r="N962" i="4"/>
  <c r="N1196" i="4"/>
  <c r="K11" i="4"/>
  <c r="M1637" i="4"/>
  <c r="L119" i="4"/>
  <c r="K106" i="4"/>
  <c r="L1409" i="4"/>
  <c r="J1590" i="4"/>
  <c r="M836" i="4"/>
  <c r="J1718" i="4"/>
  <c r="K340" i="4"/>
  <c r="M966" i="4"/>
  <c r="L1168" i="4"/>
  <c r="H1016" i="4"/>
  <c r="K1706" i="4"/>
  <c r="K1408" i="4"/>
  <c r="H1783" i="4"/>
  <c r="N1051" i="4"/>
  <c r="H804" i="4"/>
  <c r="I1112" i="4"/>
  <c r="J1100" i="4"/>
  <c r="J1310" i="4"/>
  <c r="N742" i="4"/>
  <c r="M970" i="4"/>
  <c r="K1612" i="4"/>
  <c r="L1450" i="4"/>
  <c r="L1532" i="4"/>
  <c r="J1266" i="4"/>
  <c r="K1255" i="4"/>
  <c r="N787" i="4"/>
  <c r="N1062" i="4"/>
  <c r="J973" i="4"/>
  <c r="N1553" i="4"/>
  <c r="I1158" i="4"/>
  <c r="N720" i="4"/>
  <c r="L888" i="4"/>
  <c r="I1293" i="4"/>
  <c r="M1554" i="4"/>
  <c r="I1681" i="4"/>
  <c r="I94" i="4"/>
  <c r="N918" i="4"/>
  <c r="M1174" i="4"/>
  <c r="N1746" i="4"/>
  <c r="H821" i="4"/>
  <c r="N267" i="4"/>
  <c r="I1341" i="4"/>
  <c r="N840" i="4"/>
  <c r="J1096" i="4"/>
  <c r="L50" i="4"/>
  <c r="L1166" i="4"/>
  <c r="H1490" i="4"/>
  <c r="M1059" i="4"/>
  <c r="I48" i="4"/>
  <c r="H1082" i="4"/>
  <c r="M1259" i="4"/>
  <c r="M1771" i="4"/>
  <c r="L983" i="4"/>
  <c r="N1459" i="4"/>
  <c r="K1092" i="4"/>
  <c r="N1182" i="4"/>
  <c r="M1580" i="4"/>
  <c r="N1743" i="4"/>
  <c r="M1032" i="4"/>
  <c r="K1281" i="4"/>
  <c r="M1597" i="4"/>
  <c r="N1507" i="4"/>
  <c r="N1689" i="4"/>
  <c r="M484" i="4"/>
  <c r="N776" i="4"/>
  <c r="I1210" i="4"/>
  <c r="N1690" i="4"/>
  <c r="I496" i="4"/>
  <c r="N1181" i="4"/>
  <c r="M1434" i="4"/>
  <c r="I1351" i="4"/>
  <c r="I493" i="4"/>
  <c r="I1314" i="4"/>
  <c r="K970" i="4"/>
  <c r="H1251" i="4"/>
  <c r="M1480" i="4"/>
  <c r="N1526" i="4"/>
  <c r="K935" i="4"/>
  <c r="L1698" i="4"/>
  <c r="N861" i="4"/>
  <c r="N1492" i="4"/>
  <c r="I155" i="4"/>
  <c r="N37" i="4"/>
  <c r="I1309" i="4"/>
  <c r="L1385" i="4"/>
  <c r="J1608" i="4"/>
  <c r="H1662" i="4"/>
  <c r="H1590" i="4"/>
  <c r="L429" i="4"/>
  <c r="K1616" i="4"/>
  <c r="H1685" i="4"/>
  <c r="H1621" i="4"/>
  <c r="I1654" i="4"/>
  <c r="N251" i="4"/>
  <c r="J1676" i="4"/>
  <c r="I501" i="4"/>
  <c r="N843" i="4"/>
  <c r="H1333" i="4"/>
  <c r="N1443" i="4"/>
  <c r="M1661" i="4"/>
  <c r="N891" i="4"/>
  <c r="K1663" i="4"/>
  <c r="M1276" i="4"/>
  <c r="M1564" i="4"/>
  <c r="N1618" i="4"/>
  <c r="I1536" i="4"/>
  <c r="L1378" i="4"/>
  <c r="L1523" i="4"/>
  <c r="H1332" i="4"/>
  <c r="M538" i="4"/>
  <c r="L812" i="4"/>
  <c r="H895" i="4"/>
  <c r="I532" i="4"/>
  <c r="J1416" i="4"/>
  <c r="I431" i="4"/>
  <c r="N831" i="4"/>
  <c r="M1243" i="4"/>
  <c r="K1179" i="4"/>
  <c r="I1184" i="4"/>
  <c r="L1028" i="4"/>
  <c r="K1728" i="4"/>
  <c r="M1120" i="4"/>
  <c r="H990" i="4"/>
  <c r="M1406" i="4"/>
  <c r="H1310" i="4"/>
  <c r="H1126" i="4"/>
  <c r="M760" i="4"/>
  <c r="M1205" i="4"/>
  <c r="N1376" i="4"/>
  <c r="N81" i="4"/>
  <c r="N984" i="4"/>
  <c r="M1581" i="4"/>
  <c r="M1748" i="4"/>
  <c r="I1715" i="4"/>
  <c r="I61" i="4"/>
  <c r="J1171" i="4"/>
  <c r="K1293" i="4"/>
  <c r="I1583" i="4"/>
  <c r="N958" i="4"/>
  <c r="I1766" i="4"/>
  <c r="K1735" i="4"/>
  <c r="H1051" i="4"/>
  <c r="J1410" i="4"/>
  <c r="K1303" i="4"/>
  <c r="I457" i="4"/>
  <c r="L717" i="4"/>
  <c r="H1648" i="4"/>
  <c r="H1637" i="4"/>
  <c r="L1053" i="4"/>
  <c r="M748" i="4"/>
  <c r="K1712" i="4"/>
  <c r="M1497" i="4"/>
  <c r="M1010" i="4"/>
  <c r="J1366" i="4"/>
  <c r="L1585" i="4"/>
  <c r="L243" i="4"/>
  <c r="N813" i="4"/>
  <c r="N711" i="4"/>
  <c r="I1326" i="4"/>
  <c r="I649" i="4"/>
  <c r="H1775" i="4"/>
  <c r="H1347" i="4"/>
  <c r="I1474" i="4"/>
  <c r="J1513" i="4"/>
  <c r="L768" i="4"/>
  <c r="K1128" i="4"/>
  <c r="N685" i="4"/>
  <c r="N198" i="4"/>
  <c r="N1013" i="4"/>
  <c r="I1662" i="4"/>
  <c r="H1582" i="4"/>
  <c r="I1703" i="4"/>
  <c r="L1237" i="4"/>
  <c r="I1406" i="4"/>
  <c r="N1089" i="4"/>
  <c r="J1769" i="4"/>
  <c r="L1754" i="4"/>
  <c r="N1271" i="4"/>
  <c r="J1575" i="4"/>
  <c r="I176" i="4"/>
  <c r="H843" i="4"/>
  <c r="J1543" i="4"/>
  <c r="M503" i="4"/>
  <c r="K974" i="4"/>
  <c r="H1070" i="4"/>
  <c r="N25" i="4"/>
  <c r="H1546" i="4"/>
  <c r="I1023" i="4"/>
  <c r="L1136" i="4"/>
  <c r="N546" i="4"/>
  <c r="J66" i="4"/>
  <c r="M1666" i="4"/>
  <c r="K843" i="4"/>
  <c r="I1270" i="4"/>
  <c r="H345" i="4"/>
  <c r="H319" i="4"/>
  <c r="K836" i="4"/>
  <c r="K1220" i="4"/>
  <c r="J1768" i="4"/>
  <c r="N669" i="4"/>
  <c r="K1219" i="4"/>
  <c r="I446" i="4"/>
  <c r="K1036" i="4"/>
  <c r="M349" i="4"/>
  <c r="H110" i="4"/>
  <c r="M1341" i="4"/>
  <c r="L1503" i="4"/>
  <c r="J56" i="4"/>
  <c r="N80" i="4"/>
  <c r="L1665" i="4"/>
  <c r="I1012" i="4"/>
  <c r="L998" i="4"/>
  <c r="J1427" i="4"/>
  <c r="M746" i="4"/>
  <c r="H1372" i="4"/>
  <c r="L543" i="4"/>
  <c r="L497" i="4"/>
  <c r="M614" i="4"/>
  <c r="I519" i="4"/>
  <c r="L445" i="4"/>
  <c r="H1046" i="4"/>
  <c r="M1692" i="4"/>
  <c r="M938" i="4"/>
  <c r="J1112" i="4"/>
  <c r="I1093" i="4"/>
  <c r="L767" i="4"/>
  <c r="M550" i="4"/>
  <c r="N974" i="4"/>
  <c r="L450" i="4"/>
  <c r="I1187" i="4"/>
  <c r="M1083" i="4"/>
  <c r="M844" i="4"/>
  <c r="M1537" i="4"/>
  <c r="N1710" i="4"/>
  <c r="I1674" i="4"/>
  <c r="H1273" i="4"/>
  <c r="I858" i="4"/>
  <c r="L898" i="4"/>
  <c r="I215" i="4"/>
  <c r="H992" i="4"/>
  <c r="H1349" i="4"/>
  <c r="H1747" i="4"/>
  <c r="N485" i="4"/>
  <c r="N639" i="4"/>
  <c r="I107" i="4"/>
  <c r="M1750" i="4"/>
  <c r="N1085" i="4"/>
  <c r="I1464" i="4"/>
  <c r="J1728" i="4"/>
  <c r="J1146" i="4"/>
  <c r="L972" i="4"/>
  <c r="N1397" i="4"/>
  <c r="N638" i="4"/>
  <c r="H1492" i="4"/>
  <c r="I1076" i="4"/>
  <c r="M1396" i="4"/>
  <c r="J1214" i="4"/>
  <c r="N1151" i="4"/>
  <c r="I1019" i="4"/>
  <c r="L1236" i="4"/>
  <c r="J1059" i="4"/>
  <c r="I1499" i="4"/>
  <c r="K1265" i="4"/>
  <c r="J129" i="4"/>
  <c r="I1096" i="4"/>
  <c r="I1650" i="4"/>
  <c r="N1561" i="4"/>
  <c r="I247" i="4"/>
  <c r="L1553" i="4"/>
  <c r="K816" i="4"/>
  <c r="I1414" i="4"/>
  <c r="K1083" i="4"/>
  <c r="J327" i="4"/>
  <c r="I1747" i="4"/>
  <c r="N855" i="4"/>
  <c r="I884" i="4"/>
  <c r="M292" i="4"/>
  <c r="M1503" i="4"/>
  <c r="N867" i="4"/>
  <c r="J1602" i="4"/>
  <c r="N804" i="4"/>
  <c r="H1599" i="4"/>
  <c r="N825" i="4"/>
  <c r="N1423" i="4"/>
  <c r="N643" i="4"/>
  <c r="N259" i="4"/>
  <c r="K1648" i="4"/>
  <c r="L824" i="4"/>
  <c r="I1408" i="4"/>
  <c r="L1227" i="4"/>
  <c r="I1448" i="4"/>
  <c r="K1241" i="4"/>
  <c r="N1318" i="4"/>
  <c r="M1022" i="4"/>
  <c r="J853" i="4"/>
  <c r="N733" i="4"/>
  <c r="I1661" i="4"/>
  <c r="L1054" i="4"/>
  <c r="L1222" i="4"/>
  <c r="L709" i="4"/>
  <c r="L1549" i="4"/>
  <c r="M1578" i="4"/>
  <c r="L1220" i="4"/>
  <c r="N1382" i="4"/>
  <c r="I1269" i="4"/>
  <c r="N140" i="4"/>
  <c r="I843" i="4"/>
  <c r="M1560" i="4"/>
  <c r="H1010" i="4"/>
  <c r="N1259" i="4"/>
  <c r="L1669" i="4"/>
  <c r="M1393" i="4"/>
  <c r="J1118" i="4"/>
  <c r="L1569" i="4"/>
  <c r="I1624" i="4"/>
  <c r="M1752" i="4"/>
  <c r="J1255" i="4"/>
  <c r="I342" i="4"/>
  <c r="J1721" i="4"/>
  <c r="L1536" i="4"/>
  <c r="I1229" i="4"/>
  <c r="M1568" i="4"/>
  <c r="M1006" i="4"/>
  <c r="H1675" i="4"/>
  <c r="L1261" i="4"/>
  <c r="J1345" i="4"/>
  <c r="H1454" i="4"/>
  <c r="H1447" i="4"/>
  <c r="H1451" i="4"/>
  <c r="M1092" i="4"/>
  <c r="I1452" i="4"/>
  <c r="L1362" i="4"/>
  <c r="K991" i="4"/>
  <c r="K1497" i="4"/>
  <c r="L796" i="4"/>
  <c r="J924" i="4"/>
  <c r="J1185" i="4"/>
  <c r="N1672" i="4"/>
  <c r="N1454" i="4"/>
  <c r="N1405" i="4"/>
  <c r="K1451" i="4"/>
  <c r="J1636" i="4"/>
  <c r="N1598" i="4"/>
  <c r="I1171" i="4"/>
  <c r="N1432" i="4"/>
  <c r="L409" i="4"/>
  <c r="H802" i="4"/>
  <c r="N1415" i="4"/>
  <c r="K1619" i="4"/>
  <c r="J1249" i="4"/>
  <c r="J1524" i="4"/>
  <c r="K877" i="4"/>
  <c r="L474" i="4"/>
  <c r="I1379" i="4"/>
  <c r="N823" i="4"/>
  <c r="J1015" i="4"/>
  <c r="K1406" i="4"/>
  <c r="J1754" i="4"/>
  <c r="J19" i="4"/>
  <c r="N1420" i="4"/>
  <c r="N1315" i="4"/>
  <c r="N1171" i="4"/>
  <c r="J1239" i="4"/>
  <c r="H1360" i="4"/>
  <c r="I58" i="4"/>
  <c r="H1154" i="4"/>
  <c r="I1154" i="4"/>
  <c r="L1323" i="4"/>
  <c r="M1710" i="4"/>
  <c r="I1540" i="4"/>
  <c r="M916" i="4"/>
  <c r="J1544" i="4"/>
  <c r="K1155" i="4"/>
  <c r="N1347" i="4"/>
  <c r="J1532" i="4"/>
  <c r="N1466" i="4"/>
  <c r="J1455" i="4"/>
  <c r="K915" i="4"/>
  <c r="J1389" i="4"/>
  <c r="M1573" i="4"/>
  <c r="K1485" i="4"/>
  <c r="N922" i="4"/>
  <c r="H1573" i="4"/>
  <c r="J1089" i="4"/>
  <c r="K764" i="4"/>
  <c r="M1615" i="4"/>
  <c r="I1586" i="4"/>
  <c r="J1322" i="4"/>
  <c r="M1106" i="4"/>
  <c r="M1674" i="4"/>
  <c r="I1743" i="4"/>
  <c r="H1729" i="4"/>
  <c r="H1257" i="4"/>
  <c r="K817" i="4"/>
  <c r="I307" i="4"/>
  <c r="J1525" i="4"/>
  <c r="J1250" i="4"/>
  <c r="K1570" i="4"/>
  <c r="L1715" i="4"/>
  <c r="I1031" i="4"/>
  <c r="H1290" i="4"/>
  <c r="I1520" i="4"/>
  <c r="I1355" i="4"/>
  <c r="H1289" i="4"/>
  <c r="N1505" i="4"/>
  <c r="K850" i="4"/>
  <c r="N1450" i="4"/>
  <c r="L292" i="4"/>
  <c r="N1534" i="4"/>
  <c r="I788" i="4"/>
  <c r="L1201" i="4"/>
  <c r="J1241" i="4"/>
  <c r="I859" i="4"/>
  <c r="N967" i="4"/>
  <c r="N1098" i="4"/>
  <c r="L1194" i="4"/>
  <c r="K795" i="4"/>
  <c r="H1706" i="4"/>
  <c r="I1356" i="4"/>
  <c r="M1304" i="4"/>
  <c r="I1498" i="4"/>
  <c r="N1094" i="4"/>
  <c r="N1648" i="4"/>
  <c r="H1256" i="4"/>
  <c r="L1446" i="4"/>
  <c r="M1699" i="4"/>
  <c r="M1451" i="4"/>
  <c r="M1379" i="4"/>
  <c r="L1461" i="4"/>
  <c r="L1470" i="4"/>
  <c r="M1337" i="4"/>
  <c r="H1780" i="4"/>
  <c r="M1636" i="4"/>
  <c r="M1524" i="4"/>
  <c r="N1298" i="4"/>
  <c r="H1420" i="4"/>
  <c r="M1340" i="4"/>
  <c r="L1154" i="4"/>
  <c r="H1728" i="4"/>
  <c r="H1255" i="4"/>
  <c r="H1402" i="4"/>
  <c r="L1043" i="4"/>
  <c r="I1553" i="4"/>
  <c r="M897" i="4"/>
  <c r="N151" i="4"/>
  <c r="N126" i="4"/>
  <c r="N1585" i="4"/>
  <c r="J740" i="4"/>
  <c r="N1009" i="4"/>
  <c r="N1684" i="4"/>
  <c r="J875" i="4"/>
  <c r="L1329" i="4"/>
  <c r="L984" i="4"/>
  <c r="N964" i="4"/>
  <c r="N1556" i="4"/>
  <c r="I43" i="4"/>
  <c r="H1346" i="4"/>
  <c r="J1312" i="4"/>
  <c r="N203" i="4"/>
  <c r="J1117" i="4"/>
  <c r="L1776" i="4"/>
  <c r="M1736" i="4"/>
  <c r="L925" i="4"/>
  <c r="K1643" i="4"/>
  <c r="J1570" i="4"/>
  <c r="K1766" i="4"/>
  <c r="H524" i="4"/>
  <c r="N59" i="4"/>
  <c r="K1409" i="4"/>
  <c r="K879" i="4"/>
  <c r="H1393" i="4"/>
  <c r="H1746" i="4"/>
  <c r="H727" i="4"/>
  <c r="I1134" i="4"/>
  <c r="N1621" i="4"/>
  <c r="L1718" i="4"/>
  <c r="M1514" i="4"/>
  <c r="H1480" i="4"/>
  <c r="I919" i="4"/>
  <c r="L829" i="4"/>
  <c r="L1554" i="4"/>
  <c r="H783" i="4"/>
  <c r="J1605" i="4"/>
  <c r="L1447" i="4"/>
  <c r="M146" i="4"/>
  <c r="I138" i="4"/>
  <c r="J1206" i="4"/>
  <c r="L1310" i="4"/>
  <c r="J1138" i="4"/>
  <c r="K1262" i="4"/>
  <c r="H1603" i="4"/>
  <c r="J1056" i="4"/>
  <c r="K1447" i="4"/>
  <c r="N34" i="4"/>
  <c r="J566" i="4"/>
  <c r="M969" i="4"/>
  <c r="H1392" i="4"/>
  <c r="J1383" i="4"/>
  <c r="K1649" i="4"/>
  <c r="H1150" i="4"/>
  <c r="M1729" i="4"/>
  <c r="M989" i="4"/>
  <c r="M1542" i="4"/>
  <c r="N1393" i="4"/>
  <c r="N710" i="4"/>
  <c r="H1519" i="4"/>
  <c r="K1132" i="4"/>
  <c r="J1401" i="4"/>
  <c r="H1272" i="4"/>
  <c r="N1613" i="4"/>
  <c r="N279" i="4"/>
  <c r="M1201" i="4"/>
  <c r="K1449" i="4"/>
  <c r="L883" i="4"/>
  <c r="I1561" i="4"/>
  <c r="N1103" i="4"/>
  <c r="K1745" i="4"/>
  <c r="N1100" i="4"/>
  <c r="M1329" i="4"/>
  <c r="I589" i="4"/>
  <c r="L864" i="4"/>
  <c r="K461" i="4"/>
  <c r="K1623" i="4"/>
  <c r="N1772" i="4"/>
  <c r="I1753" i="4"/>
  <c r="I1776" i="4"/>
  <c r="K1432" i="4"/>
  <c r="H1172" i="4"/>
  <c r="L1589" i="4"/>
  <c r="I55" i="4"/>
  <c r="J1553" i="4"/>
  <c r="N1751" i="4"/>
  <c r="J1559" i="4"/>
  <c r="N999" i="4"/>
  <c r="M1023" i="4"/>
  <c r="K1422" i="4"/>
  <c r="J870" i="4"/>
  <c r="N1712" i="4"/>
  <c r="H832" i="4"/>
  <c r="M1248" i="4"/>
  <c r="I265" i="4"/>
  <c r="K1686" i="4"/>
  <c r="M1368" i="4"/>
  <c r="H760" i="4"/>
  <c r="H1710" i="4"/>
  <c r="I1369" i="4"/>
  <c r="I1587" i="4"/>
  <c r="N1531" i="4"/>
  <c r="M1202" i="4"/>
  <c r="L1437" i="4"/>
  <c r="L1424" i="4"/>
  <c r="L1372" i="4"/>
  <c r="H1541" i="4"/>
  <c r="H1366" i="4"/>
  <c r="L1691" i="4"/>
  <c r="H1483" i="4"/>
  <c r="N169" i="4"/>
  <c r="N1035" i="4"/>
  <c r="N1542" i="4"/>
  <c r="H1781" i="4"/>
  <c r="H1336" i="4"/>
  <c r="M1336" i="4"/>
  <c r="I1731" i="4"/>
  <c r="L1742" i="4"/>
  <c r="K1492" i="4"/>
  <c r="I1190" i="4"/>
  <c r="K937" i="4"/>
  <c r="I1675" i="4"/>
  <c r="M1732" i="4"/>
  <c r="I1431" i="4"/>
  <c r="J1510" i="4"/>
  <c r="N163" i="4"/>
  <c r="N4" i="4"/>
  <c r="J1670" i="4"/>
  <c r="H1259" i="4"/>
  <c r="L1436" i="4"/>
  <c r="I1528" i="4"/>
  <c r="M1058" i="4"/>
  <c r="N1408" i="4"/>
  <c r="I306" i="4"/>
  <c r="H1178" i="4"/>
  <c r="K968" i="4"/>
  <c r="N814" i="4"/>
  <c r="I1254" i="4"/>
  <c r="I1519" i="4"/>
  <c r="M1583" i="4"/>
  <c r="J999" i="4"/>
  <c r="I974" i="4"/>
  <c r="M1565" i="4"/>
  <c r="K906" i="4"/>
  <c r="I1548" i="4"/>
  <c r="H1250" i="4"/>
  <c r="N1624" i="4"/>
  <c r="H1462" i="4"/>
  <c r="J1733" i="4"/>
  <c r="J996" i="4"/>
  <c r="M1390" i="4"/>
  <c r="L1180" i="4"/>
  <c r="N1386" i="4"/>
  <c r="M1358" i="4"/>
  <c r="M1539" i="4"/>
  <c r="J1786" i="4"/>
  <c r="N757" i="4"/>
  <c r="H1239" i="4"/>
  <c r="J936" i="4"/>
  <c r="H836" i="4"/>
  <c r="H1247" i="4"/>
  <c r="L1726" i="4"/>
  <c r="H1767" i="4"/>
  <c r="H1463" i="4"/>
  <c r="N1705" i="4"/>
  <c r="M1381" i="4"/>
  <c r="J1024" i="4"/>
  <c r="H1296" i="4"/>
  <c r="H813" i="4"/>
  <c r="N244" i="4"/>
  <c r="H1388" i="4"/>
  <c r="N1673" i="4"/>
  <c r="H1624" i="4"/>
  <c r="I1311" i="4"/>
  <c r="H1644" i="4"/>
  <c r="N223" i="4"/>
  <c r="N1786" i="4"/>
  <c r="N263" i="4"/>
  <c r="H1581" i="4"/>
  <c r="K1510" i="4"/>
  <c r="I1658" i="4"/>
  <c r="I835" i="4"/>
  <c r="L1167" i="4"/>
  <c r="H1645" i="4"/>
  <c r="L1732" i="4"/>
  <c r="L1083" i="4"/>
  <c r="N1678" i="4"/>
  <c r="N1441" i="4"/>
  <c r="H1558" i="4"/>
  <c r="K1239" i="4"/>
  <c r="H1601" i="4"/>
  <c r="M1230" i="4"/>
  <c r="K1180" i="4"/>
  <c r="I712" i="4"/>
  <c r="J1037" i="4"/>
  <c r="N1361" i="4"/>
  <c r="I17" i="4"/>
  <c r="L1140" i="4"/>
  <c r="H1531" i="4"/>
  <c r="I1050" i="4"/>
  <c r="J931" i="4"/>
  <c r="N1460" i="4"/>
  <c r="M1016" i="4"/>
  <c r="K1396" i="4"/>
  <c r="L1719" i="4"/>
  <c r="J1649" i="4"/>
  <c r="I809" i="4"/>
  <c r="N1213" i="4"/>
  <c r="K1748" i="4"/>
  <c r="H375" i="4"/>
  <c r="H115" i="4"/>
  <c r="N618" i="4"/>
  <c r="I125" i="4"/>
  <c r="J907" i="4"/>
  <c r="N1363" i="4"/>
  <c r="J1029" i="4"/>
  <c r="K1494" i="4"/>
  <c r="L750" i="4"/>
  <c r="K1259" i="4"/>
  <c r="M1453" i="4"/>
  <c r="M1643" i="4"/>
  <c r="H1735" i="4"/>
  <c r="I997" i="4"/>
  <c r="N171" i="4"/>
  <c r="M1647" i="4"/>
  <c r="K1697" i="4"/>
  <c r="M1278" i="4"/>
  <c r="J1534" i="4"/>
  <c r="I613" i="4"/>
  <c r="L937" i="4"/>
  <c r="K1361" i="4"/>
  <c r="H878" i="4"/>
  <c r="M1140" i="4"/>
  <c r="N868" i="4"/>
  <c r="N1578" i="4"/>
  <c r="K644" i="4"/>
  <c r="N1547" i="4"/>
  <c r="M1630" i="4"/>
  <c r="K1602" i="4"/>
  <c r="I1592" i="4"/>
  <c r="M1245" i="4"/>
  <c r="J1491" i="4"/>
  <c r="N903" i="4"/>
  <c r="N1154" i="4"/>
  <c r="H889" i="4"/>
  <c r="I1748" i="4"/>
  <c r="M1124" i="4"/>
  <c r="J1230" i="4"/>
  <c r="K1003" i="4"/>
  <c r="I1598" i="4"/>
  <c r="I585" i="4"/>
  <c r="L1618" i="4"/>
  <c r="L1319" i="4"/>
  <c r="N1354" i="4"/>
  <c r="L1216" i="4"/>
  <c r="N797" i="4"/>
  <c r="M1182" i="4"/>
  <c r="L1467" i="4"/>
  <c r="I878" i="4"/>
  <c r="I117" i="4"/>
  <c r="H1544" i="4"/>
  <c r="H1576" i="4"/>
  <c r="L1710" i="4"/>
  <c r="J1348" i="4"/>
  <c r="M1787" i="4"/>
  <c r="I1581" i="4"/>
  <c r="M1679" i="4"/>
  <c r="N676" i="4"/>
  <c r="N1770" i="4"/>
  <c r="K1320" i="4"/>
  <c r="L1283" i="4"/>
  <c r="K1756" i="4"/>
  <c r="M1492" i="4"/>
  <c r="N158" i="4"/>
  <c r="N1168" i="4"/>
  <c r="K1530" i="4"/>
  <c r="J984" i="4"/>
  <c r="K1148" i="4"/>
  <c r="H1450" i="4"/>
  <c r="K1122" i="4"/>
  <c r="H1476" i="4"/>
  <c r="N1479" i="4"/>
  <c r="I1737" i="4"/>
  <c r="I336" i="4"/>
  <c r="K1186" i="4"/>
  <c r="L1667" i="4"/>
  <c r="I1569" i="4"/>
  <c r="H1071" i="4"/>
  <c r="H1092" i="4"/>
  <c r="N150" i="4"/>
  <c r="J1675" i="4"/>
  <c r="N1099" i="4"/>
  <c r="L1277" i="4"/>
  <c r="I1084" i="4"/>
  <c r="I1273" i="4"/>
  <c r="M784" i="4"/>
  <c r="H1568" i="4"/>
  <c r="N735" i="4"/>
  <c r="H1335" i="4"/>
  <c r="N288" i="4"/>
  <c r="J1330" i="4"/>
  <c r="H1600" i="4"/>
  <c r="M1570" i="4"/>
  <c r="L1392" i="4"/>
  <c r="J1006" i="4"/>
  <c r="L1243" i="4"/>
  <c r="L1485" i="4"/>
  <c r="M1326" i="4"/>
  <c r="L1535" i="4"/>
  <c r="I1735" i="4"/>
  <c r="N896" i="4"/>
  <c r="M1538" i="4"/>
  <c r="M1718" i="4"/>
  <c r="L1737" i="4"/>
  <c r="K1512" i="4"/>
  <c r="N21" i="4"/>
  <c r="N959" i="4"/>
  <c r="M1774" i="4"/>
  <c r="H1571" i="4"/>
  <c r="N1734" i="4"/>
  <c r="N1266" i="4"/>
  <c r="N1141" i="4"/>
  <c r="N1716" i="4"/>
  <c r="H1244" i="4"/>
  <c r="I1739" i="4"/>
  <c r="K820" i="4"/>
  <c r="K1487" i="4"/>
  <c r="N68" i="4"/>
  <c r="L1631" i="4"/>
  <c r="N71" i="4"/>
  <c r="N806" i="4"/>
  <c r="I1405" i="4"/>
  <c r="K1185" i="4"/>
  <c r="L1645" i="4"/>
  <c r="M1571" i="4"/>
  <c r="N1313" i="4"/>
  <c r="K1781" i="4"/>
  <c r="N1037" i="4"/>
  <c r="N1328" i="4"/>
  <c r="M1213" i="4"/>
  <c r="L393" i="4"/>
  <c r="I996" i="4"/>
  <c r="N1227" i="4"/>
  <c r="H907" i="4"/>
  <c r="H891" i="4"/>
  <c r="H887" i="4"/>
  <c r="N1236" i="4"/>
  <c r="J1198" i="4"/>
  <c r="J1687" i="4"/>
  <c r="K898" i="4"/>
  <c r="L1004" i="4"/>
  <c r="N1695" i="4"/>
  <c r="N1017" i="4"/>
  <c r="M1179" i="4"/>
  <c r="M1277" i="4"/>
  <c r="I1628" i="4"/>
  <c r="I1086" i="4"/>
  <c r="H1699" i="4"/>
  <c r="N704" i="4"/>
  <c r="N216" i="4"/>
  <c r="M1219" i="4"/>
  <c r="L1594" i="4"/>
  <c r="I304" i="4"/>
  <c r="H1514" i="4"/>
  <c r="J1423" i="4"/>
  <c r="N1736" i="4"/>
  <c r="H1658" i="4"/>
  <c r="L1184" i="4"/>
  <c r="I1069" i="4"/>
  <c r="J1149" i="4"/>
  <c r="K1188" i="4"/>
  <c r="M1121" i="4"/>
  <c r="J1571" i="4"/>
  <c r="K1089" i="4"/>
  <c r="M1649" i="4"/>
  <c r="N1573" i="4"/>
  <c r="M1274" i="4"/>
  <c r="J1161" i="4"/>
  <c r="K1610" i="4"/>
  <c r="N1192" i="4"/>
  <c r="K1124" i="4"/>
  <c r="H897" i="4"/>
  <c r="N237" i="4"/>
  <c r="H1690" i="4"/>
  <c r="L875" i="4"/>
  <c r="M1611" i="4"/>
  <c r="N730" i="4"/>
  <c r="N1317" i="4"/>
  <c r="N1251" i="4"/>
  <c r="I658" i="4"/>
  <c r="M1628" i="4"/>
  <c r="M1544" i="4"/>
  <c r="I852" i="4"/>
  <c r="K1292" i="4"/>
  <c r="J1334" i="4"/>
  <c r="I1637" i="4"/>
  <c r="L944" i="4"/>
  <c r="L1484" i="4"/>
  <c r="N255" i="4"/>
  <c r="K1491" i="4"/>
  <c r="H912" i="4"/>
  <c r="M1056" i="4"/>
  <c r="M1593" i="4"/>
  <c r="J1541" i="4"/>
  <c r="K1678" i="4"/>
  <c r="L1219" i="4"/>
  <c r="L1486" i="4"/>
  <c r="K1291" i="4"/>
  <c r="H1063" i="4"/>
  <c r="N798" i="4"/>
  <c r="M1305" i="4"/>
  <c r="I1149" i="4"/>
  <c r="K1379" i="4"/>
  <c r="N744" i="4"/>
  <c r="M1143" i="4"/>
  <c r="N1609" i="4"/>
  <c r="L1682" i="4"/>
  <c r="J977" i="4"/>
  <c r="H1673" i="4"/>
  <c r="N877" i="4"/>
  <c r="N1000" i="4"/>
  <c r="J833" i="4"/>
  <c r="M1347" i="4"/>
  <c r="I868" i="4"/>
  <c r="I1773" i="4"/>
  <c r="J1772" i="4"/>
  <c r="M1363" i="4"/>
  <c r="L1517" i="4"/>
  <c r="H1383" i="4"/>
  <c r="N1238" i="4"/>
  <c r="M1317" i="4"/>
  <c r="I573" i="4"/>
  <c r="L1653" i="4"/>
  <c r="N1273" i="4"/>
  <c r="M1353" i="4"/>
  <c r="N1131" i="4"/>
  <c r="M1264" i="4"/>
  <c r="N1356" i="4"/>
  <c r="H1145" i="4"/>
  <c r="J1635" i="4"/>
  <c r="H1245" i="4"/>
  <c r="M1372" i="4"/>
  <c r="H981" i="4"/>
  <c r="L1789" i="4"/>
  <c r="N1453" i="4"/>
  <c r="I1562" i="4"/>
  <c r="M1687" i="4"/>
  <c r="M1072" i="4"/>
  <c r="K1765" i="4"/>
  <c r="L1411" i="4"/>
  <c r="I1320" i="4"/>
  <c r="L1560" i="4"/>
  <c r="K1305" i="4"/>
  <c r="L1651" i="4"/>
  <c r="L1289" i="4"/>
  <c r="J1060" i="4"/>
  <c r="N1536" i="4"/>
  <c r="N1614" i="4"/>
  <c r="L1293" i="4"/>
  <c r="J1035" i="4"/>
  <c r="N283" i="4"/>
  <c r="H1542" i="4"/>
  <c r="K1372" i="4"/>
  <c r="J72" i="4"/>
  <c r="L1035" i="4"/>
  <c r="I1091" i="4"/>
  <c r="J1365" i="4"/>
  <c r="L1650" i="4"/>
  <c r="J1528" i="4"/>
  <c r="M1405" i="4"/>
  <c r="L762" i="4"/>
  <c r="I800" i="4"/>
  <c r="N1324" i="4"/>
  <c r="N749" i="4"/>
  <c r="K1463" i="4"/>
  <c r="M1298" i="4"/>
  <c r="N616" i="4"/>
  <c r="M1054" i="4"/>
  <c r="N636" i="4"/>
  <c r="I1105" i="4"/>
  <c r="J891" i="4"/>
  <c r="I1240" i="4"/>
  <c r="L1049" i="4"/>
  <c r="M627" i="4"/>
  <c r="J1391" i="4"/>
  <c r="H1687" i="4"/>
  <c r="M1767" i="4"/>
  <c r="N1577" i="4"/>
  <c r="J61" i="4"/>
  <c r="N870" i="4"/>
  <c r="M860" i="4"/>
  <c r="L1208" i="4"/>
  <c r="J1607" i="4"/>
  <c r="K1266" i="4"/>
  <c r="J1665" i="4"/>
  <c r="M621" i="4"/>
  <c r="M1009" i="4"/>
  <c r="J1533" i="4"/>
  <c r="N1034" i="4"/>
  <c r="M986" i="4"/>
  <c r="N1468" i="4"/>
  <c r="I216" i="4"/>
  <c r="L650" i="4"/>
  <c r="I1049" i="4"/>
  <c r="M800" i="4"/>
  <c r="J758" i="4"/>
  <c r="I194" i="4"/>
  <c r="L990" i="4"/>
  <c r="K1583" i="4"/>
  <c r="J903" i="4"/>
  <c r="H906" i="4"/>
  <c r="J1327" i="4"/>
  <c r="H1474" i="4"/>
  <c r="M1279" i="4"/>
  <c r="I1641" i="4"/>
  <c r="K1208" i="4"/>
  <c r="N1757" i="4"/>
  <c r="K1513" i="4"/>
  <c r="H1302" i="4"/>
  <c r="N1686" i="4"/>
  <c r="K1082" i="4"/>
  <c r="L1197" i="4"/>
  <c r="J905" i="4"/>
  <c r="K1031" i="4"/>
  <c r="K1496" i="4"/>
  <c r="M1412" i="4"/>
  <c r="L1664" i="4"/>
  <c r="H1543" i="4"/>
  <c r="H1649" i="4"/>
  <c r="M1129" i="4"/>
  <c r="J1257" i="4"/>
  <c r="J1603" i="4"/>
  <c r="N1398" i="4"/>
  <c r="J1300" i="4"/>
  <c r="H1174" i="4"/>
  <c r="H1613" i="4"/>
  <c r="H1512" i="4"/>
  <c r="L1769" i="4"/>
  <c r="M1495" i="4"/>
  <c r="K1621" i="4"/>
  <c r="I445" i="4"/>
  <c r="K408" i="4"/>
  <c r="J1297" i="4"/>
  <c r="J1588" i="4"/>
  <c r="N1200" i="4"/>
  <c r="I817" i="4"/>
  <c r="N743" i="4"/>
  <c r="K1172" i="4"/>
  <c r="N1411" i="4"/>
  <c r="L1597" i="4"/>
  <c r="N1231" i="4"/>
  <c r="K1676" i="4"/>
  <c r="K189" i="4"/>
  <c r="N1779" i="4"/>
  <c r="N96" i="4"/>
  <c r="K1516" i="4"/>
  <c r="K751" i="4"/>
  <c r="K1618" i="4"/>
  <c r="H1526" i="4"/>
  <c r="N1463" i="4"/>
  <c r="N1498" i="4"/>
  <c r="L1262" i="4"/>
  <c r="J1679" i="4"/>
  <c r="N1764" i="4"/>
  <c r="H1267" i="4"/>
  <c r="L1335" i="4"/>
  <c r="L993" i="4"/>
  <c r="H1725" i="4"/>
  <c r="L1636" i="4"/>
  <c r="M1553" i="4"/>
  <c r="M733" i="4"/>
  <c r="H1495" i="4"/>
  <c r="M1640" i="4"/>
  <c r="L1582" i="4"/>
  <c r="N1128" i="4"/>
  <c r="L1202" i="4"/>
  <c r="L1415" i="4"/>
  <c r="M1455" i="4"/>
  <c r="H1410" i="4"/>
  <c r="N1304" i="4"/>
  <c r="N1628" i="4"/>
  <c r="K1235" i="4"/>
  <c r="N213" i="4"/>
  <c r="N1529" i="4"/>
  <c r="I1393" i="4"/>
  <c r="K932" i="4"/>
  <c r="I279" i="4"/>
  <c r="K1285" i="4"/>
  <c r="M1765" i="4"/>
  <c r="K1244" i="4"/>
  <c r="N1555" i="4"/>
  <c r="M911" i="4"/>
  <c r="N1495" i="4"/>
  <c r="N1707" i="4"/>
  <c r="K1381" i="4"/>
  <c r="I1068" i="4"/>
  <c r="K1505" i="4"/>
  <c r="K1426" i="4"/>
  <c r="N1427" i="4"/>
  <c r="I1709" i="4"/>
  <c r="M1095" i="4"/>
  <c r="H1350" i="4"/>
  <c r="L1730" i="4"/>
  <c r="I978" i="4"/>
  <c r="L1567" i="4"/>
  <c r="M726" i="4"/>
  <c r="K1717" i="4"/>
  <c r="J1572" i="4"/>
  <c r="J1669" i="4"/>
  <c r="N1092" i="4"/>
  <c r="N1511" i="4"/>
  <c r="M326" i="4"/>
  <c r="H1140" i="4"/>
  <c r="I1694" i="4"/>
  <c r="N1720" i="4"/>
  <c r="H1481" i="4"/>
  <c r="L1217" i="4"/>
  <c r="H884" i="4"/>
  <c r="K1599" i="4"/>
  <c r="J1039" i="4"/>
  <c r="N1640" i="4"/>
  <c r="J1485" i="4"/>
  <c r="M1272" i="4"/>
  <c r="I1124" i="4"/>
  <c r="I1239" i="4"/>
  <c r="J1315" i="4"/>
  <c r="I1723" i="4"/>
  <c r="L1304" i="4"/>
  <c r="N664" i="4"/>
  <c r="N940" i="4"/>
  <c r="I1765" i="4"/>
  <c r="I1495" i="4"/>
  <c r="H1527" i="4"/>
  <c r="H1202" i="4"/>
  <c r="K1260" i="4"/>
  <c r="N739" i="4"/>
  <c r="N1711" i="4"/>
  <c r="H1444" i="4"/>
  <c r="I1481" i="4"/>
  <c r="I699" i="4"/>
  <c r="I1123" i="4"/>
  <c r="H1524" i="4"/>
  <c r="H1592" i="4"/>
  <c r="H1235" i="4"/>
  <c r="L1555" i="4"/>
  <c r="J1610" i="4"/>
  <c r="I1262" i="4"/>
  <c r="I1619" i="4"/>
  <c r="H1628" i="4"/>
  <c r="N1395" i="4"/>
  <c r="L1253" i="4"/>
  <c r="I1722" i="4"/>
  <c r="J1469" i="4"/>
  <c r="N1084" i="4"/>
  <c r="I1593" i="4"/>
  <c r="H1549" i="4"/>
  <c r="L1591" i="4"/>
  <c r="N830" i="4"/>
  <c r="M1737" i="4"/>
  <c r="I1264" i="4"/>
  <c r="N250" i="4"/>
  <c r="I1596" i="4"/>
  <c r="I461" i="4"/>
  <c r="N772" i="4"/>
  <c r="I1017" i="4"/>
  <c r="M1428" i="4"/>
  <c r="I1318" i="4"/>
  <c r="I1508" i="4"/>
  <c r="N1038" i="4"/>
  <c r="L1275" i="4"/>
  <c r="J1551" i="4"/>
  <c r="K1392" i="4"/>
  <c r="H1647" i="4"/>
  <c r="M1426" i="4"/>
  <c r="K1659" i="4"/>
  <c r="M825" i="4"/>
  <c r="J1699" i="4"/>
  <c r="M1445" i="4"/>
  <c r="N1416" i="4"/>
  <c r="K1725" i="4"/>
  <c r="J1063" i="4"/>
  <c r="I1532" i="4"/>
  <c r="L1404" i="4"/>
  <c r="J1343" i="4"/>
  <c r="K1627" i="4"/>
  <c r="H1356" i="4"/>
  <c r="N689" i="4"/>
  <c r="K1402" i="4"/>
  <c r="J1047" i="4"/>
  <c r="N1305" i="4"/>
  <c r="H1488" i="4"/>
  <c r="M1589" i="4"/>
  <c r="N1579" i="4"/>
  <c r="N907" i="4"/>
  <c r="H1724" i="4"/>
  <c r="N1600" i="4"/>
  <c r="L1746" i="4"/>
  <c r="K1237" i="4"/>
  <c r="L1160" i="4"/>
  <c r="M1512" i="4"/>
  <c r="H1413" i="4"/>
  <c r="N1163" i="4"/>
  <c r="I1339" i="4"/>
  <c r="I916" i="4"/>
  <c r="I1494" i="4"/>
  <c r="L1346" i="4"/>
  <c r="I222" i="4"/>
  <c r="L180" i="4"/>
  <c r="I1373" i="4"/>
  <c r="N1030" i="4"/>
  <c r="N1016" i="4"/>
  <c r="H1523" i="4"/>
  <c r="K1537" i="4"/>
  <c r="L1350" i="4"/>
  <c r="J1480" i="4"/>
  <c r="N1708" i="4"/>
  <c r="N261" i="4"/>
  <c r="I166" i="4"/>
  <c r="N49" i="4"/>
  <c r="L1029" i="4"/>
  <c r="H1659" i="4"/>
  <c r="K1257" i="4"/>
  <c r="M1324" i="4"/>
  <c r="K1301" i="4"/>
  <c r="J1720" i="4"/>
  <c r="L1386" i="4"/>
  <c r="L1254" i="4"/>
  <c r="L1487" i="4"/>
  <c r="I1337" i="4"/>
  <c r="N87" i="4"/>
  <c r="N1660" i="4"/>
  <c r="L1598" i="4"/>
  <c r="N1253" i="4"/>
  <c r="L1603" i="4"/>
  <c r="H1028" i="4"/>
  <c r="L1270" i="4"/>
  <c r="I1420" i="4"/>
  <c r="N1396" i="4"/>
  <c r="L1786" i="4"/>
  <c r="N1018" i="4"/>
  <c r="I1189" i="4"/>
  <c r="N1593" i="4"/>
  <c r="I1349" i="4"/>
  <c r="K1226" i="4"/>
  <c r="L1508" i="4"/>
  <c r="J988" i="4"/>
  <c r="I1325" i="4"/>
  <c r="N1692" i="4"/>
  <c r="N1680" i="4"/>
  <c r="H1507" i="4"/>
  <c r="I1597" i="4"/>
  <c r="M1429" i="4"/>
  <c r="I824" i="4"/>
  <c r="N281" i="4"/>
  <c r="H1680" i="4"/>
  <c r="M1540" i="4"/>
  <c r="H1584" i="4"/>
  <c r="L1331" i="4"/>
  <c r="M1338" i="4"/>
  <c r="M1724" i="4"/>
  <c r="K1299" i="4"/>
  <c r="K1435" i="4"/>
  <c r="H1221" i="4"/>
  <c r="N1011" i="4"/>
  <c r="L1711" i="4"/>
  <c r="K1298" i="4"/>
  <c r="H1401" i="4"/>
  <c r="M1488" i="4"/>
  <c r="I397" i="4"/>
  <c r="J1179" i="4"/>
  <c r="K1722" i="4"/>
  <c r="L1337" i="4"/>
  <c r="N1682" i="4"/>
  <c r="L1290" i="4"/>
  <c r="L1683" i="4"/>
  <c r="M1651" i="4"/>
  <c r="L1341" i="4"/>
  <c r="L1626" i="4"/>
  <c r="L1609" i="4"/>
  <c r="H1708" i="4"/>
  <c r="N1473" i="4"/>
  <c r="K1751" i="4"/>
  <c r="K1294" i="4"/>
  <c r="J1561" i="4"/>
  <c r="L1274" i="4"/>
  <c r="K1287" i="4"/>
  <c r="N947" i="4"/>
  <c r="N1469" i="4"/>
  <c r="K1443" i="4"/>
  <c r="L1413" i="4"/>
  <c r="N1262" i="4"/>
  <c r="L1725" i="4"/>
  <c r="J1724" i="4"/>
  <c r="L1354" i="4"/>
  <c r="I1446" i="4"/>
  <c r="M1670" i="4"/>
  <c r="N117" i="4"/>
  <c r="K1562" i="4"/>
  <c r="J1515" i="4"/>
  <c r="K785" i="4"/>
  <c r="L1406" i="4"/>
  <c r="N1323" i="4"/>
  <c r="N740" i="4"/>
  <c r="K1253" i="4"/>
  <c r="L1093" i="4"/>
  <c r="N944" i="4"/>
  <c r="K1131" i="4"/>
  <c r="I1685" i="4"/>
  <c r="I258" i="4"/>
  <c r="L1196" i="4"/>
  <c r="K1543" i="4"/>
  <c r="N645" i="4"/>
  <c r="I1271" i="4"/>
  <c r="J1079" i="4"/>
  <c r="M1655" i="4"/>
  <c r="I1183" i="4"/>
  <c r="N1254" i="4"/>
  <c r="M1127" i="4"/>
  <c r="J1317" i="4"/>
  <c r="N799" i="4"/>
  <c r="L1480" i="4"/>
  <c r="I1303" i="4"/>
  <c r="L1681" i="4"/>
  <c r="I1223" i="4"/>
  <c r="J1600" i="4"/>
  <c r="H1181" i="4"/>
  <c r="I1643" i="4"/>
  <c r="H1303" i="4"/>
  <c r="H1578" i="4"/>
  <c r="J1242" i="4"/>
  <c r="J825" i="4"/>
  <c r="L1685" i="4"/>
  <c r="M1194" i="4"/>
  <c r="L1172" i="4"/>
  <c r="H1030" i="4"/>
  <c r="I1423" i="4"/>
  <c r="N1753" i="4"/>
  <c r="I1295" i="4"/>
  <c r="H930" i="4"/>
  <c r="H1709" i="4"/>
  <c r="M1413" i="4"/>
  <c r="K1626" i="4"/>
  <c r="M1727" i="4"/>
  <c r="L1451" i="4"/>
  <c r="K914" i="4"/>
  <c r="L1042" i="4"/>
  <c r="N1234" i="4"/>
  <c r="M1734" i="4"/>
  <c r="K1642" i="4"/>
  <c r="L1561" i="4"/>
  <c r="L1422" i="4"/>
  <c r="K1478" i="4"/>
  <c r="L1641" i="4"/>
  <c r="I1742" i="4"/>
  <c r="L1777" i="4"/>
  <c r="N1750" i="4"/>
  <c r="N32" i="4"/>
  <c r="K1736" i="4"/>
  <c r="N892" i="4"/>
  <c r="N1467" i="4"/>
  <c r="K926" i="4"/>
  <c r="J768" i="4"/>
  <c r="I1467" i="4"/>
  <c r="M1610" i="4"/>
  <c r="L1375" i="4"/>
  <c r="H1314" i="4"/>
  <c r="K1153" i="4"/>
  <c r="I1693" i="4"/>
  <c r="H1153" i="4"/>
  <c r="I1538" i="4"/>
  <c r="K1356" i="4"/>
  <c r="N1740" i="4"/>
  <c r="I1243" i="4"/>
  <c r="L1435" i="4"/>
  <c r="I1692" i="4"/>
  <c r="H1749" i="4"/>
  <c r="M1344" i="4"/>
  <c r="M1552" i="4"/>
  <c r="N1219" i="4"/>
  <c r="K1152" i="4"/>
  <c r="M1335" i="4"/>
  <c r="H1565" i="4"/>
  <c r="L1702" i="4"/>
  <c r="N1470" i="4"/>
  <c r="M1595" i="4"/>
  <c r="N656" i="4"/>
  <c r="K1782" i="4"/>
  <c r="K1693" i="4"/>
  <c r="N1638" i="4"/>
  <c r="M799" i="4"/>
  <c r="H1135" i="4"/>
  <c r="N1240" i="4"/>
  <c r="N1702" i="4"/>
  <c r="N1278" i="4"/>
  <c r="H1778" i="4"/>
  <c r="J1439" i="4"/>
  <c r="K1486" i="4"/>
  <c r="L1408" i="4"/>
  <c r="H1464" i="4"/>
  <c r="L1538" i="4"/>
  <c r="H1281" i="4"/>
  <c r="I1041" i="4"/>
  <c r="I1391" i="4"/>
  <c r="H1719" i="4"/>
  <c r="I1422" i="4"/>
  <c r="N1331" i="4"/>
  <c r="J1319" i="4"/>
  <c r="H1712" i="4"/>
  <c r="J1280" i="4"/>
  <c r="J1741" i="4"/>
  <c r="I1683" i="4"/>
  <c r="I1437" i="4"/>
  <c r="I1434" i="4"/>
  <c r="H1039" i="4"/>
  <c r="L1187" i="4"/>
  <c r="M1574" i="4"/>
  <c r="L1541" i="4"/>
  <c r="H1730" i="4"/>
  <c r="L1748" i="4"/>
  <c r="H1068" i="4"/>
  <c r="L1460" i="4"/>
  <c r="M1402" i="4"/>
  <c r="H1238" i="4"/>
  <c r="K1378" i="4"/>
  <c r="N627" i="4"/>
  <c r="N1069" i="4"/>
  <c r="L1176" i="4"/>
  <c r="L1670" i="4"/>
  <c r="N232" i="4"/>
  <c r="N1782" i="4"/>
  <c r="J1577" i="4"/>
  <c r="H1241" i="4"/>
  <c r="J1677" i="4"/>
  <c r="N1302" i="4"/>
  <c r="I1546" i="4"/>
  <c r="I1204" i="4"/>
  <c r="K1575" i="4"/>
  <c r="N1461" i="4"/>
  <c r="M1470" i="4"/>
  <c r="I1435" i="4"/>
  <c r="H1322" i="4"/>
  <c r="I248" i="4"/>
  <c r="N1390" i="4"/>
  <c r="M359" i="4"/>
  <c r="I309" i="4"/>
  <c r="L823" i="4"/>
  <c r="I625" i="4"/>
  <c r="M1653" i="4"/>
  <c r="H1575" i="4"/>
  <c r="K1484" i="4"/>
  <c r="L1317" i="4"/>
  <c r="K1433" i="4"/>
  <c r="N274" i="4"/>
  <c r="M1039" i="4"/>
  <c r="I1287" i="4"/>
  <c r="I707" i="4"/>
  <c r="K1617" i="4"/>
  <c r="N697" i="4"/>
  <c r="L1750" i="4"/>
  <c r="N73" i="4"/>
  <c r="I1329" i="4"/>
  <c r="K1776" i="4"/>
  <c r="M1332" i="4"/>
  <c r="N1651" i="4"/>
  <c r="L1351" i="4"/>
  <c r="N1670" i="4"/>
  <c r="M1288" i="4"/>
  <c r="J1645" i="4"/>
  <c r="I1557" i="4"/>
  <c r="K1370" i="4"/>
  <c r="N1389" i="4"/>
  <c r="I952" i="4"/>
  <c r="N673" i="4"/>
  <c r="L1328" i="4"/>
  <c r="H1318" i="4"/>
  <c r="M1518" i="4"/>
  <c r="K1439" i="4"/>
  <c r="L745" i="4"/>
  <c r="J1466" i="4"/>
  <c r="L1577" i="4"/>
  <c r="M1293" i="4"/>
  <c r="H1570" i="4"/>
  <c r="N1497" i="4"/>
  <c r="J1356" i="4"/>
  <c r="N1681" i="4"/>
  <c r="I1781" i="4"/>
  <c r="H1669" i="4"/>
  <c r="L1425" i="4"/>
  <c r="L1252" i="4"/>
  <c r="M1309" i="4"/>
  <c r="I1504" i="4"/>
  <c r="K1784" i="4"/>
  <c r="K1480" i="4"/>
  <c r="I1492" i="4"/>
  <c r="J1434" i="4"/>
  <c r="L498" i="4"/>
  <c r="K1778" i="4"/>
  <c r="K1441" i="4"/>
  <c r="L1490" i="4"/>
  <c r="L1468" i="4"/>
  <c r="H818" i="4"/>
  <c r="H1225" i="4"/>
  <c r="H1201" i="4"/>
  <c r="N177" i="4"/>
  <c r="H1386" i="4"/>
  <c r="L1684" i="4"/>
  <c r="N1474" i="4"/>
  <c r="H1478" i="4"/>
  <c r="H1515" i="4"/>
  <c r="L1676" i="4"/>
  <c r="M1466" i="4"/>
  <c r="I1394" i="4"/>
  <c r="K1467" i="4"/>
  <c r="I490" i="4"/>
  <c r="J1736" i="4"/>
  <c r="N1714" i="4"/>
  <c r="M1265" i="4"/>
  <c r="N1644" i="4"/>
  <c r="N1592" i="4"/>
  <c r="J1219" i="4"/>
  <c r="H1265" i="4"/>
  <c r="N695" i="4"/>
  <c r="N1424" i="4"/>
  <c r="I1364" i="4"/>
  <c r="L1041" i="4"/>
  <c r="N652" i="4"/>
  <c r="L1747" i="4"/>
  <c r="I1483" i="4"/>
  <c r="N1558" i="4"/>
  <c r="K1202" i="4"/>
  <c r="H1703" i="4"/>
  <c r="H1398" i="4"/>
  <c r="L1242" i="4"/>
  <c r="M1768" i="4"/>
  <c r="M327" i="4"/>
  <c r="L1611" i="4"/>
  <c r="H1271" i="4"/>
  <c r="H902" i="4"/>
  <c r="M1645" i="4"/>
  <c r="M1299" i="4"/>
  <c r="K1337" i="4"/>
  <c r="H1540" i="4"/>
  <c r="I749" i="4"/>
  <c r="N1374" i="4"/>
  <c r="J1539" i="4"/>
  <c r="L1458" i="4"/>
  <c r="K1204" i="4"/>
  <c r="N1414" i="4"/>
  <c r="N1355" i="4"/>
  <c r="I538" i="4"/>
  <c r="N1709" i="4"/>
  <c r="J1489" i="4"/>
  <c r="M1268" i="4"/>
  <c r="I1545" i="4"/>
  <c r="K1289" i="4"/>
  <c r="M1744" i="4"/>
  <c r="L1434" i="4"/>
  <c r="N138" i="4"/>
  <c r="H1750" i="4"/>
  <c r="J1788" i="4"/>
  <c r="M1612" i="4"/>
  <c r="K1386" i="4"/>
  <c r="H1605" i="4"/>
  <c r="N1455" i="4"/>
  <c r="I1757" i="4"/>
  <c r="M1097" i="4"/>
  <c r="L1394" i="4"/>
  <c r="L1781" i="4"/>
  <c r="H920" i="4"/>
  <c r="H1617" i="4"/>
  <c r="I175" i="4"/>
  <c r="M950" i="4"/>
  <c r="M740" i="4"/>
  <c r="N671" i="4"/>
  <c r="L1213" i="4"/>
  <c r="I1298" i="4"/>
  <c r="I1573" i="4"/>
  <c r="L1721" i="4"/>
  <c r="K1527" i="4"/>
  <c r="H1779" i="4"/>
  <c r="J1013" i="4"/>
  <c r="L1531" i="4"/>
  <c r="J1285" i="4"/>
  <c r="H1138" i="4"/>
  <c r="J1404" i="4"/>
  <c r="I1725" i="4"/>
  <c r="N1140" i="4"/>
  <c r="N1340" i="4"/>
  <c r="N1380" i="4"/>
  <c r="N1451" i="4"/>
  <c r="L1547" i="4"/>
  <c r="J1647" i="4"/>
  <c r="N1306" i="4"/>
  <c r="L1379" i="4"/>
  <c r="K1437" i="4"/>
  <c r="N1348" i="4"/>
  <c r="H1585" i="4"/>
  <c r="I1313" i="4"/>
  <c r="I822" i="4"/>
  <c r="N1158" i="4"/>
  <c r="M1161" i="4"/>
  <c r="M1315" i="4"/>
  <c r="M1585" i="4"/>
  <c r="H1477" i="4"/>
  <c r="J1105" i="4"/>
  <c r="M1504" i="4"/>
  <c r="J1332" i="4"/>
  <c r="N1482" i="4"/>
  <c r="K1768" i="4"/>
  <c r="H1263" i="4"/>
  <c r="N1190" i="4"/>
  <c r="L1412" i="4"/>
  <c r="H1457" i="4"/>
  <c r="N1456" i="4"/>
  <c r="N1744" i="4"/>
  <c r="N972" i="4"/>
  <c r="J1246" i="4"/>
  <c r="N980" i="4"/>
  <c r="L1716" i="4"/>
  <c r="I1558" i="4"/>
  <c r="M1567" i="4"/>
  <c r="I1354" i="4"/>
  <c r="K1086" i="4"/>
  <c r="M1441" i="4"/>
  <c r="N1706" i="4"/>
  <c r="K1650" i="4"/>
  <c r="L1455" i="4"/>
  <c r="M1008" i="4"/>
  <c r="N832" i="4"/>
  <c r="K1560" i="4"/>
  <c r="N1312" i="4"/>
  <c r="H1586" i="4"/>
  <c r="I1413" i="4"/>
  <c r="I150" i="4"/>
  <c r="I1276" i="4"/>
  <c r="I1415" i="4"/>
  <c r="N842" i="4"/>
  <c r="L1787" i="4"/>
  <c r="I1458" i="4"/>
  <c r="L1278" i="4"/>
  <c r="J1000" i="4"/>
  <c r="N1264" i="4"/>
  <c r="I1348" i="4"/>
  <c r="L1452" i="4"/>
  <c r="N837" i="4"/>
  <c r="K1585" i="4"/>
  <c r="I1516" i="4"/>
  <c r="N275" i="4"/>
  <c r="N1521" i="4"/>
  <c r="J1730" i="4"/>
  <c r="M1142" i="4"/>
  <c r="L1654" i="4"/>
  <c r="L1659" i="4"/>
  <c r="I1259" i="4"/>
  <c r="I1362" i="4"/>
  <c r="N818" i="4"/>
  <c r="K1429" i="4"/>
  <c r="H1441" i="4"/>
  <c r="K1759" i="4"/>
  <c r="N1650" i="4"/>
  <c r="K1393" i="4"/>
  <c r="N851" i="4"/>
  <c r="J1148" i="4"/>
  <c r="H865" i="4"/>
  <c r="I473" i="4"/>
  <c r="L1366" i="4"/>
  <c r="N161" i="4"/>
  <c r="H1373" i="4"/>
  <c r="K1640" i="4"/>
  <c r="N839" i="4"/>
  <c r="M1499" i="4"/>
  <c r="M1320" i="4"/>
  <c r="J1530" i="4"/>
  <c r="N1012" i="4"/>
  <c r="M1439" i="4"/>
  <c r="M905" i="4"/>
  <c r="M1709" i="4"/>
  <c r="J1766" i="4"/>
  <c r="J1453" i="4"/>
  <c r="M741" i="4"/>
  <c r="J1586" i="4"/>
  <c r="L1349" i="4"/>
  <c r="K725" i="4"/>
  <c r="K1718" i="4"/>
  <c r="K1094" i="4"/>
  <c r="N1343" i="4"/>
  <c r="N852" i="4"/>
  <c r="N1566" i="4"/>
  <c r="H1320" i="4"/>
  <c r="M1256" i="4"/>
  <c r="H1786" i="4"/>
  <c r="M1052" i="4"/>
  <c r="M948" i="4"/>
  <c r="L1365" i="4"/>
  <c r="L1330" i="4"/>
  <c r="M1100" i="4"/>
  <c r="J1548" i="4"/>
  <c r="I1008" i="4"/>
  <c r="L1034" i="4"/>
  <c r="L1147" i="4"/>
  <c r="J1597" i="4"/>
  <c r="H1636" i="4"/>
  <c r="H1422" i="4"/>
  <c r="M1350" i="4"/>
  <c r="J1252" i="4"/>
  <c r="N1368" i="4"/>
  <c r="N1584" i="4"/>
  <c r="M1660" i="4"/>
  <c r="J900" i="4"/>
  <c r="K1351" i="4"/>
  <c r="N1737" i="4"/>
  <c r="I1485" i="4"/>
  <c r="L1668" i="4"/>
  <c r="I1417" i="4"/>
  <c r="N1001" i="4"/>
  <c r="I1484" i="4"/>
  <c r="M1362" i="4"/>
  <c r="N1332" i="4"/>
  <c r="L1443" i="4"/>
  <c r="M1700" i="4"/>
  <c r="L1288" i="4"/>
  <c r="M1472" i="4"/>
  <c r="N1662" i="4"/>
  <c r="H1418" i="4"/>
  <c r="M1149" i="4"/>
  <c r="K1590" i="4"/>
  <c r="N1139" i="4"/>
  <c r="M1534" i="4"/>
  <c r="J1376" i="4"/>
  <c r="H1764" i="4"/>
  <c r="N885" i="4"/>
  <c r="N763" i="4"/>
  <c r="I1333" i="4"/>
  <c r="H1766" i="4"/>
  <c r="J1651" i="4"/>
  <c r="L1384" i="4"/>
  <c r="N1601" i="4"/>
  <c r="J1182" i="4"/>
  <c r="L1522" i="4"/>
  <c r="H1689" i="4"/>
  <c r="I1724" i="4"/>
  <c r="J1321" i="4"/>
  <c r="I975" i="4"/>
  <c r="N1162" i="4"/>
  <c r="L1273" i="4"/>
  <c r="J1274" i="4"/>
  <c r="N1512" i="4"/>
  <c r="N1400" i="4"/>
  <c r="I1527" i="4"/>
  <c r="I1768" i="4"/>
  <c r="I1301" i="4"/>
  <c r="M1763" i="4"/>
  <c r="L1496" i="4"/>
  <c r="H989" i="4"/>
  <c r="N1668" i="4"/>
  <c r="K1249" i="4"/>
  <c r="I1343" i="4"/>
  <c r="N1310" i="4"/>
  <c r="H1359" i="4"/>
  <c r="J1363" i="4"/>
  <c r="N719" i="4"/>
  <c r="N662" i="4"/>
  <c r="H1722" i="4"/>
  <c r="H1354" i="4"/>
  <c r="L1318" i="4"/>
  <c r="J1731" i="4"/>
  <c r="N805" i="4"/>
  <c r="K1322" i="4"/>
  <c r="J1660" i="4"/>
  <c r="J1540" i="4"/>
  <c r="N941" i="4"/>
  <c r="M742" i="4"/>
  <c r="J1732" i="4"/>
  <c r="M1204" i="4"/>
  <c r="M1244" i="4"/>
  <c r="M1751" i="4"/>
  <c r="J1739" i="4"/>
  <c r="J1398" i="4"/>
  <c r="N1661" i="4"/>
  <c r="N1768" i="4"/>
  <c r="L1663" i="4"/>
  <c r="H1260" i="4"/>
  <c r="H916" i="4"/>
  <c r="N957" i="4"/>
  <c r="K1174" i="4"/>
  <c r="K998" i="4"/>
  <c r="I518" i="4"/>
  <c r="M1364" i="4"/>
  <c r="J1654" i="4"/>
  <c r="M1733" i="4"/>
  <c r="I1734" i="4"/>
  <c r="N1687" i="4"/>
  <c r="K841" i="4"/>
  <c r="H1375" i="4"/>
  <c r="M1040" i="4"/>
  <c r="K603" i="4"/>
  <c r="N675" i="4"/>
  <c r="N1043" i="4"/>
  <c r="M1012" i="4"/>
  <c r="J1502" i="4"/>
  <c r="M1604" i="4"/>
  <c r="H1034" i="4"/>
  <c r="N674" i="4"/>
  <c r="H1534" i="4"/>
  <c r="K1727" i="4"/>
  <c r="M1238" i="4"/>
  <c r="N204" i="4"/>
  <c r="L1559" i="4"/>
  <c r="H1439" i="4"/>
  <c r="N1476" i="4"/>
  <c r="I391" i="4"/>
  <c r="M1477" i="4"/>
  <c r="I1634" i="4"/>
  <c r="I710" i="4"/>
  <c r="J192" i="4"/>
  <c r="J1774" i="4"/>
  <c r="J1426" i="4"/>
  <c r="K1214" i="4"/>
  <c r="J901" i="4"/>
  <c r="N696" i="4"/>
  <c r="J1506" i="4"/>
  <c r="K1758" i="4"/>
  <c r="L1604" i="4"/>
  <c r="N858" i="4"/>
  <c r="L1766" i="4"/>
  <c r="K799" i="4"/>
  <c r="J1535" i="4"/>
  <c r="J1236" i="4"/>
  <c r="N625" i="4"/>
  <c r="M1621" i="4"/>
  <c r="J1686" i="4"/>
  <c r="N716" i="4"/>
  <c r="K1407" i="4"/>
  <c r="I1398" i="4"/>
  <c r="I1740" i="4"/>
  <c r="L1686" i="4"/>
  <c r="L1475" i="4"/>
  <c r="K1635" i="4"/>
  <c r="L1334" i="4"/>
  <c r="N1326" i="4"/>
  <c r="M1419" i="4"/>
  <c r="L786" i="4"/>
  <c r="H1726" i="4"/>
  <c r="N1622" i="4"/>
  <c r="N1228" i="4"/>
  <c r="I1576" i="4"/>
  <c r="I241" i="4"/>
  <c r="H1185" i="4"/>
  <c r="N747" i="4"/>
  <c r="M1438" i="4"/>
  <c r="J1396" i="4"/>
  <c r="I1721" i="4"/>
  <c r="N1290" i="4"/>
  <c r="H1419" i="4"/>
  <c r="N1637" i="4"/>
  <c r="I1729" i="4"/>
  <c r="N1366" i="4"/>
  <c r="N1669" i="4"/>
  <c r="N1632" i="4"/>
  <c r="J1750" i="4"/>
  <c r="H1471" i="4"/>
  <c r="M1776" i="4"/>
  <c r="L1744" i="4"/>
  <c r="H1266" i="4"/>
  <c r="L987" i="4"/>
  <c r="K1789" i="4"/>
  <c r="M1747" i="4"/>
  <c r="M1246" i="4"/>
  <c r="M1739" i="4"/>
  <c r="N1337" i="4"/>
  <c r="M1131" i="4"/>
  <c r="M1339" i="4"/>
  <c r="H1237" i="4"/>
  <c r="M1469" i="4"/>
  <c r="H1640" i="4"/>
  <c r="N199" i="4"/>
  <c r="N33" i="4"/>
  <c r="L1661" i="4"/>
  <c r="N1358" i="4"/>
  <c r="M1716" i="4"/>
  <c r="N1742" i="4"/>
  <c r="N670" i="4"/>
  <c r="L1521" i="4"/>
  <c r="I1752" i="4"/>
  <c r="K1365" i="4"/>
  <c r="I1442" i="4"/>
  <c r="H1096" i="4"/>
  <c r="L1400" i="4"/>
  <c r="N174" i="4"/>
  <c r="N824" i="4"/>
  <c r="I1568" i="4"/>
  <c r="J1710" i="4"/>
  <c r="K1773" i="4"/>
  <c r="I365" i="4"/>
  <c r="L1259" i="4"/>
  <c r="M1359" i="4"/>
  <c r="I1566" i="4"/>
  <c r="M1600" i="4"/>
  <c r="J1785" i="4"/>
  <c r="M1616" i="4"/>
  <c r="N86" i="4"/>
  <c r="M1632" i="4"/>
  <c r="H1377" i="4"/>
  <c r="M1599" i="4"/>
  <c r="L1752" i="4"/>
  <c r="N1730" i="4"/>
  <c r="M1511" i="4"/>
  <c r="M1296" i="4"/>
  <c r="N829" i="4"/>
  <c r="M1356" i="4"/>
  <c r="J1555" i="4"/>
  <c r="I1756" i="4"/>
  <c r="I574" i="4"/>
  <c r="L1395" i="4"/>
  <c r="K790" i="4"/>
  <c r="L1058" i="4"/>
  <c r="L464" i="4"/>
  <c r="N1334" i="4"/>
  <c r="I1444" i="4"/>
  <c r="M1287" i="4"/>
  <c r="L1457" i="4"/>
  <c r="I1021" i="4"/>
  <c r="H1622" i="4"/>
  <c r="K883" i="4"/>
  <c r="L1316" i="4"/>
  <c r="H1087" i="4"/>
  <c r="I1575" i="4"/>
  <c r="L1542" i="4"/>
  <c r="H1319" i="4"/>
  <c r="L1096" i="4"/>
  <c r="K1734" i="4"/>
  <c r="K1482" i="4"/>
  <c r="K1280" i="4"/>
  <c r="M1654" i="4"/>
  <c r="H518" i="4"/>
  <c r="H1364" i="4"/>
  <c r="N1448" i="4"/>
  <c r="K1764" i="4"/>
  <c r="N820" i="4"/>
  <c r="M1175" i="4"/>
  <c r="K1780" i="4"/>
  <c r="N691" i="4"/>
  <c r="N1375" i="4"/>
  <c r="K1531" i="4"/>
  <c r="L1639" i="4"/>
  <c r="M996" i="4"/>
  <c r="I1370" i="4"/>
  <c r="I631" i="4"/>
  <c r="I1129" i="4"/>
  <c r="N1417" i="4"/>
  <c r="K1102" i="4"/>
  <c r="N1123" i="4"/>
  <c r="K1673" i="4"/>
  <c r="L1758" i="4"/>
  <c r="I1708" i="4"/>
  <c r="K1525" i="4"/>
  <c r="I1350" i="4"/>
  <c r="N873" i="4"/>
  <c r="I1145" i="4"/>
  <c r="L1368" i="4"/>
  <c r="L1779" i="4"/>
  <c r="M1764" i="4"/>
  <c r="K613" i="4"/>
  <c r="N767" i="4"/>
  <c r="I1726" i="4"/>
  <c r="N1538" i="4"/>
  <c r="L1788" i="4"/>
  <c r="K1737" i="4"/>
  <c r="J1738" i="4"/>
  <c r="N1527" i="4"/>
  <c r="J1594" i="4"/>
  <c r="H1535" i="4"/>
  <c r="I1585" i="4"/>
  <c r="M1690" i="4"/>
  <c r="H1686" i="4"/>
  <c r="I1477" i="4"/>
  <c r="I1399" i="4"/>
  <c r="N1430" i="4"/>
  <c r="N1352" i="4"/>
  <c r="N1608" i="4"/>
  <c r="J1358" i="4"/>
  <c r="J1606" i="4"/>
  <c r="H1311" i="4"/>
  <c r="K1731" i="4"/>
  <c r="L1181" i="4"/>
  <c r="H1405" i="4"/>
  <c r="M1403" i="4"/>
  <c r="N1421" i="4"/>
  <c r="I1711" i="4"/>
  <c r="L631" i="4"/>
  <c r="H1088" i="4"/>
  <c r="N1769" i="4"/>
  <c r="M1485" i="4"/>
  <c r="H1682" i="4"/>
  <c r="N1543" i="4"/>
  <c r="H1004" i="4"/>
  <c r="N1134" i="4"/>
  <c r="L1232" i="4"/>
  <c r="N1362" i="4"/>
  <c r="N1602" i="4"/>
  <c r="L1741" i="4"/>
  <c r="N985" i="4"/>
  <c r="L1402" i="4"/>
  <c r="H1470" i="4"/>
  <c r="K1425" i="4"/>
  <c r="L1326" i="4"/>
  <c r="N1625" i="4"/>
  <c r="M1706" i="4"/>
  <c r="L1511" i="4"/>
  <c r="H1211" i="4"/>
  <c r="K1567" i="4"/>
  <c r="N1615" i="4"/>
  <c r="L1502" i="4"/>
  <c r="I250" i="4"/>
  <c r="H1539" i="4"/>
  <c r="I1429" i="4"/>
  <c r="J1290" i="4"/>
  <c r="H1275" i="4"/>
  <c r="N758" i="4"/>
  <c r="I1352" i="4"/>
  <c r="H1208" i="4"/>
  <c r="I1216" i="4"/>
  <c r="M1330" i="4"/>
  <c r="N1404" i="4"/>
  <c r="N819" i="4"/>
  <c r="N227" i="4"/>
  <c r="J1296" i="4"/>
  <c r="H1587" i="4"/>
  <c r="H1739" i="4"/>
  <c r="H1757" i="4"/>
  <c r="N1243" i="4"/>
  <c r="H1305" i="4"/>
  <c r="K1049" i="4"/>
  <c r="N84" i="4"/>
  <c r="M1541" i="4"/>
  <c r="I507" i="4"/>
  <c r="K835" i="4"/>
  <c r="J1258" i="4"/>
  <c r="H1494" i="4"/>
  <c r="N703" i="4"/>
  <c r="M1321" i="4"/>
  <c r="M1119" i="4"/>
  <c r="H1165" i="4"/>
  <c r="N927" i="4"/>
  <c r="K1714" i="4"/>
  <c r="N1225" i="4"/>
  <c r="I1426" i="4"/>
  <c r="L1568" i="4"/>
  <c r="J759" i="4"/>
  <c r="M1361" i="4"/>
  <c r="J1372" i="4"/>
  <c r="I1347" i="4"/>
  <c r="H1147" i="4"/>
  <c r="K1342" i="4"/>
  <c r="N1119" i="4"/>
  <c r="H1363" i="4"/>
  <c r="M1078" i="4"/>
  <c r="J1758" i="4"/>
  <c r="I1502" i="4"/>
  <c r="H714" i="4"/>
  <c r="H1664" i="4"/>
  <c r="J1333" i="4"/>
  <c r="H1390" i="4"/>
  <c r="H1753" i="4"/>
  <c r="M1556" i="4"/>
  <c r="K1732" i="4"/>
  <c r="N1006" i="4"/>
  <c r="N67" i="4"/>
  <c r="L1463" i="4"/>
  <c r="M1572" i="4"/>
  <c r="I1736" i="4"/>
  <c r="J1436" i="4"/>
  <c r="N1490" i="4"/>
  <c r="L1655" i="4"/>
  <c r="K1440" i="4"/>
  <c r="J1417" i="4"/>
  <c r="I1570" i="4"/>
  <c r="K1290" i="4"/>
  <c r="K1217" i="4"/>
  <c r="N1747" i="4"/>
  <c r="M1333" i="4"/>
  <c r="N1563" i="4"/>
  <c r="I1424" i="4"/>
  <c r="N1381" i="4"/>
  <c r="N247" i="4"/>
  <c r="K1586" i="4"/>
  <c r="M1367" i="4"/>
  <c r="M1370" i="4"/>
  <c r="N930" i="4"/>
  <c r="I894" i="4"/>
  <c r="N802" i="4"/>
  <c r="I1440" i="4"/>
  <c r="N1369" i="4"/>
  <c r="M1633" i="4"/>
  <c r="H1155" i="4"/>
  <c r="K1421" i="4"/>
  <c r="M1343" i="4"/>
  <c r="L1186" i="4"/>
  <c r="M1258" i="4"/>
  <c r="N1198" i="4"/>
  <c r="H1727" i="4"/>
  <c r="L1353" i="4"/>
  <c r="N1267" i="4"/>
  <c r="N1153" i="4"/>
  <c r="H1688" i="4"/>
  <c r="I1478" i="4"/>
  <c r="J1616" i="4"/>
  <c r="M1523" i="4"/>
  <c r="M1323" i="4"/>
  <c r="N1296" i="4"/>
  <c r="I1691" i="4"/>
  <c r="K1173" i="4"/>
  <c r="I1268" i="4"/>
  <c r="M1295" i="4"/>
  <c r="M1348" i="4"/>
  <c r="M1586" i="4"/>
  <c r="M452" i="4"/>
  <c r="M879" i="4"/>
  <c r="K1166" i="4"/>
  <c r="I1651" i="4"/>
  <c r="I1580" i="4"/>
  <c r="H1768" i="4"/>
  <c r="N728" i="4"/>
  <c r="J1129" i="4"/>
  <c r="N1058" i="4"/>
  <c r="L1572" i="4"/>
  <c r="J1433" i="4"/>
  <c r="I1649" i="4"/>
  <c r="M1676" i="4"/>
  <c r="M1251" i="4"/>
  <c r="H1264" i="4"/>
  <c r="M1697" i="4"/>
  <c r="I1471" i="4"/>
  <c r="K1587" i="4"/>
  <c r="I1698" i="4"/>
  <c r="K1367" i="4"/>
  <c r="K1412" i="4"/>
  <c r="N1568" i="4"/>
  <c r="M1650" i="4"/>
  <c r="L1325" i="4"/>
  <c r="I208" i="4"/>
  <c r="M1522" i="4"/>
  <c r="N1121" i="4"/>
  <c r="H1286" i="4"/>
  <c r="N1471" i="4"/>
  <c r="I784" i="4"/>
  <c r="M888" i="4"/>
  <c r="M1588" i="4"/>
  <c r="M1458" i="4"/>
  <c r="N838" i="4"/>
  <c r="M1346" i="4"/>
  <c r="J1083" i="4"/>
  <c r="K1749" i="4"/>
  <c r="H1695" i="4"/>
  <c r="I1416" i="4"/>
  <c r="L1709" i="4"/>
  <c r="M1648" i="4"/>
  <c r="K1588" i="4"/>
  <c r="N1634" i="4"/>
  <c r="H1677" i="4"/>
  <c r="N1246" i="4"/>
  <c r="J1314" i="4"/>
  <c r="K1656" i="4"/>
  <c r="L1077" i="4"/>
  <c r="N904" i="4"/>
  <c r="H1374" i="4"/>
  <c r="K1146" i="4"/>
  <c r="K1417" i="4"/>
  <c r="N653" i="4"/>
  <c r="N1249" i="4"/>
  <c r="H1043" i="4"/>
  <c r="L1756" i="4"/>
  <c r="J1400" i="4"/>
  <c r="H1486" i="4"/>
  <c r="K1598" i="4"/>
  <c r="J1163" i="4"/>
  <c r="H1536" i="4"/>
  <c r="N1590" i="4"/>
  <c r="M1383" i="4"/>
  <c r="I980" i="4"/>
  <c r="M1463" i="4"/>
  <c r="N651" i="4"/>
  <c r="I1284" i="4"/>
  <c r="L1428" i="4"/>
  <c r="H1159" i="4"/>
  <c r="K1767" i="4"/>
  <c r="L1105" i="4"/>
  <c r="M1638" i="4"/>
  <c r="H1137" i="4"/>
  <c r="K1637" i="4"/>
  <c r="H1387" i="4"/>
  <c r="N1350" i="4"/>
  <c r="H1679" i="4"/>
  <c r="L1407" i="4"/>
  <c r="I695" i="4"/>
  <c r="K1286" i="4"/>
  <c r="H1022" i="4"/>
  <c r="N1607" i="4"/>
  <c r="K775" i="4"/>
  <c r="I540" i="4"/>
  <c r="H1705" i="4"/>
  <c r="K1518" i="4"/>
  <c r="J1465" i="4"/>
  <c r="L1476" i="4"/>
  <c r="H1351" i="4"/>
  <c r="K1446" i="4"/>
  <c r="I1322" i="4"/>
  <c r="H735" i="4"/>
  <c r="I1246" i="4"/>
  <c r="L1373" i="4"/>
  <c r="L1305" i="4"/>
  <c r="N1493" i="4"/>
  <c r="J1406" i="4"/>
  <c r="N1138" i="4"/>
  <c r="J1546" i="4"/>
  <c r="I1614" i="4"/>
  <c r="M841" i="4"/>
  <c r="M1263" i="4"/>
  <c r="K1651" i="4"/>
  <c r="I1537" i="4"/>
  <c r="M1535" i="4"/>
  <c r="H1288" i="4"/>
  <c r="J1313" i="4"/>
  <c r="M1493" i="4"/>
  <c r="K1461" i="4"/>
  <c r="H1371" i="4"/>
  <c r="N1061" i="4"/>
  <c r="I1714" i="4"/>
  <c r="H1342" i="4"/>
  <c r="L1674" i="4"/>
  <c r="N1436" i="4"/>
  <c r="N910" i="4"/>
  <c r="I1599" i="4"/>
  <c r="K1786" i="4"/>
  <c r="N1528" i="4"/>
  <c r="N92" i="4"/>
  <c r="L1483" i="4"/>
  <c r="I1403" i="4"/>
  <c r="I529" i="4"/>
  <c r="N1715" i="4"/>
  <c r="L1247" i="4"/>
  <c r="N120" i="4"/>
  <c r="H1731" i="4"/>
  <c r="N226" i="4"/>
  <c r="K976" i="4"/>
  <c r="N1548" i="4"/>
  <c r="N1643" i="4"/>
  <c r="L1153" i="4"/>
  <c r="I1386" i="4"/>
  <c r="J1557" i="4"/>
  <c r="N1029" i="4"/>
  <c r="K1506" i="4"/>
  <c r="I1746" i="4"/>
  <c r="J1273" i="4"/>
  <c r="L1321" i="4"/>
  <c r="N853" i="4"/>
  <c r="N1221" i="4"/>
  <c r="I1212" i="4"/>
  <c r="I1554" i="4"/>
  <c r="H1433" i="4"/>
  <c r="M1461" i="4"/>
  <c r="L1026" i="4"/>
  <c r="L1427" i="4"/>
  <c r="K1709" i="4"/>
  <c r="K1779" i="4"/>
  <c r="K1757" i="4"/>
  <c r="I198" i="4"/>
  <c r="N41" i="4"/>
  <c r="N1599" i="4"/>
  <c r="N115" i="4"/>
  <c r="N1292" i="4"/>
  <c r="I1278" i="4"/>
  <c r="N631" i="4"/>
  <c r="J1743" i="4"/>
  <c r="N874" i="4"/>
  <c r="L1322" i="4"/>
  <c r="N1212" i="4"/>
  <c r="H1304" i="4"/>
  <c r="I1207" i="4"/>
  <c r="I1547" i="4"/>
  <c r="N1635" i="4"/>
  <c r="I1512" i="4"/>
  <c r="N16" i="4"/>
  <c r="M1266" i="4"/>
  <c r="H1633" i="4"/>
  <c r="L1773" i="4"/>
  <c r="N228" i="4"/>
  <c r="M1607" i="4"/>
  <c r="M1297" i="4"/>
  <c r="M587" i="4"/>
  <c r="N1544" i="4"/>
  <c r="L1629" i="4"/>
  <c r="N898" i="4"/>
  <c r="I1769" i="4"/>
  <c r="L1507" i="4"/>
  <c r="N1265" i="4"/>
  <c r="J1587" i="4"/>
  <c r="I756" i="4"/>
  <c r="I1733" i="4"/>
  <c r="M747" i="4"/>
  <c r="N54" i="4"/>
  <c r="I1186" i="4"/>
  <c r="H1785" i="4"/>
  <c r="J1764" i="4"/>
  <c r="I1335" i="4"/>
  <c r="I1656" i="4"/>
  <c r="I1680" i="4"/>
  <c r="J1723" i="4"/>
  <c r="M1371" i="4"/>
  <c r="I670" i="4"/>
  <c r="L1179" i="4"/>
  <c r="I1761" i="4"/>
  <c r="M1026" i="4"/>
  <c r="M1378" i="4"/>
  <c r="M1386" i="4"/>
  <c r="J1329" i="4"/>
  <c r="M1746" i="4"/>
  <c r="H1223" i="4"/>
  <c r="I723" i="4"/>
  <c r="N1617" i="4"/>
  <c r="N917" i="4"/>
  <c r="L1759" i="4"/>
  <c r="N729" i="4"/>
  <c r="I1461" i="4"/>
  <c r="J1318" i="4"/>
  <c r="L1644" i="4"/>
  <c r="M1401" i="4"/>
  <c r="L463" i="4"/>
  <c r="I1433" i="4"/>
  <c r="N882" i="4"/>
  <c r="M1682" i="4"/>
  <c r="H1740" i="4"/>
  <c r="N1483" i="4"/>
  <c r="K1150" i="4"/>
  <c r="N1726" i="4"/>
  <c r="N1327" i="4"/>
  <c r="N1745" i="4"/>
  <c r="J1259" i="4"/>
  <c r="H1209" i="4"/>
  <c r="M1484" i="4"/>
  <c r="N1486" i="4"/>
  <c r="I1630" i="4"/>
  <c r="N1546" i="4"/>
  <c r="J1264" i="4"/>
  <c r="L1477" i="4"/>
  <c r="N1595" i="4"/>
  <c r="N53" i="4"/>
  <c r="H1415" i="4"/>
  <c r="N1353" i="4"/>
  <c r="N768" i="4"/>
  <c r="L1666" i="4"/>
  <c r="N1442" i="4"/>
  <c r="I1648" i="4"/>
  <c r="N1510" i="4"/>
  <c r="M1212" i="4"/>
  <c r="N1132" i="4"/>
  <c r="K1549" i="4"/>
  <c r="L1453" i="4"/>
  <c r="N1230" i="4"/>
  <c r="L1782" i="4"/>
  <c r="K1270" i="4"/>
  <c r="N1003" i="4"/>
  <c r="K1317" i="4"/>
  <c r="L1739" i="4"/>
  <c r="I1409" i="4"/>
  <c r="I1744" i="4"/>
  <c r="H1440" i="4"/>
  <c r="N43" i="4"/>
  <c r="J1641" i="4"/>
  <c r="I1345" i="4"/>
  <c r="I1491" i="4"/>
  <c r="M1559" i="4"/>
  <c r="N938" i="4"/>
  <c r="N58" i="4"/>
  <c r="I1280" i="4"/>
  <c r="J1414" i="4"/>
  <c r="L1662" i="4"/>
  <c r="I862" i="4"/>
  <c r="L1596" i="4"/>
  <c r="N1612" i="4"/>
  <c r="M1606" i="4"/>
  <c r="H1438" i="4"/>
  <c r="K1719" i="4"/>
  <c r="N911" i="4"/>
  <c r="N782" i="4"/>
  <c r="M1349" i="4"/>
  <c r="H1674" i="4"/>
  <c r="H1652" i="4"/>
  <c r="N1294" i="4"/>
  <c r="J1646" i="4"/>
  <c r="L1692" i="4"/>
  <c r="H1376" i="4"/>
  <c r="I1266" i="4"/>
  <c r="L1738" i="4"/>
  <c r="I1775" i="4"/>
  <c r="L1544" i="4"/>
  <c r="M1689" i="4"/>
  <c r="L1464" i="4"/>
  <c r="I1450" i="4"/>
  <c r="N865" i="4"/>
  <c r="K896" i="4"/>
  <c r="N1487" i="4"/>
  <c r="I767" i="4"/>
  <c r="L1550" i="4"/>
  <c r="I1368" i="4"/>
  <c r="I661" i="4"/>
  <c r="L1336" i="4"/>
  <c r="L1280" i="4"/>
  <c r="I1657" i="4"/>
  <c r="N1333" i="4"/>
  <c r="K819" i="4"/>
  <c r="N284" i="4"/>
  <c r="N929" i="4"/>
  <c r="N610" i="4"/>
  <c r="M1770" i="4"/>
  <c r="I1300" i="4"/>
  <c r="N1478" i="4"/>
  <c r="L1369" i="4"/>
  <c r="L1785" i="4"/>
  <c r="H1713" i="4"/>
  <c r="K1665" i="4"/>
  <c r="H1037" i="4"/>
  <c r="N1286" i="4"/>
  <c r="H1338" i="4"/>
  <c r="J1437" i="4"/>
  <c r="M1613" i="4"/>
  <c r="M1753" i="4"/>
  <c r="M1404" i="4"/>
  <c r="N1019" i="4"/>
  <c r="H875" i="4"/>
  <c r="I1378" i="4"/>
  <c r="H1559" i="4"/>
  <c r="M522" i="4"/>
  <c r="K1710" i="4"/>
  <c r="N995" i="4"/>
  <c r="N709" i="4"/>
  <c r="I1396" i="4"/>
  <c r="H1632" i="4"/>
  <c r="K1534" i="4"/>
  <c r="N1605" i="4"/>
  <c r="I1784" i="4"/>
  <c r="H1284" i="4"/>
  <c r="L1377" i="4"/>
  <c r="N224" i="4"/>
  <c r="N9" i="4"/>
  <c r="I1633" i="4"/>
  <c r="H1765" i="4"/>
  <c r="N1700" i="4"/>
  <c r="K1327" i="4"/>
  <c r="J1055" i="4"/>
  <c r="I1157" i="4"/>
  <c r="N175" i="4"/>
  <c r="N1581" i="4"/>
  <c r="J1213" i="4"/>
  <c r="L866" i="4"/>
  <c r="N285" i="4"/>
  <c r="H1295" i="4"/>
  <c r="H1758" i="4"/>
  <c r="N202" i="4"/>
  <c r="K1192" i="4"/>
  <c r="H911" i="4"/>
  <c r="I1640" i="4"/>
  <c r="H1529" i="4"/>
  <c r="M1762" i="4"/>
  <c r="I1663" i="4"/>
  <c r="I1053" i="4"/>
  <c r="J1556" i="4"/>
  <c r="N1063" i="4"/>
  <c r="M1345" i="4"/>
  <c r="J1237" i="4"/>
  <c r="I1678" i="4"/>
  <c r="K1207" i="4"/>
  <c r="K1724" i="4"/>
  <c r="K1639" i="4"/>
  <c r="I1400" i="4"/>
  <c r="N803" i="4"/>
  <c r="M1675" i="4"/>
  <c r="J1294" i="4"/>
  <c r="J1338" i="4"/>
  <c r="J1691" i="4"/>
  <c r="J1382" i="4"/>
  <c r="N629" i="4"/>
  <c r="N19" i="4"/>
  <c r="J1071" i="4"/>
  <c r="I1590" i="4"/>
  <c r="H1554" i="4"/>
  <c r="L1249" i="4"/>
  <c r="N1759" i="4"/>
  <c r="N933" i="4"/>
  <c r="N1105" i="4"/>
  <c r="N1125" i="4"/>
  <c r="J1256" i="4"/>
  <c r="N1425" i="4"/>
  <c r="H1589" i="4"/>
  <c r="I839" i="4"/>
  <c r="L1534" i="4"/>
  <c r="J1598" i="4"/>
  <c r="N1731" i="4"/>
  <c r="N642" i="4"/>
  <c r="H1424" i="4"/>
  <c r="N164" i="4"/>
  <c r="I1344" i="4"/>
  <c r="H1449" i="4"/>
  <c r="I1758" i="4"/>
  <c r="H1276" i="4"/>
  <c r="M1450" i="4"/>
  <c r="N1316" i="4"/>
  <c r="H1084" i="4"/>
  <c r="M1328" i="4"/>
  <c r="N702" i="4"/>
  <c r="L1513" i="4"/>
  <c r="H966" i="4"/>
  <c r="H1453" i="4"/>
  <c r="I1094" i="4"/>
  <c r="I1696" i="4"/>
  <c r="H1660" i="4"/>
  <c r="M1286" i="4"/>
  <c r="K1555" i="4"/>
  <c r="J804" i="4"/>
  <c r="K1615" i="4"/>
  <c r="N622" i="4"/>
  <c r="I1772" i="4"/>
  <c r="M1702" i="4"/>
  <c r="K1302" i="4"/>
  <c r="I1360" i="4"/>
  <c r="I1579" i="4"/>
  <c r="M925" i="4"/>
  <c r="L1545" i="4"/>
  <c r="L1300" i="4"/>
  <c r="K933" i="4"/>
  <c r="H1307" i="4"/>
  <c r="H1545" i="4"/>
  <c r="L922" i="4"/>
  <c r="J831" i="4"/>
  <c r="N1494" i="4"/>
  <c r="M1735" i="4"/>
  <c r="L1456" i="4"/>
  <c r="J862" i="4"/>
  <c r="J1716" i="4"/>
  <c r="J1303" i="4"/>
  <c r="J1519" i="4"/>
  <c r="M1241" i="4"/>
  <c r="N760" i="4"/>
  <c r="K1382" i="4"/>
  <c r="I1118" i="4"/>
  <c r="I1720" i="4"/>
  <c r="L1244" i="4"/>
  <c r="L1084" i="4"/>
  <c r="M1153" i="4"/>
  <c r="N1485" i="4"/>
  <c r="H1443" i="4"/>
  <c r="N1419" i="4"/>
  <c r="N1496" i="4"/>
  <c r="J1176" i="4"/>
  <c r="M1691" i="4"/>
  <c r="N1241" i="4"/>
  <c r="K924" i="4"/>
  <c r="I1252" i="4"/>
  <c r="K1479" i="4"/>
  <c r="L1151" i="4"/>
  <c r="H1721" i="4"/>
  <c r="I1559" i="4"/>
  <c r="L1497" i="4"/>
  <c r="L1614" i="4"/>
  <c r="I893" i="4"/>
  <c r="I1412" i="4"/>
  <c r="L1481" i="4"/>
  <c r="H1588" i="4"/>
  <c r="L1729" i="4"/>
  <c r="I1473" i="4"/>
  <c r="M1422" i="4"/>
  <c r="M1318" i="4"/>
  <c r="H1498" i="4"/>
  <c r="H1316" i="4"/>
  <c r="I1613" i="4"/>
  <c r="H1532" i="4"/>
  <c r="L1527" i="4"/>
  <c r="K1268" i="4"/>
  <c r="N1186" i="4"/>
  <c r="M1365" i="4"/>
  <c r="M1717" i="4"/>
  <c r="L821" i="4"/>
  <c r="I1610" i="4"/>
  <c r="H1761" i="4"/>
  <c r="H1517" i="4"/>
  <c r="M1373" i="4"/>
  <c r="J1744" i="4"/>
  <c r="I528" i="4"/>
  <c r="L1704" i="4"/>
  <c r="H1312" i="4"/>
  <c r="I1700" i="4"/>
  <c r="M1478" i="4"/>
  <c r="J1154" i="4"/>
  <c r="N206" i="4"/>
  <c r="I1631" i="4"/>
  <c r="I1248" i="4"/>
  <c r="K1465" i="4"/>
  <c r="M1659" i="4"/>
  <c r="L886" i="4"/>
  <c r="L1285" i="4"/>
  <c r="M1605" i="4"/>
  <c r="I1710" i="4"/>
  <c r="H1497" i="4"/>
  <c r="M1730" i="4"/>
  <c r="M1400" i="4"/>
  <c r="K1258" i="4"/>
  <c r="L1239" i="4"/>
  <c r="M1377" i="4"/>
  <c r="K1667" i="4"/>
  <c r="H1711" i="4"/>
  <c r="I729" i="4"/>
  <c r="M1657" i="4"/>
  <c r="M1626" i="4"/>
  <c r="L1678" i="4"/>
  <c r="M1475" i="4"/>
  <c r="H1152" i="4"/>
  <c r="K1502" i="4"/>
  <c r="J1276" i="4"/>
  <c r="H1635" i="4"/>
  <c r="N201" i="4"/>
  <c r="I1716" i="4"/>
  <c r="I465" i="4"/>
  <c r="I1454" i="4"/>
  <c r="H1654" i="4"/>
  <c r="M1342" i="4"/>
  <c r="H1429" i="4"/>
  <c r="H1358" i="4"/>
  <c r="H1357" i="4"/>
  <c r="K1462" i="4"/>
  <c r="N1047" i="4"/>
  <c r="H1484" i="4"/>
  <c r="M1351" i="4"/>
  <c r="I1457" i="4"/>
  <c r="N47" i="4"/>
  <c r="M1418" i="4"/>
  <c r="I640" i="4"/>
  <c r="M1579" i="4"/>
  <c r="L1020" i="4"/>
  <c r="N923" i="4"/>
  <c r="N712" i="4"/>
  <c r="L1358" i="4"/>
  <c r="J1277" i="4"/>
  <c r="N1319" i="4"/>
  <c r="J1369" i="4"/>
  <c r="J1162" i="4"/>
  <c r="J1497" i="4"/>
  <c r="K812" i="4"/>
  <c r="N1633" i="4"/>
  <c r="J1584" i="4"/>
  <c r="N215" i="4"/>
  <c r="K1611" i="4"/>
  <c r="H1583" i="4"/>
  <c r="L965" i="4"/>
  <c r="J780" i="4"/>
  <c r="M1719" i="4"/>
  <c r="K1215" i="4"/>
  <c r="N1359" i="4"/>
  <c r="N1437" i="4"/>
  <c r="I409" i="4"/>
  <c r="M1360" i="4"/>
  <c r="H1556" i="4"/>
  <c r="H1344" i="4"/>
  <c r="N1418" i="4"/>
  <c r="I739" i="4"/>
  <c r="N1027" i="4"/>
  <c r="L1574" i="4"/>
  <c r="N1406" i="4"/>
  <c r="K745" i="4"/>
  <c r="J1173" i="4"/>
  <c r="L1675" i="4"/>
  <c r="J994" i="4"/>
  <c r="K1335" i="4"/>
  <c r="I1324" i="4"/>
  <c r="H1032" i="4"/>
  <c r="K1606" i="4"/>
  <c r="N1683" i="4"/>
  <c r="L1478" i="4"/>
  <c r="M1671" i="4"/>
  <c r="L1374" i="4"/>
  <c r="J741" i="4"/>
  <c r="J493" i="4"/>
  <c r="I1644" i="4"/>
  <c r="L1332" i="4"/>
  <c r="N644" i="4"/>
  <c r="M1498" i="4"/>
  <c r="I1191" i="4"/>
  <c r="M1300" i="4"/>
  <c r="K1413" i="4"/>
  <c r="N1567" i="4"/>
  <c r="M1416" i="4"/>
  <c r="M954" i="4"/>
  <c r="I1208" i="4"/>
  <c r="I1684" i="4"/>
  <c r="L1482" i="4"/>
  <c r="L1648" i="4"/>
  <c r="K1559" i="4"/>
  <c r="M1354" i="4"/>
  <c r="M1614" i="4"/>
  <c r="H1362" i="4"/>
  <c r="L1619" i="4"/>
  <c r="M1513" i="4"/>
  <c r="L1657" i="4"/>
  <c r="J1147" i="4"/>
  <c r="I1510" i="4"/>
  <c r="L1251" i="4"/>
  <c r="I1260" i="4"/>
  <c r="M1280" i="4"/>
  <c r="I448" i="4"/>
  <c r="H1666" i="4"/>
  <c r="N1725" i="4"/>
  <c r="L1234" i="4"/>
  <c r="M1577" i="4"/>
  <c r="H1414" i="4"/>
  <c r="I1302" i="4"/>
  <c r="H1306" i="4"/>
  <c r="H1411" i="4"/>
  <c r="N1780" i="4"/>
  <c r="N1394" i="4"/>
  <c r="K910" i="4"/>
  <c r="N961" i="4"/>
  <c r="H1479" i="4"/>
  <c r="K1584" i="4"/>
  <c r="N979" i="4"/>
  <c r="N1484" i="4"/>
  <c r="J1362" i="4"/>
  <c r="N1697" i="4"/>
  <c r="N1045" i="4"/>
  <c r="I1785" i="4"/>
  <c r="L1566" i="4"/>
  <c r="K1420" i="4"/>
  <c r="L1784" i="4"/>
  <c r="J1545" i="4"/>
  <c r="K1702" i="4"/>
  <c r="N1277" i="4"/>
  <c r="I1677" i="4"/>
  <c r="H1641" i="4"/>
  <c r="J1108" i="4"/>
  <c r="H1459" i="4"/>
  <c r="H1323" i="4"/>
  <c r="H1334" i="4"/>
  <c r="I1395" i="4"/>
  <c r="L1132" i="4"/>
  <c r="K1352" i="4"/>
  <c r="H1400" i="4"/>
  <c r="L1494" i="4"/>
  <c r="K1323" i="4"/>
  <c r="H1248" i="4"/>
  <c r="K1593" i="4"/>
  <c r="L1441" i="4"/>
  <c r="H1598" i="4"/>
  <c r="L1518" i="4"/>
  <c r="M1619" i="4"/>
  <c r="M1720" i="4"/>
  <c r="I1317" i="4"/>
  <c r="K1016" i="4"/>
  <c r="L1488" i="4"/>
  <c r="M1703" i="4"/>
  <c r="I1456" i="4"/>
  <c r="K156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tc={F2DF2702-6C66-4616-BBF8-361B1CC2850B}</author>
  </authors>
  <commentList>
    <comment ref="F2" authorId="0" shapeId="0" xr:uid="{F2DF2702-6C66-4616-BBF8-361B1CC2850B}">
      <text>
        <t>[Threaded comment]
Your version of Excel allows you to read this threaded comment; however, any edits to it will get removed if the file is opened in a newer version of Excel. Learn more: https://go.microsoft.com/fwlink/?linkid=870924
Comment:
    GRAAG BREVO AANDUIDEN ALS BEDRIJF OOK IN BREVO ZIT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hanne hellemans</author>
  </authors>
  <commentList>
    <comment ref="K1" authorId="0" shapeId="0" xr:uid="{BCA32DFC-474B-4A5E-97EA-B43732283A26}">
      <text>
        <r>
          <rPr>
            <b/>
            <sz val="9"/>
            <color indexed="81"/>
            <rFont val="Tahoma"/>
            <charset val="1"/>
          </rPr>
          <t>hanne hellemans:</t>
        </r>
        <r>
          <rPr>
            <sz val="9"/>
            <color indexed="81"/>
            <rFont val="Tahoma"/>
            <charset val="1"/>
          </rPr>
          <t xml:space="preserve">
ALS kolom  M is ingevuld is het kolom M, anders afleiden uit mailadres ONBEKEND toevoegen als het niet af te leiden is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E3D5F9-6805-45C5-8FB2-EF5E771BA3EA}" keepAlive="1" name="Query - Bizzy" description="Connection to the 'Bizzy' query in the workbook." type="5" refreshedVersion="0" background="1" saveData="1">
    <dbPr connection="Provider=Microsoft.Mashup.OleDb.1;Data Source=$Workbook$;Location=Bizzy;Extended Properties=&quot;&quot;" command="SELECT * FROM [Bizzy]"/>
  </connection>
  <connection id="2" xr16:uid="{35FA6211-FF09-4737-AD72-864549E3682C}" keepAlive="1" name="Query - BR" description="Connection to the 'BR' query in the workbook." type="5" refreshedVersion="8" background="1" saveData="1">
    <dbPr connection="Provider=Microsoft.Mashup.OleDb.1;Data Source=$Workbook$;Location=BR;Extended Properties=&quot;&quot;" command="SELECT * FROM [BR]"/>
  </connection>
  <connection id="3" xr16:uid="{70AECC48-8A49-42A8-8293-89157D72C013}" keepAlive="1" name="Query - LG" description="Connection to the 'LG' query in the workbook." type="5" refreshedVersion="0" background="1">
    <dbPr connection="Provider=Microsoft.Mashup.OleDb.1;Data Source=$Workbook$;Location=LG;Extended Properties=&quot;&quot;" command="SELECT * FROM [LG]"/>
  </connection>
  <connection id="4" xr16:uid="{214CC14C-E26E-41B1-83EB-CB8BE2B4DCEF}" keepAlive="1" name="Query - LH" description="Connection to the 'LH' query in the workbook." type="5" refreshedVersion="0" background="1" saveData="1">
    <dbPr connection="Provider=Microsoft.Mashup.OleDb.1;Data Source=$Workbook$;Location=LH;Extended Properties=&quot;&quot;" command="SELECT * FROM [LH]"/>
  </connection>
  <connection id="5" xr16:uid="{DF7B2EFA-2B76-4719-B410-304CE261B273}" keepAlive="1" name="Query - Lookup" description="Connection to the 'Lookup' query in the workbook." type="5" refreshedVersion="8" background="1" saveData="1">
    <dbPr connection="Provider=Microsoft.Mashup.OleDb.1;Data Source=$Workbook$;Location=Lookup;Extended Properties=&quot;&quot;" command="SELECT * FROM [Lookup]"/>
  </connection>
  <connection id="6" xr16:uid="{E6EAC8B4-FC17-4A7B-9344-263F3C6335C3}" keepAlive="1" name="Query - PL" description="Connection to the 'PL' query in the workbook." type="5" refreshedVersion="0" background="1">
    <dbPr connection="Provider=Microsoft.Mashup.OleDb.1;Data Source=$Workbook$;Location=PL;Extended Properties=&quot;&quot;" command="SELECT * FROM [PL]"/>
  </connection>
  <connection id="7" xr16:uid="{DB5A78D0-6BF3-47AD-A1EA-32D29DE560F1}" keepAlive="1" name="Query - SN" description="Connection to the 'SN' query in the workbook." type="5" refreshedVersion="0" background="1">
    <dbPr connection="Provider=Microsoft.Mashup.OleDb.1;Data Source=$Workbook$;Location=SN;Extended Properties=&quot;&quot;" command="SELECT * FROM [SN]"/>
  </connection>
  <connection id="8" xr16:uid="{6124A115-D3D8-40DE-85C7-C6AD60209843}" keepAlive="1" name="Query - TK" description="Connection to the 'TK' query in the workbook." type="5" refreshedVersion="0" background="1">
    <dbPr connection="Provider=Microsoft.Mashup.OleDb.1;Data Source=$Workbook$;Location=TK;Extended Properties=&quot;&quot;" command="SELECT * FROM [TK]"/>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<sst xmlns="http://schemas.openxmlformats.org/spreadsheetml/2006/main" count="31361" uniqueCount="10516">
  <si>
    <t>CONTACT ID</t>
  </si>
  <si>
    <t>EMAIL</t>
  </si>
  <si>
    <t>LASTNAME</t>
  </si>
  <si>
    <t>FIRSTNAME</t>
  </si>
  <si>
    <t>SMS</t>
  </si>
  <si>
    <t>OPT_IN</t>
  </si>
  <si>
    <t>SCHOOL</t>
  </si>
  <si>
    <t>STATUS</t>
  </si>
  <si>
    <t>FUNCTIE</t>
  </si>
  <si>
    <t>ERVARING</t>
  </si>
  <si>
    <t>TYPE</t>
  </si>
  <si>
    <t>PERSONA</t>
  </si>
  <si>
    <t>SPECIALISATIE</t>
  </si>
  <si>
    <t>POSTCODE</t>
  </si>
  <si>
    <t>LOCATIE</t>
  </si>
  <si>
    <t>Marketing</t>
  </si>
  <si>
    <t>Niet beschikbaar</t>
  </si>
  <si>
    <t>Junior (1-5 jr / Young Professional)</t>
  </si>
  <si>
    <t>Sint-Niklaas</t>
  </si>
  <si>
    <t>YES</t>
  </si>
  <si>
    <t>Werkzoekend</t>
  </si>
  <si>
    <t>HR</t>
  </si>
  <si>
    <t>Midcareer (+5jr ervaring)</t>
  </si>
  <si>
    <t>Antwerpen</t>
  </si>
  <si>
    <t>Cap</t>
  </si>
  <si>
    <t>Aelbrecht</t>
  </si>
  <si>
    <t>Davy</t>
  </si>
  <si>
    <t>Lore</t>
  </si>
  <si>
    <t>Vanessa</t>
  </si>
  <si>
    <t>Starter (0jr - Young Graduate)</t>
  </si>
  <si>
    <t>Finance</t>
  </si>
  <si>
    <t>Alexandra</t>
  </si>
  <si>
    <t>Gent</t>
  </si>
  <si>
    <t>Smets</t>
  </si>
  <si>
    <t>Mortsel</t>
  </si>
  <si>
    <t>Senior (+15jr ervaring)</t>
  </si>
  <si>
    <t>Van Looveren</t>
  </si>
  <si>
    <t>Sales</t>
  </si>
  <si>
    <t>amilie.vanacker@gmail.com</t>
  </si>
  <si>
    <t>Van Acker</t>
  </si>
  <si>
    <t>Amilie</t>
  </si>
  <si>
    <t>Assistent store manager</t>
  </si>
  <si>
    <t>Fun Sport</t>
  </si>
  <si>
    <t>bedrijf</t>
  </si>
  <si>
    <t>Claerhout</t>
  </si>
  <si>
    <t>An</t>
  </si>
  <si>
    <t>Bekaert</t>
  </si>
  <si>
    <t>Lier</t>
  </si>
  <si>
    <t>Hasselt</t>
  </si>
  <si>
    <t>De Vos</t>
  </si>
  <si>
    <t>Ann</t>
  </si>
  <si>
    <t>Maes</t>
  </si>
  <si>
    <t>Stevens</t>
  </si>
  <si>
    <t>Anne</t>
  </si>
  <si>
    <t>Borgerhout</t>
  </si>
  <si>
    <t>Andries</t>
  </si>
  <si>
    <t>Lambrechts</t>
  </si>
  <si>
    <t>Anouk</t>
  </si>
  <si>
    <t>Kuypers</t>
  </si>
  <si>
    <t>An-Sofie</t>
  </si>
  <si>
    <t>Antoine</t>
  </si>
  <si>
    <t>Deurne</t>
  </si>
  <si>
    <t>Arno</t>
  </si>
  <si>
    <t>Berchem</t>
  </si>
  <si>
    <t>AurÃ©lie</t>
  </si>
  <si>
    <t>Merksem</t>
  </si>
  <si>
    <t>Barbara</t>
  </si>
  <si>
    <t>Baert</t>
  </si>
  <si>
    <t>Anthony</t>
  </si>
  <si>
    <t>Sprangers</t>
  </si>
  <si>
    <t>Bart</t>
  </si>
  <si>
    <t>Beatrice</t>
  </si>
  <si>
    <t>Bert</t>
  </si>
  <si>
    <t>Biesemans</t>
  </si>
  <si>
    <t>Ruben</t>
  </si>
  <si>
    <t>Hemelaer</t>
  </si>
  <si>
    <t>Bo</t>
  </si>
  <si>
    <t>De Boeck</t>
  </si>
  <si>
    <t>Leuven</t>
  </si>
  <si>
    <t>Driesen</t>
  </si>
  <si>
    <t>Bram</t>
  </si>
  <si>
    <t>Brecht</t>
  </si>
  <si>
    <t>Vandenberghe</t>
  </si>
  <si>
    <t>Caroline</t>
  </si>
  <si>
    <t>Kontich</t>
  </si>
  <si>
    <t>Caro</t>
  </si>
  <si>
    <t>Carolien</t>
  </si>
  <si>
    <t>Lenaerts</t>
  </si>
  <si>
    <t>Lille</t>
  </si>
  <si>
    <t>Cuypers</t>
  </si>
  <si>
    <t>Shana</t>
  </si>
  <si>
    <t>Catherine</t>
  </si>
  <si>
    <t>Cedric</t>
  </si>
  <si>
    <t>Laureys</t>
  </si>
  <si>
    <t>Ceuppens</t>
  </si>
  <si>
    <t>Charlotte</t>
  </si>
  <si>
    <t>Charissa</t>
  </si>
  <si>
    <t>Janssens</t>
  </si>
  <si>
    <t>Schoten</t>
  </si>
  <si>
    <t>Willems</t>
  </si>
  <si>
    <t>Vereniging</t>
  </si>
  <si>
    <t>Dierckx</t>
  </si>
  <si>
    <t>Christina</t>
  </si>
  <si>
    <t>Claudia</t>
  </si>
  <si>
    <t>Laura</t>
  </si>
  <si>
    <t>Ellen</t>
  </si>
  <si>
    <t>Jonas</t>
  </si>
  <si>
    <t>coppens.th@gmail.com</t>
  </si>
  <si>
    <t>Coppens</t>
  </si>
  <si>
    <t>Thomas</t>
  </si>
  <si>
    <t>Hr consultant</t>
  </si>
  <si>
    <t>Deloitte</t>
  </si>
  <si>
    <t>Daniel</t>
  </si>
  <si>
    <t>Daphne</t>
  </si>
  <si>
    <t>De Roover</t>
  </si>
  <si>
    <t>David</t>
  </si>
  <si>
    <t>Kristof</t>
  </si>
  <si>
    <t>Debby</t>
  </si>
  <si>
    <t>Stef</t>
  </si>
  <si>
    <t>De Bruyne</t>
  </si>
  <si>
    <t>Jeroen</t>
  </si>
  <si>
    <t>Edegem</t>
  </si>
  <si>
    <t>Borsbeek</t>
  </si>
  <si>
    <t>Eva</t>
  </si>
  <si>
    <t>Dennis</t>
  </si>
  <si>
    <t>Sofie</t>
  </si>
  <si>
    <t>De Wilde</t>
  </si>
  <si>
    <t>Diederik</t>
  </si>
  <si>
    <t>Dieter</t>
  </si>
  <si>
    <t>Dirk</t>
  </si>
  <si>
    <t>Dorien</t>
  </si>
  <si>
    <t>Dries</t>
  </si>
  <si>
    <t>Joossens</t>
  </si>
  <si>
    <t>Nele</t>
  </si>
  <si>
    <t>Katrien</t>
  </si>
  <si>
    <t>Eline</t>
  </si>
  <si>
    <t>Els</t>
  </si>
  <si>
    <t>Sara</t>
  </si>
  <si>
    <t>Elena</t>
  </si>
  <si>
    <t>Aalst</t>
  </si>
  <si>
    <t>Elisabeth</t>
  </si>
  <si>
    <t>Loos</t>
  </si>
  <si>
    <t>Elke</t>
  </si>
  <si>
    <t>Emanuele</t>
  </si>
  <si>
    <t>Emilie</t>
  </si>
  <si>
    <t>Beerse</t>
  </si>
  <si>
    <t>Eric</t>
  </si>
  <si>
    <t>Erik</t>
  </si>
  <si>
    <t>Van Laer</t>
  </si>
  <si>
    <t>Alderweireld</t>
  </si>
  <si>
    <t>Esther</t>
  </si>
  <si>
    <t>Van Camp</t>
  </si>
  <si>
    <t>Evi</t>
  </si>
  <si>
    <t>Fabienne</t>
  </si>
  <si>
    <t>Snoeck</t>
  </si>
  <si>
    <t>Femke</t>
  </si>
  <si>
    <t>Van Elsen</t>
  </si>
  <si>
    <t>De Waele</t>
  </si>
  <si>
    <t>Fien</t>
  </si>
  <si>
    <t>Sophie</t>
  </si>
  <si>
    <t>Wouters</t>
  </si>
  <si>
    <t>Buys</t>
  </si>
  <si>
    <t>Florence</t>
  </si>
  <si>
    <t>Van Eeckhoutte</t>
  </si>
  <si>
    <t>Smolders</t>
  </si>
  <si>
    <t>Frank</t>
  </si>
  <si>
    <t>Frederic</t>
  </si>
  <si>
    <t>Georgia</t>
  </si>
  <si>
    <t>Geoffrey</t>
  </si>
  <si>
    <t>Melissa</t>
  </si>
  <si>
    <t>Glenn</t>
  </si>
  <si>
    <t>Peeters</t>
  </si>
  <si>
    <t>Sarah</t>
  </si>
  <si>
    <t>Wout</t>
  </si>
  <si>
    <t>Maarten</t>
  </si>
  <si>
    <t>Robert</t>
  </si>
  <si>
    <t>Temse</t>
  </si>
  <si>
    <t>Hanne</t>
  </si>
  <si>
    <t>Schelle</t>
  </si>
  <si>
    <t>Mechelen</t>
  </si>
  <si>
    <t>Beullens</t>
  </si>
  <si>
    <t>Gekiere</t>
  </si>
  <si>
    <t>Hilde</t>
  </si>
  <si>
    <t>Ine</t>
  </si>
  <si>
    <t>Stabroek</t>
  </si>
  <si>
    <t>Ineke</t>
  </si>
  <si>
    <t>Inge</t>
  </si>
  <si>
    <t>Ingrid</t>
  </si>
  <si>
    <t>Iris</t>
  </si>
  <si>
    <t>De Smet</t>
  </si>
  <si>
    <t>Isabelle</t>
  </si>
  <si>
    <t>Jan</t>
  </si>
  <si>
    <t>Jana</t>
  </si>
  <si>
    <t>Torfs</t>
  </si>
  <si>
    <t>Turnhout</t>
  </si>
  <si>
    <t>Jente</t>
  </si>
  <si>
    <t>Jeremy</t>
  </si>
  <si>
    <t>Jesse</t>
  </si>
  <si>
    <t>Jill</t>
  </si>
  <si>
    <t>Joachim</t>
  </si>
  <si>
    <t>?</t>
  </si>
  <si>
    <t>Joke</t>
  </si>
  <si>
    <t>Van Hoof</t>
  </si>
  <si>
    <t>Van Praet</t>
  </si>
  <si>
    <t>Van De Velde</t>
  </si>
  <si>
    <t>Joost</t>
  </si>
  <si>
    <t>Merchtem</t>
  </si>
  <si>
    <t>Jordy</t>
  </si>
  <si>
    <t>jorengeerinckx@outlook.com</t>
  </si>
  <si>
    <t>Geerinckx</t>
  </si>
  <si>
    <t>Joren</t>
  </si>
  <si>
    <t>Digital marketeer</t>
  </si>
  <si>
    <t>Mediahuis</t>
  </si>
  <si>
    <t>Marketing of communicatie</t>
  </si>
  <si>
    <t>Joris</t>
  </si>
  <si>
    <t>Joy</t>
  </si>
  <si>
    <t>Joyce</t>
  </si>
  <si>
    <t>Julie</t>
  </si>
  <si>
    <t>Van Gaever</t>
  </si>
  <si>
    <t>Justine</t>
  </si>
  <si>
    <t>Kortrijk</t>
  </si>
  <si>
    <t>Karel</t>
  </si>
  <si>
    <t>Karen</t>
  </si>
  <si>
    <t>Karin</t>
  </si>
  <si>
    <t>Karlien</t>
  </si>
  <si>
    <t>Troch</t>
  </si>
  <si>
    <t>Wils</t>
  </si>
  <si>
    <t>Katleen</t>
  </si>
  <si>
    <t>Katrijn</t>
  </si>
  <si>
    <t>Bogaerts</t>
  </si>
  <si>
    <t>Pieter</t>
  </si>
  <si>
    <t>Mohamed</t>
  </si>
  <si>
    <t>Kim</t>
  </si>
  <si>
    <t>Kirsten</t>
  </si>
  <si>
    <t>Koen</t>
  </si>
  <si>
    <t>Kris</t>
  </si>
  <si>
    <t>Wilrijk</t>
  </si>
  <si>
    <t>Kristel</t>
  </si>
  <si>
    <t>Dom</t>
  </si>
  <si>
    <t>Paulus</t>
  </si>
  <si>
    <t>Van Damme</t>
  </si>
  <si>
    <t>Lauren</t>
  </si>
  <si>
    <t>Laurence</t>
  </si>
  <si>
    <t>Tierens</t>
  </si>
  <si>
    <t>Laure</t>
  </si>
  <si>
    <t>Rani</t>
  </si>
  <si>
    <t>Leen</t>
  </si>
  <si>
    <t>Senior recruiter</t>
  </si>
  <si>
    <t>Rumst</t>
  </si>
  <si>
    <t>Lien</t>
  </si>
  <si>
    <t>Ham</t>
  </si>
  <si>
    <t>Liesbet</t>
  </si>
  <si>
    <t>Liesbeth</t>
  </si>
  <si>
    <t>Lieselotte</t>
  </si>
  <si>
    <t>Lieven</t>
  </si>
  <si>
    <t>Lise</t>
  </si>
  <si>
    <t>Lotte</t>
  </si>
  <si>
    <t>Louise</t>
  </si>
  <si>
    <t>Luc</t>
  </si>
  <si>
    <t>Lynn</t>
  </si>
  <si>
    <t>Vandecappelle</t>
  </si>
  <si>
    <t>Van Renterghem</t>
  </si>
  <si>
    <t>Tim</t>
  </si>
  <si>
    <t>Magda</t>
  </si>
  <si>
    <t>De Greef</t>
  </si>
  <si>
    <t>Bornem</t>
  </si>
  <si>
    <t>Marie-Anne</t>
  </si>
  <si>
    <t>Verschueren</t>
  </si>
  <si>
    <t>Burcht</t>
  </si>
  <si>
    <t>Zwijnaarde</t>
  </si>
  <si>
    <t>Marjolein</t>
  </si>
  <si>
    <t>Marleen</t>
  </si>
  <si>
    <t>Mathias</t>
  </si>
  <si>
    <t>Lieselot</t>
  </si>
  <si>
    <t>Matthias</t>
  </si>
  <si>
    <t>Verstraete</t>
  </si>
  <si>
    <t>Van Lierde</t>
  </si>
  <si>
    <t>Bilzen</t>
  </si>
  <si>
    <t>Michelle</t>
  </si>
  <si>
    <t>Michiels</t>
  </si>
  <si>
    <t>Mieke</t>
  </si>
  <si>
    <t>Goetelen</t>
  </si>
  <si>
    <t>Mike</t>
  </si>
  <si>
    <t>In dienst</t>
  </si>
  <si>
    <t>Van Looy</t>
  </si>
  <si>
    <t>Nathalie</t>
  </si>
  <si>
    <t>Verschuere</t>
  </si>
  <si>
    <t>Nicole</t>
  </si>
  <si>
    <t>Nikita</t>
  </si>
  <si>
    <t>Aerts</t>
  </si>
  <si>
    <t>Nikki</t>
  </si>
  <si>
    <t>Beckers</t>
  </si>
  <si>
    <t>Hermans</t>
  </si>
  <si>
    <t>Paul</t>
  </si>
  <si>
    <t>Pascale</t>
  </si>
  <si>
    <t>Patricia</t>
  </si>
  <si>
    <t>Pauline</t>
  </si>
  <si>
    <t>Tineke</t>
  </si>
  <si>
    <t>Peter</t>
  </si>
  <si>
    <t>Philip</t>
  </si>
  <si>
    <t>Van Mol</t>
  </si>
  <si>
    <t>Pieterjan</t>
  </si>
  <si>
    <t>Thijs</t>
  </si>
  <si>
    <t>Raf</t>
  </si>
  <si>
    <t>Rens</t>
  </si>
  <si>
    <t>Rita</t>
  </si>
  <si>
    <t>Robby</t>
  </si>
  <si>
    <t>Van Cleemput</t>
  </si>
  <si>
    <t>Stefanie</t>
  </si>
  <si>
    <t>Rousseau</t>
  </si>
  <si>
    <t>Wannes</t>
  </si>
  <si>
    <t>Stephanie</t>
  </si>
  <si>
    <t>Sam</t>
  </si>
  <si>
    <t>Sander</t>
  </si>
  <si>
    <t>sander.sterkens@hotmail.com</t>
  </si>
  <si>
    <t>Sterkens</t>
  </si>
  <si>
    <t>werkzoekend</t>
  </si>
  <si>
    <t>HR-medewerker</t>
  </si>
  <si>
    <t>UZA</t>
  </si>
  <si>
    <t>Sandra</t>
  </si>
  <si>
    <t>Van de Poel</t>
  </si>
  <si>
    <t>Herentals</t>
  </si>
  <si>
    <t>Brussel</t>
  </si>
  <si>
    <t>Mol</t>
  </si>
  <si>
    <t>Timmerman</t>
  </si>
  <si>
    <t>Tom</t>
  </si>
  <si>
    <t>Wyns</t>
  </si>
  <si>
    <t>Stefan</t>
  </si>
  <si>
    <t>Sels</t>
  </si>
  <si>
    <t>StÃ©phanie</t>
  </si>
  <si>
    <t>Steve</t>
  </si>
  <si>
    <t>Stijn</t>
  </si>
  <si>
    <t>Willem</t>
  </si>
  <si>
    <t>Tamara</t>
  </si>
  <si>
    <t>Tanja</t>
  </si>
  <si>
    <t>Tinne</t>
  </si>
  <si>
    <t>Van den Bergh</t>
  </si>
  <si>
    <t>Evelyne</t>
  </si>
  <si>
    <t>Van Laere</t>
  </si>
  <si>
    <t>Ronald</t>
  </si>
  <si>
    <t>Veerle</t>
  </si>
  <si>
    <t>Veronique</t>
  </si>
  <si>
    <t>Hulshout</t>
  </si>
  <si>
    <t>Vicky</t>
  </si>
  <si>
    <t>Wijnegem</t>
  </si>
  <si>
    <t>Vincent</t>
  </si>
  <si>
    <t>ValÃ©rie</t>
  </si>
  <si>
    <t>Wendy</t>
  </si>
  <si>
    <t>Wouter</t>
  </si>
  <si>
    <t>Liekens</t>
  </si>
  <si>
    <t>Yves</t>
  </si>
  <si>
    <t>Horemans</t>
  </si>
  <si>
    <t>Roelant</t>
  </si>
  <si>
    <t>Van Lier</t>
  </si>
  <si>
    <t>Sint-Gillis-Waas</t>
  </si>
  <si>
    <t>ChloÃ©</t>
  </si>
  <si>
    <t>Koekelberg</t>
  </si>
  <si>
    <t>elisabethvdp@hotmail.com</t>
  </si>
  <si>
    <t>Van der Perre</t>
  </si>
  <si>
    <t>Zaakvoerder</t>
  </si>
  <si>
    <t>YAASS!</t>
  </si>
  <si>
    <t>Bedrijf</t>
  </si>
  <si>
    <t>Van den Wyngaert</t>
  </si>
  <si>
    <t>FrÃ©deric</t>
  </si>
  <si>
    <t>iwona.depourbaix@firstwave.be</t>
  </si>
  <si>
    <t>De Pourbaix</t>
  </si>
  <si>
    <t>Iwona</t>
  </si>
  <si>
    <t>Managing Partner</t>
  </si>
  <si>
    <t>FirstWave</t>
  </si>
  <si>
    <t>De Groote</t>
  </si>
  <si>
    <t>Grimbergen</t>
  </si>
  <si>
    <t>Nazareth</t>
  </si>
  <si>
    <t>Geel</t>
  </si>
  <si>
    <t>Linda</t>
  </si>
  <si>
    <t>Renier</t>
  </si>
  <si>
    <t>Moons</t>
  </si>
  <si>
    <t>Verelst</t>
  </si>
  <si>
    <t>Duffel</t>
  </si>
  <si>
    <t>Paredis</t>
  </si>
  <si>
    <t>Vilvoorde</t>
  </si>
  <si>
    <t>Halle</t>
  </si>
  <si>
    <t>Hoboken</t>
  </si>
  <si>
    <t>Merelbeke</t>
  </si>
  <si>
    <t>Wommelgem</t>
  </si>
  <si>
    <t>abdel.bouddount@mediahuis.be</t>
  </si>
  <si>
    <t>Bouddount</t>
  </si>
  <si>
    <t>Abdel</t>
  </si>
  <si>
    <t>HR Business Partner</t>
  </si>
  <si>
    <t>Mediahuis NV</t>
  </si>
  <si>
    <t>alexandra.vinken@truegen.be</t>
  </si>
  <si>
    <t>Vinken</t>
  </si>
  <si>
    <t>HR &amp; Marketing Coordinator</t>
  </si>
  <si>
    <t>Savaco NV</t>
  </si>
  <si>
    <t>Massenhoven</t>
  </si>
  <si>
    <t>anisa.ahrou@febelco.be</t>
  </si>
  <si>
    <t>Ahrou</t>
  </si>
  <si>
    <t>Anisa</t>
  </si>
  <si>
    <t>Febelco CV</t>
  </si>
  <si>
    <t>Sint Niklaas</t>
  </si>
  <si>
    <t>ann.lommelen@unit-t.eu</t>
  </si>
  <si>
    <t>Lommelen</t>
  </si>
  <si>
    <t>Chief HR Officer</t>
  </si>
  <si>
    <t>Unit-T</t>
  </si>
  <si>
    <t>anni.hielscher@cronos.be</t>
  </si>
  <si>
    <t>Boekhouding</t>
  </si>
  <si>
    <t>Anni</t>
  </si>
  <si>
    <t>Financial Controller</t>
  </si>
  <si>
    <t>Bluu</t>
  </si>
  <si>
    <t>Andere</t>
  </si>
  <si>
    <t>antoine.cambier@optionmedia.tv</t>
  </si>
  <si>
    <t>Cambier</t>
  </si>
  <si>
    <t>Account Manager</t>
  </si>
  <si>
    <t>Option Media</t>
  </si>
  <si>
    <t>bart.horemans@chocolates.be</t>
  </si>
  <si>
    <t>CFO</t>
  </si>
  <si>
    <t>Gudrun Commercial NV</t>
  </si>
  <si>
    <t>bart.wyns@colruytgroup.com</t>
  </si>
  <si>
    <t>Uit dienst</t>
  </si>
  <si>
    <t>HR Recruiter</t>
  </si>
  <si>
    <t>Colruyt Groep</t>
  </si>
  <si>
    <t>bart@halito.com</t>
  </si>
  <si>
    <t>Van Zele</t>
  </si>
  <si>
    <t>Halito</t>
  </si>
  <si>
    <t>bert.van.eeckhoudt@thom.eu</t>
  </si>
  <si>
    <t>Van Eeckhoudt</t>
  </si>
  <si>
    <t>Project Manager Health Care</t>
  </si>
  <si>
    <t>Upthrust</t>
  </si>
  <si>
    <t>bo.vandepoel@arxus.eu</t>
  </si>
  <si>
    <t>HR Consultant</t>
  </si>
  <si>
    <t>Arxus</t>
  </si>
  <si>
    <t>c.wouters@degroofpetercam.com</t>
  </si>
  <si>
    <t>Head of Talent Acquisition</t>
  </si>
  <si>
    <t>Bank Degroof</t>
  </si>
  <si>
    <t>carolien.vanmeerbeek@makro.be</t>
  </si>
  <si>
    <t>Vanmeerbeek</t>
  </si>
  <si>
    <t>Makro Cash &amp; Carry Belgium</t>
  </si>
  <si>
    <t>caroline.rombaut@dpd.be</t>
  </si>
  <si>
    <t>Rombaut</t>
  </si>
  <si>
    <t>Head of Talent Management</t>
  </si>
  <si>
    <t>DPD</t>
  </si>
  <si>
    <t>caroline.van.doninck@stadim.be</t>
  </si>
  <si>
    <t>Van Doninck</t>
  </si>
  <si>
    <t>Project Manager</t>
  </si>
  <si>
    <t>Stadim</t>
  </si>
  <si>
    <t>celestine.ponet@visma.com</t>
  </si>
  <si>
    <t>Ponet</t>
  </si>
  <si>
    <t>Celestine</t>
  </si>
  <si>
    <t>Yuki</t>
  </si>
  <si>
    <t>cfdrpcbilling@bmw.be</t>
  </si>
  <si>
    <t>Samadi</t>
  </si>
  <si>
    <t>Kauthar</t>
  </si>
  <si>
    <t>CfD Consultant</t>
  </si>
  <si>
    <t>Retail Performance Company</t>
  </si>
  <si>
    <t>charlie@potemkino.com</t>
  </si>
  <si>
    <t>Dewulf</t>
  </si>
  <si>
    <t>Charlie</t>
  </si>
  <si>
    <t>Lijn / Afdeling Management</t>
  </si>
  <si>
    <t>Potemkino</t>
  </si>
  <si>
    <t>charlotte.bastiaens@jbc.be</t>
  </si>
  <si>
    <t>Bastiaens</t>
  </si>
  <si>
    <t>HR BP</t>
  </si>
  <si>
    <t>JBC</t>
  </si>
  <si>
    <t>Houthalen</t>
  </si>
  <si>
    <t>charlotte.schits@tabaknatie.be</t>
  </si>
  <si>
    <t>Schits</t>
  </si>
  <si>
    <t>HR Officer</t>
  </si>
  <si>
    <t>Tabak Natie</t>
  </si>
  <si>
    <t>chloe.cuypers@orfit.com</t>
  </si>
  <si>
    <t>Chief HR &amp; Marketing</t>
  </si>
  <si>
    <t>Orfit Industries NV</t>
  </si>
  <si>
    <t>christine.hufkens@trixolutions.be</t>
  </si>
  <si>
    <t>Hufkens</t>
  </si>
  <si>
    <t>Christine</t>
  </si>
  <si>
    <t>Project Officer</t>
  </si>
  <si>
    <t>Trixolutions</t>
  </si>
  <si>
    <t>cindy.melkebeke@mediahuis.be</t>
  </si>
  <si>
    <t>Melkebeke</t>
  </si>
  <si>
    <t>Cindy</t>
  </si>
  <si>
    <t>Management Assistant</t>
  </si>
  <si>
    <t>Mediahuis Technology &amp; Product Studio</t>
  </si>
  <si>
    <t>cki@advipro.be</t>
  </si>
  <si>
    <t>Kinschots</t>
  </si>
  <si>
    <t>HR Manager</t>
  </si>
  <si>
    <t>Advipro</t>
  </si>
  <si>
    <t>cverschueren@grandvisionbenelux.com</t>
  </si>
  <si>
    <t>Grand Vision Belgium</t>
  </si>
  <si>
    <t>david.van.orshaegen@brusselsairport.be</t>
  </si>
  <si>
    <t>Van Orshaegen</t>
  </si>
  <si>
    <t>Talent Acquisition Specialist</t>
  </si>
  <si>
    <t>Brussels Airport Company</t>
  </si>
  <si>
    <t>dirk.troch@tenhove.be</t>
  </si>
  <si>
    <t>Fiduciaire Ten Hove</t>
  </si>
  <si>
    <t>dominique.moolenaar@ufinity.be</t>
  </si>
  <si>
    <t>Moolenaar</t>
  </si>
  <si>
    <t>Dominique</t>
  </si>
  <si>
    <t>Operations Manager</t>
  </si>
  <si>
    <t>Ufinity</t>
  </si>
  <si>
    <t>dorien.devos@toyota.be</t>
  </si>
  <si>
    <t>HRBP</t>
  </si>
  <si>
    <t>Inchcape</t>
  </si>
  <si>
    <t>Anderlecht</t>
  </si>
  <si>
    <t>dragana.carevic@weareonit.com</t>
  </si>
  <si>
    <t>Carevic</t>
  </si>
  <si>
    <t>Dragana</t>
  </si>
  <si>
    <t>On IT BV</t>
  </si>
  <si>
    <t>dries.dierckx@xtra.works</t>
  </si>
  <si>
    <t>Xtra Works</t>
  </si>
  <si>
    <t>dries.moelans@monin-it.be</t>
  </si>
  <si>
    <t>Moelans</t>
  </si>
  <si>
    <t>Monin-it</t>
  </si>
  <si>
    <t>dusanka.barisic@kuehne-nagel.com</t>
  </si>
  <si>
    <t>Barisic</t>
  </si>
  <si>
    <t>Dusanka</t>
  </si>
  <si>
    <t>Kuehne + Nagel</t>
  </si>
  <si>
    <t>dvanhoey@sligro-m.be</t>
  </si>
  <si>
    <t>Van Hoey</t>
  </si>
  <si>
    <t>Sligro</t>
  </si>
  <si>
    <t>ekey@jysk.com</t>
  </si>
  <si>
    <t>Van den Keybus</t>
  </si>
  <si>
    <t>JYSK Belgium</t>
  </si>
  <si>
    <t>Recruiter</t>
  </si>
  <si>
    <t>elke.moerenhout@jobat.be</t>
  </si>
  <si>
    <t>Moerenhout</t>
  </si>
  <si>
    <t>Marketing Manager</t>
  </si>
  <si>
    <t>Jobat</t>
  </si>
  <si>
    <t>Zellik</t>
  </si>
  <si>
    <t>ellen.vangaever@manuchar.com</t>
  </si>
  <si>
    <t>Manuchar</t>
  </si>
  <si>
    <t>ellen.vanhoof@insilencio.be</t>
  </si>
  <si>
    <t>Insilencio</t>
  </si>
  <si>
    <t>ellen@lemon.be</t>
  </si>
  <si>
    <t>Goossens</t>
  </si>
  <si>
    <t>Lemon</t>
  </si>
  <si>
    <t>elma.menzil@facilicom.be</t>
  </si>
  <si>
    <t>Menzil</t>
  </si>
  <si>
    <t>Elma</t>
  </si>
  <si>
    <t>Facilicom</t>
  </si>
  <si>
    <t>els.vandenwyngaert@firstfloorcareers.be</t>
  </si>
  <si>
    <t>Talent Manager</t>
  </si>
  <si>
    <t>First Floor</t>
  </si>
  <si>
    <t>els.w@pia.be</t>
  </si>
  <si>
    <t>Watzeel</t>
  </si>
  <si>
    <t>HR Director</t>
  </si>
  <si>
    <t>PIAGroup Belgium</t>
  </si>
  <si>
    <t>Roeselare</t>
  </si>
  <si>
    <t>emanuele.ferrero@azelis.com</t>
  </si>
  <si>
    <t>Ferrero</t>
  </si>
  <si>
    <t>Group HR Director</t>
  </si>
  <si>
    <t>Azelis</t>
  </si>
  <si>
    <t>Martens</t>
  </si>
  <si>
    <t>emily@bebold.digital</t>
  </si>
  <si>
    <t>Lippens</t>
  </si>
  <si>
    <t>Emily</t>
  </si>
  <si>
    <t>Be Bold</t>
  </si>
  <si>
    <t>emmalynn.teirlinck@bdo.be</t>
  </si>
  <si>
    <t>Teirlinck</t>
  </si>
  <si>
    <t>Emma Lynn</t>
  </si>
  <si>
    <t>Campus Recruiter</t>
  </si>
  <si>
    <t>BDO</t>
  </si>
  <si>
    <t>erik@boxs.be</t>
  </si>
  <si>
    <t>Boxs BV</t>
  </si>
  <si>
    <t>S' Gravenwezel</t>
  </si>
  <si>
    <t>esther.wils@vanlanschot.be</t>
  </si>
  <si>
    <t>Vanlanschot</t>
  </si>
  <si>
    <t>Eveline</t>
  </si>
  <si>
    <t>evert.vanbelle@colruytgroup.com</t>
  </si>
  <si>
    <t>Vanbelle</t>
  </si>
  <si>
    <t>Evert</t>
  </si>
  <si>
    <t>Talent Acquisition Partner</t>
  </si>
  <si>
    <t>Colruyt Group</t>
  </si>
  <si>
    <t>Eeman</t>
  </si>
  <si>
    <t>fabienne@moodmanagement.be</t>
  </si>
  <si>
    <t>Van den Haute</t>
  </si>
  <si>
    <t>Zelfstandig coach</t>
  </si>
  <si>
    <t>Mood.Management</t>
  </si>
  <si>
    <t>frank.adons@mercuritime.be</t>
  </si>
  <si>
    <t>Adons</t>
  </si>
  <si>
    <t>Up Time Groep</t>
  </si>
  <si>
    <t>frederic.ledent@bennet.be</t>
  </si>
  <si>
    <t>Ledent</t>
  </si>
  <si>
    <t>Bennet Engineering</t>
  </si>
  <si>
    <t>frederik.vanlierde@headcount.be</t>
  </si>
  <si>
    <t>Frederik</t>
  </si>
  <si>
    <t>Headcount Gent NV</t>
  </si>
  <si>
    <t>fvd@ibanfirst.com</t>
  </si>
  <si>
    <t>Van Der Eijk</t>
  </si>
  <si>
    <t>Florian</t>
  </si>
  <si>
    <t>Team Lead SDR</t>
  </si>
  <si>
    <t>iBanFirst</t>
  </si>
  <si>
    <t>geoffrey.smolders@biztory.com</t>
  </si>
  <si>
    <t>Founder CEO</t>
  </si>
  <si>
    <t>Biztory</t>
  </si>
  <si>
    <t>Greet</t>
  </si>
  <si>
    <t>Chief People Officer</t>
  </si>
  <si>
    <t>hanne.hellemans@trifinance.be</t>
  </si>
  <si>
    <t>Hellemans</t>
  </si>
  <si>
    <t>Business Unit Leader Trifinance &amp; TriHR</t>
  </si>
  <si>
    <t>Trifinance</t>
  </si>
  <si>
    <t>hans.peeraer@martens.be</t>
  </si>
  <si>
    <t>Peeraer</t>
  </si>
  <si>
    <t>Hans</t>
  </si>
  <si>
    <t>Global marketing &amp; portolio manager</t>
  </si>
  <si>
    <t>Brouwerij Martens</t>
  </si>
  <si>
    <t>Bochelt</t>
  </si>
  <si>
    <t>harald@smartpresentations.be</t>
  </si>
  <si>
    <t>Dumoulin</t>
  </si>
  <si>
    <t>Harald</t>
  </si>
  <si>
    <t>Smart Presentations</t>
  </si>
  <si>
    <t>hilde.vanroyen@ds-n.com</t>
  </si>
  <si>
    <t>Van Royen</t>
  </si>
  <si>
    <t>Brand Quadergy</t>
  </si>
  <si>
    <t>ilse.dox@amista.be</t>
  </si>
  <si>
    <t>Dox</t>
  </si>
  <si>
    <t>Ilse</t>
  </si>
  <si>
    <t>Office &amp; HR Manager</t>
  </si>
  <si>
    <t>Amista</t>
  </si>
  <si>
    <t>Aartselaar</t>
  </si>
  <si>
    <t>ineke.rampart@telenetgroup.be</t>
  </si>
  <si>
    <t>Rampart</t>
  </si>
  <si>
    <t>Director CEO Office and Sustainability</t>
  </si>
  <si>
    <t>Telenet</t>
  </si>
  <si>
    <t>ingrid@axilium.be</t>
  </si>
  <si>
    <t>Smekens</t>
  </si>
  <si>
    <t>Founder</t>
  </si>
  <si>
    <t>Axilium</t>
  </si>
  <si>
    <t>izzy@recruitmentarchitects.be</t>
  </si>
  <si>
    <t>Izzy</t>
  </si>
  <si>
    <t>Co Founder</t>
  </si>
  <si>
    <t>Recruitment Architects</t>
  </si>
  <si>
    <t>kontich</t>
  </si>
  <si>
    <t>james.applebee@keyrus.com</t>
  </si>
  <si>
    <t>Applebee</t>
  </si>
  <si>
    <t>James</t>
  </si>
  <si>
    <t>Talent Acquisition Manager</t>
  </si>
  <si>
    <t>Keyrus</t>
  </si>
  <si>
    <t>jan.clays@bluecrux.com</t>
  </si>
  <si>
    <t>Clays</t>
  </si>
  <si>
    <t>HR Talent Partner</t>
  </si>
  <si>
    <t>Bluecrux</t>
  </si>
  <si>
    <t>jan.intven@benrgroep.be</t>
  </si>
  <si>
    <t>In Â´t Ven</t>
  </si>
  <si>
    <t>B&amp;R</t>
  </si>
  <si>
    <t>Arendonk</t>
  </si>
  <si>
    <t>jan.roelants@stroomrecruitment.com</t>
  </si>
  <si>
    <t>Roelants</t>
  </si>
  <si>
    <t>Stroom Recruitment</t>
  </si>
  <si>
    <t>jan.windey@tabaknatie.be</t>
  </si>
  <si>
    <t>Windey</t>
  </si>
  <si>
    <t>HR Medewerker</t>
  </si>
  <si>
    <t>Kubip VOF</t>
  </si>
  <si>
    <t>Hameeuw</t>
  </si>
  <si>
    <t>Founder &amp; Managing Partner</t>
  </si>
  <si>
    <t>jente.s@maesindustries.be</t>
  </si>
  <si>
    <t>Smeyers</t>
  </si>
  <si>
    <t>Maes Industries</t>
  </si>
  <si>
    <t>joren.daenen@smulders.com</t>
  </si>
  <si>
    <t>Daenen</t>
  </si>
  <si>
    <t>Smulders</t>
  </si>
  <si>
    <t>Zaventem</t>
  </si>
  <si>
    <t>julie.leperre@novartis.com</t>
  </si>
  <si>
    <t>Leperre</t>
  </si>
  <si>
    <t>Recruitment Manager</t>
  </si>
  <si>
    <t>Novartis</t>
  </si>
  <si>
    <t>justin.mol@dpgmedia.be</t>
  </si>
  <si>
    <t>Justin</t>
  </si>
  <si>
    <t>DPG Media</t>
  </si>
  <si>
    <t>k.paulus@be.aswatson.com</t>
  </si>
  <si>
    <t>Recruitment Support</t>
  </si>
  <si>
    <t>Ici Paris XL</t>
  </si>
  <si>
    <t>karel@radikal.io</t>
  </si>
  <si>
    <t>Cardinaels</t>
  </si>
  <si>
    <t>Radikal</t>
  </si>
  <si>
    <t>karel@sodibe.be</t>
  </si>
  <si>
    <t>Gysel</t>
  </si>
  <si>
    <t>Sodibe</t>
  </si>
  <si>
    <t>karen@firstfloorcareers.be</t>
  </si>
  <si>
    <t>karin.cuypers@kunnig.com</t>
  </si>
  <si>
    <t>HR Coordinator</t>
  </si>
  <si>
    <t>Kunnig</t>
  </si>
  <si>
    <t>kevin@kmodynamoo.be</t>
  </si>
  <si>
    <t>Franssen</t>
  </si>
  <si>
    <t>Kevin</t>
  </si>
  <si>
    <t>KMO Dynamoo</t>
  </si>
  <si>
    <t>kim.liekens@toreon.com</t>
  </si>
  <si>
    <t>Toreon</t>
  </si>
  <si>
    <t>kirby.vanlaere@vlerick.com</t>
  </si>
  <si>
    <t>Vanlaere</t>
  </si>
  <si>
    <t>Kirby</t>
  </si>
  <si>
    <t>Vlerick Business School</t>
  </si>
  <si>
    <t>klaarke.vanhoorebeke@hr-talents.eu</t>
  </si>
  <si>
    <t>Van Hoorebeke</t>
  </si>
  <si>
    <t>Klaarke</t>
  </si>
  <si>
    <t>SR Consultant</t>
  </si>
  <si>
    <t>HR Talents</t>
  </si>
  <si>
    <t>kris@datashift.eu</t>
  </si>
  <si>
    <t>DÂ´hulst</t>
  </si>
  <si>
    <t>Operations Director</t>
  </si>
  <si>
    <t>Datashift NV</t>
  </si>
  <si>
    <t>kristof.vanfleteren@ion.be</t>
  </si>
  <si>
    <t>Van Fleteren</t>
  </si>
  <si>
    <t>CEO</t>
  </si>
  <si>
    <t>ION</t>
  </si>
  <si>
    <t>l.sacre@rsmbelgium.be</t>
  </si>
  <si>
    <t>SacrÃ©</t>
  </si>
  <si>
    <t>Laetitia</t>
  </si>
  <si>
    <t>Talent &amp; Communications Manager</t>
  </si>
  <si>
    <t>RSM Belgium</t>
  </si>
  <si>
    <t>krisdierckx@hotmail.com</t>
  </si>
  <si>
    <t>Patrick</t>
  </si>
  <si>
    <t>peter@gerechtelijk-syndicus.be</t>
  </si>
  <si>
    <t>lottemergaerts@outlook.be</t>
  </si>
  <si>
    <t>chris.debeckker@vanbreda.be</t>
  </si>
  <si>
    <t>Chris</t>
  </si>
  <si>
    <t>christine@bossens.net</t>
  </si>
  <si>
    <t>kristin@ubabelgium.be</t>
  </si>
  <si>
    <t>Kristin</t>
  </si>
  <si>
    <t>bart@mbdx.be</t>
  </si>
  <si>
    <t>Bart Scheenaerts</t>
  </si>
  <si>
    <t>stijn@jemsconsulting.be</t>
  </si>
  <si>
    <t>ronald.hannes@hrmunited.eu</t>
  </si>
  <si>
    <t>vb@kobaltlegal.be</t>
  </si>
  <si>
    <t>Connexi</t>
  </si>
  <si>
    <t>petervanhoof@wico.be</t>
  </si>
  <si>
    <t>evelyne@noomly.be</t>
  </si>
  <si>
    <t>sofie.vaneeckhoutte@engie.com</t>
  </si>
  <si>
    <t>Engie</t>
  </si>
  <si>
    <t>thomas.meersseman@thegrain.pro</t>
  </si>
  <si>
    <t>paul.cockx@paulcockx.be</t>
  </si>
  <si>
    <t>info@stephaniemuller.nl</t>
  </si>
  <si>
    <t>gerda.herbots@hrexpert.be</t>
  </si>
  <si>
    <t>Gerda</t>
  </si>
  <si>
    <t>karen@saegher.be</t>
  </si>
  <si>
    <t>WimDS</t>
  </si>
  <si>
    <t>philip@we-help-you.be</t>
  </si>
  <si>
    <t>arno.verbuyst@malt.com</t>
  </si>
  <si>
    <t>tom@wefynd.com</t>
  </si>
  <si>
    <t>Tom Van Bueren</t>
  </si>
  <si>
    <t>an.vandenberghe@hr-talents.eu</t>
  </si>
  <si>
    <t>kristel.lathouwers@radissonblu.com</t>
  </si>
  <si>
    <t>sophie.renders@firstfloorcareers.be</t>
  </si>
  <si>
    <t>katrien.daelman@antwerpen.be</t>
  </si>
  <si>
    <t>sarah@buildr.be</t>
  </si>
  <si>
    <t>Faict</t>
  </si>
  <si>
    <t>Eigenaar</t>
  </si>
  <si>
    <t>Buildr</t>
  </si>
  <si>
    <t>marjolein.goes@amrak.be</t>
  </si>
  <si>
    <t>Filip</t>
  </si>
  <si>
    <t>vanessa.bolsens@fenixconsulting.be</t>
  </si>
  <si>
    <t>Bolsens</t>
  </si>
  <si>
    <t>stephanie.sels@icredit.be</t>
  </si>
  <si>
    <t>Recruitment Lead</t>
  </si>
  <si>
    <t>iCredit bv</t>
  </si>
  <si>
    <t>fien.degreef@classo.com</t>
  </si>
  <si>
    <t>e.bosmans@klinger.be</t>
  </si>
  <si>
    <t>joy@thecampus.be</t>
  </si>
  <si>
    <t>peter@dibbs.be</t>
  </si>
  <si>
    <t>sara@redzezel.com</t>
  </si>
  <si>
    <t>i.indesteege@clbgroup.be</t>
  </si>
  <si>
    <t>isabelle.blomme@bakker.be</t>
  </si>
  <si>
    <t>tim.berx@carglass.be</t>
  </si>
  <si>
    <t>Tim Berx</t>
  </si>
  <si>
    <t>info@vergeet-mij-nietje.be</t>
  </si>
  <si>
    <t>jill.boeren@altrad.com</t>
  </si>
  <si>
    <t>jan@sidefish.be</t>
  </si>
  <si>
    <t>sheryar@s3m.be</t>
  </si>
  <si>
    <t>Sheryar</t>
  </si>
  <si>
    <t>stephanie.verhaegen@youconnect.be</t>
  </si>
  <si>
    <t>hello@kendho.be</t>
  </si>
  <si>
    <t>Kenne</t>
  </si>
  <si>
    <t>vvanoevelen@skynet.be</t>
  </si>
  <si>
    <t>talk@timberghmans.be</t>
  </si>
  <si>
    <t>koen.breyne@drive2xl.be</t>
  </si>
  <si>
    <t>Verena</t>
  </si>
  <si>
    <t>eline.gregoor@benvitec.be</t>
  </si>
  <si>
    <t>Gregoor</t>
  </si>
  <si>
    <t>pieter@ziggu.io</t>
  </si>
  <si>
    <t>vvandesteen@altero.be</t>
  </si>
  <si>
    <t>tom.hallaert@blastic.com</t>
  </si>
  <si>
    <t>thomas.pauwels@letsaskq.com</t>
  </si>
  <si>
    <t>anoukvdc@msn.com</t>
  </si>
  <si>
    <t>Van de Casteele</t>
  </si>
  <si>
    <t>Makro Cash &amp; Carry</t>
  </si>
  <si>
    <t>peter@psgrow.com</t>
  </si>
  <si>
    <t>wim.demeestere@dnmbeheer.be</t>
  </si>
  <si>
    <t>Wim Demeestere</t>
  </si>
  <si>
    <t>marc@peopleatfirst.nl</t>
  </si>
  <si>
    <t>Marc</t>
  </si>
  <si>
    <t>maite@tooniko.be</t>
  </si>
  <si>
    <t>MaitÃ©</t>
  </si>
  <si>
    <t>liesbeth.nizet@mathereconomics.com</t>
  </si>
  <si>
    <t>frederik.vanstraelen@g-o.be</t>
  </si>
  <si>
    <t>floumaye@student.be</t>
  </si>
  <si>
    <t>pieter@amanu-group.com</t>
  </si>
  <si>
    <t>Goethals</t>
  </si>
  <si>
    <t>netwerk</t>
  </si>
  <si>
    <t>eva.holvoet@imcd.be</t>
  </si>
  <si>
    <t>Holvoet</t>
  </si>
  <si>
    <t>koen.vandenbrandt@atlasgrow.how</t>
  </si>
  <si>
    <t>Van den Brandt</t>
  </si>
  <si>
    <t>in dienst</t>
  </si>
  <si>
    <t>Sales coach</t>
  </si>
  <si>
    <t>Atlas Grow How</t>
  </si>
  <si>
    <t>jocelijn@axudo.be</t>
  </si>
  <si>
    <t>Jocelijn</t>
  </si>
  <si>
    <t>bram@sixshooter.be</t>
  </si>
  <si>
    <t>info@i-l-s.be</t>
  </si>
  <si>
    <t>info@bizzsolutions.be</t>
  </si>
  <si>
    <t>emilie.cuypers@orfit.com</t>
  </si>
  <si>
    <t>liesbeth@impactorganisatiecoach.com</t>
  </si>
  <si>
    <t>tom.van.lier@icloud.com</t>
  </si>
  <si>
    <t>Ander</t>
  </si>
  <si>
    <t>anne.wouters@molnlycke.com</t>
  </si>
  <si>
    <t>kenji.boecksteyns@rodekruis.be</t>
  </si>
  <si>
    <t>Kenji</t>
  </si>
  <si>
    <t>l.eynatten@flowtec.com</t>
  </si>
  <si>
    <t>karen.celen@thalento.com</t>
  </si>
  <si>
    <t>stefan@vdpsolutions.be</t>
  </si>
  <si>
    <t>wouter.vanpeteghem@avelon.be</t>
  </si>
  <si>
    <t>nele@buildingpeople.be</t>
  </si>
  <si>
    <t>liesbeth.vanderelst@brightest.be</t>
  </si>
  <si>
    <t>tanja.vanwuytswinkel@laco.be</t>
  </si>
  <si>
    <t>Van Wuytswinkel</t>
  </si>
  <si>
    <t>Laco</t>
  </si>
  <si>
    <t>alya@techwolf.ai</t>
  </si>
  <si>
    <t>Alya</t>
  </si>
  <si>
    <t>info@apotheekcarpentier.be</t>
  </si>
  <si>
    <t>tony.ramboer@crossint.eu</t>
  </si>
  <si>
    <t>Tony</t>
  </si>
  <si>
    <t>peter.rigole@atomicbits.io</t>
  </si>
  <si>
    <t>wendy.vannunen@telenet.be</t>
  </si>
  <si>
    <t>van Nunen</t>
  </si>
  <si>
    <t>HR professional- coach - trainer</t>
  </si>
  <si>
    <t>Wendy van Nunen gcv</t>
  </si>
  <si>
    <t>caroline.hulpiau@vanhoecke.be</t>
  </si>
  <si>
    <t>tom.dekkers@merluno.com</t>
  </si>
  <si>
    <t>Dekkers</t>
  </si>
  <si>
    <t>tom.faes@g2p.be</t>
  </si>
  <si>
    <t>petervanpuyenbroeck@belgacom.net</t>
  </si>
  <si>
    <t>barbara@playit.training</t>
  </si>
  <si>
    <t>adeloddere@student.be</t>
  </si>
  <si>
    <t>De Loddere</t>
  </si>
  <si>
    <t>Custumer success</t>
  </si>
  <si>
    <t>Student.be</t>
  </si>
  <si>
    <t>aelbrecht@theharbour.be</t>
  </si>
  <si>
    <t>The Harbour</t>
  </si>
  <si>
    <t>an.vanlooveren@lyreco.com</t>
  </si>
  <si>
    <t>Lyreco</t>
  </si>
  <si>
    <t>andries.beckers@gmail.com</t>
  </si>
  <si>
    <t>anke.vanoosterhout@graydon.be</t>
  </si>
  <si>
    <t>van Oosterhout</t>
  </si>
  <si>
    <t>Anke van Oosterhout</t>
  </si>
  <si>
    <t>Market Development Director</t>
  </si>
  <si>
    <t>Graydon Belgium</t>
  </si>
  <si>
    <t>ann@a-chief.be</t>
  </si>
  <si>
    <t>Geerts</t>
  </si>
  <si>
    <t>Marketing, communicatie</t>
  </si>
  <si>
    <t>KMO dienstverlening</t>
  </si>
  <si>
    <t>ann@theinsidersnet.com</t>
  </si>
  <si>
    <t>Van der voort</t>
  </si>
  <si>
    <t>Ann@theinsidersnet.com</t>
  </si>
  <si>
    <t>Global HR partner</t>
  </si>
  <si>
    <t>The insiders</t>
  </si>
  <si>
    <t>anndevleeschauwer@hotmail.com</t>
  </si>
  <si>
    <t>De Vleeschauwer</t>
  </si>
  <si>
    <t>Freelance marketing manager</t>
  </si>
  <si>
    <t>A-Value</t>
  </si>
  <si>
    <t>anne.coen@leifheit.com</t>
  </si>
  <si>
    <t>Coen</t>
  </si>
  <si>
    <t>Country Manager</t>
  </si>
  <si>
    <t>Leifheit AG</t>
  </si>
  <si>
    <t>annelaura.vandenberghe@gmail.com</t>
  </si>
  <si>
    <t>Van Den Berghe</t>
  </si>
  <si>
    <t>Anne-Laura</t>
  </si>
  <si>
    <t>Accenture</t>
  </si>
  <si>
    <t>Annelies</t>
  </si>
  <si>
    <t>Arthur</t>
  </si>
  <si>
    <t>arthur.helsmoortel@freebility.be</t>
  </si>
  <si>
    <t>Helsmoortel</t>
  </si>
  <si>
    <t>Business Development Manager</t>
  </si>
  <si>
    <t>Freebility</t>
  </si>
  <si>
    <t>arthur@str8forward.be</t>
  </si>
  <si>
    <t>Gizzi</t>
  </si>
  <si>
    <t>Str8Forward</t>
  </si>
  <si>
    <t>bart.vanhecke@rmdy.be</t>
  </si>
  <si>
    <t>Van Hecke</t>
  </si>
  <si>
    <t>RMDY</t>
  </si>
  <si>
    <t>benedikt@v-formation.be</t>
  </si>
  <si>
    <t>De Vreese</t>
  </si>
  <si>
    <t>Benedikt</t>
  </si>
  <si>
    <t>V-formation</t>
  </si>
  <si>
    <t>bert@connexi.be</t>
  </si>
  <si>
    <t>Vandebuerie</t>
  </si>
  <si>
    <t>connexi</t>
  </si>
  <si>
    <t>bieke@boxs.be</t>
  </si>
  <si>
    <t>Ilegems</t>
  </si>
  <si>
    <t>Bieke</t>
  </si>
  <si>
    <t>bob@businessmarkers.com</t>
  </si>
  <si>
    <t>De Rydt</t>
  </si>
  <si>
    <t>Bob</t>
  </si>
  <si>
    <t>Groeistrateeg - partber bij Business Markers</t>
  </si>
  <si>
    <t>Business Markers</t>
  </si>
  <si>
    <t>carine.vandenberghe@cronos.be</t>
  </si>
  <si>
    <t>Carine</t>
  </si>
  <si>
    <t>Project manager</t>
  </si>
  <si>
    <t>Cronos</t>
  </si>
  <si>
    <t>IT</t>
  </si>
  <si>
    <t>Lint</t>
  </si>
  <si>
    <t>caroline@wisepeople.be</t>
  </si>
  <si>
    <t>WiSE People</t>
  </si>
  <si>
    <t>cathy.mostmans@cumlaude.vlaanderen</t>
  </si>
  <si>
    <t>Mostmans</t>
  </si>
  <si>
    <t>Cathy</t>
  </si>
  <si>
    <t>Executive Coach - expertise hoogbegaafdheid</t>
  </si>
  <si>
    <t>Cum Laude (Cronos)</t>
  </si>
  <si>
    <t>cedric.rogiers@dsv.com</t>
  </si>
  <si>
    <t>Rogiers</t>
  </si>
  <si>
    <t>Corporate Recruiter</t>
  </si>
  <si>
    <t>DSV</t>
  </si>
  <si>
    <t>Chantal</t>
  </si>
  <si>
    <t>Elewaut</t>
  </si>
  <si>
    <t>chloe@aristotell.be</t>
  </si>
  <si>
    <t>Horeca</t>
  </si>
  <si>
    <t>christine.impens@gmail.com</t>
  </si>
  <si>
    <t>Impens</t>
  </si>
  <si>
    <t>Finance manager</t>
  </si>
  <si>
    <t>Three Hills Capital Partners</t>
  </si>
  <si>
    <t>Claudine</t>
  </si>
  <si>
    <t>Claire</t>
  </si>
  <si>
    <t>Colin</t>
  </si>
  <si>
    <t>colin.sewalt@vooruitzicht.be</t>
  </si>
  <si>
    <t>Sewalt</t>
  </si>
  <si>
    <t>Commercieel Directeur</t>
  </si>
  <si>
    <t>Vooruitzicht</t>
  </si>
  <si>
    <t>contact@jobhulshoff.com</t>
  </si>
  <si>
    <t>Hulshoff</t>
  </si>
  <si>
    <t>Job</t>
  </si>
  <si>
    <t>Coach &amp; Trainer</t>
  </si>
  <si>
    <t>Job Hulshoff Coaching</t>
  </si>
  <si>
    <t>Coaching / Therapy</t>
  </si>
  <si>
    <t>dajo@forestfwd.be</t>
  </si>
  <si>
    <t>Dajo</t>
  </si>
  <si>
    <t>daphne@chalocompany.com</t>
  </si>
  <si>
    <t>de Rijke</t>
  </si>
  <si>
    <t>Chalo</t>
  </si>
  <si>
    <t>davy.maes@voka.be</t>
  </si>
  <si>
    <t>Adviseur arbeidsmarkt</t>
  </si>
  <si>
    <t>Voka West-Vlaanderen</t>
  </si>
  <si>
    <t>ddb@ahlers.com</t>
  </si>
  <si>
    <t>De Borger</t>
  </si>
  <si>
    <t>Customer service</t>
  </si>
  <si>
    <t>Ahlers</t>
  </si>
  <si>
    <t>Supply Chain</t>
  </si>
  <si>
    <t>dduponselle@gmail.com</t>
  </si>
  <si>
    <t>Duponselle</t>
  </si>
  <si>
    <t>Didier</t>
  </si>
  <si>
    <t>BU Director, company owner</t>
  </si>
  <si>
    <t>Ahlers, Dnable</t>
  </si>
  <si>
    <t>debby.joossens@thomasmore.be</t>
  </si>
  <si>
    <t>debra.deswarte@voka.be</t>
  </si>
  <si>
    <t>De Swarte</t>
  </si>
  <si>
    <t>Debra</t>
  </si>
  <si>
    <t>Dejonghe</t>
  </si>
  <si>
    <t>dennis@circular.brussels</t>
  </si>
  <si>
    <t>Adriaenssens</t>
  </si>
  <si>
    <t>Circular.brussels</t>
  </si>
  <si>
    <t>Verzekeringen</t>
  </si>
  <si>
    <t>diederik@strak.be</t>
  </si>
  <si>
    <t>Vlerick</t>
  </si>
  <si>
    <t>Sales Manager</t>
  </si>
  <si>
    <t>Strak</t>
  </si>
  <si>
    <t>dieter.honore@letsaskq.com</t>
  </si>
  <si>
    <t>Honore</t>
  </si>
  <si>
    <t>Entrepreneur</t>
  </si>
  <si>
    <t>Ask q</t>
  </si>
  <si>
    <t>dominiek@dwclconsult.be</t>
  </si>
  <si>
    <t>Withouck</t>
  </si>
  <si>
    <t>Dominiek</t>
  </si>
  <si>
    <t>Manager it workplace</t>
  </si>
  <si>
    <t>Partena</t>
  </si>
  <si>
    <t>dominique@c4d.io</t>
  </si>
  <si>
    <t>Chatbot Evangelist</t>
  </si>
  <si>
    <t>C4d.io</t>
  </si>
  <si>
    <t>doortje.sol@gmail.com</t>
  </si>
  <si>
    <t>Sol</t>
  </si>
  <si>
    <t>Doortje</t>
  </si>
  <si>
    <t>HR medewerker</t>
  </si>
  <si>
    <t>Nvt</t>
  </si>
  <si>
    <t>eleen.wouters@bankvanbreda.be</t>
  </si>
  <si>
    <t>Eleen</t>
  </si>
  <si>
    <t>Bank Van Breda</t>
  </si>
  <si>
    <t>Logistiek</t>
  </si>
  <si>
    <t>els@firstfloorcareers.be</t>
  </si>
  <si>
    <t>VdW</t>
  </si>
  <si>
    <t>FF</t>
  </si>
  <si>
    <t>Bosmans</t>
  </si>
  <si>
    <t>eric@thenextlevel.be</t>
  </si>
  <si>
    <t>Bestuurder</t>
  </si>
  <si>
    <t>TheNextLevel.be</t>
  </si>
  <si>
    <t>eva.hulselmans@innotec.eu</t>
  </si>
  <si>
    <t>Hulselmans</t>
  </si>
  <si>
    <t>femke@groupsd.be</t>
  </si>
  <si>
    <t>Van Ginhoven</t>
  </si>
  <si>
    <t>florence.roelant@hogent.be</t>
  </si>
  <si>
    <t>Praktijklector HRM en Organisatieontwikkeling</t>
  </si>
  <si>
    <t>HOGENT</t>
  </si>
  <si>
    <t>frederic.vanderplanken@whitewood.eu</t>
  </si>
  <si>
    <t>Van der Planken</t>
  </si>
  <si>
    <t>Whitewood</t>
  </si>
  <si>
    <t>geert.depaep@exitas.be</t>
  </si>
  <si>
    <t>De Paep</t>
  </si>
  <si>
    <t>Geert</t>
  </si>
  <si>
    <t>Team lead</t>
  </si>
  <si>
    <t>Exitas</t>
  </si>
  <si>
    <t>gekierewouter@hotmail.com</t>
  </si>
  <si>
    <t>H.Essers</t>
  </si>
  <si>
    <t>Gert</t>
  </si>
  <si>
    <t>gertvandamme@eurofins.com</t>
  </si>
  <si>
    <t>Accountmanager</t>
  </si>
  <si>
    <t>Eurofins Digital Testing</t>
  </si>
  <si>
    <t>gita@chalocompany.com</t>
  </si>
  <si>
    <t>Gita</t>
  </si>
  <si>
    <t>Van Daele</t>
  </si>
  <si>
    <t>hilde.ghys@febelco.be</t>
  </si>
  <si>
    <t>Ghys</t>
  </si>
  <si>
    <t>Customer Support Manager</t>
  </si>
  <si>
    <t>Febelco</t>
  </si>
  <si>
    <t>Customer Support</t>
  </si>
  <si>
    <t>ilse.vangeenhoven@cronos.be</t>
  </si>
  <si>
    <t>Van geenhoven</t>
  </si>
  <si>
    <t>ilse</t>
  </si>
  <si>
    <t>managing consultant cronos groep</t>
  </si>
  <si>
    <t>cronos groep</t>
  </si>
  <si>
    <t>ine.engelen@basic-fit.be</t>
  </si>
  <si>
    <t>Engelen</t>
  </si>
  <si>
    <t>Basic-Fit</t>
  </si>
  <si>
    <t>info@knallen.be</t>
  </si>
  <si>
    <t>Mintjens</t>
  </si>
  <si>
    <t>Benny</t>
  </si>
  <si>
    <t>Owner</t>
  </si>
  <si>
    <t>Smart Investing Solutions</t>
  </si>
  <si>
    <t>info@thisgirl.be</t>
  </si>
  <si>
    <t>Philippaers</t>
  </si>
  <si>
    <t>Artiest</t>
  </si>
  <si>
    <t>This Girl</t>
  </si>
  <si>
    <t>inge.geerdens@cvwarehouse.com</t>
  </si>
  <si>
    <t>Geerdens</t>
  </si>
  <si>
    <t>Tiebos</t>
  </si>
  <si>
    <t>ingemoons2007@gmail.com</t>
  </si>
  <si>
    <t>Amc manager</t>
  </si>
  <si>
    <t>ImCommunicatie</t>
  </si>
  <si>
    <t>iris.dejaeger888@gmail.com</t>
  </si>
  <si>
    <t>De Jaeger</t>
  </si>
  <si>
    <t>BASF</t>
  </si>
  <si>
    <t>iris.van.roose@gmail.com</t>
  </si>
  <si>
    <t>Van Roose</t>
  </si>
  <si>
    <t>Ethias</t>
  </si>
  <si>
    <t>jan.heyens@invisiblepuppy.com</t>
  </si>
  <si>
    <t>Heyens</t>
  </si>
  <si>
    <t>Invisible Puppy</t>
  </si>
  <si>
    <t>jan.meynen@viumore.com</t>
  </si>
  <si>
    <t>Meynen</t>
  </si>
  <si>
    <t>Viu More</t>
  </si>
  <si>
    <t>jan.withaegels@kapture.be</t>
  </si>
  <si>
    <t>Withaegels</t>
  </si>
  <si>
    <t>Program/Project manager</t>
  </si>
  <si>
    <t>Kapture</t>
  </si>
  <si>
    <t>jan@tifoman.com</t>
  </si>
  <si>
    <t>Vellemans</t>
  </si>
  <si>
    <t>Ceo</t>
  </si>
  <si>
    <t>Tifogroup bv</t>
  </si>
  <si>
    <t>jarno.desmet@hotmail.com</t>
  </si>
  <si>
    <t>Jarno</t>
  </si>
  <si>
    <t>Bensti</t>
  </si>
  <si>
    <t>jeroen.buys@twoconnect.be</t>
  </si>
  <si>
    <t>Consultant</t>
  </si>
  <si>
    <t>TwO Connect</t>
  </si>
  <si>
    <t>jeroen.wils@tweople.be</t>
  </si>
  <si>
    <t>jeroen@intelligentmotion.be</t>
  </si>
  <si>
    <t>jesse@buroform.be</t>
  </si>
  <si>
    <t>Marynen</t>
  </si>
  <si>
    <t>Chief of Print</t>
  </si>
  <si>
    <t>Buroform</t>
  </si>
  <si>
    <t>joachim.vleminckx@enersee.ai</t>
  </si>
  <si>
    <t>Vleminckx</t>
  </si>
  <si>
    <t>Enersee</t>
  </si>
  <si>
    <t>Directie</t>
  </si>
  <si>
    <t>joost@tubata.be</t>
  </si>
  <si>
    <t>Cottyn</t>
  </si>
  <si>
    <t>tubata</t>
  </si>
  <si>
    <t>joris.larosse@hansea.be</t>
  </si>
  <si>
    <t>Larosse</t>
  </si>
  <si>
    <t>Hansea</t>
  </si>
  <si>
    <t>juudmuijen@hotmail.com</t>
  </si>
  <si>
    <t>muijen</t>
  </si>
  <si>
    <t>judith</t>
  </si>
  <si>
    <t>Bead</t>
  </si>
  <si>
    <t>sunweb</t>
  </si>
  <si>
    <t>Destination Services</t>
  </si>
  <si>
    <t>jv@vanhout.be</t>
  </si>
  <si>
    <t>Jamie</t>
  </si>
  <si>
    <t>Vanhout</t>
  </si>
  <si>
    <t>katelijne@katelijneberre.com</t>
  </si>
  <si>
    <t>BerrÃ©</t>
  </si>
  <si>
    <t>Katelijne</t>
  </si>
  <si>
    <t>Solo ondernemer, coach</t>
  </si>
  <si>
    <t>Katelijne BerrÃ© ;-)</t>
  </si>
  <si>
    <t>katia.beullens@evri.be</t>
  </si>
  <si>
    <t>Katia</t>
  </si>
  <si>
    <t>Managing partner</t>
  </si>
  <si>
    <t>eVri</t>
  </si>
  <si>
    <t>katrijn.devos@conway.be</t>
  </si>
  <si>
    <t>Conway</t>
  </si>
  <si>
    <t>kirsten.tombal@pwc.com</t>
  </si>
  <si>
    <t>Tombal</t>
  </si>
  <si>
    <t>L&amp;D Manager</t>
  </si>
  <si>
    <t>PWC</t>
  </si>
  <si>
    <t>koen.lambrechts@vivaldisinterim.be</t>
  </si>
  <si>
    <t>Vivaldis Interim</t>
  </si>
  <si>
    <t>kristof.paredis@imec.be</t>
  </si>
  <si>
    <t>R&amp;D manager</t>
  </si>
  <si>
    <t>Imec</t>
  </si>
  <si>
    <t>Engineering</t>
  </si>
  <si>
    <t>kristof.vanloon@hhglobal.com</t>
  </si>
  <si>
    <t>Van Loon</t>
  </si>
  <si>
    <t>CEO BelgiÃ«</t>
  </si>
  <si>
    <t>HH Global</t>
  </si>
  <si>
    <t>Diegem</t>
  </si>
  <si>
    <t>kvervloet@hotmail.com</t>
  </si>
  <si>
    <t>Vervloet</t>
  </si>
  <si>
    <t>Senior internal control manager</t>
  </si>
  <si>
    <t>Arvesta</t>
  </si>
  <si>
    <t>Quality, internal control, audit</t>
  </si>
  <si>
    <t>laetitiasacre@gmail.com</t>
  </si>
  <si>
    <t>HR communicatie en employer branding</t>
  </si>
  <si>
    <t>Werkzoekende</t>
  </si>
  <si>
    <t>lalena.boeykens@vanbreda.be</t>
  </si>
  <si>
    <t>Boeykens</t>
  </si>
  <si>
    <t>Lalena</t>
  </si>
  <si>
    <t>Recruiter, Selection &amp; recruitment, Human Resources</t>
  </si>
  <si>
    <t>Vanbreda Risk &amp; Benefits</t>
  </si>
  <si>
    <t>Talent Officer</t>
  </si>
  <si>
    <t>Onderwijs</t>
  </si>
  <si>
    <t>lauranne.elst@sea-tankterminal.com</t>
  </si>
  <si>
    <t>Elst</t>
  </si>
  <si>
    <t>Lauranne</t>
  </si>
  <si>
    <t>Sea Tank Terminal</t>
  </si>
  <si>
    <t>laure.decostere@remant.be</t>
  </si>
  <si>
    <t>Decostere</t>
  </si>
  <si>
    <t>Remant Transport Architects</t>
  </si>
  <si>
    <t>lauren@avantino.be</t>
  </si>
  <si>
    <t>Van de Paar</t>
  </si>
  <si>
    <t>Avantino</t>
  </si>
  <si>
    <t>laurence.vancrombrugge@unilin.com</t>
  </si>
  <si>
    <t>Vancrombrugge</t>
  </si>
  <si>
    <t>Unilin</t>
  </si>
  <si>
    <t>Oostrozebeke</t>
  </si>
  <si>
    <t>leen.brion@azherentals.be</t>
  </si>
  <si>
    <t>Brion</t>
  </si>
  <si>
    <t>AZ Herentals</t>
  </si>
  <si>
    <t>Christiaens</t>
  </si>
  <si>
    <t>People &amp; Culture Manager</t>
  </si>
  <si>
    <t>leenvanderelst@gmail.com</t>
  </si>
  <si>
    <t>Van der Elst</t>
  </si>
  <si>
    <t>Copywriter en content creator</t>
  </si>
  <si>
    <t>Scintil</t>
  </si>
  <si>
    <t>Lena</t>
  </si>
  <si>
    <t>lena@videofactory.be</t>
  </si>
  <si>
    <t>Coenjaerts</t>
  </si>
  <si>
    <t>Admin + Project Manager</t>
  </si>
  <si>
    <t>Videofactory BV</t>
  </si>
  <si>
    <t>lenny.benaicha@kazi.be</t>
  </si>
  <si>
    <t>benaicha</t>
  </si>
  <si>
    <t>lenny</t>
  </si>
  <si>
    <t>kazi</t>
  </si>
  <si>
    <t>lesley@zigzaghr.be</t>
  </si>
  <si>
    <t>arens</t>
  </si>
  <si>
    <t>Lesley</t>
  </si>
  <si>
    <t>zaakvoerder</t>
  </si>
  <si>
    <t>#ZigZagHR</t>
  </si>
  <si>
    <t>leslie.cottenje@codit.eu</t>
  </si>
  <si>
    <t>CottenjÃ©</t>
  </si>
  <si>
    <t>Leslie</t>
  </si>
  <si>
    <t>General Manager</t>
  </si>
  <si>
    <t>Codit</t>
  </si>
  <si>
    <t>let@melexis.com</t>
  </si>
  <si>
    <t>Tittillion</t>
  </si>
  <si>
    <t>HR Manager BelgiÃ«</t>
  </si>
  <si>
    <t>Melexis</t>
  </si>
  <si>
    <t>liesbeth.boels@averna.com</t>
  </si>
  <si>
    <t>Boels</t>
  </si>
  <si>
    <t>Averna</t>
  </si>
  <si>
    <t>lieselotte.maes@kdg.be</t>
  </si>
  <si>
    <t>docent Karel de Grote hogeschool (HR for Business)</t>
  </si>
  <si>
    <t>Karel de Grote hogeschool</t>
  </si>
  <si>
    <t>Hoger onderwijs</t>
  </si>
  <si>
    <t>lise.michiels@spacewell.com</t>
  </si>
  <si>
    <t>SR HRBP</t>
  </si>
  <si>
    <t>Spacewell</t>
  </si>
  <si>
    <t>lopke@omcollective.com</t>
  </si>
  <si>
    <t>Lopke</t>
  </si>
  <si>
    <t>Digital Talent Recruiter</t>
  </si>
  <si>
    <t>Om Collective</t>
  </si>
  <si>
    <t>St Niklaas</t>
  </si>
  <si>
    <t>Consultancy</t>
  </si>
  <si>
    <t>louise.renier@tbwa.be</t>
  </si>
  <si>
    <t>Talent &amp; Culture Manager</t>
  </si>
  <si>
    <t>TBWA NV</t>
  </si>
  <si>
    <t>Sunweb</t>
  </si>
  <si>
    <t>Rotterdam</t>
  </si>
  <si>
    <t>luc.vanpraet@sdworx.com</t>
  </si>
  <si>
    <t>SD Worx</t>
  </si>
  <si>
    <t>Bresseel</t>
  </si>
  <si>
    <t>lynn@bsm-bv.be</t>
  </si>
  <si>
    <t>Hr manager</t>
  </si>
  <si>
    <t>Bsm</t>
  </si>
  <si>
    <t>magda.eggermont1@gmail.com</t>
  </si>
  <si>
    <t>Eggermont</t>
  </si>
  <si>
    <t>Personal banker</t>
  </si>
  <si>
    <t>Ing</t>
  </si>
  <si>
    <t>maite.thysebaert@hotmail.com</t>
  </si>
  <si>
    <t>Thysebaert</t>
  </si>
  <si>
    <t>Office Manager uitzendkantoor</t>
  </si>
  <si>
    <t>Work Wizards</t>
  </si>
  <si>
    <t>maja.caen@ikea.com</t>
  </si>
  <si>
    <t>Caen</t>
  </si>
  <si>
    <t>Maja</t>
  </si>
  <si>
    <t>People &amp; Culture Market Area Manager</t>
  </si>
  <si>
    <t>IKEA</t>
  </si>
  <si>
    <t>marc.verlinde@hyperion.be</t>
  </si>
  <si>
    <t>Verlinde</t>
  </si>
  <si>
    <t>Hyperion</t>
  </si>
  <si>
    <t>marianne.burggraeve@cronos.be</t>
  </si>
  <si>
    <t>Burggraeve</t>
  </si>
  <si>
    <t>Marianne</t>
  </si>
  <si>
    <t>Eiger North</t>
  </si>
  <si>
    <t>marianne.geertsen@pauwels-sauces.com</t>
  </si>
  <si>
    <t>Geertsen</t>
  </si>
  <si>
    <t>Pauwels N.V</t>
  </si>
  <si>
    <t>marie-ann.dewilde@matexi.be</t>
  </si>
  <si>
    <t>Matexi</t>
  </si>
  <si>
    <t>Waregem</t>
  </si>
  <si>
    <t>marijke.deruytter@avisem.be</t>
  </si>
  <si>
    <t>Deruytter</t>
  </si>
  <si>
    <t>Marijke</t>
  </si>
  <si>
    <t>Avisem</t>
  </si>
  <si>
    <t>marijke.vandamme@toerismevlaanderen.be</t>
  </si>
  <si>
    <t>TVL</t>
  </si>
  <si>
    <t>mariska.brosens@antenno.be</t>
  </si>
  <si>
    <t>Brosens</t>
  </si>
  <si>
    <t>Mariska</t>
  </si>
  <si>
    <t>Antenno</t>
  </si>
  <si>
    <t>marnik@bloovi.be</t>
  </si>
  <si>
    <t>DÂ´Hoore</t>
  </si>
  <si>
    <t>Marnik</t>
  </si>
  <si>
    <t>Founder en CEO</t>
  </si>
  <si>
    <t>Bloovi</t>
  </si>
  <si>
    <t>mathias.martens@catcoon.be</t>
  </si>
  <si>
    <t>Product Manager en Managing Partner</t>
  </si>
  <si>
    <t>Catcoon</t>
  </si>
  <si>
    <t>Consulting</t>
  </si>
  <si>
    <t>maxence@merkado-agency.com</t>
  </si>
  <si>
    <t>Vercruysse</t>
  </si>
  <si>
    <t>Maxence</t>
  </si>
  <si>
    <t>Merkado</t>
  </si>
  <si>
    <t>mc@piros.be</t>
  </si>
  <si>
    <t>Cielen</t>
  </si>
  <si>
    <t>Martijn Cielen</t>
  </si>
  <si>
    <t>Business Developer</t>
  </si>
  <si>
    <t>Piros</t>
  </si>
  <si>
    <t>Meerdere.</t>
  </si>
  <si>
    <t>melissagovaerts@hotmail.com</t>
  </si>
  <si>
    <t>Govaerts</t>
  </si>
  <si>
    <t>Degustaties geven als student</t>
  </si>
  <si>
    <t>Stashed food</t>
  </si>
  <si>
    <t>Michel</t>
  </si>
  <si>
    <t>michel.santos@talentbay.be</t>
  </si>
  <si>
    <t>Santos-Godoy</t>
  </si>
  <si>
    <t>TalentBay</t>
  </si>
  <si>
    <t>michel.vangeyte@leasinvest.be</t>
  </si>
  <si>
    <t>Van Geyte</t>
  </si>
  <si>
    <t>Leasinvest RE</t>
  </si>
  <si>
    <t>Algemeen Management</t>
  </si>
  <si>
    <t>mieke.waeyenbergh@vlinvesta.be</t>
  </si>
  <si>
    <t>Waeyenbergh</t>
  </si>
  <si>
    <t>Plessers</t>
  </si>
  <si>
    <t>nancy@bigc.be</t>
  </si>
  <si>
    <t>Taets</t>
  </si>
  <si>
    <t>Nancy</t>
  </si>
  <si>
    <t>Matchmaker HR</t>
  </si>
  <si>
    <t>Big C</t>
  </si>
  <si>
    <t>naomi.teunis@iodigital.com</t>
  </si>
  <si>
    <t>Teunis</t>
  </si>
  <si>
    <t>Naomi Teunis</t>
  </si>
  <si>
    <t>iO</t>
  </si>
  <si>
    <t>nathalie.siccard@patroba.be</t>
  </si>
  <si>
    <t>Siccard</t>
  </si>
  <si>
    <t>Director</t>
  </si>
  <si>
    <t>PATROBA Family Bakers NV</t>
  </si>
  <si>
    <t>nathalie@pia.be</t>
  </si>
  <si>
    <t>Calle</t>
  </si>
  <si>
    <t>nicole.verschuere@attentia.be</t>
  </si>
  <si>
    <t>Sales en marketing manager</t>
  </si>
  <si>
    <t>Attentia</t>
  </si>
  <si>
    <t>niek.haesaerts@easyrack.be</t>
  </si>
  <si>
    <t>Haesaerts</t>
  </si>
  <si>
    <t>Niek</t>
  </si>
  <si>
    <t>nikita.nowicki@ab-inbev.com</t>
  </si>
  <si>
    <t>Nowicki</t>
  </si>
  <si>
    <t>People Business Partner Supply EUR ZBS &amp; ZBQ EUR</t>
  </si>
  <si>
    <t>AB Inbev</t>
  </si>
  <si>
    <t>norman.vandenhaute@smartwithfood.com</t>
  </si>
  <si>
    <t>Vanden Haute</t>
  </si>
  <si>
    <t>Norman</t>
  </si>
  <si>
    <t>Finance &amp; Admin</t>
  </si>
  <si>
    <t>Smartwithfood</t>
  </si>
  <si>
    <t>omar@souidi.be</t>
  </si>
  <si>
    <t>Souidi</t>
  </si>
  <si>
    <t>Omar</t>
  </si>
  <si>
    <t>pascale.vandurme@stichtingen.be</t>
  </si>
  <si>
    <t>Van Durme</t>
  </si>
  <si>
    <t>Secretaris Generaal</t>
  </si>
  <si>
    <t>Belgische Federatie Filantropische Stichtingen</t>
  </si>
  <si>
    <t>patrick@depolder.be</t>
  </si>
  <si>
    <t>Bral</t>
  </si>
  <si>
    <t>Algemeen directeur groep De Polder</t>
  </si>
  <si>
    <t>Bus De Polder SCB nv</t>
  </si>
  <si>
    <t>patrycja9@hotmail.com</t>
  </si>
  <si>
    <t>Offermans</t>
  </si>
  <si>
    <t>Patie</t>
  </si>
  <si>
    <t>Trainer/ Coach</t>
  </si>
  <si>
    <t>Peleman</t>
  </si>
  <si>
    <t>paul.degussem@mirror.do</t>
  </si>
  <si>
    <t>De Gussem</t>
  </si>
  <si>
    <t>Managing Partner Mirror</t>
  </si>
  <si>
    <t>Mirror Digital Operations NV</t>
  </si>
  <si>
    <t>peggykooper@carerix.com</t>
  </si>
  <si>
    <t>Helpdesk</t>
  </si>
  <si>
    <t>Carerix</t>
  </si>
  <si>
    <t>Manager customer Support &amp; Education</t>
  </si>
  <si>
    <t>Carerix B.V.</t>
  </si>
  <si>
    <t>Delft</t>
  </si>
  <si>
    <t>Software Development</t>
  </si>
  <si>
    <t>peter.beyls@resilientsecurity.be</t>
  </si>
  <si>
    <t>Beyls</t>
  </si>
  <si>
    <t>Resilient Business BV</t>
  </si>
  <si>
    <t>peter@foursevens.be</t>
  </si>
  <si>
    <t>Buytaert</t>
  </si>
  <si>
    <t>Digitaal Architect</t>
  </si>
  <si>
    <t>Foursevens</t>
  </si>
  <si>
    <t>peter@inspirations.love</t>
  </si>
  <si>
    <t>Messely</t>
  </si>
  <si>
    <t>Inspirations Belgium bv</t>
  </si>
  <si>
    <t>petra.de.pesseroey@telenet.be</t>
  </si>
  <si>
    <t>De Pesseroey</t>
  </si>
  <si>
    <t>Petra</t>
  </si>
  <si>
    <t>Coachend Ondernemer</t>
  </si>
  <si>
    <t>Gioia Consulting</t>
  </si>
  <si>
    <t>pieter.aertgeerts@theotheragency.eu</t>
  </si>
  <si>
    <t>Aertgeerts</t>
  </si>
  <si>
    <t>pieter.ardinois@xylos.com</t>
  </si>
  <si>
    <t>Ardinois</t>
  </si>
  <si>
    <t>Sales &amp; Marketing Lead</t>
  </si>
  <si>
    <t>Xylos</t>
  </si>
  <si>
    <t>pieterjan@tifoman.com</t>
  </si>
  <si>
    <t>Veys</t>
  </si>
  <si>
    <t>Tifogroup</t>
  </si>
  <si>
    <t>plompenfilip@gmail.com</t>
  </si>
  <si>
    <t>Plompen</t>
  </si>
  <si>
    <t>Oprichter</t>
  </si>
  <si>
    <t>Impact Speakers</t>
  </si>
  <si>
    <t>r.heilbron@litebit.nl</t>
  </si>
  <si>
    <t>D</t>
  </si>
  <si>
    <t>Partnerships</t>
  </si>
  <si>
    <t>LiteBit</t>
  </si>
  <si>
    <t>rafvr@bubka.be</t>
  </si>
  <si>
    <t>Van Raemdonck</t>
  </si>
  <si>
    <t>Bubka</t>
  </si>
  <si>
    <t>raimond.de.schepper@telenet.be</t>
  </si>
  <si>
    <t>de Schepper</t>
  </si>
  <si>
    <t>Raimond</t>
  </si>
  <si>
    <t>Dagelijks bestuurder</t>
  </si>
  <si>
    <t>Sinds kort werkzoekend</t>
  </si>
  <si>
    <t>Rick</t>
  </si>
  <si>
    <t>rik@rikvera.com</t>
  </si>
  <si>
    <t>Vera</t>
  </si>
  <si>
    <t>Rik</t>
  </si>
  <si>
    <t>rita.sprangers@kaconstruct.be</t>
  </si>
  <si>
    <t>Afgevaardigd bestuurder</t>
  </si>
  <si>
    <t>KA Construct</t>
  </si>
  <si>
    <t>robert@onlineheroes.com</t>
  </si>
  <si>
    <t>Sangers</t>
  </si>
  <si>
    <t>Online Heroes</t>
  </si>
  <si>
    <t>ruben.lambilotte@deliva.be</t>
  </si>
  <si>
    <t>Lambilotte</t>
  </si>
  <si>
    <t>Umami Catering</t>
  </si>
  <si>
    <t>rudi.vanlaer@classo.com</t>
  </si>
  <si>
    <t>Rudi</t>
  </si>
  <si>
    <t>Classo Technology Group</t>
  </si>
  <si>
    <t>Ruth</t>
  </si>
  <si>
    <t>sam.dewaele@tpoagency.be</t>
  </si>
  <si>
    <t>Managing Partner &amp; Business Analyst</t>
  </si>
  <si>
    <t>TPO Agency</t>
  </si>
  <si>
    <t>sandra.van.gucht@sellsior.be</t>
  </si>
  <si>
    <t>Van Gucht</t>
  </si>
  <si>
    <t>Hr Manager en zaakvoerder</t>
  </si>
  <si>
    <t>Sellsior</t>
  </si>
  <si>
    <t>Overig</t>
  </si>
  <si>
    <t>shana@wayfinders.be</t>
  </si>
  <si>
    <t>Cabus</t>
  </si>
  <si>
    <t>Managing Partner - HR Consultant</t>
  </si>
  <si>
    <t>WayFinders</t>
  </si>
  <si>
    <t>smets.thomas@cronos.be</t>
  </si>
  <si>
    <t>Treasury manager</t>
  </si>
  <si>
    <t>De Cronos Groep</t>
  </si>
  <si>
    <t>sofie.cardinaels@provincieantwerpen.be</t>
  </si>
  <si>
    <t>Operationeel manager</t>
  </si>
  <si>
    <t>Proefbedrijf Pluimveehouderij</t>
  </si>
  <si>
    <t>sofie.smets@vlinvesta.be</t>
  </si>
  <si>
    <t>sofie@anthonycranes.be</t>
  </si>
  <si>
    <t>Eigenaar - Zaakvoerder</t>
  </si>
  <si>
    <t>Anthony Cranes</t>
  </si>
  <si>
    <t>sophie@digipolitans.com</t>
  </si>
  <si>
    <t>Moncarey</t>
  </si>
  <si>
    <t>Chief Operations and Customer relations</t>
  </si>
  <si>
    <t>Digipolitans</t>
  </si>
  <si>
    <t>stefaan.debaene@3headedgiant.be</t>
  </si>
  <si>
    <t>De Baene</t>
  </si>
  <si>
    <t>MP</t>
  </si>
  <si>
    <t>3 Headed Giant</t>
  </si>
  <si>
    <t>arxus</t>
  </si>
  <si>
    <t>stefanie.bosmans@uza.be</t>
  </si>
  <si>
    <t>Aertssen</t>
  </si>
  <si>
    <t>stephanie.vancamp@hubo.be</t>
  </si>
  <si>
    <t>steve.hillen@agiliz.com</t>
  </si>
  <si>
    <t>Hillen</t>
  </si>
  <si>
    <t>Agiliz NV</t>
  </si>
  <si>
    <t>steve.rousseau@houseoftalents.be</t>
  </si>
  <si>
    <t>steve@ondernemenmetsteve.be</t>
  </si>
  <si>
    <t>StudentStartups.eu</t>
  </si>
  <si>
    <t>stijn.baert@ugent.be</t>
  </si>
  <si>
    <t>stoffel.bollu@springbokagency.com</t>
  </si>
  <si>
    <t>Bollu</t>
  </si>
  <si>
    <t>Stoffel</t>
  </si>
  <si>
    <t>Springbok Agency</t>
  </si>
  <si>
    <t>tamara.nouwen@allenovery.com</t>
  </si>
  <si>
    <t>Nouwen</t>
  </si>
  <si>
    <t>Recruitment Officer</t>
  </si>
  <si>
    <t>Allen &amp; Overy</t>
  </si>
  <si>
    <t>tania@degoverzekeringen.be</t>
  </si>
  <si>
    <t>Weyler</t>
  </si>
  <si>
    <t>Tania</t>
  </si>
  <si>
    <t>Dego Verzekeringen</t>
  </si>
  <si>
    <t>tara.valeri@gmail.com</t>
  </si>
  <si>
    <t>Valeri</t>
  </si>
  <si>
    <t>Tara</t>
  </si>
  <si>
    <t>Agilitas</t>
  </si>
  <si>
    <t>tdriesen@salmonsalmon.agency</t>
  </si>
  <si>
    <t>Ondernemer Marketeer</t>
  </si>
  <si>
    <t>Salmon+Salmon</t>
  </si>
  <si>
    <t>thalinne.sch@gmail.com</t>
  </si>
  <si>
    <t>Schoenmaeckers</t>
  </si>
  <si>
    <t>Thalinne</t>
  </si>
  <si>
    <t>Marketing &amp; sales representative</t>
  </si>
  <si>
    <t>Deskflow</t>
  </si>
  <si>
    <t>thijsdevolder@hotmail.com</t>
  </si>
  <si>
    <t>De Volder</t>
  </si>
  <si>
    <t>Junior Business Developer</t>
  </si>
  <si>
    <t>Unique</t>
  </si>
  <si>
    <t>thomas.cabes@agfa.com</t>
  </si>
  <si>
    <t>Cabes</t>
  </si>
  <si>
    <t>Global Learning Officer &amp; Talent Development Strategist</t>
  </si>
  <si>
    <t>Agfa Gevaert</t>
  </si>
  <si>
    <t>thomas.joos@lm.be</t>
  </si>
  <si>
    <t>Joos</t>
  </si>
  <si>
    <t>Dienstverantwoordelijke studiedienst</t>
  </si>
  <si>
    <t>Landsbond van Liberale Mutualiteiten</t>
  </si>
  <si>
    <t>tim.morien@acco.be</t>
  </si>
  <si>
    <t>MoriÃ«n</t>
  </si>
  <si>
    <t>Marketing CoÃ¶rdinator Acco</t>
  </si>
  <si>
    <t>Acco</t>
  </si>
  <si>
    <t>tinne.paepen@kaneka.be</t>
  </si>
  <si>
    <t>Paepen</t>
  </si>
  <si>
    <t>tom.hameeuw@thepack.studio</t>
  </si>
  <si>
    <t>The Pack Brussels bv</t>
  </si>
  <si>
    <t>tom.janssens.cd@delijn.be</t>
  </si>
  <si>
    <t>Hoofd mobiliteitsonderzoek en -innovatie</t>
  </si>
  <si>
    <t>De Lijn</t>
  </si>
  <si>
    <t>tom.troch@bmw.be</t>
  </si>
  <si>
    <t>Manager Qualification &amp; Retail HR</t>
  </si>
  <si>
    <t>BMW Group Belux</t>
  </si>
  <si>
    <t>tom.vielfont@top-printing.eu</t>
  </si>
  <si>
    <t>Vielfont</t>
  </si>
  <si>
    <t>Top Printing</t>
  </si>
  <si>
    <t>Zele</t>
  </si>
  <si>
    <t>tv@credon.be</t>
  </si>
  <si>
    <t>Vandoorne</t>
  </si>
  <si>
    <t>Credon</t>
  </si>
  <si>
    <t>Tessenderlo</t>
  </si>
  <si>
    <t>Baetens</t>
  </si>
  <si>
    <t>valerie.blyweert@hotmail.com</t>
  </si>
  <si>
    <t>Blyweert</t>
  </si>
  <si>
    <t>HR - selectie</t>
  </si>
  <si>
    <t>Stad Antwerpen</t>
  </si>
  <si>
    <t>valerie.bourdeau@intent.be</t>
  </si>
  <si>
    <t>Bourdeau</t>
  </si>
  <si>
    <t>Business Experience Design</t>
  </si>
  <si>
    <t>Intent BV</t>
  </si>
  <si>
    <t>Experience design</t>
  </si>
  <si>
    <t>vancraenthierry@gmail.com</t>
  </si>
  <si>
    <t>Van Craen</t>
  </si>
  <si>
    <t>Thierry</t>
  </si>
  <si>
    <t>Bid Manager</t>
  </si>
  <si>
    <t>Flow Pilots</t>
  </si>
  <si>
    <t>vanessa.vanderauwera@flamingo.be</t>
  </si>
  <si>
    <t>Vander Auwera</t>
  </si>
  <si>
    <t>Flamingo Pet Products nv</t>
  </si>
  <si>
    <t>Kennes</t>
  </si>
  <si>
    <t>vincent@investr.be</t>
  </si>
  <si>
    <t>Investr</t>
  </si>
  <si>
    <t>vvanoevelen@ccep.com</t>
  </si>
  <si>
    <t>Van Oevelen</t>
  </si>
  <si>
    <t>People &amp; Culture Director Benelux</t>
  </si>
  <si>
    <t>Coca-Cola</t>
  </si>
  <si>
    <t>wannes.rousseau@bdo.be</t>
  </si>
  <si>
    <t>IT Business Consultant/Account Manager</t>
  </si>
  <si>
    <t>BDO Digital</t>
  </si>
  <si>
    <t>warda.elazzouzi@usgprofessionals.be</t>
  </si>
  <si>
    <t>El Azzouzi</t>
  </si>
  <si>
    <t>Warda</t>
  </si>
  <si>
    <t>USG Professionals</t>
  </si>
  <si>
    <t>wim.audenaert@am-team.com</t>
  </si>
  <si>
    <t>Audenaert</t>
  </si>
  <si>
    <t>Wim</t>
  </si>
  <si>
    <t>wim.flore@o2o.be</t>
  </si>
  <si>
    <t>FlorÃ©</t>
  </si>
  <si>
    <t>O2O</t>
  </si>
  <si>
    <t>gent</t>
  </si>
  <si>
    <t>wouter.baetens@arinti.ai</t>
  </si>
  <si>
    <t>wouter</t>
  </si>
  <si>
    <t>Arinti</t>
  </si>
  <si>
    <t>wouter.vanderstricht@euroports.com</t>
  </si>
  <si>
    <t>Van der Stricht</t>
  </si>
  <si>
    <t>Group Talent Acquisition Partner</t>
  </si>
  <si>
    <t>Euroports Group BV</t>
  </si>
  <si>
    <t>Kallo</t>
  </si>
  <si>
    <t>wouters_anne@hotmail.com</t>
  </si>
  <si>
    <t>HR services manager</t>
  </si>
  <si>
    <t>MÃ¶lnlycke</t>
  </si>
  <si>
    <t>wrosiers@baltimoreaircoil.com</t>
  </si>
  <si>
    <t>Rosiers</t>
  </si>
  <si>
    <t>HR Director EMEIA</t>
  </si>
  <si>
    <t>Baltimore Aircoil International</t>
  </si>
  <si>
    <t>Heist-op-den-Berg</t>
  </si>
  <si>
    <t>wv@astena.be</t>
  </si>
  <si>
    <t>vandesompele</t>
  </si>
  <si>
    <t>wim</t>
  </si>
  <si>
    <t>managing partner</t>
  </si>
  <si>
    <t>astena</t>
  </si>
  <si>
    <t>Yentl</t>
  </si>
  <si>
    <t>karen@kontent.digital</t>
  </si>
  <si>
    <t>pleun.vanlooij@mo-vis.com</t>
  </si>
  <si>
    <t>Pleun</t>
  </si>
  <si>
    <t>fien@takingturns.be</t>
  </si>
  <si>
    <t>nele.goovaerts@integratie-inburgering.be</t>
  </si>
  <si>
    <t>nele</t>
  </si>
  <si>
    <t>laure@locowriting.com</t>
  </si>
  <si>
    <t>philip.vlaminck@verhaert.consulting</t>
  </si>
  <si>
    <t>philip</t>
  </si>
  <si>
    <t>sarah.deloffer@acerta.be</t>
  </si>
  <si>
    <t>Sarah Deloffer</t>
  </si>
  <si>
    <t>v.stouthart@hetgoed.nl</t>
  </si>
  <si>
    <t>georgiaspiri@msn.com</t>
  </si>
  <si>
    <t>an@kieskrachtig.be</t>
  </si>
  <si>
    <t>sarah.declercq@metal-technics.be</t>
  </si>
  <si>
    <t>louise@helder-hr.com</t>
  </si>
  <si>
    <t>michel.van.geyte@nextensa.eu</t>
  </si>
  <si>
    <t>Kristien</t>
  </si>
  <si>
    <t>s.paquet@unitedpetfood.eu</t>
  </si>
  <si>
    <t>iris.snoeck@gumption.be</t>
  </si>
  <si>
    <t>Talent Xcelerator - HR Strategist</t>
  </si>
  <si>
    <t>Gumption Group</t>
  </si>
  <si>
    <t>Oelegem</t>
  </si>
  <si>
    <t>frederik@skyscrapers.eu</t>
  </si>
  <si>
    <t>Denkens</t>
  </si>
  <si>
    <t>Skyscrapers (ilibris bvba)</t>
  </si>
  <si>
    <t>inge.dom@resengo.com</t>
  </si>
  <si>
    <t>Resengo</t>
  </si>
  <si>
    <t>lut.vanrenterghem@gimv.com</t>
  </si>
  <si>
    <t>Lut</t>
  </si>
  <si>
    <t>GIMV</t>
  </si>
  <si>
    <t>maarten.buys@coolblue.be</t>
  </si>
  <si>
    <t>HR Lead Belgium</t>
  </si>
  <si>
    <t>Coolblue</t>
  </si>
  <si>
    <t>maarten.theijs@sgs.com</t>
  </si>
  <si>
    <t>Theijs</t>
  </si>
  <si>
    <t>SGS</t>
  </si>
  <si>
    <t>Miranda</t>
  </si>
  <si>
    <t>nele.vanhooste@boardofinnovation.com</t>
  </si>
  <si>
    <t>Van Hooste</t>
  </si>
  <si>
    <t>Board of Innovation</t>
  </si>
  <si>
    <t>nmrabtifi@ccep.com</t>
  </si>
  <si>
    <t>Mrabtif</t>
  </si>
  <si>
    <t>Nora</t>
  </si>
  <si>
    <t>Talent Acquisition Manager BeLux</t>
  </si>
  <si>
    <t>Coca Cola</t>
  </si>
  <si>
    <t>stephanie.roose@pia.be</t>
  </si>
  <si>
    <t>Roose</t>
  </si>
  <si>
    <t>PIA Group</t>
  </si>
  <si>
    <t>TriFinance</t>
  </si>
  <si>
    <t>Demeestere</t>
  </si>
  <si>
    <t>wim.verlinden@impact.be</t>
  </si>
  <si>
    <t>Verlinden</t>
  </si>
  <si>
    <t>IMPACT</t>
  </si>
  <si>
    <t>els@oliveoperations.com</t>
  </si>
  <si>
    <t>jeroen.naudts@starfishconsultancy.be</t>
  </si>
  <si>
    <t>ine@netwerkbelgium.com</t>
  </si>
  <si>
    <t>afsana.bahizi@solutions30.com</t>
  </si>
  <si>
    <t>Solutions 30</t>
  </si>
  <si>
    <t>angelique@pursuit-femmes.com</t>
  </si>
  <si>
    <t>Angelique</t>
  </si>
  <si>
    <t>bart@rekruut.com</t>
  </si>
  <si>
    <t>bertdebie@liberoo.be</t>
  </si>
  <si>
    <t>brecht@springbokcoaching.be</t>
  </si>
  <si>
    <t>caroline.vanhyfte@titeca.be</t>
  </si>
  <si>
    <t>cindy.sevenhans@brasschaat.be</t>
  </si>
  <si>
    <t>dries@thebrandguys.com</t>
  </si>
  <si>
    <t>ellen.sano@visma.com</t>
  </si>
  <si>
    <t>frederik@solusio.be</t>
  </si>
  <si>
    <t>gaetan.van.hulle@live.nl</t>
  </si>
  <si>
    <t>Gaetan</t>
  </si>
  <si>
    <t>info@schiettecattebv.be</t>
  </si>
  <si>
    <t>isi@tsm.be</t>
  </si>
  <si>
    <t>jakob@cyclowax.com</t>
  </si>
  <si>
    <t>Jakob</t>
  </si>
  <si>
    <t>jana.garcia@acagroup.be</t>
  </si>
  <si>
    <t>jordy.waegeman@strabag.com</t>
  </si>
  <si>
    <t>Strabag</t>
  </si>
  <si>
    <t>karien.paulissen@carglass.be</t>
  </si>
  <si>
    <t>Paulissen</t>
  </si>
  <si>
    <t>Karien</t>
  </si>
  <si>
    <t>People Manager EDC</t>
  </si>
  <si>
    <t>Carglass NV</t>
  </si>
  <si>
    <t>katrien@bongoesta.be</t>
  </si>
  <si>
    <t>koen@geldhof-vermeersch.be</t>
  </si>
  <si>
    <t>kristien.bulens@daimlertruck.com</t>
  </si>
  <si>
    <t>Daimler</t>
  </si>
  <si>
    <t>liesbet@liev.be</t>
  </si>
  <si>
    <t>Raconteurs</t>
  </si>
  <si>
    <t>linda.michiels@crossrail.be</t>
  </si>
  <si>
    <t>Crossrail</t>
  </si>
  <si>
    <t>louiseduforest@icloud.com</t>
  </si>
  <si>
    <t>Intelect</t>
  </si>
  <si>
    <t>matthias@recrewtment.be</t>
  </si>
  <si>
    <t>Recrewtment</t>
  </si>
  <si>
    <t>rick.devisscher@vigotec.be</t>
  </si>
  <si>
    <t>sarita.duggal@veranco.com</t>
  </si>
  <si>
    <t>Sarita</t>
  </si>
  <si>
    <t>stijn.neuts@lotusbakeries.com</t>
  </si>
  <si>
    <t>Neuts</t>
  </si>
  <si>
    <t>Lotus Bakeries</t>
  </si>
  <si>
    <t>Lembeke</t>
  </si>
  <si>
    <t>tanguy.serraes@dsbprint.be</t>
  </si>
  <si>
    <t>vandenputtejudy@gmail.com</t>
  </si>
  <si>
    <t>Judy</t>
  </si>
  <si>
    <t>Thomas Moore</t>
  </si>
  <si>
    <t>vanhautejustine@gmail.com</t>
  </si>
  <si>
    <t>VDL Bus Roelesare</t>
  </si>
  <si>
    <t>wouter.tierens@kabasrecruit.be</t>
  </si>
  <si>
    <t>Talent &amp; Acquisition Lead</t>
  </si>
  <si>
    <t>Kabas Recruit</t>
  </si>
  <si>
    <t>sneerven@mail.com</t>
  </si>
  <si>
    <t>simone</t>
  </si>
  <si>
    <t>info@tools4yourtalent.be</t>
  </si>
  <si>
    <t>sara.arnoe@europabank.be</t>
  </si>
  <si>
    <t>Arnoe</t>
  </si>
  <si>
    <t>EUROPABANK</t>
  </si>
  <si>
    <t>daniel.dekind@pauwelsconsulting.com</t>
  </si>
  <si>
    <t>caro.demaecker@inthepocket.com</t>
  </si>
  <si>
    <t>Demaecker</t>
  </si>
  <si>
    <t>INTHEPOCKET</t>
  </si>
  <si>
    <t>dominique@otagai.be</t>
  </si>
  <si>
    <t>rens@cooble.nl</t>
  </si>
  <si>
    <t>david@otolith.be</t>
  </si>
  <si>
    <t>annelies.vanwoensel@vpkgroup.com</t>
  </si>
  <si>
    <t>Vanwoensel</t>
  </si>
  <si>
    <t>VPKGROUP</t>
  </si>
  <si>
    <t>annemie.vanderjeugt@gcm.be</t>
  </si>
  <si>
    <t>Vanderjeugt</t>
  </si>
  <si>
    <t>Annemie</t>
  </si>
  <si>
    <t>GCM</t>
  </si>
  <si>
    <t>aurelie.cordeel@cordeel.eu</t>
  </si>
  <si>
    <t>Cordeel</t>
  </si>
  <si>
    <t>Strategic Change Manager</t>
  </si>
  <si>
    <t>Cordeel Group</t>
  </si>
  <si>
    <t>bauwens.cathy@recticel.com</t>
  </si>
  <si>
    <t>Bauwens</t>
  </si>
  <si>
    <t>RECTICEL</t>
  </si>
  <si>
    <t>besixinfra@besix.com</t>
  </si>
  <si>
    <t>Hansens</t>
  </si>
  <si>
    <t>Freelance HR Recruiter</t>
  </si>
  <si>
    <t>Besix Infra Support nv</t>
  </si>
  <si>
    <t>bieke@edgardcooper.com</t>
  </si>
  <si>
    <t>EDGARDCOOPER</t>
  </si>
  <si>
    <t>dajo.hermans@oaksberg.be</t>
  </si>
  <si>
    <t>ING</t>
  </si>
  <si>
    <t>eline@nexxworks.com</t>
  </si>
  <si>
    <t>glenn@lunar.be</t>
  </si>
  <si>
    <t>Fellows</t>
  </si>
  <si>
    <t>info@movify.com</t>
  </si>
  <si>
    <t>Movify</t>
  </si>
  <si>
    <t>inge.ampe@ckv.be</t>
  </si>
  <si>
    <t>Ampe</t>
  </si>
  <si>
    <t>CKV Bank</t>
  </si>
  <si>
    <t>jobs@yontec.be</t>
  </si>
  <si>
    <t>Vlemings</t>
  </si>
  <si>
    <t>Yontec</t>
  </si>
  <si>
    <t>jolanda@bakkerijaernoudt.be</t>
  </si>
  <si>
    <t>Jolanda</t>
  </si>
  <si>
    <t>BAKKERIJAERNOUDT</t>
  </si>
  <si>
    <t>katleen@thegloryofexcellence.com</t>
  </si>
  <si>
    <t>Penel</t>
  </si>
  <si>
    <t>laura.vandeweghe@ctrl-f.be</t>
  </si>
  <si>
    <t>Vandeweghe</t>
  </si>
  <si>
    <t>CTRL-F</t>
  </si>
  <si>
    <t>leslie.foubert@thepack.studio</t>
  </si>
  <si>
    <t>Foubert</t>
  </si>
  <si>
    <t>liesbeth.reychler@volvocars.com</t>
  </si>
  <si>
    <t>Reychler</t>
  </si>
  <si>
    <t>VOLVOCARS</t>
  </si>
  <si>
    <t>lode@newgameplan.be</t>
  </si>
  <si>
    <t>Lode</t>
  </si>
  <si>
    <t>marleen@satisfashion.style</t>
  </si>
  <si>
    <t>miranda.vandenbeuken@boels.nl</t>
  </si>
  <si>
    <t>van den Beuken</t>
  </si>
  <si>
    <t>Boels Rental</t>
  </si>
  <si>
    <t>GV Sittard</t>
  </si>
  <si>
    <t>peter@growth-inc.be</t>
  </si>
  <si>
    <t>De Keyzer</t>
  </si>
  <si>
    <t>raf.van.puyvelde@4psquare.com</t>
  </si>
  <si>
    <t>Van Puyvelde</t>
  </si>
  <si>
    <t>4P Square</t>
  </si>
  <si>
    <t>roxane.besure@axa.be</t>
  </si>
  <si>
    <t>Besure</t>
  </si>
  <si>
    <t>Roxane</t>
  </si>
  <si>
    <t>AXA Belgium</t>
  </si>
  <si>
    <t>ruud.tiebos@ap.be</t>
  </si>
  <si>
    <t>Ruud</t>
  </si>
  <si>
    <t>Sandrine</t>
  </si>
  <si>
    <t>sofie.vandevijver@hr-rail.be</t>
  </si>
  <si>
    <t>Van De Vijver</t>
  </si>
  <si>
    <t>Teamcoach Recruitment</t>
  </si>
  <si>
    <t>NMBS-SNCB</t>
  </si>
  <si>
    <t>thomas.vandenberghe@eubelius.com</t>
  </si>
  <si>
    <t>Advocaat - Jurist</t>
  </si>
  <si>
    <t>Eubelius</t>
  </si>
  <si>
    <t>wouter.vangoeye@multi.engineering</t>
  </si>
  <si>
    <t>Van Goeye</t>
  </si>
  <si>
    <t>Directie/zaakvoeder</t>
  </si>
  <si>
    <t>Multi Engineering</t>
  </si>
  <si>
    <t>miffy_pn@yahoo.com</t>
  </si>
  <si>
    <t>My</t>
  </si>
  <si>
    <t>antoon.de_boeck1@lidl.be</t>
  </si>
  <si>
    <t>Antoon</t>
  </si>
  <si>
    <t>Teamleader Talent Aquisition</t>
  </si>
  <si>
    <t>Lidl</t>
  </si>
  <si>
    <t>ellen@kingsberry.be</t>
  </si>
  <si>
    <t>Online marketeer</t>
  </si>
  <si>
    <t>Kingsberry</t>
  </si>
  <si>
    <t>elu.ext@brainbridge.be</t>
  </si>
  <si>
    <t>Luckx</t>
  </si>
  <si>
    <t>Recruitment manager</t>
  </si>
  <si>
    <t>Brainbridge BV</t>
  </si>
  <si>
    <t>greet.aerts@covestro.com</t>
  </si>
  <si>
    <t>HR manager</t>
  </si>
  <si>
    <t>Covestro</t>
  </si>
  <si>
    <t>jennifer.houthooft@actum-services.be</t>
  </si>
  <si>
    <t>Houthooft</t>
  </si>
  <si>
    <t>Jennifer</t>
  </si>
  <si>
    <t>Actum</t>
  </si>
  <si>
    <t>Wetteren</t>
  </si>
  <si>
    <t>marjolein@collectief.be</t>
  </si>
  <si>
    <t>Huyghels</t>
  </si>
  <si>
    <t>Collectief</t>
  </si>
  <si>
    <t>mike@acc.be</t>
  </si>
  <si>
    <t>Talent &amp; Event Manager</t>
  </si>
  <si>
    <t>ACC</t>
  </si>
  <si>
    <t>robby.cap@gilbertdeclercq.com</t>
  </si>
  <si>
    <t>Gilbert De Clercq</t>
  </si>
  <si>
    <t>wouter.gekiere@atlascopco.com</t>
  </si>
  <si>
    <t>Senior talent acquisition specialist</t>
  </si>
  <si>
    <t>Atlas Copco</t>
  </si>
  <si>
    <t>kris@stay-tuned.be</t>
  </si>
  <si>
    <t>beatrice.dekeyzer@academiapress.be</t>
  </si>
  <si>
    <t>annelies.ceuppens@natuurpunt.be</t>
  </si>
  <si>
    <t>Medewerker personeelszaken</t>
  </si>
  <si>
    <t>Natuurpunt</t>
  </si>
  <si>
    <t>bart.boerhave@threon.com</t>
  </si>
  <si>
    <t>Boerhave</t>
  </si>
  <si>
    <t>Chief Talent Officer</t>
  </si>
  <si>
    <t>Threon</t>
  </si>
  <si>
    <t>casimir@toqua.ai</t>
  </si>
  <si>
    <t>MorobÃ©</t>
  </si>
  <si>
    <t>Casimir</t>
  </si>
  <si>
    <t>Toqua</t>
  </si>
  <si>
    <t>debby.martens@korian.be</t>
  </si>
  <si>
    <t>Employer Branding &amp; Recruitment Coordinator</t>
  </si>
  <si>
    <t>Korian</t>
  </si>
  <si>
    <t>hr@olvz-aalst.be</t>
  </si>
  <si>
    <t>Delattre</t>
  </si>
  <si>
    <t>Hoofd rekrutering, talent &amp; ontwikkeling</t>
  </si>
  <si>
    <t>OLV Ziekenhuis</t>
  </si>
  <si>
    <t>hrwielsbeke@agristo.com</t>
  </si>
  <si>
    <t>Bourdon</t>
  </si>
  <si>
    <t>Verina</t>
  </si>
  <si>
    <t>Verina Bourdon</t>
  </si>
  <si>
    <t>lore.dierckx@asadventure.com</t>
  </si>
  <si>
    <t>Recruiter &amp; fleet</t>
  </si>
  <si>
    <t>AS Adventure</t>
  </si>
  <si>
    <t>marc.bresseel@duvalunion.com</t>
  </si>
  <si>
    <t>Duval Union</t>
  </si>
  <si>
    <t>pauline.z4@hotmail.com</t>
  </si>
  <si>
    <t>Zoete</t>
  </si>
  <si>
    <t>Talent Acquisition Recruiter</t>
  </si>
  <si>
    <t>Process Automation Solutions</t>
  </si>
  <si>
    <t>LinkedIn</t>
  </si>
  <si>
    <t>saar.spriet@elmosexpert.be</t>
  </si>
  <si>
    <t>Spriet</t>
  </si>
  <si>
    <t>Saar</t>
  </si>
  <si>
    <t>Recruitment Teamlead</t>
  </si>
  <si>
    <t>ElmosExperts</t>
  </si>
  <si>
    <t>sarah.selleslagh@solixsearch.be</t>
  </si>
  <si>
    <t>Selleslagh</t>
  </si>
  <si>
    <t>Solix Search</t>
  </si>
  <si>
    <t>lieselot@matterofmatch.be</t>
  </si>
  <si>
    <t>veerle.vancleemput@aphea.bio</t>
  </si>
  <si>
    <t>Aphea.Bio NV</t>
  </si>
  <si>
    <t>ann@annspired.be</t>
  </si>
  <si>
    <t>caroline.poppe@qteam.be</t>
  </si>
  <si>
    <t>Poppe</t>
  </si>
  <si>
    <t>Qteam</t>
  </si>
  <si>
    <t>jan.debruyne@sibelga.be</t>
  </si>
  <si>
    <t>Sibelga</t>
  </si>
  <si>
    <t>willem.vannoten@bennet.be</t>
  </si>
  <si>
    <t>Van Noten</t>
  </si>
  <si>
    <t>BENTON</t>
  </si>
  <si>
    <t>karlien.eeman@wundermanthompson.com</t>
  </si>
  <si>
    <t>Chief People Officer Benelux</t>
  </si>
  <si>
    <t>Wunderman Thompson / VML</t>
  </si>
  <si>
    <t>kyara.beque@sofico.be</t>
  </si>
  <si>
    <t>Beque</t>
  </si>
  <si>
    <t>Kyara</t>
  </si>
  <si>
    <t>HR Officer &amp; Learning Coach</t>
  </si>
  <si>
    <t>Sofico</t>
  </si>
  <si>
    <t>rani.vangeldorp@xploregroup.be</t>
  </si>
  <si>
    <t>Van Geldorp</t>
  </si>
  <si>
    <t>Xplore Group</t>
  </si>
  <si>
    <t>vera.deleebeeck@turbulent.be</t>
  </si>
  <si>
    <t>De Leebeeck</t>
  </si>
  <si>
    <t>HR &amp; Personal Assistant</t>
  </si>
  <si>
    <t>Turbulent</t>
  </si>
  <si>
    <t>lien@jobtoolz.com</t>
  </si>
  <si>
    <t>info@beko-bv.be</t>
  </si>
  <si>
    <t>Opdebeek</t>
  </si>
  <si>
    <t>Medewerker Marketing</t>
  </si>
  <si>
    <t>Beko</t>
  </si>
  <si>
    <t>Meerhout</t>
  </si>
  <si>
    <t>jonas.bruneel@fashionsociety.be</t>
  </si>
  <si>
    <t>Bruneel</t>
  </si>
  <si>
    <t>Head of Recruitment</t>
  </si>
  <si>
    <t>Fashion Society</t>
  </si>
  <si>
    <t>peter.de.groote@tijd.be</t>
  </si>
  <si>
    <t>sophie.dewulf@unilever.com</t>
  </si>
  <si>
    <t>Head of HR</t>
  </si>
  <si>
    <t>Unilever Belgium</t>
  </si>
  <si>
    <t>bart@ledernierdomino.be</t>
  </si>
  <si>
    <t>claudine.kuypers@soudal.com</t>
  </si>
  <si>
    <t>Soudal</t>
  </si>
  <si>
    <t>fb@buysse-partners.com</t>
  </si>
  <si>
    <t>Buysse</t>
  </si>
  <si>
    <t>Buysse &amp; Partners</t>
  </si>
  <si>
    <t>philip.warrens@epact.be</t>
  </si>
  <si>
    <t>Warrens</t>
  </si>
  <si>
    <t>ePact</t>
  </si>
  <si>
    <t>hilde.verlinden@monardlaw.be</t>
  </si>
  <si>
    <t>liesbeth.misseeuw@citymesh.com</t>
  </si>
  <si>
    <t>christine_nicoaly@cargill.com</t>
  </si>
  <si>
    <t>Nicolay</t>
  </si>
  <si>
    <t>Cargill</t>
  </si>
  <si>
    <t>else.verstraete@whatscooking.group</t>
  </si>
  <si>
    <t>Else</t>
  </si>
  <si>
    <t>What's Cooking Group NV</t>
  </si>
  <si>
    <t>Lievegem</t>
  </si>
  <si>
    <t>julie.neyman@digi-belgium.be</t>
  </si>
  <si>
    <t>Neyman</t>
  </si>
  <si>
    <t>sales director</t>
  </si>
  <si>
    <t>Digi / Citymesh</t>
  </si>
  <si>
    <t>eva.taes@benedenti.be</t>
  </si>
  <si>
    <t>Taes</t>
  </si>
  <si>
    <t>Benedenti Groep NV</t>
  </si>
  <si>
    <t>Berlaar</t>
  </si>
  <si>
    <t>inge.vermeylen@belorta.be</t>
  </si>
  <si>
    <t>Vermeylen</t>
  </si>
  <si>
    <t>BelOrta</t>
  </si>
  <si>
    <t>Sint-Katelijne-Waver</t>
  </si>
  <si>
    <t>jeroen.geerts@unmute-you.be</t>
  </si>
  <si>
    <t>Unmute-you</t>
  </si>
  <si>
    <t>joyce.degroote@trihd.be</t>
  </si>
  <si>
    <t>theunis.p@contec-ias.com</t>
  </si>
  <si>
    <t>lut@ribbels.be</t>
  </si>
  <si>
    <t>charlotte.wellens@ckv.be</t>
  </si>
  <si>
    <t>bart.gonnissen@select-group.be</t>
  </si>
  <si>
    <t>Gonnissen</t>
  </si>
  <si>
    <t>Select Group</t>
  </si>
  <si>
    <t>cathy.deborger@woonhaven.be</t>
  </si>
  <si>
    <t>Diensthoofd Personeel &amp; HR</t>
  </si>
  <si>
    <t>Woonhaven Antwerpen</t>
  </si>
  <si>
    <t>chantal.timmerman@vanlaere.be</t>
  </si>
  <si>
    <t>christine_nicolay@cargill.com</t>
  </si>
  <si>
    <t>Communication Director</t>
  </si>
  <si>
    <t>Cargill NV</t>
  </si>
  <si>
    <t>elke.bos@sbb.be</t>
  </si>
  <si>
    <t>Bos</t>
  </si>
  <si>
    <t>Talent Recruiter</t>
  </si>
  <si>
    <t>SBB Accountants &amp; Advisors</t>
  </si>
  <si>
    <t>gert.verlinden@nieuwemediagroep.be</t>
  </si>
  <si>
    <t>HR Magazine</t>
  </si>
  <si>
    <t>hr@devijvervzw.be</t>
  </si>
  <si>
    <t>HR algemeen</t>
  </si>
  <si>
    <t>HR Algemeen</t>
  </si>
  <si>
    <t>De Vijver</t>
  </si>
  <si>
    <t>inka.mijnendonckx@dca.be</t>
  </si>
  <si>
    <t>Mijnendonckx</t>
  </si>
  <si>
    <t>Inka</t>
  </si>
  <si>
    <t>DCA bouwbedrijf</t>
  </si>
  <si>
    <t>jeroen@woordpool.be</t>
  </si>
  <si>
    <t>Woordpool</t>
  </si>
  <si>
    <t>lien.peeters@culinor.com</t>
  </si>
  <si>
    <t>Culinor</t>
  </si>
  <si>
    <t>marleen.vandaele@lunchgarden.be</t>
  </si>
  <si>
    <t>People Relation Manager</t>
  </si>
  <si>
    <t>Lunch Garden</t>
  </si>
  <si>
    <t>petra.janssens@kellanova.com</t>
  </si>
  <si>
    <t>Kellanova</t>
  </si>
  <si>
    <t>yentl.praet@lago.be</t>
  </si>
  <si>
    <t>Praet</t>
  </si>
  <si>
    <t>Lago</t>
  </si>
  <si>
    <t>sana.taouil@bennet.be</t>
  </si>
  <si>
    <t>Sana</t>
  </si>
  <si>
    <t>kristel.seymus@planet-talent.com</t>
  </si>
  <si>
    <t>liesbeth@digis.be</t>
  </si>
  <si>
    <t>Liesbeth Nizet</t>
  </si>
  <si>
    <t>admin@actoplus.be</t>
  </si>
  <si>
    <t>Van Parijs</t>
  </si>
  <si>
    <t>Nathaniel</t>
  </si>
  <si>
    <t>Actoplus</t>
  </si>
  <si>
    <t>ann.vandeginste@haacht.com</t>
  </si>
  <si>
    <t>Vandeginste</t>
  </si>
  <si>
    <t>Managing Director HR</t>
  </si>
  <si>
    <t>Brouwerij Haacht</t>
  </si>
  <si>
    <t>Boortmeerbeek</t>
  </si>
  <si>
    <t>bjorn.elewaut@debrug.be</t>
  </si>
  <si>
    <t>Bjorn</t>
  </si>
  <si>
    <t>Personeelsverantwoordelijke</t>
  </si>
  <si>
    <t>De Brug VZW</t>
  </si>
  <si>
    <t>vincent@update-pro.be</t>
  </si>
  <si>
    <t>HR Team Lead</t>
  </si>
  <si>
    <t>Update-pro</t>
  </si>
  <si>
    <t>bart.colman@ecopower.be</t>
  </si>
  <si>
    <t>Colman</t>
  </si>
  <si>
    <t>HR &amp; Juridisch CoÃ¶rdinator</t>
  </si>
  <si>
    <t>Ecopower</t>
  </si>
  <si>
    <t>benedicte.wintquin@cesi.be</t>
  </si>
  <si>
    <t>Wintquin</t>
  </si>
  <si>
    <t>Benedicte</t>
  </si>
  <si>
    <t>CESI-Preventie &amp; Bescherming</t>
  </si>
  <si>
    <t>carsten.vandamme@tec.be</t>
  </si>
  <si>
    <t>Carsten</t>
  </si>
  <si>
    <t>Abylsen TEC</t>
  </si>
  <si>
    <t>david.loos@plainsight.be</t>
  </si>
  <si>
    <t>Plainsight</t>
  </si>
  <si>
    <t>info@oxygen.be</t>
  </si>
  <si>
    <t>OXYGEN</t>
  </si>
  <si>
    <t>inge.bauwens@cummins.com</t>
  </si>
  <si>
    <t>Cummins</t>
  </si>
  <si>
    <t>isabelle.lambrechts@dynapps.be</t>
  </si>
  <si>
    <t>Dynapps</t>
  </si>
  <si>
    <t>joke.dezutter@aldi.be</t>
  </si>
  <si>
    <t>De Zutter</t>
  </si>
  <si>
    <t>HR Director Employee Lifecycle</t>
  </si>
  <si>
    <t>Aldi</t>
  </si>
  <si>
    <t>katleen.biesemans@vlm.be</t>
  </si>
  <si>
    <t>Diensthoofd Personeel &amp; Organisatie / HRBP</t>
  </si>
  <si>
    <t>Vlaamse Landmaatschappij</t>
  </si>
  <si>
    <t>kristel.dewit@geosquare.eu</t>
  </si>
  <si>
    <t>Dewit</t>
  </si>
  <si>
    <t>Geosquare</t>
  </si>
  <si>
    <t>michelle.vanlooy@sereni.be</t>
  </si>
  <si>
    <t>Sereni</t>
  </si>
  <si>
    <t>nathalie.dekens@lannoo.be</t>
  </si>
  <si>
    <t>Dekens</t>
  </si>
  <si>
    <t>lannoo uitgeverij</t>
  </si>
  <si>
    <t>paul.decroos@mext.be</t>
  </si>
  <si>
    <t>De Croos</t>
  </si>
  <si>
    <t>Mext Group</t>
  </si>
  <si>
    <t>sandra.vanmol@bpost.be</t>
  </si>
  <si>
    <t>HR Business Partner Manager</t>
  </si>
  <si>
    <t>Bpost</t>
  </si>
  <si>
    <t>tbogaerts@besix.com</t>
  </si>
  <si>
    <t>Besix Infra</t>
  </si>
  <si>
    <t>tim.christiaens@dcdredging.nl</t>
  </si>
  <si>
    <t>DC Dredging</t>
  </si>
  <si>
    <t>Breskens</t>
  </si>
  <si>
    <t>wouter.loos@tormans.net</t>
  </si>
  <si>
    <t>Tormans Group</t>
  </si>
  <si>
    <t>bert@timeseer.ai</t>
  </si>
  <si>
    <t>Baeck</t>
  </si>
  <si>
    <t>Timeseer</t>
  </si>
  <si>
    <t>jeremy@companions.be</t>
  </si>
  <si>
    <t>Schuermans</t>
  </si>
  <si>
    <t>Founder &amp; vennoot</t>
  </si>
  <si>
    <t>Companions</t>
  </si>
  <si>
    <t>Isabel</t>
  </si>
  <si>
    <t>mdemuer@igepa.be</t>
  </si>
  <si>
    <t>MaÃ¯thÃ©</t>
  </si>
  <si>
    <t>charlien.wouters@inovet.eu</t>
  </si>
  <si>
    <t>Charlien</t>
  </si>
  <si>
    <t>Inovet</t>
  </si>
  <si>
    <t>Destelbergen</t>
  </si>
  <si>
    <t>karianne.vansplunter@haribo.com</t>
  </si>
  <si>
    <t>van Splunter</t>
  </si>
  <si>
    <t>Karianne</t>
  </si>
  <si>
    <t>HR Director BelgiÃ« &amp; Nederland</t>
  </si>
  <si>
    <t>Haribo</t>
  </si>
  <si>
    <t>lenaerts.dorien@be.sika.com</t>
  </si>
  <si>
    <t>Sika</t>
  </si>
  <si>
    <t>tineke@thefoodmaker.com</t>
  </si>
  <si>
    <t>Van Opstal</t>
  </si>
  <si>
    <t>The Foodmaker</t>
  </si>
  <si>
    <t>Oevel</t>
  </si>
  <si>
    <t>vicky.rijs@jeco-energies.com</t>
  </si>
  <si>
    <t>Rijs</t>
  </si>
  <si>
    <t>Jeco Energies</t>
  </si>
  <si>
    <t>isis.daragas@greenyardfrozen.com</t>
  </si>
  <si>
    <t>Daragas</t>
  </si>
  <si>
    <t>Isis</t>
  </si>
  <si>
    <t>Greenyard Frozen Belgium</t>
  </si>
  <si>
    <t>Westrozebeke</t>
  </si>
  <si>
    <t>ruth.goyvaerts@banijaybelgium.com</t>
  </si>
  <si>
    <t>Goyvaerts</t>
  </si>
  <si>
    <t>HR Verantwoordelijke</t>
  </si>
  <si>
    <t>Banijay Belgium</t>
  </si>
  <si>
    <t>elena.secuianu@msc.com</t>
  </si>
  <si>
    <t>Secuianu</t>
  </si>
  <si>
    <t>erwin.schellens.ext@proximus.com</t>
  </si>
  <si>
    <t>Schellens</t>
  </si>
  <si>
    <t>Erwin</t>
  </si>
  <si>
    <t>HR Specialist - Recruiter</t>
  </si>
  <si>
    <t>esther.alderweireld@axxes.com</t>
  </si>
  <si>
    <t>League Lead</t>
  </si>
  <si>
    <t>frank@merkado-agency.com</t>
  </si>
  <si>
    <t>Laenens</t>
  </si>
  <si>
    <t>karen.rombouts@innomedio.be</t>
  </si>
  <si>
    <t>wim.demeestere@agsolution.be</t>
  </si>
  <si>
    <t>Sales Director</t>
  </si>
  <si>
    <t>boris.cukon@bcresearch.be</t>
  </si>
  <si>
    <t>Boris</t>
  </si>
  <si>
    <t>info@christina-absillis.be</t>
  </si>
  <si>
    <t>accountspayable@makro.be</t>
  </si>
  <si>
    <t>admin@datashift.eu</t>
  </si>
  <si>
    <t>anthony@pau.be</t>
  </si>
  <si>
    <t>Ludicello</t>
  </si>
  <si>
    <t>caroline@groepmaes.com</t>
  </si>
  <si>
    <t>NicolaÃ¯</t>
  </si>
  <si>
    <t>cedric@aft-international.be</t>
  </si>
  <si>
    <t>Speelmans</t>
  </si>
  <si>
    <t>charissa.deroover@sportoase.be</t>
  </si>
  <si>
    <t>davy.plessers@ambuce.be</t>
  </si>
  <si>
    <t>facturen@benrgroep.be</t>
  </si>
  <si>
    <t>invoicebe@jysk.com</t>
  </si>
  <si>
    <t>invoices@resilientsecurity.be</t>
  </si>
  <si>
    <t>sandrine.debecker@retailconcepts.be</t>
  </si>
  <si>
    <t>Debecker</t>
  </si>
  <si>
    <t>sofie.degrauwe@whatscooking.group</t>
  </si>
  <si>
    <t>De Grauwe</t>
  </si>
  <si>
    <t>werkenbij@dbschenker.com</t>
  </si>
  <si>
    <t>Vanderghinste</t>
  </si>
  <si>
    <t>Nr</t>
  </si>
  <si>
    <t>Status</t>
  </si>
  <si>
    <t>Gebruikersnaam</t>
  </si>
  <si>
    <t>Naam</t>
  </si>
  <si>
    <t>Alias #1</t>
  </si>
  <si>
    <t>Divisie</t>
  </si>
  <si>
    <t>Laatste contact</t>
  </si>
  <si>
    <t>Aanmaak</t>
  </si>
  <si>
    <t>Gewijzigd</t>
  </si>
  <si>
    <t>Telefoon privé</t>
  </si>
  <si>
    <t>Faxnr.</t>
  </si>
  <si>
    <t>E-mail adres</t>
  </si>
  <si>
    <t>url</t>
  </si>
  <si>
    <t>Plaats</t>
  </si>
  <si>
    <t>Bezoekadres.Postcode</t>
  </si>
  <si>
    <t>Huisnummer</t>
  </si>
  <si>
    <t>Toevoegsel</t>
  </si>
  <si>
    <t>Bezoekadres</t>
  </si>
  <si>
    <t>Regio</t>
  </si>
  <si>
    <t>Plaats postadres</t>
  </si>
  <si>
    <t>Postcode postadres</t>
  </si>
  <si>
    <t>Postadres</t>
  </si>
  <si>
    <t>Regio postadres</t>
  </si>
  <si>
    <t>Plaats factuuradres</t>
  </si>
  <si>
    <t>Postcode factuuradres</t>
  </si>
  <si>
    <t>Factuuradres</t>
  </si>
  <si>
    <t>Regio factuuradres</t>
  </si>
  <si>
    <t>Key account</t>
  </si>
  <si>
    <t>Bron</t>
  </si>
  <si>
    <t>Toelichting</t>
  </si>
  <si>
    <t>Is (ook) leverancier</t>
  </si>
  <si>
    <t>Is (ook) concurrent</t>
  </si>
  <si>
    <t>Sector</t>
  </si>
  <si>
    <t>Branche</t>
  </si>
  <si>
    <t>Notities</t>
  </si>
  <si>
    <t>Rechtsvorm</t>
  </si>
  <si>
    <t>Omzet</t>
  </si>
  <si>
    <t>Aantal medewerkers</t>
  </si>
  <si>
    <t>KvK nummer</t>
  </si>
  <si>
    <t>Debiteurennr.</t>
  </si>
  <si>
    <t>BTW-nummer</t>
  </si>
  <si>
    <t>Omschrijving</t>
  </si>
  <si>
    <t>4</t>
  </si>
  <si>
    <t>Hot Prospect</t>
  </si>
  <si>
    <t>karenvanderaa</t>
  </si>
  <si>
    <t>21-08-2024</t>
  </si>
  <si>
    <t>04-05-2021</t>
  </si>
  <si>
    <t>Gaston Geenslaan 11 4b</t>
  </si>
  <si>
    <t>Anders</t>
  </si>
  <si>
    <t>Cronos Bedrijf</t>
  </si>
  <si>
    <t>0</t>
  </si>
  <si>
    <t>Computerservice- en ict-bedrijven</t>
  </si>
  <si>
    <t>18</t>
  </si>
  <si>
    <t>25-04-2024</t>
  </si>
  <si>
    <t>19-05-2021</t>
  </si>
  <si>
    <t>2800</t>
  </si>
  <si>
    <t>Schaliënhoevedreef 20C</t>
  </si>
  <si>
    <t>Relaties / Netwerk</t>
  </si>
  <si>
    <t>Karen/Insilecio (Ellen)</t>
  </si>
  <si>
    <t>Adviesbureaus op gebied van automatisering en systeemhuizen</t>
  </si>
  <si>
    <t>[EVDW 08-10-2021 14:45] Wat is typerend voor Bluecrux? Software, digitale transformatie, supply chain Concurrenten: Deloitte en PWC. Wat BC anders maakt: gevalideerd in de markt, samenwerking met grote Europese headcounters. Ondanks validatie toch vlakke structuur, waar elke collega een grote verantwoordelijkheid heeft. Ownership en innovatie zijn belangrijk. Vragen veel, maar geven veel. "Hard voor de feiten, zacht voor de mensen".</t>
  </si>
  <si>
    <t>23</t>
  </si>
  <si>
    <t>20</t>
  </si>
  <si>
    <t>07-02-2024</t>
  </si>
  <si>
    <t>28-05-2021</t>
  </si>
  <si>
    <t>24-04-2024</t>
  </si>
  <si>
    <t>2550</t>
  </si>
  <si>
    <t>Prins Boudewijnlaan 24e</t>
  </si>
  <si>
    <t>Zakelijke dienstverlening</t>
  </si>
  <si>
    <t>34</t>
  </si>
  <si>
    <t>19-07-2024</t>
  </si>
  <si>
    <t>27-08-2021</t>
  </si>
  <si>
    <t>30-07-2024</t>
  </si>
  <si>
    <t>3550</t>
  </si>
  <si>
    <t>Centrum Zuid 34 01</t>
  </si>
  <si>
    <t>Limburg</t>
  </si>
  <si>
    <t>via Marthe</t>
  </si>
  <si>
    <t>Consumentenartikelen (handel en reparatie)</t>
  </si>
  <si>
    <t>Detailhandel</t>
  </si>
  <si>
    <t>NV</t>
  </si>
  <si>
    <t>BE 0429.340.608</t>
  </si>
  <si>
    <t>44</t>
  </si>
  <si>
    <t>Elsvandenwyngaert</t>
  </si>
  <si>
    <t>06-04-2023</t>
  </si>
  <si>
    <t>28-09-2021</t>
  </si>
  <si>
    <t>Groeningenlei 16</t>
  </si>
  <si>
    <t>Arbeidsbemiddeling, uitzendbureaus e.d.</t>
  </si>
  <si>
    <t>[EVDW 28-09-2021 14:37] Ter info: zoeken consultant regio Antwerpen/Kempen.</t>
  </si>
  <si>
    <t>47</t>
  </si>
  <si>
    <t>06-08-2024</t>
  </si>
  <si>
    <t>09-11-2021</t>
  </si>
  <si>
    <t>56</t>
  </si>
  <si>
    <t>20-08-2024</t>
  </si>
  <si>
    <t>11-01-2022</t>
  </si>
  <si>
    <t>9042</t>
  </si>
  <si>
    <t>Skaldenstraat 1, 9042 Gent, Belgium</t>
  </si>
  <si>
    <t>Oost-Vlaanderen</t>
  </si>
  <si>
    <t>Transport en logistiek</t>
  </si>
  <si>
    <t>Vervoer over water</t>
  </si>
  <si>
    <t>[EVDW 07-01-2022 08:58] In contact gekomen met Veerle via Dries Dierckx. Sea Tank Terminal hoort tot de SEA-invest group, met kantoor in Antwerpen en Gent (hoofdkantoor). Onder Sea Tank Terminal zitten 5 vennootschappen, opgedeeld in Chemie (Gent) en Petrochemie (Antwerpen haven). Activiteit: in- en opslag van liquide producten - klanten huren van hen opslag. 180 arbeiders in volcontinu systeem. Geen 'dokwerkers', eigen arbeiders van Sea Invest. Is best high maintenance doelgroep (met actieve vakbonden). Geen raffinaderij, wel logistiek. Veerle Bekaert is HR Mananger, daarnaast ook Charlotte in HR team (doet rekrutering, meer soft HR gedeelte). Troeven Sea Tank Terminal =&gt; waarom kiezen mensen voor hen? - no-nonsense omgeving - ownership/verantwoordelijkheid: je kan veel vastpakken als je wil - veel autonomie</t>
  </si>
  <si>
    <t>BE0420477479</t>
  </si>
  <si>
    <t>58</t>
  </si>
  <si>
    <t>13-08-2024</t>
  </si>
  <si>
    <t>13-01-2022</t>
  </si>
  <si>
    <t>2060</t>
  </si>
  <si>
    <t>Diepestraat 91</t>
  </si>
  <si>
    <t>Financiële instellingen</t>
  </si>
  <si>
    <t>Verzekeraars en pensioenen/algemeen</t>
  </si>
  <si>
    <t>59</t>
  </si>
  <si>
    <t>09-02-2023</t>
  </si>
  <si>
    <t>[RI 13-01-2022 13:57] Engineering detachering</t>
  </si>
  <si>
    <t>61</t>
  </si>
  <si>
    <t>04-01-2024</t>
  </si>
  <si>
    <t>14-01-2022</t>
  </si>
  <si>
    <t>Hoger- en wetenschappelijk onderwijs</t>
  </si>
  <si>
    <t>64</t>
  </si>
  <si>
    <t>02-02-2022</t>
  </si>
  <si>
    <t>3980</t>
  </si>
  <si>
    <t>Industrieweg 116</t>
  </si>
  <si>
    <t>Databanken</t>
  </si>
  <si>
    <t>66</t>
  </si>
  <si>
    <t>Jansen Group - Maes Industrie</t>
  </si>
  <si>
    <t>17-09-2024</t>
  </si>
  <si>
    <t>11-02-2022</t>
  </si>
  <si>
    <t>Industrie</t>
  </si>
  <si>
    <t>Machine- en apparatenbouw</t>
  </si>
  <si>
    <t>[RI 11-02-2022 11:06] Studie, installatie en onderhoudsbesdrijf</t>
  </si>
  <si>
    <t>68</t>
  </si>
  <si>
    <t>talentsourcer</t>
  </si>
  <si>
    <t>21-02-2022</t>
  </si>
  <si>
    <t>1030</t>
  </si>
  <si>
    <t>Brussels Airport Company NV, Auguste Reyerslaan 80, 1030 Brussel, België</t>
  </si>
  <si>
    <t>Brussels Airport Company NV, Auguste Reyerslaan 80, 1030 Brussel, Belgi</t>
  </si>
  <si>
    <t>Vervoer door de lucht</t>
  </si>
  <si>
    <t>Ondernemingsnummer: 0890.082.292</t>
  </si>
  <si>
    <t>BE 0890.082.2952</t>
  </si>
  <si>
    <t>71</t>
  </si>
  <si>
    <t>14-08-2024</t>
  </si>
  <si>
    <t>08-03-2022</t>
  </si>
  <si>
    <t>2650</t>
  </si>
  <si>
    <t>Prins Bouwdewijnlaan 41</t>
  </si>
  <si>
    <t>74</t>
  </si>
  <si>
    <t>08-06-2022</t>
  </si>
  <si>
    <t>14-03-2022</t>
  </si>
  <si>
    <t>1800</t>
  </si>
  <si>
    <t>Medialaan 40</t>
  </si>
  <si>
    <t>Gezondheids- en welzijnszorg</t>
  </si>
  <si>
    <t>Gezondheidszorg/algemeen</t>
  </si>
  <si>
    <t>78</t>
  </si>
  <si>
    <t>07-09-2023</t>
  </si>
  <si>
    <t>2000</t>
  </si>
  <si>
    <t>Brouwersvliet 5</t>
  </si>
  <si>
    <t>91</t>
  </si>
  <si>
    <t>13-11-2023</t>
  </si>
  <si>
    <t>21-03-2022</t>
  </si>
  <si>
    <t>Stationsstraat 102, 2800 Mechelen</t>
  </si>
  <si>
    <t>Groothandel</t>
  </si>
  <si>
    <t>92</t>
  </si>
  <si>
    <t>24-03-2022</t>
  </si>
  <si>
    <t>2018</t>
  </si>
  <si>
    <t>Mechelsesteenweg 271, 2018 Antwerpen</t>
  </si>
  <si>
    <t>Campagne</t>
  </si>
  <si>
    <t>Mailing kandidaten</t>
  </si>
  <si>
    <t>94</t>
  </si>
  <si>
    <t>16-04-2024</t>
  </si>
  <si>
    <t>13-04-2022</t>
  </si>
  <si>
    <t>[T 19-03-2024 16:23] JM Dag Florian, Hoe gaat het met jullie en met jou ? Ik begreep uit het contact van een paar jaar geleden dat jullie al eerder gebruik hebben gemaakt van de diensten van First Floor. Mijn naam is Judith Muijen- Sengul en ik werk voor First Floor. Ik vroeg mij af of wij jullie misschien opnieuw kunnen ondersteunen ? Bij First Floor hebben we de afgelopen jaren niet stilgezeten en focussen we ons steeds meer op de versnelde groei van jong personeel, die we mede door het sterke persoonlijk leiderschapstraject, de trainingen, coaching en intervisies weten te bewerkstelligen. Er zijn momenteel een aantal consultants beschikbaar die, op korte termijn, met veel plezier aan de slag zouden willen gaan ! Een kleine voorstelronde: Maak kennis met Lisa! Lisa Recruiter. Doet, met oog voor efficiëntie en resultaat. Kenmerkend voor Lisa? Haar betrokkenheid, initiatiefname en gezonde portie assertiviteit. Ze staat open voor feedback, is een goede communicator, durft en doet. Ze toont maturiteit en verantwoordelijkheidszin. Naast recruitment, draagt ze graag haar steentje bij aan je Employer Branding. Achtergrond &amp; Ervaring Bachelor HR for Business en Bachelor KMO Management. Tijdens haar eerste project bij Gudrun Group was ze verantwoordelijk voor het A-Z beheren van het sollicitatieproces. Van actieve search tot en met loonvoorstel. Momenteel op project bij Tabaknatie, waar ze ook instaat voor recruitment (instroom tem 2e gesprek) van bediende profielen. Wat kan Lisa? • Recruitment A-Z: van jobintake, uitschrijven van vacatures, screening van kandidaten, interviews,… tot en met loonvoorstel. • Ondersteunen in de onboarding van nieuwe collega’s. • Mee nadenken over en naar buiten brengen van Employer Brand. • (HR) Project Management. Ze volgde al onderstaande trainingen in onze Academy: • Jobintake • Searchen • Telefonische screening • Het selectie interview • Vacature opmaken &amp; verspreiden • Basis sociale wetgeving • Insights • Feedback geven &amp; ontvangen Maak kennis met Caroline! Caroline Soft HR – Communicatie – HR Admin Wat Caroline typeert? Rust en structuur bewaren in combinatie met hard werken. Ze is intelligent, analytisch en slaagt erin de kern te doorgronden. Wil je Caroline aan het werk zien als co-host van onze Podcast FF Rustig? Dat kan via deze link. Caroline is voltijds beschikbaar vanaf 20 maart. Wil je meer weten? Bekijk haar online CV! Achtergrond &amp; Ervaring Master Bedrijfscommunicatie: HR- Sales (2022). 1,5 jaar op project als HR &amp; Employer Branding Consultant bij Tabaknatie, waar ze verantwoordelijk was voor Recruitment, Employer Branding en de implementatie van een nieuw ATS systeem. Intussen op project bij Conway, waar ze in staat voor zowel Recruitment &amp; HR Admin. Wat kan Caroline? • Recruitment A-Z • HR administratie • Onboarding • Interne &amp; externe communicatie • Employer Branding • HR Projecten mee vormgeven en tot een goed einde brengen Trainingen die Caroline al volgde uit onze Academy: • Jobintake, Searchen, Telefonische Screening, Interview • Basis sociale wetgeving • Candidate Persona &amp; Journey • Canva • Copywriting, Vacature opmaken &amp; verspreiden • Employer Branding • Feedback geven &amp; ontvangen • Insights • Klantgerichtheid • Google Analytics for HR • Inbound &amp; Content Plan • Loonbrief: van theorie naar praktijk • Project Management Skills Maak kennis met Emmelien! Emmelien HR - Employer Branding - Communicatie Met haar goedlachs karakter, haar gedrevenheid en creativiteit, wil Emmelien écht het verschil maken in organisaties. Ze heeft een groot verantwoordelijkheidsgevoel en levert graag resultaat. Haar passie voor HR, communicatie en marketing vormen de ideale voedingsbodem voor haar start als HR &amp; Employer Branding Consultant. Beschikbaarheid: 2 dagen per week vanaf 16 maart. Tarief: 495 EUR dagtarief (excl. BTW) Achtergrond &amp; Ervaring Master Communicatie-wetenschappen en Bachelor Psychologie. 1,5 jaar gewerkt bij Solix, voor zowel HR (telefonische screenings en fysieke selectiegesprekken) als communicatie door het up-to-date houden van de website en socials. Recent 3 maanden fulltime (juli – sept) bij Gumption Group op hun HQ als marketeer: copywriting, externe communicatie, digitale marketing (o.a. social media), projectmanagement. Tijdens studies ook ervaring opgedaan op de dienst interne communicatie bij Elia Group. Wat kan Emmelien? • Recruitment: opvolgen instroom - CV screening &amp; Telefonische screening • Recruitment: sourcen via LinkedIN Recruiter Seat • Recruitment: eerst selectiegesprekken • Up to date houden (job)website • Copywriting ifv social media, nieuwsbrieven, blogs en/of mailcampagnes • Opmaak visuals, flyers, presentaties • Interne/externe communicatie • Algemeen projectmanagement: organisatie events, ondersteuning podcast, coördinatie campus recruitment Ze volgde al onderstaande trainingen in onze Academy: • Copywriting • Canva • Telefonische screening • Insights • Feedback geven &amp; ontvangen • Selectie interview • Vacature opmaken en verspreiden • Jobintake Expertise à volonté! Onze talenten staan er nooit alleen voor. Ze worden stevig ondersteund door onze First Floor Community. Een persoonlijk leiderschapstraject, coaching op maat én onze Academy met meer dan 40 trainingen per jaar – waar jij ook integraal toegang tot hebt. Zo creëren jullie samen die broodnodige boost in jouw bedrijf. Let´s FLY #FunkyLeadingYoungsters Binnenkort op de agenda: • Linkedin Recruitment Marketing ism Jesse Geul – 15/3/2024 • Feedback geven &amp; ontvangen – 8/5/2024 • SEO for HR – 17/5/2024 • Copywriting – 23/5/2024 Op onze Academy vind je een overzicht van alle trainingen met praktische info. Onze Academy is steeds kosteloos en onbeperkt toegankelijk voor onze klanten. Dus, word je momenteel ontzorgd door een van onze talenten? Dan heb je eigenlijk geen reden meer om je niet in te schrijven . Tot binnenkort? Mocht er interesse zijn, dan zou het fijn zijn van je te horen.</t>
  </si>
  <si>
    <t>95</t>
  </si>
  <si>
    <t>14-04-2022</t>
  </si>
  <si>
    <t>2660</t>
  </si>
  <si>
    <t>Leo Bosschartlaan 20</t>
  </si>
  <si>
    <t>(Half)fabrikaten</t>
  </si>
  <si>
    <t>96</t>
  </si>
  <si>
    <t>16-05-2022</t>
  </si>
  <si>
    <t>02-05-2022</t>
  </si>
  <si>
    <t>2600</t>
  </si>
  <si>
    <t>Posthofbrug 12, 2600 Berchem</t>
  </si>
  <si>
    <t>Chemie/petrochemie</t>
  </si>
  <si>
    <t>97</t>
  </si>
  <si>
    <t>17-01-2024</t>
  </si>
  <si>
    <t>11-05-2022</t>
  </si>
  <si>
    <t>[RI 11-05-2022 08:27]</t>
  </si>
  <si>
    <t>106</t>
  </si>
  <si>
    <t>28-06-2022</t>
  </si>
  <si>
    <t>Intramurale gezondheidszorg</t>
  </si>
  <si>
    <t>107</t>
  </si>
  <si>
    <t>08-07-2022</t>
  </si>
  <si>
    <t>Banken en geldscheppende instellingen</t>
  </si>
  <si>
    <t>112</t>
  </si>
  <si>
    <t>07-03-2023</t>
  </si>
  <si>
    <t>05-09-2022</t>
  </si>
  <si>
    <t>[RI 05-09-2022 15:37] Geconatacterd via een oproep die ze op Linkedin zette waarin ze aangeeft op zoek te zijn naar een</t>
  </si>
  <si>
    <t>116</t>
  </si>
  <si>
    <t>12-09-2024</t>
  </si>
  <si>
    <t>27-09-2022</t>
  </si>
  <si>
    <t>120</t>
  </si>
  <si>
    <t>14-11-2022</t>
  </si>
  <si>
    <t>2275</t>
  </si>
  <si>
    <t>Wechelsebaan 143 unit 13 2275 Lille</t>
  </si>
  <si>
    <t>Dienstverlener in de farmaceutische industrie en lifesciences (ziekenhuizen ed). Hebben team van consultants dat geoutsourced wordt. Projecten altijd in kader van kwaliteitscontrole en efficiëntie in processen. Bv rondom opslag grondstoffen - hoe doen, wat nodig om kwaliteit te garanderen,..., of bv advies in productieproces van geneesmiddelen. Ook controles na aanpassing van procedures: voldoet alles nog aan de kwaliteitsnormen? Nu team van 150 consultants, sterk gegroeid agelopen jaren en ook komende jaren nog sterke groeiambities. Consultants hebben verschillende profielen: engineering, technisch, admin, bio ingenieurs, biomedische wetenschappen, farmaceutische wetenschappen, biologen,...</t>
  </si>
  <si>
    <t>125</t>
  </si>
  <si>
    <t>Cronos bedrijf</t>
  </si>
  <si>
    <t>06-06-2023</t>
  </si>
  <si>
    <t>30-12-2022</t>
  </si>
  <si>
    <t>veldkant</t>
  </si>
  <si>
    <t>132</t>
  </si>
  <si>
    <t>27-08-2024</t>
  </si>
  <si>
    <t>01-02-2023</t>
  </si>
  <si>
    <t>2940</t>
  </si>
  <si>
    <t>Laageind 91</t>
  </si>
  <si>
    <t>Bouwnijverheid</t>
  </si>
  <si>
    <t>Bouw/algemeen</t>
  </si>
  <si>
    <t>Contact Steff Peeters (via LinkedIn) Hebben ook nog een 2e grote site met hoofdkantoor waar directie zit: Steentijdstraat, Verrebroek</t>
  </si>
  <si>
    <t>136</t>
  </si>
  <si>
    <t>08-02-2024</t>
  </si>
  <si>
    <t>20-02-2023</t>
  </si>
  <si>
    <t>Zandvoortstraat C8</t>
  </si>
  <si>
    <t>Karen (LinkedIn)</t>
  </si>
  <si>
    <t>Post en telecommunicatie</t>
  </si>
  <si>
    <t>Radio- en televisiebedrijven</t>
  </si>
  <si>
    <t>Option Media bestaat 30 jaar, en telt 30 medewerkers. Is een facilitair dienstverlenend bedrijf in de audiovisuele sector met 3 grote pijlers: 1/ post-productie (montage) 2/ ondertiteling &amp; vertaling 3/ dubbing, inspreken Hun klanten zijn: zowel productiehuizen, marketing agencies, bedrijven als filmstudio's zoals Warner etc... ook streamingplatforms zoals Netflix etc.. (zij voorzien bijv. de nederlandse inspreking van Disney films etc...) Zaakvoerders: Sabine (oprichtster) en mede-vennoot Frank Accountmanager/Sales: Antoine (zoon van Sabine) Zij vormen samen het managementteam</t>
  </si>
  <si>
    <t>147</t>
  </si>
  <si>
    <t>09-08-2024</t>
  </si>
  <si>
    <t>05-05-2023</t>
  </si>
  <si>
    <t>1831</t>
  </si>
  <si>
    <t>Park Lane C, Culliganlaan 2C</t>
  </si>
  <si>
    <t>Vlaams-Brabant</t>
  </si>
  <si>
    <t>Karen via Myrna</t>
  </si>
  <si>
    <t>Advies- en pr bureaus</t>
  </si>
  <si>
    <t>151</t>
  </si>
  <si>
    <t>20-04-2024</t>
  </si>
  <si>
    <t>12-06-2023</t>
  </si>
  <si>
    <t>Systeemontwikkelings-, systeemanalyse- en programmeerdiensten</t>
  </si>
  <si>
    <t>155</t>
  </si>
  <si>
    <t>10-07-2023</t>
  </si>
  <si>
    <t>Cogels Osylei 19</t>
  </si>
  <si>
    <t>[RI 10-07-2023 09:54] Antenno Cogels Osylei 19 B-2600 Berchem antenno.com</t>
  </si>
  <si>
    <t>157</t>
  </si>
  <si>
    <t>03-09-2024</t>
  </si>
  <si>
    <t>11-07-2023</t>
  </si>
  <si>
    <t>2030</t>
  </si>
  <si>
    <t>Groenendaallaan 387</t>
  </si>
  <si>
    <t>Vervoer over land</t>
  </si>
  <si>
    <t>Transportbedrijf, gespecialiseerd in personenvervoer. Bussen voor o.a TEC, De Lijn, ... 3000 medewerkers 50 vestigingen Holding waaronder Cars De Polder, Heidebloem...</t>
  </si>
  <si>
    <t>158</t>
  </si>
  <si>
    <t>13-09-2024</t>
  </si>
  <si>
    <t>193</t>
  </si>
  <si>
    <t>13-12-2023</t>
  </si>
  <si>
    <t>9140</t>
  </si>
  <si>
    <t>Orlaylaan 10, 9140 Temse</t>
  </si>
  <si>
    <t>Via podcast</t>
  </si>
  <si>
    <t>Architecten- en ingenieursbureaus</t>
  </si>
  <si>
    <t>Engineering - zowel bureau als consultancy op 3 vlakken: bouw/industrie/maritiem</t>
  </si>
  <si>
    <t>214</t>
  </si>
  <si>
    <t>08-08-2024</t>
  </si>
  <si>
    <t>19-01-2024</t>
  </si>
  <si>
    <t>Noorderplaats 5/5 2000 Antwerpen</t>
  </si>
  <si>
    <t>Eigen database</t>
  </si>
  <si>
    <t>Finance - actief in debiteurenbeheer, leveranciersadmin en beheer werkkapitaal. Hebben verschillende soorten dienstverlening: - W&amp;S - Projectsourcing - Interim management - Outsourcing (Credire) - Salesdrivers (nieuwe tak, ook outsourcing)</t>
  </si>
  <si>
    <t>221</t>
  </si>
  <si>
    <t>15-04-2024</t>
  </si>
  <si>
    <t>Generaal Lemanstraat 47 2018 Antwerpen</t>
  </si>
  <si>
    <t>Via Sophie Steyaert (connectie Karen)</t>
  </si>
  <si>
    <t>Reclamebureaus e.d.</t>
  </si>
  <si>
    <t>228</t>
  </si>
  <si>
    <t>25-03-2024</t>
  </si>
  <si>
    <t>20-03-2024</t>
  </si>
  <si>
    <t>22-04-2024</t>
  </si>
  <si>
    <t>015 40 04 11</t>
  </si>
  <si>
    <t>Bedrijvenlaan 7, 2800 Mechelen</t>
  </si>
  <si>
    <t>Voedingsmiddelen en dranken</t>
  </si>
  <si>
    <t>BE0405.546.706</t>
  </si>
  <si>
    <t>229</t>
  </si>
  <si>
    <t>28-08-2024</t>
  </si>
  <si>
    <t>11-09-2024</t>
  </si>
  <si>
    <t>9950</t>
  </si>
  <si>
    <t>Beke 1, 9950 Lievegem</t>
  </si>
  <si>
    <t>BE0421.364.139</t>
  </si>
  <si>
    <t>230</t>
  </si>
  <si>
    <t>27-03-2024</t>
  </si>
  <si>
    <t>231</t>
  </si>
  <si>
    <t>15-09-2024</t>
  </si>
  <si>
    <t>26-03-2024</t>
  </si>
  <si>
    <t>237</t>
  </si>
  <si>
    <t>23-08-2024</t>
  </si>
  <si>
    <t>03 252 20 20</t>
  </si>
  <si>
    <t>2070</t>
  </si>
  <si>
    <t>Baarbeek 14 2070 Burcht</t>
  </si>
  <si>
    <t>Sales ACS</t>
  </si>
  <si>
    <t>BE 0405.073.285</t>
  </si>
  <si>
    <t>256</t>
  </si>
  <si>
    <t>I.C.T.S Europe</t>
  </si>
  <si>
    <t>04-07-2024</t>
  </si>
  <si>
    <t>29-05-2024</t>
  </si>
  <si>
    <t>an.huygens@ictseurope.com</t>
  </si>
  <si>
    <t>257</t>
  </si>
  <si>
    <t>28-06-2024</t>
  </si>
  <si>
    <t>04-06-2024</t>
  </si>
  <si>
    <t>9070</t>
  </si>
  <si>
    <t>Dendermondesteenweg 617 9070 Destelbergen</t>
  </si>
  <si>
    <t>Pitchevent via Karen</t>
  </si>
  <si>
    <t>BV</t>
  </si>
  <si>
    <t>BE 0803.444.961</t>
  </si>
  <si>
    <t>259</t>
  </si>
  <si>
    <t>Welzijnszorg</t>
  </si>
  <si>
    <t>Is een externe dienst voor bescherming en preventie op het werk.</t>
  </si>
  <si>
    <t>265</t>
  </si>
  <si>
    <t>03-07-2024</t>
  </si>
  <si>
    <t>18-06-2024</t>
  </si>
  <si>
    <t>eigenaar Clubhouse/kantoor</t>
  </si>
  <si>
    <t>[KVDA 18-06-2024 16:27] Companions is een overkoepelende holding/investeringsbedrijf. Koopt KMO's in diverse sectoren om die verder te doen groeien. Eigenaar vennoot Jeremy Schuermans is onze contactpersoon van Clubhouse van wie First Floor kantoor huurt.</t>
  </si>
  <si>
    <t>105000000</t>
  </si>
  <si>
    <t>272</t>
  </si>
  <si>
    <t>judithmuijen</t>
  </si>
  <si>
    <t>Optimile</t>
  </si>
  <si>
    <t>276</t>
  </si>
  <si>
    <t>AG Solution</t>
  </si>
  <si>
    <t>01-09-2024</t>
  </si>
  <si>
    <t>26-07-2024</t>
  </si>
  <si>
    <t>via Wim Demeestere (Karen)</t>
  </si>
  <si>
    <t>ACTIVITEIT At AG Solution we offer our experience in Automation Systems, Process Control, Data Management, as well as in MES/MOM production all within specific sectors of the industry. We are an important player in Europe in different industries such as Pharma, Food &amp; Beverage, Green Energy, Bulk Storage, Water Treatment and Waste Treatment. AANTAL MDW: 50tal in BE OMZET: EV is goed, brutomarge ook maar wel verlieslatend onderaan</t>
  </si>
  <si>
    <t>277</t>
  </si>
  <si>
    <t>Proximus</t>
  </si>
  <si>
    <t>26-08-2024</t>
  </si>
  <si>
    <t>29-07-2024</t>
  </si>
  <si>
    <t>Sint-Joost-ten-Node</t>
  </si>
  <si>
    <t>1210</t>
  </si>
  <si>
    <t>Rue du Progrès 55, 1210 Saint-Josse-ten-Noode</t>
  </si>
  <si>
    <t>Telecommunicatie en -diensten</t>
  </si>
  <si>
    <t>289</t>
  </si>
  <si>
    <t>Pàu</t>
  </si>
  <si>
    <t>04-09-2024</t>
  </si>
  <si>
    <t>Frankrijklei 115</t>
  </si>
  <si>
    <t>https://www.pau.be/ IT product &amp; service design</t>
  </si>
  <si>
    <t>292</t>
  </si>
  <si>
    <t>AT Recruitment</t>
  </si>
  <si>
    <t>03 233 56 53</t>
  </si>
  <si>
    <t>hello@atrecruitment.be</t>
  </si>
  <si>
    <t>Verbindingsdok-Oostkaai 23</t>
  </si>
  <si>
    <t>Zelf contact genomen</t>
  </si>
  <si>
    <t>3</t>
  </si>
  <si>
    <t>Klant</t>
  </si>
  <si>
    <t>2900</t>
  </si>
  <si>
    <t>Vic Meesstraat 20</t>
  </si>
  <si>
    <t>10</t>
  </si>
  <si>
    <t>BE0767687395</t>
  </si>
  <si>
    <t>5</t>
  </si>
  <si>
    <t>15-07-2024</t>
  </si>
  <si>
    <t>9052</t>
  </si>
  <si>
    <t>Rijvisschestraat 124, 9052 Zwijnaarde</t>
  </si>
  <si>
    <t>Doen werving en selectie, vnl van sales en finance profielen, ook marketing en recruitment. Divisie recruiment: team van 10 collega's met Dounia als verantwoordelijke. Werving en selectie enkel voor vaste contracten. Daarnaast ook divisie talent attraction. Advertenties, employer branding, campagnes voor klanten. Werken innoverend, voortdurend op zoek naar new ways of recruitment. Hoofdkantoor Edegem.</t>
  </si>
  <si>
    <t>BE0761.798.903</t>
  </si>
  <si>
    <t>6</t>
  </si>
  <si>
    <t>Veldkant 13</t>
  </si>
  <si>
    <t>BE0822 881 187</t>
  </si>
  <si>
    <t>7</t>
  </si>
  <si>
    <t>09-09-2024</t>
  </si>
  <si>
    <t>1500</t>
  </si>
  <si>
    <t>Edingensesteenweg 196</t>
  </si>
  <si>
    <t>BE 0400.378.485</t>
  </si>
  <si>
    <t>8</t>
  </si>
  <si>
    <t>Tabaknatie</t>
  </si>
  <si>
    <t>Van de Wervestraat 66</t>
  </si>
  <si>
    <t>Logistieke instellingen</t>
  </si>
  <si>
    <t>[EVDW 11-10-2021 16:15] Tinne: HR Manager - heel erg rood, moet je tegen kunnen Valerie, Valerie en Charlotte: HR Officers Recruitment team: Jan als verantwoordelijke (hogere profielen en rapportage), Tim als recruiter (bediende profielen), 3e collega recruiter (arbeiders)</t>
  </si>
  <si>
    <t>BE0445.944.632</t>
  </si>
  <si>
    <t>06-05-2021</t>
  </si>
  <si>
    <t>032030303</t>
  </si>
  <si>
    <t>www.classo-tech.com</t>
  </si>
  <si>
    <t>Bredastraat 121</t>
  </si>
  <si>
    <t>Onderhoud en reparatie van computers en kantoormachines</t>
  </si>
  <si>
    <t>0684879980</t>
  </si>
  <si>
    <t>12</t>
  </si>
  <si>
    <t>22-08-2024</t>
  </si>
  <si>
    <t>10-05-2021</t>
  </si>
  <si>
    <t>2050</t>
  </si>
  <si>
    <t>Katwilgweg 2</t>
  </si>
  <si>
    <t>[RI 16-02-2022 10:09] Facturen voortaan naar Finance afdeling met Wietse in CC niet meer eckel, rechtstreeks naar haar</t>
  </si>
  <si>
    <t>BE0439.849.666</t>
  </si>
  <si>
    <t>13</t>
  </si>
  <si>
    <t>9100</t>
  </si>
  <si>
    <t>Eigenlostraat 1</t>
  </si>
  <si>
    <t>Het gamma bestaat uit geneesmiddelen (humaan en veterinair), voedingssupplementen, verzorgingsproducten, medische hulpmiddelen, thuiszorgmateriaal en grondstoffen. Let op: Betalingstermijn is 30 dagen EINDE MAAND</t>
  </si>
  <si>
    <t>CV</t>
  </si>
  <si>
    <t>0458 780 306</t>
  </si>
  <si>
    <t>14</t>
  </si>
  <si>
    <t>Gudrun</t>
  </si>
  <si>
    <t>2500</t>
  </si>
  <si>
    <t>Industriestraat 18</t>
  </si>
  <si>
    <t>via Tabaknatie</t>
  </si>
  <si>
    <t>Chocolade-fabrikant FACTUUR STUREN NAAR : - invoices@chocolates.be EN - joren.daenen@chocolates.be</t>
  </si>
  <si>
    <t>BE0476.530.118</t>
  </si>
  <si>
    <t>17</t>
  </si>
  <si>
    <t>2140</t>
  </si>
  <si>
    <t>Plantin en Moretuslei 297-299</t>
  </si>
  <si>
    <t>FACTUUR STUREN NAAR: accountspayable@vanbreda.be GRAAG VERMELDEN OP FACTUUR/ - naam betreffende consultant - aantal dagen gewerkt TS toevoegen is NIET nodig</t>
  </si>
  <si>
    <t>BE0404.055.676</t>
  </si>
  <si>
    <t>22</t>
  </si>
  <si>
    <t>18-08-2023</t>
  </si>
  <si>
    <t>25-05-2021</t>
  </si>
  <si>
    <t>036005252</t>
  </si>
  <si>
    <t>Rijnkaai 27</t>
  </si>
  <si>
    <t>[RI 25-05-2021 18:01] Factuur mag naar: Dries.Dierckx@xtra.works</t>
  </si>
  <si>
    <t>BE0560.894.481</t>
  </si>
  <si>
    <t>25</t>
  </si>
  <si>
    <t>22-05-2024</t>
  </si>
  <si>
    <t>01-06-2021</t>
  </si>
  <si>
    <t>House of Innovation Duboisstraat 50</t>
  </si>
  <si>
    <t>Veldkant 35C</t>
  </si>
  <si>
    <t>BE 0762.846.206</t>
  </si>
  <si>
    <t>26</t>
  </si>
  <si>
    <t>04-06-2021</t>
  </si>
  <si>
    <t>Mechelsesteenweg 180, 8st verdieping</t>
  </si>
  <si>
    <t>BE 0458 797 033</t>
  </si>
  <si>
    <t>27</t>
  </si>
  <si>
    <t>Umami</t>
  </si>
  <si>
    <t>06-07-2023</t>
  </si>
  <si>
    <t>07-06-2021</t>
  </si>
  <si>
    <t>Genk</t>
  </si>
  <si>
    <t>3600</t>
  </si>
  <si>
    <t>Slingerweg 4</t>
  </si>
  <si>
    <t>Umami Catering is actief in B2B catering naar bedrijven toe (type Sodexho). Grootste klant (90% van hun omzet) = Fedasil</t>
  </si>
  <si>
    <t>150</t>
  </si>
  <si>
    <t>BE 0464.302.376</t>
  </si>
  <si>
    <t>31</t>
  </si>
  <si>
    <t>07-09-2024</t>
  </si>
  <si>
    <t>27-07-2021</t>
  </si>
  <si>
    <t>2630</t>
  </si>
  <si>
    <t>Antwerpsesteenweg 124/58</t>
  </si>
  <si>
    <t>via Nancy Taets</t>
  </si>
  <si>
    <t>Amista is een IT consultancy bedrijf, gespecialiseerd in alles wat te maken heeft met SAP zowel op het vlak van: - implementatie - technical consulting - online learning. Zitten in dezelfde groep met Boomers (integratiesoftware). In totaal werken er ongeveer 100 medewerkers, meeste consultants, ook enkele staff medewerkers en developers in India. Wat typeert hen? - Open cultuur, geen roddelcultuur - Behulpzaam, er wordt kennis gedeeld - Iedereen heeft individueel groeipad, zonder concurrentiegevoel tussen de consultants onderling. - Positieve sfeer, voldoende ruimte voor fijne groepsactiviteiten.</t>
  </si>
  <si>
    <t>BE 0715.402.912</t>
  </si>
  <si>
    <t>33</t>
  </si>
  <si>
    <t>TrueGen</t>
  </si>
  <si>
    <t>18-08-2021</t>
  </si>
  <si>
    <t>2240</t>
  </si>
  <si>
    <t>Vaartstraat 9</t>
  </si>
  <si>
    <t>8500</t>
  </si>
  <si>
    <t>Beneluxpark 19</t>
  </si>
  <si>
    <t>West-Vlaanderen</t>
  </si>
  <si>
    <t>ex studiegenoot Karen</t>
  </si>
  <si>
    <t>[RI 16-01-2023 15:40] TrueGen is per jan 2023 een samenwerking aangegaan met Savaco en werken verder onder hun naam. Hierbij willen we u informeren dat per 1 januari 2023 onze facturatiegegevens zullen wijzigen. Deze wijziging vindt plaats in het kader van ons strategisch partnership met Savaco. Bedankt om vanaf bovenvermelde datum facturen op te maken aan: NAME: SAVACO NV ADRESS: Beneluxpark 19, 8500 Kortrijk, Belgium VAT: BE0442 901 901 MAIL: orderprocessing@savaco.com Network Security</t>
  </si>
  <si>
    <t>BE0442 901 901</t>
  </si>
  <si>
    <t>41</t>
  </si>
  <si>
    <t>21-09-2021</t>
  </si>
  <si>
    <t>Desguinlei 100, 2018</t>
  </si>
  <si>
    <t>3001</t>
  </si>
  <si>
    <t>Interleuvenlaan 74</t>
  </si>
  <si>
    <t>0753.848.861</t>
  </si>
  <si>
    <t>42</t>
  </si>
  <si>
    <t>22-09-2021</t>
  </si>
  <si>
    <t>BYD: Leuvensesteenweg 319 Zaventem T Bel: Leuvensesteenweg 369 Zaventem</t>
  </si>
  <si>
    <t>1070</t>
  </si>
  <si>
    <t>Industrielaan 198</t>
  </si>
  <si>
    <t>1930</t>
  </si>
  <si>
    <t>Leuvensesteenweg 319</t>
  </si>
  <si>
    <t>Handel in auto's, benzinestations</t>
  </si>
  <si>
    <t>BE 0459.491.374</t>
  </si>
  <si>
    <t>43</t>
  </si>
  <si>
    <t>24-09-2021</t>
  </si>
  <si>
    <t>8800</t>
  </si>
  <si>
    <t>Armoedestraat 18</t>
  </si>
  <si>
    <t>9000</t>
  </si>
  <si>
    <t>Foreestelaan 88/301 9000 Gent</t>
  </si>
  <si>
    <t>[RI 17-07-2023 15:23] Geachte, Wij willen u graag informeren dat er in het kader van een administratieve vereenvoudiging van onze processen op 1 april 2023 een fusie heeft plaatsgevonden waarbij Partners in Accountancy - BTW nr BE 0675.799.691 werd overgenomen door PIAGroup Belgium – BTW nr BE 0718.884.618. Als gevolg van deze fusie is PIAGroup Belgium sinds 1 april 2023 de afnemer van de diensten geleverd door uw onderneming. In die optiek brengen wij u graag onze nieuwe coördinaten ter kennis die met onmiddellijke ingang van toepassing zijn. • Naam: PIAGroup Belgium • Zetel: Foreestelaan 88 bus 301; 9000 Gent • BTW: BE 0718.884.618 • E-mailadres facturen: invoice.pia@pia.be Wij willen u graag bedanken voor het doorvoeren van de nodige aanpassingen in uw administratie en kijken er naar uit om de samenwerking op dezelfde vertrouwde manier verder te zetten. Indien u vragen of opmerkingen heeft, aarzel dan niet om contact met ons op te nemen. Met vriendelijke groeten, Finance @ Finance@pia.be ⌂ Foreestelaan 88, 9000 Gent ⓦ www.pia.be</t>
  </si>
  <si>
    <t>0718884618</t>
  </si>
  <si>
    <t>52</t>
  </si>
  <si>
    <t>07-12-2021</t>
  </si>
  <si>
    <t>[RI 07-12-2021 13:54] Let op: Nog een Mediahuis in systeem</t>
  </si>
  <si>
    <t>0429811651</t>
  </si>
  <si>
    <t>54</t>
  </si>
  <si>
    <t>19-04-2022</t>
  </si>
  <si>
    <t>23-12-2021</t>
  </si>
  <si>
    <t>Stationsstraat 55, 2800 Mechelen</t>
  </si>
  <si>
    <t>0732928733</t>
  </si>
  <si>
    <t>57</t>
  </si>
  <si>
    <t>12-01-2022</t>
  </si>
  <si>
    <t>1081</t>
  </si>
  <si>
    <t>Deschampheleerstraat 26 1081 Koekelberg</t>
  </si>
  <si>
    <t>[EVDW 12-01-2022 10:02] Audiovisuele sector, post productiehuis: monteren films, special effects, VR/AR, 3D film en games. Onderscheiden zich van andere post productiehuizen door focus op special effects - is hun sterkte: alles toevoegen aan film en video wat in realiteit niet mogelijk is. Eerst The Fridge, na enkele overnames rebranding gedaan en The Pack geworden. Behoren tot groep met tiental bedrijven, waaronder ook Potemkino. Kantoor in Brusselse, Koekelberg. Eigenaars: Tom, Jan en Peter. 40-tal medewerkers.</t>
  </si>
  <si>
    <t>BE 0883 233 104</t>
  </si>
  <si>
    <t>60</t>
  </si>
  <si>
    <t>Oude Leeuwerui 25 2000 Antwerpen</t>
  </si>
  <si>
    <t>BE 0466.665.317</t>
  </si>
  <si>
    <t>67</t>
  </si>
  <si>
    <t>22-07-2024</t>
  </si>
  <si>
    <t>15-02-2022</t>
  </si>
  <si>
    <t>Groeningenlei 16 Kontich</t>
  </si>
  <si>
    <t>0634604286</t>
  </si>
  <si>
    <t>84</t>
  </si>
  <si>
    <t>15-03-2022</t>
  </si>
  <si>
    <t>Bredabaan 1263</t>
  </si>
  <si>
    <t>BE0666889252</t>
  </si>
  <si>
    <t>89</t>
  </si>
  <si>
    <t>10-09-2024</t>
  </si>
  <si>
    <t>Oude Brusselsestraat 14</t>
  </si>
  <si>
    <t>BE 0568.766.131</t>
  </si>
  <si>
    <t>98</t>
  </si>
  <si>
    <t>backoffice</t>
  </si>
  <si>
    <t>01-06-2022</t>
  </si>
  <si>
    <t>Veldkant 33A 2550 Kontich</t>
  </si>
  <si>
    <t>Training Chloë Corten - Marketing Strategie in Actie 11 mei 2022 - 150 euro</t>
  </si>
  <si>
    <t>BE0728.898.481</t>
  </si>
  <si>
    <t>100</t>
  </si>
  <si>
    <t>Beauty Inn BV</t>
  </si>
  <si>
    <t>07-06-2022</t>
  </si>
  <si>
    <t>esra.vermeersch@9altitudes.com</t>
  </si>
  <si>
    <t>Drapstraat 111/1 - 9810 Nazareth</t>
  </si>
  <si>
    <t>BE0738454268</t>
  </si>
  <si>
    <t>103</t>
  </si>
  <si>
    <t>20-06-2022</t>
  </si>
  <si>
    <t>2110</t>
  </si>
  <si>
    <t>Vosveld 9A</t>
  </si>
  <si>
    <t>Elektrische- en optische apparaten en instrumenten</t>
  </si>
  <si>
    <t>0423.393.221</t>
  </si>
  <si>
    <t>108</t>
  </si>
  <si>
    <t>11-07-2022</t>
  </si>
  <si>
    <t>oud studiegenoot Karen</t>
  </si>
  <si>
    <t>Logies-, drank- en maaltijdenverstrekking</t>
  </si>
  <si>
    <t>0425.071.420</t>
  </si>
  <si>
    <t>109</t>
  </si>
  <si>
    <t>28-07-2022</t>
  </si>
  <si>
    <t>Prins Boudewijnlaan 7D 2550 Kontich</t>
  </si>
  <si>
    <t>website</t>
  </si>
  <si>
    <t>BE0672566128</t>
  </si>
  <si>
    <t>110</t>
  </si>
  <si>
    <t>HORS</t>
  </si>
  <si>
    <t>House Of Recruitment Solutions</t>
  </si>
  <si>
    <t>16-08-2022</t>
  </si>
  <si>
    <t>1731</t>
  </si>
  <si>
    <t>Z1 Researchpark 110</t>
  </si>
  <si>
    <t>via Mediahuis</t>
  </si>
  <si>
    <t>LET OP: LOGO MAG NIET ZOMAAR GERBRUIKT WORDEN ZIE ROVK/ 5.4. Dienstverlener mag tevens de Klant opnemen in haar klantenlijst, een beknopte beschrijving van het Project publiceren en de naam van de Klant gebruiken voor PR activiteiten. De Dienstverlener dient voorafgaand het uitdrukkelijk schriftelijk akkoord te krijgen van de Klant voor elk gebruik van het logo. Jobat is ontstaan uit een joint-venture van Jobat en het vroegere Vacature en dus een joint-venture van MediaHuis en DPG. Elke Moerenhout = Marketing Manager, 18jr ervaring in Marketing (+/- 40 jaar). Sympathieke, no-nonsense, gedreven, directe dame (ik schat rood-gele energie). Toegankelijk maar verwacht concrete resultaten. Aangenaam gesprek, gecharmeerd door ons verhaal Elke is Marketing Manager van Jobat, verantwoordelijk voor team van 4: 1/ performance marketeer - verantwoordelijk voor conversies B2C (inschrijvingen beurzen) 2/ performance marketeer - verantwoordelijk voor B2B (bedrijven) 3/ graphic designer 4/ event marketeer: organiseert alle beurzen + communicatie &amp; pr ervan Facturatie loopt via een aparte entiteit House of Recruitment Solutions House Of Recruitment Solutions BV (afgekort HORS), een besloten vennootschap naar Belgisch recht, met maatschappelijke zetel gelegen te Katwilgweg 2, 2050 Antwerpen ingeschreven in het rechtspersonenregister onder het nummer (BTW BE) BE 0728.656.674;</t>
  </si>
  <si>
    <t>BE0728.656.674</t>
  </si>
  <si>
    <t>122</t>
  </si>
  <si>
    <t>06-12-2022</t>
  </si>
  <si>
    <t>Jan van Gentstraat 7, 402 2000 Antwerpen</t>
  </si>
  <si>
    <t>BE 0776.511.229</t>
  </si>
  <si>
    <t>123</t>
  </si>
  <si>
    <t>Mylan EPD BV</t>
  </si>
  <si>
    <t>07-12-2022</t>
  </si>
  <si>
    <t>anouk.moriau@viatris.com</t>
  </si>
  <si>
    <t>Terhulpsesteenweg 6a, 1560 Hoeilaart</t>
  </si>
  <si>
    <t>BE0564907115</t>
  </si>
  <si>
    <t>126</t>
  </si>
  <si>
    <t>04-01-2023</t>
  </si>
  <si>
    <t>Uitbreidingstraat 80</t>
  </si>
  <si>
    <t>Excelsiorlaan 4B, 1930 Zaventem</t>
  </si>
  <si>
    <t>netwerk Karen</t>
  </si>
  <si>
    <t>Contactpersoon Hanne Hellemans = oud studiegenoot van Karen + goede vriendin van Tom Hameeuw. Hanne heeft ook nog voor Ufinity gewerkt. Sinds 2018 bij Trifinance en ondertussen zowat de verantwoordelijke voor België.</t>
  </si>
  <si>
    <t>0882.734.939</t>
  </si>
  <si>
    <t>134</t>
  </si>
  <si>
    <t>23-05-2023</t>
  </si>
  <si>
    <t>06-02-2023</t>
  </si>
  <si>
    <t>9170</t>
  </si>
  <si>
    <t>Molenhoekstraat 63, 9170 Sint-Gillis-Waas</t>
  </si>
  <si>
    <t>[EVDW 06-02-2023 14:55] Is een VOF onder TBN. Facturatie W&amp;S TBN via deze weg.</t>
  </si>
  <si>
    <t>BE0466.592.962</t>
  </si>
  <si>
    <t>135</t>
  </si>
  <si>
    <t>13-02-2023</t>
  </si>
  <si>
    <t>Lintsesteenweg 69</t>
  </si>
  <si>
    <t>linkedin via Amber</t>
  </si>
  <si>
    <t>1</t>
  </si>
  <si>
    <t>0477561088</t>
  </si>
  <si>
    <t>137</t>
  </si>
  <si>
    <t>19-08-2024</t>
  </si>
  <si>
    <t>27-02-2023</t>
  </si>
  <si>
    <t>2220</t>
  </si>
  <si>
    <t>Industriepark Zone A, 2220 Heist-op-den-Berg</t>
  </si>
  <si>
    <t>BE 0434.839.320</t>
  </si>
  <si>
    <t>140</t>
  </si>
  <si>
    <t>03-03-2023</t>
  </si>
  <si>
    <t>Tyraslaan</t>
  </si>
  <si>
    <t>Indringingsweg 2</t>
  </si>
  <si>
    <t>Voormalig HR Manager van Makro/Metro</t>
  </si>
  <si>
    <t>BE0449294102</t>
  </si>
  <si>
    <t>142</t>
  </si>
  <si>
    <t>09-03-2023</t>
  </si>
  <si>
    <t>2370</t>
  </si>
  <si>
    <t>Hoge Mauw 1510</t>
  </si>
  <si>
    <t>via Jan In´t Ven</t>
  </si>
  <si>
    <t>[RI 09-03-2023 13:03] B&amp;R nv | Hoge Mauw 1510 | B-2370 Arendonk | www.benrbouwgroep.be</t>
  </si>
  <si>
    <t>BE0461.486.210</t>
  </si>
  <si>
    <t>143</t>
  </si>
  <si>
    <t>Interservices BV</t>
  </si>
  <si>
    <t>24-03-2023</t>
  </si>
  <si>
    <t>1932</t>
  </si>
  <si>
    <t>Lozenberg 22 b2 1932 Zaventem</t>
  </si>
  <si>
    <t>Ukkel</t>
  </si>
  <si>
    <t>1180</t>
  </si>
  <si>
    <t>Waterloosesteenweg 1151</t>
  </si>
  <si>
    <t>LinkedIn Karen</t>
  </si>
  <si>
    <t>Accountants, administratiekantoren en belastingconsulenten</t>
  </si>
  <si>
    <t>[RI 02-06-2023 08:50] Voor facturatie mag je dit sturen naar Interservices BV Tav Laetitia Sacré Waterloosesteenweg 1151 1180 Ukkel BTW BE0422.005.527 Dit mag via mail naar mij verstuurd worden. Groetjes Laetitia</t>
  </si>
  <si>
    <t>BE0422.005.527</t>
  </si>
  <si>
    <t>145</t>
  </si>
  <si>
    <t>JVB</t>
  </si>
  <si>
    <t>Hoofdkantoor</t>
  </si>
  <si>
    <t>25-04-2023</t>
  </si>
  <si>
    <t>Ledeganckkaai 7 2000 Antwerpen</t>
  </si>
  <si>
    <t>BE 0404.055.577</t>
  </si>
  <si>
    <t>149</t>
  </si>
  <si>
    <t>Voka</t>
  </si>
  <si>
    <t>02-05-2024</t>
  </si>
  <si>
    <t>01-06-2023</t>
  </si>
  <si>
    <t>boekhouding.mk@voka.be</t>
  </si>
  <si>
    <t>2440</t>
  </si>
  <si>
    <t>Kleinhoefstraat 9 2440 Geel</t>
  </si>
  <si>
    <t>Overheidsinstellingen</t>
  </si>
  <si>
    <t>Overheidsdiensten</t>
  </si>
  <si>
    <t>BE 420.868.449</t>
  </si>
  <si>
    <t>Vlinvesta NV</t>
  </si>
  <si>
    <t>07-08-2024</t>
  </si>
  <si>
    <t>2235</t>
  </si>
  <si>
    <t>Corbeillestraat 40 2235 Hulshout</t>
  </si>
  <si>
    <t>BE 0888.044.106</t>
  </si>
  <si>
    <t>152</t>
  </si>
  <si>
    <t>03-07-2023</t>
  </si>
  <si>
    <t>8780</t>
  </si>
  <si>
    <t>Ingelmunstersteenweg 229</t>
  </si>
  <si>
    <t>Activiteit: productie van plaat-materialen, isolatie, vloerbedekking 8000 werknemers 30 vestigingen 2.5 miljard omzet</t>
  </si>
  <si>
    <t>BE 0459.510.180</t>
  </si>
  <si>
    <t>159</t>
  </si>
  <si>
    <t>06-09-2024</t>
  </si>
  <si>
    <t>20-07-2023</t>
  </si>
  <si>
    <t>BE0435.646.004</t>
  </si>
  <si>
    <t>162</t>
  </si>
  <si>
    <t>14-08-2023</t>
  </si>
  <si>
    <t>Kipdorpbrug 1, 2000 Antwerpen</t>
  </si>
  <si>
    <t>1020</t>
  </si>
  <si>
    <t>Pagodenlaan 181/1, 1020 Brussel</t>
  </si>
  <si>
    <t>[EVDW 14-08-2023 13:25] Ontwikkelen software voor energie optimalisatie obv AI. Start-up, bestaan sinds augustus 2000. Momenteel 5 collega's in het team. Hebben kantoor in Antwerpen en Brussel Werken al samen met Doorstep voor instroom recruitment.</t>
  </si>
  <si>
    <t>BE 0753.461.158</t>
  </si>
  <si>
    <t>166</t>
  </si>
  <si>
    <t>12-09-2023</t>
  </si>
  <si>
    <t>Laagstraat 63, 9140 Temse</t>
  </si>
  <si>
    <t>Ex-collega Karen</t>
  </si>
  <si>
    <t>GEEN MAILINGS NAAR STUREN!!</t>
  </si>
  <si>
    <t>BE 0412.070.549</t>
  </si>
  <si>
    <t>169</t>
  </si>
  <si>
    <t>02-10-2023</t>
  </si>
  <si>
    <t>Port Arthurlaan 11A 9000 Gent</t>
  </si>
  <si>
    <t>The Harbour is een bedrijf, opgericht door Aelbrecht Van Damme, dat bedrijven &amp; KMO’s bijstaat in de wereld van funding en financiering. Daarnaast is hij ook nog eigenaar van Credion dat zich specifiel richt op KMO’s en van Investee, een investeerders-groep. De eerste twee begeleiden bedrijven in hun zoektocht naar geld, de laatste is een groep investeerders op zoek naar beleggingen. Enkle van The Harbour is Aelrecht momenteel zelf actief CEO Credion werkt vnl met zelfstandige freelance financieel adviseurs. 3 bedrijven allemaal binnen zelfde sector maar met telkens andere doelgroepen. Samen de holding “Serious Funding” olv Aelbrecht</t>
  </si>
  <si>
    <t>0669.937.131</t>
  </si>
  <si>
    <t>171</t>
  </si>
  <si>
    <t>Voka – Kamer van Koophandel Antwerpen-Waasland</t>
  </si>
  <si>
    <t>25-10-2023</t>
  </si>
  <si>
    <t>Invoice.aw@voka.be</t>
  </si>
  <si>
    <t>Markgravestraat 12 2000 Antwerpen</t>
  </si>
  <si>
    <t>BE 0406 696 056</t>
  </si>
  <si>
    <t>177</t>
  </si>
  <si>
    <t>02-11-2023</t>
  </si>
  <si>
    <t>3740</t>
  </si>
  <si>
    <t>Kruisbosstraat 5 3740 Bilzen</t>
  </si>
  <si>
    <t>09/23 KVDA: Via LinkedIn benaderd door Tim Berx, de Supply Chain verantwoordelijke. Vroeg om een keynote rond generaties op de werkvloer. (Bleek overigens de broer te zijn van Tom Berx, een vroegere collega van bij USG).</t>
  </si>
  <si>
    <t>0432 02 38 45</t>
  </si>
  <si>
    <t>179</t>
  </si>
  <si>
    <t>Provincie Antwerpen</t>
  </si>
  <si>
    <t>07-11-2023</t>
  </si>
  <si>
    <t>Koningin Elisabethlei 22 2018 Antwerpen</t>
  </si>
  <si>
    <t>Provincies</t>
  </si>
  <si>
    <t>BE0207725597</t>
  </si>
  <si>
    <t>181</t>
  </si>
  <si>
    <t>C2F1</t>
  </si>
  <si>
    <t>18-07-2024</t>
  </si>
  <si>
    <t>16-11-2023</t>
  </si>
  <si>
    <t>Frank Van Dyckelaan 15 9140 Temse, België</t>
  </si>
  <si>
    <t>BE 0744.436.002</t>
  </si>
  <si>
    <t>182</t>
  </si>
  <si>
    <t>Kamer van Koophandel Oost-Vlaanderen</t>
  </si>
  <si>
    <t>03-04-2024</t>
  </si>
  <si>
    <t>05-12-2023</t>
  </si>
  <si>
    <t>boekhouding.ov@voka.be</t>
  </si>
  <si>
    <t>Lammerstraat 18 9000 Gent</t>
  </si>
  <si>
    <t>BE0407604688</t>
  </si>
  <si>
    <t>183</t>
  </si>
  <si>
    <t>Mohawk International Services BV</t>
  </si>
  <si>
    <t>invoices@unilin.com</t>
  </si>
  <si>
    <t>Wielsbeke</t>
  </si>
  <si>
    <t>8710</t>
  </si>
  <si>
    <t>Ooigemstraat 3 bus 5 - 8710 Wielsbeke</t>
  </si>
  <si>
    <t>BE0459510180</t>
  </si>
  <si>
    <t>194</t>
  </si>
  <si>
    <t>Centrale Kredietverlening NV</t>
  </si>
  <si>
    <t>8790</t>
  </si>
  <si>
    <t>Mannebeekstraat 33, B-8790 Waregem</t>
  </si>
  <si>
    <t>BE 0400.040.965</t>
  </si>
  <si>
    <t>201</t>
  </si>
  <si>
    <t>28-12-2023</t>
  </si>
  <si>
    <t>Straatsburgdok-Noordkaai 3</t>
  </si>
  <si>
    <t>Consultancy &amp; recruitment bureau gespecialiseerd in IT</t>
  </si>
  <si>
    <t>BE 0463.026.629</t>
  </si>
  <si>
    <t>212</t>
  </si>
  <si>
    <t>16-01-2024</t>
  </si>
  <si>
    <t>0471757953</t>
  </si>
  <si>
    <t>info@solixsearch.be</t>
  </si>
  <si>
    <t>https://www.solixsearch.be/</t>
  </si>
  <si>
    <t>Duivenstraat 46, 2800 Mechelen</t>
  </si>
  <si>
    <t>BE 0779.326.803</t>
  </si>
  <si>
    <t>213</t>
  </si>
  <si>
    <t>16-09-2024</t>
  </si>
  <si>
    <t>18-01-2024</t>
  </si>
  <si>
    <t>2840</t>
  </si>
  <si>
    <t>Tuinwijk 94</t>
  </si>
  <si>
    <t>BE0790.436.469</t>
  </si>
  <si>
    <t>226</t>
  </si>
  <si>
    <t>29-02-2024</t>
  </si>
  <si>
    <t>03 828 64 38</t>
  </si>
  <si>
    <t>info@anthonycranes.be</t>
  </si>
  <si>
    <t>Uitbreidingstraat 584</t>
  </si>
  <si>
    <t>Netwerk Karen</t>
  </si>
  <si>
    <t>Verhuren van mobiele torenkranen of telescoopkranen met machinist</t>
  </si>
  <si>
    <t>BE0897.852.685</t>
  </si>
  <si>
    <t>242</t>
  </si>
  <si>
    <t>Adman Agency - Divisie van Respectfully Yours NV</t>
  </si>
  <si>
    <t>BE0826.338.941</t>
  </si>
  <si>
    <t>248</t>
  </si>
  <si>
    <t>05-09-2024</t>
  </si>
  <si>
    <t>23-05-2024</t>
  </si>
  <si>
    <t>Spuiplein 17a 4511 AN Breskens</t>
  </si>
  <si>
    <t>Zeeland</t>
  </si>
  <si>
    <t>GM Tim is vriend van karen</t>
  </si>
  <si>
    <t>Scheepvaart &amp; baggerwerken (concurrenten van Deme &amp; Jan de Nul) "Group De Cloedt was started in the year 2000 after the De Cloedt family had retired from Deme, an umbrella holding embracing two Belgian dredging companies: Dredging International and NV Baggerwerken Decloedt en Zoon. After numerous mergers and divisions, the group started developing its own individual personal form by the end of 2004."</t>
  </si>
  <si>
    <t>NL 0026.31.994.B01</t>
  </si>
  <si>
    <t>260</t>
  </si>
  <si>
    <t>Contec BV</t>
  </si>
  <si>
    <t>Noorderlaan 125 2030 Antwerpen</t>
  </si>
  <si>
    <t>BE0428162453</t>
  </si>
  <si>
    <t>269</t>
  </si>
  <si>
    <t>VBM  NV</t>
  </si>
  <si>
    <t>02-07-2024</t>
  </si>
  <si>
    <t>Maatheide 93 3920 Lommel</t>
  </si>
  <si>
    <t>BE0412735493</t>
  </si>
  <si>
    <t>270</t>
  </si>
  <si>
    <t>Roosendaelhof NV</t>
  </si>
  <si>
    <t>BE0871491550</t>
  </si>
  <si>
    <t>274</t>
  </si>
  <si>
    <t>16-07-2024</t>
  </si>
  <si>
    <t>2547</t>
  </si>
  <si>
    <t>Fabriekstraat 38 bus 6</t>
  </si>
  <si>
    <t>HR vaca gespot</t>
  </si>
  <si>
    <t>Milieudienstverlening, cultuur, recreatie en overige dienstverlening</t>
  </si>
  <si>
    <t>Overige dienstverlening</t>
  </si>
  <si>
    <t>[EVDW 16-07-2024 14:53] Televisieproductie, waaronder Familie, Blind gekocht, Special forces,.. 'HQ' bestaat uit 3 finance co's, 1 office mgr, jurist, 1 IT, 1,5 HR en directie. Per productie is er een producer die wordt aangewezen, en die stelt per specifiek programma een eigen team samen. Zijn vaak wel dezelfde mensen, maar vaak ook freelancers of tijdelijke contracten. Enkel voor familie is er een vaste ploeg, bestaande uit 80 co's op de payroll</t>
  </si>
  <si>
    <t>BE 0462.185.303</t>
  </si>
  <si>
    <t>286</t>
  </si>
  <si>
    <t>DuraConstruct Keersmaekers BV</t>
  </si>
  <si>
    <t>BE0892.683.773</t>
  </si>
  <si>
    <t>21</t>
  </si>
  <si>
    <t>Niet interessant</t>
  </si>
  <si>
    <t>24-05-2021</t>
  </si>
  <si>
    <t>05-07-2024</t>
  </si>
  <si>
    <t>03/222.38.00</t>
  </si>
  <si>
    <t>Blancefloerlaan 179A</t>
  </si>
  <si>
    <t>[KVDA 05-07-2024 19:44] FAILLIET!</t>
  </si>
  <si>
    <t>BE0423174079</t>
  </si>
  <si>
    <t>82</t>
  </si>
  <si>
    <t>Stationsstraat 55</t>
  </si>
  <si>
    <t>86</t>
  </si>
  <si>
    <t>Impact Interim</t>
  </si>
  <si>
    <t>18-03-2022</t>
  </si>
  <si>
    <t>28-12-2022</t>
  </si>
  <si>
    <t>3500</t>
  </si>
  <si>
    <t>Luikersteenweg 167</t>
  </si>
  <si>
    <t>[RI 28-12-2022 10:10] LET OP: STAAT ER DUBBEL IN</t>
  </si>
  <si>
    <t>117</t>
  </si>
  <si>
    <t>26-10-2022</t>
  </si>
  <si>
    <t>2970</t>
  </si>
  <si>
    <t>Kerkstraat 17, 2970 's Gravenwezel</t>
  </si>
  <si>
    <t>Cultuur, sport en recreatie</t>
  </si>
  <si>
    <t>FAILLIET</t>
  </si>
  <si>
    <t>BE 0880.387.044</t>
  </si>
  <si>
    <t>Facturatie graag tav Aline Loots - aline@boxs.be Met Erik in cc</t>
  </si>
  <si>
    <t>Prospect</t>
  </si>
  <si>
    <t>20-05-2021</t>
  </si>
  <si>
    <t>Veldkant 25c</t>
  </si>
  <si>
    <t>28</t>
  </si>
  <si>
    <t>19-12-2023</t>
  </si>
  <si>
    <t>01-07-2021</t>
  </si>
  <si>
    <t>+32 2 780 2478</t>
  </si>
  <si>
    <t>1150</t>
  </si>
  <si>
    <t>Tervurenlaan 268A avenue de Tervueren</t>
  </si>
  <si>
    <t>Rechtskundige dienstverlening</t>
  </si>
  <si>
    <t>29</t>
  </si>
  <si>
    <t>12-10-2021</t>
  </si>
  <si>
    <t>07-07-2021</t>
  </si>
  <si>
    <t>0476961836</t>
  </si>
  <si>
    <t>Junostraat 21</t>
  </si>
  <si>
    <t>Website</t>
  </si>
  <si>
    <t>32</t>
  </si>
  <si>
    <t>13-03-2023</t>
  </si>
  <si>
    <t>29-07-2021</t>
  </si>
  <si>
    <t>[RI 29-07-2021 16:43] Marketing Agency</t>
  </si>
  <si>
    <t>35</t>
  </si>
  <si>
    <t>16-11-2022</t>
  </si>
  <si>
    <t>29-08-2021</t>
  </si>
  <si>
    <t>Krommelei 14</t>
  </si>
  <si>
    <t>via Wendy Van Nunen</t>
  </si>
  <si>
    <t>Overig onderwijs</t>
  </si>
  <si>
    <t>[KVDA 29-08-2021 15:36] Opleidingscentrum rond o.a leadership etc... In contact mee gekomen via Wendy Van Nunen (via Sigrid Cuynen) Zoeken een PT L&amp;D Officer/PM mag een jong iemand zijn. Verder nog alles in kaart te brengen en door te praten.</t>
  </si>
  <si>
    <t>40</t>
  </si>
  <si>
    <t>Hogeblokstraat 1</t>
  </si>
  <si>
    <t>BE 0864600887</t>
  </si>
  <si>
    <t>45</t>
  </si>
  <si>
    <t>07-10-2021</t>
  </si>
  <si>
    <t>[EVDW 20-02-2024 14:46] Nemen deel aan HOT 8 op 28/3/24</t>
  </si>
  <si>
    <t>46</t>
  </si>
  <si>
    <t>Cronos Groep</t>
  </si>
  <si>
    <t>Cronos HQ</t>
  </si>
  <si>
    <t>02-11-2021</t>
  </si>
  <si>
    <t>03/450.80.30</t>
  </si>
  <si>
    <t>Veldkant 33A</t>
  </si>
  <si>
    <t>Veldkant 33A, 2550 Kontich</t>
  </si>
  <si>
    <t>BE0467.132.994</t>
  </si>
  <si>
    <t>48</t>
  </si>
  <si>
    <t>19-11-2021</t>
  </si>
  <si>
    <t>1050</t>
  </si>
  <si>
    <t>Livornostraat 25, 1050 Brussel</t>
  </si>
  <si>
    <t>49</t>
  </si>
  <si>
    <t>06-12-2021</t>
  </si>
  <si>
    <t>Deurle</t>
  </si>
  <si>
    <t>9831</t>
  </si>
  <si>
    <t>Xavier De Cocklaan 70/1 9831 Deurle</t>
  </si>
  <si>
    <t>Roerende en onroerende goederen (verhuur en handel)</t>
  </si>
  <si>
    <t>Verhuur en bemiddeling in onroerend goed</t>
  </si>
  <si>
    <t>50</t>
  </si>
  <si>
    <t>26-11-2021</t>
  </si>
  <si>
    <t>24-11-2021</t>
  </si>
  <si>
    <t>Heikantstraat 160, 2900 Schoten</t>
  </si>
  <si>
    <t>51</t>
  </si>
  <si>
    <t>14-12-2021</t>
  </si>
  <si>
    <t>[RI 24-11-2021 10:39] [RI 24-11-2021 10:39] Growth Marketing Agency</t>
  </si>
  <si>
    <t>53</t>
  </si>
  <si>
    <t>10-01-2024</t>
  </si>
  <si>
    <t>Karel Oomstraat</t>
  </si>
  <si>
    <t>[RI 14-12-2021 17:51] Investerringsmaatschappij</t>
  </si>
  <si>
    <t>62</t>
  </si>
  <si>
    <t>22-03-2022</t>
  </si>
  <si>
    <t>21-01-2022</t>
  </si>
  <si>
    <t>Publiekrechtelijke bedrijfsorganen</t>
  </si>
  <si>
    <t>[T 25-04-2024 15:59] JM Dag Karin, Mijn excuus voor de latere respons. Jammer dat er nu geen mogelijkheid is tot ondersteuning of een andere vorm van groeiversnelling binnen Kunnig. Met onze nieuwsbrief waar we de laatste HR-weetjes, tips, tricks en informatie delen, blijf je op de hoogte zodat we elkaar makkelijk kunnen bereiken indien er de komende tijd ruimte komt. We kunnen altijd een korte call opzetten om bepaalde processen iets te versnellen. Een fijne werkdag en alvast een prettig weekend gewenst Met vriendelijke groet, Judith Muijen-Sengul Business development -Talent development coaching 0090-5362605080 Groeningenlei 16 2550 Kontich FF inspiratie nodig? Elke 2 weken trakteren we op een stevig shot inzichten: cases uit de praktijk – de beste fragmenten uit de podcast – een bookreview. Schrijf je hier in: https://bit.ly/44sAGH0 From: Karin Cuypers Sent: Friday, April 12, 2024 6:15 PM To: Judith Muijen Subject: RE: First Floor Dag Judith, Dank voor de info. Op dit ogenblik is er geen concrete nood aan ondersteuning. Mocht dit in de toekomst wel het geval zijn, dan weten wij u te vinden. Met vriendelijke groeten Karin Cuypers HR Coördinator T • 03 432 88 80 karin.cuypers@kunnig.be Kunnig • Maatwerkbedrijf Kielsbroek 2 • 2020 Antwerpen www.kunnig.be Maatwerkbedrijven Sense en Kunnig slaan de handen in elkaar en gaan samen verder onder de naam Kunnig. Alle info op www.kunnig.be. Let op: dit mailadres is veranderd van karin.cuypers@kunnig.com naar karin.cuypers@kunnig.be. Van: Judith Muijen Verzonden: vrijdag 12 april 2024 13:35 Aan: Karin Cuypers Onderwerp: First Floor Dag Karin, 2 jaar geleden rond deze periode was mijn collega Rena in contact met u over het idee of een consultant van First Floor wel of dan niet zou kunnen starten bij Kunnig. Nu 2 jaar later heeft First Floor niet stilgestaan en kan ik me voorstellen dat ook Kunnig de nodige stappen heeft ondernomen. Ik vroeg mij of jullie interesse hebben om nog eens samen te kijken of er een vorm van samenwerking mogelijk zou kunnen zijn? Vanuit First Floor ondersteunen we onze partners in HR, communicatie en employer branding. Ik was heel benieuwd om te luisteren of jullie openstaan voor een samenwerking met één van onze consultants, tijdelijk of met optie tot vaste overname. Onze diensten in a nutshell? 1. Boost &amp; Go om je HR, employer branding en/of recruitment marketing tijdelijk inhouse te versterken. Mogelijks met optie tot overname en gratis gebruik van onze academie voor al jullie personeel. 2. Groeitrajecten voor je eigen Young Graduates waaronder persoonlijk leiderschap, coaching, intervisies en trainingen op maat, altijd transparant gemeten via het ‘groeibord’. 3. Employer Branding – ondersteuning, analyse &amp; aanpak op maat We onderscheiden ons door ons eigen, unieke FLY-traject: een intensief groeitraject, waarin we inzetten op de combinatie van persoonlijke ontwikkeling en vakinhoudelijke skills. Het resultaat voor onze partners? Directe ondersteuning, marktconforme tarieven en een scala aan vakinhoudelijke kennis, per direct ter beschikking. Ik geef u met veel plezier meer informatie over onze werking en denk graag mee of, en hoe, wij jullie kunnen ondersteunen.</t>
  </si>
  <si>
    <t>70</t>
  </si>
  <si>
    <t>1040</t>
  </si>
  <si>
    <t>Nijverheidsstraat 44</t>
  </si>
  <si>
    <t>72</t>
  </si>
  <si>
    <t>09-03-2022</t>
  </si>
  <si>
    <t>73</t>
  </si>
  <si>
    <t>3950</t>
  </si>
  <si>
    <t>Reppelerweg 1</t>
  </si>
  <si>
    <t>x</t>
  </si>
  <si>
    <t>76</t>
  </si>
  <si>
    <t>Lange Lobroekstraat 89</t>
  </si>
  <si>
    <t>79</t>
  </si>
  <si>
    <t>3065</t>
  </si>
  <si>
    <t>Bahialaan 2</t>
  </si>
  <si>
    <t>80</t>
  </si>
  <si>
    <t>29-08-2024</t>
  </si>
  <si>
    <t>027191919</t>
  </si>
  <si>
    <t>info.be@ikea.com</t>
  </si>
  <si>
    <t>www.ikea.be</t>
  </si>
  <si>
    <t>Weiveldlaan 19</t>
  </si>
  <si>
    <t>2610</t>
  </si>
  <si>
    <t>Boomsesteenweg 755</t>
  </si>
  <si>
    <t>85</t>
  </si>
  <si>
    <t>1000</t>
  </si>
  <si>
    <t>Brederodestraat 21</t>
  </si>
  <si>
    <t>contact Rena</t>
  </si>
  <si>
    <t>[RI 21-03-2022 13:35] www.stichtingen.be</t>
  </si>
  <si>
    <t>Een vzw</t>
  </si>
  <si>
    <t>87</t>
  </si>
  <si>
    <t>2640</t>
  </si>
  <si>
    <t>88</t>
  </si>
  <si>
    <t>Wilrijkstraat 10</t>
  </si>
  <si>
    <t>99</t>
  </si>
  <si>
    <t>03-06-2022</t>
  </si>
  <si>
    <t>Grote Hondstraat 44 1/1</t>
  </si>
  <si>
    <t>[RI 03-06-2022 10:08] via Lemon bij ons terecht gekomen 50 medewerkers, waarvan 35 op hun payroll IT-security bedrijf</t>
  </si>
  <si>
    <t>101</t>
  </si>
  <si>
    <t>13-06-2022</t>
  </si>
  <si>
    <t>9810</t>
  </si>
  <si>
    <t>Plaanstraat 12, 9810 Nazareth</t>
  </si>
  <si>
    <t>102</t>
  </si>
  <si>
    <t>104</t>
  </si>
  <si>
    <t>23-06-2022</t>
  </si>
  <si>
    <t>karen - connexi</t>
  </si>
  <si>
    <t>Gespecialiseerd specifiek in event-software voor grote corporates die van events mee ene strategische pijler hebben gemaakt (zowel voor eigen mdw als klanten)</t>
  </si>
  <si>
    <t>105</t>
  </si>
  <si>
    <t>111</t>
  </si>
  <si>
    <t>25-08-2022</t>
  </si>
  <si>
    <t>9820</t>
  </si>
  <si>
    <t>Guldensporenpark 100K, 9820 Merelbeke</t>
  </si>
  <si>
    <t>Via Joost van Colruyt Group</t>
  </si>
  <si>
    <t>[EVDW 25-08-2022 15:53] Smartwithfood is een dochterbedrijf van de Colruyt Group. Start-up/Scale-up omgeving. Activiteit? Stimuleren van een gezonde levensstijl dmv het aanbieden van gepersonaliseerde ondersteuningstrajecten. Ze hebben een app, via dewelke ze klanten trajecten laten volgen, tips &amp; tricks delen, informatie delen,... Momenteel werken ze met zo'n 60% freelancers, daar willen ze graag stilaan vanaf, willen meer en meer evolueren naar meer collega's op de payroll. Overall team met stevige profielen, collega's die eigen mening hebben en die ook brengen. Wanneer klik met het team? Als je van aanpakken weet, als je een doener bent, verantwoordelijkheid wil en durft nemen en af en toe wat tegengas durft geven. Hybride werkomgeving; min 3 dagen op kantoor, max 2 dagen van thuis</t>
  </si>
  <si>
    <t>113</t>
  </si>
  <si>
    <t>21-02-2023</t>
  </si>
  <si>
    <t>114</t>
  </si>
  <si>
    <t>14-09-2022</t>
  </si>
  <si>
    <t>[RI 14-09-2022 14:14] Fiets leasing</t>
  </si>
  <si>
    <t>115</t>
  </si>
  <si>
    <t>19-09-2022</t>
  </si>
  <si>
    <t>Simon Bolivarlaan 34</t>
  </si>
  <si>
    <t>Kennis studententijd Karen</t>
  </si>
  <si>
    <t>Nutsvoorzieningen</t>
  </si>
  <si>
    <t>Productie en distributie van gas, licht, water</t>
  </si>
  <si>
    <t>118</t>
  </si>
  <si>
    <t>15-01-2024</t>
  </si>
  <si>
    <t>Liersesteenweg 4, 2800 Mechelen</t>
  </si>
  <si>
    <t>Internetproviders</t>
  </si>
  <si>
    <t>Alle communicatie en beslissingen over tijdelijke invulling verloopt via Hays.</t>
  </si>
  <si>
    <t>121</t>
  </si>
  <si>
    <t>29-11-2022</t>
  </si>
  <si>
    <t>[RI 29-11-2022 14:04] Saas omgeving, vermarkten een online boekhoudprogramma. Doelgroep accountant en ondernemning.</t>
  </si>
  <si>
    <t>124</t>
  </si>
  <si>
    <t>08-12-2022</t>
  </si>
  <si>
    <t>Woluwelaan 135a, 1831 Diegem</t>
  </si>
  <si>
    <t>127</t>
  </si>
  <si>
    <t>05-01-2023</t>
  </si>
  <si>
    <t>Mediaplein 1</t>
  </si>
  <si>
    <t>128</t>
  </si>
  <si>
    <t>Reynaers Aluminium</t>
  </si>
  <si>
    <t>10-01-2023</t>
  </si>
  <si>
    <t>Oude Liersebaan 80</t>
  </si>
  <si>
    <t>Huidige HR Dir, Kathleen Dupont = ex-collega van Karen/USG</t>
  </si>
  <si>
    <t>129</t>
  </si>
  <si>
    <t>31-01-2023</t>
  </si>
  <si>
    <t>13-01-2023</t>
  </si>
  <si>
    <t>130</t>
  </si>
  <si>
    <t>23-01-2023</t>
  </si>
  <si>
    <t>Generaal Lemanstraat 61/B3</t>
  </si>
  <si>
    <t>Vredestraat 53</t>
  </si>
  <si>
    <t>Karen (via Frederic Van der Planken)</t>
  </si>
  <si>
    <t>Vastgoed, projectontwikkelaar. Hoofdkantoor in Waregem maar ook kantoren in Antwerpen &amp; Brussel. In contact gekomen via Frederic, zoeken marketeer.</t>
  </si>
  <si>
    <t>131</t>
  </si>
  <si>
    <t>25-01-2023</t>
  </si>
  <si>
    <t>The Corporate Village Da Vincilaan 9 - Box E.6</t>
  </si>
  <si>
    <t>In contact gekomen met Recruiter Emma via Marijke Van Dyck</t>
  </si>
  <si>
    <t>133</t>
  </si>
  <si>
    <t>03/800.40.20</t>
  </si>
  <si>
    <t>Berchemstadionstraat 76</t>
  </si>
  <si>
    <t>karen</t>
  </si>
  <si>
    <t>ex-werkgever van Karen</t>
  </si>
  <si>
    <t>138</t>
  </si>
  <si>
    <t>02-03-2023</t>
  </si>
  <si>
    <t>Franklin Rooseveltlaan 180</t>
  </si>
  <si>
    <t>bestaat 75 jaar Middelgrote KMO Regionale kantoren in elke provincie</t>
  </si>
  <si>
    <t>139</t>
  </si>
  <si>
    <t>08-03-2023</t>
  </si>
  <si>
    <t>1853</t>
  </si>
  <si>
    <t>Nijverheidslaan 3/2</t>
  </si>
  <si>
    <t>Internationaal ICT bedrijf met kantoor in Grimbergen. Hele fijne no-nonsense (bijna familiale) sfeer. Gespecialiseerd in BI Ooit geintroduceerd door Pieter Vandamme (ex-collega Karen/USG, ondertussen zelf weg en bij nieuw data bedrijf in W-Vl)</t>
  </si>
  <si>
    <t>141</t>
  </si>
  <si>
    <t>19-06-2024</t>
  </si>
  <si>
    <t>06-03-2023</t>
  </si>
  <si>
    <t>144</t>
  </si>
  <si>
    <t>13-05-2024</t>
  </si>
  <si>
    <t>12-04-2023</t>
  </si>
  <si>
    <t>03/260.95.74</t>
  </si>
  <si>
    <t>Leopold de Waelplaats 26</t>
  </si>
  <si>
    <t>via contacten met Joyce vroeger</t>
  </si>
  <si>
    <t>Civiele bouw/gww</t>
  </si>
  <si>
    <t>Projectontwikkelaar. Opgericht in 1905, gestart als klassieke aannemer, sinds 2011 puur projectontwikkeling in grootschalige projecten, vnl residentieel vastgoed. Vroegere projecten: De Roma, Stadsfeestzaal. Nu: Regatta residentiële woonwijk Linkeroever Platte organisatie, 3-koppige directie, 1 aandeelhouder (Luc Van Marcke) 80-tal medewerkers 1 iemand op marketing: Lauranne van Loock, Marketing Mngr sinds begin 2022 in dienst. Had een medewerker, is vertrokken. Mooi bedrijf, zeer open en to-the-point communicatie (maar respectvol!) Struikelen wel over budget wat zij erg duur vinden. Om die reden wss niet de ideale klant voor ons.</t>
  </si>
  <si>
    <t>146</t>
  </si>
  <si>
    <t>28-04-2023</t>
  </si>
  <si>
    <t>Bautersemstraat 68</t>
  </si>
  <si>
    <t>Karen/Stefan</t>
  </si>
  <si>
    <t>Marketing Agency, hebben in 2022 ook Duke &amp; Grace overgenomen</t>
  </si>
  <si>
    <t>148</t>
  </si>
  <si>
    <t>01-12-2023</t>
  </si>
  <si>
    <t>30-05-2023</t>
  </si>
  <si>
    <t>21-12-2023</t>
  </si>
  <si>
    <t>[RI 30-05-2023 15:04] Bedrijf in aluminium gevel constructies. Ons gecontacteerd via advertentie in KMO Insider</t>
  </si>
  <si>
    <t>154</t>
  </si>
  <si>
    <t>kantoor in Ieper + Tessenderlo (productie)</t>
  </si>
  <si>
    <t>Wereldwijde producent van micro-technologie (lasers, micro-chips...) vnl voor automotive en energie. Data-driven, tussen engineering &amp; IT. Hoofdkantoor in BE, beursgenoteerd.</t>
  </si>
  <si>
    <t>161</t>
  </si>
  <si>
    <t>28-07-2023</t>
  </si>
  <si>
    <t>Berchemstadionstraat 72, 2600 Berchem</t>
  </si>
  <si>
    <t>Reactie op mailing kandidaten voor vast</t>
  </si>
  <si>
    <t>[EVDW 28-07-2023 14:40] Leverancier van kantoorartikelen en kantoorinrichting.</t>
  </si>
  <si>
    <t>163</t>
  </si>
  <si>
    <t>16-08-2023</t>
  </si>
  <si>
    <t>[RI 16-08-2023 14:44] Dankzij onze software en technologische tools verlopen uw facilitaire processen vlotter, dringt u tal van kosten en uw energieverbruik terug, en creëert u gebouwen en werkplekken die uitstekende prestaties leveren.</t>
  </si>
  <si>
    <t>164</t>
  </si>
  <si>
    <t>24-08-2023</t>
  </si>
  <si>
    <t>[RI 24-08-2023 11:24] vervoer over land, water en lucht air &amp; sea het grootste in Belgie</t>
  </si>
  <si>
    <t>165</t>
  </si>
  <si>
    <t>31-08-2023</t>
  </si>
  <si>
    <t>168</t>
  </si>
  <si>
    <t>27-10-2023</t>
  </si>
  <si>
    <t>LinkedIN</t>
  </si>
  <si>
    <t>[EVDW 16-10-2023 11:47] Technisch IT bedrijf, bestaat 7 jaar, 12 medewerkers wereldwijd. Activiteit: leveren van SaaS (Software as a Service). Is heel niche/gespecialiseerd. Cloud service center. Beheren de cloud voor hun klanten. Werken volledig remote, hebben een héél zelfsturende manier van werken. Nood aan: transparante communicatie, iemand die plan kan trekken, die doet, zelfstandig is en verantwoordelijkheid neemt.</t>
  </si>
  <si>
    <t>BE 0471.811.760</t>
  </si>
  <si>
    <t>170</t>
  </si>
  <si>
    <t>16-10-2023</t>
  </si>
  <si>
    <t>Borsbeeksebrug 28 2600 Antwerpen</t>
  </si>
  <si>
    <t>[EVDW 16-10-2023 12:28] Maarten, HR Lead Belgium voor Coolblue is contact via Karen. Is ook naar de HOT 6 geweest, in mei 2023.</t>
  </si>
  <si>
    <t>176</t>
  </si>
  <si>
    <t>MobilityPlus</t>
  </si>
  <si>
    <t>31-10-2023</t>
  </si>
  <si>
    <t>hrm@mobilityplus.be</t>
  </si>
  <si>
    <t>178</t>
  </si>
  <si>
    <t>06-11-2023</t>
  </si>
  <si>
    <t>056/23.51.11</t>
  </si>
  <si>
    <t>President Kennedypark 37</t>
  </si>
  <si>
    <t>[KVDA 06-11-2023 16:17] Gerenommeerd advocatenkantoor (hoofdkantoor Brussel). Via Aelbrecht Van Damme (The Harbour - contact Connexi) lead gekregen. Specifiek voor kantoor Kortrijk: frustratie over headhunters, duur en weinig resultaat. Willen hands-on zelf aan de slag en iemand die hen op weg helpt. Mijn redenering: leuke korte opdracht voor een starter?</t>
  </si>
  <si>
    <t>187</t>
  </si>
  <si>
    <t>06-12-2023</t>
  </si>
  <si>
    <t>038707970</t>
  </si>
  <si>
    <t>www.besixinfra.com</t>
  </si>
  <si>
    <t>2627</t>
  </si>
  <si>
    <t>Steenwinkelstraat 640</t>
  </si>
  <si>
    <t>Burgerlijke- en utiliteitsbouw</t>
  </si>
  <si>
    <t>191</t>
  </si>
  <si>
    <t>12-06-2024</t>
  </si>
  <si>
    <t>11-12-2023</t>
  </si>
  <si>
    <t>26-06-2024</t>
  </si>
  <si>
    <t>028502851</t>
  </si>
  <si>
    <t>talent@movify.com</t>
  </si>
  <si>
    <t>www.movify.com</t>
  </si>
  <si>
    <t>Arendplaats 33</t>
  </si>
  <si>
    <t>192</t>
  </si>
  <si>
    <t>9050</t>
  </si>
  <si>
    <t>Gaston Crommenlaan 14 9050 Gent</t>
  </si>
  <si>
    <t>196</t>
  </si>
  <si>
    <t>01-07-2024</t>
  </si>
  <si>
    <t>Vroegere chemietak van Bayer, nu afzonderlijk bedrijf, focus op basisproducten Maken isolatie, schuimen voor zetels en matrassen, vooral basisproducten, ook grondstoffen voor polycarbonaat (petflessen, fietshelmen, geluidsmuren, …) 960 FTE's</t>
  </si>
  <si>
    <t>197</t>
  </si>
  <si>
    <t>198</t>
  </si>
  <si>
    <t>+32 (0)490/ 42 07 60</t>
  </si>
  <si>
    <t>9230</t>
  </si>
  <si>
    <t>Honderdweg 16, 9230 Wetteren</t>
  </si>
  <si>
    <t>Vacaturebank overig</t>
  </si>
  <si>
    <t>199</t>
  </si>
  <si>
    <t>27-12-2023</t>
  </si>
  <si>
    <t>053724737</t>
  </si>
  <si>
    <t>9300</t>
  </si>
  <si>
    <t>Moorselbaan 164</t>
  </si>
  <si>
    <t>200</t>
  </si>
  <si>
    <t>038432900</t>
  </si>
  <si>
    <t>info@gumption.be</t>
  </si>
  <si>
    <t>www.gumption.eu</t>
  </si>
  <si>
    <t>Satenrozen 10</t>
  </si>
  <si>
    <t>203</t>
  </si>
  <si>
    <t>03-01-2024</t>
  </si>
  <si>
    <t>211</t>
  </si>
  <si>
    <t>12-01-2024</t>
  </si>
  <si>
    <t>215</t>
  </si>
  <si>
    <t>23-01-2024</t>
  </si>
  <si>
    <t>info@aphea.bio</t>
  </si>
  <si>
    <t>Technologiepark 21, 9052 Zwijnaarde</t>
  </si>
  <si>
    <t>All Call Services belactie</t>
  </si>
  <si>
    <t>Landbouw, jacht en bosbouw</t>
  </si>
  <si>
    <t>Land- en tuinbouw/algemeen</t>
  </si>
  <si>
    <t>Ontwikkeling van biologische producten in de landbouw Agro-tech meer bepaald een duurzaam alternatief voor pesticiden in de landbouw (vnl tarwe &amp; graangewassen) opgericht in 2017 70 medewerkers (vnl bio-ingenieurs) volop in R&amp;D fase</t>
  </si>
  <si>
    <t>216</t>
  </si>
  <si>
    <t>26-01-2024</t>
  </si>
  <si>
    <t>Oostjachtpark 7, 9100 Sint-Niklaas</t>
  </si>
  <si>
    <t>Salesactie</t>
  </si>
  <si>
    <t>Bandencentrale</t>
  </si>
  <si>
    <t>217</t>
  </si>
  <si>
    <t>30-01-2024</t>
  </si>
  <si>
    <t>17-07-2024</t>
  </si>
  <si>
    <t>Werkhuizenkaai 16 1000 Brussel</t>
  </si>
  <si>
    <t>gevonden via website</t>
  </si>
  <si>
    <t>Actief in energiedistributie in Brussel</t>
  </si>
  <si>
    <t>218</t>
  </si>
  <si>
    <t>31-01-2024</t>
  </si>
  <si>
    <t>03 871 99 66</t>
  </si>
  <si>
    <t>info@xploregroup.be</t>
  </si>
  <si>
    <t>https://www.xploregroup.be/</t>
  </si>
  <si>
    <t>Prins Boudewijnlaan 24E 2550 Kontich</t>
  </si>
  <si>
    <t>Salesacties</t>
  </si>
  <si>
    <t>219</t>
  </si>
  <si>
    <t>01-02-2024</t>
  </si>
  <si>
    <t>09 210 80 40</t>
  </si>
  <si>
    <t>contact@sofico.global</t>
  </si>
  <si>
    <t>Technol.park-Zwijnaarde 84 9052 Zwijnaarde</t>
  </si>
  <si>
    <t>Bieden software binnen automotive sector</t>
  </si>
  <si>
    <t>220</t>
  </si>
  <si>
    <t>3012</t>
  </si>
  <si>
    <t>Wijgmaalsesteenweg 6 3012 Leuven</t>
  </si>
  <si>
    <t>Salesactie ACS</t>
  </si>
  <si>
    <t>Hydro-elektrische turbines, hernieuwbare energie</t>
  </si>
  <si>
    <t>BE 0568.847.689</t>
  </si>
  <si>
    <t>223</t>
  </si>
  <si>
    <t>20-02-2024</t>
  </si>
  <si>
    <t>014 308 738</t>
  </si>
  <si>
    <t>2450</t>
  </si>
  <si>
    <t>Jagersweg 15 2450 Meerhout</t>
  </si>
  <si>
    <t>ACS</t>
  </si>
  <si>
    <t>Hout- en papierindustrie</t>
  </si>
  <si>
    <t>Industrie &amp; schrijnwerkprojecten op maat</t>
  </si>
  <si>
    <t>224</t>
  </si>
  <si>
    <t>ZEB</t>
  </si>
  <si>
    <t>1785</t>
  </si>
  <si>
    <t>Brusselsesteenweg 185 1785 Merchtem</t>
  </si>
  <si>
    <t>Gastspreker HOT 8</t>
  </si>
  <si>
    <t>225</t>
  </si>
  <si>
    <t>22-02-2024</t>
  </si>
  <si>
    <t>Industrielaan 9,1070 Brussel</t>
  </si>
  <si>
    <t>HOT 7</t>
  </si>
  <si>
    <t>233</t>
  </si>
  <si>
    <t>28-03-2024</t>
  </si>
  <si>
    <t>015/55.11.11</t>
  </si>
  <si>
    <t>info@belorta.be</t>
  </si>
  <si>
    <t>2860</t>
  </si>
  <si>
    <t>Mechelsesteenweg 120 2860 Sint-Katelijne-Waver</t>
  </si>
  <si>
    <t>BE 0848.973.395</t>
  </si>
  <si>
    <t>235</t>
  </si>
  <si>
    <t>11-04-2024</t>
  </si>
  <si>
    <t>016 24 51 54</t>
  </si>
  <si>
    <t>info@sbb.be</t>
  </si>
  <si>
    <t>3000</t>
  </si>
  <si>
    <t>Diestsevest 32/1 3000 Leuven</t>
  </si>
  <si>
    <t>Sales actie ACS</t>
  </si>
  <si>
    <t>BE 0420.170.841</t>
  </si>
  <si>
    <t>236</t>
  </si>
  <si>
    <t>12-04-2024</t>
  </si>
  <si>
    <t>03 212 25 00</t>
  </si>
  <si>
    <t>info@woonhaven.be</t>
  </si>
  <si>
    <t>2020</t>
  </si>
  <si>
    <t>Jan Denucéstraat 23 2020 Antwerpen</t>
  </si>
  <si>
    <t>BE 0403.795.657</t>
  </si>
  <si>
    <t>238</t>
  </si>
  <si>
    <t>18-04-2024</t>
  </si>
  <si>
    <t>1140</t>
  </si>
  <si>
    <t>Olympiadenlaan 2 1140 Brussel</t>
  </si>
  <si>
    <t>Sales Actie ACS</t>
  </si>
  <si>
    <t>VOF</t>
  </si>
  <si>
    <t>BE 0447.668.559</t>
  </si>
  <si>
    <t>239</t>
  </si>
  <si>
    <t>14-05-2024</t>
  </si>
  <si>
    <t>03 360 98 00</t>
  </si>
  <si>
    <t>2100</t>
  </si>
  <si>
    <t>Bosuil 138, 2100 Deurne</t>
  </si>
  <si>
    <t>240</t>
  </si>
  <si>
    <t>29-04-2024</t>
  </si>
  <si>
    <t>3190</t>
  </si>
  <si>
    <t>Provinciesteenweg 28</t>
  </si>
  <si>
    <t>All Call Services</t>
  </si>
  <si>
    <t>241</t>
  </si>
  <si>
    <t>30-04-2024</t>
  </si>
  <si>
    <t>Stokerijstraat 25 22A 2110 Wijnegem</t>
  </si>
  <si>
    <t>243</t>
  </si>
  <si>
    <t>06-05-2024</t>
  </si>
  <si>
    <t>Mechelsesteenweg 151 2018 Antwerpen</t>
  </si>
  <si>
    <t>244</t>
  </si>
  <si>
    <t>03 449 39 50</t>
  </si>
  <si>
    <t>info@debrug.be</t>
  </si>
  <si>
    <t>Waesdonckstraat 1 2640 Mortsel</t>
  </si>
  <si>
    <t>BE 0408.347.828</t>
  </si>
  <si>
    <t>245</t>
  </si>
  <si>
    <t>08-05-2024</t>
  </si>
  <si>
    <t>0463 33 88 11</t>
  </si>
  <si>
    <t>sereni@sereni.be</t>
  </si>
  <si>
    <t>Jan van Gentstraat 7/402 2000 Antwerpen</t>
  </si>
  <si>
    <t>BE 0463.338.811</t>
  </si>
  <si>
    <t>246</t>
  </si>
  <si>
    <t>02 543 72 00</t>
  </si>
  <si>
    <t>info@vlm.be</t>
  </si>
  <si>
    <t>Koning Albert II-laan 15 1210 Brussel</t>
  </si>
  <si>
    <t>Milieudienstverlening</t>
  </si>
  <si>
    <t>BE 0236.506.685</t>
  </si>
  <si>
    <t>247</t>
  </si>
  <si>
    <t>Erpe-Mere (hoofdkantoor)</t>
  </si>
  <si>
    <t>via consultant</t>
  </si>
  <si>
    <t>249</t>
  </si>
  <si>
    <t>wishlist Lucca + relatie Karen</t>
  </si>
  <si>
    <t>Grootste producent van diesel &amp; gasmotoren</t>
  </si>
  <si>
    <t>250</t>
  </si>
  <si>
    <t>wishlist Lucca</t>
  </si>
  <si>
    <t>258</t>
  </si>
  <si>
    <t>Posthoflei 3 bus 3 2600 Berchem</t>
  </si>
  <si>
    <t>Wishlist consultants</t>
  </si>
  <si>
    <t>BE 0445.389.356</t>
  </si>
  <si>
    <t>261</t>
  </si>
  <si>
    <t>06-06-2024</t>
  </si>
  <si>
    <t>Anspachlaan 1 bus 1 1000 Brussel</t>
  </si>
  <si>
    <t>Via Wendy Van Nunnen</t>
  </si>
  <si>
    <t>Post- en koeriersdiensten</t>
  </si>
  <si>
    <t>BE 0214.596.464</t>
  </si>
  <si>
    <t>262</t>
  </si>
  <si>
    <t>03 547 03 30</t>
  </si>
  <si>
    <t>hr@dynapps.eu</t>
  </si>
  <si>
    <t>Antwerpseweg 1 2440 Geel</t>
  </si>
  <si>
    <t>BE 0830.629.113</t>
  </si>
  <si>
    <t>264</t>
  </si>
  <si>
    <t>2260</t>
  </si>
  <si>
    <t>Nijverheidsstraat 50 2260 Oevel</t>
  </si>
  <si>
    <t>266</t>
  </si>
  <si>
    <t>Bouwhandelstraat 34 2140 Borgerhout</t>
  </si>
  <si>
    <t>BE0793.124.953</t>
  </si>
  <si>
    <t>267</t>
  </si>
  <si>
    <t>Hoge Mauw 900 2370 Arendonk</t>
  </si>
  <si>
    <t>268</t>
  </si>
  <si>
    <t>Duffelsesteenweg 233 2550 Kontich</t>
  </si>
  <si>
    <t>271</t>
  </si>
  <si>
    <t>2200</t>
  </si>
  <si>
    <t>Welvaartstraat 6 2200 Herentals</t>
  </si>
  <si>
    <t>273</t>
  </si>
  <si>
    <t>08-07-2024</t>
  </si>
  <si>
    <t>3945</t>
  </si>
  <si>
    <t>Nijverheidsweg 89, 3945 Ham</t>
  </si>
  <si>
    <t>Sales - wishlist consultants</t>
  </si>
  <si>
    <t>275</t>
  </si>
  <si>
    <t>8840</t>
  </si>
  <si>
    <t>Provinciebaan 17 8840 Westrozebeke</t>
  </si>
  <si>
    <t>BE 0660.936.521</t>
  </si>
  <si>
    <t>279</t>
  </si>
  <si>
    <t>Innomedio</t>
  </si>
  <si>
    <t>+32 (0)3 321 72 58</t>
  </si>
  <si>
    <t>info@innomedio.be</t>
  </si>
  <si>
    <t>https://www.innomedio.be/</t>
  </si>
  <si>
    <t>West-Malle</t>
  </si>
  <si>
    <t>2390</t>
  </si>
  <si>
    <t>Steenovenstraat 2 2390 Malle België</t>
  </si>
  <si>
    <t>Marketingbedrijf</t>
  </si>
  <si>
    <t>285</t>
  </si>
  <si>
    <t>Sportoase</t>
  </si>
  <si>
    <t>12-08-2024</t>
  </si>
  <si>
    <t>03/289 14 10</t>
  </si>
  <si>
    <t>Ruggeveldlaan 488</t>
  </si>
  <si>
    <t>MVDL 12-08-2024 12:17] - Geen interesse in samenwerking met derden voor w&amp;s</t>
  </si>
  <si>
    <t>287</t>
  </si>
  <si>
    <t>Groep Maes</t>
  </si>
  <si>
    <t>Maes Hoogwerkers is gespecialiseerd in de verhuur van spinhoogwerkers en hoogwerkers op vrachtwagen tot 103 m met bedienaar. 40 FTE</t>
  </si>
  <si>
    <t>288</t>
  </si>
  <si>
    <t>AFT</t>
  </si>
  <si>
    <t>02-09-2024</t>
  </si>
  <si>
    <t>2520</t>
  </si>
  <si>
    <t>Ter Stratenweg 50</t>
  </si>
  <si>
    <t>spontane sollicitatie consultant Maurane</t>
  </si>
  <si>
    <t>Leverancier in orthopedische en podologisch materiaal. Actief in BE &amp; Duitsland</t>
  </si>
  <si>
    <t>291</t>
  </si>
  <si>
    <t>karen via Tom Van Lier</t>
  </si>
  <si>
    <t>Frank Buysse is de neef/beste vriend van Tom Van Lier (RVB First Floor) Buysse en partners, actief als: 1/ VC investeerder 2/ vastgoed</t>
  </si>
  <si>
    <t>293</t>
  </si>
  <si>
    <t>Manna</t>
  </si>
  <si>
    <t>Manna sauzen</t>
  </si>
  <si>
    <t>03 327 32 80</t>
  </si>
  <si>
    <t>info@manna.be</t>
  </si>
  <si>
    <t>Bijkhoevelaan 24</t>
  </si>
  <si>
    <t>63</t>
  </si>
  <si>
    <t>Relatie</t>
  </si>
  <si>
    <t>01-02-2022</t>
  </si>
  <si>
    <t>81</t>
  </si>
  <si>
    <t>156</t>
  </si>
  <si>
    <t>Captain Jane</t>
  </si>
  <si>
    <t>Vic Meesstraat 20 2900 Schoten</t>
  </si>
  <si>
    <t>Eenmanszaak</t>
  </si>
  <si>
    <t>BE0692.662.548</t>
  </si>
  <si>
    <t>Suspect</t>
  </si>
  <si>
    <t>Interne opdrachtgever tbv Open Vacature</t>
  </si>
  <si>
    <t>*** N I E T V E R W I J D E R E N *** ******************************************* Deze dummy opdrachtgever is gekoppeld aan de 'Open Vacature'.</t>
  </si>
  <si>
    <t>09-09-2004</t>
  </si>
  <si>
    <t>13-08-2015</t>
  </si>
  <si>
    <t>2</t>
  </si>
  <si>
    <t>27-07-2010</t>
  </si>
  <si>
    <t>2629 HD</t>
  </si>
  <si>
    <t>Rotterdamseweg 183c 2629 HD DELFT</t>
  </si>
  <si>
    <t>83</t>
  </si>
  <si>
    <t>Karel Oomsstraat 1</t>
  </si>
  <si>
    <t>119</t>
  </si>
  <si>
    <t>04-05-2023</t>
  </si>
  <si>
    <t>09-11-2022</t>
  </si>
  <si>
    <t>167</t>
  </si>
  <si>
    <t>18-09-2023</t>
  </si>
  <si>
    <t>Keuring en Controle</t>
  </si>
  <si>
    <t>172</t>
  </si>
  <si>
    <t>02-01-2024</t>
  </si>
  <si>
    <t>30-10-2023</t>
  </si>
  <si>
    <t>+32 (0)3 294 64 56</t>
  </si>
  <si>
    <t>info@kingsberry.be</t>
  </si>
  <si>
    <t>https://kingsberry.be/</t>
  </si>
  <si>
    <t>173</t>
  </si>
  <si>
    <t>174</t>
  </si>
  <si>
    <t>Just Russel</t>
  </si>
  <si>
    <t>victor@justrussel.com</t>
  </si>
  <si>
    <t>Nevele</t>
  </si>
  <si>
    <t>9850</t>
  </si>
  <si>
    <t>175</t>
  </si>
  <si>
    <t>Grizzly Marketing</t>
  </si>
  <si>
    <t>HRM@grizzlymarketing.be</t>
  </si>
  <si>
    <t>180</t>
  </si>
  <si>
    <t>10-11-2023</t>
  </si>
  <si>
    <t>Baanstknokstraat 23a, 8790 Waregem</t>
  </si>
  <si>
    <t>[EVDW 10-11-2023 12:14] Kabas Recruit is een start-up, headhunting voor IT talent. Met specialisatie in SAP. Hebben nu een 10-tal collega's. Met best grote klantenportefeuille, vnl de grotere bedrijven. Zoeken actief naar jong talent binnen sales &amp; recruitment. Hebben hiervoor ook opleidingstraject voorzien. In contact gekomen nadat Wout via LinkedIn Ada had benaderd. Ada heeft doorgegeven aan Emmelien en mezelf.</t>
  </si>
  <si>
    <t>184</t>
  </si>
  <si>
    <t>Goed</t>
  </si>
  <si>
    <t>12-12-2023</t>
  </si>
  <si>
    <t>022464919</t>
  </si>
  <si>
    <t>staf.directie@goed.be</t>
  </si>
  <si>
    <t>https://www.goed.be/nl/groothandel</t>
  </si>
  <si>
    <t>Haachtsesteenweg 579</t>
  </si>
  <si>
    <t>Extramurale gezondheidszorg</t>
  </si>
  <si>
    <t>185</t>
  </si>
  <si>
    <t>015287900</t>
  </si>
  <si>
    <t>info@4psquare.com</t>
  </si>
  <si>
    <t>www.4psquare.com</t>
  </si>
  <si>
    <t>Veemarkt 37 bus A/2</t>
  </si>
  <si>
    <t>186</t>
  </si>
  <si>
    <t>028282828</t>
  </si>
  <si>
    <t>https://www.belgiantrain.be/nl</t>
  </si>
  <si>
    <t>Frankrijkstraat 56</t>
  </si>
  <si>
    <t>188</t>
  </si>
  <si>
    <t>011269844</t>
  </si>
  <si>
    <t>info@yontec.be</t>
  </si>
  <si>
    <t>www.yontec.be</t>
  </si>
  <si>
    <t>Kuringersteenweg 304, bus 3</t>
  </si>
  <si>
    <t>189</t>
  </si>
  <si>
    <t>026786111</t>
  </si>
  <si>
    <t>contact@axa.be</t>
  </si>
  <si>
    <t>www.axa.be</t>
  </si>
  <si>
    <t>Troonplein 1</t>
  </si>
  <si>
    <t>190</t>
  </si>
  <si>
    <t>070232324</t>
  </si>
  <si>
    <t>https://www.boels.com/nl-be</t>
  </si>
  <si>
    <t>6136</t>
  </si>
  <si>
    <t>Doctor Nolenslaan 140</t>
  </si>
  <si>
    <t>195</t>
  </si>
  <si>
    <t>18-12-2023</t>
  </si>
  <si>
    <t>037757426</t>
  </si>
  <si>
    <t>info@gilbertdeclercq.com</t>
  </si>
  <si>
    <t>www.gilbertdeclercq.com</t>
  </si>
  <si>
    <t>Kapelanielaan 10</t>
  </si>
  <si>
    <t>202</t>
  </si>
  <si>
    <t>204</t>
  </si>
  <si>
    <t>Agristo</t>
  </si>
  <si>
    <t>05-01-2024</t>
  </si>
  <si>
    <t>056541112</t>
  </si>
  <si>
    <t>HRWielsbeke@agristo.com</t>
  </si>
  <si>
    <t>Ridder de Ghellinckstraat 9</t>
  </si>
  <si>
    <t>205</t>
  </si>
  <si>
    <t>206</t>
  </si>
  <si>
    <t>01-03-2024</t>
  </si>
  <si>
    <t>08-01-2024</t>
  </si>
  <si>
    <t>personeelsadministratie@natuurpunt.be</t>
  </si>
  <si>
    <t>457</t>
  </si>
  <si>
    <t>207</t>
  </si>
  <si>
    <t>09-01-2024</t>
  </si>
  <si>
    <t>208</t>
  </si>
  <si>
    <t>209</t>
  </si>
  <si>
    <t>0470351507</t>
  </si>
  <si>
    <t>Nieuwewandeling 62, 9000 Gent</t>
  </si>
  <si>
    <t>210</t>
  </si>
  <si>
    <t>IT-Consultancy</t>
  </si>
  <si>
    <t>222</t>
  </si>
  <si>
    <t>G4S Global</t>
  </si>
  <si>
    <t>groot Internationaal concern met meer dan 800K medewerkers.</t>
  </si>
  <si>
    <t>227</t>
  </si>
  <si>
    <t>07-03-2024</t>
  </si>
  <si>
    <t>014 42 42 31</t>
  </si>
  <si>
    <t>info@soudal.com</t>
  </si>
  <si>
    <t>2300</t>
  </si>
  <si>
    <t>Everdongenlaan 20 2300 Turnhout</t>
  </si>
  <si>
    <t>232</t>
  </si>
  <si>
    <t>Delhaize</t>
  </si>
  <si>
    <t>lies.masscho@delhaize.be</t>
  </si>
  <si>
    <t>Via Stefan Knecht</t>
  </si>
  <si>
    <t>234</t>
  </si>
  <si>
    <t>2590</t>
  </si>
  <si>
    <t>Park Diamant 1 2590 Berlaar</t>
  </si>
  <si>
    <t>251</t>
  </si>
  <si>
    <t>28-05-2024</t>
  </si>
  <si>
    <t>252</t>
  </si>
  <si>
    <t>253</t>
  </si>
  <si>
    <t>Wouter.Loos@tormans.net</t>
  </si>
  <si>
    <t>254</t>
  </si>
  <si>
    <t>EHBO producten en service</t>
  </si>
  <si>
    <t>255</t>
  </si>
  <si>
    <t>stephaniedm@torfs.be</t>
  </si>
  <si>
    <t>https://www.torfs.be/nl/jobs</t>
  </si>
  <si>
    <t>263</t>
  </si>
  <si>
    <t>lannoo.be</t>
  </si>
  <si>
    <t>278</t>
  </si>
  <si>
    <t>DB Schenker</t>
  </si>
  <si>
    <t>https://www.dbschenker.com/be-nl</t>
  </si>
  <si>
    <t>280</t>
  </si>
  <si>
    <t>Axxes IT Consultancy</t>
  </si>
  <si>
    <t>02-08-2024</t>
  </si>
  <si>
    <t>+32 3 234 99 58</t>
  </si>
  <si>
    <t>Entrepotkaai 10A 2000 Antwerpen</t>
  </si>
  <si>
    <t>[LHC 30-07-2024 09:31] Axxes IT Consultancy valt onder de sector van informatie- en communicatietechnologie (ICT), specifiek binnen de subcategorie van IT-dienstverlening en consultancy. Dit omvat het leveren van gespecialiseerde IT-diensten zoals softwareontwikkeling, systeembeheer, IT-strategieadvies, projectmanagement, en technische ondersteuning voor bedrijven.</t>
  </si>
  <si>
    <t>281</t>
  </si>
  <si>
    <t>Merkado Agency</t>
  </si>
  <si>
    <t>01-08-2024</t>
  </si>
  <si>
    <t>info@merkado-agency.com</t>
  </si>
  <si>
    <t>Broederminstraat 9 2018 Antwerpen</t>
  </si>
  <si>
    <t>one-stop-shop, go-to marktplaats agentschap. Wij zorgen voor uw uitdagingen en helpen u uw online bedrijf te laten groeien.</t>
  </si>
  <si>
    <t>282</t>
  </si>
  <si>
    <t>MSC Belgium NV</t>
  </si>
  <si>
    <t>Noorderlaan 127a, 2030 Antwerpen</t>
  </si>
  <si>
    <t>283</t>
  </si>
  <si>
    <t>Ambuce Rescue Team NV</t>
  </si>
  <si>
    <t>ART</t>
  </si>
  <si>
    <t>+32 476 30 20 10</t>
  </si>
  <si>
    <t>https://www.ambuce.be/</t>
  </si>
  <si>
    <t>Bijkhoevelaan 8B</t>
  </si>
  <si>
    <t>koude prospectie</t>
  </si>
  <si>
    <t>[MVDL 14-08-2024 11:56] Gecontacteerd ivm werving en selectie</t>
  </si>
  <si>
    <t>284</t>
  </si>
  <si>
    <t>Desco</t>
  </si>
  <si>
    <t>Bijkhoevelaan 2, 2110 Wijnegem</t>
  </si>
  <si>
    <t>290</t>
  </si>
  <si>
    <t>Q8</t>
  </si>
  <si>
    <t>+32 3 241 35 35</t>
  </si>
  <si>
    <t>reception@Q8.be</t>
  </si>
  <si>
    <t>https://q8hcm.wd3.myworkdayjobs.com/nl-NL/External_KPNWE/details/HR-Administrator-II_R0002896?locati</t>
  </si>
  <si>
    <t>indeed</t>
  </si>
  <si>
    <t>Aardolie-, steenkoolverw. Industrie</t>
  </si>
  <si>
    <t>Tankstation</t>
  </si>
  <si>
    <t>9</t>
  </si>
  <si>
    <t>Verloren klant</t>
  </si>
  <si>
    <t>2150</t>
  </si>
  <si>
    <t>Herentalsebaan 271</t>
  </si>
  <si>
    <t>11</t>
  </si>
  <si>
    <t>2160</t>
  </si>
  <si>
    <t>Nijverheidsstraat 70</t>
  </si>
  <si>
    <t>[RI 20-05-2021 10:52] T.a.v.: Lise Michiels Makro Cash &amp; Carry Belgium NV RSZ: 010 074 337 695 Nijverheidsstraat 70 2160 Wommelgem 8u per dag (40u/week) =&gt; opbouw ADV!</t>
  </si>
  <si>
    <t>BE 0406.952.018</t>
  </si>
  <si>
    <t>15</t>
  </si>
  <si>
    <t>11-05-2021</t>
  </si>
  <si>
    <t>16</t>
  </si>
  <si>
    <t>16-06-2022</t>
  </si>
  <si>
    <t>19-12-2022</t>
  </si>
  <si>
    <t>19</t>
  </si>
  <si>
    <t>Excelsiorlaan 75-77</t>
  </si>
  <si>
    <t>[EVDW 14-10-2021 12:06] Vrijblijvend marketing profiel voorgesteld - FB: werken in principe niet samen met externe partners.</t>
  </si>
  <si>
    <t>BE414.235.827</t>
  </si>
  <si>
    <t>24</t>
  </si>
  <si>
    <t>Antoine Courtstraat 28</t>
  </si>
  <si>
    <t>Fabrieksstraat 38/30</t>
  </si>
  <si>
    <t>BE0589.971.123</t>
  </si>
  <si>
    <t>30</t>
  </si>
  <si>
    <t>14-07-2021</t>
  </si>
  <si>
    <t>Sint-Martens-Latem</t>
  </si>
  <si>
    <t>9830</t>
  </si>
  <si>
    <t>Kortrijksesteenweg 88</t>
  </si>
  <si>
    <t>36</t>
  </si>
  <si>
    <t>20-11-2021</t>
  </si>
  <si>
    <t>02-09-2021</t>
  </si>
  <si>
    <t>9240</t>
  </si>
  <si>
    <t>Herderstraat 12</t>
  </si>
  <si>
    <t>[RI 02-09-2021 11:45] Bizz-Cards Solutions nv Herderstraat 12 | 9240 Zele | T +32 52 45 45 00 Total Copy Service bvba Boerenkrijglaan 10 | 2200 Herentals | T +32 14 23 27 47 Drukkerij De Windroos Herderstraat 12 | 9240 Zele | T +32 50 79 97 96</t>
  </si>
  <si>
    <t>BE0476.880.308</t>
  </si>
  <si>
    <t>37</t>
  </si>
  <si>
    <t>06-09-2021</t>
  </si>
  <si>
    <t>2880</t>
  </si>
  <si>
    <t>Lodderstraat 16</t>
  </si>
  <si>
    <t>[RI 06-09-2021 13:57] The Retail Performance Company Prins Boudewijnlaan 177-179 2610 Antwerpen ---------------------------------------------------------------- Contact at the BMW Group Belux: Center for Development (CA-526) Lodderstraat 16 2880 Bornem Tel: +32 3 890 98 71 Mail: Els.Van-den-Wyngaert@partner.bmw.be</t>
  </si>
  <si>
    <t>xxx</t>
  </si>
  <si>
    <t>39</t>
  </si>
  <si>
    <t>16-09-2021</t>
  </si>
  <si>
    <t>Prins Boudewijnlaan 177-179</t>
  </si>
  <si>
    <t>via Els Van Den Wyngaert</t>
  </si>
  <si>
    <t>[RI 16-09-2021 14:02] 50% eigenaar van BMW en 50% van een andere firma Regelen facturatie voor BMW, wij facturen aan hen en zij factureren door aan BMW Hieronder vind je meer details over de facturatieflow. In afwachting van het ondertekende contract mag je alvast factureren volgens volgende procedure: 1. De offerte &amp; factuur kan maandelijks opgemaakt worden, bij voorkeur einde maand 2. Je mag de offerte sturen naar cfdrpcbilling@bmw.be waarop je de naam van het project en het aantal uren/dagen vermeld dat de voorbije maand werden gepresteerd. 3. Na goedkeuring van je offerte kan je de factuur door sturen naar datzelfde mailadres cfdrpcbilling@bmw.be. Het is belangrijk dat volgende vermeld staat op je factuur • The Retail performance Company Prins Boudewiijnlaan 177-179 2610 Antwerpen, Belgium TVA: BE0541319683 • Prestatieperiode (Mag data zijn, mag ook vb “September 2021” zijn) • Referentie: PN10010684-3</t>
  </si>
  <si>
    <t>BE0541319683</t>
  </si>
  <si>
    <t>65</t>
  </si>
  <si>
    <t>03-02-2022</t>
  </si>
  <si>
    <t>Veldkant 35D 2550 Kontich</t>
  </si>
  <si>
    <t>Arxus maakt deel uit van de Cronos groep. Activiteiten: IT Cloud service provider. Drie grote peilers: 1) Private klanten: systeem en netwerk engineers 2) Public cloud 3) Microsoft 365 stack Hebben ook een customer service desk intern. Daar starten vaak de junior profielen om veel te leren en nadien te specialiseren in één van de drie peilers hierboven. In het algemeen weinig doorgroeimogelijkheden verticaal, wel stevig horizontaal. Bo is HR verantwoordelijke, Mats is recruiter. Erlend is hun manager. Standaard 40-uren werkweek.</t>
  </si>
  <si>
    <t>BE0806.065.149</t>
  </si>
  <si>
    <t>75</t>
  </si>
  <si>
    <t>77</t>
  </si>
  <si>
    <t>xx</t>
  </si>
  <si>
    <t>93</t>
  </si>
  <si>
    <t>07-04-2022</t>
  </si>
  <si>
    <t>Avenue d’Auderghem 346</t>
  </si>
  <si>
    <t>Consultancy in pharma &amp; clinical research http://www.firstwave.be/</t>
  </si>
  <si>
    <t>BE0552 596 627</t>
  </si>
  <si>
    <t>153</t>
  </si>
  <si>
    <t>10-10-2023</t>
  </si>
  <si>
    <t>9130</t>
  </si>
  <si>
    <t>Land van Waaslaan 5, Haven 1205</t>
  </si>
  <si>
    <t>Grote logistieke speler in de haven van Antwerpen</t>
  </si>
  <si>
    <t>BE0740.601.730</t>
  </si>
  <si>
    <t>SOURCE: carerix</t>
  </si>
  <si>
    <t>BREVO</t>
  </si>
  <si>
    <t>Company Employee Range</t>
  </si>
  <si>
    <t>Company Type</t>
  </si>
  <si>
    <t>Ab Inbev</t>
  </si>
  <si>
    <t>www.ab-inbev.com</t>
  </si>
  <si>
    <t>Manufacturing</t>
  </si>
  <si>
    <t>10001+</t>
  </si>
  <si>
    <t>Leuven, Flemish Region, Belgium</t>
  </si>
  <si>
    <t>Public Company</t>
  </si>
  <si>
    <t>Adb Safegate</t>
  </si>
  <si>
    <t>www.adbsafegate.com</t>
  </si>
  <si>
    <t>adbsafegate</t>
  </si>
  <si>
    <t>Aviation and Aerospace Component Manufacturing</t>
  </si>
  <si>
    <t>1001 to 5000</t>
  </si>
  <si>
    <t>Zaventem, Flemish Region, Belgium</t>
  </si>
  <si>
    <t>Privately Held</t>
  </si>
  <si>
    <t>Aertssen Group</t>
  </si>
  <si>
    <t>&gt;30 vacatures</t>
  </si>
  <si>
    <t>jobs.aertssen.be</t>
  </si>
  <si>
    <t>aertssen</t>
  </si>
  <si>
    <t>Construction</t>
  </si>
  <si>
    <t>Stabroek, Flemish Region, Belgium</t>
  </si>
  <si>
    <t>Alpro</t>
  </si>
  <si>
    <t>www.alpro.com</t>
  </si>
  <si>
    <t>alpro</t>
  </si>
  <si>
    <t>Food Production</t>
  </si>
  <si>
    <t>Ghent, Flemish Region, Belgium</t>
  </si>
  <si>
    <t>Argenta</t>
  </si>
  <si>
    <t>www.argenta.be</t>
  </si>
  <si>
    <t>argenta</t>
  </si>
  <si>
    <t>Banking</t>
  </si>
  <si>
    <t>Antwerp, Flemish Region, Belgium</t>
  </si>
  <si>
    <t>www.arvesta.eu</t>
  </si>
  <si>
    <t>arvesta</t>
  </si>
  <si>
    <t>Farming</t>
  </si>
  <si>
    <t>www.attentia.be</t>
  </si>
  <si>
    <t>attentia</t>
  </si>
  <si>
    <t>Human Resources</t>
  </si>
  <si>
    <t>501 to 1000</t>
  </si>
  <si>
    <t>Axi Group</t>
  </si>
  <si>
    <t>https://www.axi.be</t>
  </si>
  <si>
    <t>www.axi.be</t>
  </si>
  <si>
    <t>axi</t>
  </si>
  <si>
    <t>201 to 500</t>
  </si>
  <si>
    <t>Willebroek, Flemish Region, Belgium</t>
  </si>
  <si>
    <t>Axxes It Consultancy</t>
  </si>
  <si>
    <t>https://www.axxes.com</t>
  </si>
  <si>
    <t>www.axxes.com</t>
  </si>
  <si>
    <t>axxes</t>
  </si>
  <si>
    <t>IT Services and IT Consulting</t>
  </si>
  <si>
    <t>www.azelis.com</t>
  </si>
  <si>
    <t>azelis</t>
  </si>
  <si>
    <t>Chemical Manufacturing</t>
  </si>
  <si>
    <t>Baloise Be</t>
  </si>
  <si>
    <t>www.baloise.be</t>
  </si>
  <si>
    <t>Insurance</t>
  </si>
  <si>
    <t>Barry Callebaut Belgium N.V.</t>
  </si>
  <si>
    <t>Lebbeke, Flemish Region, Belgium</t>
  </si>
  <si>
    <t>Bdo</t>
  </si>
  <si>
    <t>www.bdo.global</t>
  </si>
  <si>
    <t>bdo</t>
  </si>
  <si>
    <t>Accounting</t>
  </si>
  <si>
    <t>Consultancy + vacatures</t>
  </si>
  <si>
    <t>bluecrux.com</t>
  </si>
  <si>
    <t>bluecrux</t>
  </si>
  <si>
    <t>Business Consulting and Services</t>
  </si>
  <si>
    <t>Mechelen, Flemish Region, Belgium</t>
  </si>
  <si>
    <t>Boortmalt</t>
  </si>
  <si>
    <t>www.boortmalt.com</t>
  </si>
  <si>
    <t>boortmalt</t>
  </si>
  <si>
    <t>Food and Beverage Manufacturing</t>
  </si>
  <si>
    <t>Bridgestone Emea</t>
  </si>
  <si>
    <t>www.bridgestone-emea.com</t>
  </si>
  <si>
    <t>Motor Vehicle Manufacturing</t>
  </si>
  <si>
    <t>Brussels Airlines</t>
  </si>
  <si>
    <t>www.brusselsairlines.com</t>
  </si>
  <si>
    <t>brusselsairlines</t>
  </si>
  <si>
    <t>Airlines and Aviation</t>
  </si>
  <si>
    <t>Machelen, Flemish Region, Belgium</t>
  </si>
  <si>
    <t>Brussels Airport</t>
  </si>
  <si>
    <t>www.brusselsairport.be</t>
  </si>
  <si>
    <t>brusselsairport</t>
  </si>
  <si>
    <t>Burger Brands Belgium</t>
  </si>
  <si>
    <t>www.quick.be</t>
  </si>
  <si>
    <t>Restaurants</t>
  </si>
  <si>
    <t>Carglass Belgium</t>
  </si>
  <si>
    <t>www.carglass.be</t>
  </si>
  <si>
    <t>carglass</t>
  </si>
  <si>
    <t>Hasselt, Flemish Region, Belgium</t>
  </si>
  <si>
    <t>Carrefour Belgium</t>
  </si>
  <si>
    <t>www.carrefour.be</t>
  </si>
  <si>
    <t>carrefour</t>
  </si>
  <si>
    <t>Retail</t>
  </si>
  <si>
    <t>Cartamundi</t>
  </si>
  <si>
    <t>www.cartamundi.com</t>
  </si>
  <si>
    <t>cartamundi</t>
  </si>
  <si>
    <t>Entertainment Providers</t>
  </si>
  <si>
    <t>Turnhout, Flemish Region, Belgium</t>
  </si>
  <si>
    <t>Casa International</t>
  </si>
  <si>
    <t>www.casashops.com</t>
  </si>
  <si>
    <t>Olen, Flemish Region, Belgium</t>
  </si>
  <si>
    <t>Cegeka</t>
  </si>
  <si>
    <t>www.cegeka.com</t>
  </si>
  <si>
    <t>cegeka</t>
  </si>
  <si>
    <t>5001 to 10000</t>
  </si>
  <si>
    <t>Cheops Technology</t>
  </si>
  <si>
    <t>www.cheops.com</t>
  </si>
  <si>
    <t>Kontich, Flemish Region, Belgium</t>
  </si>
  <si>
    <t>Christeyns</t>
  </si>
  <si>
    <t>www.christeyns.com</t>
  </si>
  <si>
    <t>christeyns</t>
  </si>
  <si>
    <t>Circet Benelux</t>
  </si>
  <si>
    <t>www.circet-benelux.eu</t>
  </si>
  <si>
    <t>Telecommunications</t>
  </si>
  <si>
    <t>www.colruytgroup.com</t>
  </si>
  <si>
    <t>colruytgroup</t>
  </si>
  <si>
    <t>Halle, Flemish Region, Belgium</t>
  </si>
  <si>
    <t>Comfort Energy</t>
  </si>
  <si>
    <t>www.comfortenergy.be</t>
  </si>
  <si>
    <t>comfortenergy</t>
  </si>
  <si>
    <t>Oil and Gas</t>
  </si>
  <si>
    <t>Datashift</t>
  </si>
  <si>
    <t>www.datashift.eu</t>
  </si>
  <si>
    <t>datashift</t>
  </si>
  <si>
    <t>51 to 200</t>
  </si>
  <si>
    <t>Dela Belgium</t>
  </si>
  <si>
    <t>www.dela.be</t>
  </si>
  <si>
    <t>dela</t>
  </si>
  <si>
    <t>Sole Proprietorship</t>
  </si>
  <si>
    <t>Delhaize Belgium</t>
  </si>
  <si>
    <t>jobs.delhaize.be</t>
  </si>
  <si>
    <t>delhaize</t>
  </si>
  <si>
    <t>Asse, Flemish Region, Belgium</t>
  </si>
  <si>
    <t>Deliverect</t>
  </si>
  <si>
    <t>www.deliverect.com</t>
  </si>
  <si>
    <t>deliverect</t>
  </si>
  <si>
    <t>Hospitality</t>
  </si>
  <si>
    <t>Delta Engineering</t>
  </si>
  <si>
    <t>www.delta-engineering.be</t>
  </si>
  <si>
    <t>Packaging and Containers Manufacturing</t>
  </si>
  <si>
    <t>Geraardsbergen, Flemish Region, Belgium</t>
  </si>
  <si>
    <t>Deme Group</t>
  </si>
  <si>
    <t>www.deme-group.com</t>
  </si>
  <si>
    <t>Civil Engineering</t>
  </si>
  <si>
    <t>Zwijndrecht, Flemish Region, Belgium</t>
  </si>
  <si>
    <t>Dester</t>
  </si>
  <si>
    <t>www.dester.com</t>
  </si>
  <si>
    <t>dester</t>
  </si>
  <si>
    <t>Hoogstraten, Flemish Region, Belgium</t>
  </si>
  <si>
    <t>Dpg Media België</t>
  </si>
  <si>
    <t>www.dpgmedia.be</t>
  </si>
  <si>
    <t>dpgmedia</t>
  </si>
  <si>
    <t>Media Production</t>
  </si>
  <si>
    <t>Duomed Group</t>
  </si>
  <si>
    <t>www.duomedgroup.com</t>
  </si>
  <si>
    <t>duomedgroup</t>
  </si>
  <si>
    <t>Medical Equipment Manufacturing</t>
  </si>
  <si>
    <t>Londerzeel, Flemish Region, Belgium</t>
  </si>
  <si>
    <t>Eco3</t>
  </si>
  <si>
    <t>eco3.com</t>
  </si>
  <si>
    <t>eco3</t>
  </si>
  <si>
    <t>Printing Services</t>
  </si>
  <si>
    <t>Mortsel, Flemish Region, Belgium</t>
  </si>
  <si>
    <t>Empwr Nutrition Group</t>
  </si>
  <si>
    <t>www.empwrnutrition.com</t>
  </si>
  <si>
    <t>Food and Beverage Services</t>
  </si>
  <si>
    <t>Esko</t>
  </si>
  <si>
    <t>www.esko.com</t>
  </si>
  <si>
    <t>esko</t>
  </si>
  <si>
    <t>Etex</t>
  </si>
  <si>
    <t>www.etexgroup.com</t>
  </si>
  <si>
    <t>Eurofins Ecca</t>
  </si>
  <si>
    <t>www.ecca.be</t>
  </si>
  <si>
    <t>Merelbeke, Flemish Region, Belgium</t>
  </si>
  <si>
    <t>Euroports</t>
  </si>
  <si>
    <t>www.euroports.com</t>
  </si>
  <si>
    <t>euroports</t>
  </si>
  <si>
    <t>Transportation, Logistics, Supply Chain and Storage</t>
  </si>
  <si>
    <t>Beveren-Waas, Flemish Region, Belgium</t>
  </si>
  <si>
    <t>Flyinggroup</t>
  </si>
  <si>
    <t>www.flyinggroup.aero</t>
  </si>
  <si>
    <t>flyinggroup</t>
  </si>
  <si>
    <t>Deurne, Flemish Region, Belgium</t>
  </si>
  <si>
    <t>Fnac Vanden Borre</t>
  </si>
  <si>
    <t>St-Pieters-Leeuw, Flemish Region, Belgium</t>
  </si>
  <si>
    <t>Fujifilm Belgium Nv</t>
  </si>
  <si>
    <t>fujifilmbelgium.be</t>
  </si>
  <si>
    <t>fujifilm</t>
  </si>
  <si>
    <t>St-Niklaas, Flemish Region, Belgium</t>
  </si>
  <si>
    <t>Fujifilm Electronic Materials</t>
  </si>
  <si>
    <t>www.fujifilm.com</t>
  </si>
  <si>
    <t>Gorilla - Energy Data Applications</t>
  </si>
  <si>
    <t>gorilla.co</t>
  </si>
  <si>
    <t>Greenyard</t>
  </si>
  <si>
    <t>www.greenyard.group</t>
  </si>
  <si>
    <t>greenyard</t>
  </si>
  <si>
    <t>St-Katelijne-Waver, Flemish Region, Belgium</t>
  </si>
  <si>
    <t>www.essers.com</t>
  </si>
  <si>
    <t>Genk, Flemish Region, Belgium</t>
  </si>
  <si>
    <t>Human8</t>
  </si>
  <si>
    <t>www.wearehuman8.com</t>
  </si>
  <si>
    <t>Market Research</t>
  </si>
  <si>
    <t>Iko Waterproofing And Insulation Eu</t>
  </si>
  <si>
    <t>Wholesale Building Materials</t>
  </si>
  <si>
    <t>In The Pocket</t>
  </si>
  <si>
    <t>www.inthepocket.com</t>
  </si>
  <si>
    <t>inthepocket</t>
  </si>
  <si>
    <t>Indaver</t>
  </si>
  <si>
    <t>www.indaver.com</t>
  </si>
  <si>
    <t>indaver</t>
  </si>
  <si>
    <t>Environmental Services</t>
  </si>
  <si>
    <t>Io</t>
  </si>
  <si>
    <t>www.iodigital.com</t>
  </si>
  <si>
    <t>Technology, Information and Internet</t>
  </si>
  <si>
    <t>Herentals, Flemish Region, Belgium</t>
  </si>
  <si>
    <t>Iss Facility Services Belgium &amp; Luxembourg</t>
  </si>
  <si>
    <t>be.issworld.com</t>
  </si>
  <si>
    <t>Facilities Services</t>
  </si>
  <si>
    <t>Belgium</t>
  </si>
  <si>
    <t>Jbc</t>
  </si>
  <si>
    <t>www.jbc.be</t>
  </si>
  <si>
    <t>jbc</t>
  </si>
  <si>
    <t>Retail Apparel and Fashion</t>
  </si>
  <si>
    <t>Houthalen, Flemish Region, Belgium</t>
  </si>
  <si>
    <t>Katoen Natie</t>
  </si>
  <si>
    <t>www.katoennatie.com</t>
  </si>
  <si>
    <t>katoennatie</t>
  </si>
  <si>
    <t>Kinepolis</t>
  </si>
  <si>
    <t>www.kinepolis.com</t>
  </si>
  <si>
    <t>kinepolis</t>
  </si>
  <si>
    <t>Entertainment</t>
  </si>
  <si>
    <t>Kpmg Belgium</t>
  </si>
  <si>
    <t>www.kpmg.com</t>
  </si>
  <si>
    <t>kpmg</t>
  </si>
  <si>
    <t>La Lorraine Bakery Group Nv</t>
  </si>
  <si>
    <t>www.llbg.com</t>
  </si>
  <si>
    <t>Ninove, Flemish Region, Belgium</t>
  </si>
  <si>
    <t>Lidl Belgium &amp; Luxemburg</t>
  </si>
  <si>
    <t>lidl</t>
  </si>
  <si>
    <t>www.lotusbakeries.com</t>
  </si>
  <si>
    <t>lotusbakeries</t>
  </si>
  <si>
    <t>Kaprijke, Flemish Region, Belgium</t>
  </si>
  <si>
    <t>Macadam Europe</t>
  </si>
  <si>
    <t>www.macadam.eu</t>
  </si>
  <si>
    <t>Automotive</t>
  </si>
  <si>
    <t>Vilvoorde, Flemish Region, Belgium</t>
  </si>
  <si>
    <t>www.manuchar.com</t>
  </si>
  <si>
    <t>manuchar</t>
  </si>
  <si>
    <t>Manuport Logistics</t>
  </si>
  <si>
    <t>www.manuport-logistics.com</t>
  </si>
  <si>
    <t>Materialise</t>
  </si>
  <si>
    <t>www.materialise.com</t>
  </si>
  <si>
    <t>materialise</t>
  </si>
  <si>
    <t>Meat&amp;More</t>
  </si>
  <si>
    <t>www.meatandmore.be</t>
  </si>
  <si>
    <t>Aalter, Flemish Region, Belgium</t>
  </si>
  <si>
    <t>Mediahuis Nv</t>
  </si>
  <si>
    <t>www.mediahuis.be</t>
  </si>
  <si>
    <t>mediahuis</t>
  </si>
  <si>
    <t>Nikon Metrology</t>
  </si>
  <si>
    <t>industry.nikon.com</t>
  </si>
  <si>
    <t>Industrial Machinery Manufacturing</t>
  </si>
  <si>
    <t>Nipro Europe Group Companies</t>
  </si>
  <si>
    <t>www.nipro-group.com</t>
  </si>
  <si>
    <t>Nipro Pharmapackaging</t>
  </si>
  <si>
    <t>Oh'Green</t>
  </si>
  <si>
    <t>www.ohgreen.be</t>
  </si>
  <si>
    <t>Aarschot, Flemish Region, Belgium</t>
  </si>
  <si>
    <t>Oleon</t>
  </si>
  <si>
    <t>www.oleon.com</t>
  </si>
  <si>
    <t>oleon</t>
  </si>
  <si>
    <t>Ertvelde, Flemish Region, Belgium</t>
  </si>
  <si>
    <t>Omega Pharma A Perrigo Company</t>
  </si>
  <si>
    <t>www.perrigo.be</t>
  </si>
  <si>
    <t>Nazareth, Flemish Region, Belgium</t>
  </si>
  <si>
    <t>Omp</t>
  </si>
  <si>
    <t>omp.com</t>
  </si>
  <si>
    <t>omp</t>
  </si>
  <si>
    <t>Wommelgem, Flemish Region, Belgium</t>
  </si>
  <si>
    <t>Ontex</t>
  </si>
  <si>
    <t>ontex.com</t>
  </si>
  <si>
    <t>ontex</t>
  </si>
  <si>
    <t>Consumer Goods</t>
  </si>
  <si>
    <t>Aalst, Flemish Region, Belgium</t>
  </si>
  <si>
    <t>P&amp;V Panels</t>
  </si>
  <si>
    <t>pnvpanels.be</t>
  </si>
  <si>
    <t>Electrical Equipment Manufacturing</t>
  </si>
  <si>
    <t>Heusden, Flemish Region, Belgium</t>
  </si>
  <si>
    <t>Parkwind</t>
  </si>
  <si>
    <t>www.parkwind.eu</t>
  </si>
  <si>
    <t>parkwind</t>
  </si>
  <si>
    <t>Renewable Energy Power Generation</t>
  </si>
  <si>
    <t>Pia Group</t>
  </si>
  <si>
    <t>Financial Services</t>
  </si>
  <si>
    <t>Partnership</t>
  </si>
  <si>
    <t>Protime</t>
  </si>
  <si>
    <t>www.protime.eu</t>
  </si>
  <si>
    <t>protime</t>
  </si>
  <si>
    <t>Puratos</t>
  </si>
  <si>
    <t>www.puratos.com</t>
  </si>
  <si>
    <t>puratos</t>
  </si>
  <si>
    <t>Dilbeek, Flemish Region, Belgium</t>
  </si>
  <si>
    <t>Pwc Belgium</t>
  </si>
  <si>
    <t>www.pwc.be</t>
  </si>
  <si>
    <t>pwc</t>
  </si>
  <si>
    <t>www.q8.be</t>
  </si>
  <si>
    <t>q8</t>
  </si>
  <si>
    <t>Qbd Group</t>
  </si>
  <si>
    <t>https://qbdgroup.com</t>
  </si>
  <si>
    <t>qbdgroup.com</t>
  </si>
  <si>
    <t>qbdgroup</t>
  </si>
  <si>
    <t>Robovision</t>
  </si>
  <si>
    <t>robovision.ai</t>
  </si>
  <si>
    <t>robovision</t>
  </si>
  <si>
    <t>Samsonite</t>
  </si>
  <si>
    <t>www.samsonite.com</t>
  </si>
  <si>
    <t>samsonite</t>
  </si>
  <si>
    <t>Oudenaarde, Flemish Region, Belgium</t>
  </si>
  <si>
    <t>Sbb Accountants &amp; Advisors</t>
  </si>
  <si>
    <t>www.sbb.be</t>
  </si>
  <si>
    <t>Sd Worx</t>
  </si>
  <si>
    <t>www.sdworx.com</t>
  </si>
  <si>
    <t>sdworx</t>
  </si>
  <si>
    <t>Human Resources Services</t>
  </si>
  <si>
    <t>Sd Worx Belgium</t>
  </si>
  <si>
    <t>www.sdworx.be</t>
  </si>
  <si>
    <t>Sea-Invest</t>
  </si>
  <si>
    <t>www.sea-invest.be</t>
  </si>
  <si>
    <t>Luxembourg, Luxembourg, Luxembourg</t>
  </si>
  <si>
    <t>Securitas Belgium</t>
  </si>
  <si>
    <t>www.securitas.be</t>
  </si>
  <si>
    <t>securitas</t>
  </si>
  <si>
    <t>Security and Investigations</t>
  </si>
  <si>
    <t>Seris Belgium</t>
  </si>
  <si>
    <t>www.seris.be</t>
  </si>
  <si>
    <t>seris</t>
  </si>
  <si>
    <t>Showpad</t>
  </si>
  <si>
    <t>https://www.showpad.com</t>
  </si>
  <si>
    <t>www.showpad.com</t>
  </si>
  <si>
    <t>showpad</t>
  </si>
  <si>
    <t>www.smulders.com</t>
  </si>
  <si>
    <t>smulders</t>
  </si>
  <si>
    <t>Arendonk, Flemish Region, Belgium</t>
  </si>
  <si>
    <t>Solvint</t>
  </si>
  <si>
    <t>www.solvint.com</t>
  </si>
  <si>
    <t>solvint</t>
  </si>
  <si>
    <t>Spacewell | A Nemetschek Company</t>
  </si>
  <si>
    <t>spacewell.com</t>
  </si>
  <si>
    <t>spacewell</t>
  </si>
  <si>
    <t>Stefanini Emea</t>
  </si>
  <si>
    <t>stefanini.com</t>
  </si>
  <si>
    <t>Stg</t>
  </si>
  <si>
    <t>www.stg-group.be</t>
  </si>
  <si>
    <t>Wholesale</t>
  </si>
  <si>
    <t>Stream Software</t>
  </si>
  <si>
    <t>www.streamsoftware.eu</t>
  </si>
  <si>
    <t>streamsoftware</t>
  </si>
  <si>
    <t>Tcr</t>
  </si>
  <si>
    <t>www.tcr-group.com</t>
  </si>
  <si>
    <t>Brussels Metropolitan Area</t>
  </si>
  <si>
    <t>Team.Blue</t>
  </si>
  <si>
    <t>team.blue</t>
  </si>
  <si>
    <t>www.telenet.be</t>
  </si>
  <si>
    <t>telenet</t>
  </si>
  <si>
    <t>Terumo Europe</t>
  </si>
  <si>
    <t>www.terumo-europe.com</t>
  </si>
  <si>
    <t>Tes</t>
  </si>
  <si>
    <t>tes-h2.com</t>
  </si>
  <si>
    <t>The Cookware Company</t>
  </si>
  <si>
    <t>www.cookware-co.com</t>
  </si>
  <si>
    <t>Tom&amp;Co</t>
  </si>
  <si>
    <t>www.tomandco.com</t>
  </si>
  <si>
    <t>Tomorrowland</t>
  </si>
  <si>
    <t>www.tomorrowland.com</t>
  </si>
  <si>
    <t>tomorrowland</t>
  </si>
  <si>
    <t>Tomra Food</t>
  </si>
  <si>
    <t>www.tomra.com</t>
  </si>
  <si>
    <t>Automation Machinery Manufacturing</t>
  </si>
  <si>
    <t>Trendminer</t>
  </si>
  <si>
    <t>www.trendminer.com</t>
  </si>
  <si>
    <t>trendminer</t>
  </si>
  <si>
    <t>www.vandevelde.eu</t>
  </si>
  <si>
    <t>vandevelde</t>
  </si>
  <si>
    <t>Wichelen, Flemish Region, Belgium</t>
  </si>
  <si>
    <t>Van Havermaet</t>
  </si>
  <si>
    <t>www.vanhavermaet.be</t>
  </si>
  <si>
    <t>vanhavermaet</t>
  </si>
  <si>
    <t>www.vanbreda.be</t>
  </si>
  <si>
    <t>vanbreda</t>
  </si>
  <si>
    <t>Vandemoortele</t>
  </si>
  <si>
    <t>www.vandemoortele.com</t>
  </si>
  <si>
    <t>vandemoortele</t>
  </si>
  <si>
    <t>Vandersanden</t>
  </si>
  <si>
    <t>www.vandersanden.com</t>
  </si>
  <si>
    <t>vandersanden</t>
  </si>
  <si>
    <t>Building Materials</t>
  </si>
  <si>
    <t>Bilzen, Flemish Region, Belgium</t>
  </si>
  <si>
    <t>Volvo Car Gent</t>
  </si>
  <si>
    <t>www.volvocars.com</t>
  </si>
  <si>
    <t>volvocars</t>
  </si>
  <si>
    <t>Vpk Group</t>
  </si>
  <si>
    <t>www.vpkgroup.com</t>
  </si>
  <si>
    <t>vpkgroup</t>
  </si>
  <si>
    <t>Paper and Forest Product Manufacturing</t>
  </si>
  <si>
    <t>Vynova Group</t>
  </si>
  <si>
    <t>www.vynova-group.com</t>
  </si>
  <si>
    <t>Tessenderlo, Flemish Region, Belgium</t>
  </si>
  <si>
    <t>What’S Cooking Group</t>
  </si>
  <si>
    <t>www.whatscooking.group</t>
  </si>
  <si>
    <t>whatscooking</t>
  </si>
  <si>
    <t>Zomergem, Flemish Region, Belgium</t>
  </si>
  <si>
    <t>Willemen Infra</t>
  </si>
  <si>
    <t>www.willemeninfra.be</t>
  </si>
  <si>
    <t>willemeninfra</t>
  </si>
  <si>
    <t>SALESNAV BASISLIJST</t>
  </si>
  <si>
    <t>ALDI</t>
  </si>
  <si>
    <t>Armonea</t>
  </si>
  <si>
    <t>Carglass</t>
  </si>
  <si>
    <t>Carrefour</t>
  </si>
  <si>
    <t>ChipSoft</t>
  </si>
  <si>
    <t>Cipal Schaubroeck NV</t>
  </si>
  <si>
    <t>Colruyt</t>
  </si>
  <si>
    <t>DP World</t>
  </si>
  <si>
    <t>EEG Group</t>
  </si>
  <si>
    <t>ENERGYVISION</t>
  </si>
  <si>
    <t>FLYING SERVICES</t>
  </si>
  <si>
    <t>G4S</t>
  </si>
  <si>
    <t>GROUP S SELECT</t>
  </si>
  <si>
    <t>Group S Management Services</t>
  </si>
  <si>
    <t>Helan</t>
  </si>
  <si>
    <t>ISS Facility Services</t>
  </si>
  <si>
    <t>Jan De Nul</t>
  </si>
  <si>
    <t>Koramic2Engage</t>
  </si>
  <si>
    <t>La Lorraine Bakery Group</t>
  </si>
  <si>
    <t>Munt Dental</t>
  </si>
  <si>
    <t>Niko</t>
  </si>
  <si>
    <t>NOLMANS RETAIL SUPPORT</t>
  </si>
  <si>
    <t>SanoRice Belgium</t>
  </si>
  <si>
    <t>Securex</t>
  </si>
  <si>
    <t>Securitas</t>
  </si>
  <si>
    <t>STANDAARD BOEKHANDEL</t>
  </si>
  <si>
    <t>Tailormade Logistics</t>
  </si>
  <si>
    <t>TRAFIROAD</t>
  </si>
  <si>
    <t>Bedrijf VMA</t>
  </si>
  <si>
    <t>TEXTKERNEL</t>
  </si>
  <si>
    <t>9Altitudes Belgium</t>
  </si>
  <si>
    <t>www.9altitudes.com</t>
  </si>
  <si>
    <t>Kortrijk, Flemish Region, Belgium</t>
  </si>
  <si>
    <t>9altitudes</t>
  </si>
  <si>
    <t>Abriso Jiffy</t>
  </si>
  <si>
    <t>abrisojiffy.com</t>
  </si>
  <si>
    <t>Anzegem, Flemish Region, Belgium</t>
  </si>
  <si>
    <t>abrisojiffy</t>
  </si>
  <si>
    <t>Actum Services</t>
  </si>
  <si>
    <t>www.actum-services.be</t>
  </si>
  <si>
    <t>Poperinge, Flemish Region, Belgium</t>
  </si>
  <si>
    <t>Agomab</t>
  </si>
  <si>
    <t>agomab.com</t>
  </si>
  <si>
    <t>Biotechnology Research</t>
  </si>
  <si>
    <t>11 to 50</t>
  </si>
  <si>
    <t>agomab</t>
  </si>
  <si>
    <t>www.amista.com</t>
  </si>
  <si>
    <t>Lier, Flemish Region, Belgium</t>
  </si>
  <si>
    <t>amista</t>
  </si>
  <si>
    <t>Cdm Stravitec</t>
  </si>
  <si>
    <t>www.cdm-stravitec.com</t>
  </si>
  <si>
    <t>Overijse, Flemish Region, Belgium</t>
  </si>
  <si>
    <t>Flexso For People</t>
  </si>
  <si>
    <t>www.flexsoforpeople.com</t>
  </si>
  <si>
    <t>flexsoforpeople</t>
  </si>
  <si>
    <t>Novasol Chemicals</t>
  </si>
  <si>
    <t>www.novasolchemicals.com</t>
  </si>
  <si>
    <t>Kraainem, Flemish Region, Belgium</t>
  </si>
  <si>
    <t>novasolchemicals</t>
  </si>
  <si>
    <t>Ntx</t>
  </si>
  <si>
    <t>https://www.ntx.be</t>
  </si>
  <si>
    <t>www.ntx.be</t>
  </si>
  <si>
    <t>Geel, Flemish Region, Belgium</t>
  </si>
  <si>
    <t>ntx</t>
  </si>
  <si>
    <t>Peripass</t>
  </si>
  <si>
    <t>peripass.com</t>
  </si>
  <si>
    <t>peripass</t>
  </si>
  <si>
    <t>Pomuni</t>
  </si>
  <si>
    <t>www.pomuni.com</t>
  </si>
  <si>
    <t>Ranst, Flemish Region, Belgium</t>
  </si>
  <si>
    <t>pomuni</t>
  </si>
  <si>
    <t>Smappee</t>
  </si>
  <si>
    <t>www.smappee.com</t>
  </si>
  <si>
    <t>Renewable Energy Semiconductor Manufacturing</t>
  </si>
  <si>
    <t>Harelbeke, Flemish Region, Belgium</t>
  </si>
  <si>
    <t>smappee</t>
  </si>
  <si>
    <t>Smt Belgium</t>
  </si>
  <si>
    <t>www.smt.network</t>
  </si>
  <si>
    <t>Machinery Manufacturing</t>
  </si>
  <si>
    <t>smt</t>
  </si>
  <si>
    <t>Stellantis E-Transmissions</t>
  </si>
  <si>
    <t>stellantis</t>
  </si>
  <si>
    <t>St-Truiden, Flemish Region, Belgium</t>
  </si>
  <si>
    <t>Storm</t>
  </si>
  <si>
    <t>www.storm.eu</t>
  </si>
  <si>
    <t>storm</t>
  </si>
  <si>
    <t>Techwolf</t>
  </si>
  <si>
    <t>www.techwolf.com</t>
  </si>
  <si>
    <t>techwolf</t>
  </si>
  <si>
    <t>Tmc Belgium</t>
  </si>
  <si>
    <t>tmc-employeneurship.com</t>
  </si>
  <si>
    <t>Twipe</t>
  </si>
  <si>
    <t>www.twipemobile.com</t>
  </si>
  <si>
    <t>Willy Naessens Industrial Buildings Nv</t>
  </si>
  <si>
    <t>www.industriebouw.be</t>
  </si>
  <si>
    <t>Wortegem, Flemish Region, Belgium</t>
  </si>
  <si>
    <t>Wolf Security</t>
  </si>
  <si>
    <t>www.wolfsecurity.be</t>
  </si>
  <si>
    <t>2 to 10</t>
  </si>
  <si>
    <t>Ypres, Flemish Region, Belgium</t>
  </si>
  <si>
    <t>wolfsecurity</t>
  </si>
  <si>
    <t>Wyre</t>
  </si>
  <si>
    <t>www.wyre.be</t>
  </si>
  <si>
    <t>wyre</t>
  </si>
  <si>
    <t>Datasense</t>
  </si>
  <si>
    <t>www.datasense.be</t>
  </si>
  <si>
    <t>datasense</t>
  </si>
  <si>
    <t>Klarrio</t>
  </si>
  <si>
    <t>www.klarrio.com</t>
  </si>
  <si>
    <t>Information Technology &amp; Services</t>
  </si>
  <si>
    <t>klarrio</t>
  </si>
  <si>
    <t>Made Design &amp; Innovation</t>
  </si>
  <si>
    <t>www.made.be</t>
  </si>
  <si>
    <t>Design Services</t>
  </si>
  <si>
    <t>Dd Engineering</t>
  </si>
  <si>
    <t>www.ddeng.be</t>
  </si>
  <si>
    <t>Engineering Services</t>
  </si>
  <si>
    <t>Mobilityplus</t>
  </si>
  <si>
    <t>www.mobilityplus.be</t>
  </si>
  <si>
    <t>mobilityplus</t>
  </si>
  <si>
    <t>Nemho</t>
  </si>
  <si>
    <t>www.nemho.com</t>
  </si>
  <si>
    <t>Weert, Limburg, Netherlands</t>
  </si>
  <si>
    <t>nemho</t>
  </si>
  <si>
    <t>Catalay</t>
  </si>
  <si>
    <t>www.catalay.com</t>
  </si>
  <si>
    <t>catalay</t>
  </si>
  <si>
    <t>Finsiders</t>
  </si>
  <si>
    <t>https://www.finsiders.be</t>
  </si>
  <si>
    <t>www.finsiders.be</t>
  </si>
  <si>
    <t>Sint-Martens-Latem, Flemish Region, Belgium</t>
  </si>
  <si>
    <t>finsiders</t>
  </si>
  <si>
    <t>Antwerp Space Nv</t>
  </si>
  <si>
    <t>www.antwerpspace.be</t>
  </si>
  <si>
    <t>Defense and Space Manufacturing</t>
  </si>
  <si>
    <t>antwerpspace</t>
  </si>
  <si>
    <t>Aphea.Bio</t>
  </si>
  <si>
    <t>www.aphea.bio</t>
  </si>
  <si>
    <t>Aprojects</t>
  </si>
  <si>
    <t>www.aprojects.com</t>
  </si>
  <si>
    <t>aprojects</t>
  </si>
  <si>
    <t>Audika Belgium</t>
  </si>
  <si>
    <t>www.audika.be</t>
  </si>
  <si>
    <t>audika</t>
  </si>
  <si>
    <t>Brustor</t>
  </si>
  <si>
    <t>www.brustor.com</t>
  </si>
  <si>
    <t>Wevelgem, Flemish Region, Belgium</t>
  </si>
  <si>
    <t>brustor</t>
  </si>
  <si>
    <t>Barbuss</t>
  </si>
  <si>
    <t>www.barbuss.com</t>
  </si>
  <si>
    <t>barbuss</t>
  </si>
  <si>
    <t>Biscuiterie Jules Destrooper</t>
  </si>
  <si>
    <t>www.julesdestrooper.com</t>
  </si>
  <si>
    <t>Lo, Flemish Region, Belgium</t>
  </si>
  <si>
    <t>Brightanalytics</t>
  </si>
  <si>
    <t>www.brightanalytics.eu</t>
  </si>
  <si>
    <t>Hooglede, Flemish Region, Belgium</t>
  </si>
  <si>
    <t>brightanalytics</t>
  </si>
  <si>
    <t>Brightwolves</t>
  </si>
  <si>
    <t>www.brightwolves.eu</t>
  </si>
  <si>
    <t>brightwolves</t>
  </si>
  <si>
    <t>Citymesh</t>
  </si>
  <si>
    <t>www.citymesh.com</t>
  </si>
  <si>
    <t>Oostkamp, Flemish Region, Belgium</t>
  </si>
  <si>
    <t>citymesh</t>
  </si>
  <si>
    <t>Conxion</t>
  </si>
  <si>
    <t>www.conxion.be</t>
  </si>
  <si>
    <t>Waregem, Flemish Region, Belgium</t>
  </si>
  <si>
    <t>conxion</t>
  </si>
  <si>
    <t>Cyclops</t>
  </si>
  <si>
    <t>www.cyclopscompany.com</t>
  </si>
  <si>
    <t>Dassy Workwear</t>
  </si>
  <si>
    <t>www.dassy.eu</t>
  </si>
  <si>
    <t>Textile Manufacturing</t>
  </si>
  <si>
    <t>Bruges, Flemish Region, Belgium</t>
  </si>
  <si>
    <t>Dicar Motorhomes</t>
  </si>
  <si>
    <t>www.dicar.be</t>
  </si>
  <si>
    <t>Dynapps | Experts In Odoo</t>
  </si>
  <si>
    <t>www.dynapps.eu</t>
  </si>
  <si>
    <t>dynapps</t>
  </si>
  <si>
    <t>Energyvision</t>
  </si>
  <si>
    <t>www.energyvision.be</t>
  </si>
  <si>
    <t>Renewables &amp; Environment</t>
  </si>
  <si>
    <t>energyvision</t>
  </si>
  <si>
    <t>Henchman Part Of Lexisnexis</t>
  </si>
  <si>
    <t>henchman.io</t>
  </si>
  <si>
    <t>Hyphen Finance</t>
  </si>
  <si>
    <t>www.hyphen.be</t>
  </si>
  <si>
    <t>Inchcape Belux</t>
  </si>
  <si>
    <t>www.inchcape.com</t>
  </si>
  <si>
    <t>inchcape</t>
  </si>
  <si>
    <t>Jdi</t>
  </si>
  <si>
    <t>www.jdi.be</t>
  </si>
  <si>
    <t>Huldenberg, Flemish Region, Belgium</t>
  </si>
  <si>
    <t>jdi</t>
  </si>
  <si>
    <t>Jims</t>
  </si>
  <si>
    <t>www.jimsfitness.com</t>
  </si>
  <si>
    <t>Wellness and Fitness Services</t>
  </si>
  <si>
    <t>Renner Energies</t>
  </si>
  <si>
    <t>www.renner-energies.com</t>
  </si>
  <si>
    <t>Scaldis Smc</t>
  </si>
  <si>
    <t>www.scaldis-smc.com</t>
  </si>
  <si>
    <t>Okay</t>
  </si>
  <si>
    <t>www.okay.be</t>
  </si>
  <si>
    <t>okay</t>
  </si>
  <si>
    <t>Ovb Willemot</t>
  </si>
  <si>
    <t>www.willemot.eu</t>
  </si>
  <si>
    <t>A&amp;M Group</t>
  </si>
  <si>
    <t>www.anmgroup.be</t>
  </si>
  <si>
    <t>United Petfood</t>
  </si>
  <si>
    <t>www.unitedpetfood.eu</t>
  </si>
  <si>
    <t>unitedpetfood</t>
  </si>
  <si>
    <t>Ae</t>
  </si>
  <si>
    <t>www.ae.be</t>
  </si>
  <si>
    <t>ae</t>
  </si>
  <si>
    <t>Alken-Maes</t>
  </si>
  <si>
    <t>www.alken-maes.be</t>
  </si>
  <si>
    <t>Food &amp; Beverages</t>
  </si>
  <si>
    <t>Asist</t>
  </si>
  <si>
    <t>www.asist.be</t>
  </si>
  <si>
    <t>asist</t>
  </si>
  <si>
    <t>Bccl</t>
  </si>
  <si>
    <t>www.bccl.be</t>
  </si>
  <si>
    <t>bccl</t>
  </si>
  <si>
    <t>www.desco.be</t>
  </si>
  <si>
    <t>Wijnegem, Flemish Region, Belgium</t>
  </si>
  <si>
    <t>desco</t>
  </si>
  <si>
    <t>Jaga Climate Designers - Hq</t>
  </si>
  <si>
    <t>www.jaga.com</t>
  </si>
  <si>
    <t>Diepenbeek, Flemish Region, Belgium</t>
  </si>
  <si>
    <t>Movu Robotics</t>
  </si>
  <si>
    <t>www.movu-robotics.com</t>
  </si>
  <si>
    <t>Lokeren, Flemish Region, Belgium</t>
  </si>
  <si>
    <t>Neuhaus</t>
  </si>
  <si>
    <t>www.neuhauschocolates.com</t>
  </si>
  <si>
    <t>Group Jansen</t>
  </si>
  <si>
    <t>www.groupjansen.com</t>
  </si>
  <si>
    <t>Zonhoven, Flemish Region, Belgium</t>
  </si>
  <si>
    <t>groupjansen</t>
  </si>
  <si>
    <t>Intigriti</t>
  </si>
  <si>
    <t>www.intigriti.com</t>
  </si>
  <si>
    <t>Computer and Network Security</t>
  </si>
  <si>
    <t>intigriti</t>
  </si>
  <si>
    <t>Pkf Bofidi</t>
  </si>
  <si>
    <t>Brussels, Brussels Region, Belgium</t>
  </si>
  <si>
    <t>Nexuzhealth</t>
  </si>
  <si>
    <t>www.nexuzhealth.com</t>
  </si>
  <si>
    <t>nexuzhealth</t>
  </si>
  <si>
    <t>Pro Duo</t>
  </si>
  <si>
    <t>www.pro-duo.be</t>
  </si>
  <si>
    <t>Korian Belgium</t>
  </si>
  <si>
    <t>korian.be</t>
  </si>
  <si>
    <t>Hospitals and Health Care</t>
  </si>
  <si>
    <t>korian</t>
  </si>
  <si>
    <t>Loop Earplugs</t>
  </si>
  <si>
    <t>Square Group</t>
  </si>
  <si>
    <t>www.qteam.be</t>
  </si>
  <si>
    <t>qteam</t>
  </si>
  <si>
    <t>Sbe</t>
  </si>
  <si>
    <t>sbe-engineering.com</t>
  </si>
  <si>
    <t>Vgp</t>
  </si>
  <si>
    <t>www.vgpparks.eu</t>
  </si>
  <si>
    <t>Real Estate</t>
  </si>
  <si>
    <t>Vulpia</t>
  </si>
  <si>
    <t>www.vulpia.be</t>
  </si>
  <si>
    <t>Brasschaat, Flemish Region, Belgium</t>
  </si>
  <si>
    <t>vulpia</t>
  </si>
  <si>
    <t>FTE size HR</t>
  </si>
  <si>
    <t>top</t>
  </si>
  <si>
    <t>Accenture Group</t>
  </si>
  <si>
    <t>20-30</t>
  </si>
  <si>
    <t>Medium</t>
  </si>
  <si>
    <t>Acerta</t>
  </si>
  <si>
    <t>Air Liquide Industries Belgium</t>
  </si>
  <si>
    <t>Akka Belgium</t>
  </si>
  <si>
    <t>okt-19</t>
  </si>
  <si>
    <t>Aliaxis Group</t>
  </si>
  <si>
    <t>Alken-Maes NV</t>
  </si>
  <si>
    <t>Alten Belgium</t>
  </si>
  <si>
    <t>Altrad Services NV</t>
  </si>
  <si>
    <t>Argenx</t>
  </si>
  <si>
    <t>Armonea NV</t>
  </si>
  <si>
    <t>AS Adventure Service Center</t>
  </si>
  <si>
    <t>Atalian</t>
  </si>
  <si>
    <t>Aurubis Beerse</t>
  </si>
  <si>
    <t>Balta Industries</t>
  </si>
  <si>
    <t>Bank Delen</t>
  </si>
  <si>
    <t>Biobest SA</t>
  </si>
  <si>
    <t>C&amp;A</t>
  </si>
  <si>
    <t>Capgemini Belgium</t>
  </si>
  <si>
    <t>Catalent Belgium Holding</t>
  </si>
  <si>
    <t>Coca-Cola European Partners Belgium</t>
  </si>
  <si>
    <t>Coolblue België</t>
  </si>
  <si>
    <t>Danone BeLux</t>
  </si>
  <si>
    <t>Datwyler Pharma Packaging Belgium NV</t>
  </si>
  <si>
    <t>Decathlon Belgium</t>
  </si>
  <si>
    <t>EG</t>
  </si>
  <si>
    <t>Equans BeLux</t>
  </si>
  <si>
    <t>Equans</t>
  </si>
  <si>
    <t>Facilicom Service Group NV</t>
  </si>
  <si>
    <t>G4S Security Systems</t>
  </si>
  <si>
    <t>Galapagos NV</t>
  </si>
  <si>
    <t>Heraeus Electro-Nite International</t>
  </si>
  <si>
    <t>(leeg)</t>
  </si>
  <si>
    <t>Heylen Group NV</t>
  </si>
  <si>
    <t>Hilti Belgium</t>
  </si>
  <si>
    <t>IKEA Belgium</t>
  </si>
  <si>
    <t>Impact NV</t>
  </si>
  <si>
    <t>Ingersoll-Rand Industrial Technology</t>
  </si>
  <si>
    <t>Jessa Ziekenhuis VZW</t>
  </si>
  <si>
    <t>Johnson Controls International</t>
  </si>
  <si>
    <t>Konings</t>
  </si>
  <si>
    <t>LeeWrangler Belgium Services BV</t>
  </si>
  <si>
    <t>Lineas NV</t>
  </si>
  <si>
    <t>LVMH Belgium</t>
  </si>
  <si>
    <t>Melexis Technologies</t>
  </si>
  <si>
    <t>Pietercil Delby's</t>
  </si>
  <si>
    <t>Pluxee Group</t>
  </si>
  <si>
    <t>Pricewaterhouse Coopers Technology Consulting Belgium</t>
  </si>
  <si>
    <t>PSA Antwerp</t>
  </si>
  <si>
    <t>PSS Belgium</t>
  </si>
  <si>
    <t>Ravago Coordination Center</t>
  </si>
  <si>
    <t>0-4</t>
  </si>
  <si>
    <t>Ravago</t>
  </si>
  <si>
    <t>RealDolmen</t>
  </si>
  <si>
    <t>SAP Belgium</t>
  </si>
  <si>
    <t>SBB Bedrijfsdiensten BV</t>
  </si>
  <si>
    <t>Scania Parts Logistics Unit 2250</t>
  </si>
  <si>
    <t>SCR - Sibelco</t>
  </si>
  <si>
    <t>Sipef nv</t>
  </si>
  <si>
    <t>Sopra Steria Benelux</t>
  </si>
  <si>
    <t>Stellantis BeLux NV</t>
  </si>
  <si>
    <t>Stellar NV</t>
  </si>
  <si>
    <t>Stibbe</t>
  </si>
  <si>
    <t>Tessenderlo Group</t>
  </si>
  <si>
    <t>The Boston Consulting Group</t>
  </si>
  <si>
    <t>THI Factory</t>
  </si>
  <si>
    <t>TNT Express (Belgium)</t>
  </si>
  <si>
    <t>Touring</t>
  </si>
  <si>
    <t>Toyota Motor Europe</t>
  </si>
  <si>
    <t>Umicore NV</t>
  </si>
  <si>
    <t>Unisys Belgium</t>
  </si>
  <si>
    <t>VAB</t>
  </si>
  <si>
    <t>VGD Belgie</t>
  </si>
  <si>
    <t>What's cooking</t>
  </si>
  <si>
    <t>LIJST HANNE</t>
  </si>
  <si>
    <t>SD Worx Staffing Solutions</t>
  </si>
  <si>
    <t>BE0807.281.213</t>
  </si>
  <si>
    <t>be.privacy.scs@sdworx.com</t>
  </si>
  <si>
    <t>+32 71 20 20 80</t>
  </si>
  <si>
    <t>https://www.sdworxstaffing.be</t>
  </si>
  <si>
    <t>ROLLIT PAYROLL</t>
  </si>
  <si>
    <t>BE0728.514.639</t>
  </si>
  <si>
    <t>hello@rollit.be</t>
  </si>
  <si>
    <t>+32 471 97 45 39</t>
  </si>
  <si>
    <t>www.rollit.be</t>
  </si>
  <si>
    <t>LINK2EUROPE</t>
  </si>
  <si>
    <t>BE0889.969.357</t>
  </si>
  <si>
    <t>info@link2europe.be</t>
  </si>
  <si>
    <t>+32 3 740 76 76</t>
  </si>
  <si>
    <t>https://www.link2europe.be</t>
  </si>
  <si>
    <t>link2europe</t>
  </si>
  <si>
    <t>BE0668.665.540</t>
  </si>
  <si>
    <t>info@hyphen.be</t>
  </si>
  <si>
    <t>+32 3 361 01 01</t>
  </si>
  <si>
    <t>https://hyphen.be</t>
  </si>
  <si>
    <t>BIZZTALENT</t>
  </si>
  <si>
    <t>BE0843.195.858</t>
  </si>
  <si>
    <t>info@bizztalent.be</t>
  </si>
  <si>
    <t>+32 3 689 14 91</t>
  </si>
  <si>
    <t>https://www.bizztalent.be</t>
  </si>
  <si>
    <t>bizztalent</t>
  </si>
  <si>
    <t>INTELECT</t>
  </si>
  <si>
    <t>BE0877.359.258</t>
  </si>
  <si>
    <t>birgit.goossens@intelect.be</t>
  </si>
  <si>
    <t>+32 3 218 48 46</t>
  </si>
  <si>
    <t>intelect.be</t>
  </si>
  <si>
    <t>Greystone Recruitment</t>
  </si>
  <si>
    <t>BE0656.852.722</t>
  </si>
  <si>
    <t>alex.vandevoorde@greystonerecruitment.be</t>
  </si>
  <si>
    <t>+32 3 304 86 00</t>
  </si>
  <si>
    <t>https://www.greystonerecruitment.be</t>
  </si>
  <si>
    <t>greystonerecruitment</t>
  </si>
  <si>
    <t>AConcept Interim</t>
  </si>
  <si>
    <t>BE0837.083.571</t>
  </si>
  <si>
    <t>info@a-interim.be</t>
  </si>
  <si>
    <t>+32 3 369 60 30</t>
  </si>
  <si>
    <t>https://a-interim.be</t>
  </si>
  <si>
    <t>STEGMANN BELGIUM</t>
  </si>
  <si>
    <t>BE0890.231.257</t>
  </si>
  <si>
    <t>info@stegmann.be</t>
  </si>
  <si>
    <t>+32 3 206 10 06</t>
  </si>
  <si>
    <t>https://www.stegmann.be</t>
  </si>
  <si>
    <t>stegmann</t>
  </si>
  <si>
    <t>Tentoo Payroll Services</t>
  </si>
  <si>
    <t>BE0462.803.529</t>
  </si>
  <si>
    <t>info@tentoo.be</t>
  </si>
  <si>
    <t>+32 2 725 70 00</t>
  </si>
  <si>
    <t>https://www.tentoo.be</t>
  </si>
  <si>
    <t>Science at Work Staffing België</t>
  </si>
  <si>
    <t>BE0748.569.982</t>
  </si>
  <si>
    <t>info@scienceatwork.nlinfo</t>
  </si>
  <si>
    <t>+32 3 376 33 16</t>
  </si>
  <si>
    <t>https://www.scienceatwork.nl</t>
  </si>
  <si>
    <t>Harvey Nash IT Consulting</t>
  </si>
  <si>
    <t>BE0451.787.990</t>
  </si>
  <si>
    <t>info@harveynash.com</t>
  </si>
  <si>
    <t>+32 2 463 14 30</t>
  </si>
  <si>
    <t>https://harveynash.com</t>
  </si>
  <si>
    <t>Jobinson</t>
  </si>
  <si>
    <t>BE0689.721.072</t>
  </si>
  <si>
    <t>info@jobinson.be</t>
  </si>
  <si>
    <t>+32 3 800 67 89</t>
  </si>
  <si>
    <t>https://www.jobinson.be</t>
  </si>
  <si>
    <t>jobinson</t>
  </si>
  <si>
    <t>HOME FOR YOU</t>
  </si>
  <si>
    <t>BE0538.535.486</t>
  </si>
  <si>
    <t>info@home-for-you.be</t>
  </si>
  <si>
    <t>+32 2 401 31 30</t>
  </si>
  <si>
    <t>https://www.home-for-you.be</t>
  </si>
  <si>
    <t>ChipSoft België</t>
  </si>
  <si>
    <t>BE0812.016.890</t>
  </si>
  <si>
    <t>privacyteam@chipsoft.com</t>
  </si>
  <si>
    <t>+32 3 458 47 37</t>
  </si>
  <si>
    <t>https://www.chipsoft.com</t>
  </si>
  <si>
    <t>chipsoft</t>
  </si>
  <si>
    <t>NTX</t>
  </si>
  <si>
    <t>BE0862.443.331</t>
  </si>
  <si>
    <t>boekhouding@ntx.be</t>
  </si>
  <si>
    <t>+32 14 21 22 23</t>
  </si>
  <si>
    <t>verhaert</t>
  </si>
  <si>
    <t>Wortell Belgium</t>
  </si>
  <si>
    <t>BE0879.683.397</t>
  </si>
  <si>
    <t>info@wortell.be</t>
  </si>
  <si>
    <t>+32 2 706 80 40</t>
  </si>
  <si>
    <t>https://www.wortell.be/</t>
  </si>
  <si>
    <t>wortell</t>
  </si>
  <si>
    <t>INUITS</t>
  </si>
  <si>
    <t>BE0891.514.231</t>
  </si>
  <si>
    <t>info@inuits.eu</t>
  </si>
  <si>
    <t>+32 473 44 16 36</t>
  </si>
  <si>
    <t>https://www.inuits.be</t>
  </si>
  <si>
    <t>inuits</t>
  </si>
  <si>
    <t>Carya Group</t>
  </si>
  <si>
    <t>BE0881.916.476</t>
  </si>
  <si>
    <t>+32 3 369 18 50</t>
  </si>
  <si>
    <t>http://www.caryagroup.be</t>
  </si>
  <si>
    <t>caryagroup</t>
  </si>
  <si>
    <t>VGD ACCOUNTANTS EN BELASTINGCONSULENTEN</t>
  </si>
  <si>
    <t>BE0875.430.542</t>
  </si>
  <si>
    <t>an.peeters@vgd.eu</t>
  </si>
  <si>
    <t>+32 11 45 78 82</t>
  </si>
  <si>
    <t>https://be.vgd.eu</t>
  </si>
  <si>
    <t>ARHS Technology</t>
  </si>
  <si>
    <t>BE0642.596.393</t>
  </si>
  <si>
    <t>sales@arhs-technology.com</t>
  </si>
  <si>
    <t>+32 16 40 61 39</t>
  </si>
  <si>
    <t>https://www.arhs-technology.com</t>
  </si>
  <si>
    <t>PROTIME</t>
  </si>
  <si>
    <t>BE0454.218.138</t>
  </si>
  <si>
    <t>contact@protime.eu</t>
  </si>
  <si>
    <t>+32 3 870 60 30</t>
  </si>
  <si>
    <t>https://www.protime.be</t>
  </si>
  <si>
    <t>THREON</t>
  </si>
  <si>
    <t>BE0453.591.301</t>
  </si>
  <si>
    <t>info@threon.com</t>
  </si>
  <si>
    <t>+32 9 220 45 20</t>
  </si>
  <si>
    <t>https://www.threon.com/</t>
  </si>
  <si>
    <t>threon</t>
  </si>
  <si>
    <t>TheValueChain</t>
  </si>
  <si>
    <t>BE0838.023.085</t>
  </si>
  <si>
    <t>info@thevaluechain.nl</t>
  </si>
  <si>
    <t>+32 10 23 10 10</t>
  </si>
  <si>
    <t>https://thevaluechain.be</t>
  </si>
  <si>
    <t>thevaluechain</t>
  </si>
  <si>
    <t>ARHS Digital</t>
  </si>
  <si>
    <t>BE0672.500.406</t>
  </si>
  <si>
    <t>info@arhs-digital.com</t>
  </si>
  <si>
    <t>https://www.arhs-digital.com</t>
  </si>
  <si>
    <t>NEXIOS CONSULTING GROUP</t>
  </si>
  <si>
    <t>BE0478.895.136</t>
  </si>
  <si>
    <t>info@nexiosit.com</t>
  </si>
  <si>
    <t>+32 2 270 47 33</t>
  </si>
  <si>
    <t>http://nexiosconsultinggroup.be</t>
  </si>
  <si>
    <t>nexiosconsultinggroup</t>
  </si>
  <si>
    <t>Simac</t>
  </si>
  <si>
    <t>BE0441.532.023</t>
  </si>
  <si>
    <t>info.masic@simac.com</t>
  </si>
  <si>
    <t>+32 87 33 21 73</t>
  </si>
  <si>
    <t>https://www.simac.com</t>
  </si>
  <si>
    <t>simac</t>
  </si>
  <si>
    <t>DEVOTEAM</t>
  </si>
  <si>
    <t>BE0466.475.275</t>
  </si>
  <si>
    <t>arnaud.delcroix@devoteam.com</t>
  </si>
  <si>
    <t>+32 2 474 05 00</t>
  </si>
  <si>
    <t>https://belgium.devoteam.com</t>
  </si>
  <si>
    <t>PAUWELS CONSULTING</t>
  </si>
  <si>
    <t>BE0466.878.816</t>
  </si>
  <si>
    <t>contact@pauwelsconsulting.com</t>
  </si>
  <si>
    <t>+32 9 324 70 80</t>
  </si>
  <si>
    <t>https://www.pauwelsconsulting.be</t>
  </si>
  <si>
    <t>pauwelsconsulting</t>
  </si>
  <si>
    <t>KONICA MINOLTA BUSINESS SOLUTIONS (BELGIUM) N.V./S.A.</t>
  </si>
  <si>
    <t>BE0863.205.176</t>
  </si>
  <si>
    <t>info@konicaminolta.be</t>
  </si>
  <si>
    <t>+32 2 717 08 11</t>
  </si>
  <si>
    <t>http://www.konicaminolta.be/</t>
  </si>
  <si>
    <t>CLEARED EUROPE SERVICES</t>
  </si>
  <si>
    <t>BE0607.851.686</t>
  </si>
  <si>
    <t>sales@clearedeuropeservices.com</t>
  </si>
  <si>
    <t>+32 466 36 97 21</t>
  </si>
  <si>
    <t>https://www.clearedeuropeservices.com</t>
  </si>
  <si>
    <t>clearedeuropeservices</t>
  </si>
  <si>
    <t>ORANGE CYBERDEFENSE BELGIUM</t>
  </si>
  <si>
    <t>BE0479.419.926</t>
  </si>
  <si>
    <t>reception.assistant@orangecyberdefense.com</t>
  </si>
  <si>
    <t>+32 3 641 95 95</t>
  </si>
  <si>
    <t>https://jobs.be.orangecyberdefense.com</t>
  </si>
  <si>
    <t>DELL</t>
  </si>
  <si>
    <t>BE0447.550.278</t>
  </si>
  <si>
    <t>+32 80 64 76 82</t>
  </si>
  <si>
    <t>https://delltechnologies.com</t>
  </si>
  <si>
    <t>CHEOPS TECHNOLOGY</t>
  </si>
  <si>
    <t>BE0438.846.311</t>
  </si>
  <si>
    <t>info@cheops.com</t>
  </si>
  <si>
    <t>https://www.cheopstechnology.be</t>
  </si>
  <si>
    <t>cheopstechnology</t>
  </si>
  <si>
    <t>Solutions 30 Belgium</t>
  </si>
  <si>
    <t>BE0811.303.644</t>
  </si>
  <si>
    <t>nabil.riffi@solutions30.com</t>
  </si>
  <si>
    <t>+32 474 99 96 74</t>
  </si>
  <si>
    <t>https://development.solutions30.be</t>
  </si>
  <si>
    <t>icapps</t>
  </si>
  <si>
    <t>BE0819.575.764</t>
  </si>
  <si>
    <t>info@icapps.com</t>
  </si>
  <si>
    <t>+32 3 259 04 70</t>
  </si>
  <si>
    <t>https://www.icapps.be</t>
  </si>
  <si>
    <t>ARKANCE SYSTEMS BENELUX</t>
  </si>
  <si>
    <t>BE0890.147.026</t>
  </si>
  <si>
    <t>info.bnl@arkance-systems.com</t>
  </si>
  <si>
    <t>https://www.arkance-systems.be</t>
  </si>
  <si>
    <t>COMPUTER TASK GROUP BELGIUM</t>
  </si>
  <si>
    <t>BE0450.277.958</t>
  </si>
  <si>
    <t>info@ctg.com</t>
  </si>
  <si>
    <t>+32 10 68 64 87</t>
  </si>
  <si>
    <t>https://www.ctg.com</t>
  </si>
  <si>
    <t>Signpost België</t>
  </si>
  <si>
    <t>BE0886.007.502</t>
  </si>
  <si>
    <t>info@signpost.be</t>
  </si>
  <si>
    <t>+32 3 300 20 43</t>
  </si>
  <si>
    <t>https://signpost.be</t>
  </si>
  <si>
    <t>signpost</t>
  </si>
  <si>
    <t>AllPhi</t>
  </si>
  <si>
    <t>BE0838.576.480</t>
  </si>
  <si>
    <t>jobs@allphi.eu</t>
  </si>
  <si>
    <t>+32 14 39 17 50</t>
  </si>
  <si>
    <t>https://www.allphi.eu</t>
  </si>
  <si>
    <t>allphi</t>
  </si>
  <si>
    <t>PLANET TALENT</t>
  </si>
  <si>
    <t>BE0460.260.347</t>
  </si>
  <si>
    <t>info@planet-talent.com</t>
  </si>
  <si>
    <t>+32 3 226 48 28</t>
  </si>
  <si>
    <t>https://www.planet-talent.com</t>
  </si>
  <si>
    <t>planet-talent</t>
  </si>
  <si>
    <t>SOLID TALENT</t>
  </si>
  <si>
    <t>BE0880.693.385</t>
  </si>
  <si>
    <t>info@solid-talent.be</t>
  </si>
  <si>
    <t>+32 3 540 55 40</t>
  </si>
  <si>
    <t>https://www.solid-talent.be</t>
  </si>
  <si>
    <t>MIFRATEL</t>
  </si>
  <si>
    <t>BE0466.282.859</t>
  </si>
  <si>
    <t>finance@yource-group.be</t>
  </si>
  <si>
    <t>+32 9 268 27 11</t>
  </si>
  <si>
    <t>https://www.mifratel.be</t>
  </si>
  <si>
    <t>mifratel</t>
  </si>
  <si>
    <t>IQVIA Solutions Belgium</t>
  </si>
  <si>
    <t>BE0400.502.211</t>
  </si>
  <si>
    <t>https://www.iqvia.com/</t>
  </si>
  <si>
    <t>XOLUTIONS</t>
  </si>
  <si>
    <t>BE0735.416.683</t>
  </si>
  <si>
    <t>info@xolutions.be</t>
  </si>
  <si>
    <t>+32 2 302 95 90</t>
  </si>
  <si>
    <t>https://www.xolutions.be</t>
  </si>
  <si>
    <t>xolutions</t>
  </si>
  <si>
    <t>UNITED CONSULTING</t>
  </si>
  <si>
    <t>BE0464.943.467</t>
  </si>
  <si>
    <t>u00a0jobs@joosconsulting.be</t>
  </si>
  <si>
    <t>+32 3 448 38 64</t>
  </si>
  <si>
    <t>https://www.joosconsulting.be</t>
  </si>
  <si>
    <t>Result-IT</t>
  </si>
  <si>
    <t>BE0885.983.251</t>
  </si>
  <si>
    <t>IQVIA RDS &amp; INTEGRATED SERVICES BELGIUM</t>
  </si>
  <si>
    <t>BE0459.151.577</t>
  </si>
  <si>
    <t>ICON Clinical Research Belgium</t>
  </si>
  <si>
    <t>BE0467.032.927</t>
  </si>
  <si>
    <t>Maandag Belgium</t>
  </si>
  <si>
    <t>BE0832.430.145</t>
  </si>
  <si>
    <t>datkanbeter@maandag.be</t>
  </si>
  <si>
    <t>+32 3 304 39 00</t>
  </si>
  <si>
    <t>www.maandag.be</t>
  </si>
  <si>
    <t>maandag</t>
  </si>
  <si>
    <t>BE0450.903.114</t>
  </si>
  <si>
    <t>info@update-pro.be</t>
  </si>
  <si>
    <t>+32 3 336 92 70</t>
  </si>
  <si>
    <t>https://www.update-pro.be/</t>
  </si>
  <si>
    <t>SOLVINT SUPPLY MANAGEMENT</t>
  </si>
  <si>
    <t>BE0860.235.788</t>
  </si>
  <si>
    <t>+32 2 523 01 45</t>
  </si>
  <si>
    <t>https://solvint.com</t>
  </si>
  <si>
    <t>NETWERK</t>
  </si>
  <si>
    <t>BE0860.110.183</t>
  </si>
  <si>
    <t>inge@netwerkgroup.com</t>
  </si>
  <si>
    <t>+32 3 237 25 37</t>
  </si>
  <si>
    <t>https://netwerkgroup.com</t>
  </si>
  <si>
    <t>TRIPLE A SOLUTIONS</t>
  </si>
  <si>
    <t>BE0895.372.257</t>
  </si>
  <si>
    <t>info@aaa.be</t>
  </si>
  <si>
    <t>+32 2 704 47 90</t>
  </si>
  <si>
    <t>https://www.triple-a-solutions.be</t>
  </si>
  <si>
    <t>ADVIPRO</t>
  </si>
  <si>
    <t>BE0479.466.644</t>
  </si>
  <si>
    <t>info@advipro.be</t>
  </si>
  <si>
    <t>+32 14 67 37 70</t>
  </si>
  <si>
    <t>https://www.advipro.be</t>
  </si>
  <si>
    <t>advipro</t>
  </si>
  <si>
    <t>PROCESS AUTOMATION SOLUTIONS</t>
  </si>
  <si>
    <t>BE0467.211.881</t>
  </si>
  <si>
    <t>info@pa-ats.com</t>
  </si>
  <si>
    <t>+32 3 710 99 70</t>
  </si>
  <si>
    <t>https://pa-ats.com/</t>
  </si>
  <si>
    <t>AVANADE BELGIUM</t>
  </si>
  <si>
    <t>BE0480.059.829</t>
  </si>
  <si>
    <t>NIKON METROLOGY</t>
  </si>
  <si>
    <t>BE0463.581.707</t>
  </si>
  <si>
    <t>https://nikonmetrology.com</t>
  </si>
  <si>
    <t>nikonmetrology</t>
  </si>
  <si>
    <t>ABSOLEM ENGINEERS</t>
  </si>
  <si>
    <t>BE0828.556.083</t>
  </si>
  <si>
    <t>info@absolem.be</t>
  </si>
  <si>
    <t>+32 15 29 42 45</t>
  </si>
  <si>
    <t>https://www.absolemengineers.be</t>
  </si>
  <si>
    <t>absolemengineers</t>
  </si>
  <si>
    <t>BELIVING</t>
  </si>
  <si>
    <t>BE0829.145.409</t>
  </si>
  <si>
    <t>hr@beliving.be</t>
  </si>
  <si>
    <t>+32 50 32 82 20</t>
  </si>
  <si>
    <t>https://jobs.beliving.be</t>
  </si>
  <si>
    <t>Strand Associates Consulting</t>
  </si>
  <si>
    <t>BE0809.621.089</t>
  </si>
  <si>
    <t>info@strandassociates.be</t>
  </si>
  <si>
    <t>+32 2 644 01 04</t>
  </si>
  <si>
    <t>https://www.strandassociates.be</t>
  </si>
  <si>
    <t>CLEAR2PAY BELGIUM</t>
  </si>
  <si>
    <t>BE0430.605.764</t>
  </si>
  <si>
    <t>https://www.eft.be</t>
  </si>
  <si>
    <t>BELGOTEX INTERNATIONAL</t>
  </si>
  <si>
    <t>BE0447.505.441</t>
  </si>
  <si>
    <t>info@nyobe.be</t>
  </si>
  <si>
    <t>+32 55 23 02 11</t>
  </si>
  <si>
    <t>https://www.belgotexinternational.com</t>
  </si>
  <si>
    <t>belgotexinternational</t>
  </si>
  <si>
    <t>IPSOS</t>
  </si>
  <si>
    <t>BE0456.823.775</t>
  </si>
  <si>
    <t>+32 9 216 22 22</t>
  </si>
  <si>
    <t>https://www.ipsos.com/</t>
  </si>
  <si>
    <t>ipsos</t>
  </si>
  <si>
    <t>BE0737.818.127</t>
  </si>
  <si>
    <t>info@arvesta.eu</t>
  </si>
  <si>
    <t>+32 16 24 26 26</t>
  </si>
  <si>
    <t>http://arvesta.org</t>
  </si>
  <si>
    <t>BURO NEXUS</t>
  </si>
  <si>
    <t>BE0628.499.622</t>
  </si>
  <si>
    <t>amy.vantilborg@buronexus.com</t>
  </si>
  <si>
    <t>https://www.buronexus.com</t>
  </si>
  <si>
    <t>buronexus</t>
  </si>
  <si>
    <t>BE0761.405.458</t>
  </si>
  <si>
    <t>info@finsiders.be</t>
  </si>
  <si>
    <t>+32 9 311 94 23</t>
  </si>
  <si>
    <t>Fidiaz</t>
  </si>
  <si>
    <t>BE0831.832.408</t>
  </si>
  <si>
    <t>info@fidiaz.be</t>
  </si>
  <si>
    <t>+32 2 569 00 12</t>
  </si>
  <si>
    <t>https://www.fidiaz.be</t>
  </si>
  <si>
    <t>fidiaz</t>
  </si>
  <si>
    <t>A &amp; S SOLUTIONS</t>
  </si>
  <si>
    <t>BE0478.548.708</t>
  </si>
  <si>
    <t>info@assolutions.be</t>
  </si>
  <si>
    <t>+32 475 83 57 37</t>
  </si>
  <si>
    <t>https://www.assolutions.be</t>
  </si>
  <si>
    <t>BURDOCK CONSULTANTS BELGIUM</t>
  </si>
  <si>
    <t>BE0478.217.522</t>
  </si>
  <si>
    <t>info@burdock.com</t>
  </si>
  <si>
    <t>+32 3 650 09 25</t>
  </si>
  <si>
    <t>https://www.burdock.com/</t>
  </si>
  <si>
    <t>Impact Sales &amp; Marketing Belux</t>
  </si>
  <si>
    <t>BE0436.371.326</t>
  </si>
  <si>
    <t>info@impactsalesmarketing.be</t>
  </si>
  <si>
    <t>+32 3 354 08 08</t>
  </si>
  <si>
    <t>https://impactsalesmarketing.be</t>
  </si>
  <si>
    <t>Komma Board</t>
  </si>
  <si>
    <t>BE0541.571.982</t>
  </si>
  <si>
    <t>info@kommaboard.be</t>
  </si>
  <si>
    <t>+32 15 68 40 50</t>
  </si>
  <si>
    <t>https://kommaboard.be</t>
  </si>
  <si>
    <t>kommaboard</t>
  </si>
  <si>
    <t>NET IT</t>
  </si>
  <si>
    <t>BE0466.765.186</t>
  </si>
  <si>
    <t>hello@net-it.be</t>
  </si>
  <si>
    <t>+32 9 361 82 33</t>
  </si>
  <si>
    <t>https://www.net-it.be</t>
  </si>
  <si>
    <t>we FIX-IT</t>
  </si>
  <si>
    <t>BE0830.641.781</t>
  </si>
  <si>
    <t>https://www.we-fixit.be</t>
  </si>
  <si>
    <t>ADDESTINO INNOVATION MANAGEMENT</t>
  </si>
  <si>
    <t>BE0886.037.986</t>
  </si>
  <si>
    <t>info@addestino.be</t>
  </si>
  <si>
    <t>+32 52 69 02 69</t>
  </si>
  <si>
    <t>https://addestino.be</t>
  </si>
  <si>
    <t>GEVERS LEGAL</t>
  </si>
  <si>
    <t>BE0461.423.159</t>
  </si>
  <si>
    <t>info@gevers.eu</t>
  </si>
  <si>
    <t>+32 2 715 37 11</t>
  </si>
  <si>
    <t>https://www.gevers.eu/</t>
  </si>
  <si>
    <t>AXI</t>
  </si>
  <si>
    <t>BE0407.653.980</t>
  </si>
  <si>
    <t>info@axi.be</t>
  </si>
  <si>
    <t>+32 3 860 40 00</t>
  </si>
  <si>
    <t>BDO BELGIUM</t>
  </si>
  <si>
    <t>BE0407.716.932</t>
  </si>
  <si>
    <t>benoit.gotti@bdo.be</t>
  </si>
  <si>
    <t>+32 497 86 25 81</t>
  </si>
  <si>
    <t>www.bdo.be</t>
  </si>
  <si>
    <t>SpotIT</t>
  </si>
  <si>
    <t>BE0553.580.186</t>
  </si>
  <si>
    <t>info@spotit.be</t>
  </si>
  <si>
    <t>+32 9 394 44 41</t>
  </si>
  <si>
    <t>https://www.spotit.be</t>
  </si>
  <si>
    <t>spotit</t>
  </si>
  <si>
    <t>LIGHTHOUSE INTELLIGENCE</t>
  </si>
  <si>
    <t>BE0676.420.293</t>
  </si>
  <si>
    <t>marketing@mylighthouse.com</t>
  </si>
  <si>
    <t>https://www.otainsight.com/</t>
  </si>
  <si>
    <t>FIRST WAVE</t>
  </si>
  <si>
    <t>BE0552.596.627</t>
  </si>
  <si>
    <t>info@firstwave.be</t>
  </si>
  <si>
    <t>https://www.firstwave.be</t>
  </si>
  <si>
    <t>firstwave</t>
  </si>
  <si>
    <t>ITINERIS</t>
  </si>
  <si>
    <t>BE0474.964.260</t>
  </si>
  <si>
    <t>info@itineris.net</t>
  </si>
  <si>
    <t>+32 9 386 01 02</t>
  </si>
  <si>
    <t>https://www.itineris.net</t>
  </si>
  <si>
    <t>itineris</t>
  </si>
  <si>
    <t>Wolters Kluwer Financial Services Belgium</t>
  </si>
  <si>
    <t>BE0461.739.893</t>
  </si>
  <si>
    <t>info@wolterskluwer.com</t>
  </si>
  <si>
    <t>+31 172 641 400</t>
  </si>
  <si>
    <t>https://wolterskluwer.com</t>
  </si>
  <si>
    <t>BRICSYS</t>
  </si>
  <si>
    <t>BE0846.256.902</t>
  </si>
  <si>
    <t>jobs@bricsys.com</t>
  </si>
  <si>
    <t>+32 9 244 01 90</t>
  </si>
  <si>
    <t>https://www.bricsys.com</t>
  </si>
  <si>
    <t>bricsys</t>
  </si>
  <si>
    <t>BREEX EUROPE</t>
  </si>
  <si>
    <t>BE0537.365.350</t>
  </si>
  <si>
    <t>info@breex.be</t>
  </si>
  <si>
    <t>+32 78 07 70 66</t>
  </si>
  <si>
    <t>https://breex.be/</t>
  </si>
  <si>
    <t>MERKATOR</t>
  </si>
  <si>
    <t>BE0839.944.576</t>
  </si>
  <si>
    <t>infospain@merkator.com</t>
  </si>
  <si>
    <t>+32 2 670 18 10</t>
  </si>
  <si>
    <t>https://www.merkator.com</t>
  </si>
  <si>
    <t>merkator</t>
  </si>
  <si>
    <t>Konsilanto</t>
  </si>
  <si>
    <t>BE0404.876.020</t>
  </si>
  <si>
    <t>info@konsilanto.be</t>
  </si>
  <si>
    <t>+32 11 40 30 48</t>
  </si>
  <si>
    <t>https://konsilanto.be</t>
  </si>
  <si>
    <t>konsilanto</t>
  </si>
  <si>
    <t>The Digitals</t>
  </si>
  <si>
    <t>BE0869.974.687</t>
  </si>
  <si>
    <t>m.hello@thedigitals.group</t>
  </si>
  <si>
    <t>+32 3 450 80 30</t>
  </si>
  <si>
    <t>https://thedigitals.group</t>
  </si>
  <si>
    <t>thedigitals</t>
  </si>
  <si>
    <t>AXXES</t>
  </si>
  <si>
    <t>BE0462.721.177</t>
  </si>
  <si>
    <t>info@axxes.com</t>
  </si>
  <si>
    <t>TRILATIONS</t>
  </si>
  <si>
    <t>BE0474.831.331</t>
  </si>
  <si>
    <t>info@trilations.com</t>
  </si>
  <si>
    <t>+32 3 877 64 00</t>
  </si>
  <si>
    <t>https://www.trilations.com</t>
  </si>
  <si>
    <t>trilations</t>
  </si>
  <si>
    <t>Acs Accountants</t>
  </si>
  <si>
    <t>BE0437.828.603</t>
  </si>
  <si>
    <t>info@acs.be</t>
  </si>
  <si>
    <t>+32 14 14 19 22</t>
  </si>
  <si>
    <t>https://www.acs.be</t>
  </si>
  <si>
    <t>RECEPTEL</t>
  </si>
  <si>
    <t>BE0450.149.482</t>
  </si>
  <si>
    <t>info@receptel.be</t>
  </si>
  <si>
    <t>+32 3 369 62 80</t>
  </si>
  <si>
    <t>www.receptel.be</t>
  </si>
  <si>
    <t>receptel</t>
  </si>
  <si>
    <t>LANSWEEPER</t>
  </si>
  <si>
    <t>BE0538.668.417</t>
  </si>
  <si>
    <t>support@lansweeper.com</t>
  </si>
  <si>
    <t>+32 52 69 66 96</t>
  </si>
  <si>
    <t>https://www.lansweeper.com/</t>
  </si>
  <si>
    <t>lansweeper</t>
  </si>
  <si>
    <t>SELECT PROJECTS</t>
  </si>
  <si>
    <t>BE0877.938.189</t>
  </si>
  <si>
    <t>info@select-projects.be</t>
  </si>
  <si>
    <t>+32 14 56 50 03</t>
  </si>
  <si>
    <t>https://www.select-projects.be</t>
  </si>
  <si>
    <t>STEFANINI</t>
  </si>
  <si>
    <t>BE0458.468.124</t>
  </si>
  <si>
    <t>emea@stefanini.com</t>
  </si>
  <si>
    <t>+32 2 620 20 20</t>
  </si>
  <si>
    <t>https://www.stefanini.com</t>
  </si>
  <si>
    <t>stefanini</t>
  </si>
  <si>
    <t>Cisco Systems Belgium</t>
  </si>
  <si>
    <t>BE0447.138.227</t>
  </si>
  <si>
    <t>+32 800 94 242</t>
  </si>
  <si>
    <t>https://cisco.com</t>
  </si>
  <si>
    <t>Projective Group Talent BE</t>
  </si>
  <si>
    <t>BE0556.870.169</t>
  </si>
  <si>
    <t>info@exellys.com</t>
  </si>
  <si>
    <t>+32 78 48 28 88</t>
  </si>
  <si>
    <t>www.exellys.com</t>
  </si>
  <si>
    <t>Flanders@Work</t>
  </si>
  <si>
    <t>BE0657.889.632</t>
  </si>
  <si>
    <t>info@flandersatwork.be</t>
  </si>
  <si>
    <t>+32 11 43 93 20</t>
  </si>
  <si>
    <t>http://www.flandersatwork.be</t>
  </si>
  <si>
    <t>Cipal Schaubroeck</t>
  </si>
  <si>
    <t>BE0664.474.051</t>
  </si>
  <si>
    <t>info@cipalschaubroeck.be</t>
  </si>
  <si>
    <t>+32 14 57 61 60</t>
  </si>
  <si>
    <t>https://www.cipalschaubroeck.be</t>
  </si>
  <si>
    <t>cipalschaubroeck</t>
  </si>
  <si>
    <t>DIEBOLD NIXDORF</t>
  </si>
  <si>
    <t>BE0470.273.024</t>
  </si>
  <si>
    <t>info.hungary@dieboldnixdorf.com</t>
  </si>
  <si>
    <t>+32 2 464 31 11</t>
  </si>
  <si>
    <t>https://www.dieboldnixdorf.com</t>
  </si>
  <si>
    <t>dieboldnixdorf</t>
  </si>
  <si>
    <t>CGI Belgium</t>
  </si>
  <si>
    <t>BE0441.137.687</t>
  </si>
  <si>
    <t>web@cgi.com</t>
  </si>
  <si>
    <t>https://www.cgi.com/</t>
  </si>
  <si>
    <t>cgi</t>
  </si>
  <si>
    <t>BCD Travel Belgium</t>
  </si>
  <si>
    <t>BE0406.912.822</t>
  </si>
  <si>
    <t>social.media@bcdtravel.com</t>
  </si>
  <si>
    <t>+32 2 705 71 95</t>
  </si>
  <si>
    <t>https://www.bcdtravel.com</t>
  </si>
  <si>
    <t>bcdtravel</t>
  </si>
  <si>
    <t>ELMOS</t>
  </si>
  <si>
    <t>BE0442.662.567</t>
  </si>
  <si>
    <t>contact@elmos.be</t>
  </si>
  <si>
    <t>+32 15 28 51 80</t>
  </si>
  <si>
    <t>https://www.elmos.be</t>
  </si>
  <si>
    <t>elmos</t>
  </si>
  <si>
    <t>FLIR SYSTEMS TRADING BELGIUM</t>
  </si>
  <si>
    <t>BE0835.731.610</t>
  </si>
  <si>
    <t>abilities@flir.com</t>
  </si>
  <si>
    <t>+32 3 665 51 00</t>
  </si>
  <si>
    <t>www.flir.com</t>
  </si>
  <si>
    <t>MOBIUS BUSINESS REDESIGN</t>
  </si>
  <si>
    <t>BE0472.582.515</t>
  </si>
  <si>
    <t>info@mobius.eu</t>
  </si>
  <si>
    <t>+32 2 710 19 39</t>
  </si>
  <si>
    <t>https://www.mobius.eu</t>
  </si>
  <si>
    <t>FERRANTI COMPUTER SYSTEMS</t>
  </si>
  <si>
    <t>BE0416.296.878</t>
  </si>
  <si>
    <t>info@ferranti.be</t>
  </si>
  <si>
    <t>+32 3 540 49 11</t>
  </si>
  <si>
    <t>http://www.ferranti.be/</t>
  </si>
  <si>
    <t>Amexio Belgium</t>
  </si>
  <si>
    <t>BE0474.190.339</t>
  </si>
  <si>
    <t>hello@acolad.com</t>
  </si>
  <si>
    <t>+32 2 373 68 68</t>
  </si>
  <si>
    <t>https://www.acolad.com/</t>
  </si>
  <si>
    <t>ORBID</t>
  </si>
  <si>
    <t>BE0463.174.208</t>
  </si>
  <si>
    <t>info@orbid.be</t>
  </si>
  <si>
    <t>+32 14 57 41 01</t>
  </si>
  <si>
    <t>https://www.orbid.be</t>
  </si>
  <si>
    <t>orbid</t>
  </si>
  <si>
    <t>TALENT-IT</t>
  </si>
  <si>
    <t>BE0891.348.242</t>
  </si>
  <si>
    <t>info@talent-it.be</t>
  </si>
  <si>
    <t>+32 3 288 99 60</t>
  </si>
  <si>
    <t>https://www.talent-it.be/</t>
  </si>
  <si>
    <t>Silverfin</t>
  </si>
  <si>
    <t>BE0524.802.662</t>
  </si>
  <si>
    <t>info@getsilverfin.com</t>
  </si>
  <si>
    <t>+32 9 352 00 17</t>
  </si>
  <si>
    <t>https://www.silverfin.com</t>
  </si>
  <si>
    <t>silverfin</t>
  </si>
  <si>
    <t>GFK BELGIUM</t>
  </si>
  <si>
    <t>BE0447.797.629</t>
  </si>
  <si>
    <t>20dataprotectionofficergfkuk.lon@gfk.com</t>
  </si>
  <si>
    <t>+32 16 74 24 24</t>
  </si>
  <si>
    <t>https://www.gfk.com/</t>
  </si>
  <si>
    <t>gfk</t>
  </si>
  <si>
    <t>WILLIS TOWERS WATSON CONSULTING</t>
  </si>
  <si>
    <t>BE0428.591.926</t>
  </si>
  <si>
    <t>https://www.wtwco.com/</t>
  </si>
  <si>
    <t>FUJITSU TECHNOLOGY SOLUTIONS</t>
  </si>
  <si>
    <t>BE0430.262.405</t>
  </si>
  <si>
    <t>productsales@au.fujitsu.com</t>
  </si>
  <si>
    <t>+55 11 3265 0850</t>
  </si>
  <si>
    <t>https://fujitsu.com</t>
  </si>
  <si>
    <t>BONACHE</t>
  </si>
  <si>
    <t>BE0866.870.786</t>
  </si>
  <si>
    <t>annemie@bonache.be</t>
  </si>
  <si>
    <t>+32 3 248 39 19</t>
  </si>
  <si>
    <t>https://www.bonache.be</t>
  </si>
  <si>
    <t>bonache</t>
  </si>
  <si>
    <t>BLUECRUX</t>
  </si>
  <si>
    <t>BE0840.373.851</t>
  </si>
  <si>
    <t>finance@bluecrux.com</t>
  </si>
  <si>
    <t>https://bluecrux.com</t>
  </si>
  <si>
    <t>E.S.C.</t>
  </si>
  <si>
    <t>BE0469.649.056</t>
  </si>
  <si>
    <t>info@esc.be</t>
  </si>
  <si>
    <t>+32 2 808 17 01</t>
  </si>
  <si>
    <t>https://esc.be/</t>
  </si>
  <si>
    <t>esc</t>
  </si>
  <si>
    <t>AE</t>
  </si>
  <si>
    <t>BE0466.550.303</t>
  </si>
  <si>
    <t>inspire@ae.be</t>
  </si>
  <si>
    <t>+32 16 39 30 60</t>
  </si>
  <si>
    <t>https://www.ae.be</t>
  </si>
  <si>
    <t>PROJECTIVE</t>
  </si>
  <si>
    <t>BE0885.932.969</t>
  </si>
  <si>
    <t>https://www.projectivegroup.com</t>
  </si>
  <si>
    <t>FleXSo</t>
  </si>
  <si>
    <t>BE0865.716.288</t>
  </si>
  <si>
    <t>info.austria@flexso.com</t>
  </si>
  <si>
    <t>+32 3 451 23 80</t>
  </si>
  <si>
    <t>https://www.flexso.com</t>
  </si>
  <si>
    <t>flexso</t>
  </si>
  <si>
    <t>QbD Flanders</t>
  </si>
  <si>
    <t>BE0838.540.254</t>
  </si>
  <si>
    <t>info@qbdgroup.com</t>
  </si>
  <si>
    <t>+32 3 844 45 01</t>
  </si>
  <si>
    <t>AON BELGIUM</t>
  </si>
  <si>
    <t>BE0426.531.863</t>
  </si>
  <si>
    <t>Info.aps@aon.nl</t>
  </si>
  <si>
    <t>http://www.aon.be</t>
  </si>
  <si>
    <t>aon</t>
  </si>
  <si>
    <t>CATALAY</t>
  </si>
  <si>
    <t>BE0822.731.729</t>
  </si>
  <si>
    <t>sales@catalay.com</t>
  </si>
  <si>
    <t>+32 2 626 99 75</t>
  </si>
  <si>
    <t>https://catalay.com/</t>
  </si>
  <si>
    <t>ARHS Developments Belgium</t>
  </si>
  <si>
    <t>BE0878.848.308</t>
  </si>
  <si>
    <t>info@arhs-group.com</t>
  </si>
  <si>
    <t>https://www.arhs-group.com</t>
  </si>
  <si>
    <t>INFO SUPPORT</t>
  </si>
  <si>
    <t>BE0463.525.188</t>
  </si>
  <si>
    <t>training.nl@www.infosupport.com</t>
  </si>
  <si>
    <t>+32 15 28 63 70</t>
  </si>
  <si>
    <t>https://www.infosupport.com/</t>
  </si>
  <si>
    <t>infosupport</t>
  </si>
  <si>
    <t>AERTSSEN GROUP</t>
  </si>
  <si>
    <t>BE0423.833.976</t>
  </si>
  <si>
    <t>info@aertssen.be</t>
  </si>
  <si>
    <t>+32 3 561 00 20</t>
  </si>
  <si>
    <t>https://www.aertssen.be</t>
  </si>
  <si>
    <t>Tata Consultancy Services Belgium</t>
  </si>
  <si>
    <t>BE0446.780.020</t>
  </si>
  <si>
    <t>https://tcs.com</t>
  </si>
  <si>
    <t>Moore Strategy &amp; Operations</t>
  </si>
  <si>
    <t>BE0897.152.010</t>
  </si>
  <si>
    <t>info@moore.be</t>
  </si>
  <si>
    <t>https://www.moore.be</t>
  </si>
  <si>
    <t>PriceWaterhouseCoopers Belgium</t>
  </si>
  <si>
    <t>BE0458.263.335</t>
  </si>
  <si>
    <t>+32 11 37 53 85</t>
  </si>
  <si>
    <t>https://www.pwc.be</t>
  </si>
  <si>
    <t>PRICEWATERHOUSECOOPERS BUSINESS SERVICES</t>
  </si>
  <si>
    <t>BE0652.934.318</t>
  </si>
  <si>
    <t>+32 478 35 33 61</t>
  </si>
  <si>
    <t>Deloitte Services &amp; Investments</t>
  </si>
  <si>
    <t>BE0402.910.779</t>
  </si>
  <si>
    <t>info@werkenbijdeloitte.nl</t>
  </si>
  <si>
    <t>+32 16 31 41 50</t>
  </si>
  <si>
    <t>https://www.deloitte.com</t>
  </si>
  <si>
    <t>deloitte</t>
  </si>
  <si>
    <t>AXIS PROJECTS</t>
  </si>
  <si>
    <t>BE0886.871.790</t>
  </si>
  <si>
    <t>info@axis.eu</t>
  </si>
  <si>
    <t>+32 2 223 41 36</t>
  </si>
  <si>
    <t>https://www.axis.eu</t>
  </si>
  <si>
    <t>PricewaterhouseCoopers Business Advisory Services</t>
  </si>
  <si>
    <t>BE0458.263.830</t>
  </si>
  <si>
    <t>https://pwc.com</t>
  </si>
  <si>
    <t>EY SOLUTIONS</t>
  </si>
  <si>
    <t>BE0544.675.388</t>
  </si>
  <si>
    <t>mara.janssen@nl.ey.com</t>
  </si>
  <si>
    <t>https://www.ey.com/</t>
  </si>
  <si>
    <t>Ernst  &amp; Young Advisory Services</t>
  </si>
  <si>
    <t>BE0467.239.793</t>
  </si>
  <si>
    <t>https://www.ey.com/en_be</t>
  </si>
  <si>
    <t>E-mail</t>
  </si>
  <si>
    <t>Telefoonnummer</t>
  </si>
  <si>
    <t>TRIGGER</t>
  </si>
  <si>
    <t>BIZZY CONSULTANTS</t>
  </si>
  <si>
    <t>Easyfairs Belgium</t>
  </si>
  <si>
    <t>BE0424.681.440</t>
  </si>
  <si>
    <t>contactus@easyfairs.com</t>
  </si>
  <si>
    <t>+32 15 55 10 01</t>
  </si>
  <si>
    <t>https://www.easyfairs.com</t>
  </si>
  <si>
    <t>easyfairs</t>
  </si>
  <si>
    <t>VAN ROEY AUTOMATION</t>
  </si>
  <si>
    <t>BE0457.553.651</t>
  </si>
  <si>
    <t>info@vanroey.be</t>
  </si>
  <si>
    <t>+32 11 60 90 10</t>
  </si>
  <si>
    <t>https://www.vanroey.be/</t>
  </si>
  <si>
    <t>BE0407.045.751</t>
  </si>
  <si>
    <t>contact@manuchar.com</t>
  </si>
  <si>
    <t>+32 3 640 84 30</t>
  </si>
  <si>
    <t>https://manuchar.com</t>
  </si>
  <si>
    <t>Food &amp; I</t>
  </si>
  <si>
    <t>BE0462.824.315</t>
  </si>
  <si>
    <t>elias.el.hadri@foodandi.be</t>
  </si>
  <si>
    <t>+32 13 39 01 13</t>
  </si>
  <si>
    <t>https://www.facilicom.be</t>
  </si>
  <si>
    <t>facilicom</t>
  </si>
  <si>
    <t>BE0568.766.131</t>
  </si>
  <si>
    <t>info@datashift.eu</t>
  </si>
  <si>
    <t>+32 476 89 30 69</t>
  </si>
  <si>
    <t>https://www.datashift.eu</t>
  </si>
  <si>
    <t>HUNTSMAN (EUROPE)</t>
  </si>
  <si>
    <t>BE0468.807.829</t>
  </si>
  <si>
    <t>contact_india@huntsman.com</t>
  </si>
  <si>
    <t>+32 15 20 68 12</t>
  </si>
  <si>
    <t>https://www.huntsman.com/</t>
  </si>
  <si>
    <t>CHEP BENELUX</t>
  </si>
  <si>
    <t>BE0417.307.856</t>
  </si>
  <si>
    <t>+32 800 39 153</t>
  </si>
  <si>
    <t>https://chep.com</t>
  </si>
  <si>
    <t>CHRISTEYNS</t>
  </si>
  <si>
    <t>BE0401.066.789</t>
  </si>
  <si>
    <t>info@christeyns.com</t>
  </si>
  <si>
    <t>+32 9 223 38 71</t>
  </si>
  <si>
    <t>https://www.christeyns.com</t>
  </si>
  <si>
    <t>ALPLA BELGIUM</t>
  </si>
  <si>
    <t>BE0439.898.166</t>
  </si>
  <si>
    <t>regionalcontact-southamerica@alpla.com</t>
  </si>
  <si>
    <t>+1 770 914 1407</t>
  </si>
  <si>
    <t>https://alpla.com</t>
  </si>
  <si>
    <t>alpla</t>
  </si>
  <si>
    <t>PostNL Cargo België</t>
  </si>
  <si>
    <t>BE0846.219.981</t>
  </si>
  <si>
    <t>klantenservice@postnl.be</t>
  </si>
  <si>
    <t>https://www.postnl.be/</t>
  </si>
  <si>
    <t>The Cookware Company Europe</t>
  </si>
  <si>
    <t>BE0635.907.452</t>
  </si>
  <si>
    <t>info@greenpan.com</t>
  </si>
  <si>
    <t>https://www.cookware-co.com</t>
  </si>
  <si>
    <t>KADINE</t>
  </si>
  <si>
    <t>BE0437.697.256</t>
  </si>
  <si>
    <t>info@essentiel.be</t>
  </si>
  <si>
    <t>+32 3 201 13 80</t>
  </si>
  <si>
    <t>https://re-ssentiel.com</t>
  </si>
  <si>
    <t>TECHNIGROUP</t>
  </si>
  <si>
    <t>BE0418.095.932</t>
  </si>
  <si>
    <t>info@technigroup.be</t>
  </si>
  <si>
    <t>+32 14 21 30 81</t>
  </si>
  <si>
    <t>https://www.technigroup.be</t>
  </si>
  <si>
    <t>technigroup</t>
  </si>
  <si>
    <t>SOPREMA</t>
  </si>
  <si>
    <t>BE0459.031.615</t>
  </si>
  <si>
    <t>info@soprema.be</t>
  </si>
  <si>
    <t>+32 12 26 03 20</t>
  </si>
  <si>
    <t>https://www.soprema.be</t>
  </si>
  <si>
    <t>soprema</t>
  </si>
  <si>
    <t>AMERICA TODAY BELGIUM</t>
  </si>
  <si>
    <t>BE0442.644.256</t>
  </si>
  <si>
    <t>service@america-today.com</t>
  </si>
  <si>
    <t>+31 20 560 2601</t>
  </si>
  <si>
    <t>https://www.america-today.com</t>
  </si>
  <si>
    <t>LBC Antwerpen</t>
  </si>
  <si>
    <t>BE0404.773.674</t>
  </si>
  <si>
    <t>communication@lbctt.com</t>
  </si>
  <si>
    <t>+32 15 28 73 10</t>
  </si>
  <si>
    <t>https://lbctt.com</t>
  </si>
  <si>
    <t>SWISSPORT CARGO SERVICES BELGIUM</t>
  </si>
  <si>
    <t>BE0441.184.110</t>
  </si>
  <si>
    <t>Patrick.Minsart@swissport.com</t>
  </si>
  <si>
    <t>+32 2 751 54 00</t>
  </si>
  <si>
    <t>https://swissport.com</t>
  </si>
  <si>
    <t>Dentius</t>
  </si>
  <si>
    <t>BE0521.880.388</t>
  </si>
  <si>
    <t>info@dentius.be</t>
  </si>
  <si>
    <t>+32 3 369 30 90</t>
  </si>
  <si>
    <t>https://dentius.be</t>
  </si>
  <si>
    <t>dentius</t>
  </si>
  <si>
    <t>GEA Process Engineering</t>
  </si>
  <si>
    <t>BE0400.888.924</t>
  </si>
  <si>
    <t>geacareers@gea.com</t>
  </si>
  <si>
    <t>https://www.gea.com</t>
  </si>
  <si>
    <t>Hubo België</t>
  </si>
  <si>
    <t>BE0411.982.457</t>
  </si>
  <si>
    <t>info@hubo.be</t>
  </si>
  <si>
    <t>https://www.hubo.be</t>
  </si>
  <si>
    <t>hubo</t>
  </si>
  <si>
    <t>MANUPORT LOGISTICS</t>
  </si>
  <si>
    <t>BE0404.534.540</t>
  </si>
  <si>
    <t>info@manuport-logistics.be</t>
  </si>
  <si>
    <t>+32 3 204 95 00</t>
  </si>
  <si>
    <t>https://www.manuport-logistics.com</t>
  </si>
  <si>
    <t>Barry Callebaut Manufacturing Halle</t>
  </si>
  <si>
    <t>BE0807.893.006</t>
  </si>
  <si>
    <t>headoffice@barry-callebaut.com</t>
  </si>
  <si>
    <t>+1 312 329 7679</t>
  </si>
  <si>
    <t>https://www.barry-callebaut.com/</t>
  </si>
  <si>
    <t>BelGaN</t>
  </si>
  <si>
    <t>BE0477.511.994</t>
  </si>
  <si>
    <t>info@belgan.com</t>
  </si>
  <si>
    <t>+32 55 33 22 11</t>
  </si>
  <si>
    <t>https://www.belgan.com</t>
  </si>
  <si>
    <t>belgan</t>
  </si>
  <si>
    <t>Legrand GROUP BELGIUM</t>
  </si>
  <si>
    <t>BE0403.114.380</t>
  </si>
  <si>
    <t>info@viselec.be</t>
  </si>
  <si>
    <t>+32 10 42 12 12</t>
  </si>
  <si>
    <t>https://www.legrand.be</t>
  </si>
  <si>
    <t>INTERNATIONAL MARINE AND DREDGING CONSULTANTS</t>
  </si>
  <si>
    <t>BE0422.376.305</t>
  </si>
  <si>
    <t>info@imdc.be</t>
  </si>
  <si>
    <t>+32 3 270 92 95</t>
  </si>
  <si>
    <t>https://imdc.be</t>
  </si>
  <si>
    <t>IEMANTS</t>
  </si>
  <si>
    <t>BE0456.528.520</t>
  </si>
  <si>
    <t>info@smulders.com</t>
  </si>
  <si>
    <t>+32 14 67 22 81</t>
  </si>
  <si>
    <t>https://smulders.com</t>
  </si>
  <si>
    <t>Telenet Retail</t>
  </si>
  <si>
    <t>BE0813.219.195</t>
  </si>
  <si>
    <t>https://www.base.be</t>
  </si>
  <si>
    <t>BENEO-Remy</t>
  </si>
  <si>
    <t>BE0424.913.943</t>
  </si>
  <si>
    <t>info@beneo-remy.com</t>
  </si>
  <si>
    <t>+32 16 24 85 11</t>
  </si>
  <si>
    <t>www.beneo.com</t>
  </si>
  <si>
    <t>SMULDERS PROJECTS BELGIUM</t>
  </si>
  <si>
    <t>BE0865.525.060</t>
  </si>
  <si>
    <t>CLARIVATE ANALYTICS (BELGIUM)</t>
  </si>
  <si>
    <t>BE0422.317.610</t>
  </si>
  <si>
    <t>https://www.clarivate.com</t>
  </si>
  <si>
    <t>METTLER - TOLEDO</t>
  </si>
  <si>
    <t>BE0424.846.439</t>
  </si>
  <si>
    <t>ph.lab.support@mt.com</t>
  </si>
  <si>
    <t>+32 2 334 02 11</t>
  </si>
  <si>
    <t>https://www.mt.com/be</t>
  </si>
  <si>
    <t>ITP Agency</t>
  </si>
  <si>
    <t>BE0825.170.684</t>
  </si>
  <si>
    <t>info@inthepocket.com</t>
  </si>
  <si>
    <t>+32 9 234 34 25</t>
  </si>
  <si>
    <t>https://www.inthepocket.com/</t>
  </si>
  <si>
    <t>ASTRA SWEETS</t>
  </si>
  <si>
    <t>BE0432.549.427</t>
  </si>
  <si>
    <t>info@astrasweets.com</t>
  </si>
  <si>
    <t>+32 14 44 35 20</t>
  </si>
  <si>
    <t>https://www.astrasweets.com</t>
  </si>
  <si>
    <t>astrasweets</t>
  </si>
  <si>
    <t>Milcobel</t>
  </si>
  <si>
    <t>BE0870.019.427</t>
  </si>
  <si>
    <t>info@milcobel.com</t>
  </si>
  <si>
    <t>+32 13 35 59 80</t>
  </si>
  <si>
    <t>https://milcobel.com/</t>
  </si>
  <si>
    <t>milcobel</t>
  </si>
  <si>
    <t>ALLNEX BELGIUM</t>
  </si>
  <si>
    <t>BE0864.542.984</t>
  </si>
  <si>
    <t>communications@allnex.com</t>
  </si>
  <si>
    <t>+32 2 334 51 11</t>
  </si>
  <si>
    <t>https://allnex.com</t>
  </si>
  <si>
    <t>allnex</t>
  </si>
  <si>
    <t>MEDIPARTNER</t>
  </si>
  <si>
    <t>BE0644.526.396</t>
  </si>
  <si>
    <t>admin@medipartner.be</t>
  </si>
  <si>
    <t>+32 2 389 97 20</t>
  </si>
  <si>
    <t>https://www.medipartner.be</t>
  </si>
  <si>
    <t>medipartner</t>
  </si>
  <si>
    <t>SanoRice Belgium NV</t>
  </si>
  <si>
    <t>BE0426.994.097</t>
  </si>
  <si>
    <t>info@sanorice.com</t>
  </si>
  <si>
    <t>+31 318 544 840</t>
  </si>
  <si>
    <t>https://sanorice.com</t>
  </si>
  <si>
    <t>sanorice</t>
  </si>
  <si>
    <t>BANDEN DE CONDE</t>
  </si>
  <si>
    <t>BE0401.291.473</t>
  </si>
  <si>
    <t>info@qteam.be</t>
  </si>
  <si>
    <t>+32 3 575 85 87</t>
  </si>
  <si>
    <t>https://www.qteam.be/</t>
  </si>
  <si>
    <t>QTeam Noord</t>
  </si>
  <si>
    <t>BE0417.359.524</t>
  </si>
  <si>
    <t>+32 800 93 500</t>
  </si>
  <si>
    <t>ICOS VISION SYSTEMS</t>
  </si>
  <si>
    <t>BE0431.049.588</t>
  </si>
  <si>
    <t>talent.acquisition@kla.com</t>
  </si>
  <si>
    <t>+1 408 352 2808</t>
  </si>
  <si>
    <t>https://www.kla.com/</t>
  </si>
  <si>
    <t>De Bock Gebroeders Transport</t>
  </si>
  <si>
    <t>BE0405.015.580</t>
  </si>
  <si>
    <t>info@jostgroup.com</t>
  </si>
  <si>
    <t>+32 14 57 50 00</t>
  </si>
  <si>
    <t>https://jostgroup.com/fr</t>
  </si>
  <si>
    <t>BOFROST ZENTRALE BELGIEN</t>
  </si>
  <si>
    <t>BE0480.369.536</t>
  </si>
  <si>
    <t>service@bofrost.be</t>
  </si>
  <si>
    <t>+32 16 74 08 00</t>
  </si>
  <si>
    <t>https://www.bofrost.be</t>
  </si>
  <si>
    <t>CWS HYGIENE BELGIE</t>
  </si>
  <si>
    <t>BE0423.205.456</t>
  </si>
  <si>
    <t>info.nl@cws.com</t>
  </si>
  <si>
    <t>+32 14 60 60 00</t>
  </si>
  <si>
    <t>https://www.cws.com/</t>
  </si>
  <si>
    <t>CWS WORKWEAR BELGIE</t>
  </si>
  <si>
    <t>BE0403.828.420</t>
  </si>
  <si>
    <t>info@cws.com</t>
  </si>
  <si>
    <t>https://cws.com</t>
  </si>
  <si>
    <t>Lovisa Belgium</t>
  </si>
  <si>
    <t>BE0480.196.421</t>
  </si>
  <si>
    <t>info@lovisa.com</t>
  </si>
  <si>
    <t>+1 332 330 1186</t>
  </si>
  <si>
    <t>https://www.lovisajewellery.eu</t>
  </si>
  <si>
    <t>VERHAERT NEW-PRODUCTS &amp; SERVICES</t>
  </si>
  <si>
    <t>BE0439.039.420</t>
  </si>
  <si>
    <t>info@verhaert.com</t>
  </si>
  <si>
    <t>+32 3 250 19 00</t>
  </si>
  <si>
    <t>https://verhaert.com</t>
  </si>
  <si>
    <t>VICTAULIC EUROPE BV</t>
  </si>
  <si>
    <t>BE0414.093.988</t>
  </si>
  <si>
    <t>+1 800 742 5842</t>
  </si>
  <si>
    <t>https://www.victaulic.com</t>
  </si>
  <si>
    <t>SEA-TANK TERMINAL ANTWERP</t>
  </si>
  <si>
    <t>BE0702.863.483</t>
  </si>
  <si>
    <t>info@sea-invest.com</t>
  </si>
  <si>
    <t>+352 26 48 33 90</t>
  </si>
  <si>
    <t>https://sea-invest.com/</t>
  </si>
  <si>
    <t>TABAKNATIE</t>
  </si>
  <si>
    <t>communication@tabaknatie.be</t>
  </si>
  <si>
    <t>+32 3 213 95 00</t>
  </si>
  <si>
    <t>https://www.tabaknatie.be</t>
  </si>
  <si>
    <t>tabaknatie</t>
  </si>
  <si>
    <t>SEA-TANK TERMINAL</t>
  </si>
  <si>
    <t>BE0420.477.479</t>
  </si>
  <si>
    <t>info.southafrica@sea-invest.com</t>
  </si>
  <si>
    <t>+32 9 255 56 66</t>
  </si>
  <si>
    <t>https://www.sea-invest.com/</t>
  </si>
  <si>
    <t>DESCARTES SYSTEMS (BELGIUM)</t>
  </si>
  <si>
    <t>BE0467.369.853</t>
  </si>
  <si>
    <t>info@descartes.com</t>
  </si>
  <si>
    <t>+32 3 800 06 00</t>
  </si>
  <si>
    <t>https://www.descartes.com</t>
  </si>
  <si>
    <t>ANISERCO</t>
  </si>
  <si>
    <t>BE0443.164.888</t>
  </si>
  <si>
    <t>customerservice@tomandco.com</t>
  </si>
  <si>
    <t>+32 2 486 39 00</t>
  </si>
  <si>
    <t>https://tomandco.com</t>
  </si>
  <si>
    <t>ANISTORES</t>
  </si>
  <si>
    <t>BE0681.925.242</t>
  </si>
  <si>
    <t>wepion@tomandco.be</t>
  </si>
  <si>
    <t>https://www.tomandco.com</t>
  </si>
  <si>
    <t>SKF BELGIUM NV/SA</t>
  </si>
  <si>
    <t>BE0830.910.611</t>
  </si>
  <si>
    <t>https://skf.com</t>
  </si>
  <si>
    <t>UNIT-T</t>
  </si>
  <si>
    <t>BE0827.605.186</t>
  </si>
  <si>
    <t>info@unit-t.eu</t>
  </si>
  <si>
    <t>+32 15 68 77 77</t>
  </si>
  <si>
    <t>https://unit-t.eu</t>
  </si>
  <si>
    <t>Springbok</t>
  </si>
  <si>
    <t>BE0825.381.710</t>
  </si>
  <si>
    <t>info@springbokagency.com</t>
  </si>
  <si>
    <t>+32 9 336 78 93</t>
  </si>
  <si>
    <t>https://www.springbokagency.com</t>
  </si>
  <si>
    <t>springbokagency</t>
  </si>
  <si>
    <t>BASF COATINGS services</t>
  </si>
  <si>
    <t>BE0464.649.596</t>
  </si>
  <si>
    <t>communicatiedienst@basf.com</t>
  </si>
  <si>
    <t>+32 3 561 21 11</t>
  </si>
  <si>
    <t>https://www.basf.com/</t>
  </si>
  <si>
    <t>basf</t>
  </si>
  <si>
    <t>GHENT HANDLING AND DISTRIBUTION</t>
  </si>
  <si>
    <t>BE0430.119.477</t>
  </si>
  <si>
    <t>info@katoennatie.com</t>
  </si>
  <si>
    <t>+32 3 221 68 11</t>
  </si>
  <si>
    <t>https://www.katoennatie.com</t>
  </si>
  <si>
    <t>GB Foods Belgium</t>
  </si>
  <si>
    <t>BE0458.358.850</t>
  </si>
  <si>
    <t>inge_vandevelde@campbellsoup.be</t>
  </si>
  <si>
    <t>+32 3 890 87 26</t>
  </si>
  <si>
    <t>https://continentalfoods.eu</t>
  </si>
  <si>
    <t>MOVU</t>
  </si>
  <si>
    <t>BE0774.931.416</t>
  </si>
  <si>
    <t>https://www.movu-robotics.com</t>
  </si>
  <si>
    <t>ALGEMENE ONDERNEMINGEN ROBERT WYCKAERT</t>
  </si>
  <si>
    <t>BE0428.661.806</t>
  </si>
  <si>
    <t>info@wyckaert.eu</t>
  </si>
  <si>
    <t>+32 9 222 60 24</t>
  </si>
  <si>
    <t>https://wyckaert.eu</t>
  </si>
  <si>
    <t>JIMS</t>
  </si>
  <si>
    <t>BE0423.644.035</t>
  </si>
  <si>
    <t>info@jimsfitness.com</t>
  </si>
  <si>
    <t>+32 81 30 28 07</t>
  </si>
  <si>
    <t>https://www.jims.be</t>
  </si>
  <si>
    <t>jims</t>
  </si>
  <si>
    <t>ALCON</t>
  </si>
  <si>
    <t>BE0429.184.121</t>
  </si>
  <si>
    <t>alcon.medinfo@alcon.com</t>
  </si>
  <si>
    <t>+32 11 52 60 34</t>
  </si>
  <si>
    <t>https://alcon.com</t>
  </si>
  <si>
    <t>alcon</t>
  </si>
  <si>
    <t>DEN HARTOGH CITERNTRANS</t>
  </si>
  <si>
    <t>BE0416.667.953</t>
  </si>
  <si>
    <t>contact.fr@denhartogh.com</t>
  </si>
  <si>
    <t>+32 52 44 89 17</t>
  </si>
  <si>
    <t>https://www.denhartogh.com/</t>
  </si>
  <si>
    <t>SIGNIFY BELGIUM</t>
  </si>
  <si>
    <t>BE0403.138.532</t>
  </si>
  <si>
    <t>careers@signify.com</t>
  </si>
  <si>
    <t>+66 2 089 0050</t>
  </si>
  <si>
    <t>https://www.signify.com</t>
  </si>
  <si>
    <t>signify</t>
  </si>
  <si>
    <t>Legend Biotech Belgium</t>
  </si>
  <si>
    <t>BE0769.992.730</t>
  </si>
  <si>
    <t>legendbiotech.commedical.information@legendbiotech.comjobs.europe</t>
  </si>
  <si>
    <t>https://legendbiotech.com</t>
  </si>
  <si>
    <t>legendbiotech</t>
  </si>
  <si>
    <t>MONASHEE</t>
  </si>
  <si>
    <t>BE0836.421.892</t>
  </si>
  <si>
    <t>vragen@zeb.be</t>
  </si>
  <si>
    <t>+32 11 73 41 51</t>
  </si>
  <si>
    <t>https://www.zeb.be</t>
  </si>
  <si>
    <t>zeb</t>
  </si>
  <si>
    <t>ROCKWOOL Belgium</t>
  </si>
  <si>
    <t>BE0404.939.861</t>
  </si>
  <si>
    <t>info@rockwool.nl</t>
  </si>
  <si>
    <t>+31 475 353 535</t>
  </si>
  <si>
    <t>https://www.rockfon.be</t>
  </si>
  <si>
    <t>FABORY CENTRES BELGIUM</t>
  </si>
  <si>
    <t>BE0430.092.258</t>
  </si>
  <si>
    <t>international@fabory.com</t>
  </si>
  <si>
    <t>+32 3 210 12 61</t>
  </si>
  <si>
    <t>https://fabory.com</t>
  </si>
  <si>
    <t>WONINGBOUW VERELST</t>
  </si>
  <si>
    <t>BE0420.647.527</t>
  </si>
  <si>
    <t>info@verelst.be</t>
  </si>
  <si>
    <t>+32 15 30 03 60</t>
  </si>
  <si>
    <t>https://verelst.be</t>
  </si>
  <si>
    <t>NUTRECO BELGIUM</t>
  </si>
  <si>
    <t>BE0413.881.182</t>
  </si>
  <si>
    <t>Annick.Menten@nutreco.com</t>
  </si>
  <si>
    <t>+32 9 243 91 90</t>
  </si>
  <si>
    <t>https://www.nutreco.com</t>
  </si>
  <si>
    <t>nutreco</t>
  </si>
  <si>
    <t>Sagax BE Industrial 1</t>
  </si>
  <si>
    <t>BE0400.318.109</t>
  </si>
  <si>
    <t>info.aalst@hedinautomotive.be</t>
  </si>
  <si>
    <t>+32 2 334 11 11</t>
  </si>
  <si>
    <t>https://www.hedinautomotive.be</t>
  </si>
  <si>
    <t>GEODIS FF Belgium</t>
  </si>
  <si>
    <t>BE0452.384.937</t>
  </si>
  <si>
    <t>hr.ff.be@geodis.com</t>
  </si>
  <si>
    <t>+32 3 328 12 90</t>
  </si>
  <si>
    <t>https://www.geodis.com/</t>
  </si>
  <si>
    <t>STORA ENSO LANGERBRUGGE</t>
  </si>
  <si>
    <t>BE0417.331.909</t>
  </si>
  <si>
    <t>reception.salmisaari@storaenso.com</t>
  </si>
  <si>
    <t>+32 9 257 72 11</t>
  </si>
  <si>
    <t>www.storaenso.com</t>
  </si>
  <si>
    <t>SD Worx Staffing &amp; Career Solutions</t>
  </si>
  <si>
    <t>BE0689.610.216</t>
  </si>
  <si>
    <t>pieter.goetgebuer@sdworx.com</t>
  </si>
  <si>
    <t>+32 3 201 76 68</t>
  </si>
  <si>
    <t>https://sdworx.com</t>
  </si>
  <si>
    <t>NVENT THERMAL BELGIUM</t>
  </si>
  <si>
    <t>BE0476.282.965</t>
  </si>
  <si>
    <t>nVentFoundation@nvent.com</t>
  </si>
  <si>
    <t>+1 763 204 7700</t>
  </si>
  <si>
    <t>https://nvent.com</t>
  </si>
  <si>
    <t>BE0405.045.670</t>
  </si>
  <si>
    <t>+32 3 778 90 00</t>
  </si>
  <si>
    <t>https://www.niko.eu</t>
  </si>
  <si>
    <t>niko</t>
  </si>
  <si>
    <t>AGIDENS LIFE SCIENCES</t>
  </si>
  <si>
    <t>BE0411.592.279</t>
  </si>
  <si>
    <t>info@agidens.com</t>
  </si>
  <si>
    <t>+32 3 641 17 70</t>
  </si>
  <si>
    <t>https://www.agidens.com/nl-be/</t>
  </si>
  <si>
    <t>Sarawak Belux</t>
  </si>
  <si>
    <t>BE0476.212.689</t>
  </si>
  <si>
    <t>info@sarawak.be</t>
  </si>
  <si>
    <t>https://sarawak.be</t>
  </si>
  <si>
    <t>AGIDENS AUTOMATION</t>
  </si>
  <si>
    <t>BE0465.624.744</t>
  </si>
  <si>
    <t>https://www.agidens.com</t>
  </si>
  <si>
    <t>Goed Farma</t>
  </si>
  <si>
    <t>BE0400.789.251</t>
  </si>
  <si>
    <t>info.farma@goed.be</t>
  </si>
  <si>
    <t>+32 3 205 69 29</t>
  </si>
  <si>
    <t>https://www.goed.be</t>
  </si>
  <si>
    <t>STRABAG BELGIUM</t>
  </si>
  <si>
    <t>BE0472.028.526</t>
  </si>
  <si>
    <t>+32 9 224 29 50</t>
  </si>
  <si>
    <t>https://strabag.be</t>
  </si>
  <si>
    <t>strabag</t>
  </si>
  <si>
    <t>VDP SAFETY</t>
  </si>
  <si>
    <t>BE0452.226.074</t>
  </si>
  <si>
    <t>info.wallonie@vdp.com</t>
  </si>
  <si>
    <t>+32 3 820 98 60</t>
  </si>
  <si>
    <t>https://www.vdp.com</t>
  </si>
  <si>
    <t>A. Schulman Plastics</t>
  </si>
  <si>
    <t>BE0402.976.206</t>
  </si>
  <si>
    <t>7cjocelyn.laifa@lyondellbasell.com</t>
  </si>
  <si>
    <t>+31 800 6788010</t>
  </si>
  <si>
    <t>https://www.lyondellbasell.com</t>
  </si>
  <si>
    <t>DAMCO BELGIUM</t>
  </si>
  <si>
    <t>BE0419.732.856</t>
  </si>
  <si>
    <t>chris.verhulst@maersk.com</t>
  </si>
  <si>
    <t>+32 3 541 63 22</t>
  </si>
  <si>
    <t>https://maersk.com</t>
  </si>
  <si>
    <t>maersk</t>
  </si>
  <si>
    <t>Maersk Belgium</t>
  </si>
  <si>
    <t>BE0421.619.408</t>
  </si>
  <si>
    <t>johannes.pistorius@lns.maersk.com</t>
  </si>
  <si>
    <t>+32 3 205 38 98</t>
  </si>
  <si>
    <t>https://www.maersk.com/</t>
  </si>
  <si>
    <t>GETINGE BELGIUM</t>
  </si>
  <si>
    <t>BE0416.342.905</t>
  </si>
  <si>
    <t>info@thco.com.tw</t>
  </si>
  <si>
    <t>+32 2 320 20 89</t>
  </si>
  <si>
    <t>https://www.getinge.com/me/</t>
  </si>
  <si>
    <t>getinge</t>
  </si>
  <si>
    <t>DFDS Belgium</t>
  </si>
  <si>
    <t>BE0442.647.523</t>
  </si>
  <si>
    <t>dkinfo@dfds.com</t>
  </si>
  <si>
    <t>+33 809 54 18 90</t>
  </si>
  <si>
    <t>https://www.dfds.com/</t>
  </si>
  <si>
    <t>dfds</t>
  </si>
  <si>
    <t>TomTom Belgium</t>
  </si>
  <si>
    <t>BE0436.193.459</t>
  </si>
  <si>
    <t>social@tomtom.com</t>
  </si>
  <si>
    <t>https://tomtom.com</t>
  </si>
  <si>
    <t>tomtom</t>
  </si>
  <si>
    <t>Autohero Belgium</t>
  </si>
  <si>
    <t>BE0723.515.674</t>
  </si>
  <si>
    <t>2x@2x.webp</t>
  </si>
  <si>
    <t>+32 3 393 06 50</t>
  </si>
  <si>
    <t>https://www.autohero.com/nl-be/</t>
  </si>
  <si>
    <t>autohero</t>
  </si>
  <si>
    <t>iO Belgium</t>
  </si>
  <si>
    <t>BE0861.085.232</t>
  </si>
  <si>
    <t>info@iodigital.com</t>
  </si>
  <si>
    <t>+32 3 216 16 60</t>
  </si>
  <si>
    <t>iodigital.com</t>
  </si>
  <si>
    <t>VIABUILD</t>
  </si>
  <si>
    <t>BE0400.710.265</t>
  </si>
  <si>
    <t>info@viabuild.be</t>
  </si>
  <si>
    <t>+32 2 687 69 24</t>
  </si>
  <si>
    <t>https://www.viabuild.be</t>
  </si>
  <si>
    <t>viabuild</t>
  </si>
  <si>
    <t>viabuild special services</t>
  </si>
  <si>
    <t>BE0427.211.061</t>
  </si>
  <si>
    <t>+32 3 206 25 00</t>
  </si>
  <si>
    <t>SHOWPAD</t>
  </si>
  <si>
    <t>BE0836.159.992</t>
  </si>
  <si>
    <t>ReCrewtment</t>
  </si>
  <si>
    <t>BE0633.875.006</t>
  </si>
  <si>
    <t>info@recrewtment.be</t>
  </si>
  <si>
    <t>+32 14 39 84 10</t>
  </si>
  <si>
    <t>https://recrewtment.be</t>
  </si>
  <si>
    <t>recrewtment</t>
  </si>
  <si>
    <t>ADECCO COORDINATION CENTER</t>
  </si>
  <si>
    <t>BE0441.164.215</t>
  </si>
  <si>
    <t>https://www.adeccogroup.be</t>
  </si>
  <si>
    <t>Autobussen De Reys</t>
  </si>
  <si>
    <t>BE0403.670.052</t>
  </si>
  <si>
    <t>brend.vanransbeeck@keolis.be</t>
  </si>
  <si>
    <t>+32 2 850 91 99</t>
  </si>
  <si>
    <t>https://www.keolis.be/en</t>
  </si>
  <si>
    <t>MEDITERRANEAN SHIPPING COMPANY BELGIUM</t>
  </si>
  <si>
    <t>BE0464.255.361</t>
  </si>
  <si>
    <t>info@msc.com</t>
  </si>
  <si>
    <t>+32 3 543 22 00</t>
  </si>
  <si>
    <t>https://msc.com</t>
  </si>
  <si>
    <t>msc</t>
  </si>
  <si>
    <t>OPTISPORT TURNHOUT</t>
  </si>
  <si>
    <t>BE0633.854.319</t>
  </si>
  <si>
    <t>info@optisport.nl</t>
  </si>
  <si>
    <t>+32 14 65 80 22</t>
  </si>
  <si>
    <t>https://www.optisport.nl/</t>
  </si>
  <si>
    <t>BESIX Infra</t>
  </si>
  <si>
    <t>BE0406.922.918</t>
  </si>
  <si>
    <t>+32 3 253 01 76</t>
  </si>
  <si>
    <t>https://www.besixinfra.com</t>
  </si>
  <si>
    <t>besixinfra</t>
  </si>
  <si>
    <t>BESIX INFRA SUPPORT</t>
  </si>
  <si>
    <t>BE0405.963.608</t>
  </si>
  <si>
    <t>https://besixinfra.com</t>
  </si>
  <si>
    <t>INEOS Phenol Belgium</t>
  </si>
  <si>
    <t>BE0888.947.788</t>
  </si>
  <si>
    <t>shale.information@ineos.com</t>
  </si>
  <si>
    <t>+32 3 730 12 11</t>
  </si>
  <si>
    <t>https://ineos.com</t>
  </si>
  <si>
    <t>INEOS MANUFACTURING BELGIUM</t>
  </si>
  <si>
    <t>BE0869.926.088</t>
  </si>
  <si>
    <t>+41 21 627 70 63</t>
  </si>
  <si>
    <t>Yokohama TWS Belgium</t>
  </si>
  <si>
    <t>BE0402.981.847</t>
  </si>
  <si>
    <t>mats.hansson@hpk.se</t>
  </si>
  <si>
    <t>+44 1684 857600</t>
  </si>
  <si>
    <t>https://www.trelleborg-tires.com</t>
  </si>
  <si>
    <t>Dematic</t>
  </si>
  <si>
    <t>BE0404.636.389</t>
  </si>
  <si>
    <t>internet@dematic.com</t>
  </si>
  <si>
    <t>+32 3 641 12 12</t>
  </si>
  <si>
    <t>https://www.dematic.com</t>
  </si>
  <si>
    <t>dematic</t>
  </si>
  <si>
    <t>VAB KOOPMAN AUTOMOTIVE SOLUTIONS</t>
  </si>
  <si>
    <t>BE0866.583.053</t>
  </si>
  <si>
    <t>medicalinfo@vab.be</t>
  </si>
  <si>
    <t>+32 16 46 81 80</t>
  </si>
  <si>
    <t>https://www.vab.be/</t>
  </si>
  <si>
    <t>vab</t>
  </si>
  <si>
    <t>Snop Automotive Gent</t>
  </si>
  <si>
    <t>BE0475.356.517</t>
  </si>
  <si>
    <t>personaldata@snop.eu</t>
  </si>
  <si>
    <t>https://www.snop.eu/</t>
  </si>
  <si>
    <t>DS Smith Packaging Belgium</t>
  </si>
  <si>
    <t>BE0436.442.095</t>
  </si>
  <si>
    <t>recruitment@dssmith.com</t>
  </si>
  <si>
    <t>+44 20 7756 1800</t>
  </si>
  <si>
    <t>https://www.dssmith.com</t>
  </si>
  <si>
    <t>DRÄGER MEDICAL BELGIUM</t>
  </si>
  <si>
    <t>BE0402.121.121</t>
  </si>
  <si>
    <t>info@draeger.com</t>
  </si>
  <si>
    <t>+49 451 8820</t>
  </si>
  <si>
    <t>https://www.draeger.com/</t>
  </si>
  <si>
    <t>SOFT AND INFORMATICS COMPANY</t>
  </si>
  <si>
    <t>BE0404.484.060</t>
  </si>
  <si>
    <t>contact_global@sofico.global</t>
  </si>
  <si>
    <t>+32 9 210 80 40</t>
  </si>
  <si>
    <t>https://www.sofico.global/</t>
  </si>
  <si>
    <t>sofico</t>
  </si>
  <si>
    <t>RENTOKIL</t>
  </si>
  <si>
    <t>BE0407.176.306</t>
  </si>
  <si>
    <t>https://www.rentokil-initial.com</t>
  </si>
  <si>
    <t>Lubrizol Advanced Materials Europe</t>
  </si>
  <si>
    <t>BE0408.454.528</t>
  </si>
  <si>
    <t>coatingsasia-support@lubrizol.com</t>
  </si>
  <si>
    <t>+32 2 678 19 11</t>
  </si>
  <si>
    <t>https://www.lubrizol.com/</t>
  </si>
  <si>
    <t>VDL KTI</t>
  </si>
  <si>
    <t>BE0403.776.158</t>
  </si>
  <si>
    <t>info@vdlkti.be</t>
  </si>
  <si>
    <t>+32 14 34 62 62</t>
  </si>
  <si>
    <t>https://www.vdlkti.be</t>
  </si>
  <si>
    <t>vdlkti</t>
  </si>
  <si>
    <t>KEYRUS</t>
  </si>
  <si>
    <t>BE0458.237.106</t>
  </si>
  <si>
    <t>marketing@keyrus.com</t>
  </si>
  <si>
    <t>+32 2 706 03 00</t>
  </si>
  <si>
    <t>https://keyrus.com/</t>
  </si>
  <si>
    <t>keyrus</t>
  </si>
  <si>
    <t>ETEX</t>
  </si>
  <si>
    <t>BE0400.454.404</t>
  </si>
  <si>
    <t>+32 2 778 12 11</t>
  </si>
  <si>
    <t>https://www.etexgroup.com</t>
  </si>
  <si>
    <t>CEVA Freight belgium</t>
  </si>
  <si>
    <t>BE0422.964.342</t>
  </si>
  <si>
    <t>celine.cheng@cevalogistics.com</t>
  </si>
  <si>
    <t>+32 3 231 67 77</t>
  </si>
  <si>
    <t>https://www.cevalogistics.com/</t>
  </si>
  <si>
    <t>Fit it</t>
  </si>
  <si>
    <t>BE0458.581.158</t>
  </si>
  <si>
    <t>privacy.veb@vinci-energies.com</t>
  </si>
  <si>
    <t>+32 2 775 90 45</t>
  </si>
  <si>
    <t>https://www.vinci-energies.be</t>
  </si>
  <si>
    <t>AGRISTO NAZARETH</t>
  </si>
  <si>
    <t>BE0432.330.978</t>
  </si>
  <si>
    <t>info@agristo.com</t>
  </si>
  <si>
    <t>+32 56 54 09 00</t>
  </si>
  <si>
    <t>https://www.agristo.com</t>
  </si>
  <si>
    <t>Produpain</t>
  </si>
  <si>
    <t>BE0861.472.044</t>
  </si>
  <si>
    <t>info@bakkerijaernoudt.be</t>
  </si>
  <si>
    <t>+32 472 02 13 87</t>
  </si>
  <si>
    <t>https://bakkerijaernoudt.be</t>
  </si>
  <si>
    <t>bakkerijaernoudt</t>
  </si>
  <si>
    <t>Lotus Bakeries Corporate</t>
  </si>
  <si>
    <t>BE0881.664.870</t>
  </si>
  <si>
    <t>dpr.corporate@lotusbakeries.com</t>
  </si>
  <si>
    <t>+32 9 376 26 00</t>
  </si>
  <si>
    <t>https://www.lotusbakeries.com</t>
  </si>
  <si>
    <t>GXO Logistics Belgium</t>
  </si>
  <si>
    <t>BE0404.801.091</t>
  </si>
  <si>
    <t>contact@xpo.com</t>
  </si>
  <si>
    <t>+32 2 467 64 11</t>
  </si>
  <si>
    <t>www.gxo.com</t>
  </si>
  <si>
    <t>GAMMA BELGIE</t>
  </si>
  <si>
    <t>BE0419.661.590</t>
  </si>
  <si>
    <t>service@intergamma.be</t>
  </si>
  <si>
    <t>+32 3 202 53 00</t>
  </si>
  <si>
    <t>https://www.gamma.be</t>
  </si>
  <si>
    <t>EFFICY</t>
  </si>
  <si>
    <t>BE0875.895.449</t>
  </si>
  <si>
    <t>marketing@efficy.com</t>
  </si>
  <si>
    <t>+32 2 648 18 98</t>
  </si>
  <si>
    <t>https://www.efficy.com</t>
  </si>
  <si>
    <t>efficy</t>
  </si>
  <si>
    <t>Kärcher</t>
  </si>
  <si>
    <t>BE0418.334.076</t>
  </si>
  <si>
    <t>datenschutzbeauftragter@de.kaercher.com</t>
  </si>
  <si>
    <t>+49 7195 140</t>
  </si>
  <si>
    <t>https://kaercher.com</t>
  </si>
  <si>
    <t>LA LORRAINE ANTWERPEN</t>
  </si>
  <si>
    <t>BE0438.206.804</t>
  </si>
  <si>
    <t>jobs@llbg.com</t>
  </si>
  <si>
    <t>+32 3 647 03 03</t>
  </si>
  <si>
    <t>https://www.llbg.com</t>
  </si>
  <si>
    <t>WORLD COURIER BELGIUM</t>
  </si>
  <si>
    <t>BE0417.894.905</t>
  </si>
  <si>
    <t>+44 20 7717 1400</t>
  </si>
  <si>
    <t>https://www.worldcourier.com/</t>
  </si>
  <si>
    <t>worldcourier</t>
  </si>
  <si>
    <t>ATS Antwerp</t>
  </si>
  <si>
    <t>BE0404.625.602</t>
  </si>
  <si>
    <t>info@atsgroep.be</t>
  </si>
  <si>
    <t>+32 3 325 79 85</t>
  </si>
  <si>
    <t>https://www.atsgroep.be/</t>
  </si>
  <si>
    <t>ROYAL CANIN BELUX</t>
  </si>
  <si>
    <t>BE0418.907.861</t>
  </si>
  <si>
    <t>info.usa@royalcanin.com</t>
  </si>
  <si>
    <t>+32 71 46 83 31</t>
  </si>
  <si>
    <t>https://webshop.royalcanin.com</t>
  </si>
  <si>
    <t>TEC4JETS</t>
  </si>
  <si>
    <t>BE0419.225.387</t>
  </si>
  <si>
    <t>+32 2 717 82 85</t>
  </si>
  <si>
    <t>https://www.tui.be/nl</t>
  </si>
  <si>
    <t>VINÇOTTE</t>
  </si>
  <si>
    <t>BE0462.513.222</t>
  </si>
  <si>
    <t>+32 2 674 57 11</t>
  </si>
  <si>
    <t>https://www.vincotte.be</t>
  </si>
  <si>
    <t>HYDRO BUILDING SYSTEMS BELGIUM</t>
  </si>
  <si>
    <t>BE0428.769.494</t>
  </si>
  <si>
    <t>7cilles.molnar@hydro.com</t>
  </si>
  <si>
    <t>+47 22 53 81 00</t>
  </si>
  <si>
    <t>https://hydro.com</t>
  </si>
  <si>
    <t>Jan De Nul Dredging</t>
  </si>
  <si>
    <t>BE0419.146.797</t>
  </si>
  <si>
    <t>info@jandenul.com</t>
  </si>
  <si>
    <t>+32 491 92 19 03</t>
  </si>
  <si>
    <t>https://jandenul.com</t>
  </si>
  <si>
    <t>jandenul</t>
  </si>
  <si>
    <t>CUMMINS</t>
  </si>
  <si>
    <t>BE0428.096.632</t>
  </si>
  <si>
    <t>https://cummins.com</t>
  </si>
  <si>
    <t>cummins</t>
  </si>
  <si>
    <t>BRUSSELS AIRPORT HOTEL</t>
  </si>
  <si>
    <t>BE0428.116.626</t>
  </si>
  <si>
    <t>http://brusselsairport.be</t>
  </si>
  <si>
    <t>SMITH &amp; NEPHEW</t>
  </si>
  <si>
    <t>BE0474.619.911</t>
  </si>
  <si>
    <t>+44 1923 477100</t>
  </si>
  <si>
    <t>https://www.smith-nephew.com/</t>
  </si>
  <si>
    <t>DAVYTRANS</t>
  </si>
  <si>
    <t>BE0413.920.972</t>
  </si>
  <si>
    <t>info@colruyt.be</t>
  </si>
  <si>
    <t>+32 2 345 23 45</t>
  </si>
  <si>
    <t>https://www.colruyt.be/nl</t>
  </si>
  <si>
    <t>colruyt</t>
  </si>
  <si>
    <t>BOSKALIS OFFSHORE BELGIUM</t>
  </si>
  <si>
    <t>BE0404.532.857</t>
  </si>
  <si>
    <t>environmental@boskalis.com</t>
  </si>
  <si>
    <t>+31 78 696 9000</t>
  </si>
  <si>
    <t>https://boskalis.com/</t>
  </si>
  <si>
    <t>BOSKALIS OFFSHORE TRANSPORT SERVICES</t>
  </si>
  <si>
    <t>BE0469.116.645</t>
  </si>
  <si>
    <t>SARENS BESTUUR</t>
  </si>
  <si>
    <t>BE0451.416.125</t>
  </si>
  <si>
    <t>info.venezuela@sarens.com</t>
  </si>
  <si>
    <t>+32 52 31 53 15</t>
  </si>
  <si>
    <t>https://www.sarens.com</t>
  </si>
  <si>
    <t>BRIDGESTONE EUROPE NV/SA</t>
  </si>
  <si>
    <t>BE0441.192.820</t>
  </si>
  <si>
    <t>facebook-de@bridgestone.eu</t>
  </si>
  <si>
    <t>+32 2 714 67 00</t>
  </si>
  <si>
    <t>https://www.bridgestone.be</t>
  </si>
  <si>
    <t>MICHELIN BELUX</t>
  </si>
  <si>
    <t>BE0400.906.146</t>
  </si>
  <si>
    <t>contact@tc.michelin.eu</t>
  </si>
  <si>
    <t>+32 2 274 42 11</t>
  </si>
  <si>
    <t>https://www.michelin.be</t>
  </si>
  <si>
    <t>AERTSSEN TRANSPORT</t>
  </si>
  <si>
    <t>BE0416.893.726</t>
  </si>
  <si>
    <t>info.transport@aertssen.be</t>
  </si>
  <si>
    <t>EXACT BELGIUM II</t>
  </si>
  <si>
    <t>BE0505.890.632</t>
  </si>
  <si>
    <t>daisy.deguelle@exact.com</t>
  </si>
  <si>
    <t>+32 2 711 15 11</t>
  </si>
  <si>
    <t>https://www.exact.com/</t>
  </si>
  <si>
    <t>Kyndryl Belgium</t>
  </si>
  <si>
    <t>BE0764.299.028</t>
  </si>
  <si>
    <t>sales@kyndryl.com</t>
  </si>
  <si>
    <t>+1 212 896 2100</t>
  </si>
  <si>
    <t>https://www.kyndryl.com</t>
  </si>
  <si>
    <t>kyndryl</t>
  </si>
  <si>
    <t>Vion Adriaens</t>
  </si>
  <si>
    <t>BE0400.191.019</t>
  </si>
  <si>
    <t>ad.wopereis@vionfood.com</t>
  </si>
  <si>
    <t>https://www.vionfoodgroup.com</t>
  </si>
  <si>
    <t>Atlas Copco Support Services</t>
  </si>
  <si>
    <t>BE0460.691.008</t>
  </si>
  <si>
    <t>ptsuk.support@atlascopco.com</t>
  </si>
  <si>
    <t>+31 800 181085</t>
  </si>
  <si>
    <t>https://atlascopco.com</t>
  </si>
  <si>
    <t>atlascopco</t>
  </si>
  <si>
    <t>Atlas Copco Belgium</t>
  </si>
  <si>
    <t>BE0400.617.324</t>
  </si>
  <si>
    <t>+32 2 689 05 11</t>
  </si>
  <si>
    <t>ATLAS COPCO RENTAL EUROPE</t>
  </si>
  <si>
    <t>BE0452.503.614</t>
  </si>
  <si>
    <t>https://www.atlascopco.com/</t>
  </si>
  <si>
    <t>SOBINCO</t>
  </si>
  <si>
    <t>BE0453.198.846</t>
  </si>
  <si>
    <t>abhishek.kale@sobinco.com</t>
  </si>
  <si>
    <t>+32 495 10 78 70</t>
  </si>
  <si>
    <t>https://www.sobinco.com</t>
  </si>
  <si>
    <t>sobinco</t>
  </si>
  <si>
    <t>BOSTON SCIENTIFIC BENELUX</t>
  </si>
  <si>
    <t>BE0450.258.756</t>
  </si>
  <si>
    <t>info@bostonscientific.com</t>
  </si>
  <si>
    <t>+32 2 416 70 11</t>
  </si>
  <si>
    <t>https://www.bostonscientific.com/</t>
  </si>
  <si>
    <t>Guidant Europe</t>
  </si>
  <si>
    <t>BE0453.573.780</t>
  </si>
  <si>
    <t>+1 800 876 9960</t>
  </si>
  <si>
    <t>https://bostonscientific.com</t>
  </si>
  <si>
    <t>PROMATIC-B</t>
  </si>
  <si>
    <t>BE0427.372.793</t>
  </si>
  <si>
    <t>+32 56 23 94 10</t>
  </si>
  <si>
    <t>https://actemium.be</t>
  </si>
  <si>
    <t>Air Products</t>
  </si>
  <si>
    <t>BE0402.052.330</t>
  </si>
  <si>
    <t>info@airproducts.com</t>
  </si>
  <si>
    <t>+32 2 255 28 11</t>
  </si>
  <si>
    <t>https://www.airproducts.be</t>
  </si>
  <si>
    <t>airproducts</t>
  </si>
  <si>
    <t>SCR - SIBELCO</t>
  </si>
  <si>
    <t>BE0404.679.941</t>
  </si>
  <si>
    <t>sabine.van.osta@sibelco.com</t>
  </si>
  <si>
    <t>+32 3 393 10 10</t>
  </si>
  <si>
    <t>https://www.sibelco.com</t>
  </si>
  <si>
    <t>SCHINDLER</t>
  </si>
  <si>
    <t>BE0416.481.673</t>
  </si>
  <si>
    <t>daniel.cannon@schindler.com</t>
  </si>
  <si>
    <t>+32 3 820 97 50</t>
  </si>
  <si>
    <t>https://www.schindler.com</t>
  </si>
  <si>
    <t>schindler</t>
  </si>
  <si>
    <t>Haleon Belgium</t>
  </si>
  <si>
    <t>BE0404.195.238</t>
  </si>
  <si>
    <t>https://gsk.com</t>
  </si>
  <si>
    <t>EXPEDITORS INTERNATIONAL</t>
  </si>
  <si>
    <t>BE0440.971.797</t>
  </si>
  <si>
    <t>media@expeditors.com</t>
  </si>
  <si>
    <t>+1 206 674 3400</t>
  </si>
  <si>
    <t>https://www.expeditors.com/</t>
  </si>
  <si>
    <t>NEXANS NETWORK SOLUTIONS</t>
  </si>
  <si>
    <t>BE0449.130.190</t>
  </si>
  <si>
    <t>nexans.web@nexans.com</t>
  </si>
  <si>
    <t>+33 1 73 23 84 00</t>
  </si>
  <si>
    <t>https://nexans.com</t>
  </si>
  <si>
    <t>NXP SEMICONDUCTORS BELGIUM</t>
  </si>
  <si>
    <t>BE0882.479.076</t>
  </si>
  <si>
    <t>corpehs@nxp.com</t>
  </si>
  <si>
    <t>+1 737 274 8177</t>
  </si>
  <si>
    <t>http://www.nxp.com/</t>
  </si>
  <si>
    <t>AKZO NOBEL PAINTS BELGIUM</t>
  </si>
  <si>
    <t>BE0405.746.050</t>
  </si>
  <si>
    <t>+32 2 235 12 14</t>
  </si>
  <si>
    <t>https://www.akzonobel.com</t>
  </si>
  <si>
    <t>MARS BELGIUM</t>
  </si>
  <si>
    <t>BE0417.521.454</t>
  </si>
  <si>
    <t>https://www.mars.com</t>
  </si>
  <si>
    <t>mars</t>
  </si>
  <si>
    <t>VERWATER TANK &amp; INDUSTRIAL SERVICES</t>
  </si>
  <si>
    <t>BE0475.150.639</t>
  </si>
  <si>
    <t>info@verwater.com</t>
  </si>
  <si>
    <t>+32 3 270 31 29</t>
  </si>
  <si>
    <t>https://verwater.com/</t>
  </si>
  <si>
    <t>Eaton Filtration</t>
  </si>
  <si>
    <t>BE0462.610.618</t>
  </si>
  <si>
    <t>+32 3 780 72 00</t>
  </si>
  <si>
    <t>https://www.eaton.com/</t>
  </si>
  <si>
    <t>DSV AIR &amp; SEA</t>
  </si>
  <si>
    <t>BE0480.191.966</t>
  </si>
  <si>
    <t>karriere@de.dsv.com</t>
  </si>
  <si>
    <t>+45 25 41 77 37</t>
  </si>
  <si>
    <t>https://dsv.com</t>
  </si>
  <si>
    <t>dsv</t>
  </si>
  <si>
    <t>Van Mossel VMS Vlaams-Brabant</t>
  </si>
  <si>
    <t>BE0897.526.251</t>
  </si>
  <si>
    <t>marketing@vanmossel.be</t>
  </si>
  <si>
    <t>+32 2 286 35 76</t>
  </si>
  <si>
    <t>https://www.vanmossel.be/</t>
  </si>
  <si>
    <t>Van Mossel Carrosserie</t>
  </si>
  <si>
    <t>BE0448.687.059</t>
  </si>
  <si>
    <t>Van Mossel VMS Limburg</t>
  </si>
  <si>
    <t>BE0413.016.496</t>
  </si>
  <si>
    <t>https://vanmossel.be</t>
  </si>
  <si>
    <t>FRESENIUS MEDICAL CARE BELGIUM</t>
  </si>
  <si>
    <t>BE0448.994.390</t>
  </si>
  <si>
    <t>corporate-communications@fmc-ag.com</t>
  </si>
  <si>
    <t>+32 3 825 11 88</t>
  </si>
  <si>
    <t>https://www.freseniusmedicalcare.com/</t>
  </si>
  <si>
    <t>freseniusmedicalcare</t>
  </si>
  <si>
    <t>SECURITAS ALERT SERVICES</t>
  </si>
  <si>
    <t>BE0461.363.870</t>
  </si>
  <si>
    <t>info.automatic.alarm@securitas.be</t>
  </si>
  <si>
    <t>+32 11 69 51 70</t>
  </si>
  <si>
    <t>https://www.securitas.be/</t>
  </si>
  <si>
    <t>SAP BELGIUM - SYSTEMS APPLICATIONS AND PRODUCTS</t>
  </si>
  <si>
    <t>BE0441.797.980</t>
  </si>
  <si>
    <t>info.belgium@sap.com</t>
  </si>
  <si>
    <t>+32 2 674 65 11</t>
  </si>
  <si>
    <t>www.sap.com/belux</t>
  </si>
  <si>
    <t>sap</t>
  </si>
  <si>
    <t>DEME Environmental</t>
  </si>
  <si>
    <t>BE0435.376.382</t>
  </si>
  <si>
    <t>info.didxb@deme-group.com</t>
  </si>
  <si>
    <t>+32 3 541 69 55</t>
  </si>
  <si>
    <t>https://www.deme-group.com</t>
  </si>
  <si>
    <t>ALDI HOLDING</t>
  </si>
  <si>
    <t>BE0456.815.659</t>
  </si>
  <si>
    <t>http://www.aldi.be/</t>
  </si>
  <si>
    <t>aldi</t>
  </si>
  <si>
    <t>Smurfit Kappa Van Mierlo</t>
  </si>
  <si>
    <t>BE0404.208.601</t>
  </si>
  <si>
    <t>web@smurfitkappa.com</t>
  </si>
  <si>
    <t>+32 12 02 70 00</t>
  </si>
  <si>
    <t>https://www.smurfitkappa.com/</t>
  </si>
  <si>
    <t>NEWREST BELGIUM</t>
  </si>
  <si>
    <t>BE0887.546.139</t>
  </si>
  <si>
    <t>acc.viporders@newrest.eu</t>
  </si>
  <si>
    <t>+32 2 255 22 60</t>
  </si>
  <si>
    <t>https://www.newrest.eu/</t>
  </si>
  <si>
    <t>newrest</t>
  </si>
  <si>
    <t>PVH BRANDS BELGIUM</t>
  </si>
  <si>
    <t>BE0475.871.409</t>
  </si>
  <si>
    <t>communications@pvh.com</t>
  </si>
  <si>
    <t>+1 212 381 3500</t>
  </si>
  <si>
    <t>https://www.pvh.com/</t>
  </si>
  <si>
    <t>Multi Packaging Solutions Gent</t>
  </si>
  <si>
    <t>BE0401.078.172</t>
  </si>
  <si>
    <t>https://www.westrock.com/</t>
  </si>
  <si>
    <t>Estée Lauder Cosmetics</t>
  </si>
  <si>
    <t>BE0403.769.032</t>
  </si>
  <si>
    <t>+32 81 65 59 03</t>
  </si>
  <si>
    <t>https://elcompanies.com</t>
  </si>
  <si>
    <t>ACE AND TATE BELGIUM</t>
  </si>
  <si>
    <t>BE0660.662.743</t>
  </si>
  <si>
    <t>hello@aceandtate.com</t>
  </si>
  <si>
    <t>+31 20 205 0738</t>
  </si>
  <si>
    <t>https://www.aceandtate.com</t>
  </si>
  <si>
    <t>aceandtate</t>
  </si>
  <si>
    <t>Essity Belgium</t>
  </si>
  <si>
    <t>BE0405.681.516</t>
  </si>
  <si>
    <t>+32 87 30 66 11</t>
  </si>
  <si>
    <t>https://www.essity.com</t>
  </si>
  <si>
    <t>essity</t>
  </si>
  <si>
    <t>TAKKO FASHION BELGIUM</t>
  </si>
  <si>
    <t>BE0844.355.702</t>
  </si>
  <si>
    <t>facebook@takko.com</t>
  </si>
  <si>
    <t>+32 9 367 60 32</t>
  </si>
  <si>
    <t>https://www.takko.com/</t>
  </si>
  <si>
    <t>OTIS</t>
  </si>
  <si>
    <t>BE0400.388.581</t>
  </si>
  <si>
    <t>sales-oid@otis.com</t>
  </si>
  <si>
    <t>https://otis.com</t>
  </si>
  <si>
    <t>otis</t>
  </si>
  <si>
    <t>Eviden Belgium</t>
  </si>
  <si>
    <t>BE0401.848.135</t>
  </si>
  <si>
    <t>https://www.atos.net</t>
  </si>
  <si>
    <t>HOME ALBRECHT RODENBACH</t>
  </si>
  <si>
    <t>BE0447.960.153</t>
  </si>
  <si>
    <t>info@armonea.be</t>
  </si>
  <si>
    <t>+32 15 74 51 00</t>
  </si>
  <si>
    <t>www.armonea.be</t>
  </si>
  <si>
    <t>armonea</t>
  </si>
  <si>
    <t>Always Home</t>
  </si>
  <si>
    <t>BE0821.289.991</t>
  </si>
  <si>
    <t>BIZZY HIRING</t>
  </si>
  <si>
    <t>ZESPRI SERVICE CENTRE</t>
  </si>
  <si>
    <t>BE0440.341.297</t>
  </si>
  <si>
    <t>info@zespri.com</t>
  </si>
  <si>
    <t>+32 3 201 08 77</t>
  </si>
  <si>
    <t>www.zespri.eu</t>
  </si>
  <si>
    <t>Groeiers</t>
  </si>
  <si>
    <t>Bureau Veritas Commodities Antwerp NV</t>
  </si>
  <si>
    <t>BE0465.326.123</t>
  </si>
  <si>
    <t>cotton.inspection@bureauveritas.com</t>
  </si>
  <si>
    <t>+33 1 55 24 70 00</t>
  </si>
  <si>
    <t>https://commodities.bureauveritas.com/</t>
  </si>
  <si>
    <t>TORMANS BV</t>
  </si>
  <si>
    <t>BE0473.051.578</t>
  </si>
  <si>
    <t>info@tormans.net</t>
  </si>
  <si>
    <t>+32 15 79 82 50</t>
  </si>
  <si>
    <t>https://www.tormansgroup.be</t>
  </si>
  <si>
    <t>tormansgroup</t>
  </si>
  <si>
    <t>SARPI Remediation</t>
  </si>
  <si>
    <t>BE0457.113.389</t>
  </si>
  <si>
    <t>dpo.sarpi@sarpindustries.fr</t>
  </si>
  <si>
    <t>+32 800 90 789</t>
  </si>
  <si>
    <t>https://www.sarpiremediation.com</t>
  </si>
  <si>
    <t>sarpiremediation</t>
  </si>
  <si>
    <t>BAETEN - VAN ES</t>
  </si>
  <si>
    <t>BE0431.294.464</t>
  </si>
  <si>
    <t>info@baeten-vanes.be</t>
  </si>
  <si>
    <t>+32 3 880 89 81</t>
  </si>
  <si>
    <t>https://www.baeten-vanes.be</t>
  </si>
  <si>
    <t>TMC Science &amp; Technology</t>
  </si>
  <si>
    <t>BE0544.895.718</t>
  </si>
  <si>
    <t>X-CARE</t>
  </si>
  <si>
    <t>BE0533.984.109</t>
  </si>
  <si>
    <t>info@x-careinmotion.be</t>
  </si>
  <si>
    <t>+32 3 375 56 10</t>
  </si>
  <si>
    <t>http://x-care.be</t>
  </si>
  <si>
    <t>STAFFING BELGIUM</t>
  </si>
  <si>
    <t>BE0873.119.566</t>
  </si>
  <si>
    <t>hello@staffing-esg.be</t>
  </si>
  <si>
    <t>+32 3 808 54 10</t>
  </si>
  <si>
    <t>https://www.staffing-esg.be</t>
  </si>
  <si>
    <t>Bilfinger Industrial Services Belgiê</t>
  </si>
  <si>
    <t>BE0435.776.755</t>
  </si>
  <si>
    <t>+49 621 4590</t>
  </si>
  <si>
    <t>https://is-bnl.bilfinger.com</t>
  </si>
  <si>
    <t>BENELUX MULTISERVICES INDUSTRIAL</t>
  </si>
  <si>
    <t>BE0508.810.134</t>
  </si>
  <si>
    <t>info@beneluxms.be</t>
  </si>
  <si>
    <t>+32 3 233 53 10</t>
  </si>
  <si>
    <t>www.beneluxms.be</t>
  </si>
  <si>
    <t>BETONFABRIEK DE BONTE</t>
  </si>
  <si>
    <t>BE0479.008.566</t>
  </si>
  <si>
    <t>info@debontegroup.com</t>
  </si>
  <si>
    <t>+32 13 53 18 00</t>
  </si>
  <si>
    <t>https://debontegroup.com</t>
  </si>
  <si>
    <t>INTEGER BOUWEN</t>
  </si>
  <si>
    <t>BE0418.972.197</t>
  </si>
  <si>
    <t>erik.leyers@ibonv.be</t>
  </si>
  <si>
    <t>+32 15 27 70 36</t>
  </si>
  <si>
    <t>https://www.ibonv.be/</t>
  </si>
  <si>
    <t>ALIBO</t>
  </si>
  <si>
    <t>BE0437.421.104</t>
  </si>
  <si>
    <t>+32 3 491 99 00</t>
  </si>
  <si>
    <t>http://www.alibo.be/</t>
  </si>
  <si>
    <t>alibo</t>
  </si>
  <si>
    <t>SMET - BORING</t>
  </si>
  <si>
    <t>BE0416.687.848</t>
  </si>
  <si>
    <t>info@smetgroup.be</t>
  </si>
  <si>
    <t>+32 14 38 96 96</t>
  </si>
  <si>
    <t>https://smetgroup.be</t>
  </si>
  <si>
    <t>SMET GWT EUROPE</t>
  </si>
  <si>
    <t>BE0677.985.755</t>
  </si>
  <si>
    <t>VERBRUGGEN</t>
  </si>
  <si>
    <t>BE0439.524.816</t>
  </si>
  <si>
    <t>info@verbruggenbvba.be</t>
  </si>
  <si>
    <t>+32 3 231 21 29</t>
  </si>
  <si>
    <t>Geitenbreier</t>
  </si>
  <si>
    <t>BE0546.911.932</t>
  </si>
  <si>
    <t>info@humusrestaurant.be</t>
  </si>
  <si>
    <t>+32 14 74 94 74</t>
  </si>
  <si>
    <t>https://www.be-gusto.be</t>
  </si>
  <si>
    <t>UNISYS CONSULTING</t>
  </si>
  <si>
    <t>BE0465.878.231</t>
  </si>
  <si>
    <t>XYLOS</t>
  </si>
  <si>
    <t>BE0877.360.743</t>
  </si>
  <si>
    <t>hello@xylos.com</t>
  </si>
  <si>
    <t>+32 3 543 75 00</t>
  </si>
  <si>
    <t>https://www.xylos.com</t>
  </si>
  <si>
    <t>xylos</t>
  </si>
  <si>
    <t>Cennox Managed Services</t>
  </si>
  <si>
    <t>BE0759.399.340</t>
  </si>
  <si>
    <t>info@cennox.com</t>
  </si>
  <si>
    <t>+32 2 713 62 40</t>
  </si>
  <si>
    <t>https://www.cennox.com</t>
  </si>
  <si>
    <t>Unipartners Consultancy</t>
  </si>
  <si>
    <t>BE0466.524.864</t>
  </si>
  <si>
    <t>info@unipartners.be</t>
  </si>
  <si>
    <t>+32 3 202 43 18</t>
  </si>
  <si>
    <t>iCREDIT</t>
  </si>
  <si>
    <t>BE0897.431.132</t>
  </si>
  <si>
    <t>info@icredit.be</t>
  </si>
  <si>
    <t>+32 3 201 01 90</t>
  </si>
  <si>
    <t>https://www.icredit.be</t>
  </si>
  <si>
    <t>icredit</t>
  </si>
  <si>
    <t>UNISYS BELGIUM</t>
  </si>
  <si>
    <t>BE0405.914.514</t>
  </si>
  <si>
    <t>https://unisys.com</t>
  </si>
  <si>
    <t>unisys</t>
  </si>
  <si>
    <t>X-Care In Motion</t>
  </si>
  <si>
    <t>BE0752.641.608</t>
  </si>
  <si>
    <t>+32 11 49 59 00</t>
  </si>
  <si>
    <t>https://x-careinmotion.be</t>
  </si>
  <si>
    <t>Unic Heusden</t>
  </si>
  <si>
    <t>BE0412.905.244</t>
  </si>
  <si>
    <t>info@adheusden.be</t>
  </si>
  <si>
    <t>+32 9 230 50 60</t>
  </si>
  <si>
    <t>https://addelhaizeheusden.be</t>
  </si>
  <si>
    <t>Budgetslager</t>
  </si>
  <si>
    <t>BE0424.897.513</t>
  </si>
  <si>
    <t>+32 89 51 48 86</t>
  </si>
  <si>
    <t>https://www.budgetslager.be</t>
  </si>
  <si>
    <t>budgetslager</t>
  </si>
  <si>
    <t>VAN GRASDORFF</t>
  </si>
  <si>
    <t>BE0417.719.216</t>
  </si>
  <si>
    <t>info@grasdorff.be</t>
  </si>
  <si>
    <t>+32 52 33 14 41</t>
  </si>
  <si>
    <t>https://vouwkartonnage.be</t>
  </si>
  <si>
    <t>OD Tandartsen</t>
  </si>
  <si>
    <t>BE0835.366.671</t>
  </si>
  <si>
    <t>info@kwadrant.biz</t>
  </si>
  <si>
    <t>https://kwadrant.biz</t>
  </si>
  <si>
    <t>BDP International</t>
  </si>
  <si>
    <t>BE0418.557.572</t>
  </si>
  <si>
    <t>privacyrequests@psabdp.com</t>
  </si>
  <si>
    <t>+1 215 629 8900</t>
  </si>
  <si>
    <t>https://www.bdpinternational.com</t>
  </si>
  <si>
    <t>bdpinternational</t>
  </si>
  <si>
    <t>Cool Delivery Belgium</t>
  </si>
  <si>
    <t>BE0681.678.089</t>
  </si>
  <si>
    <t>INTERVERVOER MERMANS</t>
  </si>
  <si>
    <t>BE0437.157.818</t>
  </si>
  <si>
    <t>info@mermans.be</t>
  </si>
  <si>
    <t>+32 14 67 17 47</t>
  </si>
  <si>
    <t>https://mermans.be</t>
  </si>
  <si>
    <t>ESKATRANS</t>
  </si>
  <si>
    <t>BE0884.887.052</t>
  </si>
  <si>
    <t>info@eskatrans.be</t>
  </si>
  <si>
    <t>+32 14 41 14 41</t>
  </si>
  <si>
    <t>https://www.eskatrans.be</t>
  </si>
  <si>
    <t>eskatrans</t>
  </si>
  <si>
    <t>TRANSPORT VAN PRAET</t>
  </si>
  <si>
    <t>BE0470.777.820</t>
  </si>
  <si>
    <t>info@tvp-logistics.be</t>
  </si>
  <si>
    <t>+32 15 62 34 95</t>
  </si>
  <si>
    <t>http://www.tvp-logistics.be</t>
  </si>
  <si>
    <t>TRANSPORT MARTENS</t>
  </si>
  <si>
    <t>BE0458.142.183</t>
  </si>
  <si>
    <t>info@groupmartens.be</t>
  </si>
  <si>
    <t>+32 14 43 86 21</t>
  </si>
  <si>
    <t>https://www.transportmartens.com</t>
  </si>
  <si>
    <t>transportmartens</t>
  </si>
  <si>
    <t>ARROW ECS</t>
  </si>
  <si>
    <t>BE0463.043.851</t>
  </si>
  <si>
    <t>social@arrow.com</t>
  </si>
  <si>
    <t>+1 303 824 4000</t>
  </si>
  <si>
    <t>https://arrow.com</t>
  </si>
  <si>
    <t>MEYNENDONCKX</t>
  </si>
  <si>
    <t>BE0456.774.285</t>
  </si>
  <si>
    <t>info@meynendonckx.be</t>
  </si>
  <si>
    <t>+32 14 45 05 33</t>
  </si>
  <si>
    <t>https://www.meynendonckx.be/</t>
  </si>
  <si>
    <t>meynendonckx</t>
  </si>
  <si>
    <t>LINEA 2000</t>
  </si>
  <si>
    <t>BE0429.153.140</t>
  </si>
  <si>
    <t>info@linea2000.be</t>
  </si>
  <si>
    <t>https://webshop.domo-elektro.be</t>
  </si>
  <si>
    <t>Arega Pharma</t>
  </si>
  <si>
    <t>BE0722.544.585</t>
  </si>
  <si>
    <t>info@arega.com</t>
  </si>
  <si>
    <t>+32 3 808 67 00</t>
  </si>
  <si>
    <t>https://arega.be</t>
  </si>
  <si>
    <t>WATERS</t>
  </si>
  <si>
    <t>BE0453.145.693</t>
  </si>
  <si>
    <t>+1 508 478 2000</t>
  </si>
  <si>
    <t>https://www.waters.com/</t>
  </si>
  <si>
    <t>waters</t>
  </si>
  <si>
    <t>Picobello New</t>
  </si>
  <si>
    <t>BE0807.658.523</t>
  </si>
  <si>
    <t>picobellonew@skynet.be</t>
  </si>
  <si>
    <t>+32 475 92 88 57</t>
  </si>
  <si>
    <t>https://www.picobello-new.be</t>
  </si>
  <si>
    <t>QUALITY OF SERVICE</t>
  </si>
  <si>
    <t>BE0829.425.521</t>
  </si>
  <si>
    <t>info@qualityofservice.be</t>
  </si>
  <si>
    <t>+32 3 284 04 02</t>
  </si>
  <si>
    <t>http://www.qualityofservice.be</t>
  </si>
  <si>
    <t>qualityofservice</t>
  </si>
  <si>
    <t>HUGO BOSS BELGIUM RETAIL</t>
  </si>
  <si>
    <t>BE0878.411.709</t>
  </si>
  <si>
    <t>customerservice@hugoboss.com</t>
  </si>
  <si>
    <t>+49 7123 1783981</t>
  </si>
  <si>
    <t>https://group.hugoboss.com/</t>
  </si>
  <si>
    <t>THERMO FISHER SCIENTIFIC</t>
  </si>
  <si>
    <t>BE0449.564.217</t>
  </si>
  <si>
    <t>info.be@thermofisher.com</t>
  </si>
  <si>
    <t>+32 9 272 54 82</t>
  </si>
  <si>
    <t>Howden Maintenance Partners Belgium</t>
  </si>
  <si>
    <t>BE0414.445.663</t>
  </si>
  <si>
    <t>info@maintenancepartners.com</t>
  </si>
  <si>
    <t>+32 3 203 94 01</t>
  </si>
  <si>
    <t>www.maintenancepartners.com</t>
  </si>
  <si>
    <t>LODEWIJCKX</t>
  </si>
  <si>
    <t>BE0429.266.372</t>
  </si>
  <si>
    <t>+32 51 54 61 69</t>
  </si>
  <si>
    <t>https://cocovite.be</t>
  </si>
  <si>
    <t>Koel- en Verwarmingstechniek</t>
  </si>
  <si>
    <t>BE0428.302.015</t>
  </si>
  <si>
    <t>kvt@kvt-nv.be</t>
  </si>
  <si>
    <t>+32 456 78 90 12</t>
  </si>
  <si>
    <t>https://www.kvt-nv.be</t>
  </si>
  <si>
    <t>Wibra België</t>
  </si>
  <si>
    <t>BE0755.616.637</t>
  </si>
  <si>
    <t>info@wibra.be</t>
  </si>
  <si>
    <t>+32 3 766 89 26</t>
  </si>
  <si>
    <t>https://www.wibra.be</t>
  </si>
  <si>
    <t>wibra</t>
  </si>
  <si>
    <t>Warenhuizen Alma</t>
  </si>
  <si>
    <t>BE0404.216.222</t>
  </si>
  <si>
    <t>info@carrefour.be</t>
  </si>
  <si>
    <t>+32 14 31 58 91</t>
  </si>
  <si>
    <t>https://www.almafashionmarket.be</t>
  </si>
  <si>
    <t>COMPUTER INTEGRATED SURVEY SYSTEMS</t>
  </si>
  <si>
    <t>BE0447.103.880</t>
  </si>
  <si>
    <t>info@ciss.be</t>
  </si>
  <si>
    <t>+32 3 322 45 55</t>
  </si>
  <si>
    <t>http://www.ciss.be</t>
  </si>
  <si>
    <t>ComTIS Services</t>
  </si>
  <si>
    <t>BE0887.616.415</t>
  </si>
  <si>
    <t>info.services@comtis.be</t>
  </si>
  <si>
    <t>+32 14 25 16 00</t>
  </si>
  <si>
    <t>http://www.comtis-services.be</t>
  </si>
  <si>
    <t>ANABIOTEC</t>
  </si>
  <si>
    <t>BE0466.037.587</t>
  </si>
  <si>
    <t>lab@anacura.com</t>
  </si>
  <si>
    <t>+32 9 241 56 40</t>
  </si>
  <si>
    <t>https://www.anabiotec.com</t>
  </si>
  <si>
    <t>anabiotec</t>
  </si>
  <si>
    <t>AMADEUS BENELUX</t>
  </si>
  <si>
    <t>BE0437.952.030</t>
  </si>
  <si>
    <t>Prêt à utiliser</t>
  </si>
  <si>
    <t>BE0834.918.887</t>
  </si>
  <si>
    <t>info@pau.be</t>
  </si>
  <si>
    <t>https://www.pretautiliser.be</t>
  </si>
  <si>
    <t>Werken-Vlaanderen</t>
  </si>
  <si>
    <t>BE0547.961.215</t>
  </si>
  <si>
    <t>info@werken-vlaanderen.be</t>
  </si>
  <si>
    <t>+32 9 253 83 00</t>
  </si>
  <si>
    <t>http://werken-vlaanderen.be</t>
  </si>
  <si>
    <t>BISCUITERIE THIJS</t>
  </si>
  <si>
    <t>BE0415.663.410</t>
  </si>
  <si>
    <t>info@biscuiteriethijs.be</t>
  </si>
  <si>
    <t>https://biscuiteriethijs.be</t>
  </si>
  <si>
    <t>biscuiteriethijs</t>
  </si>
  <si>
    <t>Comeco</t>
  </si>
  <si>
    <t>BE0406.983.195</t>
  </si>
  <si>
    <t>info@comeco.be</t>
  </si>
  <si>
    <t>+32 3 315 89 34</t>
  </si>
  <si>
    <t>https://www.comeco.be</t>
  </si>
  <si>
    <t>comeco</t>
  </si>
  <si>
    <t>Casual Oats</t>
  </si>
  <si>
    <t>BE0697.910.743</t>
  </si>
  <si>
    <t>hello@oatsdaylong.com</t>
  </si>
  <si>
    <t>https://www.oatsdaylong.com/</t>
  </si>
  <si>
    <t>Eco Cleaning Partner</t>
  </si>
  <si>
    <t>BE0764.500.946</t>
  </si>
  <si>
    <t>COMFORT CLEANING</t>
  </si>
  <si>
    <t>BE0454.705.019</t>
  </si>
  <si>
    <t>info@comfortcleaning.be</t>
  </si>
  <si>
    <t>+32 56 12 30 80</t>
  </si>
  <si>
    <t>https://www.comfortcleaning.be</t>
  </si>
  <si>
    <t>comfortcleaning</t>
  </si>
  <si>
    <t>ANCCO</t>
  </si>
  <si>
    <t>BE0471.643.989</t>
  </si>
  <si>
    <t>sales@s-sos.eu</t>
  </si>
  <si>
    <t>+32 3 326 49 53</t>
  </si>
  <si>
    <t>https://www.s-sos.eu/</t>
  </si>
  <si>
    <t>HASINTO</t>
  </si>
  <si>
    <t>BE0644.970.222</t>
  </si>
  <si>
    <t>info@schoonmaakzorg.be</t>
  </si>
  <si>
    <t>+32 11 43 59 11</t>
  </si>
  <si>
    <t>https://schoonmaakzorg.be</t>
  </si>
  <si>
    <t>DNIX</t>
  </si>
  <si>
    <t>BE0840.190.046</t>
  </si>
  <si>
    <t>Glanzer</t>
  </si>
  <si>
    <t>BE0408.365.545</t>
  </si>
  <si>
    <t>info@glanzer.be</t>
  </si>
  <si>
    <t>+32 3 353 75 23</t>
  </si>
  <si>
    <t>http://www.glanzer.be</t>
  </si>
  <si>
    <t>glanzer</t>
  </si>
  <si>
    <t>CONCOR FACILITY SERVICES</t>
  </si>
  <si>
    <t>BE0812.054.997</t>
  </si>
  <si>
    <t>+32 16 58 58 57</t>
  </si>
  <si>
    <t>https://www.concorfacilityservices.com</t>
  </si>
  <si>
    <t>concorfacilityservices</t>
  </si>
  <si>
    <t>CLEANPOINT</t>
  </si>
  <si>
    <t>BE0861.083.648</t>
  </si>
  <si>
    <t>info@cleanpoint.be</t>
  </si>
  <si>
    <t>+32 15 61 43 91</t>
  </si>
  <si>
    <t>https://cleanpoint.be</t>
  </si>
  <si>
    <t>cleanpoint</t>
  </si>
  <si>
    <t>The HouseKeepers</t>
  </si>
  <si>
    <t>BE0749.613.624</t>
  </si>
  <si>
    <t>info@thehousekeepers.be</t>
  </si>
  <si>
    <t>+32 3 283 74 84</t>
  </si>
  <si>
    <t>https://www.thehousekeepers.be</t>
  </si>
  <si>
    <t>thehousekeepers</t>
  </si>
  <si>
    <t>ATENA HR</t>
  </si>
  <si>
    <t>BE0823.617.694</t>
  </si>
  <si>
    <t>info@atenahr.be</t>
  </si>
  <si>
    <t>+32 470 55 98 78</t>
  </si>
  <si>
    <t>https://www.atenahr.be</t>
  </si>
  <si>
    <t>atenahr</t>
  </si>
  <si>
    <t>NRG NEW GENERATION</t>
  </si>
  <si>
    <t>BE0545.977.663</t>
  </si>
  <si>
    <t>info@nrgfitness.be</t>
  </si>
  <si>
    <t>+32 11 18 29 52</t>
  </si>
  <si>
    <t>https://www.nrgfitness.be</t>
  </si>
  <si>
    <t>S&amp;R Gent</t>
  </si>
  <si>
    <t>BE0823.390.042</t>
  </si>
  <si>
    <t>info@lago.be</t>
  </si>
  <si>
    <t>+32 11 19 99 00</t>
  </si>
  <si>
    <t>https://www.lago.be/</t>
  </si>
  <si>
    <t>lago</t>
  </si>
  <si>
    <t>DE CEUSTER</t>
  </si>
  <si>
    <t>BE0413.198.422</t>
  </si>
  <si>
    <t>info@deceuster.com</t>
  </si>
  <si>
    <t>+32 15 31 22 57</t>
  </si>
  <si>
    <t>https://www.deceuster.com</t>
  </si>
  <si>
    <t>deceuster</t>
  </si>
  <si>
    <t>PM GROUP BELGIUM SERVICES</t>
  </si>
  <si>
    <t>BE0897.585.837</t>
  </si>
  <si>
    <t>Bangalore@pmgroup-global.com</t>
  </si>
  <si>
    <t>https://www.pmgroup-global.com</t>
  </si>
  <si>
    <t>RUSTHUIS STIL GELUK</t>
  </si>
  <si>
    <t>BE0443.249.616</t>
  </si>
  <si>
    <t>info@stilgeluk.be</t>
  </si>
  <si>
    <t>+32 54 50 07 35</t>
  </si>
  <si>
    <t>http://www.stilgeluk.be</t>
  </si>
  <si>
    <t>HUIS VANDECRUYS</t>
  </si>
  <si>
    <t>BE0453.631.485</t>
  </si>
  <si>
    <t>info@hvdc.org</t>
  </si>
  <si>
    <t>+32 3 324 45 48</t>
  </si>
  <si>
    <t>https://hvdc.be</t>
  </si>
  <si>
    <t>Exel Composites</t>
  </si>
  <si>
    <t>BE0862.803.617</t>
  </si>
  <si>
    <t>sales.us@exelcomposites.com</t>
  </si>
  <si>
    <t>https://exelcomposites.com</t>
  </si>
  <si>
    <t>exelcomposites</t>
  </si>
  <si>
    <t>Maxon International</t>
  </si>
  <si>
    <t>BE0402.966.803</t>
  </si>
  <si>
    <t>info@maxon-europe.com</t>
  </si>
  <si>
    <t>+32 2 255 09 09</t>
  </si>
  <si>
    <t>https://thermalsolutions.honeywell.com/</t>
  </si>
  <si>
    <t>WINDOWMAKERS</t>
  </si>
  <si>
    <t>BE0867.699.147</t>
  </si>
  <si>
    <t>https://windowmakers.be</t>
  </si>
  <si>
    <t>windowmakers</t>
  </si>
  <si>
    <t>NOPEK</t>
  </si>
  <si>
    <t>BE0457.199.008</t>
  </si>
  <si>
    <t>info@nopek.be</t>
  </si>
  <si>
    <t>https://www.nopek.be</t>
  </si>
  <si>
    <t>nopek</t>
  </si>
  <si>
    <t>LayerWise</t>
  </si>
  <si>
    <t>BE0897.214.564</t>
  </si>
  <si>
    <t>GRADA INTERNATIONAL</t>
  </si>
  <si>
    <t>BE0441.530.142</t>
  </si>
  <si>
    <t>info@grada.be</t>
  </si>
  <si>
    <t>+32 474 53 65 63</t>
  </si>
  <si>
    <t>https://www.grada.be/</t>
  </si>
  <si>
    <t>Dynaco Europe</t>
  </si>
  <si>
    <t>BE0439.752.567</t>
  </si>
  <si>
    <t>https://dynacodoor.com</t>
  </si>
  <si>
    <t>SMURFIT KAPPA DROGENBOS</t>
  </si>
  <si>
    <t>BE0407.174.920</t>
  </si>
  <si>
    <t>+32 2 371 01 10</t>
  </si>
  <si>
    <t>https://smurfitkappadisplay.be/</t>
  </si>
  <si>
    <t>Super Express</t>
  </si>
  <si>
    <t>BE0835.977.474</t>
  </si>
  <si>
    <t>anna@superexpress.be</t>
  </si>
  <si>
    <t>+32 483 33 34 67</t>
  </si>
  <si>
    <t>https://superexpress.be</t>
  </si>
  <si>
    <t>superexpress</t>
  </si>
  <si>
    <t>SPARKLINK</t>
  </si>
  <si>
    <t>BE0847.240.461</t>
  </si>
  <si>
    <t>info@sparklink.be</t>
  </si>
  <si>
    <t>https://www.sparklink.be</t>
  </si>
  <si>
    <t>sparklink</t>
  </si>
  <si>
    <t>Audika</t>
  </si>
  <si>
    <t>BE0673.554.043</t>
  </si>
  <si>
    <t>contact@audika.be</t>
  </si>
  <si>
    <t>+32 800 30 929</t>
  </si>
  <si>
    <t>https://www.audika.be</t>
  </si>
  <si>
    <t>VALOR SERVICES</t>
  </si>
  <si>
    <t>BE0597.710.139</t>
  </si>
  <si>
    <t>info.alprebo@valorservicesgroup.be</t>
  </si>
  <si>
    <t>+32 2 446 19 28</t>
  </si>
  <si>
    <t>https://www.valorservicesgroup.be</t>
  </si>
  <si>
    <t>Monument Goedleven</t>
  </si>
  <si>
    <t>BE0403.829.707</t>
  </si>
  <si>
    <t>info@monument-goedleven.be</t>
  </si>
  <si>
    <t>+32 3 651 33 51</t>
  </si>
  <si>
    <t>https://www.monument-goedleven.be</t>
  </si>
  <si>
    <t>M.I.P. Solutions</t>
  </si>
  <si>
    <t>BE0435.699.452</t>
  </si>
  <si>
    <t>info@mip-nv.com</t>
  </si>
  <si>
    <t>+32 3 311 68 66</t>
  </si>
  <si>
    <t>https://www.mip-nv.com</t>
  </si>
  <si>
    <t>STO</t>
  </si>
  <si>
    <t>BE0445.962.448</t>
  </si>
  <si>
    <t>+32 2 453 01 10</t>
  </si>
  <si>
    <t>https://www.sto.de</t>
  </si>
  <si>
    <t>sto</t>
  </si>
  <si>
    <t>PRODUCTION RESOURCE GROUP</t>
  </si>
  <si>
    <t>BE0898.379.257</t>
  </si>
  <si>
    <t>info@prg.com</t>
  </si>
  <si>
    <t>+32 16 61 53 18</t>
  </si>
  <si>
    <t>https://www.prg.com/</t>
  </si>
  <si>
    <t>LAUWERS</t>
  </si>
  <si>
    <t>BE0433.092.033</t>
  </si>
  <si>
    <t>reizen@lauwers.be</t>
  </si>
  <si>
    <t>+32 3 460 18 18</t>
  </si>
  <si>
    <t>https://www.lauwers.be</t>
  </si>
  <si>
    <t>lauwers</t>
  </si>
  <si>
    <t>Kaneka Belgium</t>
  </si>
  <si>
    <t>BE0407.633.194</t>
  </si>
  <si>
    <t>surfactin.info@kaneka.be</t>
  </si>
  <si>
    <t>+32 14 25 45 20</t>
  </si>
  <si>
    <t>https://www.kaneka.be</t>
  </si>
  <si>
    <t>kaneka</t>
  </si>
  <si>
    <t>A.B.O.G.</t>
  </si>
  <si>
    <t>BE0419.525.295</t>
  </si>
  <si>
    <t>info@abog.be</t>
  </si>
  <si>
    <t>+32 9 366 09 88</t>
  </si>
  <si>
    <t>https://abog.be/</t>
  </si>
  <si>
    <t>abog</t>
  </si>
  <si>
    <t>ASM Belgium</t>
  </si>
  <si>
    <t>BE0468.489.808</t>
  </si>
  <si>
    <t>corporate.communications@asm.com</t>
  </si>
  <si>
    <t>+31 88 100 8810</t>
  </si>
  <si>
    <t>https://www.asm.com/</t>
  </si>
  <si>
    <t>asm</t>
  </si>
  <si>
    <t>Mervielde</t>
  </si>
  <si>
    <t>BE0421.064.033</t>
  </si>
  <si>
    <t>cleaning@mervielde.be</t>
  </si>
  <si>
    <t>+32 9 341 96 76</t>
  </si>
  <si>
    <t>https://www.mervielde.be</t>
  </si>
  <si>
    <t>mervielde</t>
  </si>
  <si>
    <t>POMUNI FROZEN NV</t>
  </si>
  <si>
    <t>BE0421.257.340</t>
  </si>
  <si>
    <t>fresh@pomuni.com</t>
  </si>
  <si>
    <t>+32 3 485 79 30</t>
  </si>
  <si>
    <t>https://www.pomuni.com/</t>
  </si>
  <si>
    <t>LAMBO Laboratoria - LAMBO Laboratoires</t>
  </si>
  <si>
    <t>BE0404.094.872</t>
  </si>
  <si>
    <t>info@labo-lambo.be</t>
  </si>
  <si>
    <t>+32 3 236 23 64</t>
  </si>
  <si>
    <t>https://labo-lambo.be/</t>
  </si>
  <si>
    <t>SPACE APPLICATIONS SERVICES</t>
  </si>
  <si>
    <t>BE0431.666.826</t>
  </si>
  <si>
    <t>info@spaceapplications.com</t>
  </si>
  <si>
    <t>+32 2 721 54 84</t>
  </si>
  <si>
    <t>https://www.spaceapplications.com</t>
  </si>
  <si>
    <t>AQUASECURITY</t>
  </si>
  <si>
    <t>BE0426.116.842</t>
  </si>
  <si>
    <t>info@aquasecurity.be</t>
  </si>
  <si>
    <t>+32 53 64 60 60</t>
  </si>
  <si>
    <t>https://www.aquasecurity.be</t>
  </si>
  <si>
    <t>aquasecurity</t>
  </si>
  <si>
    <t>SCANCAR</t>
  </si>
  <si>
    <t>BE0425.149.614</t>
  </si>
  <si>
    <t>vcbinfo@volvocars.com</t>
  </si>
  <si>
    <t>+32 3 641 98 11</t>
  </si>
  <si>
    <t>https://scancar.be</t>
  </si>
  <si>
    <t>scancar</t>
  </si>
  <si>
    <t>ORFIT INDUSTRIES</t>
  </si>
  <si>
    <t>BE0423.393.221</t>
  </si>
  <si>
    <t>welcome@orfit.com</t>
  </si>
  <si>
    <t>+32 3 326 20 26</t>
  </si>
  <si>
    <t>https://www.orfit.com</t>
  </si>
  <si>
    <t>orfit</t>
  </si>
  <si>
    <t>SBS</t>
  </si>
  <si>
    <t>BE0429.499.667</t>
  </si>
  <si>
    <t>info@skillbuilders.be</t>
  </si>
  <si>
    <t>+32 486 70 83 12</t>
  </si>
  <si>
    <t>https://www.skillbuilders.be</t>
  </si>
  <si>
    <t>Craftzing Group</t>
  </si>
  <si>
    <t>BE0700.660.692</t>
  </si>
  <si>
    <t>info@craftzing.com</t>
  </si>
  <si>
    <t>+32 15 63 40 22</t>
  </si>
  <si>
    <t>https://www.craftzing.com</t>
  </si>
  <si>
    <t>Apotheek Antverpia</t>
  </si>
  <si>
    <t>BE0404.751.702</t>
  </si>
  <si>
    <t>info@antverpia.be</t>
  </si>
  <si>
    <t>+32 3 230 61 86</t>
  </si>
  <si>
    <t>http://www.antverpia.net/</t>
  </si>
  <si>
    <t>DYMOTEC</t>
  </si>
  <si>
    <t>BE0460.004.088</t>
  </si>
  <si>
    <t>info@dymotec.be</t>
  </si>
  <si>
    <t>+32 14 24 85 45</t>
  </si>
  <si>
    <t>https://www.dymotec.be</t>
  </si>
  <si>
    <t>dymotec</t>
  </si>
  <si>
    <t>Terumo BCT Europe</t>
  </si>
  <si>
    <t>BE0413.166.055</t>
  </si>
  <si>
    <t>+32 16 39 14 00</t>
  </si>
  <si>
    <t>https://www.terumobct.com</t>
  </si>
  <si>
    <t>Keyence International (Belgium)</t>
  </si>
  <si>
    <t>BE0826.207.990</t>
  </si>
  <si>
    <t>info@keyence.eu</t>
  </si>
  <si>
    <t>+32 15 20 16 23</t>
  </si>
  <si>
    <t>https://keyence.eu</t>
  </si>
  <si>
    <t>Van Cauter Multitechnieken</t>
  </si>
  <si>
    <t>BE0440.004.470</t>
  </si>
  <si>
    <t>info@vancauter.com</t>
  </si>
  <si>
    <t>+32 53 83 13 38</t>
  </si>
  <si>
    <t>https://www.vancauter.com/</t>
  </si>
  <si>
    <t>KEUKENS DE ABDIJ</t>
  </si>
  <si>
    <t>BE0460.623.997</t>
  </si>
  <si>
    <t>info@keukensdeabdij.be</t>
  </si>
  <si>
    <t>+32 54 34 19 98</t>
  </si>
  <si>
    <t>https://www.keukensdeabdij.be</t>
  </si>
  <si>
    <t>keukensdeabdij</t>
  </si>
  <si>
    <t>Constructiebedrijf Ivens</t>
  </si>
  <si>
    <t>BE0422.641.470</t>
  </si>
  <si>
    <t>https://ivensgroup.com</t>
  </si>
  <si>
    <t>Tectum Dekkers</t>
  </si>
  <si>
    <t>BE0404.121.103</t>
  </si>
  <si>
    <t>info@tectumgroup.be</t>
  </si>
  <si>
    <t>+32 2 253 11 53</t>
  </si>
  <si>
    <t>http://www.tectumgroup.be/</t>
  </si>
  <si>
    <t>Honeywell</t>
  </si>
  <si>
    <t>BE0402.220.891</t>
  </si>
  <si>
    <t>honeywell.accounts.payable@honeywell.com</t>
  </si>
  <si>
    <t>+32 56 24 56 90</t>
  </si>
  <si>
    <t>https://www.honeywell.com</t>
  </si>
  <si>
    <t>honeywell</t>
  </si>
  <si>
    <t>info@arxus.eu</t>
  </si>
  <si>
    <t>+32 3 451 36 42</t>
  </si>
  <si>
    <t>https://www.arxus.eu</t>
  </si>
  <si>
    <t>NORMEC FOODCONTROL</t>
  </si>
  <si>
    <t>BE0898.074.203</t>
  </si>
  <si>
    <t>info@normecfoodcare.com</t>
  </si>
  <si>
    <t>+32 9 363 80 14</t>
  </si>
  <si>
    <t>https://normecfoodcare.com</t>
  </si>
  <si>
    <t>INTERTEK BELGIUM</t>
  </si>
  <si>
    <t>BE0404.568.687</t>
  </si>
  <si>
    <t>info.ugandapvoc@intertek.com</t>
  </si>
  <si>
    <t>+32 3 575 87 49</t>
  </si>
  <si>
    <t>www.intertek.com</t>
  </si>
  <si>
    <t>intertek</t>
  </si>
  <si>
    <t>MEDPACE BELGIUM</t>
  </si>
  <si>
    <t>BE0877.865.242</t>
  </si>
  <si>
    <t>info@medpace.com</t>
  </si>
  <si>
    <t>+1 513 579 0444</t>
  </si>
  <si>
    <t>https://www.medpace.com/</t>
  </si>
  <si>
    <t>medpace</t>
  </si>
  <si>
    <t>BIZZY GROEIERS</t>
  </si>
  <si>
    <t>BEDRIJF2</t>
  </si>
  <si>
    <t>kobaltlegal</t>
  </si>
  <si>
    <t>fenixconsulting</t>
  </si>
  <si>
    <t>benvitec</t>
  </si>
  <si>
    <t>amanu-group</t>
  </si>
  <si>
    <t>imcd</t>
  </si>
  <si>
    <t>icloud</t>
  </si>
  <si>
    <t>avelon</t>
  </si>
  <si>
    <t>merluno</t>
  </si>
  <si>
    <t>boxs</t>
  </si>
  <si>
    <t>aristotell</t>
  </si>
  <si>
    <t>forestfwd</t>
  </si>
  <si>
    <t>thomasmore</t>
  </si>
  <si>
    <t>innotec</t>
  </si>
  <si>
    <t>groupsd</t>
  </si>
  <si>
    <t>chalocompany</t>
  </si>
  <si>
    <t>cvwarehouse</t>
  </si>
  <si>
    <t>tweople</t>
  </si>
  <si>
    <t>intelligentmotion</t>
  </si>
  <si>
    <t>pia</t>
  </si>
  <si>
    <t>easyrack</t>
  </si>
  <si>
    <t>souidi</t>
  </si>
  <si>
    <t>theotheragency</t>
  </si>
  <si>
    <t>rikvera</t>
  </si>
  <si>
    <t>houseoftalents</t>
  </si>
  <si>
    <t>ugent</t>
  </si>
  <si>
    <t>am-team</t>
  </si>
  <si>
    <t>pursuit-femmes</t>
  </si>
  <si>
    <t>rekruut</t>
  </si>
  <si>
    <t>liberoo</t>
  </si>
  <si>
    <t>springbokcoaching</t>
  </si>
  <si>
    <t>titeca</t>
  </si>
  <si>
    <t>brasschaat</t>
  </si>
  <si>
    <t>thebrandguys</t>
  </si>
  <si>
    <t>visma</t>
  </si>
  <si>
    <t>solusio</t>
  </si>
  <si>
    <t>live</t>
  </si>
  <si>
    <t>schiettecattebv</t>
  </si>
  <si>
    <t>tsm</t>
  </si>
  <si>
    <t>cyclowax</t>
  </si>
  <si>
    <t>acagroup</t>
  </si>
  <si>
    <t>bongoesta</t>
  </si>
  <si>
    <t>geldhof-vermeersch</t>
  </si>
  <si>
    <t>vigotec</t>
  </si>
  <si>
    <t>veranco</t>
  </si>
  <si>
    <t>dsbprint</t>
  </si>
  <si>
    <t>oaksberg</t>
  </si>
  <si>
    <t>nexxworks</t>
  </si>
  <si>
    <t>lunar</t>
  </si>
  <si>
    <t>thegloryofexcellence</t>
  </si>
  <si>
    <t>thepack</t>
  </si>
  <si>
    <t>newgameplan</t>
  </si>
  <si>
    <t>satisfashion</t>
  </si>
  <si>
    <t>growth-inc</t>
  </si>
  <si>
    <t>ap</t>
  </si>
  <si>
    <t>tijd</t>
  </si>
  <si>
    <t>gerechtelijk-syndicus</t>
  </si>
  <si>
    <t>outlook</t>
  </si>
  <si>
    <t>bossens</t>
  </si>
  <si>
    <t>ubabelgium</t>
  </si>
  <si>
    <t>mbdx</t>
  </si>
  <si>
    <t>jemsconsulting</t>
  </si>
  <si>
    <t>hrmunited</t>
  </si>
  <si>
    <t>wico</t>
  </si>
  <si>
    <t>noomly</t>
  </si>
  <si>
    <t>thegrain</t>
  </si>
  <si>
    <t>paulcockx</t>
  </si>
  <si>
    <t>stephaniemuller</t>
  </si>
  <si>
    <t>hrexpert</t>
  </si>
  <si>
    <t>saegher</t>
  </si>
  <si>
    <t>we-help-you</t>
  </si>
  <si>
    <t>malt</t>
  </si>
  <si>
    <t>wefynd</t>
  </si>
  <si>
    <t>radissonblu</t>
  </si>
  <si>
    <t>firstfloorcareers</t>
  </si>
  <si>
    <t>antwerpen</t>
  </si>
  <si>
    <t>amrak</t>
  </si>
  <si>
    <t>klinger</t>
  </si>
  <si>
    <t>thecampus</t>
  </si>
  <si>
    <t>dibbs</t>
  </si>
  <si>
    <t>redzezel</t>
  </si>
  <si>
    <t>clbgroup</t>
  </si>
  <si>
    <t>bakker</t>
  </si>
  <si>
    <t>vergeet-mij-nietje</t>
  </si>
  <si>
    <t>altrad</t>
  </si>
  <si>
    <t>sidefish</t>
  </si>
  <si>
    <t>s3m</t>
  </si>
  <si>
    <t>youconnect</t>
  </si>
  <si>
    <t>kendho</t>
  </si>
  <si>
    <t>skynet</t>
  </si>
  <si>
    <t>timberghmans</t>
  </si>
  <si>
    <t>drive2xl</t>
  </si>
  <si>
    <t>ziggu</t>
  </si>
  <si>
    <t>altero</t>
  </si>
  <si>
    <t>blastic</t>
  </si>
  <si>
    <t>letsaskq</t>
  </si>
  <si>
    <t>psgrow</t>
  </si>
  <si>
    <t>dnmbeheer</t>
  </si>
  <si>
    <t>peopleatfirst</t>
  </si>
  <si>
    <t>tooniko</t>
  </si>
  <si>
    <t>mathereconomics</t>
  </si>
  <si>
    <t>g-o</t>
  </si>
  <si>
    <t>student</t>
  </si>
  <si>
    <t>axudo</t>
  </si>
  <si>
    <t>sixshooter</t>
  </si>
  <si>
    <t>i-l-s</t>
  </si>
  <si>
    <t>bizzsolutions</t>
  </si>
  <si>
    <t>impactorganisatiecoach</t>
  </si>
  <si>
    <t>molnlycke</t>
  </si>
  <si>
    <t>rodekruis</t>
  </si>
  <si>
    <t>flowtec</t>
  </si>
  <si>
    <t>thalento</t>
  </si>
  <si>
    <t>vdpsolutions</t>
  </si>
  <si>
    <t>buildingpeople</t>
  </si>
  <si>
    <t>brightest</t>
  </si>
  <si>
    <t>apotheekcarpentier</t>
  </si>
  <si>
    <t>crossint</t>
  </si>
  <si>
    <t>atomicbits</t>
  </si>
  <si>
    <t>vanhoecke</t>
  </si>
  <si>
    <t>g2p</t>
  </si>
  <si>
    <t>belgacom</t>
  </si>
  <si>
    <t>playit</t>
  </si>
  <si>
    <t>kontent</t>
  </si>
  <si>
    <t>mo-vis</t>
  </si>
  <si>
    <t>takingturns</t>
  </si>
  <si>
    <t>integratie-inburgering</t>
  </si>
  <si>
    <t>locowriting</t>
  </si>
  <si>
    <t>acerta</t>
  </si>
  <si>
    <t>hetgoed</t>
  </si>
  <si>
    <t>kieskrachtig</t>
  </si>
  <si>
    <t>metal-technics</t>
  </si>
  <si>
    <t>helder-hr</t>
  </si>
  <si>
    <t>nextensa</t>
  </si>
  <si>
    <t>oliveoperations</t>
  </si>
  <si>
    <t>starfishconsultancy</t>
  </si>
  <si>
    <t>netwerkbelgium</t>
  </si>
  <si>
    <t>tools4yourtalent</t>
  </si>
  <si>
    <t>otagai</t>
  </si>
  <si>
    <t>cooble</t>
  </si>
  <si>
    <t>otolith</t>
  </si>
  <si>
    <t>stay-tuned</t>
  </si>
  <si>
    <t>academiapress</t>
  </si>
  <si>
    <t>matterofmatch</t>
  </si>
  <si>
    <t>annspired</t>
  </si>
  <si>
    <t>jobtoolz</t>
  </si>
  <si>
    <t>ledernierdomino</t>
  </si>
  <si>
    <t>monardlaw</t>
  </si>
  <si>
    <t>trihd</t>
  </si>
  <si>
    <t>contec-ias</t>
  </si>
  <si>
    <t>ribbels</t>
  </si>
  <si>
    <t>ckv</t>
  </si>
  <si>
    <t>bennet</t>
  </si>
  <si>
    <t>digis</t>
  </si>
  <si>
    <t>igepa</t>
  </si>
  <si>
    <t>bcresearch</t>
  </si>
  <si>
    <t>christina-absillis</t>
  </si>
  <si>
    <t>makro</t>
  </si>
  <si>
    <t>pau</t>
  </si>
  <si>
    <t>aft-international</t>
  </si>
  <si>
    <t>ambuce</t>
  </si>
  <si>
    <t>benrgroep</t>
  </si>
  <si>
    <t>resilientsecurity</t>
  </si>
  <si>
    <t>retailconcepts</t>
  </si>
  <si>
    <t>Classo</t>
  </si>
  <si>
    <t>Basisnaam</t>
  </si>
  <si>
    <t>UID</t>
  </si>
  <si>
    <t>CA1</t>
  </si>
  <si>
    <t>CA2</t>
  </si>
  <si>
    <t>CA3</t>
  </si>
  <si>
    <t>CA4</t>
  </si>
  <si>
    <t>CA5</t>
  </si>
  <si>
    <t>CA6</t>
  </si>
  <si>
    <t>CA7</t>
  </si>
  <si>
    <t>CA8</t>
  </si>
  <si>
    <t>CA9</t>
  </si>
  <si>
    <t>CA10</t>
  </si>
  <si>
    <t>CA11</t>
  </si>
  <si>
    <t>CA12</t>
  </si>
  <si>
    <t>CA13</t>
  </si>
  <si>
    <t>CA14</t>
  </si>
  <si>
    <t>CA15</t>
  </si>
  <si>
    <t>CA16</t>
  </si>
  <si>
    <t>CA17</t>
  </si>
  <si>
    <t>CA18</t>
  </si>
  <si>
    <t>CA19</t>
  </si>
  <si>
    <t>CA20</t>
  </si>
  <si>
    <t>CA21</t>
  </si>
  <si>
    <t>CA22</t>
  </si>
  <si>
    <t>CA23</t>
  </si>
  <si>
    <t>CA24</t>
  </si>
  <si>
    <t>CA25</t>
  </si>
  <si>
    <t>CA26</t>
  </si>
  <si>
    <t>CA27</t>
  </si>
  <si>
    <t>CA28</t>
  </si>
  <si>
    <t>CA29</t>
  </si>
  <si>
    <t>CA30</t>
  </si>
  <si>
    <t>CA31</t>
  </si>
  <si>
    <t>CA32</t>
  </si>
  <si>
    <t>CA33</t>
  </si>
  <si>
    <t>CA34</t>
  </si>
  <si>
    <t>CA35</t>
  </si>
  <si>
    <t>CA36</t>
  </si>
  <si>
    <t>CA37</t>
  </si>
  <si>
    <t>CA38</t>
  </si>
  <si>
    <t>CA39</t>
  </si>
  <si>
    <t>CA40</t>
  </si>
  <si>
    <t>CA41</t>
  </si>
  <si>
    <t>CA42</t>
  </si>
  <si>
    <t>CA43</t>
  </si>
  <si>
    <t>CA44</t>
  </si>
  <si>
    <t>CA45</t>
  </si>
  <si>
    <t>CA46</t>
  </si>
  <si>
    <t>CA47</t>
  </si>
  <si>
    <t>CA48</t>
  </si>
  <si>
    <t>CA49</t>
  </si>
  <si>
    <t>CA50</t>
  </si>
  <si>
    <t>CA51</t>
  </si>
  <si>
    <t>CA52</t>
  </si>
  <si>
    <t>CA53</t>
  </si>
  <si>
    <t>CA54</t>
  </si>
  <si>
    <t>CA55</t>
  </si>
  <si>
    <t>CA56</t>
  </si>
  <si>
    <t>CA57</t>
  </si>
  <si>
    <t>CA58</t>
  </si>
  <si>
    <t>CA59</t>
  </si>
  <si>
    <t>CA60</t>
  </si>
  <si>
    <t>CA61</t>
  </si>
  <si>
    <t>CA62</t>
  </si>
  <si>
    <t>CA63</t>
  </si>
  <si>
    <t>CA64</t>
  </si>
  <si>
    <t>CA65</t>
  </si>
  <si>
    <t>CA66</t>
  </si>
  <si>
    <t>CA67</t>
  </si>
  <si>
    <t>CA68</t>
  </si>
  <si>
    <t>CA69</t>
  </si>
  <si>
    <t>CA70</t>
  </si>
  <si>
    <t>CA71</t>
  </si>
  <si>
    <t>CA72</t>
  </si>
  <si>
    <t>CA73</t>
  </si>
  <si>
    <t>CA74</t>
  </si>
  <si>
    <t>CA75</t>
  </si>
  <si>
    <t>CA76</t>
  </si>
  <si>
    <t>CA77</t>
  </si>
  <si>
    <t>CA78</t>
  </si>
  <si>
    <t>CA79</t>
  </si>
  <si>
    <t>CA80</t>
  </si>
  <si>
    <t>CA81</t>
  </si>
  <si>
    <t>CA82</t>
  </si>
  <si>
    <t>CA83</t>
  </si>
  <si>
    <t>CA84</t>
  </si>
  <si>
    <t>CA85</t>
  </si>
  <si>
    <t>CA86</t>
  </si>
  <si>
    <t>CA87</t>
  </si>
  <si>
    <t>CA88</t>
  </si>
  <si>
    <t>CA89</t>
  </si>
  <si>
    <t>CA90</t>
  </si>
  <si>
    <t>CA91</t>
  </si>
  <si>
    <t>CA92</t>
  </si>
  <si>
    <t>CA93</t>
  </si>
  <si>
    <t>CA94</t>
  </si>
  <si>
    <t>CA95</t>
  </si>
  <si>
    <t>CA96</t>
  </si>
  <si>
    <t>CA97</t>
  </si>
  <si>
    <t>CA98</t>
  </si>
  <si>
    <t>CA99</t>
  </si>
  <si>
    <t>CA100</t>
  </si>
  <si>
    <t>CA101</t>
  </si>
  <si>
    <t>CA102</t>
  </si>
  <si>
    <t>CA103</t>
  </si>
  <si>
    <t>CA104</t>
  </si>
  <si>
    <t>CA105</t>
  </si>
  <si>
    <t>CA106</t>
  </si>
  <si>
    <t>CA107</t>
  </si>
  <si>
    <t>CA108</t>
  </si>
  <si>
    <t>CA109</t>
  </si>
  <si>
    <t>CA110</t>
  </si>
  <si>
    <t>CA111</t>
  </si>
  <si>
    <t>CA112</t>
  </si>
  <si>
    <t>CA113</t>
  </si>
  <si>
    <t>CA114</t>
  </si>
  <si>
    <t>CA115</t>
  </si>
  <si>
    <t>CA116</t>
  </si>
  <si>
    <t>CA117</t>
  </si>
  <si>
    <t>CA118</t>
  </si>
  <si>
    <t>CA119</t>
  </si>
  <si>
    <t>CA120</t>
  </si>
  <si>
    <t>CA121</t>
  </si>
  <si>
    <t>CA122</t>
  </si>
  <si>
    <t>CA123</t>
  </si>
  <si>
    <t>CA124</t>
  </si>
  <si>
    <t>CA125</t>
  </si>
  <si>
    <t>CA126</t>
  </si>
  <si>
    <t>CA127</t>
  </si>
  <si>
    <t>CA128</t>
  </si>
  <si>
    <t>CA129</t>
  </si>
  <si>
    <t>CA130</t>
  </si>
  <si>
    <t>CA131</t>
  </si>
  <si>
    <t>CA132</t>
  </si>
  <si>
    <t>CA133</t>
  </si>
  <si>
    <t>CA134</t>
  </si>
  <si>
    <t>CA135</t>
  </si>
  <si>
    <t>CA136</t>
  </si>
  <si>
    <t>CA137</t>
  </si>
  <si>
    <t>CA138</t>
  </si>
  <si>
    <t>CA139</t>
  </si>
  <si>
    <t>CA140</t>
  </si>
  <si>
    <t>CA141</t>
  </si>
  <si>
    <t>CA142</t>
  </si>
  <si>
    <t>CA143</t>
  </si>
  <si>
    <t>CA144</t>
  </si>
  <si>
    <t>CA145</t>
  </si>
  <si>
    <t>CA146</t>
  </si>
  <si>
    <t>CA147</t>
  </si>
  <si>
    <t>CA148</t>
  </si>
  <si>
    <t>CA149</t>
  </si>
  <si>
    <t>CA150</t>
  </si>
  <si>
    <t>CA151</t>
  </si>
  <si>
    <t>CA152</t>
  </si>
  <si>
    <t>CA153</t>
  </si>
  <si>
    <t>CA154</t>
  </si>
  <si>
    <t>CA155</t>
  </si>
  <si>
    <t>CA156</t>
  </si>
  <si>
    <t>CA157</t>
  </si>
  <si>
    <t>CA158</t>
  </si>
  <si>
    <t>CA159</t>
  </si>
  <si>
    <t>CA160</t>
  </si>
  <si>
    <t>CA161</t>
  </si>
  <si>
    <t>CA162</t>
  </si>
  <si>
    <t>CA163</t>
  </si>
  <si>
    <t>CA164</t>
  </si>
  <si>
    <t>CA165</t>
  </si>
  <si>
    <t>CA166</t>
  </si>
  <si>
    <t>CA167</t>
  </si>
  <si>
    <t>CA168</t>
  </si>
  <si>
    <t>CA169</t>
  </si>
  <si>
    <t>CA170</t>
  </si>
  <si>
    <t>CA171</t>
  </si>
  <si>
    <t>CA172</t>
  </si>
  <si>
    <t>CA173</t>
  </si>
  <si>
    <t>CA174</t>
  </si>
  <si>
    <t>CA175</t>
  </si>
  <si>
    <t>CA176</t>
  </si>
  <si>
    <t>CA177</t>
  </si>
  <si>
    <t>CA178</t>
  </si>
  <si>
    <t>CA179</t>
  </si>
  <si>
    <t>CA180</t>
  </si>
  <si>
    <t>CA181</t>
  </si>
  <si>
    <t>CA182</t>
  </si>
  <si>
    <t>CA183</t>
  </si>
  <si>
    <t>CA184</t>
  </si>
  <si>
    <t>CA185</t>
  </si>
  <si>
    <t>CA186</t>
  </si>
  <si>
    <t>CA187</t>
  </si>
  <si>
    <t>CA188</t>
  </si>
  <si>
    <t>CA189</t>
  </si>
  <si>
    <t>CA190</t>
  </si>
  <si>
    <t>CA191</t>
  </si>
  <si>
    <t>CA192</t>
  </si>
  <si>
    <t>CA193</t>
  </si>
  <si>
    <t>CA194</t>
  </si>
  <si>
    <t>CA195</t>
  </si>
  <si>
    <t>CA196</t>
  </si>
  <si>
    <t>CA197</t>
  </si>
  <si>
    <t>CA198</t>
  </si>
  <si>
    <t>CA199</t>
  </si>
  <si>
    <t>CA200</t>
  </si>
  <si>
    <t>CA201</t>
  </si>
  <si>
    <t>CA202</t>
  </si>
  <si>
    <t>CA203</t>
  </si>
  <si>
    <t>CA204</t>
  </si>
  <si>
    <t>CA205</t>
  </si>
  <si>
    <t>CA206</t>
  </si>
  <si>
    <t>CA207</t>
  </si>
  <si>
    <t>CA208</t>
  </si>
  <si>
    <t>CA209</t>
  </si>
  <si>
    <t>CA210</t>
  </si>
  <si>
    <t>CA211</t>
  </si>
  <si>
    <t>CA212</t>
  </si>
  <si>
    <t>CA213</t>
  </si>
  <si>
    <t>CA214</t>
  </si>
  <si>
    <t>CA215</t>
  </si>
  <si>
    <t>CA216</t>
  </si>
  <si>
    <t>CA217</t>
  </si>
  <si>
    <t>CA218</t>
  </si>
  <si>
    <t>CA219</t>
  </si>
  <si>
    <t>CA220</t>
  </si>
  <si>
    <t>CA221</t>
  </si>
  <si>
    <t>CA222</t>
  </si>
  <si>
    <t>CA223</t>
  </si>
  <si>
    <t>CA224</t>
  </si>
  <si>
    <t>CA225</t>
  </si>
  <si>
    <t>CA226</t>
  </si>
  <si>
    <t>CA227</t>
  </si>
  <si>
    <t>CA228</t>
  </si>
  <si>
    <t>CA229</t>
  </si>
  <si>
    <t>CA230</t>
  </si>
  <si>
    <t>CA231</t>
  </si>
  <si>
    <t>CA232</t>
  </si>
  <si>
    <t>CA233</t>
  </si>
  <si>
    <t>CA234</t>
  </si>
  <si>
    <t>CA235</t>
  </si>
  <si>
    <t>CA236</t>
  </si>
  <si>
    <t>CA237</t>
  </si>
  <si>
    <t>CA238</t>
  </si>
  <si>
    <t>CA239</t>
  </si>
  <si>
    <t>CA240</t>
  </si>
  <si>
    <t>CA241</t>
  </si>
  <si>
    <t>CA242</t>
  </si>
  <si>
    <t>CA243</t>
  </si>
  <si>
    <t>CA244</t>
  </si>
  <si>
    <t>CA245</t>
  </si>
  <si>
    <t>CA246</t>
  </si>
  <si>
    <t>CA247</t>
  </si>
  <si>
    <t>CA248</t>
  </si>
  <si>
    <t>CA249</t>
  </si>
  <si>
    <t>CA250</t>
  </si>
  <si>
    <t>CA251</t>
  </si>
  <si>
    <t>CA252</t>
  </si>
  <si>
    <t>CA253</t>
  </si>
  <si>
    <t>CA254</t>
  </si>
  <si>
    <t>CA255</t>
  </si>
  <si>
    <t>CA256</t>
  </si>
  <si>
    <t>CA257</t>
  </si>
  <si>
    <t>CA258</t>
  </si>
  <si>
    <t>CA259</t>
  </si>
  <si>
    <t>CA260</t>
  </si>
  <si>
    <t>CA261</t>
  </si>
  <si>
    <t>CA262</t>
  </si>
  <si>
    <t>CA263</t>
  </si>
  <si>
    <t>CA264</t>
  </si>
  <si>
    <t>CA265</t>
  </si>
  <si>
    <t>CA266</t>
  </si>
  <si>
    <t>CA267</t>
  </si>
  <si>
    <t>CA268</t>
  </si>
  <si>
    <t>CA269</t>
  </si>
  <si>
    <t>CA270</t>
  </si>
  <si>
    <t>CA271</t>
  </si>
  <si>
    <t>CA272</t>
  </si>
  <si>
    <t>CA273</t>
  </si>
  <si>
    <t>CA274</t>
  </si>
  <si>
    <t>CA275</t>
  </si>
  <si>
    <t>CA276</t>
  </si>
  <si>
    <t>CA277</t>
  </si>
  <si>
    <t>CA278</t>
  </si>
  <si>
    <t>CA279</t>
  </si>
  <si>
    <t>CA280</t>
  </si>
  <si>
    <t>CA281</t>
  </si>
  <si>
    <t>CA282</t>
  </si>
  <si>
    <t>CA283</t>
  </si>
  <si>
    <t>CA284</t>
  </si>
  <si>
    <t>CA285</t>
  </si>
  <si>
    <t>CA286</t>
  </si>
  <si>
    <t>CA287</t>
  </si>
  <si>
    <t>CA288</t>
  </si>
  <si>
    <t>BR1</t>
  </si>
  <si>
    <t>BR2</t>
  </si>
  <si>
    <t>BR3</t>
  </si>
  <si>
    <t>BR4</t>
  </si>
  <si>
    <t>BR5</t>
  </si>
  <si>
    <t>BR6</t>
  </si>
  <si>
    <t>BR7</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</si>
  <si>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</si>
  <si>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</si>
  <si>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</si>
  <si>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</si>
  <si>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</si>
  <si>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</si>
  <si>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</si>
  <si>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</si>
  <si>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</si>
  <si>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</si>
  <si>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</si>
  <si>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</si>
  <si>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</si>
  <si>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</si>
  <si>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</si>
  <si>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</si>
  <si>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</si>
  <si>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</si>
  <si>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</si>
  <si>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</si>
  <si>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</si>
  <si>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</si>
  <si>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</si>
  <si>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</si>
  <si>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</si>
  <si>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</si>
  <si>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</si>
  <si>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</si>
  <si>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</si>
  <si>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</si>
  <si>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</si>
  <si>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</si>
  <si>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</si>
  <si>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</si>
  <si>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</si>
  <si>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</si>
  <si>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</si>
  <si>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</si>
  <si>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</si>
  <si>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</si>
  <si>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</si>
  <si>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</si>
  <si>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</si>
  <si>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</si>
  <si>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</si>
  <si>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</si>
  <si>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</si>
  <si>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</si>
  <si>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</si>
  <si>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</si>
  <si>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</si>
  <si>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</si>
  <si>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</si>
  <si>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</si>
  <si>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</si>
  <si>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</si>
  <si>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</si>
  <si>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</si>
  <si>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</si>
  <si>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</si>
  <si>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</si>
  <si>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BR69</t>
  </si>
  <si>
    <t>BR70</t>
  </si>
  <si>
    <t>BR71</t>
  </si>
  <si>
    <t>BR72</t>
  </si>
  <si>
    <t>BR73</t>
  </si>
  <si>
    <t>BR74</t>
  </si>
  <si>
    <t>BR75</t>
  </si>
  <si>
    <t>BR76</t>
  </si>
  <si>
    <t>BR77</t>
  </si>
  <si>
    <t>BR78</t>
  </si>
  <si>
    <t>BR79</t>
  </si>
  <si>
    <t>BR80</t>
  </si>
  <si>
    <t>BR81</t>
  </si>
  <si>
    <t>BR82</t>
  </si>
  <si>
    <t>BR83</t>
  </si>
  <si>
    <t>BR84</t>
  </si>
  <si>
    <t>BR85</t>
  </si>
  <si>
    <t>BR86</t>
  </si>
  <si>
    <t>BR87</t>
  </si>
  <si>
    <t>BR88</t>
  </si>
  <si>
    <t>BR89</t>
  </si>
  <si>
    <t>BR90</t>
  </si>
  <si>
    <t>BR91</t>
  </si>
  <si>
    <t>BR92</t>
  </si>
  <si>
    <t>BR93</t>
  </si>
  <si>
    <t>BR94</t>
  </si>
  <si>
    <t>BR95</t>
  </si>
  <si>
    <t>BR96</t>
  </si>
  <si>
    <t>BR97</t>
  </si>
  <si>
    <t>BR98</t>
  </si>
  <si>
    <t>BR99</t>
  </si>
  <si>
    <t>BR100</t>
  </si>
  <si>
    <t>BR101</t>
  </si>
  <si>
    <t>BR102</t>
  </si>
  <si>
    <t>BR103</t>
  </si>
  <si>
    <t>BR104</t>
  </si>
  <si>
    <t>BR105</t>
  </si>
  <si>
    <t>BR106</t>
  </si>
  <si>
    <t>BR107</t>
  </si>
  <si>
    <t>BR108</t>
  </si>
  <si>
    <t>BR109</t>
  </si>
  <si>
    <t>BR110</t>
  </si>
  <si>
    <t>BR111</t>
  </si>
  <si>
    <t>BR112</t>
  </si>
  <si>
    <t>BR113</t>
  </si>
  <si>
    <t>BR114</t>
  </si>
  <si>
    <t>BR115</t>
  </si>
  <si>
    <t>BR116</t>
  </si>
  <si>
    <t>BR117</t>
  </si>
  <si>
    <t>BR118</t>
  </si>
  <si>
    <t>BR119</t>
  </si>
  <si>
    <t>BR120</t>
  </si>
  <si>
    <t>BR121</t>
  </si>
  <si>
    <t>BR122</t>
  </si>
  <si>
    <t>BR123</t>
  </si>
  <si>
    <t>BR124</t>
  </si>
  <si>
    <t>BR125</t>
  </si>
  <si>
    <t>BR126</t>
  </si>
  <si>
    <t>BR127</t>
  </si>
  <si>
    <t>BR128</t>
  </si>
  <si>
    <t>BR129</t>
  </si>
  <si>
    <t>BR130</t>
  </si>
  <si>
    <t>BR131</t>
  </si>
  <si>
    <t>BR132</t>
  </si>
  <si>
    <t>BR133</t>
  </si>
  <si>
    <t>BR134</t>
  </si>
  <si>
    <t>BR135</t>
  </si>
  <si>
    <t>BR136</t>
  </si>
  <si>
    <t>BR137</t>
  </si>
  <si>
    <t>BR138</t>
  </si>
  <si>
    <t>BR139</t>
  </si>
  <si>
    <t>BR140</t>
  </si>
  <si>
    <t>BR141</t>
  </si>
  <si>
    <t>BR142</t>
  </si>
  <si>
    <t>BR143</t>
  </si>
  <si>
    <t>BR144</t>
  </si>
  <si>
    <t>BR145</t>
  </si>
  <si>
    <t>BR146</t>
  </si>
  <si>
    <t>BR147</t>
  </si>
  <si>
    <t>BR149</t>
  </si>
  <si>
    <t>BR150</t>
  </si>
  <si>
    <t>BR151</t>
  </si>
  <si>
    <t>BR152</t>
  </si>
  <si>
    <t>BR153</t>
  </si>
  <si>
    <t>BR154</t>
  </si>
  <si>
    <t>BR155</t>
  </si>
  <si>
    <t>BR156</t>
  </si>
  <si>
    <t>BR157</t>
  </si>
  <si>
    <t>BR158</t>
  </si>
  <si>
    <t>BR159</t>
  </si>
  <si>
    <t>BR160</t>
  </si>
  <si>
    <t>BR161</t>
  </si>
  <si>
    <t>BR162</t>
  </si>
  <si>
    <t>BR163</t>
  </si>
  <si>
    <t>BR164</t>
  </si>
  <si>
    <t>BR165</t>
  </si>
  <si>
    <t>BR166</t>
  </si>
  <si>
    <t>BR167</t>
  </si>
  <si>
    <t>BR168</t>
  </si>
  <si>
    <t>BR169</t>
  </si>
  <si>
    <t>BR170</t>
  </si>
  <si>
    <t>BR171</t>
  </si>
  <si>
    <t>BR172</t>
  </si>
  <si>
    <t>BR173</t>
  </si>
  <si>
    <t>BR174</t>
  </si>
  <si>
    <t>BR175</t>
  </si>
  <si>
    <t>BR176</t>
  </si>
  <si>
    <t>BR177</t>
  </si>
  <si>
    <t>BR178</t>
  </si>
  <si>
    <t>BR179</t>
  </si>
  <si>
    <t>BR180</t>
  </si>
  <si>
    <t>BR181</t>
  </si>
  <si>
    <t>BR182</t>
  </si>
  <si>
    <t>BR183</t>
  </si>
  <si>
    <t>BR184</t>
  </si>
  <si>
    <t>BR185</t>
  </si>
  <si>
    <t>BR186</t>
  </si>
  <si>
    <t>BR187</t>
  </si>
  <si>
    <t>BR188</t>
  </si>
  <si>
    <t>BR189</t>
  </si>
  <si>
    <t>BR190</t>
  </si>
  <si>
    <t>BR191</t>
  </si>
  <si>
    <t>BR192</t>
  </si>
  <si>
    <t>BR193</t>
  </si>
  <si>
    <t>BR194</t>
  </si>
  <si>
    <t>BR195</t>
  </si>
  <si>
    <t>BR196</t>
  </si>
  <si>
    <t>BR197</t>
  </si>
  <si>
    <t>BR198</t>
  </si>
  <si>
    <t>BR199</t>
  </si>
  <si>
    <t>BR200</t>
  </si>
  <si>
    <t>BR201</t>
  </si>
  <si>
    <t>BR202</t>
  </si>
  <si>
    <t>BR203</t>
  </si>
  <si>
    <t>BR204</t>
  </si>
  <si>
    <t>BR205</t>
  </si>
  <si>
    <t>BR206</t>
  </si>
  <si>
    <t>BR207</t>
  </si>
  <si>
    <t>BR208</t>
  </si>
  <si>
    <t>BR209</t>
  </si>
  <si>
    <t>BR210</t>
  </si>
  <si>
    <t>BR211</t>
  </si>
  <si>
    <t>BR212</t>
  </si>
  <si>
    <t>BR213</t>
  </si>
  <si>
    <t>BR214</t>
  </si>
  <si>
    <t>BR215</t>
  </si>
  <si>
    <t>BR216</t>
  </si>
  <si>
    <t>BR217</t>
  </si>
  <si>
    <t>BR218</t>
  </si>
  <si>
    <t>BR219</t>
  </si>
  <si>
    <t>BR220</t>
  </si>
  <si>
    <t>BR221</t>
  </si>
  <si>
    <t>BR222</t>
  </si>
  <si>
    <t>BR223</t>
  </si>
  <si>
    <t>BR224</t>
  </si>
  <si>
    <t>BR225</t>
  </si>
  <si>
    <t>BR226</t>
  </si>
  <si>
    <t>BR227</t>
  </si>
  <si>
    <t>BR228</t>
  </si>
  <si>
    <t>BR229</t>
  </si>
  <si>
    <t>BR230</t>
  </si>
  <si>
    <t>BR231</t>
  </si>
  <si>
    <t>BR232</t>
  </si>
  <si>
    <t>BR233</t>
  </si>
  <si>
    <t>BR234</t>
  </si>
  <si>
    <t>BR235</t>
  </si>
  <si>
    <t>BR236</t>
  </si>
  <si>
    <t>BR237</t>
  </si>
  <si>
    <t>BR238</t>
  </si>
  <si>
    <t>BR239</t>
  </si>
  <si>
    <t>BR240</t>
  </si>
  <si>
    <t>BR241</t>
  </si>
  <si>
    <t>BR242</t>
  </si>
  <si>
    <t>BR243</t>
  </si>
  <si>
    <t>BR244</t>
  </si>
  <si>
    <t>BR245</t>
  </si>
  <si>
    <t>BR246</t>
  </si>
  <si>
    <t>BR247</t>
  </si>
  <si>
    <t>BR248</t>
  </si>
  <si>
    <t>BR249</t>
  </si>
  <si>
    <t>BR250</t>
  </si>
  <si>
    <t>BR251</t>
  </si>
  <si>
    <t>BR252</t>
  </si>
  <si>
    <t>BR253</t>
  </si>
  <si>
    <t>BR254</t>
  </si>
  <si>
    <t>BR255</t>
  </si>
  <si>
    <t>BR256</t>
  </si>
  <si>
    <t>BR257</t>
  </si>
  <si>
    <t>BR258</t>
  </si>
  <si>
    <t>BR259</t>
  </si>
  <si>
    <t>BR260</t>
  </si>
  <si>
    <t>BR261</t>
  </si>
  <si>
    <t>BR262</t>
  </si>
  <si>
    <t>BR263</t>
  </si>
  <si>
    <t>BR264</t>
  </si>
  <si>
    <t>BR265</t>
  </si>
  <si>
    <t>BR266</t>
  </si>
  <si>
    <t>BR267</t>
  </si>
  <si>
    <t>BR268</t>
  </si>
  <si>
    <t>BR269</t>
  </si>
  <si>
    <t>BR270</t>
  </si>
  <si>
    <t>BR271</t>
  </si>
  <si>
    <t>BR272</t>
  </si>
  <si>
    <t>BR273</t>
  </si>
  <si>
    <t>BR274</t>
  </si>
  <si>
    <t>BR275</t>
  </si>
  <si>
    <t>BR276</t>
  </si>
  <si>
    <t>BR277</t>
  </si>
  <si>
    <t>BR278</t>
  </si>
  <si>
    <t>BR279</t>
  </si>
  <si>
    <t>BR280</t>
  </si>
  <si>
    <t>BR281</t>
  </si>
  <si>
    <t>BR282</t>
  </si>
  <si>
    <t>BR283</t>
  </si>
  <si>
    <t>BR284</t>
  </si>
  <si>
    <t>BR285</t>
  </si>
  <si>
    <t>BR286</t>
  </si>
  <si>
    <t>BR287</t>
  </si>
  <si>
    <t>BR288</t>
  </si>
  <si>
    <t>BR289</t>
  </si>
  <si>
    <t>BR290</t>
  </si>
  <si>
    <t>BR291</t>
  </si>
  <si>
    <t>BR292</t>
  </si>
  <si>
    <t>BR293</t>
  </si>
  <si>
    <t>BR294</t>
  </si>
  <si>
    <t>BR295</t>
  </si>
  <si>
    <t>BR296</t>
  </si>
  <si>
    <t>BR297</t>
  </si>
  <si>
    <t>BR298</t>
  </si>
  <si>
    <t>BR299</t>
  </si>
  <si>
    <t>BR300</t>
  </si>
  <si>
    <t>BR301</t>
  </si>
  <si>
    <t>BR302</t>
  </si>
  <si>
    <t>BR303</t>
  </si>
  <si>
    <t>BR304</t>
  </si>
  <si>
    <t>BR305</t>
  </si>
  <si>
    <t>BR306</t>
  </si>
  <si>
    <t>BR307</t>
  </si>
  <si>
    <t>BR308</t>
  </si>
  <si>
    <t>BR309</t>
  </si>
  <si>
    <t>BR310</t>
  </si>
  <si>
    <t>BR311</t>
  </si>
  <si>
    <t>BR312</t>
  </si>
  <si>
    <t>BR313</t>
  </si>
  <si>
    <t>BR314</t>
  </si>
  <si>
    <t>BR315</t>
  </si>
  <si>
    <t>BR316</t>
  </si>
  <si>
    <t>BR317</t>
  </si>
  <si>
    <t>BR318</t>
  </si>
  <si>
    <t>BR319</t>
  </si>
  <si>
    <t>BR320</t>
  </si>
  <si>
    <t>BR321</t>
  </si>
  <si>
    <t>BR322</t>
  </si>
  <si>
    <t>BR323</t>
  </si>
  <si>
    <t>BR324</t>
  </si>
  <si>
    <t>BR325</t>
  </si>
  <si>
    <t>BR326</t>
  </si>
  <si>
    <t>BR327</t>
  </si>
  <si>
    <t>BR328</t>
  </si>
  <si>
    <t>BR329</t>
  </si>
  <si>
    <t>BR330</t>
  </si>
  <si>
    <t>BR331</t>
  </si>
  <si>
    <t>BR332</t>
  </si>
  <si>
    <t>BR333</t>
  </si>
  <si>
    <t>BR334</t>
  </si>
  <si>
    <t>BR335</t>
  </si>
  <si>
    <t>BR336</t>
  </si>
  <si>
    <t>BR337</t>
  </si>
  <si>
    <t>BR338</t>
  </si>
  <si>
    <t>BR339</t>
  </si>
  <si>
    <t>BR340</t>
  </si>
  <si>
    <t>BR341</t>
  </si>
  <si>
    <t>BR342</t>
  </si>
  <si>
    <t>BR343</t>
  </si>
  <si>
    <t>BR344</t>
  </si>
  <si>
    <t>BR345</t>
  </si>
  <si>
    <t>BR346</t>
  </si>
  <si>
    <t>BR347</t>
  </si>
  <si>
    <t>BR348</t>
  </si>
  <si>
    <t>BR349</t>
  </si>
  <si>
    <t>BR350</t>
  </si>
  <si>
    <t>BR351</t>
  </si>
  <si>
    <t>BR352</t>
  </si>
  <si>
    <t>BR353</t>
  </si>
  <si>
    <t>BR354</t>
  </si>
  <si>
    <t>BR355</t>
  </si>
  <si>
    <t>BR356</t>
  </si>
  <si>
    <t>BR357</t>
  </si>
  <si>
    <t>BR358</t>
  </si>
  <si>
    <t>BR359</t>
  </si>
  <si>
    <t>BR360</t>
  </si>
  <si>
    <t>BR361</t>
  </si>
  <si>
    <t>BR362</t>
  </si>
  <si>
    <t>BR363</t>
  </si>
  <si>
    <t>BR364</t>
  </si>
  <si>
    <t>BR365</t>
  </si>
  <si>
    <t>BR366</t>
  </si>
  <si>
    <t>BR367</t>
  </si>
  <si>
    <t>BR368</t>
  </si>
  <si>
    <t>BR369</t>
  </si>
  <si>
    <t>BR370</t>
  </si>
  <si>
    <t>BR371</t>
  </si>
  <si>
    <t>BR372</t>
  </si>
  <si>
    <t>BR373</t>
  </si>
  <si>
    <t>BR374</t>
  </si>
  <si>
    <t>BR375</t>
  </si>
  <si>
    <t>BR376</t>
  </si>
  <si>
    <t>BR377</t>
  </si>
  <si>
    <t>BR378</t>
  </si>
  <si>
    <t>BR379</t>
  </si>
  <si>
    <t>BR380</t>
  </si>
  <si>
    <t>BR381</t>
  </si>
  <si>
    <t>BR382</t>
  </si>
  <si>
    <t>BR383</t>
  </si>
  <si>
    <t>BR384</t>
  </si>
  <si>
    <t>BR385</t>
  </si>
  <si>
    <t>BR386</t>
  </si>
  <si>
    <t>BR387</t>
  </si>
  <si>
    <t>BR388</t>
  </si>
  <si>
    <t>BR389</t>
  </si>
  <si>
    <t>BR390</t>
  </si>
  <si>
    <t>BR391</t>
  </si>
  <si>
    <t>BR392</t>
  </si>
  <si>
    <t>BR393</t>
  </si>
  <si>
    <t>BR394</t>
  </si>
  <si>
    <t>BR395</t>
  </si>
  <si>
    <t>BR396</t>
  </si>
  <si>
    <t>BR397</t>
  </si>
  <si>
    <t>BR398</t>
  </si>
  <si>
    <t>BR399</t>
  </si>
  <si>
    <t>BR400</t>
  </si>
  <si>
    <t>BR401</t>
  </si>
  <si>
    <t>BR402</t>
  </si>
  <si>
    <t>BR403</t>
  </si>
  <si>
    <t>BR404</t>
  </si>
  <si>
    <t>BR405</t>
  </si>
  <si>
    <t>BR406</t>
  </si>
  <si>
    <t>BR407</t>
  </si>
  <si>
    <t>BR408</t>
  </si>
  <si>
    <t>BR409</t>
  </si>
  <si>
    <t>BR410</t>
  </si>
  <si>
    <t>BR411</t>
  </si>
  <si>
    <t>BR412</t>
  </si>
  <si>
    <t>BR413</t>
  </si>
  <si>
    <t>BR414</t>
  </si>
  <si>
    <t>BR415</t>
  </si>
  <si>
    <t>BR416</t>
  </si>
  <si>
    <t>BR417</t>
  </si>
  <si>
    <t>BR418</t>
  </si>
  <si>
    <t>BR419</t>
  </si>
  <si>
    <t>BR420</t>
  </si>
  <si>
    <t>BR421</t>
  </si>
  <si>
    <t>BR422</t>
  </si>
  <si>
    <t>BR423</t>
  </si>
  <si>
    <t>BR424</t>
  </si>
  <si>
    <t>BR425</t>
  </si>
  <si>
    <t>BR426</t>
  </si>
  <si>
    <t>BR427</t>
  </si>
  <si>
    <t>BR428</t>
  </si>
  <si>
    <t>BR429</t>
  </si>
  <si>
    <t>BR430</t>
  </si>
  <si>
    <t>BR431</t>
  </si>
  <si>
    <t>BR432</t>
  </si>
  <si>
    <t>BR433</t>
  </si>
  <si>
    <t>BR434</t>
  </si>
  <si>
    <t>BR435</t>
  </si>
  <si>
    <t>BR436</t>
  </si>
  <si>
    <t>BR437</t>
  </si>
  <si>
    <t>BR438</t>
  </si>
  <si>
    <t>BR439</t>
  </si>
  <si>
    <t>BR440</t>
  </si>
  <si>
    <t>BR441</t>
  </si>
  <si>
    <t>BR442</t>
  </si>
  <si>
    <t>BR443</t>
  </si>
  <si>
    <t>BR444</t>
  </si>
  <si>
    <t>BR445</t>
  </si>
  <si>
    <t>BR446</t>
  </si>
  <si>
    <t>BR447</t>
  </si>
  <si>
    <t>BR448</t>
  </si>
  <si>
    <t>BR449</t>
  </si>
  <si>
    <t>BR450</t>
  </si>
  <si>
    <t>BR451</t>
  </si>
  <si>
    <t>BR452</t>
  </si>
  <si>
    <t>BR453</t>
  </si>
  <si>
    <t>BR454</t>
  </si>
  <si>
    <t>BR455</t>
  </si>
  <si>
    <t>BR456</t>
  </si>
  <si>
    <t>BR457</t>
  </si>
  <si>
    <t>BR458</t>
  </si>
  <si>
    <t>BR459</t>
  </si>
  <si>
    <t>BR460</t>
  </si>
  <si>
    <t>BR461</t>
  </si>
  <si>
    <t>BR462</t>
  </si>
  <si>
    <t>BR463</t>
  </si>
  <si>
    <t>BR464</t>
  </si>
  <si>
    <t>BR465</t>
  </si>
  <si>
    <t>BR466</t>
  </si>
  <si>
    <t>BR467</t>
  </si>
  <si>
    <t>BR468</t>
  </si>
  <si>
    <t>BR469</t>
  </si>
  <si>
    <t>BR470</t>
  </si>
  <si>
    <t>BR471</t>
  </si>
  <si>
    <t>BR472</t>
  </si>
  <si>
    <t>BR473</t>
  </si>
  <si>
    <t>BR474</t>
  </si>
  <si>
    <t>BR475</t>
  </si>
  <si>
    <t>BR476</t>
  </si>
  <si>
    <t>BR477</t>
  </si>
  <si>
    <t>BR478</t>
  </si>
  <si>
    <t>BR479</t>
  </si>
  <si>
    <t>BR481</t>
  </si>
  <si>
    <t>BR482</t>
  </si>
  <si>
    <t>BR483</t>
  </si>
  <si>
    <t>BR484</t>
  </si>
  <si>
    <t>BR485</t>
  </si>
  <si>
    <t>BR487</t>
  </si>
  <si>
    <t>BR488</t>
  </si>
  <si>
    <t>BR489</t>
  </si>
  <si>
    <t>BR490</t>
  </si>
  <si>
    <t>BR491</t>
  </si>
  <si>
    <t>BR492</t>
  </si>
  <si>
    <t>BR493</t>
  </si>
  <si>
    <t>BR494</t>
  </si>
  <si>
    <t>BR495</t>
  </si>
  <si>
    <t>BR496</t>
  </si>
  <si>
    <t>BR497</t>
  </si>
  <si>
    <t>BR498</t>
  </si>
  <si>
    <t>BR499</t>
  </si>
  <si>
    <t>BR500</t>
  </si>
  <si>
    <t>BR501</t>
  </si>
  <si>
    <t>BR502</t>
  </si>
  <si>
    <t>BR503</t>
  </si>
  <si>
    <t>BR504</t>
  </si>
  <si>
    <t>BR505</t>
  </si>
  <si>
    <t>BR506</t>
  </si>
  <si>
    <t>BR507</t>
  </si>
  <si>
    <t>BR508</t>
  </si>
  <si>
    <t>BR509</t>
  </si>
  <si>
    <t>BR510</t>
  </si>
  <si>
    <t>BR511</t>
  </si>
  <si>
    <t>BR512</t>
  </si>
  <si>
    <t>BR513</t>
  </si>
  <si>
    <t>BR514</t>
  </si>
  <si>
    <t>BR515</t>
  </si>
  <si>
    <t>BR516</t>
  </si>
  <si>
    <t>BR517</t>
  </si>
  <si>
    <t>BR518</t>
  </si>
  <si>
    <t>BR519</t>
  </si>
  <si>
    <t>BR520</t>
  </si>
  <si>
    <t>BR521</t>
  </si>
  <si>
    <t>BR522</t>
  </si>
  <si>
    <t>BR523</t>
  </si>
  <si>
    <t>BR524</t>
  </si>
  <si>
    <t>BR525</t>
  </si>
  <si>
    <t>BR526</t>
  </si>
  <si>
    <t>BR527</t>
  </si>
  <si>
    <t>BR528</t>
  </si>
  <si>
    <t>BR529</t>
  </si>
  <si>
    <t>BR530</t>
  </si>
  <si>
    <t>BR531</t>
  </si>
  <si>
    <t>BR532</t>
  </si>
  <si>
    <t>BR533</t>
  </si>
  <si>
    <t>BR534</t>
  </si>
  <si>
    <t>BR535</t>
  </si>
  <si>
    <t>BR536</t>
  </si>
  <si>
    <t>BR537</t>
  </si>
  <si>
    <t>BR538</t>
  </si>
  <si>
    <t>BR539</t>
  </si>
  <si>
    <t>BR540</t>
  </si>
  <si>
    <t>BR541</t>
  </si>
  <si>
    <t>BR542</t>
  </si>
  <si>
    <t>BR543</t>
  </si>
  <si>
    <t>BR544</t>
  </si>
  <si>
    <t>BR545</t>
  </si>
  <si>
    <t>BR546</t>
  </si>
  <si>
    <t>BR547</t>
  </si>
  <si>
    <t>BR548</t>
  </si>
  <si>
    <t>BR549</t>
  </si>
  <si>
    <t>BR550</t>
  </si>
  <si>
    <t>BR551</t>
  </si>
  <si>
    <t>BR552</t>
  </si>
  <si>
    <t>BR553</t>
  </si>
  <si>
    <t>BR554</t>
  </si>
  <si>
    <t>BR555</t>
  </si>
  <si>
    <t>BR556</t>
  </si>
  <si>
    <t>BR557</t>
  </si>
  <si>
    <t>BR558</t>
  </si>
  <si>
    <t>BR559</t>
  </si>
  <si>
    <t>BR560</t>
  </si>
  <si>
    <t>BR561</t>
  </si>
  <si>
    <t>BR562</t>
  </si>
  <si>
    <t>BR563</t>
  </si>
  <si>
    <t>BR564</t>
  </si>
  <si>
    <t>BR565</t>
  </si>
  <si>
    <t>BR566</t>
  </si>
  <si>
    <t>BR567</t>
  </si>
  <si>
    <t>BR568</t>
  </si>
  <si>
    <t>BR569</t>
  </si>
  <si>
    <t>BR570</t>
  </si>
  <si>
    <t>BR571</t>
  </si>
  <si>
    <t>BR572</t>
  </si>
  <si>
    <t>BR573</t>
  </si>
  <si>
    <t>BR574</t>
  </si>
  <si>
    <t>BR577</t>
  </si>
  <si>
    <t>BR578</t>
  </si>
  <si>
    <t>BR579</t>
  </si>
  <si>
    <t>BR581</t>
  </si>
  <si>
    <t>BR582</t>
  </si>
  <si>
    <t>BR583</t>
  </si>
  <si>
    <t>BR584</t>
  </si>
  <si>
    <t>BR585</t>
  </si>
  <si>
    <t>BR587</t>
  </si>
  <si>
    <t>BR588</t>
  </si>
  <si>
    <t>BR590</t>
  </si>
  <si>
    <t>BR591</t>
  </si>
  <si>
    <t>BR592</t>
  </si>
  <si>
    <t>SN1</t>
  </si>
  <si>
    <t>SN2</t>
  </si>
  <si>
    <t>SN3</t>
  </si>
  <si>
    <t>SN4</t>
  </si>
  <si>
    <t>SN5</t>
  </si>
  <si>
    <t>SN6</t>
  </si>
  <si>
    <t>SN7</t>
  </si>
  <si>
    <t>SN8</t>
  </si>
  <si>
    <t>SN9</t>
  </si>
  <si>
    <t>SN10</t>
  </si>
  <si>
    <t>SN11</t>
  </si>
  <si>
    <t>SN12</t>
  </si>
  <si>
    <t>SN13</t>
  </si>
  <si>
    <t>SN14</t>
  </si>
  <si>
    <t>SN15</t>
  </si>
  <si>
    <t>SN16</t>
  </si>
  <si>
    <t>SN17</t>
  </si>
  <si>
    <t>SN18</t>
  </si>
  <si>
    <t>SN19</t>
  </si>
  <si>
    <t>SN20</t>
  </si>
  <si>
    <t>SN21</t>
  </si>
  <si>
    <t>SN22</t>
  </si>
  <si>
    <t>SN23</t>
  </si>
  <si>
    <t>SN24</t>
  </si>
  <si>
    <t>SN25</t>
  </si>
  <si>
    <t>SN26</t>
  </si>
  <si>
    <t>SN27</t>
  </si>
  <si>
    <t>SN28</t>
  </si>
  <si>
    <t>SN29</t>
  </si>
  <si>
    <t>SN30</t>
  </si>
  <si>
    <t>SN31</t>
  </si>
  <si>
    <t>SN32</t>
  </si>
  <si>
    <t>SN33</t>
  </si>
  <si>
    <t>SN34</t>
  </si>
  <si>
    <t>SN35</t>
  </si>
  <si>
    <t>SN36</t>
  </si>
  <si>
    <t>SN37</t>
  </si>
  <si>
    <t>SN38</t>
  </si>
  <si>
    <t>SN39</t>
  </si>
  <si>
    <t>SN40</t>
  </si>
  <si>
    <t>SN41</t>
  </si>
  <si>
    <t>SN42</t>
  </si>
  <si>
    <t>SN43</t>
  </si>
  <si>
    <t>SN44</t>
  </si>
  <si>
    <t>SN45</t>
  </si>
  <si>
    <t>SN46</t>
  </si>
  <si>
    <t>SN47</t>
  </si>
  <si>
    <t>SN48</t>
  </si>
  <si>
    <t>SN49</t>
  </si>
  <si>
    <t>SN50</t>
  </si>
  <si>
    <t>SN51</t>
  </si>
  <si>
    <t>SN52</t>
  </si>
  <si>
    <t>SN53</t>
  </si>
  <si>
    <t>SN54</t>
  </si>
  <si>
    <t>SN55</t>
  </si>
  <si>
    <t>SN56</t>
  </si>
  <si>
    <t>SN57</t>
  </si>
  <si>
    <t>SN58</t>
  </si>
  <si>
    <t>SN59</t>
  </si>
  <si>
    <t>SN60</t>
  </si>
  <si>
    <t>SN61</t>
  </si>
  <si>
    <t>SN62</t>
  </si>
  <si>
    <t>SN63</t>
  </si>
  <si>
    <t>SN64</t>
  </si>
  <si>
    <t>SN65</t>
  </si>
  <si>
    <t>SN66</t>
  </si>
  <si>
    <t>SN67</t>
  </si>
  <si>
    <t>SN68</t>
  </si>
  <si>
    <t>SN69</t>
  </si>
  <si>
    <t>SN70</t>
  </si>
  <si>
    <t>SN71</t>
  </si>
  <si>
    <t>SN72</t>
  </si>
  <si>
    <t>SN73</t>
  </si>
  <si>
    <t>SN74</t>
  </si>
  <si>
    <t>SN75</t>
  </si>
  <si>
    <t>SN76</t>
  </si>
  <si>
    <t>SN77</t>
  </si>
  <si>
    <t>SN78</t>
  </si>
  <si>
    <t>SN79</t>
  </si>
  <si>
    <t>SN80</t>
  </si>
  <si>
    <t>SN81</t>
  </si>
  <si>
    <t>SN82</t>
  </si>
  <si>
    <t>SN83</t>
  </si>
  <si>
    <t>SN84</t>
  </si>
  <si>
    <t>SN85</t>
  </si>
  <si>
    <t>SN86</t>
  </si>
  <si>
    <t>SN87</t>
  </si>
  <si>
    <t>SN88</t>
  </si>
  <si>
    <t>SN89</t>
  </si>
  <si>
    <t>SN90</t>
  </si>
  <si>
    <t>SN91</t>
  </si>
  <si>
    <t>SN92</t>
  </si>
  <si>
    <t>SN93</t>
  </si>
  <si>
    <t>SN94</t>
  </si>
  <si>
    <t>SN95</t>
  </si>
  <si>
    <t>SN96</t>
  </si>
  <si>
    <t>SN97</t>
  </si>
  <si>
    <t>SN98</t>
  </si>
  <si>
    <t>SN99</t>
  </si>
  <si>
    <t>SN100</t>
  </si>
  <si>
    <t>SN101</t>
  </si>
  <si>
    <t>SN102</t>
  </si>
  <si>
    <t>SN103</t>
  </si>
  <si>
    <t>SN104</t>
  </si>
  <si>
    <t>SN105</t>
  </si>
  <si>
    <t>SN106</t>
  </si>
  <si>
    <t>SN107</t>
  </si>
  <si>
    <t>SN108</t>
  </si>
  <si>
    <t>SN109</t>
  </si>
  <si>
    <t>SN110</t>
  </si>
  <si>
    <t>SN111</t>
  </si>
  <si>
    <t>SN112</t>
  </si>
  <si>
    <t>SN113</t>
  </si>
  <si>
    <t>SN114</t>
  </si>
  <si>
    <t>SN115</t>
  </si>
  <si>
    <t>SN116</t>
  </si>
  <si>
    <t>SN117</t>
  </si>
  <si>
    <t>SN118</t>
  </si>
  <si>
    <t>SN119</t>
  </si>
  <si>
    <t>SN120</t>
  </si>
  <si>
    <t>SN121</t>
  </si>
  <si>
    <t>TK1</t>
  </si>
  <si>
    <t>TK2</t>
  </si>
  <si>
    <t>TK3</t>
  </si>
  <si>
    <t>TK4</t>
  </si>
  <si>
    <t>TK5</t>
  </si>
  <si>
    <t>TK6</t>
  </si>
  <si>
    <t>TK7</t>
  </si>
  <si>
    <t>TK8</t>
  </si>
  <si>
    <t>TK9</t>
  </si>
  <si>
    <t>TK10</t>
  </si>
  <si>
    <t>TK11</t>
  </si>
  <si>
    <t>TK12</t>
  </si>
  <si>
    <t>TK13</t>
  </si>
  <si>
    <t>TK14</t>
  </si>
  <si>
    <t>TK15</t>
  </si>
  <si>
    <t>TK16</t>
  </si>
  <si>
    <t>TK17</t>
  </si>
  <si>
    <t>TK18</t>
  </si>
  <si>
    <t>TK19</t>
  </si>
  <si>
    <t>TK20</t>
  </si>
  <si>
    <t>TK21</t>
  </si>
  <si>
    <t>TK22</t>
  </si>
  <si>
    <t>TK23</t>
  </si>
  <si>
    <t>TK24</t>
  </si>
  <si>
    <t>TK25</t>
  </si>
  <si>
    <t>TK26</t>
  </si>
  <si>
    <t>TK27</t>
  </si>
  <si>
    <t>TK28</t>
  </si>
  <si>
    <t>TK29</t>
  </si>
  <si>
    <t>TK30</t>
  </si>
  <si>
    <t>TK31</t>
  </si>
  <si>
    <t>TK32</t>
  </si>
  <si>
    <t>TK33</t>
  </si>
  <si>
    <t>TK34</t>
  </si>
  <si>
    <t>TK35</t>
  </si>
  <si>
    <t>TK36</t>
  </si>
  <si>
    <t>TK37</t>
  </si>
  <si>
    <t>TK38</t>
  </si>
  <si>
    <t>LG1</t>
  </si>
  <si>
    <t>LG2</t>
  </si>
  <si>
    <t>LG3</t>
  </si>
  <si>
    <t>LG4</t>
  </si>
  <si>
    <t>LG5</t>
  </si>
  <si>
    <t>LG6</t>
  </si>
  <si>
    <t>LG7</t>
  </si>
  <si>
    <t>LG8</t>
  </si>
  <si>
    <t>LG9</t>
  </si>
  <si>
    <t>LG10</t>
  </si>
  <si>
    <t>LG11</t>
  </si>
  <si>
    <t>LG12</t>
  </si>
  <si>
    <t>LG13</t>
  </si>
  <si>
    <t>LG14</t>
  </si>
  <si>
    <t>LG15</t>
  </si>
  <si>
    <t>LG16</t>
  </si>
  <si>
    <t>LG17</t>
  </si>
  <si>
    <t>LG18</t>
  </si>
  <si>
    <t>LG19</t>
  </si>
  <si>
    <t>LG20</t>
  </si>
  <si>
    <t>LG21</t>
  </si>
  <si>
    <t>LG22</t>
  </si>
  <si>
    <t>LG23</t>
  </si>
  <si>
    <t>LG24</t>
  </si>
  <si>
    <t>LG25</t>
  </si>
  <si>
    <t>LG26</t>
  </si>
  <si>
    <t>LG27</t>
  </si>
  <si>
    <t>LG28</t>
  </si>
  <si>
    <t>LG29</t>
  </si>
  <si>
    <t>LG30</t>
  </si>
  <si>
    <t>LG31</t>
  </si>
  <si>
    <t>LG32</t>
  </si>
  <si>
    <t>LG33</t>
  </si>
  <si>
    <t>LG34</t>
  </si>
  <si>
    <t>LG35</t>
  </si>
  <si>
    <t>LG36</t>
  </si>
  <si>
    <t>LG37</t>
  </si>
  <si>
    <t>LG38</t>
  </si>
  <si>
    <t>LG39</t>
  </si>
  <si>
    <t>LG40</t>
  </si>
  <si>
    <t>LG41</t>
  </si>
  <si>
    <t>LG42</t>
  </si>
  <si>
    <t>LG43</t>
  </si>
  <si>
    <t>LG44</t>
  </si>
  <si>
    <t>LG45</t>
  </si>
  <si>
    <t>LG46</t>
  </si>
  <si>
    <t>LG47</t>
  </si>
  <si>
    <t>LG48</t>
  </si>
  <si>
    <t>LG49</t>
  </si>
  <si>
    <t>LG50</t>
  </si>
  <si>
    <t>LG51</t>
  </si>
  <si>
    <t>LG52</t>
  </si>
  <si>
    <t>LG53</t>
  </si>
  <si>
    <t>LG54</t>
  </si>
  <si>
    <t>LG55</t>
  </si>
  <si>
    <t>LG56</t>
  </si>
  <si>
    <t>LG57</t>
  </si>
  <si>
    <t>LG58</t>
  </si>
  <si>
    <t>LG59</t>
  </si>
  <si>
    <t>LG60</t>
  </si>
  <si>
    <t>LG61</t>
  </si>
  <si>
    <t>LG62</t>
  </si>
  <si>
    <t>LG63</t>
  </si>
  <si>
    <t>LG64</t>
  </si>
  <si>
    <t>LG65</t>
  </si>
  <si>
    <t>LG66</t>
  </si>
  <si>
    <t>LG67</t>
  </si>
  <si>
    <t>LG68</t>
  </si>
  <si>
    <t>LG69</t>
  </si>
  <si>
    <t>LG70</t>
  </si>
  <si>
    <t>LG71</t>
  </si>
  <si>
    <t>LG72</t>
  </si>
  <si>
    <t>LG73</t>
  </si>
  <si>
    <t>LG74</t>
  </si>
  <si>
    <t>LG75</t>
  </si>
  <si>
    <t>LG76</t>
  </si>
  <si>
    <t>LH</t>
  </si>
  <si>
    <t>LH1</t>
  </si>
  <si>
    <t>LH2</t>
  </si>
  <si>
    <t>LH3</t>
  </si>
  <si>
    <t>LH4</t>
  </si>
  <si>
    <t>LH5</t>
  </si>
  <si>
    <t>LH6</t>
  </si>
  <si>
    <t>LH7</t>
  </si>
  <si>
    <t>LH8</t>
  </si>
  <si>
    <t>LH9</t>
  </si>
  <si>
    <t>LH10</t>
  </si>
  <si>
    <t>LH11</t>
  </si>
  <si>
    <t>LH12</t>
  </si>
  <si>
    <t>LH13</t>
  </si>
  <si>
    <t>LH14</t>
  </si>
  <si>
    <t>LH15</t>
  </si>
  <si>
    <t>LH16</t>
  </si>
  <si>
    <t>LH17</t>
  </si>
  <si>
    <t>LH18</t>
  </si>
  <si>
    <t>LH19</t>
  </si>
  <si>
    <t>LH20</t>
  </si>
  <si>
    <t>LH21</t>
  </si>
  <si>
    <t>LH22</t>
  </si>
  <si>
    <t>LH23</t>
  </si>
  <si>
    <t>LH24</t>
  </si>
  <si>
    <t>LH25</t>
  </si>
  <si>
    <t>LH26</t>
  </si>
  <si>
    <t>LH27</t>
  </si>
  <si>
    <t>LH28</t>
  </si>
  <si>
    <t>LH29</t>
  </si>
  <si>
    <t>LH30</t>
  </si>
  <si>
    <t>LH31</t>
  </si>
  <si>
    <t>LH32</t>
  </si>
  <si>
    <t>LH33</t>
  </si>
  <si>
    <t>LH34</t>
  </si>
  <si>
    <t>LH35</t>
  </si>
  <si>
    <t>LH36</t>
  </si>
  <si>
    <t>LH37</t>
  </si>
  <si>
    <t>LH38</t>
  </si>
  <si>
    <t>LH39</t>
  </si>
  <si>
    <t>LH40</t>
  </si>
  <si>
    <t>LH41</t>
  </si>
  <si>
    <t>LH42</t>
  </si>
  <si>
    <t>LH43</t>
  </si>
  <si>
    <t>LH44</t>
  </si>
  <si>
    <t>LH45</t>
  </si>
  <si>
    <t>LH46</t>
  </si>
  <si>
    <t>LH47</t>
  </si>
  <si>
    <t>LH48</t>
  </si>
  <si>
    <t>LH49</t>
  </si>
  <si>
    <t>LH50</t>
  </si>
  <si>
    <t>LH51</t>
  </si>
  <si>
    <t>LH52</t>
  </si>
  <si>
    <t>LH53</t>
  </si>
  <si>
    <t>LH54</t>
  </si>
  <si>
    <t>LH55</t>
  </si>
  <si>
    <t>LH56</t>
  </si>
  <si>
    <t>LH57</t>
  </si>
  <si>
    <t>LH58</t>
  </si>
  <si>
    <t>LH59</t>
  </si>
  <si>
    <t>LH60</t>
  </si>
  <si>
    <t>LH61</t>
  </si>
  <si>
    <t>LH62</t>
  </si>
  <si>
    <t>LH63</t>
  </si>
  <si>
    <t>LH64</t>
  </si>
  <si>
    <t>LH65</t>
  </si>
  <si>
    <t>LH66</t>
  </si>
  <si>
    <t>LH67</t>
  </si>
  <si>
    <t>LH68</t>
  </si>
  <si>
    <t>LH69</t>
  </si>
  <si>
    <t>LH70</t>
  </si>
  <si>
    <t>LH71</t>
  </si>
  <si>
    <t>LH72</t>
  </si>
  <si>
    <t>LH73</t>
  </si>
  <si>
    <t>BC1</t>
  </si>
  <si>
    <t>BC2</t>
  </si>
  <si>
    <t>BC3</t>
  </si>
  <si>
    <t>BC4</t>
  </si>
  <si>
    <t>BC5</t>
  </si>
  <si>
    <t>BC6</t>
  </si>
  <si>
    <t>BC7</t>
  </si>
  <si>
    <t>BC8</t>
  </si>
  <si>
    <t>BC9</t>
  </si>
  <si>
    <t>BC10</t>
  </si>
  <si>
    <t>BC11</t>
  </si>
  <si>
    <t>BC12</t>
  </si>
  <si>
    <t>BC13</t>
  </si>
  <si>
    <t>BC14</t>
  </si>
  <si>
    <t>BC15</t>
  </si>
  <si>
    <t>BC16</t>
  </si>
  <si>
    <t>BC17</t>
  </si>
  <si>
    <t>BC18</t>
  </si>
  <si>
    <t>BC19</t>
  </si>
  <si>
    <t>BC20</t>
  </si>
  <si>
    <t>BC21</t>
  </si>
  <si>
    <t>BC22</t>
  </si>
  <si>
    <t>BC23</t>
  </si>
  <si>
    <t>BC24</t>
  </si>
  <si>
    <t>BC25</t>
  </si>
  <si>
    <t>BC26</t>
  </si>
  <si>
    <t>BC27</t>
  </si>
  <si>
    <t>BC28</t>
  </si>
  <si>
    <t>BC29</t>
  </si>
  <si>
    <t>BC30</t>
  </si>
  <si>
    <t>BC31</t>
  </si>
  <si>
    <t>BC32</t>
  </si>
  <si>
    <t>BC33</t>
  </si>
  <si>
    <t>BC34</t>
  </si>
  <si>
    <t>BC35</t>
  </si>
  <si>
    <t>BC36</t>
  </si>
  <si>
    <t>BC37</t>
  </si>
  <si>
    <t>BC38</t>
  </si>
  <si>
    <t>BC39</t>
  </si>
  <si>
    <t>BC40</t>
  </si>
  <si>
    <t>BC41</t>
  </si>
  <si>
    <t>BC42</t>
  </si>
  <si>
    <t>BC43</t>
  </si>
  <si>
    <t>BC44</t>
  </si>
  <si>
    <t>BC45</t>
  </si>
  <si>
    <t>BC46</t>
  </si>
  <si>
    <t>BC47</t>
  </si>
  <si>
    <t>BC48</t>
  </si>
  <si>
    <t>BC49</t>
  </si>
  <si>
    <t>BC50</t>
  </si>
  <si>
    <t>BC51</t>
  </si>
  <si>
    <t>BC52</t>
  </si>
  <si>
    <t>BC53</t>
  </si>
  <si>
    <t>BC54</t>
  </si>
  <si>
    <t>BC55</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</si>
  <si>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</si>
  <si>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</si>
  <si>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</si>
  <si>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</si>
  <si>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</si>
  <si>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</si>
  <si>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</si>
  <si>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</si>
  <si>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</si>
  <si>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</si>
  <si>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</si>
  <si>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</si>
  <si>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</si>
  <si>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</si>
  <si>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</si>
  <si>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</si>
  <si>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</si>
  <si>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</si>
  <si>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</si>
  <si>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</si>
  <si>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</si>
  <si>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</si>
  <si>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</si>
  <si>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</si>
  <si>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</si>
  <si>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</si>
  <si>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</si>
  <si>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</si>
  <si>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</si>
  <si>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BC85</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</si>
  <si>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</si>
  <si>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</si>
  <si>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</si>
  <si>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</si>
  <si>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</si>
  <si>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</si>
  <si>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</si>
  <si>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</si>
  <si>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</si>
  <si>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</si>
  <si>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</si>
  <si>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</si>
  <si>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</si>
  <si>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</si>
  <si>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</si>
  <si>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</si>
  <si>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</si>
  <si>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</si>
  <si>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</si>
  <si>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</si>
  <si>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</si>
  <si>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</si>
  <si>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</si>
  <si>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</si>
  <si>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</si>
  <si>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</si>
  <si>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</si>
  <si>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</si>
  <si>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</si>
  <si>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</si>
  <si>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</si>
  <si>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</si>
  <si>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</si>
  <si>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</si>
  <si>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</si>
  <si>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</si>
  <si>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</si>
  <si>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</si>
  <si>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</si>
  <si>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</si>
  <si>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</si>
  <si>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</si>
  <si>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</si>
  <si>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</si>
  <si>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</si>
  <si>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</si>
  <si>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</si>
  <si>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</si>
  <si>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</si>
  <si>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</si>
  <si>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</si>
  <si>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</si>
  <si>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</si>
  <si>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</si>
  <si>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</si>
  <si>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</si>
  <si>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</si>
  <si>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</si>
  <si>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</si>
  <si>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</si>
  <si>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</si>
  <si>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</si>
  <si>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</si>
  <si>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</si>
  <si>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</si>
  <si>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</si>
  <si>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</si>
  <si>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</si>
  <si>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</si>
  <si>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</si>
  <si>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</si>
  <si>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</si>
  <si>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</si>
  <si>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</si>
  <si>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</si>
  <si>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</si>
  <si>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</si>
  <si>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</si>
  <si>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BH30</t>
  </si>
  <si>
    <t>BH31</t>
  </si>
  <si>
    <t>BH32</t>
  </si>
  <si>
    <t>BH33</t>
  </si>
  <si>
    <t>BH34</t>
  </si>
  <si>
    <t>BH35</t>
  </si>
  <si>
    <t>BH36</t>
  </si>
  <si>
    <t>BH37</t>
  </si>
  <si>
    <t>BH38</t>
  </si>
  <si>
    <t>BH39</t>
  </si>
  <si>
    <t>BH40</t>
  </si>
  <si>
    <t>BH41</t>
  </si>
  <si>
    <t>BH42</t>
  </si>
  <si>
    <t>BH43</t>
  </si>
  <si>
    <t>BH44</t>
  </si>
  <si>
    <t>BH45</t>
  </si>
  <si>
    <t>BH46</t>
  </si>
  <si>
    <t>BH47</t>
  </si>
  <si>
    <t>BH48</t>
  </si>
  <si>
    <t>BH49</t>
  </si>
  <si>
    <t>BH50</t>
  </si>
  <si>
    <t>BH51</t>
  </si>
  <si>
    <t>BH52</t>
  </si>
  <si>
    <t>BH53</t>
  </si>
  <si>
    <t>BH54</t>
  </si>
  <si>
    <t>BH55</t>
  </si>
  <si>
    <t>BH56</t>
  </si>
  <si>
    <t>BH57</t>
  </si>
  <si>
    <t>BH58</t>
  </si>
  <si>
    <t>BH59</t>
  </si>
  <si>
    <t>BH60</t>
  </si>
  <si>
    <t>BH61</t>
  </si>
  <si>
    <t>BH62</t>
  </si>
  <si>
    <t>BH63</t>
  </si>
  <si>
    <t>BH64</t>
  </si>
  <si>
    <t>BH65</t>
  </si>
  <si>
    <t>BH66</t>
  </si>
  <si>
    <t>BH67</t>
  </si>
  <si>
    <t>BH68</t>
  </si>
  <si>
    <t>BH69</t>
  </si>
  <si>
    <t>BH70</t>
  </si>
  <si>
    <t>BH71</t>
  </si>
  <si>
    <t>BH72</t>
  </si>
  <si>
    <t>BH73</t>
  </si>
  <si>
    <t>BH74</t>
  </si>
  <si>
    <t>BH75</t>
  </si>
  <si>
    <t>BH76</t>
  </si>
  <si>
    <t>BH77</t>
  </si>
  <si>
    <t>BH78</t>
  </si>
  <si>
    <t>BH79</t>
  </si>
  <si>
    <t>BH80</t>
  </si>
  <si>
    <t>BH81</t>
  </si>
  <si>
    <t>BH82</t>
  </si>
  <si>
    <t>BH83</t>
  </si>
  <si>
    <t>BH84</t>
  </si>
  <si>
    <t>BH85</t>
  </si>
  <si>
    <t>BH86</t>
  </si>
  <si>
    <t>BH87</t>
  </si>
  <si>
    <t>BH88</t>
  </si>
  <si>
    <t>BH89</t>
  </si>
  <si>
    <t>BH90</t>
  </si>
  <si>
    <t>BH91</t>
  </si>
  <si>
    <t>BH92</t>
  </si>
  <si>
    <t>BH93</t>
  </si>
  <si>
    <t>BH94</t>
  </si>
  <si>
    <t>BH95</t>
  </si>
  <si>
    <t>BH96</t>
  </si>
  <si>
    <t>BH97</t>
  </si>
  <si>
    <t>BH98</t>
  </si>
  <si>
    <t>BH99</t>
  </si>
  <si>
    <t>BH100</t>
  </si>
  <si>
    <t>BH101</t>
  </si>
  <si>
    <t>BH102</t>
  </si>
  <si>
    <t>BH103</t>
  </si>
  <si>
    <t>BH104</t>
  </si>
  <si>
    <t>BH105</t>
  </si>
  <si>
    <t>BH106</t>
  </si>
  <si>
    <t>BH107</t>
  </si>
  <si>
    <t>BH108</t>
  </si>
  <si>
    <t>BH109</t>
  </si>
  <si>
    <t>BH110</t>
  </si>
  <si>
    <t>BH111</t>
  </si>
  <si>
    <t>BH112</t>
  </si>
  <si>
    <t>BH113</t>
  </si>
  <si>
    <t>BH114</t>
  </si>
  <si>
    <t>BH115</t>
  </si>
  <si>
    <t>BH116</t>
  </si>
  <si>
    <t>BH117</t>
  </si>
  <si>
    <t>BH118</t>
  </si>
  <si>
    <t>BH119</t>
  </si>
  <si>
    <t>BH120</t>
  </si>
  <si>
    <t>BH121</t>
  </si>
  <si>
    <t>BH122</t>
  </si>
  <si>
    <t>BH123</t>
  </si>
  <si>
    <t>BH124</t>
  </si>
  <si>
    <t>BH125</t>
  </si>
  <si>
    <t>BH126</t>
  </si>
  <si>
    <t>BH127</t>
  </si>
  <si>
    <t>BH128</t>
  </si>
  <si>
    <t>BH129</t>
  </si>
  <si>
    <t>BH130</t>
  </si>
  <si>
    <t>BH131</t>
  </si>
  <si>
    <t>BH132</t>
  </si>
  <si>
    <t>BH133</t>
  </si>
  <si>
    <t>BH134</t>
  </si>
  <si>
    <t>BH135</t>
  </si>
  <si>
    <t>BH136</t>
  </si>
  <si>
    <t>BH137</t>
  </si>
  <si>
    <t>BH138</t>
  </si>
  <si>
    <t>BH139</t>
  </si>
  <si>
    <t>BH140</t>
  </si>
  <si>
    <t>BH141</t>
  </si>
  <si>
    <t>BH142</t>
  </si>
  <si>
    <t>BH143</t>
  </si>
  <si>
    <t>BH144</t>
  </si>
  <si>
    <t>BH145</t>
  </si>
  <si>
    <t>BH146</t>
  </si>
  <si>
    <t>BH147</t>
  </si>
  <si>
    <t>BH148</t>
  </si>
  <si>
    <t>BH149</t>
  </si>
  <si>
    <t>BH150</t>
  </si>
  <si>
    <t>BH151</t>
  </si>
  <si>
    <t>BH152</t>
  </si>
  <si>
    <t>BH153</t>
  </si>
  <si>
    <t>BH154</t>
  </si>
  <si>
    <t>BH155</t>
  </si>
  <si>
    <t>BH156</t>
  </si>
  <si>
    <t>BH157</t>
  </si>
  <si>
    <t>BH158</t>
  </si>
  <si>
    <t>BH159</t>
  </si>
  <si>
    <t>BH160</t>
  </si>
  <si>
    <t>BH161</t>
  </si>
  <si>
    <t>BH162</t>
  </si>
  <si>
    <t>BH163</t>
  </si>
  <si>
    <t>BH164</t>
  </si>
  <si>
    <t>BH165</t>
  </si>
  <si>
    <t>BH166</t>
  </si>
  <si>
    <t>BH167</t>
  </si>
  <si>
    <t>BH168</t>
  </si>
  <si>
    <t>BH169</t>
  </si>
  <si>
    <t>BH170</t>
  </si>
  <si>
    <t>BH171</t>
  </si>
  <si>
    <t>BH172</t>
  </si>
  <si>
    <t>BH173</t>
  </si>
  <si>
    <t>BH174</t>
  </si>
  <si>
    <t>BH175</t>
  </si>
  <si>
    <t>BH176</t>
  </si>
  <si>
    <t>BH177</t>
  </si>
  <si>
    <t>BH178</t>
  </si>
  <si>
    <t>BH179</t>
  </si>
  <si>
    <t>BH180</t>
  </si>
  <si>
    <t>BH181</t>
  </si>
  <si>
    <t>BH182</t>
  </si>
  <si>
    <t>BH183</t>
  </si>
  <si>
    <t>BH184</t>
  </si>
  <si>
    <t>BG1</t>
  </si>
  <si>
    <t>BG6</t>
  </si>
  <si>
    <t>BG3</t>
  </si>
  <si>
    <t>BG4</t>
  </si>
  <si>
    <t>BG9</t>
  </si>
  <si>
    <t>BG8</t>
  </si>
  <si>
    <t>BG2</t>
  </si>
  <si>
    <t>BG7</t>
  </si>
  <si>
    <t>BG5</t>
  </si>
  <si>
    <t>BG10</t>
  </si>
  <si>
    <t>BG11</t>
  </si>
  <si>
    <t>BG12</t>
  </si>
  <si>
    <t>BG13</t>
  </si>
  <si>
    <t>BG14</t>
  </si>
  <si>
    <t>BG15</t>
  </si>
  <si>
    <t>BG16</t>
  </si>
  <si>
    <t>BG17</t>
  </si>
  <si>
    <t>BG18</t>
  </si>
  <si>
    <t>BG19</t>
  </si>
  <si>
    <t>BG20</t>
  </si>
  <si>
    <t>BG21</t>
  </si>
  <si>
    <t>BG22</t>
  </si>
  <si>
    <t>BG23</t>
  </si>
  <si>
    <t>BG24</t>
  </si>
  <si>
    <t>BG25</t>
  </si>
  <si>
    <t>BG26</t>
  </si>
  <si>
    <t>BG27</t>
  </si>
  <si>
    <t>BG28</t>
  </si>
  <si>
    <t>BG29</t>
  </si>
  <si>
    <t>BG30</t>
  </si>
  <si>
    <t>BG31</t>
  </si>
  <si>
    <t>BG32</t>
  </si>
  <si>
    <t>BG33</t>
  </si>
  <si>
    <t>BG34</t>
  </si>
  <si>
    <t>BG35</t>
  </si>
  <si>
    <t>BG36</t>
  </si>
  <si>
    <t>BG37</t>
  </si>
  <si>
    <t>BG38</t>
  </si>
  <si>
    <t>BG39</t>
  </si>
  <si>
    <t>BG40</t>
  </si>
  <si>
    <t>BG41</t>
  </si>
  <si>
    <t>BG42</t>
  </si>
  <si>
    <t>BG43</t>
  </si>
  <si>
    <t>BG44</t>
  </si>
  <si>
    <t>BG45</t>
  </si>
  <si>
    <t>BG46</t>
  </si>
  <si>
    <t>BG47</t>
  </si>
  <si>
    <t>BG48</t>
  </si>
  <si>
    <t>BG49</t>
  </si>
  <si>
    <t>BG50</t>
  </si>
  <si>
    <t>BG51</t>
  </si>
  <si>
    <t>BG52</t>
  </si>
  <si>
    <t>BG53</t>
  </si>
  <si>
    <t>BG54</t>
  </si>
  <si>
    <t>BG55</t>
  </si>
  <si>
    <t>BG56</t>
  </si>
  <si>
    <t>BG57</t>
  </si>
  <si>
    <t>BG58</t>
  </si>
  <si>
    <t>BG59</t>
  </si>
  <si>
    <t>BG60</t>
  </si>
  <si>
    <t>BG61</t>
  </si>
  <si>
    <t>BG62</t>
  </si>
  <si>
    <t>BG63</t>
  </si>
  <si>
    <t>BG64</t>
  </si>
  <si>
    <t>BG65</t>
  </si>
  <si>
    <t>BG66</t>
  </si>
  <si>
    <t>BG67</t>
  </si>
  <si>
    <t>BG68</t>
  </si>
  <si>
    <t>BG69</t>
  </si>
  <si>
    <t>BG70</t>
  </si>
  <si>
    <t>BG71</t>
  </si>
  <si>
    <t>BG72</t>
  </si>
  <si>
    <t>BG73</t>
  </si>
  <si>
    <t>BG74</t>
  </si>
  <si>
    <t>BG75</t>
  </si>
  <si>
    <t>BG76</t>
  </si>
  <si>
    <t>BG77</t>
  </si>
  <si>
    <t>BG78</t>
  </si>
  <si>
    <t>BG79</t>
  </si>
  <si>
    <t>BG80</t>
  </si>
  <si>
    <t>BG81</t>
  </si>
  <si>
    <t>BG82</t>
  </si>
  <si>
    <t>BG83</t>
  </si>
  <si>
    <t>BG84</t>
  </si>
  <si>
    <t>BG85</t>
  </si>
  <si>
    <t>BG86</t>
  </si>
  <si>
    <t>BG87</t>
  </si>
  <si>
    <t>BG88</t>
  </si>
  <si>
    <t>BG89</t>
  </si>
  <si>
    <t>BG90</t>
  </si>
  <si>
    <t>BG91</t>
  </si>
  <si>
    <t>BG92</t>
  </si>
  <si>
    <t>BG93</t>
  </si>
  <si>
    <t>BG94</t>
  </si>
  <si>
    <t>BG95</t>
  </si>
  <si>
    <t>BG96</t>
  </si>
  <si>
    <t>BG97</t>
  </si>
  <si>
    <t>BG98</t>
  </si>
  <si>
    <t>BG99</t>
  </si>
  <si>
    <t>BG100</t>
  </si>
  <si>
    <t>BG101</t>
  </si>
  <si>
    <t>BG102</t>
  </si>
  <si>
    <t>BG103</t>
  </si>
  <si>
    <t>BG104</t>
  </si>
  <si>
    <t>BG105</t>
  </si>
  <si>
    <t>BG106</t>
  </si>
  <si>
    <t>BG107</t>
  </si>
  <si>
    <t>BG108</t>
  </si>
  <si>
    <t>BG109</t>
  </si>
  <si>
    <t>BG110</t>
  </si>
  <si>
    <t>BG111</t>
  </si>
  <si>
    <t>BG112</t>
  </si>
  <si>
    <t>BG113</t>
  </si>
  <si>
    <t>BG114</t>
  </si>
  <si>
    <t>BG115</t>
  </si>
  <si>
    <t>gmail</t>
  </si>
  <si>
    <t>hotmail</t>
  </si>
  <si>
    <t>mail</t>
  </si>
  <si>
    <t>SN</t>
  </si>
  <si>
    <t>TK</t>
  </si>
  <si>
    <t>BC</t>
  </si>
  <si>
    <t>BH</t>
  </si>
  <si>
    <t>BG</t>
  </si>
  <si>
    <t>Linkedin Groeiers</t>
  </si>
  <si>
    <t>LG</t>
  </si>
  <si>
    <t>Naam bedrijf</t>
  </si>
  <si>
    <t>JBC - ClaesRetail</t>
  </si>
  <si>
    <t>Whatscooking</t>
  </si>
  <si>
    <t>Gemeente Aalter</t>
  </si>
  <si>
    <t>Van Lanschot</t>
  </si>
  <si>
    <t>De Vijver VZW</t>
  </si>
  <si>
    <t>RecruitrLAB</t>
  </si>
  <si>
    <t>Pfizer Hoofdzetel België &amp; Luxemburg</t>
  </si>
  <si>
    <t>Spindle</t>
  </si>
  <si>
    <t>NexusHealth</t>
  </si>
  <si>
    <t>Scania Nederland</t>
  </si>
  <si>
    <t>Drix</t>
  </si>
  <si>
    <t>TheValueChain Gumption</t>
  </si>
  <si>
    <t>Autajon Labels Belgium</t>
  </si>
  <si>
    <t>Tec NV</t>
  </si>
  <si>
    <t>Nexios IT</t>
  </si>
  <si>
    <t>Yontec NV</t>
  </si>
  <si>
    <t>Era Belgium</t>
  </si>
  <si>
    <t>4P square</t>
  </si>
  <si>
    <t>Motrac</t>
  </si>
  <si>
    <t>Medpace</t>
  </si>
  <si>
    <t>Het Rode Kruis</t>
  </si>
  <si>
    <t>Savaco</t>
  </si>
  <si>
    <t>DSM Keukens</t>
  </si>
  <si>
    <t>Van den Broele</t>
  </si>
  <si>
    <t>Auto1 Group</t>
  </si>
  <si>
    <t>Stad Aalst</t>
  </si>
  <si>
    <t>O'learys</t>
  </si>
  <si>
    <t>Gorilla</t>
  </si>
  <si>
    <t>astara Western Europe NV</t>
  </si>
  <si>
    <t>ABB NV</t>
  </si>
  <si>
    <t>3D-ICT</t>
  </si>
  <si>
    <t>The Belgian</t>
  </si>
  <si>
    <t>Abylsen</t>
  </si>
  <si>
    <t>Halito - Invitedesk</t>
  </si>
  <si>
    <t>Ciner Glass Belgium</t>
  </si>
  <si>
    <t>Quatra</t>
  </si>
  <si>
    <t>Dynalogic</t>
  </si>
  <si>
    <t>TecQuality</t>
  </si>
  <si>
    <t>Teach for Belgium</t>
  </si>
  <si>
    <t>Brand Activators</t>
  </si>
  <si>
    <t>Lancesoft Europe</t>
  </si>
  <si>
    <t>Mext group</t>
  </si>
  <si>
    <t>Q Team</t>
  </si>
  <si>
    <t>Lansweeper</t>
  </si>
  <si>
    <t>Katoen natie</t>
  </si>
  <si>
    <t>Beko Belgium</t>
  </si>
  <si>
    <t>VAN IN</t>
  </si>
  <si>
    <t>Toyota Material Handling</t>
  </si>
  <si>
    <t>Mensura</t>
  </si>
  <si>
    <t>IDEWE</t>
  </si>
  <si>
    <t>Gilbert de Clerck</t>
  </si>
  <si>
    <t>OLV Aalst</t>
  </si>
  <si>
    <t xml:space="preserve">Education First </t>
  </si>
  <si>
    <t>ElmosExpert</t>
  </si>
  <si>
    <t>The Frontline Company BVBA</t>
  </si>
  <si>
    <t>Lannoo</t>
  </si>
  <si>
    <t>TMS Industrial Services</t>
  </si>
  <si>
    <t>Anoa Care</t>
  </si>
  <si>
    <t>TechWolf</t>
  </si>
  <si>
    <t>Verhelst Group</t>
  </si>
  <si>
    <t>Yuki Visma</t>
  </si>
  <si>
    <t>Bakkerij Aernoudt</t>
  </si>
  <si>
    <t>STADSBADER CONTRACTORS BV</t>
  </si>
  <si>
    <t>Igean Milieu &amp; Veiligheid</t>
  </si>
  <si>
    <t>Centric</t>
  </si>
  <si>
    <t>Verisure</t>
  </si>
  <si>
    <t>Soubry</t>
  </si>
  <si>
    <t>Bayer</t>
  </si>
  <si>
    <t>General MediQs</t>
  </si>
  <si>
    <t>Xylos NV</t>
  </si>
  <si>
    <t>Brainbridge</t>
  </si>
  <si>
    <t>Oxygen</t>
  </si>
  <si>
    <t>Van Moer Logistics</t>
  </si>
  <si>
    <t>Kreon</t>
  </si>
  <si>
    <t>Dropsolid Digital Expercience</t>
  </si>
  <si>
    <t>SBB Bedrijfsdiensten</t>
  </si>
  <si>
    <t>De Mobiliteitsmakelaar</t>
  </si>
  <si>
    <t>Bleckmann</t>
  </si>
  <si>
    <t>Vinci Energies Belgium</t>
  </si>
  <si>
    <t>In4Matic</t>
  </si>
  <si>
    <t>Smartmat / Foodbag</t>
  </si>
  <si>
    <t>Stadsbader NV</t>
  </si>
  <si>
    <t>Logi-Technic</t>
  </si>
  <si>
    <t>Exellys</t>
  </si>
  <si>
    <t>Adpo Group</t>
  </si>
  <si>
    <t>Influo</t>
  </si>
  <si>
    <t>Futureproofed (Sweco)</t>
  </si>
  <si>
    <t>La Lorraine bakery group</t>
  </si>
  <si>
    <t>iCredit</t>
  </si>
  <si>
    <t>Beobank</t>
  </si>
  <si>
    <t>Tenneco</t>
  </si>
  <si>
    <t>Lantis</t>
  </si>
  <si>
    <t>UZ Brussel</t>
  </si>
  <si>
    <t>Building Technology</t>
  </si>
  <si>
    <t>CTG Belgium</t>
  </si>
  <si>
    <t>PepsiCo</t>
  </si>
  <si>
    <t>The Chocolate Family</t>
  </si>
  <si>
    <t>Heylen Vastgoed</t>
  </si>
  <si>
    <t>Uptime Group</t>
  </si>
  <si>
    <t>OMP</t>
  </si>
  <si>
    <t>Kono Consultants</t>
  </si>
  <si>
    <t>IQVIA</t>
  </si>
  <si>
    <t>Seafrigo</t>
  </si>
  <si>
    <t>Universiteit Antwerpen</t>
  </si>
  <si>
    <t>Dachser</t>
  </si>
  <si>
    <t>Tereos</t>
  </si>
  <si>
    <t>Blink Charging Belgium</t>
  </si>
  <si>
    <t>Cartamundi North America</t>
  </si>
  <si>
    <t>BTI</t>
  </si>
  <si>
    <t>Standaard Boekhandel</t>
  </si>
  <si>
    <t>MBS Group</t>
  </si>
  <si>
    <t>Pluginvest</t>
  </si>
  <si>
    <t>SGS Group</t>
  </si>
  <si>
    <t>Verhelst Groep</t>
  </si>
  <si>
    <t>DEME</t>
  </si>
  <si>
    <t>Farys</t>
  </si>
  <si>
    <t>Geo Square NV</t>
  </si>
  <si>
    <t>Agidens Process Automation</t>
  </si>
  <si>
    <t>Emeria Benelux</t>
  </si>
  <si>
    <t>Skeyes</t>
  </si>
  <si>
    <t>Graphius Group</t>
  </si>
  <si>
    <t>Revive</t>
  </si>
  <si>
    <t>TUI</t>
  </si>
  <si>
    <t>Tosca</t>
  </si>
  <si>
    <t>Meyvaert</t>
  </si>
  <si>
    <t>Haerens Group</t>
  </si>
  <si>
    <t>VeroTech</t>
  </si>
  <si>
    <t>Jacques Ice</t>
  </si>
  <si>
    <t>Rf-Technologies</t>
  </si>
  <si>
    <t>Clarebout potatoes NV</t>
  </si>
  <si>
    <t>Pidpa</t>
  </si>
  <si>
    <t>Apojo Technologies</t>
  </si>
  <si>
    <t>P&amp;V Panels ( en niet P&amp;V Verzekeringen )</t>
  </si>
  <si>
    <t>Volvo Car (Gent)</t>
  </si>
  <si>
    <t>SCE</t>
  </si>
  <si>
    <t>FlowTribe / Lawren.io / Accounton</t>
  </si>
  <si>
    <t>Baloise Insurance</t>
  </si>
  <si>
    <t>Microsoft</t>
  </si>
  <si>
    <t>BNP Paribas Fortis</t>
  </si>
  <si>
    <t>Purna Pharmaceuticals</t>
  </si>
  <si>
    <t>Bigh</t>
  </si>
  <si>
    <t>ASAP</t>
  </si>
  <si>
    <t>Selecta Belgium</t>
  </si>
  <si>
    <t>Vincotte</t>
  </si>
  <si>
    <t>Hooba</t>
  </si>
  <si>
    <t>Nike</t>
  </si>
  <si>
    <t>Van Hoecke</t>
  </si>
  <si>
    <t>Jaguar/LandRover</t>
  </si>
  <si>
    <t>Dexis Belgium</t>
  </si>
  <si>
    <t>Renewi</t>
  </si>
  <si>
    <t>Guud Woman</t>
  </si>
  <si>
    <t>Bingli</t>
  </si>
  <si>
    <t>Feops</t>
  </si>
  <si>
    <t>Funkey</t>
  </si>
  <si>
    <t>Natura Mater</t>
  </si>
  <si>
    <t>Akzo Nobel</t>
  </si>
  <si>
    <t>Brunel</t>
  </si>
  <si>
    <t>Zentrick / DoubleVerify</t>
  </si>
  <si>
    <t>Cheops</t>
  </si>
  <si>
    <t>Tobania</t>
  </si>
  <si>
    <t>Signature Foods</t>
  </si>
  <si>
    <t>IntelliProve</t>
  </si>
  <si>
    <t>Awell Health</t>
  </si>
  <si>
    <t>Humain</t>
  </si>
  <si>
    <t>Rombouts</t>
  </si>
  <si>
    <t>Unifly</t>
  </si>
  <si>
    <t>Klea - Legal Studio</t>
  </si>
  <si>
    <t>Cairox Belgium</t>
  </si>
  <si>
    <t>Azteq</t>
  </si>
  <si>
    <t>Arcadis</t>
  </si>
  <si>
    <t>Safran Aircraft Engine Service</t>
  </si>
  <si>
    <t>AirShaper</t>
  </si>
  <si>
    <t>Beeodiversity</t>
  </si>
  <si>
    <t>D-CRBN</t>
  </si>
  <si>
    <t>Antea Group</t>
  </si>
  <si>
    <t>Bimona</t>
  </si>
  <si>
    <t>Jumbo Supermarkten</t>
  </si>
  <si>
    <t>Eurofins</t>
  </si>
  <si>
    <t>Picanol</t>
  </si>
  <si>
    <t>MLOZ</t>
  </si>
  <si>
    <t>Biotalys</t>
  </si>
  <si>
    <t>Precirix</t>
  </si>
  <si>
    <t>Nobi</t>
  </si>
  <si>
    <t>Upgrade Estate</t>
  </si>
  <si>
    <t>Beeple</t>
  </si>
  <si>
    <t>Metamaze</t>
  </si>
  <si>
    <t>Sepctricity</t>
  </si>
  <si>
    <t>Thynk.Cloud</t>
  </si>
  <si>
    <t>Skysun</t>
  </si>
  <si>
    <t>Alphabet Belgium</t>
  </si>
  <si>
    <t>Aquafin</t>
  </si>
  <si>
    <t>Avanade Belgium BVBA (Gent)</t>
  </si>
  <si>
    <t>Bilfinger</t>
  </si>
  <si>
    <t>Brouwerij Alken Maes</t>
  </si>
  <si>
    <t>Capgemini</t>
  </si>
  <si>
    <t>Delaware</t>
  </si>
  <si>
    <t>Distrilog</t>
  </si>
  <si>
    <t>Euronav</t>
  </si>
  <si>
    <t>Hilti</t>
  </si>
  <si>
    <t>Honda Motor Europe Logistics (Gent)</t>
  </si>
  <si>
    <t>Odoo</t>
  </si>
  <si>
    <t>Phished</t>
  </si>
  <si>
    <t>Carbon-Alt-Delete</t>
  </si>
  <si>
    <t>Digital Realty</t>
  </si>
  <si>
    <t>The Shift</t>
  </si>
  <si>
    <t>Fluxys</t>
  </si>
  <si>
    <t>Redwire Space</t>
  </si>
  <si>
    <t>G4S Care NV</t>
  </si>
  <si>
    <t>MUFG Bank</t>
  </si>
  <si>
    <t>Digipolis</t>
  </si>
  <si>
    <t>BNP Paribas Leasing Solutions</t>
  </si>
  <si>
    <t>Umicore</t>
  </si>
  <si>
    <t>Eriks</t>
  </si>
  <si>
    <t>Qover</t>
  </si>
  <si>
    <t>3E</t>
  </si>
  <si>
    <t>Poppy</t>
  </si>
  <si>
    <t>Lizy</t>
  </si>
  <si>
    <t>Sentiance</t>
  </si>
  <si>
    <t>Bank DeGroof</t>
  </si>
  <si>
    <t>Kone Liften Belgium</t>
  </si>
  <si>
    <t>VGD</t>
  </si>
  <si>
    <t>Goodman</t>
  </si>
  <si>
    <t>Gosselin</t>
  </si>
  <si>
    <t>Classified Cycling</t>
  </si>
  <si>
    <t>Gabari</t>
  </si>
  <si>
    <t>P&amp;G</t>
  </si>
  <si>
    <t>Co2Logic</t>
  </si>
  <si>
    <t>Octave Energy</t>
  </si>
  <si>
    <t>D-carbonize</t>
  </si>
  <si>
    <t>FrieslandCampina</t>
  </si>
  <si>
    <t>ST Engineering iDirect</t>
  </si>
  <si>
    <t>Proximus SpearIT</t>
  </si>
  <si>
    <t>Arseus Medical Group</t>
  </si>
  <si>
    <t>Elia Group</t>
  </si>
  <si>
    <t>Kelloggs</t>
  </si>
  <si>
    <t>Johnson&amp;Johnson</t>
  </si>
  <si>
    <t>Total Energies</t>
  </si>
  <si>
    <t>Live Light</t>
  </si>
  <si>
    <t>Freddy met Curry</t>
  </si>
  <si>
    <t>EconCore</t>
  </si>
  <si>
    <t>Usitoo</t>
  </si>
  <si>
    <t>Bosaq</t>
  </si>
  <si>
    <t>We are Impact Collective</t>
  </si>
  <si>
    <t>Collibra</t>
  </si>
  <si>
    <t>Guardsquare</t>
  </si>
  <si>
    <t>Datacamp</t>
  </si>
  <si>
    <t>WeGroup</t>
  </si>
  <si>
    <t>Alcon</t>
  </si>
  <si>
    <t>DHL</t>
  </si>
  <si>
    <t>Imtech</t>
  </si>
  <si>
    <t>KBC</t>
  </si>
  <si>
    <t>Marsh</t>
  </si>
  <si>
    <t>Rentokil Initial</t>
  </si>
  <si>
    <t>Aion Bank</t>
  </si>
  <si>
    <t>Samsung</t>
  </si>
  <si>
    <t>Unizo</t>
  </si>
  <si>
    <t>Willemen</t>
  </si>
  <si>
    <t>Xerius</t>
  </si>
  <si>
    <t>Zorgbedrijf Antwerpen</t>
  </si>
  <si>
    <t>Creadomus</t>
  </si>
  <si>
    <t>Diversey</t>
  </si>
  <si>
    <t>Konato</t>
  </si>
  <si>
    <t>Meat&amp;more</t>
  </si>
  <si>
    <t>Nipro</t>
  </si>
  <si>
    <t>NMBS</t>
  </si>
  <si>
    <t>Rituals</t>
  </si>
  <si>
    <t>UPS</t>
  </si>
  <si>
    <t>CWS Belux</t>
  </si>
  <si>
    <t>Credix</t>
  </si>
  <si>
    <t>SweepBright</t>
  </si>
  <si>
    <t>Greenomy</t>
  </si>
  <si>
    <t>KPLER Holding</t>
  </si>
  <si>
    <t>Teamleader</t>
  </si>
  <si>
    <t>Alpro - (Vlg mij deel van Danone )</t>
  </si>
  <si>
    <t>Water Link</t>
  </si>
  <si>
    <t>Vivium</t>
  </si>
  <si>
    <t>Jackon Insulation by BEWI</t>
  </si>
  <si>
    <t>Sthree</t>
  </si>
  <si>
    <t>DELA België</t>
  </si>
  <si>
    <t>GZA Ziekenhuzien</t>
  </si>
  <si>
    <t>Dragintra</t>
  </si>
  <si>
    <t>Headit</t>
  </si>
  <si>
    <t>Nespresso/Nestle</t>
  </si>
  <si>
    <t>ZEB (Fashion Society)</t>
  </si>
  <si>
    <t>AB inbev</t>
  </si>
  <si>
    <t>Bridgestone Europe</t>
  </si>
  <si>
    <t>Aurubis Olen</t>
  </si>
  <si>
    <t>Barry Callebaut Belgium</t>
  </si>
  <si>
    <t>Allianz Benelux</t>
  </si>
  <si>
    <t>KBC Verzekeringen</t>
  </si>
  <si>
    <t>Kuwait Petroleum (Belgium)</t>
  </si>
  <si>
    <t>Atlas Copco Airpower</t>
  </si>
  <si>
    <t>ING België</t>
  </si>
  <si>
    <t>Telenet (dubbel - zie cx)</t>
  </si>
  <si>
    <t>TD SYNNEX Belgium</t>
  </si>
  <si>
    <t>Mercedes-Benz Belgium Luxembourg</t>
  </si>
  <si>
    <t>Komatsu Europe Internat.</t>
  </si>
  <si>
    <t>P &amp; V Verzekeringen</t>
  </si>
  <si>
    <t>Chevron Phillips Chemicals</t>
  </si>
  <si>
    <t>Eneco Belgium</t>
  </si>
  <si>
    <t>Estée Lauder</t>
  </si>
  <si>
    <t>SJM Coordination Center (nu Abott)</t>
  </si>
  <si>
    <t>Nationale Loterij</t>
  </si>
  <si>
    <t>Elia Transmission Belgium</t>
  </si>
  <si>
    <t>DAF Trucks België</t>
  </si>
  <si>
    <t>Levi Strauss &amp; Co Europe</t>
  </si>
  <si>
    <t>Envalior</t>
  </si>
  <si>
    <t>BICS</t>
  </si>
  <si>
    <t>Action Belgium</t>
  </si>
  <si>
    <t>Inter Partner Assistance</t>
  </si>
  <si>
    <t>TotalEnergies Refinery Antwerp</t>
  </si>
  <si>
    <t>Fabricom</t>
  </si>
  <si>
    <t>Fluxys Belgium</t>
  </si>
  <si>
    <t>UPS Europe</t>
  </si>
  <si>
    <t>EuroChem Antwerpen</t>
  </si>
  <si>
    <t>DHL Global Forwarding</t>
  </si>
  <si>
    <t>IMEC</t>
  </si>
  <si>
    <t>Aluminium Duffel</t>
  </si>
  <si>
    <t>Cepa</t>
  </si>
  <si>
    <t>The Bank of New York Mellon</t>
  </si>
  <si>
    <t>De Watergroep</t>
  </si>
  <si>
    <t>DKV Belgium</t>
  </si>
  <si>
    <t>Aquafin (dubbel ACS ok, andere CP)</t>
  </si>
  <si>
    <t>Argenta Spaarbank</t>
  </si>
  <si>
    <t>JD Sports Fashion Belgium</t>
  </si>
  <si>
    <t>Worldline</t>
  </si>
  <si>
    <t>Athora Belgium</t>
  </si>
  <si>
    <t>Janssen-Cilag</t>
  </si>
  <si>
    <t>Ets. L. Lacroix Fils</t>
  </si>
  <si>
    <t>Van Hool</t>
  </si>
  <si>
    <t>Alpha Credit</t>
  </si>
  <si>
    <t>Albert Heijn België</t>
  </si>
  <si>
    <t>FWO</t>
  </si>
  <si>
    <t>KBC Groep</t>
  </si>
  <si>
    <t>Agfa</t>
  </si>
  <si>
    <t>Smals</t>
  </si>
  <si>
    <t>Krëfel</t>
  </si>
  <si>
    <t>Agfa-Gevaert</t>
  </si>
  <si>
    <t>Nestlé Belgilux</t>
  </si>
  <si>
    <t>Schenker</t>
  </si>
  <si>
    <t>LeasePlan</t>
  </si>
  <si>
    <t>NTT Belgium</t>
  </si>
  <si>
    <t>DSV Air &amp; Sea</t>
  </si>
  <si>
    <t>Siemens Healthcare</t>
  </si>
  <si>
    <t>Inditex Belgique</t>
  </si>
  <si>
    <t>DHL International</t>
  </si>
  <si>
    <t>United Parcel Service Belgium</t>
  </si>
  <si>
    <t>Gyproc / Isover</t>
  </si>
  <si>
    <t>VPK Packaging</t>
  </si>
  <si>
    <t>PPG Coatings Belgium</t>
  </si>
  <si>
    <t>Duvel Moortgat</t>
  </si>
  <si>
    <t>DEME Offshore BE</t>
  </si>
  <si>
    <t>Yara Belgium</t>
  </si>
  <si>
    <t>3M Belgium</t>
  </si>
  <si>
    <t>Danone Rotselaar SP</t>
  </si>
  <si>
    <t>Ysco</t>
  </si>
  <si>
    <t>H &amp; M Hennes &amp; Mauritz</t>
  </si>
  <si>
    <t>Henkel Belgium</t>
  </si>
  <si>
    <t>C&amp;A België</t>
  </si>
  <si>
    <t>Sodexo Belgium</t>
  </si>
  <si>
    <t>Mars Belgium</t>
  </si>
  <si>
    <t>Aon Belgium</t>
  </si>
  <si>
    <t>Ineos Styrolution Belgium</t>
  </si>
  <si>
    <t>General Services Antwerp</t>
  </si>
  <si>
    <t>Hewlett Packard Enterprise Belgium</t>
  </si>
  <si>
    <t>Pauwels</t>
  </si>
  <si>
    <t>Pharma Logistics</t>
  </si>
  <si>
    <t>Sligro Food Group Belgium</t>
  </si>
  <si>
    <t>C&amp;A Buying</t>
  </si>
  <si>
    <t>Sanofi Belgium</t>
  </si>
  <si>
    <t>Asco Industries</t>
  </si>
  <si>
    <t>Servauto Belgium</t>
  </si>
  <si>
    <t>DHL Aviation</t>
  </si>
  <si>
    <t>Alcon-Couvreur</t>
  </si>
  <si>
    <t>FedEx Express BE</t>
  </si>
  <si>
    <t>FEDERALE ASSURANCE</t>
  </si>
  <si>
    <t>Sweco Belgium</t>
  </si>
  <si>
    <t>Greenyard Fresh Belgium</t>
  </si>
  <si>
    <t>Zeeman Textiel Supers</t>
  </si>
  <si>
    <t>Apok</t>
  </si>
  <si>
    <t>Nokia Bell</t>
  </si>
  <si>
    <t>Scania BeNeLux</t>
  </si>
  <si>
    <t>Recticel</t>
  </si>
  <si>
    <t>Signify Belgium</t>
  </si>
  <si>
    <t>Becton Dickinson Distribution Cent.</t>
  </si>
  <si>
    <t>STG</t>
  </si>
  <si>
    <t>Stadsbader Contractors</t>
  </si>
  <si>
    <t>Sarens</t>
  </si>
  <si>
    <t>Veolia</t>
  </si>
  <si>
    <t>ABB</t>
  </si>
  <si>
    <t>TUI Belgium Retail</t>
  </si>
  <si>
    <t>bpost bank</t>
  </si>
  <si>
    <t>Tuc Rail</t>
  </si>
  <si>
    <t>Verbraeken Infra</t>
  </si>
  <si>
    <t>PPD Global Central Labs</t>
  </si>
  <si>
    <t>Livlina</t>
  </si>
  <si>
    <t>Ineos Manufacturing Belgium</t>
  </si>
  <si>
    <t>Artes Roegiers</t>
  </si>
  <si>
    <t>Nippon Gases Belgium</t>
  </si>
  <si>
    <t>Continental Automotive Benelux</t>
  </si>
  <si>
    <t>Caterpillar Distribution Services</t>
  </si>
  <si>
    <t>Henco Industries</t>
  </si>
  <si>
    <t>Jumbo België</t>
  </si>
  <si>
    <t>Arlanxeo Belgium</t>
  </si>
  <si>
    <t>Cleaning Masters</t>
  </si>
  <si>
    <t>Colas Belgium</t>
  </si>
  <si>
    <t>Akzo Nobel Paints Belgium</t>
  </si>
  <si>
    <t>Soprema</t>
  </si>
  <si>
    <t>BAM Interbuild</t>
  </si>
  <si>
    <t>Ordina Belgium</t>
  </si>
  <si>
    <t>Altrad Services</t>
  </si>
  <si>
    <t>DSV Road</t>
  </si>
  <si>
    <t>Eriks Belgium</t>
  </si>
  <si>
    <t>Grand Opticiens Belgium</t>
  </si>
  <si>
    <t>Toyota Material Handling Belgium</t>
  </si>
  <si>
    <t>Etex Building Performance</t>
  </si>
  <si>
    <t>Ericsson</t>
  </si>
  <si>
    <t>Veolia Environmental Services Belux</t>
  </si>
  <si>
    <t>Gom</t>
  </si>
  <si>
    <t>Viabuild</t>
  </si>
  <si>
    <t>Prothya Biosolutions Belgium</t>
  </si>
  <si>
    <t>Canon Belgium</t>
  </si>
  <si>
    <t>DHL Supply Chain Belgium</t>
  </si>
  <si>
    <t>Arcadis Belgium</t>
  </si>
  <si>
    <t>Biscuiterie Thijs</t>
  </si>
  <si>
    <t>Wolters Kluwer Belgium</t>
  </si>
  <si>
    <t>Prefaco</t>
  </si>
  <si>
    <t>Natra Malle</t>
  </si>
  <si>
    <t>CBRE GWS Belgium</t>
  </si>
  <si>
    <t>Strabag Belgium</t>
  </si>
  <si>
    <t>Safran Aircraft Engine Services</t>
  </si>
  <si>
    <t>Van Moer Rail</t>
  </si>
  <si>
    <t>Wimble Manufacturing Belgium</t>
  </si>
  <si>
    <t>MBG</t>
  </si>
  <si>
    <t>Iris Facility Solutions</t>
  </si>
  <si>
    <t>Bank Nagelmackers</t>
  </si>
  <si>
    <t>Agfa HealthCare</t>
  </si>
  <si>
    <t>Griffith Foods</t>
  </si>
  <si>
    <t>DHL eCommerce (Belgium)</t>
  </si>
  <si>
    <t>Herbosch-Kiere</t>
  </si>
  <si>
    <t>Rituals Cosmetics Belgium</t>
  </si>
  <si>
    <t>Sabena Aerospace Engineering</t>
  </si>
  <si>
    <t>Confiserie Leonidas</t>
  </si>
  <si>
    <t>Cigna International Health Services</t>
  </si>
  <si>
    <t>VF Europe</t>
  </si>
  <si>
    <t>Sonova Retail Belgium</t>
  </si>
  <si>
    <t>Krinkels</t>
  </si>
  <si>
    <t>Plus Home Services</t>
  </si>
  <si>
    <t>W.H. Brady</t>
  </si>
  <si>
    <t>Goed Hulpmiddelen</t>
  </si>
  <si>
    <t>Bilfinger Industrial Services</t>
  </si>
  <si>
    <t>Tarkett</t>
  </si>
  <si>
    <t>ST Engineering iDirect (Europe) CY</t>
  </si>
  <si>
    <t>SERIS Security</t>
  </si>
  <si>
    <t>Mourik</t>
  </si>
  <si>
    <t>Pluxee Belgium</t>
  </si>
  <si>
    <t>Ergon</t>
  </si>
  <si>
    <t>Worley België</t>
  </si>
  <si>
    <t>Mediafin</t>
  </si>
  <si>
    <t>Duracell Batteries</t>
  </si>
  <si>
    <t>Het Agentschap</t>
  </si>
  <si>
    <t>Procter &amp; Gamble Manufacturing</t>
  </si>
  <si>
    <t>Cas-Vos</t>
  </si>
  <si>
    <t>Peeters OIW</t>
  </si>
  <si>
    <t>Biobest Group</t>
  </si>
  <si>
    <t>Leen Bakker België</t>
  </si>
  <si>
    <t>Orange Cyberdefense Belgium</t>
  </si>
  <si>
    <t>Liantis EDPB</t>
  </si>
  <si>
    <t>Carpenter Engineered Foams Belgium</t>
  </si>
  <si>
    <t>Cohezio</t>
  </si>
  <si>
    <t>Devoteam</t>
  </si>
  <si>
    <t>KMDA</t>
  </si>
  <si>
    <t>Dela Funerals Assistance 1</t>
  </si>
  <si>
    <t>Fiducre</t>
  </si>
  <si>
    <t>KPMG Tax, Legal &amp; Accountancy</t>
  </si>
  <si>
    <t>Vinçotte</t>
  </si>
  <si>
    <t>VINCI Facilities</t>
  </si>
  <si>
    <t>Konica Minolta Business Solutions</t>
  </si>
  <si>
    <t>Belgian Icecream Group</t>
  </si>
  <si>
    <t>Hunkemöller Belgium</t>
  </si>
  <si>
    <t>Colfridis Logistics</t>
  </si>
  <si>
    <t>Swissport Cargo Services Belgium</t>
  </si>
  <si>
    <t>Verwater Tank &amp; Industrial Services</t>
  </si>
  <si>
    <t>A.M.L.</t>
  </si>
  <si>
    <t>Brink's Solutions Belgium</t>
  </si>
  <si>
    <t>CWS Hygiene België</t>
  </si>
  <si>
    <t>Econocom Managed Services</t>
  </si>
  <si>
    <t>Bilfinger ROB</t>
  </si>
  <si>
    <t>Autoveiligheid</t>
  </si>
  <si>
    <t>Computer Task Group Belgium</t>
  </si>
  <si>
    <t>Cellcarta</t>
  </si>
  <si>
    <t>Moore Finance &amp; Tax</t>
  </si>
  <si>
    <t>Axxes</t>
  </si>
  <si>
    <t>Jette Clean</t>
  </si>
  <si>
    <t>Biocartis</t>
  </si>
  <si>
    <t>CWS Workwear België</t>
  </si>
  <si>
    <t>Mobility Masters</t>
  </si>
  <si>
    <t>Care</t>
  </si>
  <si>
    <t>Otis</t>
  </si>
  <si>
    <t>Kela</t>
  </si>
  <si>
    <t>Dienstenbedrijf Easy Life</t>
  </si>
  <si>
    <t>Kaefer België</t>
  </si>
  <si>
    <t>Hansen Industrial Transmissions</t>
  </si>
  <si>
    <t>Jan De Nul-Dredging</t>
  </si>
  <si>
    <t>Köse Cleaning</t>
  </si>
  <si>
    <t>ON Semiconductor Technology</t>
  </si>
  <si>
    <t>Pizza Belgium</t>
  </si>
  <si>
    <t>Instituut v. Tropische Geneeskunde</t>
  </si>
  <si>
    <t>Logistics Kontich</t>
  </si>
  <si>
    <t>Hennes &amp; Mauritz Logistics GBC</t>
  </si>
  <si>
    <t>MSC Shipping</t>
  </si>
  <si>
    <t>Iris Industry Solutions</t>
  </si>
  <si>
    <t>Massimo Dutti Belux</t>
  </si>
  <si>
    <t>Greenyard Logistics Belgium</t>
  </si>
  <si>
    <t>Normec BTV</t>
  </si>
  <si>
    <t>Het GielsBos</t>
  </si>
  <si>
    <t>VGD Accountants en Belastingconsul.</t>
  </si>
  <si>
    <t>ORANGE BUSINESS DIGITAL BELGIUM</t>
  </si>
  <si>
    <t>Borgerstein</t>
  </si>
  <si>
    <t>Verisure Security</t>
  </si>
  <si>
    <t>Trafuco</t>
  </si>
  <si>
    <t>24+</t>
  </si>
  <si>
    <t>Crefius</t>
  </si>
  <si>
    <t>Tupperware Belgium</t>
  </si>
  <si>
    <t>Rob</t>
  </si>
  <si>
    <t>Infano</t>
  </si>
  <si>
    <t>Vlaanderen connect.</t>
  </si>
  <si>
    <t>Antea Belgium</t>
  </si>
  <si>
    <t>Heder</t>
  </si>
  <si>
    <t>Exki</t>
  </si>
  <si>
    <t>ID Logistics Belgium</t>
  </si>
  <si>
    <t>Securitas Transport Aviation Secur.</t>
  </si>
  <si>
    <t>Transnubel</t>
  </si>
  <si>
    <t>Nektari</t>
  </si>
  <si>
    <t>Solutions 30 Field Services</t>
  </si>
  <si>
    <t>Natuurpunt Beheer</t>
  </si>
  <si>
    <t>Wase Werkplaats VZW</t>
  </si>
  <si>
    <t>DXC Field Delivery Belgium</t>
  </si>
  <si>
    <t>Start People België</t>
  </si>
  <si>
    <t>Van Moer Distribution</t>
  </si>
  <si>
    <t>Takeaway.com Express Belgium</t>
  </si>
  <si>
    <t>Mivas</t>
  </si>
  <si>
    <t>Ancco Dienstencheques</t>
  </si>
  <si>
    <t>Dienstenthuis</t>
  </si>
  <si>
    <t>Felies</t>
  </si>
  <si>
    <t>CMA CGM Belgium</t>
  </si>
  <si>
    <t>Bikhh</t>
  </si>
  <si>
    <t>Ferm Huishoudhulp</t>
  </si>
  <si>
    <t>Multifunctioneel centrum De Hagewinde</t>
  </si>
  <si>
    <t>Imperial Logistics International B.V. &amp; Co. KG</t>
  </si>
  <si>
    <t>Hamilton Bright Belgium</t>
  </si>
  <si>
    <t>Emiliani VZW</t>
  </si>
  <si>
    <t>De Brug Maatwerkbedrijf</t>
  </si>
  <si>
    <t>Loomis Belgium</t>
  </si>
  <si>
    <t>Trigion</t>
  </si>
  <si>
    <t>PrimaHome</t>
  </si>
  <si>
    <t>de Comafin Group B.V.</t>
  </si>
  <si>
    <t>A.C.G.</t>
  </si>
  <si>
    <t>Pegode VZW</t>
  </si>
  <si>
    <t>Maatwerkbedrijf B.W.Bouchout</t>
  </si>
  <si>
    <t>Arop VZW</t>
  </si>
  <si>
    <t>Bayer Agriculture</t>
  </si>
  <si>
    <t>Aralea</t>
  </si>
  <si>
    <t>Brightnet</t>
  </si>
  <si>
    <t>Le Comptoir Bruxellois</t>
  </si>
  <si>
    <t>CONTENTI</t>
  </si>
  <si>
    <t>Dilito Europe BVBA</t>
  </si>
  <si>
    <t>Aronia Digital Twin Group</t>
  </si>
  <si>
    <t>Van Osta Home Service</t>
  </si>
  <si>
    <t>Kaliber Interactive</t>
  </si>
  <si>
    <t>FACOS VZW</t>
  </si>
  <si>
    <t>I.C.T.S. Europe</t>
  </si>
  <si>
    <t>Hasinto</t>
  </si>
  <si>
    <t>Aaxe-T.S.</t>
  </si>
  <si>
    <t>Fenix Services</t>
  </si>
  <si>
    <t>Dnix</t>
  </si>
  <si>
    <t>Comforthome</t>
  </si>
  <si>
    <t>ArcelorMittal Belgium</t>
  </si>
  <si>
    <t>KBC Bank</t>
  </si>
  <si>
    <t>Luminus</t>
  </si>
  <si>
    <t>Versele-Laga</t>
  </si>
  <si>
    <t>La Lorraine Bakery Group NV</t>
  </si>
  <si>
    <t>Parte</t>
  </si>
  <si>
    <t>Eutraco</t>
  </si>
  <si>
    <t>ENITEQ Engineering</t>
  </si>
  <si>
    <t>Mint Tandartsen</t>
  </si>
  <si>
    <t>KOCA VZW</t>
  </si>
  <si>
    <t>Poppies bakeries</t>
  </si>
  <si>
    <t>VML</t>
  </si>
  <si>
    <t>Reca Belux</t>
  </si>
  <si>
    <t>Vanheede Environmental Group</t>
  </si>
  <si>
    <t xml:space="preserve">digi </t>
  </si>
  <si>
    <t>Unmute- You</t>
  </si>
  <si>
    <t>Vialto Partners</t>
  </si>
  <si>
    <t>Mondelez International</t>
  </si>
  <si>
    <t xml:space="preserve">Ecopower </t>
  </si>
  <si>
    <t xml:space="preserve">Ajinomoto Omnichem </t>
  </si>
  <si>
    <t xml:space="preserve">Brepols </t>
  </si>
  <si>
    <t>Landmeterskantoor Van Eester</t>
  </si>
  <si>
    <t>Welzijnszorg Kempen</t>
  </si>
  <si>
    <t>Mobix</t>
  </si>
  <si>
    <t>Farm Frites</t>
  </si>
  <si>
    <t>Bennet &amp; Boss</t>
  </si>
  <si>
    <t>KA Contsruct</t>
  </si>
  <si>
    <t>Salesdrivers</t>
  </si>
  <si>
    <t>Hitachi Energy</t>
  </si>
  <si>
    <t>VITO</t>
  </si>
  <si>
    <t>SCK CEN</t>
  </si>
  <si>
    <t>Sika Group</t>
  </si>
  <si>
    <t>Loyens &amp; Loeff</t>
  </si>
  <si>
    <t>Mc Cain</t>
  </si>
  <si>
    <t>Verpoucke</t>
  </si>
  <si>
    <t>Orfit</t>
  </si>
  <si>
    <t>Datum laatst gecontacteerd</t>
  </si>
  <si>
    <t>Hot prospect</t>
  </si>
  <si>
    <t>Nieuwe klant</t>
  </si>
  <si>
    <t>prospect</t>
  </si>
  <si>
    <t>PL1</t>
  </si>
  <si>
    <t>PL2</t>
  </si>
  <si>
    <t>PL4</t>
  </si>
  <si>
    <t>PL8</t>
  </si>
  <si>
    <t>PL3</t>
  </si>
  <si>
    <t>PL5</t>
  </si>
  <si>
    <t>PL6</t>
  </si>
  <si>
    <t>PL7</t>
  </si>
  <si>
    <t>PL9</t>
  </si>
  <si>
    <t>PL10</t>
  </si>
  <si>
    <t>PL11</t>
  </si>
  <si>
    <t>PL12</t>
  </si>
  <si>
    <t>PL13</t>
  </si>
  <si>
    <t>PL14</t>
  </si>
  <si>
    <t>PL15</t>
  </si>
  <si>
    <t>PL16</t>
  </si>
  <si>
    <t>PL17</t>
  </si>
  <si>
    <t>PL18</t>
  </si>
  <si>
    <t>PL19</t>
  </si>
  <si>
    <t>PL20</t>
  </si>
  <si>
    <t>PL21</t>
  </si>
  <si>
    <t>PL22</t>
  </si>
  <si>
    <t>PL23</t>
  </si>
  <si>
    <t>PL24</t>
  </si>
  <si>
    <t>PL25</t>
  </si>
  <si>
    <t>PL26</t>
  </si>
  <si>
    <t>PL27</t>
  </si>
  <si>
    <t>PL28</t>
  </si>
  <si>
    <t>PL29</t>
  </si>
  <si>
    <t>PL30</t>
  </si>
  <si>
    <t>PL31</t>
  </si>
  <si>
    <t>PL32</t>
  </si>
  <si>
    <t>PL33</t>
  </si>
  <si>
    <t>PL34</t>
  </si>
  <si>
    <t>PL35</t>
  </si>
  <si>
    <t>PL36</t>
  </si>
  <si>
    <t>PL37</t>
  </si>
  <si>
    <t>PL38</t>
  </si>
  <si>
    <t>PL39</t>
  </si>
  <si>
    <t>PL40</t>
  </si>
  <si>
    <t>PL41</t>
  </si>
  <si>
    <t>PL42</t>
  </si>
  <si>
    <t>PL43</t>
  </si>
  <si>
    <t>PL44</t>
  </si>
  <si>
    <t>PL45</t>
  </si>
  <si>
    <t>PL46</t>
  </si>
  <si>
    <t>PL47</t>
  </si>
  <si>
    <t>PL48</t>
  </si>
  <si>
    <t>PL49</t>
  </si>
  <si>
    <t>PL50</t>
  </si>
  <si>
    <t>PL51</t>
  </si>
  <si>
    <t>PL52</t>
  </si>
  <si>
    <t>PL53</t>
  </si>
  <si>
    <t>PL54</t>
  </si>
  <si>
    <t>PL55</t>
  </si>
  <si>
    <t>PL56</t>
  </si>
  <si>
    <t>PL57</t>
  </si>
  <si>
    <t>PL58</t>
  </si>
  <si>
    <t>PL59</t>
  </si>
  <si>
    <t>PL60</t>
  </si>
  <si>
    <t>PL61</t>
  </si>
  <si>
    <t>PL62</t>
  </si>
  <si>
    <t>PL63</t>
  </si>
  <si>
    <t>PL64</t>
  </si>
  <si>
    <t>PL65</t>
  </si>
  <si>
    <t>PL66</t>
  </si>
  <si>
    <t>PL67</t>
  </si>
  <si>
    <t>PL68</t>
  </si>
  <si>
    <t>PL69</t>
  </si>
  <si>
    <t>PL70</t>
  </si>
  <si>
    <t>PL71</t>
  </si>
  <si>
    <t>PL72</t>
  </si>
  <si>
    <t>PL73</t>
  </si>
  <si>
    <t>PL74</t>
  </si>
  <si>
    <t>PL75</t>
  </si>
  <si>
    <t>PL76</t>
  </si>
  <si>
    <t>PL77</t>
  </si>
  <si>
    <t>PL78</t>
  </si>
  <si>
    <t>PL79</t>
  </si>
  <si>
    <t>PL80</t>
  </si>
  <si>
    <t>PL81</t>
  </si>
  <si>
    <t>PL82</t>
  </si>
  <si>
    <t>PL83</t>
  </si>
  <si>
    <t>PL84</t>
  </si>
  <si>
    <t>PL85</t>
  </si>
  <si>
    <t>PL86</t>
  </si>
  <si>
    <t>PL87</t>
  </si>
  <si>
    <t>PL88</t>
  </si>
  <si>
    <t>PL89</t>
  </si>
  <si>
    <t>PL90</t>
  </si>
  <si>
    <t>PL91</t>
  </si>
  <si>
    <t>PL92</t>
  </si>
  <si>
    <t>PL93</t>
  </si>
  <si>
    <t>PL94</t>
  </si>
  <si>
    <t>PL95</t>
  </si>
  <si>
    <t>PL96</t>
  </si>
  <si>
    <t>PL97</t>
  </si>
  <si>
    <t>PL98</t>
  </si>
  <si>
    <t>PL99</t>
  </si>
  <si>
    <t>PL100</t>
  </si>
  <si>
    <t>PL101</t>
  </si>
  <si>
    <t>PL102</t>
  </si>
  <si>
    <t>PL103</t>
  </si>
  <si>
    <t>PL104</t>
  </si>
  <si>
    <t>PL105</t>
  </si>
  <si>
    <t>PL106</t>
  </si>
  <si>
    <t>PL107</t>
  </si>
  <si>
    <t>PL108</t>
  </si>
  <si>
    <t>PL109</t>
  </si>
  <si>
    <t>PL110</t>
  </si>
  <si>
    <t>PL111</t>
  </si>
  <si>
    <t>PL112</t>
  </si>
  <si>
    <t>PL113</t>
  </si>
  <si>
    <t>PL114</t>
  </si>
  <si>
    <t>PL115</t>
  </si>
  <si>
    <t>PL116</t>
  </si>
  <si>
    <t>PL117</t>
  </si>
  <si>
    <t>PL118</t>
  </si>
  <si>
    <t>PL119</t>
  </si>
  <si>
    <t>PL120</t>
  </si>
  <si>
    <t>PL121</t>
  </si>
  <si>
    <t>PL122</t>
  </si>
  <si>
    <t>PL123</t>
  </si>
  <si>
    <t>PL124</t>
  </si>
  <si>
    <t>PL125</t>
  </si>
  <si>
    <t>PL126</t>
  </si>
  <si>
    <t>PL127</t>
  </si>
  <si>
    <t>PL128</t>
  </si>
  <si>
    <t>PL129</t>
  </si>
  <si>
    <t>PL130</t>
  </si>
  <si>
    <t>PL131</t>
  </si>
  <si>
    <t>PL132</t>
  </si>
  <si>
    <t>PL133</t>
  </si>
  <si>
    <t>PL134</t>
  </si>
  <si>
    <t>PL135</t>
  </si>
  <si>
    <t>PL136</t>
  </si>
  <si>
    <t>PL137</t>
  </si>
  <si>
    <t>PL138</t>
  </si>
  <si>
    <t>PL139</t>
  </si>
  <si>
    <t>PL140</t>
  </si>
  <si>
    <t>PL141</t>
  </si>
  <si>
    <t>PL142</t>
  </si>
  <si>
    <t>PL143</t>
  </si>
  <si>
    <t>PL144</t>
  </si>
  <si>
    <t>PL145</t>
  </si>
  <si>
    <t>PL146</t>
  </si>
  <si>
    <t>PL147</t>
  </si>
  <si>
    <t>PL148</t>
  </si>
  <si>
    <t>PL149</t>
  </si>
  <si>
    <t>PL150</t>
  </si>
  <si>
    <t>PL151</t>
  </si>
  <si>
    <t>PL152</t>
  </si>
  <si>
    <t>PL153</t>
  </si>
  <si>
    <t>PL154</t>
  </si>
  <si>
    <t>PL155</t>
  </si>
  <si>
    <t>PL156</t>
  </si>
  <si>
    <t>PL157</t>
  </si>
  <si>
    <t>PL158</t>
  </si>
  <si>
    <t>PL159</t>
  </si>
  <si>
    <t>PL160</t>
  </si>
  <si>
    <t>PL161</t>
  </si>
  <si>
    <t>PL162</t>
  </si>
  <si>
    <t>PL163</t>
  </si>
  <si>
    <t>PL164</t>
  </si>
  <si>
    <t>PL165</t>
  </si>
  <si>
    <t>PL166</t>
  </si>
  <si>
    <t>PL167</t>
  </si>
  <si>
    <t>PL168</t>
  </si>
  <si>
    <t>PL169</t>
  </si>
  <si>
    <t>PL170</t>
  </si>
  <si>
    <t>PL171</t>
  </si>
  <si>
    <t>PL172</t>
  </si>
  <si>
    <t>PL173</t>
  </si>
  <si>
    <t>PL174</t>
  </si>
  <si>
    <t>PL175</t>
  </si>
  <si>
    <t>PL176</t>
  </si>
  <si>
    <t>PL177</t>
  </si>
  <si>
    <t>PL178</t>
  </si>
  <si>
    <t>PL179</t>
  </si>
  <si>
    <t>PL180</t>
  </si>
  <si>
    <t>PL181</t>
  </si>
  <si>
    <t>PL182</t>
  </si>
  <si>
    <t>PL183</t>
  </si>
  <si>
    <t>PL184</t>
  </si>
  <si>
    <t>PL185</t>
  </si>
  <si>
    <t>PL186</t>
  </si>
  <si>
    <t>PL187</t>
  </si>
  <si>
    <t>PL188</t>
  </si>
  <si>
    <t>PL189</t>
  </si>
  <si>
    <t>PL190</t>
  </si>
  <si>
    <t>PL191</t>
  </si>
  <si>
    <t>PL192</t>
  </si>
  <si>
    <t>PL193</t>
  </si>
  <si>
    <t>PL194</t>
  </si>
  <si>
    <t>PL195</t>
  </si>
  <si>
    <t>PL196</t>
  </si>
  <si>
    <t>PL197</t>
  </si>
  <si>
    <t>PL198</t>
  </si>
  <si>
    <t>PL199</t>
  </si>
  <si>
    <t>PL200</t>
  </si>
  <si>
    <t>PL201</t>
  </si>
  <si>
    <t>PL202</t>
  </si>
  <si>
    <t>PL203</t>
  </si>
  <si>
    <t>PL204</t>
  </si>
  <si>
    <t>PL205</t>
  </si>
  <si>
    <t>PL206</t>
  </si>
  <si>
    <t>PL207</t>
  </si>
  <si>
    <t>PL208</t>
  </si>
  <si>
    <t>PL209</t>
  </si>
  <si>
    <t>PL210</t>
  </si>
  <si>
    <t>PL211</t>
  </si>
  <si>
    <t>PL212</t>
  </si>
  <si>
    <t>PL213</t>
  </si>
  <si>
    <t>PL214</t>
  </si>
  <si>
    <t>PL215</t>
  </si>
  <si>
    <t>PL216</t>
  </si>
  <si>
    <t>PL217</t>
  </si>
  <si>
    <t>PL218</t>
  </si>
  <si>
    <t>PL219</t>
  </si>
  <si>
    <t>PL220</t>
  </si>
  <si>
    <t>PL221</t>
  </si>
  <si>
    <t>PL222</t>
  </si>
  <si>
    <t>PL223</t>
  </si>
  <si>
    <t>PL224</t>
  </si>
  <si>
    <t>PL225</t>
  </si>
  <si>
    <t>PL226</t>
  </si>
  <si>
    <t>PL227</t>
  </si>
  <si>
    <t>PL228</t>
  </si>
  <si>
    <t>PL229</t>
  </si>
  <si>
    <t>PL230</t>
  </si>
  <si>
    <t>PL231</t>
  </si>
  <si>
    <t>PL232</t>
  </si>
  <si>
    <t>PL233</t>
  </si>
  <si>
    <t>PL234</t>
  </si>
  <si>
    <t>PL235</t>
  </si>
  <si>
    <t>PL236</t>
  </si>
  <si>
    <t>PL237</t>
  </si>
  <si>
    <t>PL238</t>
  </si>
  <si>
    <t>PL239</t>
  </si>
  <si>
    <t>PL240</t>
  </si>
  <si>
    <t>PL241</t>
  </si>
  <si>
    <t>PL242</t>
  </si>
  <si>
    <t>PL243</t>
  </si>
  <si>
    <t>PL244</t>
  </si>
  <si>
    <t>PL245</t>
  </si>
  <si>
    <t>PL246</t>
  </si>
  <si>
    <t>PL247</t>
  </si>
  <si>
    <t>PL248</t>
  </si>
  <si>
    <t>PL249</t>
  </si>
  <si>
    <t>PL250</t>
  </si>
  <si>
    <t>PL251</t>
  </si>
  <si>
    <t>PL252</t>
  </si>
  <si>
    <t>PL253</t>
  </si>
  <si>
    <t>PL254</t>
  </si>
  <si>
    <t>PL255</t>
  </si>
  <si>
    <t>PL256</t>
  </si>
  <si>
    <t>PL257</t>
  </si>
  <si>
    <t>PL258</t>
  </si>
  <si>
    <t>PL259</t>
  </si>
  <si>
    <t>PL260</t>
  </si>
  <si>
    <t>PL261</t>
  </si>
  <si>
    <t>PL262</t>
  </si>
  <si>
    <t>PL263</t>
  </si>
  <si>
    <t>PL264</t>
  </si>
  <si>
    <t>PL265</t>
  </si>
  <si>
    <t>PL266</t>
  </si>
  <si>
    <t>PL267</t>
  </si>
  <si>
    <t>PL268</t>
  </si>
  <si>
    <t>PL269</t>
  </si>
  <si>
    <t>PL270</t>
  </si>
  <si>
    <t>PL271</t>
  </si>
  <si>
    <t>PL272</t>
  </si>
  <si>
    <t>PL273</t>
  </si>
  <si>
    <t>PL274</t>
  </si>
  <si>
    <t>PL275</t>
  </si>
  <si>
    <t>PL276</t>
  </si>
  <si>
    <t>PL277</t>
  </si>
  <si>
    <t>PL278</t>
  </si>
  <si>
    <t>PL279</t>
  </si>
  <si>
    <t>PL280</t>
  </si>
  <si>
    <t>PL281</t>
  </si>
  <si>
    <t>PL282</t>
  </si>
  <si>
    <t>PL283</t>
  </si>
  <si>
    <t>PL284</t>
  </si>
  <si>
    <t>PL285</t>
  </si>
  <si>
    <t>PL286</t>
  </si>
  <si>
    <t>PL287</t>
  </si>
  <si>
    <t>PL288</t>
  </si>
  <si>
    <t>PL289</t>
  </si>
  <si>
    <t>PL290</t>
  </si>
  <si>
    <t>PL291</t>
  </si>
  <si>
    <t>PL292</t>
  </si>
  <si>
    <t>PL293</t>
  </si>
  <si>
    <t>PL294</t>
  </si>
  <si>
    <t>PL295</t>
  </si>
  <si>
    <t>PL296</t>
  </si>
  <si>
    <t>PL297</t>
  </si>
  <si>
    <t>PL298</t>
  </si>
  <si>
    <t>PL299</t>
  </si>
  <si>
    <t>PL300</t>
  </si>
  <si>
    <t>PL301</t>
  </si>
  <si>
    <t>PL302</t>
  </si>
  <si>
    <t>PL303</t>
  </si>
  <si>
    <t>PL304</t>
  </si>
  <si>
    <t>PL305</t>
  </si>
  <si>
    <t>PL306</t>
  </si>
  <si>
    <t>PL307</t>
  </si>
  <si>
    <t>PL308</t>
  </si>
  <si>
    <t>PL309</t>
  </si>
  <si>
    <t>PL310</t>
  </si>
  <si>
    <t>PL311</t>
  </si>
  <si>
    <t>PL312</t>
  </si>
  <si>
    <t>PL313</t>
  </si>
  <si>
    <t>PL314</t>
  </si>
  <si>
    <t>PL315</t>
  </si>
  <si>
    <t>PL316</t>
  </si>
  <si>
    <t>PL317</t>
  </si>
  <si>
    <t>PL318</t>
  </si>
  <si>
    <t>PL319</t>
  </si>
  <si>
    <t>PL320</t>
  </si>
  <si>
    <t>PL321</t>
  </si>
  <si>
    <t>PL322</t>
  </si>
  <si>
    <t>PL323</t>
  </si>
  <si>
    <t>PL324</t>
  </si>
  <si>
    <t>PL325</t>
  </si>
  <si>
    <t>PL326</t>
  </si>
  <si>
    <t>PL327</t>
  </si>
  <si>
    <t>PL328</t>
  </si>
  <si>
    <t>PL329</t>
  </si>
  <si>
    <t>PL330</t>
  </si>
  <si>
    <t>PL331</t>
  </si>
  <si>
    <t>PL332</t>
  </si>
  <si>
    <t>PL333</t>
  </si>
  <si>
    <t>PL334</t>
  </si>
  <si>
    <t>PL335</t>
  </si>
  <si>
    <t>PL336</t>
  </si>
  <si>
    <t>PL337</t>
  </si>
  <si>
    <t>PL338</t>
  </si>
  <si>
    <t>PL339</t>
  </si>
  <si>
    <t>PL340</t>
  </si>
  <si>
    <t>PL341</t>
  </si>
  <si>
    <t>PL342</t>
  </si>
  <si>
    <t>PL343</t>
  </si>
  <si>
    <t>PL344</t>
  </si>
  <si>
    <t>PL345</t>
  </si>
  <si>
    <t>PL346</t>
  </si>
  <si>
    <t>PL347</t>
  </si>
  <si>
    <t>PL348</t>
  </si>
  <si>
    <t>PL349</t>
  </si>
  <si>
    <t>PL350</t>
  </si>
  <si>
    <t>PL351</t>
  </si>
  <si>
    <t>PL352</t>
  </si>
  <si>
    <t>PL353</t>
  </si>
  <si>
    <t>PL354</t>
  </si>
  <si>
    <t>PL355</t>
  </si>
  <si>
    <t>PL356</t>
  </si>
  <si>
    <t>PL357</t>
  </si>
  <si>
    <t>PL358</t>
  </si>
  <si>
    <t>PL359</t>
  </si>
  <si>
    <t>PL360</t>
  </si>
  <si>
    <t>PL361</t>
  </si>
  <si>
    <t>PL362</t>
  </si>
  <si>
    <t>PL363</t>
  </si>
  <si>
    <t>PL364</t>
  </si>
  <si>
    <t>PL365</t>
  </si>
  <si>
    <t>PL366</t>
  </si>
  <si>
    <t>PL367</t>
  </si>
  <si>
    <t>PL368</t>
  </si>
  <si>
    <t>PL369</t>
  </si>
  <si>
    <t>PL370</t>
  </si>
  <si>
    <t>PL371</t>
  </si>
  <si>
    <t>PL372</t>
  </si>
  <si>
    <t>PL373</t>
  </si>
  <si>
    <t>PL374</t>
  </si>
  <si>
    <t>PL375</t>
  </si>
  <si>
    <t>PL376</t>
  </si>
  <si>
    <t>PL377</t>
  </si>
  <si>
    <t>PL378</t>
  </si>
  <si>
    <t>PL379</t>
  </si>
  <si>
    <t>PL380</t>
  </si>
  <si>
    <t>PL381</t>
  </si>
  <si>
    <t>PL382</t>
  </si>
  <si>
    <t>PL383</t>
  </si>
  <si>
    <t>PL384</t>
  </si>
  <si>
    <t>PL385</t>
  </si>
  <si>
    <t>PL386</t>
  </si>
  <si>
    <t>PL387</t>
  </si>
  <si>
    <t>PL388</t>
  </si>
  <si>
    <t>PL389</t>
  </si>
  <si>
    <t>PL390</t>
  </si>
  <si>
    <t>PL391</t>
  </si>
  <si>
    <t>PL392</t>
  </si>
  <si>
    <t>PL393</t>
  </si>
  <si>
    <t>PL394</t>
  </si>
  <si>
    <t>PL395</t>
  </si>
  <si>
    <t>PL396</t>
  </si>
  <si>
    <t>PL397</t>
  </si>
  <si>
    <t>PL398</t>
  </si>
  <si>
    <t>PL399</t>
  </si>
  <si>
    <t>PL400</t>
  </si>
  <si>
    <t>PL401</t>
  </si>
  <si>
    <t>PL402</t>
  </si>
  <si>
    <t>PL403</t>
  </si>
  <si>
    <t>PL404</t>
  </si>
  <si>
    <t>PL405</t>
  </si>
  <si>
    <t>PL406</t>
  </si>
  <si>
    <t>PL407</t>
  </si>
  <si>
    <t>PL408</t>
  </si>
  <si>
    <t>PL409</t>
  </si>
  <si>
    <t>PL410</t>
  </si>
  <si>
    <t>PL411</t>
  </si>
  <si>
    <t>PL412</t>
  </si>
  <si>
    <t>PL413</t>
  </si>
  <si>
    <t>PL414</t>
  </si>
  <si>
    <t>PL415</t>
  </si>
  <si>
    <t>PL416</t>
  </si>
  <si>
    <t>PL417</t>
  </si>
  <si>
    <t>PL418</t>
  </si>
  <si>
    <t>PL419</t>
  </si>
  <si>
    <t>PL420</t>
  </si>
  <si>
    <t>PL421</t>
  </si>
  <si>
    <t>PL422</t>
  </si>
  <si>
    <t>PL423</t>
  </si>
  <si>
    <t>PL424</t>
  </si>
  <si>
    <t>PL425</t>
  </si>
  <si>
    <t>PL426</t>
  </si>
  <si>
    <t>PL427</t>
  </si>
  <si>
    <t>PL428</t>
  </si>
  <si>
    <t>PL429</t>
  </si>
  <si>
    <t>PL430</t>
  </si>
  <si>
    <t>PL431</t>
  </si>
  <si>
    <t>PL432</t>
  </si>
  <si>
    <t>PL433</t>
  </si>
  <si>
    <t>PL434</t>
  </si>
  <si>
    <t>PL435</t>
  </si>
  <si>
    <t>PL436</t>
  </si>
  <si>
    <t>PL437</t>
  </si>
  <si>
    <t>PL438</t>
  </si>
  <si>
    <t>PL439</t>
  </si>
  <si>
    <t>PL440</t>
  </si>
  <si>
    <t>PL441</t>
  </si>
  <si>
    <t>PL442</t>
  </si>
  <si>
    <t>PL443</t>
  </si>
  <si>
    <t>PL444</t>
  </si>
  <si>
    <t>PL445</t>
  </si>
  <si>
    <t>PL446</t>
  </si>
  <si>
    <t>PL447</t>
  </si>
  <si>
    <t>PL448</t>
  </si>
  <si>
    <t>PL449</t>
  </si>
  <si>
    <t>PL450</t>
  </si>
  <si>
    <t>PL451</t>
  </si>
  <si>
    <t>PL452</t>
  </si>
  <si>
    <t>PL453</t>
  </si>
  <si>
    <t>PL454</t>
  </si>
  <si>
    <t>PL455</t>
  </si>
  <si>
    <t>PL456</t>
  </si>
  <si>
    <t>PL457</t>
  </si>
  <si>
    <t>PL458</t>
  </si>
  <si>
    <t>PL459</t>
  </si>
  <si>
    <t>PL460</t>
  </si>
  <si>
    <t>PL461</t>
  </si>
  <si>
    <t>PL462</t>
  </si>
  <si>
    <t>PL463</t>
  </si>
  <si>
    <t>PL464</t>
  </si>
  <si>
    <t>PL465</t>
  </si>
  <si>
    <t>PL466</t>
  </si>
  <si>
    <t>PL467</t>
  </si>
  <si>
    <t>PL468</t>
  </si>
  <si>
    <t>PL469</t>
  </si>
  <si>
    <t>PL470</t>
  </si>
  <si>
    <t>PL471</t>
  </si>
  <si>
    <t>PL472</t>
  </si>
  <si>
    <t>PL473</t>
  </si>
  <si>
    <t>PL474</t>
  </si>
  <si>
    <t>PL475</t>
  </si>
  <si>
    <t>PL476</t>
  </si>
  <si>
    <t>PL477</t>
  </si>
  <si>
    <t>PL478</t>
  </si>
  <si>
    <t>PL479</t>
  </si>
  <si>
    <t>PL480</t>
  </si>
  <si>
    <t>PL481</t>
  </si>
  <si>
    <t>PL482</t>
  </si>
  <si>
    <t>PL483</t>
  </si>
  <si>
    <t>PL484</t>
  </si>
  <si>
    <t>PL485</t>
  </si>
  <si>
    <t>PL486</t>
  </si>
  <si>
    <t>PL487</t>
  </si>
  <si>
    <t>PL488</t>
  </si>
  <si>
    <t>PL489</t>
  </si>
  <si>
    <t>PL490</t>
  </si>
  <si>
    <t>PL491</t>
  </si>
  <si>
    <t>PL492</t>
  </si>
  <si>
    <t>PL493</t>
  </si>
  <si>
    <t>PL494</t>
  </si>
  <si>
    <t>PL495</t>
  </si>
  <si>
    <t>PL496</t>
  </si>
  <si>
    <t>PL497</t>
  </si>
  <si>
    <t>PL498</t>
  </si>
  <si>
    <t>PL499</t>
  </si>
  <si>
    <t>PL500</t>
  </si>
  <si>
    <t>PL501</t>
  </si>
  <si>
    <t>PL502</t>
  </si>
  <si>
    <t>PL503</t>
  </si>
  <si>
    <t>PL504</t>
  </si>
  <si>
    <t>PL505</t>
  </si>
  <si>
    <t>PL506</t>
  </si>
  <si>
    <t>PL507</t>
  </si>
  <si>
    <t>PL508</t>
  </si>
  <si>
    <t>PL509</t>
  </si>
  <si>
    <t>PL510</t>
  </si>
  <si>
    <t>PL511</t>
  </si>
  <si>
    <t>PL512</t>
  </si>
  <si>
    <t>PL513</t>
  </si>
  <si>
    <t>PL514</t>
  </si>
  <si>
    <t>PL515</t>
  </si>
  <si>
    <t>PL516</t>
  </si>
  <si>
    <t>PL517</t>
  </si>
  <si>
    <t>PL518</t>
  </si>
  <si>
    <t>PL519</t>
  </si>
  <si>
    <t>PL520</t>
  </si>
  <si>
    <t>PL521</t>
  </si>
  <si>
    <t>PL522</t>
  </si>
  <si>
    <t>PL523</t>
  </si>
  <si>
    <t>PL524</t>
  </si>
  <si>
    <t>PL525</t>
  </si>
  <si>
    <t>PL526</t>
  </si>
  <si>
    <t>PL527</t>
  </si>
  <si>
    <t>PL528</t>
  </si>
  <si>
    <t>PL529</t>
  </si>
  <si>
    <t>PL530</t>
  </si>
  <si>
    <t>PL531</t>
  </si>
  <si>
    <t>PL532</t>
  </si>
  <si>
    <t>PL533</t>
  </si>
  <si>
    <t>PL534</t>
  </si>
  <si>
    <t>PL535</t>
  </si>
  <si>
    <t>PL536</t>
  </si>
  <si>
    <t>PL537</t>
  </si>
  <si>
    <t>PL538</t>
  </si>
  <si>
    <t>PL539</t>
  </si>
  <si>
    <t>PL540</t>
  </si>
  <si>
    <t>PL541</t>
  </si>
  <si>
    <t>PL542</t>
  </si>
  <si>
    <t>PL543</t>
  </si>
  <si>
    <t>PL544</t>
  </si>
  <si>
    <t>PL545</t>
  </si>
  <si>
    <t>PL546</t>
  </si>
  <si>
    <t>PL547</t>
  </si>
  <si>
    <t>PL548</t>
  </si>
  <si>
    <t>PL549</t>
  </si>
  <si>
    <t>PL550</t>
  </si>
  <si>
    <t>PL551</t>
  </si>
  <si>
    <t>PL552</t>
  </si>
  <si>
    <t>PL553</t>
  </si>
  <si>
    <t>PL554</t>
  </si>
  <si>
    <t>PL555</t>
  </si>
  <si>
    <t>PL556</t>
  </si>
  <si>
    <t>PL557</t>
  </si>
  <si>
    <t>PL558</t>
  </si>
  <si>
    <t>PL559</t>
  </si>
  <si>
    <t>PL560</t>
  </si>
  <si>
    <t>PL561</t>
  </si>
  <si>
    <t>PL562</t>
  </si>
  <si>
    <t>PL563</t>
  </si>
  <si>
    <t>PL564</t>
  </si>
  <si>
    <t>PL565</t>
  </si>
  <si>
    <t>PL566</t>
  </si>
  <si>
    <t>PL567</t>
  </si>
  <si>
    <t>PL568</t>
  </si>
  <si>
    <t>PL569</t>
  </si>
  <si>
    <t>PL570</t>
  </si>
  <si>
    <t>PL571</t>
  </si>
  <si>
    <t>PL572</t>
  </si>
  <si>
    <t>PL573</t>
  </si>
  <si>
    <t>PL574</t>
  </si>
  <si>
    <t>PL575</t>
  </si>
  <si>
    <t>PL576</t>
  </si>
  <si>
    <t>PL577</t>
  </si>
  <si>
    <t>PL578</t>
  </si>
  <si>
    <t>PL579</t>
  </si>
  <si>
    <t>PL580</t>
  </si>
  <si>
    <t>PL581</t>
  </si>
  <si>
    <t>PL582</t>
  </si>
  <si>
    <t>PL583</t>
  </si>
  <si>
    <t>PL584</t>
  </si>
  <si>
    <t>PL585</t>
  </si>
  <si>
    <t>PL586</t>
  </si>
  <si>
    <t>PL587</t>
  </si>
  <si>
    <t>PL588</t>
  </si>
  <si>
    <t>PL589</t>
  </si>
  <si>
    <t>PL590</t>
  </si>
  <si>
    <t>PL591</t>
  </si>
  <si>
    <t>PL592</t>
  </si>
  <si>
    <t>PL593</t>
  </si>
  <si>
    <t>PL594</t>
  </si>
  <si>
    <t>PL595</t>
  </si>
  <si>
    <t>PL596</t>
  </si>
  <si>
    <t>PL597</t>
  </si>
  <si>
    <t>PL598</t>
  </si>
  <si>
    <t>PL599</t>
  </si>
  <si>
    <t>PL600</t>
  </si>
  <si>
    <t>PL601</t>
  </si>
  <si>
    <t>PL602</t>
  </si>
  <si>
    <t>PL603</t>
  </si>
  <si>
    <t>PL604</t>
  </si>
  <si>
    <t>PL605</t>
  </si>
  <si>
    <t>PL606</t>
  </si>
  <si>
    <t>PL607</t>
  </si>
  <si>
    <t>PL608</t>
  </si>
  <si>
    <t>PL609</t>
  </si>
  <si>
    <t>PL610</t>
  </si>
  <si>
    <t>PL611</t>
  </si>
  <si>
    <t>PL612</t>
  </si>
  <si>
    <t>PL613</t>
  </si>
  <si>
    <t>PL614</t>
  </si>
  <si>
    <t>PL615</t>
  </si>
  <si>
    <t>PL616</t>
  </si>
  <si>
    <t>PL617</t>
  </si>
  <si>
    <t>PL618</t>
  </si>
  <si>
    <t>PL619</t>
  </si>
  <si>
    <t>PL620</t>
  </si>
  <si>
    <t>PL621</t>
  </si>
  <si>
    <t>PL622</t>
  </si>
  <si>
    <t>PL623</t>
  </si>
  <si>
    <t>PL624</t>
  </si>
  <si>
    <t>PL625</t>
  </si>
  <si>
    <t>PL626</t>
  </si>
  <si>
    <t>PL627</t>
  </si>
  <si>
    <t>PL628</t>
  </si>
  <si>
    <t>PL629</t>
  </si>
  <si>
    <t>PL630</t>
  </si>
  <si>
    <t>PL631</t>
  </si>
  <si>
    <t>PL632</t>
  </si>
  <si>
    <t>PL633</t>
  </si>
  <si>
    <t>PL634</t>
  </si>
  <si>
    <t>PL635</t>
  </si>
  <si>
    <t>PL636</t>
  </si>
  <si>
    <t>PL637</t>
  </si>
  <si>
    <t>PL638</t>
  </si>
  <si>
    <t>PL639</t>
  </si>
  <si>
    <t>PL640</t>
  </si>
  <si>
    <t>PL641</t>
  </si>
  <si>
    <t>PL642</t>
  </si>
  <si>
    <t>PL643</t>
  </si>
  <si>
    <t>PL644</t>
  </si>
  <si>
    <t>PL645</t>
  </si>
  <si>
    <t>PL646</t>
  </si>
  <si>
    <t>PL647</t>
  </si>
  <si>
    <t>PL648</t>
  </si>
  <si>
    <t>PL649</t>
  </si>
  <si>
    <t>PL650</t>
  </si>
  <si>
    <t>PL651</t>
  </si>
  <si>
    <t>PL652</t>
  </si>
  <si>
    <t>PL653</t>
  </si>
  <si>
    <t>PL654</t>
  </si>
  <si>
    <t>PL655</t>
  </si>
  <si>
    <t>PL656</t>
  </si>
  <si>
    <t>PL657</t>
  </si>
  <si>
    <t>PL658</t>
  </si>
  <si>
    <t>PL659</t>
  </si>
  <si>
    <t>PL660</t>
  </si>
  <si>
    <t>PL661</t>
  </si>
  <si>
    <t>PL662</t>
  </si>
  <si>
    <t>PL663</t>
  </si>
  <si>
    <t>PL664</t>
  </si>
  <si>
    <t>PL665</t>
  </si>
  <si>
    <t>PL666</t>
  </si>
  <si>
    <t>PL667</t>
  </si>
  <si>
    <t>PL668</t>
  </si>
  <si>
    <t>PL669</t>
  </si>
  <si>
    <t>PL670</t>
  </si>
  <si>
    <t>PL671</t>
  </si>
  <si>
    <t>PL672</t>
  </si>
  <si>
    <t>PL673</t>
  </si>
  <si>
    <t>PL674</t>
  </si>
  <si>
    <t>PL675</t>
  </si>
  <si>
    <t>PL676</t>
  </si>
  <si>
    <t>PL677</t>
  </si>
  <si>
    <t>PL678</t>
  </si>
  <si>
    <t>PL679</t>
  </si>
  <si>
    <t>PL680</t>
  </si>
  <si>
    <t>PL681</t>
  </si>
  <si>
    <t>PL682</t>
  </si>
  <si>
    <t>PL683</t>
  </si>
  <si>
    <t>PL684</t>
  </si>
  <si>
    <t>PL685</t>
  </si>
  <si>
    <t>PL686</t>
  </si>
  <si>
    <t>PL687</t>
  </si>
  <si>
    <t>PL688</t>
  </si>
  <si>
    <t>PL689</t>
  </si>
  <si>
    <t>PL690</t>
  </si>
  <si>
    <t>PL691</t>
  </si>
  <si>
    <t>PL692</t>
  </si>
  <si>
    <t>PL693</t>
  </si>
  <si>
    <t>PL694</t>
  </si>
  <si>
    <t>PL695</t>
  </si>
  <si>
    <t>PL696</t>
  </si>
  <si>
    <t>PL697</t>
  </si>
  <si>
    <t>PL698</t>
  </si>
  <si>
    <t>PL699</t>
  </si>
  <si>
    <t>PL700</t>
  </si>
  <si>
    <t>PL701</t>
  </si>
  <si>
    <t>PL702</t>
  </si>
  <si>
    <t>PL703</t>
  </si>
  <si>
    <t>PL704</t>
  </si>
  <si>
    <t>PL705</t>
  </si>
  <si>
    <t>PL706</t>
  </si>
  <si>
    <t>PL707</t>
  </si>
  <si>
    <t>PL708</t>
  </si>
  <si>
    <t>PL709</t>
  </si>
  <si>
    <t>PL710</t>
  </si>
  <si>
    <t>PL711</t>
  </si>
  <si>
    <t>PL712</t>
  </si>
  <si>
    <t>PL713</t>
  </si>
  <si>
    <t>PL714</t>
  </si>
  <si>
    <t>PL715</t>
  </si>
  <si>
    <t>PL716</t>
  </si>
  <si>
    <t>PL717</t>
  </si>
  <si>
    <t>PL718</t>
  </si>
  <si>
    <t>PL719</t>
  </si>
  <si>
    <t>PL720</t>
  </si>
  <si>
    <t>PL721</t>
  </si>
  <si>
    <t>PL722</t>
  </si>
  <si>
    <t>PL723</t>
  </si>
  <si>
    <t>PL724</t>
  </si>
  <si>
    <t>PL725</t>
  </si>
  <si>
    <t>PL726</t>
  </si>
  <si>
    <t>PL727</t>
  </si>
  <si>
    <t>PL728</t>
  </si>
  <si>
    <t>PL729</t>
  </si>
  <si>
    <t>PL730</t>
  </si>
  <si>
    <t>PL731</t>
  </si>
  <si>
    <t>PL732</t>
  </si>
  <si>
    <t>PL733</t>
  </si>
  <si>
    <t>PL734</t>
  </si>
  <si>
    <t>PL735</t>
  </si>
  <si>
    <t>PL736</t>
  </si>
  <si>
    <t>PL737</t>
  </si>
  <si>
    <t>PL738</t>
  </si>
  <si>
    <t>PL739</t>
  </si>
  <si>
    <t>PL740</t>
  </si>
  <si>
    <t>PL741</t>
  </si>
  <si>
    <t>PL742</t>
  </si>
  <si>
    <t>PL743</t>
  </si>
  <si>
    <t>PL744</t>
  </si>
  <si>
    <t>PL745</t>
  </si>
  <si>
    <t>PL746</t>
  </si>
  <si>
    <t>PL747</t>
  </si>
  <si>
    <t>PL748</t>
  </si>
  <si>
    <t>PL749</t>
  </si>
  <si>
    <t>PL750</t>
  </si>
  <si>
    <t>PL751</t>
  </si>
  <si>
    <t>PL752</t>
  </si>
  <si>
    <t>PL753</t>
  </si>
  <si>
    <t>PL754</t>
  </si>
  <si>
    <t>PL755</t>
  </si>
  <si>
    <t>PL756</t>
  </si>
  <si>
    <t>PL757</t>
  </si>
  <si>
    <t>PL758</t>
  </si>
  <si>
    <t>PL759</t>
  </si>
  <si>
    <t>PL760</t>
  </si>
  <si>
    <t>PL761</t>
  </si>
  <si>
    <t>PL762</t>
  </si>
  <si>
    <t>PL763</t>
  </si>
  <si>
    <t>PL764</t>
  </si>
  <si>
    <t>PL765</t>
  </si>
  <si>
    <t>PL766</t>
  </si>
  <si>
    <t>PL767</t>
  </si>
  <si>
    <t>PL768</t>
  </si>
  <si>
    <t>PL769</t>
  </si>
  <si>
    <t>PL770</t>
  </si>
  <si>
    <t>PL771</t>
  </si>
  <si>
    <t>PL772</t>
  </si>
  <si>
    <t>PL773</t>
  </si>
  <si>
    <t>PL774</t>
  </si>
  <si>
    <t>PL775</t>
  </si>
  <si>
    <t>PL776</t>
  </si>
  <si>
    <t>PL777</t>
  </si>
  <si>
    <t>PL778</t>
  </si>
  <si>
    <t>PL779</t>
  </si>
  <si>
    <t>PL780</t>
  </si>
  <si>
    <t>PL781</t>
  </si>
  <si>
    <t>PL782</t>
  </si>
  <si>
    <t>PL783</t>
  </si>
  <si>
    <t>PL784</t>
  </si>
  <si>
    <t>PL785</t>
  </si>
  <si>
    <t>PL786</t>
  </si>
  <si>
    <t>PL787</t>
  </si>
  <si>
    <t>PL788</t>
  </si>
  <si>
    <t>PL789</t>
  </si>
  <si>
    <t>PL790</t>
  </si>
  <si>
    <t>PL791</t>
  </si>
  <si>
    <t>PL792</t>
  </si>
  <si>
    <t>PL793</t>
  </si>
  <si>
    <t>PL794</t>
  </si>
  <si>
    <t>PL795</t>
  </si>
  <si>
    <t>PL796</t>
  </si>
  <si>
    <t>PL797</t>
  </si>
  <si>
    <t>PL798</t>
  </si>
  <si>
    <t>PL799</t>
  </si>
  <si>
    <t>PL800</t>
  </si>
  <si>
    <t>PL801</t>
  </si>
  <si>
    <t>PL802</t>
  </si>
  <si>
    <t>PL803</t>
  </si>
  <si>
    <t>PL804</t>
  </si>
  <si>
    <t>PL805</t>
  </si>
  <si>
    <t>PL806</t>
  </si>
  <si>
    <t>PL807</t>
  </si>
  <si>
    <t>PL808</t>
  </si>
  <si>
    <t>PL809</t>
  </si>
  <si>
    <t>PL810</t>
  </si>
  <si>
    <t>PL811</t>
  </si>
  <si>
    <t>PL812</t>
  </si>
  <si>
    <t>PL813</t>
  </si>
  <si>
    <t>PL814</t>
  </si>
  <si>
    <t>PL815</t>
  </si>
  <si>
    <t>PL816</t>
  </si>
  <si>
    <t>PL817</t>
  </si>
  <si>
    <t>PL818</t>
  </si>
  <si>
    <t>PL819</t>
  </si>
  <si>
    <t>PL820</t>
  </si>
  <si>
    <t>PL821</t>
  </si>
  <si>
    <t>PL822</t>
  </si>
  <si>
    <t>PL823</t>
  </si>
  <si>
    <t>PL824</t>
  </si>
  <si>
    <t>PL825</t>
  </si>
  <si>
    <t>PL826</t>
  </si>
  <si>
    <t>PL827</t>
  </si>
  <si>
    <t>PL828</t>
  </si>
  <si>
    <t>PL829</t>
  </si>
  <si>
    <t>PL830</t>
  </si>
  <si>
    <t>PL831</t>
  </si>
  <si>
    <t>PL832</t>
  </si>
  <si>
    <t>PL833</t>
  </si>
  <si>
    <t>PL834</t>
  </si>
  <si>
    <t>PL835</t>
  </si>
  <si>
    <t>PL836</t>
  </si>
  <si>
    <t>PL837</t>
  </si>
  <si>
    <t>PL838</t>
  </si>
  <si>
    <t>PL839</t>
  </si>
  <si>
    <t>PL840</t>
  </si>
  <si>
    <t>PL841</t>
  </si>
  <si>
    <t>PL842</t>
  </si>
  <si>
    <t>PL843</t>
  </si>
  <si>
    <t>PL844</t>
  </si>
  <si>
    <t>PL845</t>
  </si>
  <si>
    <t>PL846</t>
  </si>
  <si>
    <t>PL847</t>
  </si>
  <si>
    <t>PL848</t>
  </si>
  <si>
    <t>PL849</t>
  </si>
  <si>
    <t>PL850</t>
  </si>
  <si>
    <t>PL851</t>
  </si>
  <si>
    <t>PL852</t>
  </si>
  <si>
    <t>PL853</t>
  </si>
  <si>
    <t>PL854</t>
  </si>
  <si>
    <t>PL855</t>
  </si>
  <si>
    <t>PL856</t>
  </si>
  <si>
    <t>PL857</t>
  </si>
  <si>
    <t>PL858</t>
  </si>
  <si>
    <t>PL859</t>
  </si>
  <si>
    <t>PL860</t>
  </si>
  <si>
    <t>PL861</t>
  </si>
  <si>
    <t>PL862</t>
  </si>
  <si>
    <t>PROSPECTIELIJST FF</t>
  </si>
  <si>
    <t>PL</t>
  </si>
  <si>
    <t>Accounts in Brevo niet in CX ook in andere lijsten</t>
  </si>
  <si>
    <t>Accounts in Brevo niet in andere lijsten maar top of mind interessant</t>
  </si>
  <si>
    <t>in prospectielijst ff en in een andere lijst</t>
  </si>
  <si>
    <t>In prospectielijst en in cx</t>
  </si>
  <si>
    <t>In twee lijsten</t>
  </si>
  <si>
    <t>ZEKER TE UPLOADEN ACCOUNTS</t>
  </si>
  <si>
    <t>AAN TE VULLEN MET</t>
  </si>
  <si>
    <t>Resterend: sales navigator basislijst</t>
  </si>
  <si>
    <t>Lijst Hanne</t>
  </si>
  <si>
    <t>Linkedin groeiers</t>
  </si>
  <si>
    <t>TOTAAL</t>
  </si>
  <si>
    <t>Zeker de 26 bedrijven uit de prospectielijst meenemen die al engagement getoontd hebben</t>
  </si>
  <si>
    <t>+289 bedrijven al in carerix</t>
  </si>
  <si>
    <t>tbd: ook niet interessante accounts uit brevo in cx zetten, tbd</t>
  </si>
  <si>
    <t>Potentieel</t>
  </si>
  <si>
    <t>Fase in de funnel</t>
  </si>
  <si>
    <t>bEdrijfsgrootte</t>
  </si>
  <si>
    <t>funsport</t>
  </si>
  <si>
    <t>uza</t>
  </si>
  <si>
    <t>yaass!</t>
  </si>
  <si>
    <t>savaco</t>
  </si>
  <si>
    <t>febelcocv</t>
  </si>
  <si>
    <t>unitt</t>
  </si>
  <si>
    <t>bluu</t>
  </si>
  <si>
    <t>optionmedia</t>
  </si>
  <si>
    <t>gudruncommercial</t>
  </si>
  <si>
    <t>colruytgroep</t>
  </si>
  <si>
    <t>halito</t>
  </si>
  <si>
    <t>upthrust</t>
  </si>
  <si>
    <t>bankdegroof</t>
  </si>
  <si>
    <t>makrocash&amp;carry</t>
  </si>
  <si>
    <t>dpd</t>
  </si>
  <si>
    <t>stadim</t>
  </si>
  <si>
    <t>yuki</t>
  </si>
  <si>
    <t>retailperformancecompany</t>
  </si>
  <si>
    <t>potemkino</t>
  </si>
  <si>
    <t>orfitindustries</t>
  </si>
  <si>
    <t>trixolutions</t>
  </si>
  <si>
    <t>mediahuistechnology&amp;productstudio</t>
  </si>
  <si>
    <t>grandvision</t>
  </si>
  <si>
    <t>brusselsairportcompany</t>
  </si>
  <si>
    <t>fiduciairetenhove</t>
  </si>
  <si>
    <t>ufinity</t>
  </si>
  <si>
    <t>onitbv</t>
  </si>
  <si>
    <t>xtraworks</t>
  </si>
  <si>
    <t>moninit</t>
  </si>
  <si>
    <t>kuehne+nagel</t>
  </si>
  <si>
    <t>sligro</t>
  </si>
  <si>
    <t>jysk</t>
  </si>
  <si>
    <t>jobat</t>
  </si>
  <si>
    <t>insilencio</t>
  </si>
  <si>
    <t>lemon</t>
  </si>
  <si>
    <t>firstfloor</t>
  </si>
  <si>
    <t>piagroup</t>
  </si>
  <si>
    <t>bebold</t>
  </si>
  <si>
    <t>boxsbv</t>
  </si>
  <si>
    <t>vanlanschot</t>
  </si>
  <si>
    <t>moodmanagement</t>
  </si>
  <si>
    <t>uptimegroep</t>
  </si>
  <si>
    <t>bennetengineering</t>
  </si>
  <si>
    <t>headcountgent</t>
  </si>
  <si>
    <t>ibanfirst</t>
  </si>
  <si>
    <t>biztory</t>
  </si>
  <si>
    <t>trifinance</t>
  </si>
  <si>
    <t>brouwerijmartens</t>
  </si>
  <si>
    <t>smartpresentations</t>
  </si>
  <si>
    <t>brandquadergy</t>
  </si>
  <si>
    <t>axilium</t>
  </si>
  <si>
    <t>recruitmentarchitects</t>
  </si>
  <si>
    <t>b&amp;r</t>
  </si>
  <si>
    <t>stroomrecruitment</t>
  </si>
  <si>
    <t>kubipvof</t>
  </si>
  <si>
    <t>maesindustries</t>
  </si>
  <si>
    <t>novartis</t>
  </si>
  <si>
    <t>iciparisxl</t>
  </si>
  <si>
    <t>radikal</t>
  </si>
  <si>
    <t>sodibe</t>
  </si>
  <si>
    <t>kunnig</t>
  </si>
  <si>
    <t>kmodynamoo</t>
  </si>
  <si>
    <t>toreon</t>
  </si>
  <si>
    <t>vlerickbusinessschool</t>
  </si>
  <si>
    <t>hrtalents</t>
  </si>
  <si>
    <t>ion</t>
  </si>
  <si>
    <t>rsm</t>
  </si>
  <si>
    <t>engie</t>
  </si>
  <si>
    <t>buildr</t>
  </si>
  <si>
    <t>icreditbv</t>
  </si>
  <si>
    <t>classo</t>
  </si>
  <si>
    <t>amanugroup</t>
  </si>
  <si>
    <t>atlasgrowhow</t>
  </si>
  <si>
    <t>laco</t>
  </si>
  <si>
    <t>wendyvannunengcv</t>
  </si>
  <si>
    <t>studentbe</t>
  </si>
  <si>
    <t>theharbour</t>
  </si>
  <si>
    <t>lyreco</t>
  </si>
  <si>
    <t>graydon</t>
  </si>
  <si>
    <t>kmodienstverlening</t>
  </si>
  <si>
    <t>theinsiders</t>
  </si>
  <si>
    <t>avalue</t>
  </si>
  <si>
    <t>leifheitag</t>
  </si>
  <si>
    <t>accenture</t>
  </si>
  <si>
    <t>freebility</t>
  </si>
  <si>
    <t>str8forward</t>
  </si>
  <si>
    <t>rmdy</t>
  </si>
  <si>
    <t>vformation</t>
  </si>
  <si>
    <t>businessmarkers</t>
  </si>
  <si>
    <t>cronos</t>
  </si>
  <si>
    <t>wisepeople</t>
  </si>
  <si>
    <t>cumlaude(cronos)</t>
  </si>
  <si>
    <t>threehillscapitalpartners</t>
  </si>
  <si>
    <t>vooruitzicht</t>
  </si>
  <si>
    <t>jobhulshoffcoaching</t>
  </si>
  <si>
    <t>chalo</t>
  </si>
  <si>
    <t>vokawestvlaanderen</t>
  </si>
  <si>
    <t>ahlers</t>
  </si>
  <si>
    <t>ahlers,dnable</t>
  </si>
  <si>
    <t>voka</t>
  </si>
  <si>
    <t>circularbrussels</t>
  </si>
  <si>
    <t>strak</t>
  </si>
  <si>
    <t>askq</t>
  </si>
  <si>
    <t>partena</t>
  </si>
  <si>
    <t>c4dio</t>
  </si>
  <si>
    <t>nvt</t>
  </si>
  <si>
    <t>bankvanbreda</t>
  </si>
  <si>
    <t>ff</t>
  </si>
  <si>
    <t>thenextlevelbe</t>
  </si>
  <si>
    <t>hogent</t>
  </si>
  <si>
    <t>whitewood</t>
  </si>
  <si>
    <t>exitas</t>
  </si>
  <si>
    <t>hessers</t>
  </si>
  <si>
    <t>eurofinsdigitaltesting</t>
  </si>
  <si>
    <t>febelco</t>
  </si>
  <si>
    <t>cronosgroep</t>
  </si>
  <si>
    <t>basicfit</t>
  </si>
  <si>
    <t>smartinvestingsolutions</t>
  </si>
  <si>
    <t>thisgirl</t>
  </si>
  <si>
    <t>imcommunicatie</t>
  </si>
  <si>
    <t>ethias</t>
  </si>
  <si>
    <t>invisiblepuppy</t>
  </si>
  <si>
    <t>viumore</t>
  </si>
  <si>
    <t>kapture</t>
  </si>
  <si>
    <t>tifogroupbv</t>
  </si>
  <si>
    <t>bensti</t>
  </si>
  <si>
    <t>twoconnect</t>
  </si>
  <si>
    <t>buroform</t>
  </si>
  <si>
    <t>enersee</t>
  </si>
  <si>
    <t>hansea</t>
  </si>
  <si>
    <t>vanhout</t>
  </si>
  <si>
    <t>katelijneberrã©;)</t>
  </si>
  <si>
    <t>evri</t>
  </si>
  <si>
    <t>conway</t>
  </si>
  <si>
    <t>vivaldisinterim</t>
  </si>
  <si>
    <t>imec</t>
  </si>
  <si>
    <t>hhglobal</t>
  </si>
  <si>
    <t>werkzoekende</t>
  </si>
  <si>
    <t>vanbredarisk&amp;benefits</t>
  </si>
  <si>
    <t>seatankterminal</t>
  </si>
  <si>
    <t>remanttransportarchitects</t>
  </si>
  <si>
    <t>avantino</t>
  </si>
  <si>
    <t>unilin</t>
  </si>
  <si>
    <t>azherentals</t>
  </si>
  <si>
    <t>scintil</t>
  </si>
  <si>
    <t>videofactorybv</t>
  </si>
  <si>
    <t>#zigzaghr</t>
  </si>
  <si>
    <t>codit</t>
  </si>
  <si>
    <t>melexis</t>
  </si>
  <si>
    <t>averna</t>
  </si>
  <si>
    <t>kareldegrotehogeschool</t>
  </si>
  <si>
    <t>omcollective</t>
  </si>
  <si>
    <t>tbwa</t>
  </si>
  <si>
    <t>bsm</t>
  </si>
  <si>
    <t>ing</t>
  </si>
  <si>
    <t>workwizards</t>
  </si>
  <si>
    <t>ikea</t>
  </si>
  <si>
    <t>hyperion</t>
  </si>
  <si>
    <t>eigernorth</t>
  </si>
  <si>
    <t>pauwels</t>
  </si>
  <si>
    <t>matexi</t>
  </si>
  <si>
    <t>avisem</t>
  </si>
  <si>
    <t>tvl</t>
  </si>
  <si>
    <t>antenno</t>
  </si>
  <si>
    <t>bloovi</t>
  </si>
  <si>
    <t>catcoon</t>
  </si>
  <si>
    <t>merkado</t>
  </si>
  <si>
    <t>piros</t>
  </si>
  <si>
    <t>stashedfood</t>
  </si>
  <si>
    <t>talentbay</t>
  </si>
  <si>
    <t>leasinvestre</t>
  </si>
  <si>
    <t>vlinvesta</t>
  </si>
  <si>
    <t>bigc</t>
  </si>
  <si>
    <t>io</t>
  </si>
  <si>
    <t>patrobafamilybakers</t>
  </si>
  <si>
    <t>abinbev</t>
  </si>
  <si>
    <t>smartwithfood</t>
  </si>
  <si>
    <t>belgischefederatiefilantropischestichtingen</t>
  </si>
  <si>
    <t>busdepolderscb</t>
  </si>
  <si>
    <t>peleman</t>
  </si>
  <si>
    <t>mirrordigitaloperations</t>
  </si>
  <si>
    <t>carerixbv</t>
  </si>
  <si>
    <t>resilientbusinessbv</t>
  </si>
  <si>
    <t>foursevens</t>
  </si>
  <si>
    <t>inspirationsbv</t>
  </si>
  <si>
    <t>gioiaconsulting</t>
  </si>
  <si>
    <t>tifogroup</t>
  </si>
  <si>
    <t>impactspeakers</t>
  </si>
  <si>
    <t>litebit</t>
  </si>
  <si>
    <t>bubka</t>
  </si>
  <si>
    <t>sindskortwerkzoekend</t>
  </si>
  <si>
    <t>kaconstruct</t>
  </si>
  <si>
    <t>onlineheroes</t>
  </si>
  <si>
    <t>umamicatering</t>
  </si>
  <si>
    <t>classotechnologygroup</t>
  </si>
  <si>
    <t>tpoagency</t>
  </si>
  <si>
    <t>sellsior</t>
  </si>
  <si>
    <t>wayfinders</t>
  </si>
  <si>
    <t>decronosgroep</t>
  </si>
  <si>
    <t>proefbedrijfpluimveehouderij</t>
  </si>
  <si>
    <t>anthonycranes</t>
  </si>
  <si>
    <t>digipolitans</t>
  </si>
  <si>
    <t>3headedgiant</t>
  </si>
  <si>
    <t>agiliz</t>
  </si>
  <si>
    <t>studentstartupseu</t>
  </si>
  <si>
    <t>allen&amp;overy</t>
  </si>
  <si>
    <t>degoverzekeringen</t>
  </si>
  <si>
    <t>agilitas</t>
  </si>
  <si>
    <t>salmon+salmon</t>
  </si>
  <si>
    <t>deskflow</t>
  </si>
  <si>
    <t>unique</t>
  </si>
  <si>
    <t>agfagevaert</t>
  </si>
  <si>
    <t>landsbondvanliberalemutualiteiten</t>
  </si>
  <si>
    <t>acco</t>
  </si>
  <si>
    <t>thepackbrusselsbv</t>
  </si>
  <si>
    <t>delijn</t>
  </si>
  <si>
    <t>bmwgroupbelux</t>
  </si>
  <si>
    <t>topprinting</t>
  </si>
  <si>
    <t>credon</t>
  </si>
  <si>
    <t>stadantwerpen</t>
  </si>
  <si>
    <t>intentbv</t>
  </si>
  <si>
    <t>flowpilots</t>
  </si>
  <si>
    <t>flamingopetproducts</t>
  </si>
  <si>
    <t>investr</t>
  </si>
  <si>
    <t>cocacola</t>
  </si>
  <si>
    <t>bdodigital</t>
  </si>
  <si>
    <t>usgprofessionals</t>
  </si>
  <si>
    <t>amteam</t>
  </si>
  <si>
    <t>o2o</t>
  </si>
  <si>
    <t>arinti</t>
  </si>
  <si>
    <t>europortsgroupbv</t>
  </si>
  <si>
    <t>mã¶lnlycke</t>
  </si>
  <si>
    <t>baltimoreaircoilinternational</t>
  </si>
  <si>
    <t>gumptiongroup</t>
  </si>
  <si>
    <t>skyscrapers(ilibrisbvba)</t>
  </si>
  <si>
    <t>resengo</t>
  </si>
  <si>
    <t>gimv</t>
  </si>
  <si>
    <t>coolblue</t>
  </si>
  <si>
    <t>sgs</t>
  </si>
  <si>
    <t>boardofinnovation</t>
  </si>
  <si>
    <t>impact</t>
  </si>
  <si>
    <t>solutions30</t>
  </si>
  <si>
    <t>pursuitfemmes</t>
  </si>
  <si>
    <t>geldhofvermeersch</t>
  </si>
  <si>
    <t>daimler</t>
  </si>
  <si>
    <t>raconteurs</t>
  </si>
  <si>
    <t>crossrail</t>
  </si>
  <si>
    <t>intelect</t>
  </si>
  <si>
    <t>thomasmoore</t>
  </si>
  <si>
    <t>vdlbusroelesare</t>
  </si>
  <si>
    <t>kabasrecruit</t>
  </si>
  <si>
    <t>europabank</t>
  </si>
  <si>
    <t>gcm</t>
  </si>
  <si>
    <t>cordeelgroup</t>
  </si>
  <si>
    <t>recticel</t>
  </si>
  <si>
    <t>besixinfrasupport</t>
  </si>
  <si>
    <t>edgardcooper</t>
  </si>
  <si>
    <t>movify</t>
  </si>
  <si>
    <t>ckvbank</t>
  </si>
  <si>
    <t>yontec</t>
  </si>
  <si>
    <t>ctrlf</t>
  </si>
  <si>
    <t>boelsrental</t>
  </si>
  <si>
    <t>growthinc</t>
  </si>
  <si>
    <t>4psquare</t>
  </si>
  <si>
    <t>axa</t>
  </si>
  <si>
    <t>nmbssncb</t>
  </si>
  <si>
    <t>eubelius</t>
  </si>
  <si>
    <t>multiengineering</t>
  </si>
  <si>
    <t>kingsberry</t>
  </si>
  <si>
    <t>brainbridgebv</t>
  </si>
  <si>
    <t>covestro</t>
  </si>
  <si>
    <t>actum</t>
  </si>
  <si>
    <t>collectief</t>
  </si>
  <si>
    <t>acc</t>
  </si>
  <si>
    <t>gilbertdeclercq</t>
  </si>
  <si>
    <t>natuurpunt</t>
  </si>
  <si>
    <t>toqua</t>
  </si>
  <si>
    <t>olvziekenhuis</t>
  </si>
  <si>
    <t>verinabourdon</t>
  </si>
  <si>
    <t>asadventure</t>
  </si>
  <si>
    <t>duvalunion</t>
  </si>
  <si>
    <t>processautomationsolutions</t>
  </si>
  <si>
    <t>elmosexperts</t>
  </si>
  <si>
    <t>solixsearch</t>
  </si>
  <si>
    <t>apheabio</t>
  </si>
  <si>
    <t>sibelga</t>
  </si>
  <si>
    <t>benton</t>
  </si>
  <si>
    <t>wundermanthompson/vml</t>
  </si>
  <si>
    <t>xploregroup</t>
  </si>
  <si>
    <t>turbulent</t>
  </si>
  <si>
    <t>beko</t>
  </si>
  <si>
    <t>fashionsociety</t>
  </si>
  <si>
    <t>unilever</t>
  </si>
  <si>
    <t>soudal</t>
  </si>
  <si>
    <t>buysse&amp;partners</t>
  </si>
  <si>
    <t>epact</t>
  </si>
  <si>
    <t>cargill</t>
  </si>
  <si>
    <t>what'scookinggroup</t>
  </si>
  <si>
    <t>digi/citymesh</t>
  </si>
  <si>
    <t>benedentigroep</t>
  </si>
  <si>
    <t>belorta</t>
  </si>
  <si>
    <t>unmuteyou</t>
  </si>
  <si>
    <t>selectgroup</t>
  </si>
  <si>
    <t>woonhavenantwerpen</t>
  </si>
  <si>
    <t>vanlaere</t>
  </si>
  <si>
    <t>sbbaccountants&amp;advisors</t>
  </si>
  <si>
    <t>hrmagazine</t>
  </si>
  <si>
    <t>devijver</t>
  </si>
  <si>
    <t>dcabouwbedrijf</t>
  </si>
  <si>
    <t>woordpool</t>
  </si>
  <si>
    <t>culinor</t>
  </si>
  <si>
    <t>lunchgarden</t>
  </si>
  <si>
    <t>kellanova</t>
  </si>
  <si>
    <t>actoplus</t>
  </si>
  <si>
    <t>brouwerijhaacht</t>
  </si>
  <si>
    <t>debrugvzw</t>
  </si>
  <si>
    <t>updatepro</t>
  </si>
  <si>
    <t>ecopower</t>
  </si>
  <si>
    <t>cesipreventie&amp;bescherming</t>
  </si>
  <si>
    <t>abylsentec</t>
  </si>
  <si>
    <t>plainsight</t>
  </si>
  <si>
    <t>oxygen</t>
  </si>
  <si>
    <t>vlaamselandmaatschappij</t>
  </si>
  <si>
    <t>geosquare</t>
  </si>
  <si>
    <t>sereni</t>
  </si>
  <si>
    <t>lannoouitgeverij</t>
  </si>
  <si>
    <t>mextgroup</t>
  </si>
  <si>
    <t>bpost</t>
  </si>
  <si>
    <t>dcdredging</t>
  </si>
  <si>
    <t>timeseer</t>
  </si>
  <si>
    <t>companions</t>
  </si>
  <si>
    <t>inovet</t>
  </si>
  <si>
    <t>haribo</t>
  </si>
  <si>
    <t>sika</t>
  </si>
  <si>
    <t>thefoodmaker</t>
  </si>
  <si>
    <t>jecoenergies</t>
  </si>
  <si>
    <t>greenyardfrozen</t>
  </si>
  <si>
    <t>banijay</t>
  </si>
  <si>
    <t>proximus</t>
  </si>
  <si>
    <t>merkado-agency</t>
  </si>
  <si>
    <t>merkadoagency</t>
  </si>
  <si>
    <t>innomedio</t>
  </si>
  <si>
    <t>agsolution</t>
  </si>
  <si>
    <t>gerechtelijksyndicus</t>
  </si>
  <si>
    <t>uba</t>
  </si>
  <si>
    <t>wehelpyou</t>
  </si>
  <si>
    <t>hr-talents</t>
  </si>
  <si>
    <t>vergeetmijnietje</t>
  </si>
  <si>
    <t>go</t>
  </si>
  <si>
    <t>ils</t>
  </si>
  <si>
    <t>movis</t>
  </si>
  <si>
    <t>integratieinburgering</t>
  </si>
  <si>
    <t>msn</t>
  </si>
  <si>
    <t>metaltechnics</t>
  </si>
  <si>
    <t>helderhr</t>
  </si>
  <si>
    <t>yahoo</t>
  </si>
  <si>
    <t>staytuned</t>
  </si>
  <si>
    <t>contecias</t>
  </si>
  <si>
    <t>planettalent</t>
  </si>
  <si>
    <t>christinaabsillis</t>
  </si>
  <si>
    <t>groepmaes</t>
  </si>
  <si>
    <t>aftinternational</t>
  </si>
  <si>
    <t>sportoase</t>
  </si>
  <si>
    <t>dbschenker</t>
  </si>
  <si>
    <t>Locatie</t>
  </si>
  <si>
    <t>vacatures</t>
  </si>
  <si>
    <t>Company size</t>
  </si>
  <si>
    <t>vanroeyautomation</t>
  </si>
  <si>
    <t>food&amp;i</t>
  </si>
  <si>
    <t>huntsman(europe)</t>
  </si>
  <si>
    <t>chepbenelux</t>
  </si>
  <si>
    <t>postnlcargo</t>
  </si>
  <si>
    <t>thecookwarecompanyeurope</t>
  </si>
  <si>
    <t>kadine</t>
  </si>
  <si>
    <t>americatoday</t>
  </si>
  <si>
    <t>lbcantwerpen</t>
  </si>
  <si>
    <t>swissportcargoservices</t>
  </si>
  <si>
    <t>geaprocessengineering</t>
  </si>
  <si>
    <t>manuportlogistics</t>
  </si>
  <si>
    <t>barrycallebautmanufacturinghalle</t>
  </si>
  <si>
    <t>legrandgroup</t>
  </si>
  <si>
    <t>internationalmarineanddredgingconsultants</t>
  </si>
  <si>
    <t>iemants</t>
  </si>
  <si>
    <t>telenetretail</t>
  </si>
  <si>
    <t>beneoremy</t>
  </si>
  <si>
    <t>smuldersprojects</t>
  </si>
  <si>
    <t>clarivateanalytics()</t>
  </si>
  <si>
    <t>mettlertoledo</t>
  </si>
  <si>
    <t>itpagency</t>
  </si>
  <si>
    <t>bandendeconde</t>
  </si>
  <si>
    <t>qteamnoord</t>
  </si>
  <si>
    <t>icosvisionsystems</t>
  </si>
  <si>
    <t>debockgebroederstransport</t>
  </si>
  <si>
    <t>bofrostzentralebelgien</t>
  </si>
  <si>
    <t>cwshygienebelgie</t>
  </si>
  <si>
    <t>cwsworkwearbelgie</t>
  </si>
  <si>
    <t>lovisa</t>
  </si>
  <si>
    <t>verhaertnewproducts&amp;services</t>
  </si>
  <si>
    <t>victauliceuropebv</t>
  </si>
  <si>
    <t>seatankterminalantwerp</t>
  </si>
  <si>
    <t>descartessystems()</t>
  </si>
  <si>
    <t>aniserco</t>
  </si>
  <si>
    <t>anistores</t>
  </si>
  <si>
    <t>skf/sa</t>
  </si>
  <si>
    <t>springbok</t>
  </si>
  <si>
    <t>basfcoatingsservices</t>
  </si>
  <si>
    <t>ghenthandlinganddistribution</t>
  </si>
  <si>
    <t>gbfoods</t>
  </si>
  <si>
    <t>movu</t>
  </si>
  <si>
    <t>algemeneondernemingenrobertwyckaert</t>
  </si>
  <si>
    <t>denhartoghciterntrans</t>
  </si>
  <si>
    <t>monashee</t>
  </si>
  <si>
    <t>rockwool</t>
  </si>
  <si>
    <t>faborycentres</t>
  </si>
  <si>
    <t>woningbouwverelst</t>
  </si>
  <si>
    <t>sagaxbeindustrial1</t>
  </si>
  <si>
    <t>geodisff</t>
  </si>
  <si>
    <t>storaensolangerbrugge</t>
  </si>
  <si>
    <t>sdworxstaffing&amp;careersolutions</t>
  </si>
  <si>
    <t>nventthermal</t>
  </si>
  <si>
    <t>agidenslifesciences</t>
  </si>
  <si>
    <t>sarawakbelux</t>
  </si>
  <si>
    <t>agidensautomation</t>
  </si>
  <si>
    <t>goedfarma</t>
  </si>
  <si>
    <t>vdpsafety</t>
  </si>
  <si>
    <t>aschulmanplastics</t>
  </si>
  <si>
    <t>damco</t>
  </si>
  <si>
    <t>viabuildspecialservices</t>
  </si>
  <si>
    <t>adeccocoordinationcenter</t>
  </si>
  <si>
    <t>autobussendereys</t>
  </si>
  <si>
    <t>mediterraneanshippingcompany</t>
  </si>
  <si>
    <t>optisportturnhout</t>
  </si>
  <si>
    <t>ineosphenol</t>
  </si>
  <si>
    <t>ineosmanufacturing</t>
  </si>
  <si>
    <t>yokohamatws</t>
  </si>
  <si>
    <t>vabkoopmanautomotivesolutions</t>
  </si>
  <si>
    <t>snopautomotivegent</t>
  </si>
  <si>
    <t>dssmithpackaging</t>
  </si>
  <si>
    <t>drägermedical</t>
  </si>
  <si>
    <t>softandinformaticscompany</t>
  </si>
  <si>
    <t>rentokil</t>
  </si>
  <si>
    <t>lubrizoladvancedmaterialseurope</t>
  </si>
  <si>
    <t>etex</t>
  </si>
  <si>
    <t>cevafreight</t>
  </si>
  <si>
    <t>fitit</t>
  </si>
  <si>
    <t>agristonazareth</t>
  </si>
  <si>
    <t>produpain</t>
  </si>
  <si>
    <t>lotusbakeriescorporate</t>
  </si>
  <si>
    <t>gxologistics</t>
  </si>
  <si>
    <t>gammabelgie</t>
  </si>
  <si>
    <t>kärcher</t>
  </si>
  <si>
    <t>lalorraineantwerpen</t>
  </si>
  <si>
    <t>atsantwerp</t>
  </si>
  <si>
    <t>royalcaninbelux</t>
  </si>
  <si>
    <t>tec4jets</t>
  </si>
  <si>
    <t>vinçotte</t>
  </si>
  <si>
    <t>hydrobuildingsystems</t>
  </si>
  <si>
    <t>jandenuldredging</t>
  </si>
  <si>
    <t>brusselsairporthotel</t>
  </si>
  <si>
    <t>smith&amp;nephew</t>
  </si>
  <si>
    <t>davytrans</t>
  </si>
  <si>
    <t>boskalisoffshore</t>
  </si>
  <si>
    <t>boskalisoffshoretransportservices</t>
  </si>
  <si>
    <t>sarensbestuur</t>
  </si>
  <si>
    <t>bridgestoneeurope/sa</t>
  </si>
  <si>
    <t>michelinbelux</t>
  </si>
  <si>
    <t>aertssentransport</t>
  </si>
  <si>
    <t>exactii</t>
  </si>
  <si>
    <t>vionadriaens</t>
  </si>
  <si>
    <t>atlascopcosupportservices</t>
  </si>
  <si>
    <t>atlascopcorentaleurope</t>
  </si>
  <si>
    <t>bostonscientificbenelux</t>
  </si>
  <si>
    <t>guidanteurope</t>
  </si>
  <si>
    <t>promaticb</t>
  </si>
  <si>
    <t>scrsibelco</t>
  </si>
  <si>
    <t>haleon</t>
  </si>
  <si>
    <t>expeditorsinternational</t>
  </si>
  <si>
    <t>nexansnetworksolutions</t>
  </si>
  <si>
    <t>nxpsemiconductors</t>
  </si>
  <si>
    <t>akzonobelpaints</t>
  </si>
  <si>
    <t>verwatertank&amp;industrialservices</t>
  </si>
  <si>
    <t>eatonfiltration</t>
  </si>
  <si>
    <t>dsvair&amp;sea</t>
  </si>
  <si>
    <t>vanmosselvmsvlaamsbrabant</t>
  </si>
  <si>
    <t>vanmosselcarrosserie</t>
  </si>
  <si>
    <t>vanmosselvmslimburg</t>
  </si>
  <si>
    <t>securitasalertservices</t>
  </si>
  <si>
    <t>sapsystemsapplicationsandproducts</t>
  </si>
  <si>
    <t>demeenvironmental</t>
  </si>
  <si>
    <t>aldiholding</t>
  </si>
  <si>
    <t>smurfitkappavanmierlo</t>
  </si>
  <si>
    <t>pvhbrands</t>
  </si>
  <si>
    <t>multipackagingsolutionsgent</t>
  </si>
  <si>
    <t>estéelaudercosmetics</t>
  </si>
  <si>
    <t>takkofashion</t>
  </si>
  <si>
    <t>eviden</t>
  </si>
  <si>
    <t>homealbrechtrodenbach</t>
  </si>
  <si>
    <t>alwayshome</t>
  </si>
  <si>
    <t>sdworxstaffingsolutions</t>
  </si>
  <si>
    <t>rollitpayroll</t>
  </si>
  <si>
    <t>hyphenfinance</t>
  </si>
  <si>
    <t>aconceptinterim</t>
  </si>
  <si>
    <t>tentoopayrollservices</t>
  </si>
  <si>
    <t>scienceatworkstaffing</t>
  </si>
  <si>
    <t>harveynashitconsulting</t>
  </si>
  <si>
    <t>homeforyou</t>
  </si>
  <si>
    <t>vgdaccountantsenbelastingconsulenten</t>
  </si>
  <si>
    <t>arhstechnology</t>
  </si>
  <si>
    <t>arhsdigital</t>
  </si>
  <si>
    <t>devoteam</t>
  </si>
  <si>
    <t>konicaminoltabusinesssolutions()/sa</t>
  </si>
  <si>
    <t>orangecyberdefense</t>
  </si>
  <si>
    <t>dell</t>
  </si>
  <si>
    <t>computertaskgroup</t>
  </si>
  <si>
    <t>solidtalent</t>
  </si>
  <si>
    <t>unitedconsulting</t>
  </si>
  <si>
    <t>solvintsupplymanagement</t>
  </si>
  <si>
    <t>tripleasolutions</t>
  </si>
  <si>
    <t>beliving</t>
  </si>
  <si>
    <t>strandassociatesconsulting</t>
  </si>
  <si>
    <t>a&amp;ssolutions</t>
  </si>
  <si>
    <t>burdockconsultants</t>
  </si>
  <si>
    <t>impactsales&amp;marketingbelux</t>
  </si>
  <si>
    <t>netit</t>
  </si>
  <si>
    <t>addestinoinnovationmanagement</t>
  </si>
  <si>
    <t>geverslegal</t>
  </si>
  <si>
    <t>wolterskluwerfinancialservices</t>
  </si>
  <si>
    <t>breexeurope</t>
  </si>
  <si>
    <t>acsaccountants</t>
  </si>
  <si>
    <t>selectprojects</t>
  </si>
  <si>
    <t>ciscosystems</t>
  </si>
  <si>
    <t>projectivegrouptalentbe</t>
  </si>
  <si>
    <t>flanders@work</t>
  </si>
  <si>
    <t>flirsystemstrading</t>
  </si>
  <si>
    <t>mobiusbusinessredesign</t>
  </si>
  <si>
    <t>ferranticomputersystems</t>
  </si>
  <si>
    <t>amexio</t>
  </si>
  <si>
    <t>talentit</t>
  </si>
  <si>
    <t>fujitsutechnologysolutions</t>
  </si>
  <si>
    <t>qbdflanders</t>
  </si>
  <si>
    <t>arhsdevelopments</t>
  </si>
  <si>
    <t>aertssengroup</t>
  </si>
  <si>
    <t>pricewaterhousecoopers</t>
  </si>
  <si>
    <t>pricewaterhousecoopersbusinessservices</t>
  </si>
  <si>
    <t>deloitteservices&amp;investments</t>
  </si>
  <si>
    <t>axisprojects</t>
  </si>
  <si>
    <t>arkancesystemsbenelux</t>
  </si>
  <si>
    <t>iqviasolutions</t>
  </si>
  <si>
    <t>resultit</t>
  </si>
  <si>
    <t>iqviards&amp;integratedservices</t>
  </si>
  <si>
    <t>iconclinicalresearch</t>
  </si>
  <si>
    <t>avanade</t>
  </si>
  <si>
    <t>clear2pay</t>
  </si>
  <si>
    <t>wefixit</t>
  </si>
  <si>
    <t>lighthouseintelligence</t>
  </si>
  <si>
    <t>willistowerswatsonconsulting</t>
  </si>
  <si>
    <t>projective</t>
  </si>
  <si>
    <t>tataconsultancyservices</t>
  </si>
  <si>
    <t>moorestrategy&amp;operations</t>
  </si>
  <si>
    <t>pricewaterhousecoopersbusinessadvisoryservices</t>
  </si>
  <si>
    <t>eysolutions</t>
  </si>
  <si>
    <t>ernst&amp;youngadvisoryservices</t>
  </si>
  <si>
    <t>zespriservicecentre</t>
  </si>
  <si>
    <t>bureauveritascommoditiesantwerp</t>
  </si>
  <si>
    <t>tormansbv</t>
  </si>
  <si>
    <t>baetenvanes</t>
  </si>
  <si>
    <t>tmcscience&amp;technology</t>
  </si>
  <si>
    <t>xcare</t>
  </si>
  <si>
    <t>staffing</t>
  </si>
  <si>
    <t>bilfingerindustrialservicesbelgiê</t>
  </si>
  <si>
    <t>beneluxmultiservicesindustrial</t>
  </si>
  <si>
    <t>betonfabriekdebonte</t>
  </si>
  <si>
    <t>integerbouwen</t>
  </si>
  <si>
    <t>smetboring</t>
  </si>
  <si>
    <t>smetgwteurope</t>
  </si>
  <si>
    <t>verbruggen</t>
  </si>
  <si>
    <t>geitenbreier</t>
  </si>
  <si>
    <t>unisysconsulting</t>
  </si>
  <si>
    <t>cennoxmanagedservices</t>
  </si>
  <si>
    <t>unipartnersconsultancy</t>
  </si>
  <si>
    <t>xcareinmotion</t>
  </si>
  <si>
    <t>unicheusden</t>
  </si>
  <si>
    <t>vangrasdorff</t>
  </si>
  <si>
    <t>odtandartsen</t>
  </si>
  <si>
    <t>cooldelivery</t>
  </si>
  <si>
    <t>intervervoermermans</t>
  </si>
  <si>
    <t>transportvanpraet</t>
  </si>
  <si>
    <t>arrowecs</t>
  </si>
  <si>
    <t>linea2000</t>
  </si>
  <si>
    <t>aregapharma</t>
  </si>
  <si>
    <t>picobellonew</t>
  </si>
  <si>
    <t>hugobossretail</t>
  </si>
  <si>
    <t>thermofisherscientific</t>
  </si>
  <si>
    <t>howdenmaintenancepartners</t>
  </si>
  <si>
    <t>lodewijckx</t>
  </si>
  <si>
    <t>koelenverwarmingstechniek</t>
  </si>
  <si>
    <t>warenhuizenalma</t>
  </si>
  <si>
    <t>computerintegratedsurveysystems</t>
  </si>
  <si>
    <t>comtisservices</t>
  </si>
  <si>
    <t>amadeusbenelux</t>
  </si>
  <si>
    <t>prêtàutiliser</t>
  </si>
  <si>
    <t>werkenvlaanderen</t>
  </si>
  <si>
    <t>casualoats</t>
  </si>
  <si>
    <t>ecocleaningpartner</t>
  </si>
  <si>
    <t>ancco</t>
  </si>
  <si>
    <t>hasinto</t>
  </si>
  <si>
    <t>dnix</t>
  </si>
  <si>
    <t>nrgnewgeneration</t>
  </si>
  <si>
    <t>s&amp;rgent</t>
  </si>
  <si>
    <t>pmgroupservices</t>
  </si>
  <si>
    <t>rusthuisstilgeluk</t>
  </si>
  <si>
    <t>huisvandecruys</t>
  </si>
  <si>
    <t>maxoninternational</t>
  </si>
  <si>
    <t>layerwise</t>
  </si>
  <si>
    <t>gradainternational</t>
  </si>
  <si>
    <t>dynacoeurope</t>
  </si>
  <si>
    <t>smurfitkappadrogenbos</t>
  </si>
  <si>
    <t>valorservices</t>
  </si>
  <si>
    <t>monumentgoedleven</t>
  </si>
  <si>
    <t>mipsolutions</t>
  </si>
  <si>
    <t>productionresourcegroup</t>
  </si>
  <si>
    <t>pomunifrozen</t>
  </si>
  <si>
    <t>lambolaboratorialambolaboratoires</t>
  </si>
  <si>
    <t>spaceapplicationsservices</t>
  </si>
  <si>
    <t>sbs</t>
  </si>
  <si>
    <t>craftzinggroup</t>
  </si>
  <si>
    <t>apotheekantverpia</t>
  </si>
  <si>
    <t>terumobcteurope</t>
  </si>
  <si>
    <t>keyenceinternational()</t>
  </si>
  <si>
    <t>vancautermultitechnieken</t>
  </si>
  <si>
    <t>constructiebedrijfivens</t>
  </si>
  <si>
    <t>tectumdekkers</t>
  </si>
  <si>
    <t>normecfoodcontrol</t>
  </si>
  <si>
    <t>accenturegroup</t>
  </si>
  <si>
    <t>airliquideindustries</t>
  </si>
  <si>
    <t>akka</t>
  </si>
  <si>
    <t>aliaxisgroup</t>
  </si>
  <si>
    <t>alkenmaes</t>
  </si>
  <si>
    <t>alten</t>
  </si>
  <si>
    <t>altradservices</t>
  </si>
  <si>
    <t>argenx</t>
  </si>
  <si>
    <t>asadventureservicecenter</t>
  </si>
  <si>
    <t>atalian</t>
  </si>
  <si>
    <t>aurubisbeerse</t>
  </si>
  <si>
    <t>baltaindustries</t>
  </si>
  <si>
    <t>bankdelen</t>
  </si>
  <si>
    <t>biobestsa</t>
  </si>
  <si>
    <t>c&amp;a</t>
  </si>
  <si>
    <t>capgemini</t>
  </si>
  <si>
    <t>catalentholding</t>
  </si>
  <si>
    <t>cocacolaeuropeanpartners</t>
  </si>
  <si>
    <t>danonebelux</t>
  </si>
  <si>
    <t>datwylerpharmapackaging</t>
  </si>
  <si>
    <t>decathlon</t>
  </si>
  <si>
    <t>eg</t>
  </si>
  <si>
    <t>equansbelux</t>
  </si>
  <si>
    <t>facilicomservicegroup</t>
  </si>
  <si>
    <t>g4ssecuritysystems</t>
  </si>
  <si>
    <t>galapagos</t>
  </si>
  <si>
    <t>heraeuselectroniteinternational</t>
  </si>
  <si>
    <t>heylengroup</t>
  </si>
  <si>
    <t>hilti</t>
  </si>
  <si>
    <t>ingersollrandindustrialtechnology</t>
  </si>
  <si>
    <t>isabel</t>
  </si>
  <si>
    <t>jessaziekenhuisvzw</t>
  </si>
  <si>
    <t>johnsoncontrolsinternational</t>
  </si>
  <si>
    <t>konings</t>
  </si>
  <si>
    <t>leewranglerservicesbv</t>
  </si>
  <si>
    <t>lineas</t>
  </si>
  <si>
    <t>lvmh</t>
  </si>
  <si>
    <t>melexistechnologies</t>
  </si>
  <si>
    <t>pietercildelby's</t>
  </si>
  <si>
    <t>pluxeegroup</t>
  </si>
  <si>
    <t>pricewaterhousecooperstechnologyconsulting</t>
  </si>
  <si>
    <t>psaantwerp</t>
  </si>
  <si>
    <t>pss</t>
  </si>
  <si>
    <t>ravagocoordinationcenter</t>
  </si>
  <si>
    <t>realdolmen</t>
  </si>
  <si>
    <t>sbbbedrijfsdienstenbv</t>
  </si>
  <si>
    <t>scaniapartslogisticsunit2250</t>
  </si>
  <si>
    <t>sipef</t>
  </si>
  <si>
    <t>soprasteriabenelux</t>
  </si>
  <si>
    <t>stellantisbelux</t>
  </si>
  <si>
    <t>stellar</t>
  </si>
  <si>
    <t>stibbe</t>
  </si>
  <si>
    <t>tessenderlogroup</t>
  </si>
  <si>
    <t>thebostonconsultinggroup</t>
  </si>
  <si>
    <t>thifactory</t>
  </si>
  <si>
    <t>tntexpress()</t>
  </si>
  <si>
    <t>touring</t>
  </si>
  <si>
    <t>toyotamotoreurope</t>
  </si>
  <si>
    <t>umicore</t>
  </si>
  <si>
    <t>vgdbelgie</t>
  </si>
  <si>
    <t>what'scooking</t>
  </si>
  <si>
    <t>actumservices</t>
  </si>
  <si>
    <t>cdmstravitec</t>
  </si>
  <si>
    <t>stellantisetransmissions</t>
  </si>
  <si>
    <t>tmc</t>
  </si>
  <si>
    <t>twipe</t>
  </si>
  <si>
    <t>willynaessensindustrialbuildings</t>
  </si>
  <si>
    <t>madedesign&amp;innovation</t>
  </si>
  <si>
    <t>ddengineering</t>
  </si>
  <si>
    <t>biscuiteriejulesdestrooper</t>
  </si>
  <si>
    <t>cyclops</t>
  </si>
  <si>
    <t>dassyworkwear</t>
  </si>
  <si>
    <t>dicarmotorhomes</t>
  </si>
  <si>
    <t>dynapps|expertsinodoo</t>
  </si>
  <si>
    <t>henchmanpartoflexisnexis</t>
  </si>
  <si>
    <t>inchcapebelux</t>
  </si>
  <si>
    <t>rennerenergies</t>
  </si>
  <si>
    <t>scaldissmc</t>
  </si>
  <si>
    <t>ovbwillemot</t>
  </si>
  <si>
    <t>a&amp;mgroup</t>
  </si>
  <si>
    <t>jagaclimatedesignershq</t>
  </si>
  <si>
    <t>movurobotics</t>
  </si>
  <si>
    <t>neuhaus</t>
  </si>
  <si>
    <t>pkfbofidi</t>
  </si>
  <si>
    <t>produo</t>
  </si>
  <si>
    <t>loopearplugs</t>
  </si>
  <si>
    <t>squaregroup</t>
  </si>
  <si>
    <t>sbe</t>
  </si>
  <si>
    <t>vgp</t>
  </si>
  <si>
    <t>dpworld</t>
  </si>
  <si>
    <t>eeggroup</t>
  </si>
  <si>
    <t>flyingservices</t>
  </si>
  <si>
    <t>g4s</t>
  </si>
  <si>
    <t>groupsselect</t>
  </si>
  <si>
    <t>groupsmanagementservices</t>
  </si>
  <si>
    <t>helan</t>
  </si>
  <si>
    <t>issfacilityservices</t>
  </si>
  <si>
    <t>koramic2engage</t>
  </si>
  <si>
    <t>lalorrainebakerygroup</t>
  </si>
  <si>
    <t>meat&amp;more</t>
  </si>
  <si>
    <t>muntdental</t>
  </si>
  <si>
    <t>nolmansretailsupport</t>
  </si>
  <si>
    <t>securex</t>
  </si>
  <si>
    <t>standaardboekhandel</t>
  </si>
  <si>
    <t>tailormadelogistics</t>
  </si>
  <si>
    <t>trafiroad</t>
  </si>
  <si>
    <t>bedrijfvma</t>
  </si>
  <si>
    <t>axigroup</t>
  </si>
  <si>
    <t>axxesitconsultancy</t>
  </si>
  <si>
    <t>baloisebe</t>
  </si>
  <si>
    <t>barrycallebaut</t>
  </si>
  <si>
    <t>bridgestoneemea</t>
  </si>
  <si>
    <t>burgerbrands</t>
  </si>
  <si>
    <t>casainternational</t>
  </si>
  <si>
    <t>circetbenelux</t>
  </si>
  <si>
    <t>deltaengineering</t>
  </si>
  <si>
    <t>demegroup</t>
  </si>
  <si>
    <t>empwrnutritiongroup</t>
  </si>
  <si>
    <t>eurofinsecca</t>
  </si>
  <si>
    <t>fnacvandenborre</t>
  </si>
  <si>
    <t>fujifilmelectronicmaterials</t>
  </si>
  <si>
    <t>gorillaenergydataapplications</t>
  </si>
  <si>
    <t>human8</t>
  </si>
  <si>
    <t>ikowaterproofingandinsulationeu</t>
  </si>
  <si>
    <t>issfacilityservices&amp;luxembourg</t>
  </si>
  <si>
    <t>lidl&amp;luxemburg</t>
  </si>
  <si>
    <t>macadameurope</t>
  </si>
  <si>
    <t>niproeuropegroupcompanies</t>
  </si>
  <si>
    <t>nipropharmapackaging</t>
  </si>
  <si>
    <t>oh'green</t>
  </si>
  <si>
    <t>omegapharmaaperrigocompany</t>
  </si>
  <si>
    <t>p&amp;vpanels</t>
  </si>
  <si>
    <t>seainvest</t>
  </si>
  <si>
    <t>spacewell|anemetschekcompany</t>
  </si>
  <si>
    <t>stefaniniemea</t>
  </si>
  <si>
    <t>stg</t>
  </si>
  <si>
    <t>tcr</t>
  </si>
  <si>
    <t>teamblue</t>
  </si>
  <si>
    <t>terumoeurope</t>
  </si>
  <si>
    <t>tes</t>
  </si>
  <si>
    <t>thecookwarecompany</t>
  </si>
  <si>
    <t>tom&amp;co</t>
  </si>
  <si>
    <t>tomrafood</t>
  </si>
  <si>
    <t>volvocargent</t>
  </si>
  <si>
    <t>vynovagroup</t>
  </si>
  <si>
    <t>what’scookinggroup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</si>
</sst>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ont>
    <font>
      <sz val="9"/>
      <color indexed="81"/>
      <name val="Tahoma"/>
      <charset val="1"/>
    </font>
    <font>
      <b/>
      <sz val="9"/>
      <color indexed="81"/>
      <name val="Tahoma"/>
      <charset val="1"/>
    </font>
    <font>
      <sz val="11"/>
      <color theme="1"/>
      <name val="Aptos Narrow"/>
      <scheme val="minor"/>
    </font>
    <font>
      <sz val="8"/>
      <name val="Aptos Narrow"/>
      <family val="2"/>
      <scheme val="minor"/>
    </font>
    <font>
      <sz val="11"/>
      <name val="Aptos Narrow"/>
      <family val="2"/>
      <scheme val="minor"/>
    </font>
    <font>
      <sz val="11"/>
      <color theme="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bottom/>
      <diagonal/>
    </border>
    <border>
      <left style="thin">
        <color rgb="FF999999"/>
      </left>
      <right style="thin">
        <color rgb="FF999999"/>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0" fontId="18" fillId="0" borderId="0" xfId="0" applyFont="1"/>
    <xf numFmtId="0" fontId="0" fillId="33" borderId="0" xfId="0" applyFill="1"/>
    <xf numFmtId="0" fontId="18" fillId="0" borderId="10" xfId="0" applyFont="1" applyBorder="1"/>
    <xf numFmtId="0" fontId="18" fillId="0" borderId="11" xfId="0" applyFont="1" applyBorder="1"/>
    <xf numFmtId="16" fontId="0" fillId="0" borderId="0" xfId="0" applyNumberFormat="1"/>
    <xf numFmtId="0" fontId="0" fillId="34" borderId="0" xfId="0" applyFill="1"/>
    <xf numFmtId="0" fontId="21" fillId="0" borderId="0" xfId="0" applyFont="1"/>
    <xf numFmtId="0" fontId="16" fillId="0" borderId="0" xfId="0" applyFont="1"/>
    <xf numFmtId="0" fontId="23" fillId="33" borderId="0" xfId="0" applyFont="1" applyFill="1"/>
    <xf numFmtId="0" fontId="0" fillId="35" borderId="0" xfId="0" applyFill="1"/>
    <xf numFmtId="0" fontId="0" fillId="36" borderId="0" xfId="0" applyFill="1"/>
    <xf numFmtId="0" fontId="0" fillId="37" borderId="0" xfId="0" applyFill="1"/>
    <xf numFmtId="0" fontId="16" fillId="38" borderId="0" xfId="0" applyFont="1" applyFill="1"/>
    <xf numFmtId="0" fontId="0" fillId="0" borderId="0" xfId="0" quotePrefix="1"/>
    <xf numFmtId="0" fontId="17"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style="thin">
          <color rgb="FF999999"/>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top/>
        <bottom/>
        <vertical/>
        <horizontal/>
      </border>
    </dxf>
    <dxf>
      <font>
        <b val="0"/>
        <i val="0"/>
        <strike val="0"/>
        <condense val="0"/>
        <extend val="0"/>
        <outline val="0"/>
        <shadow val="0"/>
        <u val="none"/>
        <vertAlign val="baseline"/>
        <sz val="11"/>
        <color theme="0"/>
        <name val="Calibri"/>
        <family val="2"/>
        <scheme val="none"/>
      </font>
      <fill>
        <patternFill patternType="none">
          <fgColor indexed="64"/>
          <bgColor indexed="65"/>
        </patternFill>
      </fill>
    </dxf>
    <dxf>
      <numFmt numFmtId="19" formatCode="dd/mm/yyyy"/>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indexed="65"/>
        </patternFill>
      </fill>
    </dxf>
    <dxf>
      <font>
        <b/>
        <i val="0"/>
        <strike val="0"/>
        <condense val="0"/>
        <extend val="0"/>
        <outline val="0"/>
        <shadow val="0"/>
        <u val="none"/>
        <vertAlign val="baseline"/>
        <sz val="11"/>
        <color theme="1"/>
        <name val="Aptos Narrow"/>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hanne hellemans" id="{208ABCAA-7835-426D-830B-D806D8BBE038}" userId="S::hanne.hellemans@wearesilk.be::6ab48d5c-97bf-4ade-8289-360273ac299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BF0B7A9-4205-4120-9F0F-04CCD8B89C5D}" autoFormatId="16" applyNumberFormats="0" applyBorderFormats="0" applyFontFormats="0" applyPatternFormats="0" applyAlignmentFormats="0" applyWidthHeightFormats="0">
  <queryTableRefresh nextId="5">
    <queryTableFields count="4">
      <queryTableField id="1" name="UID" tableColumnId="1"/>
      <queryTableField id="2" name="Naam" tableColumnId="2"/>
      <queryTableField id="3" name="Basisnaam" tableColumnId="3"/>
      <queryTableField id="4" name="Locati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F76C4363-B2CF-40C0-9B84-AAEE3930FD0B}" autoFormatId="16" applyNumberFormats="0" applyBorderFormats="0" applyFontFormats="0" applyPatternFormats="0" applyAlignmentFormats="0" applyWidthHeightFormats="0">
  <queryTableRefresh nextId="17">
    <queryTableFields count="16">
      <queryTableField id="1" name="UID" tableColumnId="1"/>
      <queryTableField id="2" name="Naam" tableColumnId="2"/>
      <queryTableField id="3" name="Basisnaam" tableColumnId="3"/>
      <queryTableField id="4" name="BTW-nummer" tableColumnId="4"/>
      <queryTableField id="5" name="E-mail" tableColumnId="5"/>
      <queryTableField id="6" name="Telefoonnummer" tableColumnId="6"/>
      <queryTableField id="7" name="Website" tableColumnId="7"/>
      <queryTableField id="8" name="TRIGGER" tableColumnId="8"/>
      <queryTableField id="9" name="Industrie" tableColumnId="9"/>
      <queryTableField id="10" name="Company size" tableColumnId="10"/>
      <queryTableField id="11" name="Locatie" tableColumnId="11"/>
      <queryTableField id="12" name="FTE size HR" tableColumnId="12"/>
      <queryTableField id="13" name="top" tableColumnId="13"/>
      <queryTableField id="14" name="Company Employee Range" tableColumnId="14"/>
      <queryTableField id="15" name="Company Type" tableColumnId="15"/>
      <queryTableField id="16" name="vacatures" tableColumnId="16"/>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2B3054-7825-4379-9EDC-5C77AF2E4B19}" name="Table3" displayName="Table3" ref="B2:N1789" totalsRowShown="0" headerRowDxfId="37">
  <autoFilter ref="B2:N1789" xr:uid="{8B2B3054-7825-4379-9EDC-5C77AF2E4B19}"/>
  <tableColumns count="13">
    <tableColumn id="1" xr3:uid="{2B89693A-639F-4A63-B240-B1640C505BBB}" name="UID"/>
    <tableColumn id="5" xr3:uid="{114C6A3D-7FFC-40B2-902F-9C79EE1BE68E}" name="Naam"/>
    <tableColumn id="16" xr3:uid="{6BE2271B-EC6D-4966-83AC-2C92777BC89D}" name="Basisnaam" dataDxfId="0">
      <calculatedColumnFormula>SUBSTITUTE(SUBSTITUTE(SUBSTITUTE(SUBSTITUTE(SUBSTITUTE(SUBSTITUTE(SUBSTITUTE(SUBSTITUTE(SUBSTITUTE(SUBSTITUTE(SUBSTITUTE(SUBSTITUTE(SUBSTITUTE(LOWER(Table3[[#This Row],[Naam]]),".",""),"-","")," bvba",""),"belgië",""),"belgium","")," nv","")," bv",""),"group",""),"groep","")," ", ""),"é","e"),"è","e"),"à","a")</calculatedColumnFormula>
    </tableColumn>
    <tableColumn id="8" xr3:uid="{E3420BB8-D748-4C30-A74B-A7DF01DFD456}" name="SOURCE: carerix"/>
    <tableColumn id="9" xr3:uid="{2C120690-21A0-4652-B221-DC0E673C13CC}" name="BREVO">
      <calculatedColumnFormula>IF(_xlfn.XLOOKUP(C3,BREVO!K:K,BREVO!#REF!,_xlfn.XLOOKUP(SUBSTITUTE(Table3[[#This Row],[Naam]]," ",""),BREVO!K:K,BREVO!#REF!,"",0),0)="Yes","Brevo","")</calculatedColumnFormula>
    </tableColumn>
    <tableColumn id="10" xr3:uid="{091CC26F-855C-48B7-9161-D3E294AFA4D8}" name="SALESNAV BASISLIJST"/>
    <tableColumn id="11" xr3:uid="{DE034B26-9E51-46FF-970E-A7BC37715E68}" name="TEXTKERNEL" dataDxfId="35">
      <calculatedColumnFormula array="1">IF(_xlfn.XLOOKUP(Table3[[#This Row],[Basisnaam]],INDIRECT(H$1&amp;"[Basisnaam]"),INDIRECT(H$1&amp;"[Basisnaam]"),"",0)&lt;&gt;"",H$2,"")</calculatedColumnFormula>
    </tableColumn>
    <tableColumn id="17" xr3:uid="{F4225B84-09B4-44EC-916B-5C0FC7C977EC}" name="Linkedin Groeiers" dataDxfId="34">
      <calculatedColumnFormula array="1">IF(_xlfn.XLOOKUP(Table3[[#This Row],[Basisnaam]],INDIRECT(I$1&amp;"[Basisnaam]"),INDIRECT(I$1&amp;"[Basisnaam]"),"",0)&lt;&gt;"",I$2,"")</calculatedColumnFormula>
    </tableColumn>
    <tableColumn id="12" xr3:uid="{0811A267-E397-44DA-A49D-542F8C4B499E}" name="LIJST HANNE" dataDxfId="33">
      <calculatedColumnFormula array="1">IF(_xlfn.XLOOKUP(Table3[[#This Row],[Basisnaam]],INDIRECT(J$1&amp;"[Basisnaam]"),INDIRECT(J$1&amp;"[Basisnaam]"),"",0)&lt;&gt;"",J$2,"")</calculatedColumnFormula>
    </tableColumn>
    <tableColumn id="13" xr3:uid="{A222CE6F-5499-4924-BDF7-E4061CC7C51A}" name="BIZZY CONSULTANTS" dataDxfId="32">
      <calculatedColumnFormula array="1">IF(_xlfn.XLOOKUP(Table3[[#This Row],[Basisnaam]],INDIRECT(K$1&amp;"[Basisnaam]"),INDIRECT(K$1&amp;"[Basisnaam]"),"",0)&lt;&gt;"",K$2,"")</calculatedColumnFormula>
    </tableColumn>
    <tableColumn id="14" xr3:uid="{90107F42-BBC4-4322-B48F-6B6397A68009}" name="BIZZY HIRING" dataDxfId="31">
      <calculatedColumnFormula array="1">IF(_xlfn.XLOOKUP(Table3[[#This Row],[Basisnaam]],INDIRECT(L$1&amp;"[Basisnaam]"),INDIRECT(L$1&amp;"[Basisnaam]"),"",0)&lt;&gt;"",L$2,"")</calculatedColumnFormula>
    </tableColumn>
    <tableColumn id="15" xr3:uid="{D1882BDB-7132-4B64-AB1D-35881C738A64}" name="BIZZY GROEIERS" dataDxfId="30">
      <calculatedColumnFormula array="1">IF(_xlfn.XLOOKUP(Table3[[#This Row],[Basisnaam]],INDIRECT(M$1&amp;"[Basisnaam]"),INDIRECT(M$1&amp;"[Basisnaam]"),"",0)&lt;&gt;"",M$2,"")</calculatedColumnFormula>
    </tableColumn>
    <tableColumn id="18" xr3:uid="{3E54979A-1CCE-4A8D-8296-3630F6F6E562}" name="PROSPECTIELIJST FF" dataDxfId="29">
      <calculatedColumnFormula array="1">IF(_xlfn.XLOOKUP(Table3[[#This Row],[Basisnaam]],INDIRECT(N$1&amp;"[Basisnaam]"),INDIRECT(N$1&amp;"[Basisnaam]"),"",0)&lt;&gt;"",N$2,"")</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799CB7-5B0F-48C6-BC8D-42F4B62C974C}" name="CA" displayName="CA" ref="A1:AS289" totalsRowShown="0">
  <autoFilter ref="A1:AS289" xr:uid="{8A799CB7-5B0F-48C6-BC8D-42F4B62C974C}"/>
  <tableColumns count="45">
    <tableColumn id="1" xr3:uid="{1F1649CE-6097-4467-BCD2-0A7DCC60F519}" name="Nr"/>
    <tableColumn id="44" xr3:uid="{050E0799-D1FA-4EF3-814E-501D19BC32E3}" name="UID"/>
    <tableColumn id="2" xr3:uid="{B20E7D8B-27C8-452D-9381-CFE1DCCF4923}" name="Status"/>
    <tableColumn id="3" xr3:uid="{237C48C5-B8FB-4B90-9024-6BE5E98516A0}" name="Gebruikersnaam"/>
    <tableColumn id="4" xr3:uid="{5CE8F22B-0317-4F4A-8DBA-CD6DCFB01D6D}" name="Naam"/>
    <tableColumn id="43" xr3:uid="{B7489474-5B69-4F33-9269-1BDE450254F9}" name="Basisnaam">
      <calculatedColumnFormula>SUBSTITUTE(SUBSTITUTE(SUBSTITUTE(SUBSTITUTE(SUBSTITUTE(SUBSTITUTE(LOWER(CA[[#This Row],[Naam]]),".",""),"-","")," nv",""),"belgië",""),"belgium","")," ","")</calculatedColumnFormula>
    </tableColumn>
    <tableColumn id="45" xr3:uid="{9062D7A3-1FA4-47E2-9ECF-5D8E6AA3B42F}" name="Carerix"/>
    <tableColumn id="5" xr3:uid="{B142C144-5282-429A-9589-D6722E4B755E}" name="Alias #1"/>
    <tableColumn id="6" xr3:uid="{695CE45C-540A-4E34-B9A6-E5147C65AC7A}" name="Divisie"/>
    <tableColumn id="7" xr3:uid="{E5BA57C9-47C3-48C7-B7B2-0595B8D285B4}" name="Laatste contact"/>
    <tableColumn id="8" xr3:uid="{099AC0E7-DD8B-4807-9D1B-8395E638F0C7}" name="Aanmaak"/>
    <tableColumn id="9" xr3:uid="{FA56FB03-D545-4C67-B860-54DC7FD6DEBA}" name="Gewijzigd"/>
    <tableColumn id="10" xr3:uid="{6AAF5E8F-2CCF-40B3-9560-24D7B2901D20}" name="Telefoon privé"/>
    <tableColumn id="11" xr3:uid="{8A566ABC-0B9A-41F0-87E6-CCB7297A6E1E}" name="Faxnr."/>
    <tableColumn id="12" xr3:uid="{006D1023-156D-4739-93F0-D3EEB8CB398B}" name="E-mail adres"/>
    <tableColumn id="13" xr3:uid="{DDD8B2EE-9276-425E-9605-BF275AC33492}" name="url"/>
    <tableColumn id="14" xr3:uid="{14DAB8FF-44C1-4AD0-BD6B-72E57C8E22BA}" name="Plaats"/>
    <tableColumn id="15" xr3:uid="{540B277F-A42B-458A-B45E-63DEF5182C06}" name="Bezoekadres.Postcode"/>
    <tableColumn id="16" xr3:uid="{2C4C999A-64D4-40A6-BED6-88758E74884F}" name="Huisnummer"/>
    <tableColumn id="17" xr3:uid="{098E8DED-0B81-45F9-8A18-CD3473C11C52}" name="Toevoegsel"/>
    <tableColumn id="18" xr3:uid="{46C3BB46-2F8A-4EA8-893B-14451C454440}" name="Bezoekadres"/>
    <tableColumn id="19" xr3:uid="{5FFDD34C-A676-4ECF-806D-AEE6CD3C7E45}" name="Regio"/>
    <tableColumn id="20" xr3:uid="{DB9AE445-7F4B-40ED-91D3-DDCEF019F2FA}" name="Plaats postadres"/>
    <tableColumn id="21" xr3:uid="{6DB877F1-7A2A-4A59-A8AF-FAB87FECB60C}" name="Postcode postadres"/>
    <tableColumn id="22" xr3:uid="{EC07C9E9-AF5D-4D5D-BB58-923B9487BEB5}" name="Postadres"/>
    <tableColumn id="23" xr3:uid="{D51E2473-E39A-4D2A-BD76-AAEA5F026ACC}" name="Regio postadres"/>
    <tableColumn id="24" xr3:uid="{7205537E-2E89-4CCE-AD61-B03A56D91375}" name="Plaats factuuradres"/>
    <tableColumn id="25" xr3:uid="{AA6CEEBB-61A3-4A68-94A9-015E7CB93BBB}" name="Postcode factuuradres"/>
    <tableColumn id="26" xr3:uid="{62F65E89-9381-46DB-944B-97D0C12BD705}" name="Factuuradres"/>
    <tableColumn id="27" xr3:uid="{51E5B406-15C6-407F-8574-1829834C77D6}" name="Regio factuuradres"/>
    <tableColumn id="28" xr3:uid="{8815864D-4E85-4F4D-A94B-CE28641F3036}" name="Key account"/>
    <tableColumn id="29" xr3:uid="{A3372837-1F69-48A8-8985-D7CA717C8D82}" name="Bron"/>
    <tableColumn id="30" xr3:uid="{2EDB596C-5481-41B0-A894-37B6584AEC04}" name="Toelichting"/>
    <tableColumn id="31" xr3:uid="{8C657C99-124B-4DA5-9794-F773F087DC06}" name="Is (ook) leverancier"/>
    <tableColumn id="32" xr3:uid="{4F8B7801-0D43-4C6D-97A2-40108F83C77D}" name="Is (ook) concurrent"/>
    <tableColumn id="33" xr3:uid="{D12872E6-54DC-41B0-A2E9-0FE6FCBEF425}" name="Sector"/>
    <tableColumn id="34" xr3:uid="{8563CE55-0F3F-440E-8E77-D4F1A9551AAF}" name="Branche"/>
    <tableColumn id="35" xr3:uid="{3F6531E0-498B-43D7-AC2D-4A19F076A1DF}" name="Notities"/>
    <tableColumn id="36" xr3:uid="{4073297A-17D7-498F-AD71-36C16FFB7125}" name="Rechtsvorm"/>
    <tableColumn id="37" xr3:uid="{B0237E52-E47C-4426-8E5D-B1A374A008D4}" name="Omzet"/>
    <tableColumn id="38" xr3:uid="{149ED6BC-2B2A-46EF-8FE3-8322772176B3}" name="Aantal medewerkers"/>
    <tableColumn id="39" xr3:uid="{5CE4FBC1-877E-4D1E-817F-07ECA90E9399}" name="KvK nummer"/>
    <tableColumn id="40" xr3:uid="{B30F4F0A-0860-4142-B77D-41E7033044EA}" name="Debiteurennr."/>
    <tableColumn id="41" xr3:uid="{3F23153E-A236-4E7C-B5E0-DABE0BB10921}" name="BTW-nummer"/>
    <tableColumn id="42" xr3:uid="{7FCEE93D-4E59-4719-A45A-71E301A5644C}" name="Omschrijvi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883846-CBBE-4F1B-945C-752E7EDAF1B1}" name="Table_BR" displayName="Table_BR" ref="A1:D585" tableType="queryTable" totalsRowShown="0">
  <autoFilter ref="A1:D585" xr:uid="{DF883846-CBBE-4F1B-945C-752E7EDAF1B1}"/>
  <tableColumns count="4">
    <tableColumn id="1" xr3:uid="{312D161D-C1D2-4C37-AAE5-E3F41D8A2BE4}" uniqueName="1" name="UID" queryTableFieldId="1" dataDxfId="28"/>
    <tableColumn id="2" xr3:uid="{4A9A3EB4-4A2A-46CD-99D1-7D2D9FCBF459}" uniqueName="2" name="Naam" queryTableFieldId="2" dataDxfId="27"/>
    <tableColumn id="3" xr3:uid="{153B4779-E99F-47B2-887D-00A314B2A0EF}" uniqueName="3" name="Basisnaam" queryTableFieldId="3" dataDxfId="26"/>
    <tableColumn id="4" xr3:uid="{21495483-2B48-40F7-B179-BBBCE7E68B7B}" uniqueName="4" name="Locatie" queryTableFieldId="4" dataDxfId="2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512E59-9BCE-4194-BEB5-EE6ECE609B1F}" name="BR" displayName="BR" ref="A1:R585" totalsRowShown="0">
  <autoFilter ref="A1:R585" xr:uid="{70512E59-9BCE-4194-BEB5-EE6ECE609B1F}"/>
  <tableColumns count="18">
    <tableColumn id="1" xr3:uid="{EB726F86-4BF4-4497-8C16-5CFECF5411AA}" name="CONTACT ID"/>
    <tableColumn id="36" xr3:uid="{EDF2D35F-5559-4AFB-B39A-E5C32A7CBED5}" name="UID"/>
    <tableColumn id="2" xr3:uid="{A50901F1-2605-4665-9E92-D53F275FEAA1}" name="EMAIL"/>
    <tableColumn id="3" xr3:uid="{17B937CB-5EC3-4765-9353-90FA2AEB8408}" name="LASTNAME"/>
    <tableColumn id="4" xr3:uid="{E84D8507-FAE5-47F6-9D08-C4BF2A5EB42A}" name="FIRSTNAME"/>
    <tableColumn id="5" xr3:uid="{4A6FB0D0-92FC-4DEA-80C2-76CAA8E3E90B}" name="SMS"/>
    <tableColumn id="7" xr3:uid="{7C2DC448-3405-43C3-B8E2-10020ED3C751}" name="OPT_IN"/>
    <tableColumn id="9" xr3:uid="{53EA8AD0-999D-4549-AC7D-9ED4CFF28365}" name="SCHOOL"/>
    <tableColumn id="10" xr3:uid="{5B4276FA-9C9D-4B56-80CD-812756892460}" name="STATUS"/>
    <tableColumn id="12" xr3:uid="{3E977BCF-CB8D-43B9-AFA1-C1C3CCA90446}" name="FUNCTIE"/>
    <tableColumn id="14" xr3:uid="{BA7AA9DD-F020-46E7-8994-305AACAB62F1}" name="BEDRIJF2" dataDxfId="24"/>
    <tableColumn id="37" xr3:uid="{9714B24F-5889-47D3-B55F-7A0C676FD4DE}" name="Basisnaam" dataDxfId="23"/>
    <tableColumn id="16" xr3:uid="{1EA86462-0577-4A01-AF9C-C516BB7698CF}" name="ERVARING"/>
    <tableColumn id="19" xr3:uid="{FF3955D1-AC4B-4016-B343-01970A8B6202}" name="TYPE"/>
    <tableColumn id="21" xr3:uid="{1DF08DB1-A4D1-48EB-BE0E-9711E7A9D531}" name="PERSONA"/>
    <tableColumn id="22" xr3:uid="{C358B961-1A52-40FD-8A48-5EEC7E73B57C}" name="SPECIALISATIE"/>
    <tableColumn id="30" xr3:uid="{006ADC1F-969B-44DE-8E7E-8849B17D36F1}" name="POSTCODE"/>
    <tableColumn id="31" xr3:uid="{CBDF7E5A-D590-4C24-8B45-4380250F4875}" name="LOCATI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A7AB667-F809-451F-AC07-7B713F2B2CEB}" name="PL" displayName="PL" ref="A1:E863" totalsRowShown="0">
  <autoFilter ref="A1:E863" xr:uid="{CA7AB667-F809-451F-AC07-7B713F2B2CEB}"/>
  <tableColumns count="5">
    <tableColumn id="1" xr3:uid="{522F2CA6-005C-4845-B941-700FBAFC3EA7}" name="UID"/>
    <tableColumn id="2" xr3:uid="{90F8E4A8-1A8C-47A9-9449-4C3C1E2562DD}" name="Naam bedrijf"/>
    <tableColumn id="3" xr3:uid="{8E139BEC-1F87-4A1B-A24F-D21E9F56D4A0}" name="Basisnaam">
      <calculatedColumnFormula>SUBSTITUTE(SUBSTITUTE(SUBSTITUTE(SUBSTITUTE(SUBSTITUTE(SUBSTITUTE(LOWER(B2),".",""),"-","")," nv",""),"belgië",""),"belgium","")," ","")</calculatedColumnFormula>
    </tableColumn>
    <tableColumn id="4" xr3:uid="{C5E9DB57-F2DC-49E4-AC22-317095809A9E}" name="Datum laatst gecontacteerd" dataDxfId="22"/>
    <tableColumn id="5" xr3:uid="{D2FFDD5D-CA43-41D1-A5F3-A76427F01947}" name="Statu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3890AE-280F-4C79-B84D-118C29195B77}" name="TK" displayName="TK" ref="A1:D39" totalsRowShown="0" headerRowDxfId="21">
  <autoFilter ref="A1:D39" xr:uid="{C63890AE-280F-4C79-B84D-118C29195B77}"/>
  <tableColumns count="4">
    <tableColumn id="1" xr3:uid="{CD90AA6B-3C49-4C1E-8D8F-E57A5C5AE7B1}" name="UID"/>
    <tableColumn id="2" xr3:uid="{EF56C5E2-DDF0-42D1-8D4A-1C1CD2801022}" name="Naam" dataDxfId="20"/>
    <tableColumn id="3" xr3:uid="{4BF3AF8F-21AC-4702-8EB2-4FD041D697BB}" name="Basisnaam" dataDxfId="19">
      <calculatedColumnFormula>SUBSTITUTE(SUBSTITUTE(SUBSTITUTE(SUBSTITUTE(SUBSTITUTE(SUBSTITUTE(LOWER(B2),".",""),"-","")," nv",""),"belgië",""),"belgium","")," ","")</calculatedColumnFormula>
    </tableColumn>
    <tableColumn id="4" xr3:uid="{596A0402-51AE-44D0-ADD3-E728FCBFF367}" name="vacatures"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ADAAA0-9315-4B1D-861C-C25BED567304}" name="Table_Lookup" displayName="Table_Lookup" ref="A1:P1326" tableType="queryTable" totalsRowShown="0">
  <autoFilter ref="A1:P1326" xr:uid="{24ADAAA0-9315-4B1D-861C-C25BED567304}"/>
  <tableColumns count="16">
    <tableColumn id="1" xr3:uid="{E6C99D47-B213-439A-A8C9-F412AC7B3CA2}" uniqueName="1" name="UID" queryTableFieldId="1" dataDxfId="17"/>
    <tableColumn id="2" xr3:uid="{348D7901-E97C-42C4-9C03-636F5B72C124}" uniqueName="2" name="Naam" queryTableFieldId="2" dataDxfId="16"/>
    <tableColumn id="3" xr3:uid="{CA236203-3AC7-4AA0-8B13-513496E28DD4}" uniqueName="3" name="Basisnaam" queryTableFieldId="3" dataDxfId="15"/>
    <tableColumn id="4" xr3:uid="{1FAA8254-C05F-49DB-9BDC-8B8DE640C3CB}" uniqueName="4" name="BTW-nummer" queryTableFieldId="4" dataDxfId="14"/>
    <tableColumn id="5" xr3:uid="{DCB4D28D-1E53-4A35-A0C8-9E54467D271D}" uniqueName="5" name="E-mail" queryTableFieldId="5" dataDxfId="13"/>
    <tableColumn id="6" xr3:uid="{572AABBF-BCFC-4D94-AEF3-8AD72BD79A8C}" uniqueName="6" name="Telefoonnummer" queryTableFieldId="6" dataDxfId="12"/>
    <tableColumn id="7" xr3:uid="{70B22621-C5FC-47ED-A471-5CCE9B8A1049}" uniqueName="7" name="Website" queryTableFieldId="7" dataDxfId="11"/>
    <tableColumn id="8" xr3:uid="{A539791F-1EC3-4AE2-8E5F-01FBA4E26F47}" uniqueName="8" name="TRIGGER" queryTableFieldId="8" dataDxfId="10"/>
    <tableColumn id="9" xr3:uid="{9D072F20-187F-48B2-8E34-974CB976B502}" uniqueName="9" name="Industrie" queryTableFieldId="9"/>
    <tableColumn id="10" xr3:uid="{9DBF9A5D-CEAB-454D-84D4-46B1F5D2C139}" uniqueName="10" name="Company size" queryTableFieldId="10"/>
    <tableColumn id="11" xr3:uid="{9BE9D823-ADCF-404F-A76D-27F92D8361DB}" uniqueName="11" name="Locatie" queryTableFieldId="11"/>
    <tableColumn id="12" xr3:uid="{33716F1B-61AC-4297-812F-C9A0BC3A6D3F}" uniqueName="12" name="FTE size HR" queryTableFieldId="12"/>
    <tableColumn id="13" xr3:uid="{F556B909-E59B-4D9A-B88F-DD1CBFD696A2}" uniqueName="13" name="top" queryTableFieldId="13" dataDxfId="9"/>
    <tableColumn id="14" xr3:uid="{260E79EB-D553-4128-B264-B3860B68F998}" uniqueName="14" name="Company Employee Range" queryTableFieldId="14" dataDxfId="8"/>
    <tableColumn id="15" xr3:uid="{CFC08946-4D2F-46C1-A309-84450A9A5A08}" uniqueName="15" name="Company Type" queryTableFieldId="15" dataDxfId="7"/>
    <tableColumn id="16" xr3:uid="{A8AE4A59-9CED-4E6C-BC0A-7D85856B0298}" uniqueName="16" name="vacatures" queryTableField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F14072-B0BE-4BF2-86B9-72DB8AA8E7D4}" name="SN" displayName="SN" ref="A1:H122" totalsRowShown="0">
  <autoFilter ref="A1:H122" xr:uid="{86F14072-B0BE-4BF2-86B9-72DB8AA8E7D4}"/>
  <tableColumns count="8">
    <tableColumn id="1" xr3:uid="{15DE4C99-E777-44C9-A61C-EEACEA4300CE}" name="UID"/>
    <tableColumn id="2" xr3:uid="{A628C984-7ED5-44F8-A5EE-E400491ECCC1}" name="Naam"/>
    <tableColumn id="3" xr3:uid="{3D560F7D-4DF5-4D6A-A69D-1B96E8C7962D}" name="Basisnaam" dataDxfId="6">
      <calculatedColumnFormula>SUBSTITUTE(SUBSTITUTE(SUBSTITUTE(SUBSTITUTE(SUBSTITUTE(SUBSTITUTE(LOWER(SN[[#This Row],[Naam]]),".",""),"-","")," nv",""),"belgië",""),"belgium","")," ","")</calculatedColumnFormula>
    </tableColumn>
    <tableColumn id="8" xr3:uid="{95F3BC0D-0EAE-45B4-8A28-260B8C94B087}" name="Website" dataDxfId="5"/>
    <tableColumn id="10" xr3:uid="{ABC9B53E-155A-4AD4-B12D-0BD55AB24AA7}" name="Industrie" dataDxfId="4"/>
    <tableColumn id="13" xr3:uid="{AE80AE7E-659C-4810-8C25-5282EA39DF47}" name="Company Employee Range" dataDxfId="3"/>
    <tableColumn id="14" xr3:uid="{3C219947-A6B4-41C0-954E-E23A2D9FAD27}" name="Locatie" dataDxfId="2"/>
    <tableColumn id="16" xr3:uid="{F965E255-1588-4F6E-9A15-4B7770E5FE18}" name="Company Type" dataDxfId="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F315A36-9FE2-44DD-95B4-58BABDD452BC}" name="LG" displayName="LG" ref="A1:H77" totalsRowShown="0">
  <autoFilter ref="A1:H77" xr:uid="{3F315A36-9FE2-44DD-95B4-58BABDD452BC}"/>
  <tableColumns count="8">
    <tableColumn id="1" xr3:uid="{AA70AD81-3C51-46B7-9F29-82F72EDDC9FA}" name="UID"/>
    <tableColumn id="2" xr3:uid="{962ED68B-E8FB-401E-91B6-32AEC4C11B9E}" name="Naam"/>
    <tableColumn id="3" xr3:uid="{D525F2CF-6F32-428C-A229-2B6A11B15C33}" name="Basisnaam">
      <calculatedColumnFormula>SUBSTITUTE(SUBSTITUTE(SUBSTITUTE(SUBSTITUTE(SUBSTITUTE(SUBSTITUTE(LOWER(B2),".",""),"-","")," nv",""),"belgië",""),"belgium","")," ","")</calculatedColumnFormula>
    </tableColumn>
    <tableColumn id="5" xr3:uid="{37FFDB00-8084-4594-BF13-5C4DC2B3FE93}" name="Website"/>
    <tableColumn id="6" xr3:uid="{8F57304F-077A-4ED2-8E70-B084A5ECA5E2}" name="Industrie"/>
    <tableColumn id="9" xr3:uid="{DA70741A-1F14-433F-853C-0C831DD5FC9B}" name="Company Employee Range"/>
    <tableColumn id="10" xr3:uid="{372BC233-57B2-4F07-8C73-859AA4E99ABF}" name="Locatie"/>
    <tableColumn id="12" xr3:uid="{D70C3B8B-47B2-4552-83A3-AB1F98A131F4}" name="Company 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54461C-2293-4C1F-A4E7-4B7DE90BAF1B}" name="LH" displayName="LH" ref="A1:E74" totalsRowShown="0">
  <autoFilter ref="A1:E74" xr:uid="{9A54461C-2293-4C1F-A4E7-4B7DE90BAF1B}"/>
  <tableColumns count="5">
    <tableColumn id="1" xr3:uid="{7B5CD8EA-570C-4059-BDB3-CFB7B1B6AFA6}" name="UID"/>
    <tableColumn id="2" xr3:uid="{1EA352B1-DCED-4E1E-A790-629EE122B91D}" name="Naam"/>
    <tableColumn id="3" xr3:uid="{2C5DD5BC-A96B-431E-A1F9-DE6BC7C6754B}" name="Basisnaam">
      <calculatedColumnFormula>SUBSTITUTE(SUBSTITUTE(SUBSTITUTE(SUBSTITUTE(SUBSTITUTE(SUBSTITUTE(LOWER(B2),".",""),"-","")," nv",""),"belgië",""),"belgium","")," ","")</calculatedColumnFormula>
    </tableColumn>
    <tableColumn id="4" xr3:uid="{F224C348-FA04-44DA-A5F0-29DECD68F668}" name="FTE size HR"/>
    <tableColumn id="5" xr3:uid="{1DA9C635-38E4-43F5-A72D-7D0E7E15219B}" name="top"/>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E43BB-8D0C-4155-BFFD-1928AF05D04B}" name="BH" displayName="BH" ref="A1:K434" totalsRowShown="0">
  <autoFilter ref="A1:K434" xr:uid="{C2EE43BB-8D0C-4155-BFFD-1928AF05D04B}"/>
  <tableColumns count="11">
    <tableColumn id="1" xr3:uid="{1ADBB574-07E3-43F0-B6BE-76837772F8AA}" name="UID"/>
    <tableColumn id="2" xr3:uid="{CD335DDD-4DC2-45D1-9FA4-BE9294F094B7}" name="Naam"/>
    <tableColumn id="3" xr3:uid="{96E95592-209E-4669-B7FA-D87862D550A9}" name="Basisnaam">
      <calculatedColumnFormula>SUBSTITUTE(SUBSTITUTE(SUBSTITUTE(SUBSTITUTE(SUBSTITUTE(SUBSTITUTE(LOWER(B2),".",""),"-","")," nv",""),"belgië",""),"belgium","")," ","")</calculatedColumnFormula>
    </tableColumn>
    <tableColumn id="5" xr3:uid="{1CC80782-7272-4774-91B3-90A5A948B0B8}" name="BTW-nummer"/>
    <tableColumn id="6" xr3:uid="{767C2E5E-2B5C-48C8-AE70-220443C9A289}" name="E-mail"/>
    <tableColumn id="8" xr3:uid="{33793CC2-071A-4E9B-8E9F-217AB750C5B5}" name="Telefoonnummer"/>
    <tableColumn id="10" xr3:uid="{54D604B8-29FC-4DBE-B7B4-9E55CC88C853}" name="Website"/>
    <tableColumn id="15" xr3:uid="{043198F0-98FA-4D86-9167-FF22BC438E48}" name="TRIGGER"/>
    <tableColumn id="4" xr3:uid="{C25A3296-FB4F-4BF8-A63A-322D3368D0E1}" name="Industrie"/>
    <tableColumn id="7" xr3:uid="{C38D5692-6B9D-4A03-B713-7D2B96634AC7}" name="Company size"/>
    <tableColumn id="9" xr3:uid="{9D5B78A5-7199-4A5A-878B-0B5C76AF8CE2}" name="Locatie"/>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2" dT="2024-09-17T09:15:28.65" personId="{208ABCAA-7835-426D-830B-D806D8BBE038}" id="{F2DF2702-6C66-4616-BBF8-361B1CC2850B}">
    <text>GRAAG BREVO AANDUIDEN ALS BEDRIJF OOK IN BREVO ZIT</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13AE-79AF-4B48-AE73-A16176E14EF7}">
  <dimension ref="A3:B20"/>
  <sheetViews>
    <sheetView zoomScale="120" zoomScaleNormal="120" workbookViewId="0">
      <selection activeCell="A12" sqref="A12"/>
    </sheetView>
  </sheetViews>
  <sheetFormatPr defaultRowHeight="14.25" x14ac:dyDescent="0.45"/>
  <cols>
    <col min="1" max="1" width="78.53125" customWidth="1"/>
    <col min="2" max="2" width="20.53125" customWidth="1"/>
  </cols>
  <sheetData>
    <row r="3" spans="1:2" x14ac:dyDescent="0.45">
      <c r="A3" s="9" t="s">
        <v>9725</v>
      </c>
    </row>
    <row r="4" spans="1:2" x14ac:dyDescent="0.45">
      <c r="A4" s="10" t="s">
        <v>9720</v>
      </c>
      <c r="B4">
        <v>36</v>
      </c>
    </row>
    <row r="5" spans="1:2" x14ac:dyDescent="0.45">
      <c r="A5" s="7" t="s">
        <v>9721</v>
      </c>
      <c r="B5">
        <v>12</v>
      </c>
    </row>
    <row r="6" spans="1:2" x14ac:dyDescent="0.45">
      <c r="A6" s="11" t="s">
        <v>9722</v>
      </c>
      <c r="B6">
        <v>82</v>
      </c>
    </row>
    <row r="7" spans="1:2" x14ac:dyDescent="0.45">
      <c r="A7" s="12" t="s">
        <v>9724</v>
      </c>
      <c r="B7">
        <v>18</v>
      </c>
    </row>
    <row r="8" spans="1:2" x14ac:dyDescent="0.45">
      <c r="B8" s="9">
        <f>SUM(B4:B7)</f>
        <v>148</v>
      </c>
    </row>
    <row r="9" spans="1:2" x14ac:dyDescent="0.45">
      <c r="A9" s="9" t="s">
        <v>9726</v>
      </c>
      <c r="B9" s="9"/>
    </row>
    <row r="10" spans="1:2" x14ac:dyDescent="0.45">
      <c r="A10" t="s">
        <v>9727</v>
      </c>
      <c r="B10">
        <v>64</v>
      </c>
    </row>
    <row r="11" spans="1:2" x14ac:dyDescent="0.45">
      <c r="A11" t="s">
        <v>9728</v>
      </c>
      <c r="B11">
        <v>55</v>
      </c>
    </row>
    <row r="12" spans="1:2" x14ac:dyDescent="0.45">
      <c r="A12" t="s">
        <v>9729</v>
      </c>
      <c r="B12">
        <v>55</v>
      </c>
    </row>
    <row r="13" spans="1:2" x14ac:dyDescent="0.45">
      <c r="B13" s="9">
        <f>SUM(B10:B12)</f>
        <v>174</v>
      </c>
    </row>
    <row r="14" spans="1:2" x14ac:dyDescent="0.45">
      <c r="B14" s="9"/>
    </row>
    <row r="15" spans="1:2" x14ac:dyDescent="0.45">
      <c r="A15" s="14" t="s">
        <v>9730</v>
      </c>
      <c r="B15" s="14">
        <f>B13+B8</f>
        <v>322</v>
      </c>
    </row>
    <row r="16" spans="1:2" x14ac:dyDescent="0.45">
      <c r="A16" s="15" t="s">
        <v>9732</v>
      </c>
      <c r="B16" s="9"/>
    </row>
    <row r="17" spans="1:2" x14ac:dyDescent="0.45">
      <c r="A17" t="s">
        <v>9733</v>
      </c>
    </row>
    <row r="18" spans="1:2" x14ac:dyDescent="0.45">
      <c r="A18" s="13" t="s">
        <v>9723</v>
      </c>
      <c r="B18">
        <v>186</v>
      </c>
    </row>
    <row r="20" spans="1:2" x14ac:dyDescent="0.45">
      <c r="A20" t="s">
        <v>9731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18D5B-236C-4A52-8B1D-400F38737D98}">
  <dimension ref="B1:R1789"/>
  <sheetViews>
    <sheetView tabSelected="1" workbookViewId="0">
      <selection activeCell="D7" sqref="D7"/>
    </sheetView>
  </sheetViews>
  <sheetFormatPr defaultRowHeight="14.25" x14ac:dyDescent="0.45"/>
  <cols>
    <col min="3" max="4" width="38.6640625" customWidth="1"/>
    <col min="5" max="5" width="18" customWidth="1"/>
    <col min="6" max="6" width="9.33203125" customWidth="1"/>
    <col min="7" max="7" width="23.46484375" customWidth="1"/>
    <col min="8" max="9" width="15.46484375" customWidth="1"/>
    <col min="10" max="10" width="17.73046875" customWidth="1"/>
    <col min="11" max="11" width="22.6640625" customWidth="1"/>
    <col min="12" max="12" width="15" customWidth="1"/>
    <col min="13" max="13" width="18.33203125" customWidth="1"/>
    <col min="14" max="14" width="23.33203125" bestFit="1" customWidth="1"/>
    <col min="15" max="15" width="12.265625" customWidth="1"/>
  </cols>
  <sheetData>
    <row r="1" spans="2:18" x14ac:dyDescent="0.45">
      <c r="G1" t="s">
        <v>8231</v>
      </c>
      <c r="H1" t="s">
        <v>8232</v>
      </c>
      <c r="I1" t="s">
        <v>8237</v>
      </c>
      <c r="J1" t="s">
        <v>7721</v>
      </c>
      <c r="K1" t="s">
        <v>8233</v>
      </c>
      <c r="L1" t="s">
        <v>8234</v>
      </c>
      <c r="M1" t="s">
        <v>8235</v>
      </c>
      <c r="N1" t="s">
        <v>9719</v>
      </c>
      <c r="O1" t="s">
        <v>9734</v>
      </c>
      <c r="P1" t="s">
        <v>9735</v>
      </c>
      <c r="Q1" t="s">
        <v>9736</v>
      </c>
      <c r="R1" t="s">
        <v>2874</v>
      </c>
    </row>
    <row r="2" spans="2:18" x14ac:dyDescent="0.45">
      <c r="B2" s="8" t="s">
        <v>6613</v>
      </c>
      <c r="C2" s="9" t="s">
        <v>2089</v>
      </c>
      <c r="D2" s="9" t="s">
        <v>6612</v>
      </c>
      <c r="E2" s="9" t="s">
        <v>3562</v>
      </c>
      <c r="F2" s="9" t="s">
        <v>3563</v>
      </c>
      <c r="G2" s="9" t="s">
        <v>3977</v>
      </c>
      <c r="H2" s="9" t="s">
        <v>4007</v>
      </c>
      <c r="I2" s="9" t="s">
        <v>8236</v>
      </c>
      <c r="J2" s="9" t="s">
        <v>4323</v>
      </c>
      <c r="K2" s="9" t="s">
        <v>4993</v>
      </c>
      <c r="L2" s="9" t="s">
        <v>5882</v>
      </c>
      <c r="M2" s="9" t="s">
        <v>6447</v>
      </c>
      <c r="N2" s="9" t="s">
        <v>9718</v>
      </c>
    </row>
    <row r="3" spans="2:18" s="13" customFormat="1" x14ac:dyDescent="0.45">
      <c r="B3" s="13" t="s">
        <v>6614</v>
      </c>
      <c r="C3" s="13" t="s">
        <v>1401</v>
      </c>
      <c r="D3" s="13" t="str">
        <f>SUBSTITUTE(SUBSTITUTE(SUBSTITUTE(SUBSTITUTE(SUBSTITUTE(SUBSTITUTE(SUBSTITUTE(SUBSTITUTE(SUBSTITUTE(SUBSTITUTE(SUBSTITUTE(SUBSTITUTE(SUBSTITUTE(LOWER(Table3[[#This Row],[Naam]]),".",""),"-","")," bvba",""),"belgië",""),"belgium","")," nv","")," bv",""),"group",""),"groep","")," ", ""),"é","e"),"è","e"),"à","a")</f>
        <v>tpoagency</v>
      </c>
      <c r="E3" s="13" t="s">
        <v>1337</v>
      </c>
      <c r="F3" s="13" t="str">
        <f>IF(_xlfn.XLOOKUP(Table3[[#This Row],[Basisnaam]],BR[Basisnaam],BR[Basisnaam],"",0)&lt;&gt;"","Brevo","")</f>
        <v>Brevo</v>
      </c>
      <c r="G3" s="13" t="str">
        <f>IF(_xlfn.XLOOKUP(Table3[[#This Row],[Basisnaam]],SN[Basisnaam],SN[Basisnaam],"",0)&lt;&gt;"","SalesNav","")</f>
        <v/>
      </c>
      <c r="H3" s="13" t="str" cm="1">
        <f t="array" aca="1" ref="H3" ca="1">IF(_xlfn.XLOOKUP(Table3[[#This Row],[Basisnaam]],INDIRECT(H$1&amp;"[Basisnaam]"),INDIRECT(H$1&amp;"[Basisnaam]"),"",0)&lt;&gt;"",H$2,"")</f>
        <v/>
      </c>
      <c r="I3" s="13" t="str" cm="1">
        <f t="array" aca="1" ref="I3" ca="1">IF(_xlfn.XLOOKUP(Table3[[#This Row],[Basisnaam]],INDIRECT(I$1&amp;"[Basisnaam]"),INDIRECT(I$1&amp;"[Basisnaam]"),"",0)&lt;&gt;"",I$2,"")</f>
        <v/>
      </c>
      <c r="J3" s="13" t="str" cm="1">
        <f t="array" aca="1" ref="J3" ca="1">IF(_xlfn.XLOOKUP(Table3[[#This Row],[Basisnaam]],INDIRECT(J$1&amp;"[Basisnaam]"),INDIRECT(J$1&amp;"[Basisnaam]"),"",0)&lt;&gt;"",J$2,"")</f>
        <v/>
      </c>
      <c r="K3" s="13" t="e" cm="1">
        <f t="array" aca="1" ref="K3" ca="1">IF(_xlfn.XLOOKUP(Table3[[#This Row],[Basisnaam]],INDIRECT(K$1&amp;"[Basisnaam]"),INDIRECT(K$1&amp;"[Basisnaam]"),"",0)&lt;&gt;"",K$2,"")</f>
        <v>#REF!</v>
      </c>
      <c r="L3" s="13" t="str" cm="1">
        <f t="array" aca="1" ref="L3" ca="1">IF(_xlfn.XLOOKUP(Table3[[#This Row],[Basisnaam]],INDIRECT(L$1&amp;"[Basisnaam]"),INDIRECT(L$1&amp;"[Basisnaam]"),"",0)&lt;&gt;"",L$2,"")</f>
        <v/>
      </c>
      <c r="M3" s="13" t="e" cm="1">
        <f t="array" aca="1" ref="M3" ca="1">IF(_xlfn.XLOOKUP(Table3[[#This Row],[Basisnaam]],INDIRECT(M$1&amp;"[Basisnaam]"),INDIRECT(M$1&amp;"[Basisnaam]"),"",0)&lt;&gt;"",M$2,"")</f>
        <v>#REF!</v>
      </c>
      <c r="N3" s="13" t="str" cm="1">
        <f t="array" aca="1" ref="N3" ca="1">IF(_xlfn.XLOOKUP(Table3[[#This Row],[Basisnaam]],INDIRECT(N$1&amp;"[Basisnaam]"),INDIRECT(N$1&amp;"[Basisnaam]"),"",0)&lt;&gt;"",N$2,"")</f>
        <v>PROSPECTIELIJST FF</v>
      </c>
    </row>
    <row r="4" spans="2:18" s="13" customFormat="1" x14ac:dyDescent="0.45">
      <c r="B4" s="13" t="s">
        <v>6615</v>
      </c>
      <c r="C4" s="13" t="s">
        <v>638</v>
      </c>
      <c r="D4" s="13" t="str">
        <f>SUBSTITUTE(SUBSTITUTE(SUBSTITUTE(SUBSTITUTE(SUBSTITUTE(SUBSTITUTE(SUBSTITUTE(SUBSTITUTE(SUBSTITUTE(SUBSTITUTE(SUBSTITUTE(SUBSTITUTE(SUBSTITUTE(LOWER(Table3[[#This Row],[Naam]]),".",""),"-","")," bvba",""),"belgië",""),"belgium","")," nv","")," bv",""),"group",""),"groep","")," ", ""),"é","e"),"è","e"),"à","a")</f>
        <v>bluecrux</v>
      </c>
      <c r="E4" s="13" t="s">
        <v>1337</v>
      </c>
      <c r="F4" s="13" t="str">
        <f>IF(_xlfn.XLOOKUP(Table3[[#This Row],[Basisnaam]],BR[Basisnaam],BR[Basisnaam],"",0)&lt;&gt;"","Brevo","")</f>
        <v>Brevo</v>
      </c>
      <c r="G4" s="13" t="str">
        <f>IF(_xlfn.XLOOKUP(Table3[[#This Row],[Basisnaam]],SN[Basisnaam],SN[Basisnaam],"",0)&lt;&gt;"","SalesNav","")</f>
        <v>SalesNav</v>
      </c>
      <c r="H4" s="13" t="str" cm="1">
        <f t="array" aca="1" ref="H4" ca="1">IF(_xlfn.XLOOKUP(Table3[[#This Row],[Basisnaam]],INDIRECT(H$1&amp;"[Basisnaam]"),INDIRECT(H$1&amp;"[Basisnaam]"),"",0)&lt;&gt;"",H$2,"")</f>
        <v/>
      </c>
      <c r="I4" s="13" t="str" cm="1">
        <f t="array" aca="1" ref="I4" ca="1">IF(_xlfn.XLOOKUP(Table3[[#This Row],[Basisnaam]],INDIRECT(I$1&amp;"[Basisnaam]"),INDIRECT(I$1&amp;"[Basisnaam]"),"",0)&lt;&gt;"",I$2,"")</f>
        <v/>
      </c>
      <c r="J4" s="13" t="str" cm="1">
        <f t="array" aca="1" ref="J4" ca="1">IF(_xlfn.XLOOKUP(Table3[[#This Row],[Basisnaam]],INDIRECT(J$1&amp;"[Basisnaam]"),INDIRECT(J$1&amp;"[Basisnaam]"),"",0)&lt;&gt;"",J$2,"")</f>
        <v/>
      </c>
      <c r="K4" s="13" t="e" cm="1">
        <f t="array" aca="1" ref="K4" ca="1">IF(_xlfn.XLOOKUP(Table3[[#This Row],[Basisnaam]],INDIRECT(K$1&amp;"[Basisnaam]"),INDIRECT(K$1&amp;"[Basisnaam]"),"",0)&lt;&gt;"",K$2,"")</f>
        <v>#REF!</v>
      </c>
      <c r="L4" s="13" t="str" cm="1">
        <f t="array" aca="1" ref="L4" ca="1">IF(_xlfn.XLOOKUP(Table3[[#This Row],[Basisnaam]],INDIRECT(L$1&amp;"[Basisnaam]"),INDIRECT(L$1&amp;"[Basisnaam]"),"",0)&lt;&gt;"",L$2,"")</f>
        <v>BIZZY HIRING</v>
      </c>
      <c r="M4" s="13" t="e" cm="1">
        <f t="array" aca="1" ref="M4" ca="1">IF(_xlfn.XLOOKUP(Table3[[#This Row],[Basisnaam]],INDIRECT(M$1&amp;"[Basisnaam]"),INDIRECT(M$1&amp;"[Basisnaam]"),"",0)&lt;&gt;"",M$2,"")</f>
        <v>#REF!</v>
      </c>
      <c r="N4" s="13" t="str" cm="1">
        <f t="array" aca="1" ref="N4" ca="1">IF(_xlfn.XLOOKUP(Table3[[#This Row],[Basisnaam]],INDIRECT(N$1&amp;"[Basisnaam]"),INDIRECT(N$1&amp;"[Basisnaam]"),"",0)&lt;&gt;"",N$2,"")</f>
        <v>PROSPECTIELIJST FF</v>
      </c>
    </row>
    <row r="5" spans="2:18" s="13" customFormat="1" x14ac:dyDescent="0.45">
      <c r="B5" s="13" t="s">
        <v>6616</v>
      </c>
      <c r="C5" s="13" t="s">
        <v>591</v>
      </c>
      <c r="D5" s="13" t="str">
        <f>SUBSTITUTE(SUBSTITUTE(SUBSTITUTE(SUBSTITUTE(SUBSTITUTE(SUBSTITUTE(SUBSTITUTE(SUBSTITUTE(SUBSTITUTE(SUBSTITUTE(SUBSTITUTE(SUBSTITUTE(SUBSTITUTE(LOWER(Table3[[#This Row],[Naam]]),".",""),"-","")," bvba",""),"belgië",""),"belgium","")," nv","")," bv",""),"group",""),"groep","")," ", ""),"é","e"),"è","e"),"à","a")</f>
        <v>biztory</v>
      </c>
      <c r="E5" s="13" t="s">
        <v>1337</v>
      </c>
      <c r="F5" s="13" t="str">
        <f>IF(_xlfn.XLOOKUP(Table3[[#This Row],[Basisnaam]],BR[Basisnaam],BR[Basisnaam],"",0)&lt;&gt;"","Brevo","")</f>
        <v>Brevo</v>
      </c>
      <c r="G5" s="13" t="str">
        <f>IF(_xlfn.XLOOKUP(Table3[[#This Row],[Basisnaam]],SN[Basisnaam],SN[Basisnaam],"",0)&lt;&gt;"","SalesNav","")</f>
        <v/>
      </c>
      <c r="H5" s="13" t="str" cm="1">
        <f t="array" aca="1" ref="H5" ca="1">IF(_xlfn.XLOOKUP(Table3[[#This Row],[Basisnaam]],INDIRECT(H$1&amp;"[Basisnaam]"),INDIRECT(H$1&amp;"[Basisnaam]"),"",0)&lt;&gt;"",H$2,"")</f>
        <v/>
      </c>
      <c r="I5" s="13" t="str" cm="1">
        <f t="array" aca="1" ref="I5" ca="1">IF(_xlfn.XLOOKUP(Table3[[#This Row],[Basisnaam]],INDIRECT(I$1&amp;"[Basisnaam]"),INDIRECT(I$1&amp;"[Basisnaam]"),"",0)&lt;&gt;"",I$2,"")</f>
        <v/>
      </c>
      <c r="J5" s="13" t="str" cm="1">
        <f t="array" aca="1" ref="J5" ca="1">IF(_xlfn.XLOOKUP(Table3[[#This Row],[Basisnaam]],INDIRECT(J$1&amp;"[Basisnaam]"),INDIRECT(J$1&amp;"[Basisnaam]"),"",0)&lt;&gt;"",J$2,"")</f>
        <v/>
      </c>
      <c r="K5" s="13" t="e" cm="1">
        <f t="array" aca="1" ref="K5" ca="1">IF(_xlfn.XLOOKUP(Table3[[#This Row],[Basisnaam]],INDIRECT(K$1&amp;"[Basisnaam]"),INDIRECT(K$1&amp;"[Basisnaam]"),"",0)&lt;&gt;"",K$2,"")</f>
        <v>#REF!</v>
      </c>
      <c r="L5" s="13" t="str" cm="1">
        <f t="array" aca="1" ref="L5" ca="1">IF(_xlfn.XLOOKUP(Table3[[#This Row],[Basisnaam]],INDIRECT(L$1&amp;"[Basisnaam]"),INDIRECT(L$1&amp;"[Basisnaam]"),"",0)&lt;&gt;"",L$2,"")</f>
        <v/>
      </c>
      <c r="M5" s="13" t="e" cm="1">
        <f t="array" aca="1" ref="M5" ca="1">IF(_xlfn.XLOOKUP(Table3[[#This Row],[Basisnaam]],INDIRECT(M$1&amp;"[Basisnaam]"),INDIRECT(M$1&amp;"[Basisnaam]"),"",0)&lt;&gt;"",M$2,"")</f>
        <v>#REF!</v>
      </c>
      <c r="N5" s="13" t="str" cm="1">
        <f t="array" aca="1" ref="N5" ca="1">IF(_xlfn.XLOOKUP(Table3[[#This Row],[Basisnaam]],INDIRECT(N$1&amp;"[Basisnaam]"),INDIRECT(N$1&amp;"[Basisnaam]"),"",0)&lt;&gt;"",N$2,"")</f>
        <v>PROSPECTIELIJST FF</v>
      </c>
    </row>
    <row r="6" spans="2:18" x14ac:dyDescent="0.45">
      <c r="B6" t="s">
        <v>6617</v>
      </c>
      <c r="C6" t="s">
        <v>461</v>
      </c>
      <c r="D6" t="str">
        <f>SUBSTITUTE(SUBSTITUTE(SUBSTITUTE(SUBSTITUTE(SUBSTITUTE(SUBSTITUTE(SUBSTITUTE(SUBSTITUTE(SUBSTITUTE(SUBSTITUTE(SUBSTITUTE(SUBSTITUTE(SUBSTITUTE(LOWER(Table3[[#This Row],[Naam]]),".",""),"-","")," bvba",""),"belgië",""),"belgium","")," nv","")," bv",""),"group",""),"groep","")," ", ""),"é","e"),"è","e"),"à","a")</f>
        <v>jbc</v>
      </c>
      <c r="E6" t="s">
        <v>1337</v>
      </c>
      <c r="F6" t="str">
        <f>IF(_xlfn.XLOOKUP(Table3[[#This Row],[Basisnaam]],BR[Basisnaam],BR[Basisnaam],"",0)&lt;&gt;"","Brevo","")</f>
        <v>Brevo</v>
      </c>
      <c r="G6" t="str">
        <f>IF(_xlfn.XLOOKUP(Table3[[#This Row],[Basisnaam]],SN[Basisnaam],SN[Basisnaam],"",0)&lt;&gt;"","SalesNav","")</f>
        <v>SalesNav</v>
      </c>
      <c r="H6" t="str" cm="1">
        <f t="array" aca="1" ref="H6" ca="1">IF(_xlfn.XLOOKUP(Table3[[#This Row],[Basisnaam]],INDIRECT(H$1&amp;"[Basisnaam]"),INDIRECT(H$1&amp;"[Basisnaam]"),"",0)&lt;&gt;"",H$2,"")</f>
        <v/>
      </c>
      <c r="I6" t="str" cm="1">
        <f t="array" aca="1" ref="I6" ca="1">IF(_xlfn.XLOOKUP(Table3[[#This Row],[Basisnaam]],INDIRECT(I$1&amp;"[Basisnaam]"),INDIRECT(I$1&amp;"[Basisnaam]"),"",0)&lt;&gt;"",I$2,"")</f>
        <v/>
      </c>
      <c r="J6" t="str" cm="1">
        <f t="array" aca="1" ref="J6" ca="1">IF(_xlfn.XLOOKUP(Table3[[#This Row],[Basisnaam]],INDIRECT(J$1&amp;"[Basisnaam]"),INDIRECT(J$1&amp;"[Basisnaam]"),"",0)&lt;&gt;"",J$2,"")</f>
        <v/>
      </c>
      <c r="K6" t="e" cm="1">
        <f t="array" aca="1" ref="K6" ca="1">IF(_xlfn.XLOOKUP(Table3[[#This Row],[Basisnaam]],INDIRECT(K$1&amp;"[Basisnaam]"),INDIRECT(K$1&amp;"[Basisnaam]"),"",0)&lt;&gt;"",K$2,"")</f>
        <v>#REF!</v>
      </c>
      <c r="L6" t="str" cm="1">
        <f t="array" aca="1" ref="L6" ca="1">IF(_xlfn.XLOOKUP(Table3[[#This Row],[Basisnaam]],INDIRECT(L$1&amp;"[Basisnaam]"),INDIRECT(L$1&amp;"[Basisnaam]"),"",0)&lt;&gt;"",L$2,"")</f>
        <v/>
      </c>
      <c r="M6" t="e" cm="1">
        <f t="array" aca="1" ref="M6" ca="1">IF(_xlfn.XLOOKUP(Table3[[#This Row],[Basisnaam]],INDIRECT(M$1&amp;"[Basisnaam]"),INDIRECT(M$1&amp;"[Basisnaam]"),"",0)&lt;&gt;"",M$2,"")</f>
        <v>#REF!</v>
      </c>
      <c r="N6" t="str" cm="1">
        <f t="array" aca="1" ref="N6" ca="1">IF(_xlfn.XLOOKUP(Table3[[#This Row],[Basisnaam]],INDIRECT(N$1&amp;"[Basisnaam]"),INDIRECT(N$1&amp;"[Basisnaam]"),"",0)&lt;&gt;"",N$2,"")</f>
        <v/>
      </c>
    </row>
    <row r="7" spans="2:18" s="13" customFormat="1" x14ac:dyDescent="0.45">
      <c r="B7" s="13" t="s">
        <v>6618</v>
      </c>
      <c r="C7" s="13" t="s">
        <v>1612</v>
      </c>
      <c r="D7" s="13" t="str">
        <f>SUBSTITUTE(SUBSTITUTE(SUBSTITUTE(SUBSTITUTE(SUBSTITUTE(SUBSTITUTE(SUBSTITUTE(SUBSTITUTE(SUBSTITUTE(SUBSTITUTE(SUBSTITUTE(SUBSTITUTE(SUBSTITUTE(LOWER(Table3[[#This Row],[Naam]]),".",""),"-","")," bvba",""),"belgië",""),"belgium","")," nv","")," bv",""),"group",""),"groep","")," ", ""),"é","e"),"è","e"),"à","a")</f>
        <v>impact</v>
      </c>
      <c r="E7" s="13" t="s">
        <v>1337</v>
      </c>
      <c r="F7" s="13" t="str">
        <f>IF(_xlfn.XLOOKUP(Table3[[#This Row],[Basisnaam]],BR[Basisnaam],BR[Basisnaam],"",0)&lt;&gt;"","Brevo","")</f>
        <v>Brevo</v>
      </c>
      <c r="G7" s="13" t="str">
        <f>IF(_xlfn.XLOOKUP(Table3[[#This Row],[Basisnaam]],SN[Basisnaam],SN[Basisnaam],"",0)&lt;&gt;"","SalesNav","")</f>
        <v/>
      </c>
      <c r="H7" s="13" t="str" cm="1">
        <f t="array" aca="1" ref="H7" ca="1">IF(_xlfn.XLOOKUP(Table3[[#This Row],[Basisnaam]],INDIRECT(H$1&amp;"[Basisnaam]"),INDIRECT(H$1&amp;"[Basisnaam]"),"",0)&lt;&gt;"",H$2,"")</f>
        <v/>
      </c>
      <c r="I7" s="13" t="str" cm="1">
        <f t="array" aca="1" ref="I7" ca="1">IF(_xlfn.XLOOKUP(Table3[[#This Row],[Basisnaam]],INDIRECT(I$1&amp;"[Basisnaam]"),INDIRECT(I$1&amp;"[Basisnaam]"),"",0)&lt;&gt;"",I$2,"")</f>
        <v/>
      </c>
      <c r="J7" s="13" t="str" cm="1">
        <f t="array" aca="1" ref="J7" ca="1">IF(_xlfn.XLOOKUP(Table3[[#This Row],[Basisnaam]],INDIRECT(J$1&amp;"[Basisnaam]"),INDIRECT(J$1&amp;"[Basisnaam]"),"",0)&lt;&gt;"",J$2,"")</f>
        <v>LIJST HANNE</v>
      </c>
      <c r="K7" s="13" t="e" cm="1">
        <f t="array" aca="1" ref="K7" ca="1">IF(_xlfn.XLOOKUP(Table3[[#This Row],[Basisnaam]],INDIRECT(K$1&amp;"[Basisnaam]"),INDIRECT(K$1&amp;"[Basisnaam]"),"",0)&lt;&gt;"",K$2,"")</f>
        <v>#REF!</v>
      </c>
      <c r="L7" s="13" t="str" cm="1">
        <f t="array" aca="1" ref="L7" ca="1">IF(_xlfn.XLOOKUP(Table3[[#This Row],[Basisnaam]],INDIRECT(L$1&amp;"[Basisnaam]"),INDIRECT(L$1&amp;"[Basisnaam]"),"",0)&lt;&gt;"",L$2,"")</f>
        <v/>
      </c>
      <c r="M7" s="13" t="e" cm="1">
        <f t="array" aca="1" ref="M7" ca="1">IF(_xlfn.XLOOKUP(Table3[[#This Row],[Basisnaam]],INDIRECT(M$1&amp;"[Basisnaam]"),INDIRECT(M$1&amp;"[Basisnaam]"),"",0)&lt;&gt;"",M$2,"")</f>
        <v>#REF!</v>
      </c>
      <c r="N7" s="13" t="str" cm="1">
        <f t="array" aca="1" ref="N7" ca="1">IF(_xlfn.XLOOKUP(Table3[[#This Row],[Basisnaam]],INDIRECT(N$1&amp;"[Basisnaam]"),INDIRECT(N$1&amp;"[Basisnaam]"),"",0)&lt;&gt;"",N$2,"")</f>
        <v>PROSPECTIELIJST FF</v>
      </c>
    </row>
    <row r="8" spans="2:18" s="13" customFormat="1" x14ac:dyDescent="0.45">
      <c r="B8" s="13" t="s">
        <v>6619</v>
      </c>
      <c r="C8" s="13" t="s">
        <v>668</v>
      </c>
      <c r="D8" s="13" t="str">
        <f>SUBSTITUTE(SUBSTITUTE(SUBSTITUTE(SUBSTITUTE(SUBSTITUTE(SUBSTITUTE(SUBSTITUTE(SUBSTITUTE(SUBSTITUTE(SUBSTITUTE(SUBSTITUTE(SUBSTITUTE(SUBSTITUTE(LOWER(Table3[[#This Row],[Naam]]),".",""),"-","")," bvba",""),"belgië",""),"belgium","")," nv","")," bv",""),"group",""),"groep","")," ", ""),"é","e"),"è","e"),"à","a")</f>
        <v>iciparisxl</v>
      </c>
      <c r="E8" s="13" t="s">
        <v>1337</v>
      </c>
      <c r="F8" s="13" t="str">
        <f>IF(_xlfn.XLOOKUP(Table3[[#This Row],[Basisnaam]],BR[Basisnaam],BR[Basisnaam],"",0)&lt;&gt;"","Brevo","")</f>
        <v>Brevo</v>
      </c>
      <c r="G8" s="13" t="str">
        <f>IF(_xlfn.XLOOKUP(Table3[[#This Row],[Basisnaam]],SN[Basisnaam],SN[Basisnaam],"",0)&lt;&gt;"","SalesNav","")</f>
        <v/>
      </c>
      <c r="H8" s="13" t="str" cm="1">
        <f t="array" aca="1" ref="H8" ca="1">IF(_xlfn.XLOOKUP(Table3[[#This Row],[Basisnaam]],INDIRECT(H$1&amp;"[Basisnaam]"),INDIRECT(H$1&amp;"[Basisnaam]"),"",0)&lt;&gt;"",H$2,"")</f>
        <v/>
      </c>
      <c r="I8" s="13" t="str" cm="1">
        <f t="array" aca="1" ref="I8" ca="1">IF(_xlfn.XLOOKUP(Table3[[#This Row],[Basisnaam]],INDIRECT(I$1&amp;"[Basisnaam]"),INDIRECT(I$1&amp;"[Basisnaam]"),"",0)&lt;&gt;"",I$2,"")</f>
        <v/>
      </c>
      <c r="J8" s="13" t="str" cm="1">
        <f t="array" aca="1" ref="J8" ca="1">IF(_xlfn.XLOOKUP(Table3[[#This Row],[Basisnaam]],INDIRECT(J$1&amp;"[Basisnaam]"),INDIRECT(J$1&amp;"[Basisnaam]"),"",0)&lt;&gt;"",J$2,"")</f>
        <v/>
      </c>
      <c r="K8" s="13" t="e" cm="1">
        <f t="array" aca="1" ref="K8" ca="1">IF(_xlfn.XLOOKUP(Table3[[#This Row],[Basisnaam]],INDIRECT(K$1&amp;"[Basisnaam]"),INDIRECT(K$1&amp;"[Basisnaam]"),"",0)&lt;&gt;"",K$2,"")</f>
        <v>#REF!</v>
      </c>
      <c r="L8" s="13" t="str" cm="1">
        <f t="array" aca="1" ref="L8" ca="1">IF(_xlfn.XLOOKUP(Table3[[#This Row],[Basisnaam]],INDIRECT(L$1&amp;"[Basisnaam]"),INDIRECT(L$1&amp;"[Basisnaam]"),"",0)&lt;&gt;"",L$2,"")</f>
        <v/>
      </c>
      <c r="M8" s="13" t="e" cm="1">
        <f t="array" aca="1" ref="M8" ca="1">IF(_xlfn.XLOOKUP(Table3[[#This Row],[Basisnaam]],INDIRECT(M$1&amp;"[Basisnaam]"),INDIRECT(M$1&amp;"[Basisnaam]"),"",0)&lt;&gt;"",M$2,"")</f>
        <v>#REF!</v>
      </c>
      <c r="N8" s="13" t="str" cm="1">
        <f t="array" aca="1" ref="N8" ca="1">IF(_xlfn.XLOOKUP(Table3[[#This Row],[Basisnaam]],INDIRECT(N$1&amp;"[Basisnaam]"),INDIRECT(N$1&amp;"[Basisnaam]"),"",0)&lt;&gt;"",N$2,"")</f>
        <v>PROSPECTIELIJST FF</v>
      </c>
    </row>
    <row r="9" spans="2:18" s="13" customFormat="1" x14ac:dyDescent="0.45">
      <c r="B9" s="13" t="s">
        <v>6620</v>
      </c>
      <c r="C9" s="13" t="s">
        <v>1145</v>
      </c>
      <c r="D9" s="13" t="str">
        <f>SUBSTITUTE(SUBSTITUTE(SUBSTITUTE(SUBSTITUTE(SUBSTITUTE(SUBSTITUTE(SUBSTITUTE(SUBSTITUTE(SUBSTITUTE(SUBSTITUTE(SUBSTITUTE(SUBSTITUTE(SUBSTITUTE(LOWER(Table3[[#This Row],[Naam]]),".",""),"-","")," bvba",""),"belgië",""),"belgium","")," nv","")," bv",""),"group",""),"groep","")," ", ""),"é","e"),"è","e"),"à","a")</f>
        <v>seatankterminal</v>
      </c>
      <c r="E9" s="13" t="s">
        <v>1337</v>
      </c>
      <c r="F9" s="13" t="str">
        <f>IF(_xlfn.XLOOKUP(Table3[[#This Row],[Basisnaam]],BR[Basisnaam],BR[Basisnaam],"",0)&lt;&gt;"","Brevo","")</f>
        <v>Brevo</v>
      </c>
      <c r="G9" s="13" t="str">
        <f>IF(_xlfn.XLOOKUP(Table3[[#This Row],[Basisnaam]],SN[Basisnaam],SN[Basisnaam],"",0)&lt;&gt;"","SalesNav","")</f>
        <v/>
      </c>
      <c r="H9" s="13" t="str" cm="1">
        <f t="array" aca="1" ref="H9" ca="1">IF(_xlfn.XLOOKUP(Table3[[#This Row],[Basisnaam]],INDIRECT(H$1&amp;"[Basisnaam]"),INDIRECT(H$1&amp;"[Basisnaam]"),"",0)&lt;&gt;"",H$2,"")</f>
        <v/>
      </c>
      <c r="I9" s="13" t="str" cm="1">
        <f t="array" aca="1" ref="I9" ca="1">IF(_xlfn.XLOOKUP(Table3[[#This Row],[Basisnaam]],INDIRECT(I$1&amp;"[Basisnaam]"),INDIRECT(I$1&amp;"[Basisnaam]"),"",0)&lt;&gt;"",I$2,"")</f>
        <v/>
      </c>
      <c r="J9" s="13" t="str" cm="1">
        <f t="array" aca="1" ref="J9" ca="1">IF(_xlfn.XLOOKUP(Table3[[#This Row],[Basisnaam]],INDIRECT(J$1&amp;"[Basisnaam]"),INDIRECT(J$1&amp;"[Basisnaam]"),"",0)&lt;&gt;"",J$2,"")</f>
        <v/>
      </c>
      <c r="K9" s="13" t="e" cm="1">
        <f t="array" aca="1" ref="K9" ca="1">IF(_xlfn.XLOOKUP(Table3[[#This Row],[Basisnaam]],INDIRECT(K$1&amp;"[Basisnaam]"),INDIRECT(K$1&amp;"[Basisnaam]"),"",0)&lt;&gt;"",K$2,"")</f>
        <v>#REF!</v>
      </c>
      <c r="L9" s="13" t="str" cm="1">
        <f t="array" aca="1" ref="L9" ca="1">IF(_xlfn.XLOOKUP(Table3[[#This Row],[Basisnaam]],INDIRECT(L$1&amp;"[Basisnaam]"),INDIRECT(L$1&amp;"[Basisnaam]"),"",0)&lt;&gt;"",L$2,"")</f>
        <v>BIZZY HIRING</v>
      </c>
      <c r="M9" s="13" t="e" cm="1">
        <f t="array" aca="1" ref="M9" ca="1">IF(_xlfn.XLOOKUP(Table3[[#This Row],[Basisnaam]],INDIRECT(M$1&amp;"[Basisnaam]"),INDIRECT(M$1&amp;"[Basisnaam]"),"",0)&lt;&gt;"",M$2,"")</f>
        <v>#REF!</v>
      </c>
      <c r="N9" s="13" t="str" cm="1">
        <f t="array" aca="1" ref="N9" ca="1">IF(_xlfn.XLOOKUP(Table3[[#This Row],[Basisnaam]],INDIRECT(N$1&amp;"[Basisnaam]"),INDIRECT(N$1&amp;"[Basisnaam]"),"",0)&lt;&gt;"",N$2,"")</f>
        <v>PROSPECTIELIJST FF</v>
      </c>
    </row>
    <row r="10" spans="2:18" x14ac:dyDescent="0.45">
      <c r="B10" t="s">
        <v>6621</v>
      </c>
      <c r="C10" t="s">
        <v>1451</v>
      </c>
      <c r="D10" t="str">
        <f>SUBSTITUTE(SUBSTITUTE(SUBSTITUTE(SUBSTITUTE(SUBSTITUTE(SUBSTITUTE(SUBSTITUTE(SUBSTITUTE(SUBSTITUTE(SUBSTITUTE(SUBSTITUTE(SUBSTITUTE(SUBSTITUTE(LOWER(Table3[[#This Row],[Naam]]),".",""),"-","")," bvba",""),"belgië",""),"belgium","")," nv","")," bv",""),"group",""),"groep","")," ", ""),"é","e"),"è","e"),"à","a")</f>
        <v>degoverzekeringen</v>
      </c>
      <c r="E10" t="s">
        <v>1337</v>
      </c>
      <c r="F10" t="str">
        <f>IF(_xlfn.XLOOKUP(Table3[[#This Row],[Basisnaam]],BR[Basisnaam],BR[Basisnaam],"",0)&lt;&gt;"","Brevo","")</f>
        <v>Brevo</v>
      </c>
      <c r="G10" t="str">
        <f>IF(_xlfn.XLOOKUP(Table3[[#This Row],[Basisnaam]],SN[Basisnaam],SN[Basisnaam],"",0)&lt;&gt;"","SalesNav","")</f>
        <v/>
      </c>
      <c r="H10" t="str" cm="1">
        <f t="array" aca="1" ref="H10" ca="1">IF(_xlfn.XLOOKUP(Table3[[#This Row],[Basisnaam]],INDIRECT(H$1&amp;"[Basisnaam]"),INDIRECT(H$1&amp;"[Basisnaam]"),"",0)&lt;&gt;"",H$2,"")</f>
        <v/>
      </c>
      <c r="I10" t="str" cm="1">
        <f t="array" aca="1" ref="I10" ca="1">IF(_xlfn.XLOOKUP(Table3[[#This Row],[Basisnaam]],INDIRECT(I$1&amp;"[Basisnaam]"),INDIRECT(I$1&amp;"[Basisnaam]"),"",0)&lt;&gt;"",I$2,"")</f>
        <v/>
      </c>
      <c r="J10" t="str" cm="1">
        <f t="array" aca="1" ref="J10" ca="1">IF(_xlfn.XLOOKUP(Table3[[#This Row],[Basisnaam]],INDIRECT(J$1&amp;"[Basisnaam]"),INDIRECT(J$1&amp;"[Basisnaam]"),"",0)&lt;&gt;"",J$2,"")</f>
        <v/>
      </c>
      <c r="K10" t="e" cm="1">
        <f t="array" aca="1" ref="K10" ca="1">IF(_xlfn.XLOOKUP(Table3[[#This Row],[Basisnaam]],INDIRECT(K$1&amp;"[Basisnaam]"),INDIRECT(K$1&amp;"[Basisnaam]"),"",0)&lt;&gt;"",K$2,"")</f>
        <v>#REF!</v>
      </c>
      <c r="L10" t="str" cm="1">
        <f t="array" aca="1" ref="L10" ca="1">IF(_xlfn.XLOOKUP(Table3[[#This Row],[Basisnaam]],INDIRECT(L$1&amp;"[Basisnaam]"),INDIRECT(L$1&amp;"[Basisnaam]"),"",0)&lt;&gt;"",L$2,"")</f>
        <v/>
      </c>
      <c r="M10" t="e" cm="1">
        <f t="array" aca="1" ref="M10" ca="1">IF(_xlfn.XLOOKUP(Table3[[#This Row],[Basisnaam]],INDIRECT(M$1&amp;"[Basisnaam]"),INDIRECT(M$1&amp;"[Basisnaam]"),"",0)&lt;&gt;"",M$2,"")</f>
        <v>#REF!</v>
      </c>
      <c r="N10" t="str" cm="1">
        <f t="array" aca="1" ref="N10" ca="1">IF(_xlfn.XLOOKUP(Table3[[#This Row],[Basisnaam]],INDIRECT(N$1&amp;"[Basisnaam]"),INDIRECT(N$1&amp;"[Basisnaam]"),"",0)&lt;&gt;"",N$2,"")</f>
        <v/>
      </c>
    </row>
    <row r="11" spans="2:18" s="13" customFormat="1" x14ac:dyDescent="0.45">
      <c r="B11" s="13" t="s">
        <v>6622</v>
      </c>
      <c r="C11" s="13" t="s">
        <v>624</v>
      </c>
      <c r="D11" s="13" t="str">
        <f>SUBSTITUTE(SUBSTITUTE(SUBSTITUTE(SUBSTITUTE(SUBSTITUTE(SUBSTITUTE(SUBSTITUTE(SUBSTITUTE(SUBSTITUTE(SUBSTITUTE(SUBSTITUTE(SUBSTITUTE(SUBSTITUTE(LOWER(Table3[[#This Row],[Naam]]),".",""),"-","")," bvba",""),"belgië",""),"belgium","")," nv","")," bv",""),"group",""),"groep","")," ", ""),"é","e"),"è","e"),"à","a")</f>
        <v>axilium</v>
      </c>
      <c r="E11" s="13" t="s">
        <v>1337</v>
      </c>
      <c r="F11" s="13" t="str">
        <f>IF(_xlfn.XLOOKUP(Table3[[#This Row],[Basisnaam]],BR[Basisnaam],BR[Basisnaam],"",0)&lt;&gt;"","Brevo","")</f>
        <v>Brevo</v>
      </c>
      <c r="G11" s="13" t="str">
        <f>IF(_xlfn.XLOOKUP(Table3[[#This Row],[Basisnaam]],SN[Basisnaam],SN[Basisnaam],"",0)&lt;&gt;"","SalesNav","")</f>
        <v/>
      </c>
      <c r="H11" s="13" t="str" cm="1">
        <f t="array" aca="1" ref="H11" ca="1">IF(_xlfn.XLOOKUP(Table3[[#This Row],[Basisnaam]],INDIRECT(H$1&amp;"[Basisnaam]"),INDIRECT(H$1&amp;"[Basisnaam]"),"",0)&lt;&gt;"",H$2,"")</f>
        <v/>
      </c>
      <c r="I11" s="13" t="str" cm="1">
        <f t="array" aca="1" ref="I11" ca="1">IF(_xlfn.XLOOKUP(Table3[[#This Row],[Basisnaam]],INDIRECT(I$1&amp;"[Basisnaam]"),INDIRECT(I$1&amp;"[Basisnaam]"),"",0)&lt;&gt;"",I$2,"")</f>
        <v/>
      </c>
      <c r="J11" s="13" t="str" cm="1">
        <f t="array" aca="1" ref="J11" ca="1">IF(_xlfn.XLOOKUP(Table3[[#This Row],[Basisnaam]],INDIRECT(J$1&amp;"[Basisnaam]"),INDIRECT(J$1&amp;"[Basisnaam]"),"",0)&lt;&gt;"",J$2,"")</f>
        <v/>
      </c>
      <c r="K11" s="13" t="e" cm="1">
        <f t="array" aca="1" ref="K11" ca="1">IF(_xlfn.XLOOKUP(Table3[[#This Row],[Basisnaam]],INDIRECT(K$1&amp;"[Basisnaam]"),INDIRECT(K$1&amp;"[Basisnaam]"),"",0)&lt;&gt;"",K$2,"")</f>
        <v>#REF!</v>
      </c>
      <c r="L11" s="13" t="str" cm="1">
        <f t="array" aca="1" ref="L11" ca="1">IF(_xlfn.XLOOKUP(Table3[[#This Row],[Basisnaam]],INDIRECT(L$1&amp;"[Basisnaam]"),INDIRECT(L$1&amp;"[Basisnaam]"),"",0)&lt;&gt;"",L$2,"")</f>
        <v/>
      </c>
      <c r="M11" s="13" t="e" cm="1">
        <f t="array" aca="1" ref="M11" ca="1">IF(_xlfn.XLOOKUP(Table3[[#This Row],[Basisnaam]],INDIRECT(M$1&amp;"[Basisnaam]"),INDIRECT(M$1&amp;"[Basisnaam]"),"",0)&lt;&gt;"",M$2,"")</f>
        <v>#REF!</v>
      </c>
      <c r="N11" s="13" t="str" cm="1">
        <f t="array" aca="1" ref="N11" ca="1">IF(_xlfn.XLOOKUP(Table3[[#This Row],[Basisnaam]],INDIRECT(N$1&amp;"[Basisnaam]"),INDIRECT(N$1&amp;"[Basisnaam]"),"",0)&lt;&gt;"",N$2,"")</f>
        <v>PROSPECTIELIJST FF</v>
      </c>
    </row>
    <row r="12" spans="2:18" x14ac:dyDescent="0.45">
      <c r="B12" t="s">
        <v>6623</v>
      </c>
      <c r="C12" t="s">
        <v>688</v>
      </c>
      <c r="D12" t="str">
        <f>SUBSTITUTE(SUBSTITUTE(SUBSTITUTE(SUBSTITUTE(SUBSTITUTE(SUBSTITUTE(SUBSTITUTE(SUBSTITUTE(SUBSTITUTE(SUBSTITUTE(SUBSTITUTE(SUBSTITUTE(SUBSTITUTE(LOWER(Table3[[#This Row],[Naam]]),".",""),"-","")," bvba",""),"belgië",""),"belgium","")," nv","")," bv",""),"group",""),"groep","")," ", ""),"é","e"),"è","e"),"à","a")</f>
        <v>vlerickbusinessschool</v>
      </c>
      <c r="E12" t="s">
        <v>1337</v>
      </c>
      <c r="F12" t="str">
        <f>IF(_xlfn.XLOOKUP(Table3[[#This Row],[Basisnaam]],BR[Basisnaam],BR[Basisnaam],"",0)&lt;&gt;"","Brevo","")</f>
        <v>Brevo</v>
      </c>
      <c r="G12" t="str">
        <f>IF(_xlfn.XLOOKUP(Table3[[#This Row],[Basisnaam]],SN[Basisnaam],SN[Basisnaam],"",0)&lt;&gt;"","SalesNav","")</f>
        <v/>
      </c>
      <c r="H12" t="str" cm="1">
        <f t="array" aca="1" ref="H12" ca="1">IF(_xlfn.XLOOKUP(Table3[[#This Row],[Basisnaam]],INDIRECT(H$1&amp;"[Basisnaam]"),INDIRECT(H$1&amp;"[Basisnaam]"),"",0)&lt;&gt;"",H$2,"")</f>
        <v/>
      </c>
      <c r="I12" t="str" cm="1">
        <f t="array" aca="1" ref="I12" ca="1">IF(_xlfn.XLOOKUP(Table3[[#This Row],[Basisnaam]],INDIRECT(I$1&amp;"[Basisnaam]"),INDIRECT(I$1&amp;"[Basisnaam]"),"",0)&lt;&gt;"",I$2,"")</f>
        <v/>
      </c>
      <c r="J12" t="str" cm="1">
        <f t="array" aca="1" ref="J12" ca="1">IF(_xlfn.XLOOKUP(Table3[[#This Row],[Basisnaam]],INDIRECT(J$1&amp;"[Basisnaam]"),INDIRECT(J$1&amp;"[Basisnaam]"),"",0)&lt;&gt;"",J$2,"")</f>
        <v/>
      </c>
      <c r="K12" t="e" cm="1">
        <f t="array" aca="1" ref="K12" ca="1">IF(_xlfn.XLOOKUP(Table3[[#This Row],[Basisnaam]],INDIRECT(K$1&amp;"[Basisnaam]"),INDIRECT(K$1&amp;"[Basisnaam]"),"",0)&lt;&gt;"",K$2,"")</f>
        <v>#REF!</v>
      </c>
      <c r="L12" t="str" cm="1">
        <f t="array" aca="1" ref="L12" ca="1">IF(_xlfn.XLOOKUP(Table3[[#This Row],[Basisnaam]],INDIRECT(L$1&amp;"[Basisnaam]"),INDIRECT(L$1&amp;"[Basisnaam]"),"",0)&lt;&gt;"",L$2,"")</f>
        <v/>
      </c>
      <c r="M12" t="e" cm="1">
        <f t="array" aca="1" ref="M12" ca="1">IF(_xlfn.XLOOKUP(Table3[[#This Row],[Basisnaam]],INDIRECT(M$1&amp;"[Basisnaam]"),INDIRECT(M$1&amp;"[Basisnaam]"),"",0)&lt;&gt;"",M$2,"")</f>
        <v>#REF!</v>
      </c>
      <c r="N12" t="str" cm="1">
        <f t="array" aca="1" ref="N12" ca="1">IF(_xlfn.XLOOKUP(Table3[[#This Row],[Basisnaam]],INDIRECT(N$1&amp;"[Basisnaam]"),INDIRECT(N$1&amp;"[Basisnaam]"),"",0)&lt;&gt;"",N$2,"")</f>
        <v/>
      </c>
    </row>
    <row r="13" spans="2:18" s="13" customFormat="1" x14ac:dyDescent="0.45">
      <c r="B13" s="13" t="s">
        <v>6624</v>
      </c>
      <c r="C13" s="13" t="s">
        <v>1496</v>
      </c>
      <c r="D13" s="13" t="str">
        <f>SUBSTITUTE(SUBSTITUTE(SUBSTITUTE(SUBSTITUTE(SUBSTITUTE(SUBSTITUTE(SUBSTITUTE(SUBSTITUTE(SUBSTITUTE(SUBSTITUTE(SUBSTITUTE(SUBSTITUTE(SUBSTITUTE(LOWER(Table3[[#This Row],[Naam]]),".",""),"-","")," bvba",""),"belgië",""),"belgium","")," nv","")," bv",""),"group",""),"groep","")," ", ""),"é","e"),"è","e"),"à","a")</f>
        <v>credon</v>
      </c>
      <c r="E13" s="13" t="s">
        <v>1337</v>
      </c>
      <c r="F13" s="13" t="str">
        <f>IF(_xlfn.XLOOKUP(Table3[[#This Row],[Basisnaam]],BR[Basisnaam],BR[Basisnaam],"",0)&lt;&gt;"","Brevo","")</f>
        <v>Brevo</v>
      </c>
      <c r="G13" s="13" t="str">
        <f>IF(_xlfn.XLOOKUP(Table3[[#This Row],[Basisnaam]],SN[Basisnaam],SN[Basisnaam],"",0)&lt;&gt;"","SalesNav","")</f>
        <v/>
      </c>
      <c r="H13" s="13" t="str" cm="1">
        <f t="array" aca="1" ref="H13" ca="1">IF(_xlfn.XLOOKUP(Table3[[#This Row],[Basisnaam]],INDIRECT(H$1&amp;"[Basisnaam]"),INDIRECT(H$1&amp;"[Basisnaam]"),"",0)&lt;&gt;"",H$2,"")</f>
        <v/>
      </c>
      <c r="I13" s="13" t="str" cm="1">
        <f t="array" aca="1" ref="I13" ca="1">IF(_xlfn.XLOOKUP(Table3[[#This Row],[Basisnaam]],INDIRECT(I$1&amp;"[Basisnaam]"),INDIRECT(I$1&amp;"[Basisnaam]"),"",0)&lt;&gt;"",I$2,"")</f>
        <v/>
      </c>
      <c r="J13" s="13" t="str" cm="1">
        <f t="array" aca="1" ref="J13" ca="1">IF(_xlfn.XLOOKUP(Table3[[#This Row],[Basisnaam]],INDIRECT(J$1&amp;"[Basisnaam]"),INDIRECT(J$1&amp;"[Basisnaam]"),"",0)&lt;&gt;"",J$2,"")</f>
        <v/>
      </c>
      <c r="K13" s="13" t="e" cm="1">
        <f t="array" aca="1" ref="K13" ca="1">IF(_xlfn.XLOOKUP(Table3[[#This Row],[Basisnaam]],INDIRECT(K$1&amp;"[Basisnaam]"),INDIRECT(K$1&amp;"[Basisnaam]"),"",0)&lt;&gt;"",K$2,"")</f>
        <v>#REF!</v>
      </c>
      <c r="L13" s="13" t="str" cm="1">
        <f t="array" aca="1" ref="L13" ca="1">IF(_xlfn.XLOOKUP(Table3[[#This Row],[Basisnaam]],INDIRECT(L$1&amp;"[Basisnaam]"),INDIRECT(L$1&amp;"[Basisnaam]"),"",0)&lt;&gt;"",L$2,"")</f>
        <v/>
      </c>
      <c r="M13" s="13" t="e" cm="1">
        <f t="array" aca="1" ref="M13" ca="1">IF(_xlfn.XLOOKUP(Table3[[#This Row],[Basisnaam]],INDIRECT(M$1&amp;"[Basisnaam]"),INDIRECT(M$1&amp;"[Basisnaam]"),"",0)&lt;&gt;"",M$2,"")</f>
        <v>#REF!</v>
      </c>
      <c r="N13" s="13" t="str" cm="1">
        <f t="array" aca="1" ref="N13" ca="1">IF(_xlfn.XLOOKUP(Table3[[#This Row],[Basisnaam]],INDIRECT(N$1&amp;"[Basisnaam]"),INDIRECT(N$1&amp;"[Basisnaam]"),"",0)&lt;&gt;"",N$2,"")</f>
        <v>PROSPECTIELIJST FF</v>
      </c>
    </row>
    <row r="14" spans="2:18" x14ac:dyDescent="0.45">
      <c r="B14" t="s">
        <v>6625</v>
      </c>
      <c r="C14" t="s">
        <v>2207</v>
      </c>
      <c r="D14" t="str">
        <f>SUBSTITUTE(SUBSTITUTE(SUBSTITUTE(SUBSTITUTE(SUBSTITUTE(SUBSTITUTE(SUBSTITUTE(SUBSTITUTE(SUBSTITUTE(SUBSTITUTE(SUBSTITUTE(SUBSTITUTE(SUBSTITUTE(LOWER(Table3[[#This Row],[Naam]]),".",""),"-","")," bvba",""),"belgië",""),"belgium","")," nv","")," bv",""),"group",""),"groep","")," ", ""),"é","e"),"è","e"),"à","a")</f>
        <v>jansenmaesindustrie</v>
      </c>
      <c r="E14" t="s">
        <v>1337</v>
      </c>
      <c r="F14" t="str">
        <f>IF(_xlfn.XLOOKUP(Table3[[#This Row],[Basisnaam]],BR[Basisnaam],BR[Basisnaam],"",0)&lt;&gt;"","Brevo","")</f>
        <v/>
      </c>
      <c r="G14" t="str">
        <f>IF(_xlfn.XLOOKUP(Table3[[#This Row],[Basisnaam]],SN[Basisnaam],SN[Basisnaam],"",0)&lt;&gt;"","SalesNav","")</f>
        <v/>
      </c>
      <c r="H14" t="str" cm="1">
        <f t="array" aca="1" ref="H14" ca="1">IF(_xlfn.XLOOKUP(Table3[[#This Row],[Basisnaam]],INDIRECT(H$1&amp;"[Basisnaam]"),INDIRECT(H$1&amp;"[Basisnaam]"),"",0)&lt;&gt;"",H$2,"")</f>
        <v/>
      </c>
      <c r="I14" t="str" cm="1">
        <f t="array" aca="1" ref="I14" ca="1">IF(_xlfn.XLOOKUP(Table3[[#This Row],[Basisnaam]],INDIRECT(I$1&amp;"[Basisnaam]"),INDIRECT(I$1&amp;"[Basisnaam]"),"",0)&lt;&gt;"",I$2,"")</f>
        <v/>
      </c>
      <c r="J14" t="str" cm="1">
        <f t="array" aca="1" ref="J14" ca="1">IF(_xlfn.XLOOKUP(Table3[[#This Row],[Basisnaam]],INDIRECT(J$1&amp;"[Basisnaam]"),INDIRECT(J$1&amp;"[Basisnaam]"),"",0)&lt;&gt;"",J$2,"")</f>
        <v/>
      </c>
      <c r="K14" t="e" cm="1">
        <f t="array" aca="1" ref="K14" ca="1">IF(_xlfn.XLOOKUP(Table3[[#This Row],[Basisnaam]],INDIRECT(K$1&amp;"[Basisnaam]"),INDIRECT(K$1&amp;"[Basisnaam]"),"",0)&lt;&gt;"",K$2,"")</f>
        <v>#REF!</v>
      </c>
      <c r="L14" t="str" cm="1">
        <f t="array" aca="1" ref="L14" ca="1">IF(_xlfn.XLOOKUP(Table3[[#This Row],[Basisnaam]],INDIRECT(L$1&amp;"[Basisnaam]"),INDIRECT(L$1&amp;"[Basisnaam]"),"",0)&lt;&gt;"",L$2,"")</f>
        <v/>
      </c>
      <c r="M14" t="e" cm="1">
        <f t="array" aca="1" ref="M14" ca="1">IF(_xlfn.XLOOKUP(Table3[[#This Row],[Basisnaam]],INDIRECT(M$1&amp;"[Basisnaam]"),INDIRECT(M$1&amp;"[Basisnaam]"),"",0)&lt;&gt;"",M$2,"")</f>
        <v>#REF!</v>
      </c>
      <c r="N14" t="str" cm="1">
        <f t="array" aca="1" ref="N14" ca="1">IF(_xlfn.XLOOKUP(Table3[[#This Row],[Basisnaam]],INDIRECT(N$1&amp;"[Basisnaam]"),INDIRECT(N$1&amp;"[Basisnaam]"),"",0)&lt;&gt;"",N$2,"")</f>
        <v/>
      </c>
    </row>
    <row r="15" spans="2:18" s="13" customFormat="1" x14ac:dyDescent="0.45">
      <c r="B15" s="13" t="s">
        <v>6626</v>
      </c>
      <c r="C15" s="13" t="s">
        <v>489</v>
      </c>
      <c r="D15" s="13" t="str">
        <f>SUBSTITUTE(SUBSTITUTE(SUBSTITUTE(SUBSTITUTE(SUBSTITUTE(SUBSTITUTE(SUBSTITUTE(SUBSTITUTE(SUBSTITUTE(SUBSTITUTE(SUBSTITUTE(SUBSTITUTE(SUBSTITUTE(LOWER(Table3[[#This Row],[Naam]]),".",""),"-","")," bvba",""),"belgië",""),"belgium","")," nv","")," bv",""),"group",""),"groep","")," ", ""),"é","e"),"è","e"),"à","a")</f>
        <v>brusselsairportcompany</v>
      </c>
      <c r="E15" s="13" t="s">
        <v>1337</v>
      </c>
      <c r="F15" s="13" t="str">
        <f>IF(_xlfn.XLOOKUP(Table3[[#This Row],[Basisnaam]],BR[Basisnaam],BR[Basisnaam],"",0)&lt;&gt;"","Brevo","")</f>
        <v>Brevo</v>
      </c>
      <c r="G15" s="13" t="str">
        <f>IF(_xlfn.XLOOKUP(Table3[[#This Row],[Basisnaam]],SN[Basisnaam],SN[Basisnaam],"",0)&lt;&gt;"","SalesNav","")</f>
        <v/>
      </c>
      <c r="H15" s="13" t="str" cm="1">
        <f t="array" aca="1" ref="H15" ca="1">IF(_xlfn.XLOOKUP(Table3[[#This Row],[Basisnaam]],INDIRECT(H$1&amp;"[Basisnaam]"),INDIRECT(H$1&amp;"[Basisnaam]"),"",0)&lt;&gt;"",H$2,"")</f>
        <v/>
      </c>
      <c r="I15" s="13" t="str" cm="1">
        <f t="array" aca="1" ref="I15" ca="1">IF(_xlfn.XLOOKUP(Table3[[#This Row],[Basisnaam]],INDIRECT(I$1&amp;"[Basisnaam]"),INDIRECT(I$1&amp;"[Basisnaam]"),"",0)&lt;&gt;"",I$2,"")</f>
        <v/>
      </c>
      <c r="J15" s="13" t="str" cm="1">
        <f t="array" aca="1" ref="J15" ca="1">IF(_xlfn.XLOOKUP(Table3[[#This Row],[Basisnaam]],INDIRECT(J$1&amp;"[Basisnaam]"),INDIRECT(J$1&amp;"[Basisnaam]"),"",0)&lt;&gt;"",J$2,"")</f>
        <v/>
      </c>
      <c r="K15" s="13" t="e" cm="1">
        <f t="array" aca="1" ref="K15" ca="1">IF(_xlfn.XLOOKUP(Table3[[#This Row],[Basisnaam]],INDIRECT(K$1&amp;"[Basisnaam]"),INDIRECT(K$1&amp;"[Basisnaam]"),"",0)&lt;&gt;"",K$2,"")</f>
        <v>#REF!</v>
      </c>
      <c r="L15" s="13" t="str" cm="1">
        <f t="array" aca="1" ref="L15" ca="1">IF(_xlfn.XLOOKUP(Table3[[#This Row],[Basisnaam]],INDIRECT(L$1&amp;"[Basisnaam]"),INDIRECT(L$1&amp;"[Basisnaam]"),"",0)&lt;&gt;"",L$2,"")</f>
        <v/>
      </c>
      <c r="M15" s="13" t="e" cm="1">
        <f t="array" aca="1" ref="M15" ca="1">IF(_xlfn.XLOOKUP(Table3[[#This Row],[Basisnaam]],INDIRECT(M$1&amp;"[Basisnaam]"),INDIRECT(M$1&amp;"[Basisnaam]"),"",0)&lt;&gt;"",M$2,"")</f>
        <v>#REF!</v>
      </c>
      <c r="N15" s="13" t="str" cm="1">
        <f t="array" aca="1" ref="N15" ca="1">IF(_xlfn.XLOOKUP(Table3[[#This Row],[Basisnaam]],INDIRECT(N$1&amp;"[Basisnaam]"),INDIRECT(N$1&amp;"[Basisnaam]"),"",0)&lt;&gt;"",N$2,"")</f>
        <v>PROSPECTIELIJST FF</v>
      </c>
    </row>
    <row r="16" spans="2:18" s="13" customFormat="1" x14ac:dyDescent="0.45">
      <c r="B16" s="13" t="s">
        <v>6627</v>
      </c>
      <c r="C16" s="13" t="s">
        <v>509</v>
      </c>
      <c r="D16" s="13" t="str">
        <f>SUBSTITUTE(SUBSTITUTE(SUBSTITUTE(SUBSTITUTE(SUBSTITUTE(SUBSTITUTE(SUBSTITUTE(SUBSTITUTE(SUBSTITUTE(SUBSTITUTE(SUBSTITUTE(SUBSTITUTE(SUBSTITUTE(LOWER(Table3[[#This Row],[Naam]]),".",""),"-","")," bvba",""),"belgië",""),"belgium","")," nv","")," bv",""),"group",""),"groep","")," ", ""),"é","e"),"è","e"),"à","a")</f>
        <v>moninit</v>
      </c>
      <c r="E16" s="13" t="s">
        <v>1337</v>
      </c>
      <c r="F16" s="13" t="str">
        <f>IF(_xlfn.XLOOKUP(Table3[[#This Row],[Basisnaam]],BR[Basisnaam],BR[Basisnaam],"",0)&lt;&gt;"","Brevo","")</f>
        <v>Brevo</v>
      </c>
      <c r="G16" s="13" t="str">
        <f>IF(_xlfn.XLOOKUP(Table3[[#This Row],[Basisnaam]],SN[Basisnaam],SN[Basisnaam],"",0)&lt;&gt;"","SalesNav","")</f>
        <v/>
      </c>
      <c r="H16" s="13" t="str" cm="1">
        <f t="array" aca="1" ref="H16" ca="1">IF(_xlfn.XLOOKUP(Table3[[#This Row],[Basisnaam]],INDIRECT(H$1&amp;"[Basisnaam]"),INDIRECT(H$1&amp;"[Basisnaam]"),"",0)&lt;&gt;"",H$2,"")</f>
        <v/>
      </c>
      <c r="I16" s="13" t="str" cm="1">
        <f t="array" aca="1" ref="I16" ca="1">IF(_xlfn.XLOOKUP(Table3[[#This Row],[Basisnaam]],INDIRECT(I$1&amp;"[Basisnaam]"),INDIRECT(I$1&amp;"[Basisnaam]"),"",0)&lt;&gt;"",I$2,"")</f>
        <v/>
      </c>
      <c r="J16" s="13" t="str" cm="1">
        <f t="array" aca="1" ref="J16" ca="1">IF(_xlfn.XLOOKUP(Table3[[#This Row],[Basisnaam]],INDIRECT(J$1&amp;"[Basisnaam]"),INDIRECT(J$1&amp;"[Basisnaam]"),"",0)&lt;&gt;"",J$2,"")</f>
        <v/>
      </c>
      <c r="K16" s="13" t="e" cm="1">
        <f t="array" aca="1" ref="K16" ca="1">IF(_xlfn.XLOOKUP(Table3[[#This Row],[Basisnaam]],INDIRECT(K$1&amp;"[Basisnaam]"),INDIRECT(K$1&amp;"[Basisnaam]"),"",0)&lt;&gt;"",K$2,"")</f>
        <v>#REF!</v>
      </c>
      <c r="L16" s="13" t="str" cm="1">
        <f t="array" aca="1" ref="L16" ca="1">IF(_xlfn.XLOOKUP(Table3[[#This Row],[Basisnaam]],INDIRECT(L$1&amp;"[Basisnaam]"),INDIRECT(L$1&amp;"[Basisnaam]"),"",0)&lt;&gt;"",L$2,"")</f>
        <v/>
      </c>
      <c r="M16" s="13" t="e" cm="1">
        <f t="array" aca="1" ref="M16" ca="1">IF(_xlfn.XLOOKUP(Table3[[#This Row],[Basisnaam]],INDIRECT(M$1&amp;"[Basisnaam]"),INDIRECT(M$1&amp;"[Basisnaam]"),"",0)&lt;&gt;"",M$2,"")</f>
        <v>#REF!</v>
      </c>
      <c r="N16" s="13" t="str" cm="1">
        <f t="array" aca="1" ref="N16" ca="1">IF(_xlfn.XLOOKUP(Table3[[#This Row],[Basisnaam]],INDIRECT(N$1&amp;"[Basisnaam]"),INDIRECT(N$1&amp;"[Basisnaam]"),"",0)&lt;&gt;"",N$2,"")</f>
        <v>PROSPECTIELIJST FF</v>
      </c>
    </row>
    <row r="17" spans="2:14" s="13" customFormat="1" x14ac:dyDescent="0.45">
      <c r="B17" s="13" t="s">
        <v>6628</v>
      </c>
      <c r="C17" s="13" t="s">
        <v>662</v>
      </c>
      <c r="D17" s="13" t="str">
        <f>SUBSTITUTE(SUBSTITUTE(SUBSTITUTE(SUBSTITUTE(SUBSTITUTE(SUBSTITUTE(SUBSTITUTE(SUBSTITUTE(SUBSTITUTE(SUBSTITUTE(SUBSTITUTE(SUBSTITUTE(SUBSTITUTE(LOWER(Table3[[#This Row],[Naam]]),".",""),"-","")," bvba",""),"belgië",""),"belgium","")," nv","")," bv",""),"group",""),"groep","")," ", ""),"é","e"),"è","e"),"à","a")</f>
        <v>novartis</v>
      </c>
      <c r="E17" s="13" t="s">
        <v>1337</v>
      </c>
      <c r="F17" s="13" t="str">
        <f>IF(_xlfn.XLOOKUP(Table3[[#This Row],[Basisnaam]],BR[Basisnaam],BR[Basisnaam],"",0)&lt;&gt;"","Brevo","")</f>
        <v>Brevo</v>
      </c>
      <c r="G17" s="13" t="str">
        <f>IF(_xlfn.XLOOKUP(Table3[[#This Row],[Basisnaam]],SN[Basisnaam],SN[Basisnaam],"",0)&lt;&gt;"","SalesNav","")</f>
        <v/>
      </c>
      <c r="H17" s="13" t="str" cm="1">
        <f t="array" aca="1" ref="H17" ca="1">IF(_xlfn.XLOOKUP(Table3[[#This Row],[Basisnaam]],INDIRECT(H$1&amp;"[Basisnaam]"),INDIRECT(H$1&amp;"[Basisnaam]"),"",0)&lt;&gt;"",H$2,"")</f>
        <v/>
      </c>
      <c r="I17" s="13" t="str" cm="1">
        <f t="array" aca="1" ref="I17" ca="1">IF(_xlfn.XLOOKUP(Table3[[#This Row],[Basisnaam]],INDIRECT(I$1&amp;"[Basisnaam]"),INDIRECT(I$1&amp;"[Basisnaam]"),"",0)&lt;&gt;"",I$2,"")</f>
        <v/>
      </c>
      <c r="J17" s="13" t="str" cm="1">
        <f t="array" aca="1" ref="J17" ca="1">IF(_xlfn.XLOOKUP(Table3[[#This Row],[Basisnaam]],INDIRECT(J$1&amp;"[Basisnaam]"),INDIRECT(J$1&amp;"[Basisnaam]"),"",0)&lt;&gt;"",J$2,"")</f>
        <v/>
      </c>
      <c r="K17" s="13" t="e" cm="1">
        <f t="array" aca="1" ref="K17" ca="1">IF(_xlfn.XLOOKUP(Table3[[#This Row],[Basisnaam]],INDIRECT(K$1&amp;"[Basisnaam]"),INDIRECT(K$1&amp;"[Basisnaam]"),"",0)&lt;&gt;"",K$2,"")</f>
        <v>#REF!</v>
      </c>
      <c r="L17" s="13" t="str" cm="1">
        <f t="array" aca="1" ref="L17" ca="1">IF(_xlfn.XLOOKUP(Table3[[#This Row],[Basisnaam]],INDIRECT(L$1&amp;"[Basisnaam]"),INDIRECT(L$1&amp;"[Basisnaam]"),"",0)&lt;&gt;"",L$2,"")</f>
        <v/>
      </c>
      <c r="M17" s="13" t="e" cm="1">
        <f t="array" aca="1" ref="M17" ca="1">IF(_xlfn.XLOOKUP(Table3[[#This Row],[Basisnaam]],INDIRECT(M$1&amp;"[Basisnaam]"),INDIRECT(M$1&amp;"[Basisnaam]"),"",0)&lt;&gt;"",M$2,"")</f>
        <v>#REF!</v>
      </c>
      <c r="N17" s="13" t="str" cm="1">
        <f t="array" aca="1" ref="N17" ca="1">IF(_xlfn.XLOOKUP(Table3[[#This Row],[Basisnaam]],INDIRECT(N$1&amp;"[Basisnaam]"),INDIRECT(N$1&amp;"[Basisnaam]"),"",0)&lt;&gt;"",N$2,"")</f>
        <v>PROSPECTIELIJST FF</v>
      </c>
    </row>
    <row r="18" spans="2:14" s="13" customFormat="1" x14ac:dyDescent="0.45">
      <c r="B18" s="13" t="s">
        <v>6629</v>
      </c>
      <c r="C18" s="13" t="s">
        <v>1210</v>
      </c>
      <c r="D18" s="13" t="str">
        <f>SUBSTITUTE(SUBSTITUTE(SUBSTITUTE(SUBSTITUTE(SUBSTITUTE(SUBSTITUTE(SUBSTITUTE(SUBSTITUTE(SUBSTITUTE(SUBSTITUTE(SUBSTITUTE(SUBSTITUTE(SUBSTITUTE(LOWER(Table3[[#This Row],[Naam]]),".",""),"-","")," bvba",""),"belgië",""),"belgium","")," nv","")," bv",""),"group",""),"groep","")," ", ""),"é","e"),"è","e"),"à","a")</f>
        <v>sdworx</v>
      </c>
      <c r="E18" s="13" t="s">
        <v>1337</v>
      </c>
      <c r="F18" s="13" t="str">
        <f>IF(_xlfn.XLOOKUP(Table3[[#This Row],[Basisnaam]],BR[Basisnaam],BR[Basisnaam],"",0)&lt;&gt;"","Brevo","")</f>
        <v>Brevo</v>
      </c>
      <c r="G18" s="13" t="str">
        <f>IF(_xlfn.XLOOKUP(Table3[[#This Row],[Basisnaam]],SN[Basisnaam],SN[Basisnaam],"",0)&lt;&gt;"","SalesNav","")</f>
        <v>SalesNav</v>
      </c>
      <c r="H18" s="13" t="str" cm="1">
        <f t="array" aca="1" ref="H18" ca="1">IF(_xlfn.XLOOKUP(Table3[[#This Row],[Basisnaam]],INDIRECT(H$1&amp;"[Basisnaam]"),INDIRECT(H$1&amp;"[Basisnaam]"),"",0)&lt;&gt;"",H$2,"")</f>
        <v/>
      </c>
      <c r="I18" s="13" t="str" cm="1">
        <f t="array" aca="1" ref="I18" ca="1">IF(_xlfn.XLOOKUP(Table3[[#This Row],[Basisnaam]],INDIRECT(I$1&amp;"[Basisnaam]"),INDIRECT(I$1&amp;"[Basisnaam]"),"",0)&lt;&gt;"",I$2,"")</f>
        <v/>
      </c>
      <c r="J18" s="13" t="str" cm="1">
        <f t="array" aca="1" ref="J18" ca="1">IF(_xlfn.XLOOKUP(Table3[[#This Row],[Basisnaam]],INDIRECT(J$1&amp;"[Basisnaam]"),INDIRECT(J$1&amp;"[Basisnaam]"),"",0)&lt;&gt;"",J$2,"")</f>
        <v/>
      </c>
      <c r="K18" s="13" t="e" cm="1">
        <f t="array" aca="1" ref="K18" ca="1">IF(_xlfn.XLOOKUP(Table3[[#This Row],[Basisnaam]],INDIRECT(K$1&amp;"[Basisnaam]"),INDIRECT(K$1&amp;"[Basisnaam]"),"",0)&lt;&gt;"",K$2,"")</f>
        <v>#REF!</v>
      </c>
      <c r="L18" s="13" t="str" cm="1">
        <f t="array" aca="1" ref="L18" ca="1">IF(_xlfn.XLOOKUP(Table3[[#This Row],[Basisnaam]],INDIRECT(L$1&amp;"[Basisnaam]"),INDIRECT(L$1&amp;"[Basisnaam]"),"",0)&lt;&gt;"",L$2,"")</f>
        <v/>
      </c>
      <c r="M18" s="13" t="e" cm="1">
        <f t="array" aca="1" ref="M18" ca="1">IF(_xlfn.XLOOKUP(Table3[[#This Row],[Basisnaam]],INDIRECT(M$1&amp;"[Basisnaam]"),INDIRECT(M$1&amp;"[Basisnaam]"),"",0)&lt;&gt;"",M$2,"")</f>
        <v>#REF!</v>
      </c>
      <c r="N18" s="13" t="str" cm="1">
        <f t="array" aca="1" ref="N18" ca="1">IF(_xlfn.XLOOKUP(Table3[[#This Row],[Basisnaam]],INDIRECT(N$1&amp;"[Basisnaam]"),INDIRECT(N$1&amp;"[Basisnaam]"),"",0)&lt;&gt;"",N$2,"")</f>
        <v>PROSPECTIELIJST FF</v>
      </c>
    </row>
    <row r="19" spans="2:14" s="13" customFormat="1" x14ac:dyDescent="0.45">
      <c r="B19" s="13" t="s">
        <v>6630</v>
      </c>
      <c r="C19" s="13" t="s">
        <v>485</v>
      </c>
      <c r="D19" s="13" t="str">
        <f>SUBSTITUTE(SUBSTITUTE(SUBSTITUTE(SUBSTITUTE(SUBSTITUTE(SUBSTITUTE(SUBSTITUTE(SUBSTITUTE(SUBSTITUTE(SUBSTITUTE(SUBSTITUTE(SUBSTITUTE(SUBSTITUTE(LOWER(Table3[[#This Row],[Naam]]),".",""),"-","")," bvba",""),"belgië",""),"belgium","")," nv","")," bv",""),"group",""),"groep","")," ", ""),"é","e"),"è","e"),"à","a")</f>
        <v>grandvision</v>
      </c>
      <c r="E19" s="13" t="s">
        <v>1337</v>
      </c>
      <c r="F19" s="13" t="str">
        <f>IF(_xlfn.XLOOKUP(Table3[[#This Row],[Basisnaam]],BR[Basisnaam],BR[Basisnaam],"",0)&lt;&gt;"","Brevo","")</f>
        <v>Brevo</v>
      </c>
      <c r="G19" s="13" t="str">
        <f>IF(_xlfn.XLOOKUP(Table3[[#This Row],[Basisnaam]],SN[Basisnaam],SN[Basisnaam],"",0)&lt;&gt;"","SalesNav","")</f>
        <v/>
      </c>
      <c r="H19" s="13" t="str" cm="1">
        <f t="array" aca="1" ref="H19" ca="1">IF(_xlfn.XLOOKUP(Table3[[#This Row],[Basisnaam]],INDIRECT(H$1&amp;"[Basisnaam]"),INDIRECT(H$1&amp;"[Basisnaam]"),"",0)&lt;&gt;"",H$2,"")</f>
        <v/>
      </c>
      <c r="I19" s="13" t="str" cm="1">
        <f t="array" aca="1" ref="I19" ca="1">IF(_xlfn.XLOOKUP(Table3[[#This Row],[Basisnaam]],INDIRECT(I$1&amp;"[Basisnaam]"),INDIRECT(I$1&amp;"[Basisnaam]"),"",0)&lt;&gt;"",I$2,"")</f>
        <v/>
      </c>
      <c r="J19" s="13" t="str" cm="1">
        <f t="array" aca="1" ref="J19" ca="1">IF(_xlfn.XLOOKUP(Table3[[#This Row],[Basisnaam]],INDIRECT(J$1&amp;"[Basisnaam]"),INDIRECT(J$1&amp;"[Basisnaam]"),"",0)&lt;&gt;"",J$2,"")</f>
        <v/>
      </c>
      <c r="K19" s="13" t="e" cm="1">
        <f t="array" aca="1" ref="K19" ca="1">IF(_xlfn.XLOOKUP(Table3[[#This Row],[Basisnaam]],INDIRECT(K$1&amp;"[Basisnaam]"),INDIRECT(K$1&amp;"[Basisnaam]"),"",0)&lt;&gt;"",K$2,"")</f>
        <v>#REF!</v>
      </c>
      <c r="L19" s="13" t="str" cm="1">
        <f t="array" aca="1" ref="L19" ca="1">IF(_xlfn.XLOOKUP(Table3[[#This Row],[Basisnaam]],INDIRECT(L$1&amp;"[Basisnaam]"),INDIRECT(L$1&amp;"[Basisnaam]"),"",0)&lt;&gt;"",L$2,"")</f>
        <v/>
      </c>
      <c r="M19" s="13" t="e" cm="1">
        <f t="array" aca="1" ref="M19" ca="1">IF(_xlfn.XLOOKUP(Table3[[#This Row],[Basisnaam]],INDIRECT(M$1&amp;"[Basisnaam]"),INDIRECT(M$1&amp;"[Basisnaam]"),"",0)&lt;&gt;"",M$2,"")</f>
        <v>#REF!</v>
      </c>
      <c r="N19" s="13" t="str" cm="1">
        <f t="array" aca="1" ref="N19" ca="1">IF(_xlfn.XLOOKUP(Table3[[#This Row],[Basisnaam]],INDIRECT(N$1&amp;"[Basisnaam]"),INDIRECT(N$1&amp;"[Basisnaam]"),"",0)&lt;&gt;"",N$2,"")</f>
        <v>PROSPECTIELIJST FF</v>
      </c>
    </row>
    <row r="20" spans="2:14" x14ac:dyDescent="0.45">
      <c r="B20" t="s">
        <v>6631</v>
      </c>
      <c r="C20" t="s">
        <v>645</v>
      </c>
      <c r="D20" t="str">
        <f>SUBSTITUTE(SUBSTITUTE(SUBSTITUTE(SUBSTITUTE(SUBSTITUTE(SUBSTITUTE(SUBSTITUTE(SUBSTITUTE(SUBSTITUTE(SUBSTITUTE(SUBSTITUTE(SUBSTITUTE(SUBSTITUTE(LOWER(Table3[[#This Row],[Naam]]),".",""),"-","")," bvba",""),"belgië",""),"belgium","")," nv","")," bv",""),"group",""),"groep","")," ", ""),"é","e"),"è","e"),"à","a")</f>
        <v>stroomrecruitment</v>
      </c>
      <c r="E20" t="s">
        <v>1337</v>
      </c>
      <c r="F20" t="str">
        <f>IF(_xlfn.XLOOKUP(Table3[[#This Row],[Basisnaam]],BR[Basisnaam],BR[Basisnaam],"",0)&lt;&gt;"","Brevo","")</f>
        <v>Brevo</v>
      </c>
      <c r="G20" t="str">
        <f>IF(_xlfn.XLOOKUP(Table3[[#This Row],[Basisnaam]],SN[Basisnaam],SN[Basisnaam],"",0)&lt;&gt;"","SalesNav","")</f>
        <v/>
      </c>
      <c r="H20" t="str" cm="1">
        <f t="array" aca="1" ref="H20" ca="1">IF(_xlfn.XLOOKUP(Table3[[#This Row],[Basisnaam]],INDIRECT(H$1&amp;"[Basisnaam]"),INDIRECT(H$1&amp;"[Basisnaam]"),"",0)&lt;&gt;"",H$2,"")</f>
        <v/>
      </c>
      <c r="I20" t="str" cm="1">
        <f t="array" aca="1" ref="I20" ca="1">IF(_xlfn.XLOOKUP(Table3[[#This Row],[Basisnaam]],INDIRECT(I$1&amp;"[Basisnaam]"),INDIRECT(I$1&amp;"[Basisnaam]"),"",0)&lt;&gt;"",I$2,"")</f>
        <v/>
      </c>
      <c r="J20" t="str" cm="1">
        <f t="array" aca="1" ref="J20" ca="1">IF(_xlfn.XLOOKUP(Table3[[#This Row],[Basisnaam]],INDIRECT(J$1&amp;"[Basisnaam]"),INDIRECT(J$1&amp;"[Basisnaam]"),"",0)&lt;&gt;"",J$2,"")</f>
        <v/>
      </c>
      <c r="K20" t="e" cm="1">
        <f t="array" aca="1" ref="K20" ca="1">IF(_xlfn.XLOOKUP(Table3[[#This Row],[Basisnaam]],INDIRECT(K$1&amp;"[Basisnaam]"),INDIRECT(K$1&amp;"[Basisnaam]"),"",0)&lt;&gt;"",K$2,"")</f>
        <v>#REF!</v>
      </c>
      <c r="L20" t="str" cm="1">
        <f t="array" aca="1" ref="L20" ca="1">IF(_xlfn.XLOOKUP(Table3[[#This Row],[Basisnaam]],INDIRECT(L$1&amp;"[Basisnaam]"),INDIRECT(L$1&amp;"[Basisnaam]"),"",0)&lt;&gt;"",L$2,"")</f>
        <v/>
      </c>
      <c r="M20" t="e" cm="1">
        <f t="array" aca="1" ref="M20" ca="1">IF(_xlfn.XLOOKUP(Table3[[#This Row],[Basisnaam]],INDIRECT(M$1&amp;"[Basisnaam]"),INDIRECT(M$1&amp;"[Basisnaam]"),"",0)&lt;&gt;"",M$2,"")</f>
        <v>#REF!</v>
      </c>
      <c r="N20" t="str" cm="1">
        <f t="array" aca="1" ref="N20" ca="1">IF(_xlfn.XLOOKUP(Table3[[#This Row],[Basisnaam]],INDIRECT(N$1&amp;"[Basisnaam]"),INDIRECT(N$1&amp;"[Basisnaam]"),"",0)&lt;&gt;"",N$2,"")</f>
        <v/>
      </c>
    </row>
    <row r="21" spans="2:14" s="13" customFormat="1" x14ac:dyDescent="0.45">
      <c r="B21" s="13" t="s">
        <v>6632</v>
      </c>
      <c r="C21" s="13" t="s">
        <v>588</v>
      </c>
      <c r="D21" s="13" t="str">
        <f>SUBSTITUTE(SUBSTITUTE(SUBSTITUTE(SUBSTITUTE(SUBSTITUTE(SUBSTITUTE(SUBSTITUTE(SUBSTITUTE(SUBSTITUTE(SUBSTITUTE(SUBSTITUTE(SUBSTITUTE(SUBSTITUTE(LOWER(Table3[[#This Row],[Naam]]),".",""),"-","")," bvba",""),"belgië",""),"belgium","")," nv","")," bv",""),"group",""),"groep","")," ", ""),"é","e"),"è","e"),"à","a")</f>
        <v>ibanfirst</v>
      </c>
      <c r="E21" s="13" t="s">
        <v>1337</v>
      </c>
      <c r="F21" s="13" t="str">
        <f>IF(_xlfn.XLOOKUP(Table3[[#This Row],[Basisnaam]],BR[Basisnaam],BR[Basisnaam],"",0)&lt;&gt;"","Brevo","")</f>
        <v>Brevo</v>
      </c>
      <c r="G21" s="13" t="str">
        <f>IF(_xlfn.XLOOKUP(Table3[[#This Row],[Basisnaam]],SN[Basisnaam],SN[Basisnaam],"",0)&lt;&gt;"","SalesNav","")</f>
        <v/>
      </c>
      <c r="H21" s="13" t="str" cm="1">
        <f t="array" aca="1" ref="H21" ca="1">IF(_xlfn.XLOOKUP(Table3[[#This Row],[Basisnaam]],INDIRECT(H$1&amp;"[Basisnaam]"),INDIRECT(H$1&amp;"[Basisnaam]"),"",0)&lt;&gt;"",H$2,"")</f>
        <v/>
      </c>
      <c r="I21" s="13" t="str" cm="1">
        <f t="array" aca="1" ref="I21" ca="1">IF(_xlfn.XLOOKUP(Table3[[#This Row],[Basisnaam]],INDIRECT(I$1&amp;"[Basisnaam]"),INDIRECT(I$1&amp;"[Basisnaam]"),"",0)&lt;&gt;"",I$2,"")</f>
        <v/>
      </c>
      <c r="J21" s="13" t="str" cm="1">
        <f t="array" aca="1" ref="J21" ca="1">IF(_xlfn.XLOOKUP(Table3[[#This Row],[Basisnaam]],INDIRECT(J$1&amp;"[Basisnaam]"),INDIRECT(J$1&amp;"[Basisnaam]"),"",0)&lt;&gt;"",J$2,"")</f>
        <v/>
      </c>
      <c r="K21" s="13" t="e" cm="1">
        <f t="array" aca="1" ref="K21" ca="1">IF(_xlfn.XLOOKUP(Table3[[#This Row],[Basisnaam]],INDIRECT(K$1&amp;"[Basisnaam]"),INDIRECT(K$1&amp;"[Basisnaam]"),"",0)&lt;&gt;"",K$2,"")</f>
        <v>#REF!</v>
      </c>
      <c r="L21" s="13" t="str" cm="1">
        <f t="array" aca="1" ref="L21" ca="1">IF(_xlfn.XLOOKUP(Table3[[#This Row],[Basisnaam]],INDIRECT(L$1&amp;"[Basisnaam]"),INDIRECT(L$1&amp;"[Basisnaam]"),"",0)&lt;&gt;"",L$2,"")</f>
        <v/>
      </c>
      <c r="M21" s="13" t="e" cm="1">
        <f t="array" aca="1" ref="M21" ca="1">IF(_xlfn.XLOOKUP(Table3[[#This Row],[Basisnaam]],INDIRECT(M$1&amp;"[Basisnaam]"),INDIRECT(M$1&amp;"[Basisnaam]"),"",0)&lt;&gt;"",M$2,"")</f>
        <v>#REF!</v>
      </c>
      <c r="N21" s="13" t="str" cm="1">
        <f t="array" aca="1" ref="N21" ca="1">IF(_xlfn.XLOOKUP(Table3[[#This Row],[Basisnaam]],INDIRECT(N$1&amp;"[Basisnaam]"),INDIRECT(N$1&amp;"[Basisnaam]"),"",0)&lt;&gt;"",N$2,"")</f>
        <v>PROSPECTIELIJST FF</v>
      </c>
    </row>
    <row r="22" spans="2:14" s="13" customFormat="1" x14ac:dyDescent="0.45">
      <c r="B22" s="13" t="s">
        <v>6633</v>
      </c>
      <c r="C22" s="13" t="s">
        <v>657</v>
      </c>
      <c r="D22" s="13" t="str">
        <f>SUBSTITUTE(SUBSTITUTE(SUBSTITUTE(SUBSTITUTE(SUBSTITUTE(SUBSTITUTE(SUBSTITUTE(SUBSTITUTE(SUBSTITUTE(SUBSTITUTE(SUBSTITUTE(SUBSTITUTE(SUBSTITUTE(LOWER(Table3[[#This Row],[Naam]]),".",""),"-","")," bvba",""),"belgië",""),"belgium","")," nv","")," bv",""),"group",""),"groep","")," ", ""),"é","e"),"è","e"),"à","a")</f>
        <v>smulders</v>
      </c>
      <c r="E22" s="13" t="s">
        <v>1337</v>
      </c>
      <c r="F22" s="13" t="str">
        <f>IF(_xlfn.XLOOKUP(Table3[[#This Row],[Basisnaam]],BR[Basisnaam],BR[Basisnaam],"",0)&lt;&gt;"","Brevo","")</f>
        <v>Brevo</v>
      </c>
      <c r="G22" s="13" t="str">
        <f>IF(_xlfn.XLOOKUP(Table3[[#This Row],[Basisnaam]],SN[Basisnaam],SN[Basisnaam],"",0)&lt;&gt;"","SalesNav","")</f>
        <v>SalesNav</v>
      </c>
      <c r="H22" s="13" t="str" cm="1">
        <f t="array" aca="1" ref="H22" ca="1">IF(_xlfn.XLOOKUP(Table3[[#This Row],[Basisnaam]],INDIRECT(H$1&amp;"[Basisnaam]"),INDIRECT(H$1&amp;"[Basisnaam]"),"",0)&lt;&gt;"",H$2,"")</f>
        <v/>
      </c>
      <c r="I22" s="13" t="str" cm="1">
        <f t="array" aca="1" ref="I22" ca="1">IF(_xlfn.XLOOKUP(Table3[[#This Row],[Basisnaam]],INDIRECT(I$1&amp;"[Basisnaam]"),INDIRECT(I$1&amp;"[Basisnaam]"),"",0)&lt;&gt;"",I$2,"")</f>
        <v/>
      </c>
      <c r="J22" s="13" t="str" cm="1">
        <f t="array" aca="1" ref="J22" ca="1">IF(_xlfn.XLOOKUP(Table3[[#This Row],[Basisnaam]],INDIRECT(J$1&amp;"[Basisnaam]"),INDIRECT(J$1&amp;"[Basisnaam]"),"",0)&lt;&gt;"",J$2,"")</f>
        <v/>
      </c>
      <c r="K22" s="13" t="e" cm="1">
        <f t="array" aca="1" ref="K22" ca="1">IF(_xlfn.XLOOKUP(Table3[[#This Row],[Basisnaam]],INDIRECT(K$1&amp;"[Basisnaam]"),INDIRECT(K$1&amp;"[Basisnaam]"),"",0)&lt;&gt;"",K$2,"")</f>
        <v>#REF!</v>
      </c>
      <c r="L22" s="13" t="str" cm="1">
        <f t="array" aca="1" ref="L22" ca="1">IF(_xlfn.XLOOKUP(Table3[[#This Row],[Basisnaam]],INDIRECT(L$1&amp;"[Basisnaam]"),INDIRECT(L$1&amp;"[Basisnaam]"),"",0)&lt;&gt;"",L$2,"")</f>
        <v/>
      </c>
      <c r="M22" s="13" t="e" cm="1">
        <f t="array" aca="1" ref="M22" ca="1">IF(_xlfn.XLOOKUP(Table3[[#This Row],[Basisnaam]],INDIRECT(M$1&amp;"[Basisnaam]"),INDIRECT(M$1&amp;"[Basisnaam]"),"",0)&lt;&gt;"",M$2,"")</f>
        <v>#REF!</v>
      </c>
      <c r="N22" s="13" t="str" cm="1">
        <f t="array" aca="1" ref="N22" ca="1">IF(_xlfn.XLOOKUP(Table3[[#This Row],[Basisnaam]],INDIRECT(N$1&amp;"[Basisnaam]"),INDIRECT(N$1&amp;"[Basisnaam]"),"",0)&lt;&gt;"",N$2,"")</f>
        <v>PROSPECTIELIJST FF</v>
      </c>
    </row>
    <row r="23" spans="2:14" s="13" customFormat="1" x14ac:dyDescent="0.45">
      <c r="B23" s="13" t="s">
        <v>6634</v>
      </c>
      <c r="C23" s="13" t="s">
        <v>548</v>
      </c>
      <c r="D23" s="13" t="str">
        <f>SUBSTITUTE(SUBSTITUTE(SUBSTITUTE(SUBSTITUTE(SUBSTITUTE(SUBSTITUTE(SUBSTITUTE(SUBSTITUTE(SUBSTITUTE(SUBSTITUTE(SUBSTITUTE(SUBSTITUTE(SUBSTITUTE(LOWER(Table3[[#This Row],[Naam]]),".",""),"-","")," bvba",""),"belgië",""),"belgium","")," nv","")," bv",""),"group",""),"groep","")," ", ""),"é","e"),"è","e"),"à","a")</f>
        <v>azelis</v>
      </c>
      <c r="E23" s="13" t="s">
        <v>1337</v>
      </c>
      <c r="F23" s="13" t="str">
        <f>IF(_xlfn.XLOOKUP(Table3[[#This Row],[Basisnaam]],BR[Basisnaam],BR[Basisnaam],"",0)&lt;&gt;"","Brevo","")</f>
        <v>Brevo</v>
      </c>
      <c r="G23" s="13" t="str">
        <f>IF(_xlfn.XLOOKUP(Table3[[#This Row],[Basisnaam]],SN[Basisnaam],SN[Basisnaam],"",0)&lt;&gt;"","SalesNav","")</f>
        <v>SalesNav</v>
      </c>
      <c r="H23" s="13" t="str" cm="1">
        <f t="array" aca="1" ref="H23" ca="1">IF(_xlfn.XLOOKUP(Table3[[#This Row],[Basisnaam]],INDIRECT(H$1&amp;"[Basisnaam]"),INDIRECT(H$1&amp;"[Basisnaam]"),"",0)&lt;&gt;"",H$2,"")</f>
        <v/>
      </c>
      <c r="I23" s="13" t="str" cm="1">
        <f t="array" aca="1" ref="I23" ca="1">IF(_xlfn.XLOOKUP(Table3[[#This Row],[Basisnaam]],INDIRECT(I$1&amp;"[Basisnaam]"),INDIRECT(I$1&amp;"[Basisnaam]"),"",0)&lt;&gt;"",I$2,"")</f>
        <v/>
      </c>
      <c r="J23" s="13" t="str" cm="1">
        <f t="array" aca="1" ref="J23" ca="1">IF(_xlfn.XLOOKUP(Table3[[#This Row],[Basisnaam]],INDIRECT(J$1&amp;"[Basisnaam]"),INDIRECT(J$1&amp;"[Basisnaam]"),"",0)&lt;&gt;"",J$2,"")</f>
        <v/>
      </c>
      <c r="K23" s="13" t="e" cm="1">
        <f t="array" aca="1" ref="K23" ca="1">IF(_xlfn.XLOOKUP(Table3[[#This Row],[Basisnaam]],INDIRECT(K$1&amp;"[Basisnaam]"),INDIRECT(K$1&amp;"[Basisnaam]"),"",0)&lt;&gt;"",K$2,"")</f>
        <v>#REF!</v>
      </c>
      <c r="L23" s="13" t="str" cm="1">
        <f t="array" aca="1" ref="L23" ca="1">IF(_xlfn.XLOOKUP(Table3[[#This Row],[Basisnaam]],INDIRECT(L$1&amp;"[Basisnaam]"),INDIRECT(L$1&amp;"[Basisnaam]"),"",0)&lt;&gt;"",L$2,"")</f>
        <v/>
      </c>
      <c r="M23" s="13" t="e" cm="1">
        <f t="array" aca="1" ref="M23" ca="1">IF(_xlfn.XLOOKUP(Table3[[#This Row],[Basisnaam]],INDIRECT(M$1&amp;"[Basisnaam]"),INDIRECT(M$1&amp;"[Basisnaam]"),"",0)&lt;&gt;"",M$2,"")</f>
        <v>#REF!</v>
      </c>
      <c r="N23" s="13" t="str" cm="1">
        <f t="array" aca="1" ref="N23" ca="1">IF(_xlfn.XLOOKUP(Table3[[#This Row],[Basisnaam]],INDIRECT(N$1&amp;"[Basisnaam]"),INDIRECT(N$1&amp;"[Basisnaam]"),"",0)&lt;&gt;"",N$2,"")</f>
        <v>PROSPECTIELIJST FF</v>
      </c>
    </row>
    <row r="24" spans="2:14" s="13" customFormat="1" x14ac:dyDescent="0.45">
      <c r="B24" s="13" t="s">
        <v>6635</v>
      </c>
      <c r="C24" s="13" t="s">
        <v>402</v>
      </c>
      <c r="D24" s="13" t="str">
        <f>SUBSTITUTE(SUBSTITUTE(SUBSTITUTE(SUBSTITUTE(SUBSTITUTE(SUBSTITUTE(SUBSTITUTE(SUBSTITUTE(SUBSTITUTE(SUBSTITUTE(SUBSTITUTE(SUBSTITUTE(SUBSTITUTE(LOWER(Table3[[#This Row],[Naam]]),".",""),"-","")," bvba",""),"belgië",""),"belgium","")," nv","")," bv",""),"group",""),"groep","")," ", ""),"é","e"),"è","e"),"à","a")</f>
        <v>unitt</v>
      </c>
      <c r="E24" s="13" t="s">
        <v>1337</v>
      </c>
      <c r="F24" s="13" t="str">
        <f>IF(_xlfn.XLOOKUP(Table3[[#This Row],[Basisnaam]],BR[Basisnaam],BR[Basisnaam],"",0)&lt;&gt;"","Brevo","")</f>
        <v>Brevo</v>
      </c>
      <c r="G24" s="13" t="str">
        <f>IF(_xlfn.XLOOKUP(Table3[[#This Row],[Basisnaam]],SN[Basisnaam],SN[Basisnaam],"",0)&lt;&gt;"","SalesNav","")</f>
        <v/>
      </c>
      <c r="H24" s="13" t="str" cm="1">
        <f t="array" aca="1" ref="H24" ca="1">IF(_xlfn.XLOOKUP(Table3[[#This Row],[Basisnaam]],INDIRECT(H$1&amp;"[Basisnaam]"),INDIRECT(H$1&amp;"[Basisnaam]"),"",0)&lt;&gt;"",H$2,"")</f>
        <v/>
      </c>
      <c r="I24" s="13" t="str" cm="1">
        <f t="array" aca="1" ref="I24" ca="1">IF(_xlfn.XLOOKUP(Table3[[#This Row],[Basisnaam]],INDIRECT(I$1&amp;"[Basisnaam]"),INDIRECT(I$1&amp;"[Basisnaam]"),"",0)&lt;&gt;"",I$2,"")</f>
        <v/>
      </c>
      <c r="J24" s="13" t="str" cm="1">
        <f t="array" aca="1" ref="J24" ca="1">IF(_xlfn.XLOOKUP(Table3[[#This Row],[Basisnaam]],INDIRECT(J$1&amp;"[Basisnaam]"),INDIRECT(J$1&amp;"[Basisnaam]"),"",0)&lt;&gt;"",J$2,"")</f>
        <v/>
      </c>
      <c r="K24" s="13" t="e" cm="1">
        <f t="array" aca="1" ref="K24" ca="1">IF(_xlfn.XLOOKUP(Table3[[#This Row],[Basisnaam]],INDIRECT(K$1&amp;"[Basisnaam]"),INDIRECT(K$1&amp;"[Basisnaam]"),"",0)&lt;&gt;"",K$2,"")</f>
        <v>#REF!</v>
      </c>
      <c r="L24" s="13" t="str" cm="1">
        <f t="array" aca="1" ref="L24" ca="1">IF(_xlfn.XLOOKUP(Table3[[#This Row],[Basisnaam]],INDIRECT(L$1&amp;"[Basisnaam]"),INDIRECT(L$1&amp;"[Basisnaam]"),"",0)&lt;&gt;"",L$2,"")</f>
        <v>BIZZY HIRING</v>
      </c>
      <c r="M24" s="13" t="e" cm="1">
        <f t="array" aca="1" ref="M24" ca="1">IF(_xlfn.XLOOKUP(Table3[[#This Row],[Basisnaam]],INDIRECT(M$1&amp;"[Basisnaam]"),INDIRECT(M$1&amp;"[Basisnaam]"),"",0)&lt;&gt;"",M$2,"")</f>
        <v>#REF!</v>
      </c>
      <c r="N24" s="13" t="str" cm="1">
        <f t="array" aca="1" ref="N24" ca="1">IF(_xlfn.XLOOKUP(Table3[[#This Row],[Basisnaam]],INDIRECT(N$1&amp;"[Basisnaam]"),INDIRECT(N$1&amp;"[Basisnaam]"),"",0)&lt;&gt;"",N$2,"")</f>
        <v>PROSPECTIELIJST FF</v>
      </c>
    </row>
    <row r="25" spans="2:14" s="13" customFormat="1" x14ac:dyDescent="0.45">
      <c r="B25" s="13" t="s">
        <v>6636</v>
      </c>
      <c r="C25" s="13" t="s">
        <v>1158</v>
      </c>
      <c r="D25" s="13" t="str">
        <f>SUBSTITUTE(SUBSTITUTE(SUBSTITUTE(SUBSTITUTE(SUBSTITUTE(SUBSTITUTE(SUBSTITUTE(SUBSTITUTE(SUBSTITUTE(SUBSTITUTE(SUBSTITUTE(SUBSTITUTE(SUBSTITUTE(LOWER(Table3[[#This Row],[Naam]]),".",""),"-","")," bvba",""),"belgië",""),"belgium","")," nv","")," bv",""),"group",""),"groep","")," ", ""),"é","e"),"è","e"),"à","a")</f>
        <v>azherentals</v>
      </c>
      <c r="E25" s="13" t="s">
        <v>1337</v>
      </c>
      <c r="F25" s="13" t="str">
        <f>IF(_xlfn.XLOOKUP(Table3[[#This Row],[Basisnaam]],BR[Basisnaam],BR[Basisnaam],"",0)&lt;&gt;"","Brevo","")</f>
        <v>Brevo</v>
      </c>
      <c r="G25" s="13" t="str">
        <f>IF(_xlfn.XLOOKUP(Table3[[#This Row],[Basisnaam]],SN[Basisnaam],SN[Basisnaam],"",0)&lt;&gt;"","SalesNav","")</f>
        <v/>
      </c>
      <c r="H25" s="13" t="str" cm="1">
        <f t="array" aca="1" ref="H25" ca="1">IF(_xlfn.XLOOKUP(Table3[[#This Row],[Basisnaam]],INDIRECT(H$1&amp;"[Basisnaam]"),INDIRECT(H$1&amp;"[Basisnaam]"),"",0)&lt;&gt;"",H$2,"")</f>
        <v/>
      </c>
      <c r="I25" s="13" t="str" cm="1">
        <f t="array" aca="1" ref="I25" ca="1">IF(_xlfn.XLOOKUP(Table3[[#This Row],[Basisnaam]],INDIRECT(I$1&amp;"[Basisnaam]"),INDIRECT(I$1&amp;"[Basisnaam]"),"",0)&lt;&gt;"",I$2,"")</f>
        <v/>
      </c>
      <c r="J25" s="13" t="str" cm="1">
        <f t="array" aca="1" ref="J25" ca="1">IF(_xlfn.XLOOKUP(Table3[[#This Row],[Basisnaam]],INDIRECT(J$1&amp;"[Basisnaam]"),INDIRECT(J$1&amp;"[Basisnaam]"),"",0)&lt;&gt;"",J$2,"")</f>
        <v/>
      </c>
      <c r="K25" s="13" t="e" cm="1">
        <f t="array" aca="1" ref="K25" ca="1">IF(_xlfn.XLOOKUP(Table3[[#This Row],[Basisnaam]],INDIRECT(K$1&amp;"[Basisnaam]"),INDIRECT(K$1&amp;"[Basisnaam]"),"",0)&lt;&gt;"",K$2,"")</f>
        <v>#REF!</v>
      </c>
      <c r="L25" s="13" t="str" cm="1">
        <f t="array" aca="1" ref="L25" ca="1">IF(_xlfn.XLOOKUP(Table3[[#This Row],[Basisnaam]],INDIRECT(L$1&amp;"[Basisnaam]"),INDIRECT(L$1&amp;"[Basisnaam]"),"",0)&lt;&gt;"",L$2,"")</f>
        <v/>
      </c>
      <c r="M25" s="13" t="e" cm="1">
        <f t="array" aca="1" ref="M25" ca="1">IF(_xlfn.XLOOKUP(Table3[[#This Row],[Basisnaam]],INDIRECT(M$1&amp;"[Basisnaam]"),INDIRECT(M$1&amp;"[Basisnaam]"),"",0)&lt;&gt;"",M$2,"")</f>
        <v>#REF!</v>
      </c>
      <c r="N25" s="13" t="str" cm="1">
        <f t="array" aca="1" ref="N25" ca="1">IF(_xlfn.XLOOKUP(Table3[[#This Row],[Basisnaam]],INDIRECT(N$1&amp;"[Basisnaam]"),INDIRECT(N$1&amp;"[Basisnaam]"),"",0)&lt;&gt;"",N$2,"")</f>
        <v>PROSPECTIELIJST FF</v>
      </c>
    </row>
    <row r="26" spans="2:14" s="13" customFormat="1" x14ac:dyDescent="0.45">
      <c r="B26" s="13" t="s">
        <v>6637</v>
      </c>
      <c r="C26" s="13" t="s">
        <v>563</v>
      </c>
      <c r="D26" s="13" t="str">
        <f>SUBSTITUTE(SUBSTITUTE(SUBSTITUTE(SUBSTITUTE(SUBSTITUTE(SUBSTITUTE(SUBSTITUTE(SUBSTITUTE(SUBSTITUTE(SUBSTITUTE(SUBSTITUTE(SUBSTITUTE(SUBSTITUTE(LOWER(Table3[[#This Row],[Naam]]),".",""),"-","")," bvba",""),"belgië",""),"belgium","")," nv","")," bv",""),"group",""),"groep","")," ", ""),"é","e"),"è","e"),"à","a")</f>
        <v>vanlanschot</v>
      </c>
      <c r="E26" s="13" t="s">
        <v>1337</v>
      </c>
      <c r="F26" s="13" t="str">
        <f>IF(_xlfn.XLOOKUP(Table3[[#This Row],[Basisnaam]],BR[Basisnaam],BR[Basisnaam],"",0)&lt;&gt;"","Brevo","")</f>
        <v>Brevo</v>
      </c>
      <c r="G26" s="13" t="str">
        <f>IF(_xlfn.XLOOKUP(Table3[[#This Row],[Basisnaam]],SN[Basisnaam],SN[Basisnaam],"",0)&lt;&gt;"","SalesNav","")</f>
        <v/>
      </c>
      <c r="H26" s="13" t="str" cm="1">
        <f t="array" aca="1" ref="H26" ca="1">IF(_xlfn.XLOOKUP(Table3[[#This Row],[Basisnaam]],INDIRECT(H$1&amp;"[Basisnaam]"),INDIRECT(H$1&amp;"[Basisnaam]"),"",0)&lt;&gt;"",H$2,"")</f>
        <v/>
      </c>
      <c r="I26" s="13" t="str" cm="1">
        <f t="array" aca="1" ref="I26" ca="1">IF(_xlfn.XLOOKUP(Table3[[#This Row],[Basisnaam]],INDIRECT(I$1&amp;"[Basisnaam]"),INDIRECT(I$1&amp;"[Basisnaam]"),"",0)&lt;&gt;"",I$2,"")</f>
        <v/>
      </c>
      <c r="J26" s="13" t="str" cm="1">
        <f t="array" aca="1" ref="J26" ca="1">IF(_xlfn.XLOOKUP(Table3[[#This Row],[Basisnaam]],INDIRECT(J$1&amp;"[Basisnaam]"),INDIRECT(J$1&amp;"[Basisnaam]"),"",0)&lt;&gt;"",J$2,"")</f>
        <v/>
      </c>
      <c r="K26" s="13" t="e" cm="1">
        <f t="array" aca="1" ref="K26" ca="1">IF(_xlfn.XLOOKUP(Table3[[#This Row],[Basisnaam]],INDIRECT(K$1&amp;"[Basisnaam]"),INDIRECT(K$1&amp;"[Basisnaam]"),"",0)&lt;&gt;"",K$2,"")</f>
        <v>#REF!</v>
      </c>
      <c r="L26" s="13" t="str" cm="1">
        <f t="array" aca="1" ref="L26" ca="1">IF(_xlfn.XLOOKUP(Table3[[#This Row],[Basisnaam]],INDIRECT(L$1&amp;"[Basisnaam]"),INDIRECT(L$1&amp;"[Basisnaam]"),"",0)&lt;&gt;"",L$2,"")</f>
        <v/>
      </c>
      <c r="M26" s="13" t="e" cm="1">
        <f t="array" aca="1" ref="M26" ca="1">IF(_xlfn.XLOOKUP(Table3[[#This Row],[Basisnaam]],INDIRECT(M$1&amp;"[Basisnaam]"),INDIRECT(M$1&amp;"[Basisnaam]"),"",0)&lt;&gt;"",M$2,"")</f>
        <v>#REF!</v>
      </c>
      <c r="N26" s="13" t="str" cm="1">
        <f t="array" aca="1" ref="N26" ca="1">IF(_xlfn.XLOOKUP(Table3[[#This Row],[Basisnaam]],INDIRECT(N$1&amp;"[Basisnaam]"),INDIRECT(N$1&amp;"[Basisnaam]"),"",0)&lt;&gt;"",N$2,"")</f>
        <v>PROSPECTIELIJST FF</v>
      </c>
    </row>
    <row r="27" spans="2:14" s="13" customFormat="1" x14ac:dyDescent="0.45">
      <c r="B27" s="13" t="s">
        <v>6638</v>
      </c>
      <c r="C27" s="13" t="s">
        <v>527</v>
      </c>
      <c r="D27" s="13" t="str">
        <f>SUBSTITUTE(SUBSTITUTE(SUBSTITUTE(SUBSTITUTE(SUBSTITUTE(SUBSTITUTE(SUBSTITUTE(SUBSTITUTE(SUBSTITUTE(SUBSTITUTE(SUBSTITUTE(SUBSTITUTE(SUBSTITUTE(LOWER(Table3[[#This Row],[Naam]]),".",""),"-","")," bvba",""),"belgië",""),"belgium","")," nv","")," bv",""),"group",""),"groep","")," ", ""),"é","e"),"è","e"),"à","a")</f>
        <v>manuchar</v>
      </c>
      <c r="E27" s="13" t="s">
        <v>1337</v>
      </c>
      <c r="F27" s="13" t="str">
        <f>IF(_xlfn.XLOOKUP(Table3[[#This Row],[Basisnaam]],BR[Basisnaam],BR[Basisnaam],"",0)&lt;&gt;"","Brevo","")</f>
        <v>Brevo</v>
      </c>
      <c r="G27" s="13" t="str">
        <f>IF(_xlfn.XLOOKUP(Table3[[#This Row],[Basisnaam]],SN[Basisnaam],SN[Basisnaam],"",0)&lt;&gt;"","SalesNav","")</f>
        <v>SalesNav</v>
      </c>
      <c r="H27" s="13" t="str" cm="1">
        <f t="array" aca="1" ref="H27" ca="1">IF(_xlfn.XLOOKUP(Table3[[#This Row],[Basisnaam]],INDIRECT(H$1&amp;"[Basisnaam]"),INDIRECT(H$1&amp;"[Basisnaam]"),"",0)&lt;&gt;"",H$2,"")</f>
        <v/>
      </c>
      <c r="I27" s="13" t="str" cm="1">
        <f t="array" aca="1" ref="I27" ca="1">IF(_xlfn.XLOOKUP(Table3[[#This Row],[Basisnaam]],INDIRECT(I$1&amp;"[Basisnaam]"),INDIRECT(I$1&amp;"[Basisnaam]"),"",0)&lt;&gt;"",I$2,"")</f>
        <v/>
      </c>
      <c r="J27" s="13" t="str" cm="1">
        <f t="array" aca="1" ref="J27" ca="1">IF(_xlfn.XLOOKUP(Table3[[#This Row],[Basisnaam]],INDIRECT(J$1&amp;"[Basisnaam]"),INDIRECT(J$1&amp;"[Basisnaam]"),"",0)&lt;&gt;"",J$2,"")</f>
        <v/>
      </c>
      <c r="K27" s="13" t="e" cm="1">
        <f t="array" aca="1" ref="K27" ca="1">IF(_xlfn.XLOOKUP(Table3[[#This Row],[Basisnaam]],INDIRECT(K$1&amp;"[Basisnaam]"),INDIRECT(K$1&amp;"[Basisnaam]"),"",0)&lt;&gt;"",K$2,"")</f>
        <v>#REF!</v>
      </c>
      <c r="L27" s="13" t="str" cm="1">
        <f t="array" aca="1" ref="L27" ca="1">IF(_xlfn.XLOOKUP(Table3[[#This Row],[Basisnaam]],INDIRECT(L$1&amp;"[Basisnaam]"),INDIRECT(L$1&amp;"[Basisnaam]"),"",0)&lt;&gt;"",L$2,"")</f>
        <v>BIZZY HIRING</v>
      </c>
      <c r="M27" s="13" t="e" cm="1">
        <f t="array" aca="1" ref="M27" ca="1">IF(_xlfn.XLOOKUP(Table3[[#This Row],[Basisnaam]],INDIRECT(M$1&amp;"[Basisnaam]"),INDIRECT(M$1&amp;"[Basisnaam]"),"",0)&lt;&gt;"",M$2,"")</f>
        <v>#REF!</v>
      </c>
      <c r="N27" s="13" t="str" cm="1">
        <f t="array" aca="1" ref="N27" ca="1">IF(_xlfn.XLOOKUP(Table3[[#This Row],[Basisnaam]],INDIRECT(N$1&amp;"[Basisnaam]"),INDIRECT(N$1&amp;"[Basisnaam]"),"",0)&lt;&gt;"",N$2,"")</f>
        <v>PROSPECTIELIJST FF</v>
      </c>
    </row>
    <row r="28" spans="2:14" s="13" customFormat="1" x14ac:dyDescent="0.45">
      <c r="B28" s="13" t="s">
        <v>6639</v>
      </c>
      <c r="C28" s="13" t="s">
        <v>1424</v>
      </c>
      <c r="D28" s="13" t="str">
        <f>SUBSTITUTE(SUBSTITUTE(SUBSTITUTE(SUBSTITUTE(SUBSTITUTE(SUBSTITUTE(SUBSTITUTE(SUBSTITUTE(SUBSTITUTE(SUBSTITUTE(SUBSTITUTE(SUBSTITUTE(SUBSTITUTE(LOWER(Table3[[#This Row],[Naam]]),".",""),"-","")," bvba",""),"belgië",""),"belgium","")," nv","")," bv",""),"group",""),"groep","")," ", ""),"é","e"),"è","e"),"à","a")</f>
        <v>digipolitans</v>
      </c>
      <c r="E28" s="13" t="s">
        <v>1337</v>
      </c>
      <c r="F28" s="13" t="str">
        <f>IF(_xlfn.XLOOKUP(Table3[[#This Row],[Basisnaam]],BR[Basisnaam],BR[Basisnaam],"",0)&lt;&gt;"","Brevo","")</f>
        <v>Brevo</v>
      </c>
      <c r="G28" s="13" t="str">
        <f>IF(_xlfn.XLOOKUP(Table3[[#This Row],[Basisnaam]],SN[Basisnaam],SN[Basisnaam],"",0)&lt;&gt;"","SalesNav","")</f>
        <v/>
      </c>
      <c r="H28" s="13" t="str" cm="1">
        <f t="array" aca="1" ref="H28" ca="1">IF(_xlfn.XLOOKUP(Table3[[#This Row],[Basisnaam]],INDIRECT(H$1&amp;"[Basisnaam]"),INDIRECT(H$1&amp;"[Basisnaam]"),"",0)&lt;&gt;"",H$2,"")</f>
        <v/>
      </c>
      <c r="I28" s="13" t="str" cm="1">
        <f t="array" aca="1" ref="I28" ca="1">IF(_xlfn.XLOOKUP(Table3[[#This Row],[Basisnaam]],INDIRECT(I$1&amp;"[Basisnaam]"),INDIRECT(I$1&amp;"[Basisnaam]"),"",0)&lt;&gt;"",I$2,"")</f>
        <v/>
      </c>
      <c r="J28" s="13" t="str" cm="1">
        <f t="array" aca="1" ref="J28" ca="1">IF(_xlfn.XLOOKUP(Table3[[#This Row],[Basisnaam]],INDIRECT(J$1&amp;"[Basisnaam]"),INDIRECT(J$1&amp;"[Basisnaam]"),"",0)&lt;&gt;"",J$2,"")</f>
        <v/>
      </c>
      <c r="K28" s="13" t="e" cm="1">
        <f t="array" aca="1" ref="K28" ca="1">IF(_xlfn.XLOOKUP(Table3[[#This Row],[Basisnaam]],INDIRECT(K$1&amp;"[Basisnaam]"),INDIRECT(K$1&amp;"[Basisnaam]"),"",0)&lt;&gt;"",K$2,"")</f>
        <v>#REF!</v>
      </c>
      <c r="L28" s="13" t="str" cm="1">
        <f t="array" aca="1" ref="L28" ca="1">IF(_xlfn.XLOOKUP(Table3[[#This Row],[Basisnaam]],INDIRECT(L$1&amp;"[Basisnaam]"),INDIRECT(L$1&amp;"[Basisnaam]"),"",0)&lt;&gt;"",L$2,"")</f>
        <v/>
      </c>
      <c r="M28" s="13" t="e" cm="1">
        <f t="array" aca="1" ref="M28" ca="1">IF(_xlfn.XLOOKUP(Table3[[#This Row],[Basisnaam]],INDIRECT(M$1&amp;"[Basisnaam]"),INDIRECT(M$1&amp;"[Basisnaam]"),"",0)&lt;&gt;"",M$2,"")</f>
        <v>#REF!</v>
      </c>
      <c r="N28" s="13" t="str" cm="1">
        <f t="array" aca="1" ref="N28" ca="1">IF(_xlfn.XLOOKUP(Table3[[#This Row],[Basisnaam]],INDIRECT(N$1&amp;"[Basisnaam]"),INDIRECT(N$1&amp;"[Basisnaam]"),"",0)&lt;&gt;"",N$2,"")</f>
        <v>PROSPECTIELIJST FF</v>
      </c>
    </row>
    <row r="29" spans="2:14" s="13" customFormat="1" x14ac:dyDescent="0.45">
      <c r="B29" s="13" t="s">
        <v>6640</v>
      </c>
      <c r="C29" s="13" t="s">
        <v>483</v>
      </c>
      <c r="D29" s="13" t="str">
        <f>SUBSTITUTE(SUBSTITUTE(SUBSTITUTE(SUBSTITUTE(SUBSTITUTE(SUBSTITUTE(SUBSTITUTE(SUBSTITUTE(SUBSTITUTE(SUBSTITUTE(SUBSTITUTE(SUBSTITUTE(SUBSTITUTE(LOWER(Table3[[#This Row],[Naam]]),".",""),"-","")," bvba",""),"belgië",""),"belgium","")," nv","")," bv",""),"group",""),"groep","")," ", ""),"é","e"),"è","e"),"à","a")</f>
        <v>advipro</v>
      </c>
      <c r="E29" s="13" t="s">
        <v>1337</v>
      </c>
      <c r="F29" s="13" t="str">
        <f>IF(_xlfn.XLOOKUP(Table3[[#This Row],[Basisnaam]],BR[Basisnaam],BR[Basisnaam],"",0)&lt;&gt;"","Brevo","")</f>
        <v>Brevo</v>
      </c>
      <c r="G29" s="13" t="str">
        <f>IF(_xlfn.XLOOKUP(Table3[[#This Row],[Basisnaam]],SN[Basisnaam],SN[Basisnaam],"",0)&lt;&gt;"","SalesNav","")</f>
        <v/>
      </c>
      <c r="H29" s="13" t="str" cm="1">
        <f t="array" aca="1" ref="H29" ca="1">IF(_xlfn.XLOOKUP(Table3[[#This Row],[Basisnaam]],INDIRECT(H$1&amp;"[Basisnaam]"),INDIRECT(H$1&amp;"[Basisnaam]"),"",0)&lt;&gt;"",H$2,"")</f>
        <v/>
      </c>
      <c r="I29" s="13" t="str" cm="1">
        <f t="array" aca="1" ref="I29" ca="1">IF(_xlfn.XLOOKUP(Table3[[#This Row],[Basisnaam]],INDIRECT(I$1&amp;"[Basisnaam]"),INDIRECT(I$1&amp;"[Basisnaam]"),"",0)&lt;&gt;"",I$2,"")</f>
        <v/>
      </c>
      <c r="J29" s="13" t="str" cm="1">
        <f t="array" aca="1" ref="J29" ca="1">IF(_xlfn.XLOOKUP(Table3[[#This Row],[Basisnaam]],INDIRECT(J$1&amp;"[Basisnaam]"),INDIRECT(J$1&amp;"[Basisnaam]"),"",0)&lt;&gt;"",J$2,"")</f>
        <v/>
      </c>
      <c r="K29" s="13" t="e" cm="1">
        <f t="array" aca="1" ref="K29" ca="1">IF(_xlfn.XLOOKUP(Table3[[#This Row],[Basisnaam]],INDIRECT(K$1&amp;"[Basisnaam]"),INDIRECT(K$1&amp;"[Basisnaam]"),"",0)&lt;&gt;"",K$2,"")</f>
        <v>#REF!</v>
      </c>
      <c r="L29" s="13" t="str" cm="1">
        <f t="array" aca="1" ref="L29" ca="1">IF(_xlfn.XLOOKUP(Table3[[#This Row],[Basisnaam]],INDIRECT(L$1&amp;"[Basisnaam]"),INDIRECT(L$1&amp;"[Basisnaam]"),"",0)&lt;&gt;"",L$2,"")</f>
        <v>BIZZY HIRING</v>
      </c>
      <c r="M29" s="13" t="e" cm="1">
        <f t="array" aca="1" ref="M29" ca="1">IF(_xlfn.XLOOKUP(Table3[[#This Row],[Basisnaam]],INDIRECT(M$1&amp;"[Basisnaam]"),INDIRECT(M$1&amp;"[Basisnaam]"),"",0)&lt;&gt;"",M$2,"")</f>
        <v>#REF!</v>
      </c>
      <c r="N29" s="13" t="str" cm="1">
        <f t="array" aca="1" ref="N29" ca="1">IF(_xlfn.XLOOKUP(Table3[[#This Row],[Basisnaam]],INDIRECT(N$1&amp;"[Basisnaam]"),INDIRECT(N$1&amp;"[Basisnaam]"),"",0)&lt;&gt;"",N$2,"")</f>
        <v>PROSPECTIELIJST FF</v>
      </c>
    </row>
    <row r="30" spans="2:14" s="13" customFormat="1" x14ac:dyDescent="0.45">
      <c r="B30" s="13" t="s">
        <v>6641</v>
      </c>
      <c r="C30" s="13" t="s">
        <v>628</v>
      </c>
      <c r="D30" s="13" t="str">
        <f>SUBSTITUTE(SUBSTITUTE(SUBSTITUTE(SUBSTITUTE(SUBSTITUTE(SUBSTITUTE(SUBSTITUTE(SUBSTITUTE(SUBSTITUTE(SUBSTITUTE(SUBSTITUTE(SUBSTITUTE(SUBSTITUTE(LOWER(Table3[[#This Row],[Naam]]),".",""),"-","")," bvba",""),"belgië",""),"belgium","")," nv","")," bv",""),"group",""),"groep","")," ", ""),"é","e"),"è","e"),"à","a")</f>
        <v>recruitmentarchitects</v>
      </c>
      <c r="E30" s="13" t="s">
        <v>1337</v>
      </c>
      <c r="F30" s="13" t="str">
        <f>IF(_xlfn.XLOOKUP(Table3[[#This Row],[Basisnaam]],BR[Basisnaam],BR[Basisnaam],"",0)&lt;&gt;"","Brevo","")</f>
        <v>Brevo</v>
      </c>
      <c r="G30" s="13" t="str">
        <f>IF(_xlfn.XLOOKUP(Table3[[#This Row],[Basisnaam]],SN[Basisnaam],SN[Basisnaam],"",0)&lt;&gt;"","SalesNav","")</f>
        <v/>
      </c>
      <c r="H30" s="13" t="str" cm="1">
        <f t="array" aca="1" ref="H30" ca="1">IF(_xlfn.XLOOKUP(Table3[[#This Row],[Basisnaam]],INDIRECT(H$1&amp;"[Basisnaam]"),INDIRECT(H$1&amp;"[Basisnaam]"),"",0)&lt;&gt;"",H$2,"")</f>
        <v/>
      </c>
      <c r="I30" s="13" t="str" cm="1">
        <f t="array" aca="1" ref="I30" ca="1">IF(_xlfn.XLOOKUP(Table3[[#This Row],[Basisnaam]],INDIRECT(I$1&amp;"[Basisnaam]"),INDIRECT(I$1&amp;"[Basisnaam]"),"",0)&lt;&gt;"",I$2,"")</f>
        <v/>
      </c>
      <c r="J30" s="13" t="str" cm="1">
        <f t="array" aca="1" ref="J30" ca="1">IF(_xlfn.XLOOKUP(Table3[[#This Row],[Basisnaam]],INDIRECT(J$1&amp;"[Basisnaam]"),INDIRECT(J$1&amp;"[Basisnaam]"),"",0)&lt;&gt;"",J$2,"")</f>
        <v/>
      </c>
      <c r="K30" s="13" t="e" cm="1">
        <f t="array" aca="1" ref="K30" ca="1">IF(_xlfn.XLOOKUP(Table3[[#This Row],[Basisnaam]],INDIRECT(K$1&amp;"[Basisnaam]"),INDIRECT(K$1&amp;"[Basisnaam]"),"",0)&lt;&gt;"",K$2,"")</f>
        <v>#REF!</v>
      </c>
      <c r="L30" s="13" t="str" cm="1">
        <f t="array" aca="1" ref="L30" ca="1">IF(_xlfn.XLOOKUP(Table3[[#This Row],[Basisnaam]],INDIRECT(L$1&amp;"[Basisnaam]"),INDIRECT(L$1&amp;"[Basisnaam]"),"",0)&lt;&gt;"",L$2,"")</f>
        <v/>
      </c>
      <c r="M30" s="13" t="e" cm="1">
        <f t="array" aca="1" ref="M30" ca="1">IF(_xlfn.XLOOKUP(Table3[[#This Row],[Basisnaam]],INDIRECT(M$1&amp;"[Basisnaam]"),INDIRECT(M$1&amp;"[Basisnaam]"),"",0)&lt;&gt;"",M$2,"")</f>
        <v>#REF!</v>
      </c>
      <c r="N30" s="13" t="str" cm="1">
        <f t="array" aca="1" ref="N30" ca="1">IF(_xlfn.XLOOKUP(Table3[[#This Row],[Basisnaam]],INDIRECT(N$1&amp;"[Basisnaam]"),INDIRECT(N$1&amp;"[Basisnaam]"),"",0)&lt;&gt;"",N$2,"")</f>
        <v>PROSPECTIELIJST FF</v>
      </c>
    </row>
    <row r="31" spans="2:14" s="13" customFormat="1" x14ac:dyDescent="0.45">
      <c r="B31" s="13" t="s">
        <v>6642</v>
      </c>
      <c r="C31" s="13" t="s">
        <v>1431</v>
      </c>
      <c r="D31" s="13" t="str">
        <f>SUBSTITUTE(SUBSTITUTE(SUBSTITUTE(SUBSTITUTE(SUBSTITUTE(SUBSTITUTE(SUBSTITUTE(SUBSTITUTE(SUBSTITUTE(SUBSTITUTE(SUBSTITUTE(SUBSTITUTE(SUBSTITUTE(LOWER(Table3[[#This Row],[Naam]]),".",""),"-","")," bvba",""),"belgië",""),"belgium","")," nv","")," bv",""),"group",""),"groep","")," ", ""),"é","e"),"è","e"),"à","a")</f>
        <v>aertssen</v>
      </c>
      <c r="E31" s="13" t="s">
        <v>1337</v>
      </c>
      <c r="F31" s="13" t="str">
        <f>IF(_xlfn.XLOOKUP(Table3[[#This Row],[Basisnaam]],BR[Basisnaam],BR[Basisnaam],"",0)&lt;&gt;"","Brevo","")</f>
        <v>Brevo</v>
      </c>
      <c r="G31" s="13" t="str">
        <f>IF(_xlfn.XLOOKUP(Table3[[#This Row],[Basisnaam]],SN[Basisnaam],SN[Basisnaam],"",0)&lt;&gt;"","SalesNav","")</f>
        <v/>
      </c>
      <c r="H31" s="13" t="str" cm="1">
        <f t="array" aca="1" ref="H31" ca="1">IF(_xlfn.XLOOKUP(Table3[[#This Row],[Basisnaam]],INDIRECT(H$1&amp;"[Basisnaam]"),INDIRECT(H$1&amp;"[Basisnaam]"),"",0)&lt;&gt;"",H$2,"")</f>
        <v/>
      </c>
      <c r="I31" s="13" t="str" cm="1">
        <f t="array" aca="1" ref="I31" ca="1">IF(_xlfn.XLOOKUP(Table3[[#This Row],[Basisnaam]],INDIRECT(I$1&amp;"[Basisnaam]"),INDIRECT(I$1&amp;"[Basisnaam]"),"",0)&lt;&gt;"",I$2,"")</f>
        <v/>
      </c>
      <c r="J31" s="13" t="str" cm="1">
        <f t="array" aca="1" ref="J31" ca="1">IF(_xlfn.XLOOKUP(Table3[[#This Row],[Basisnaam]],INDIRECT(J$1&amp;"[Basisnaam]"),INDIRECT(J$1&amp;"[Basisnaam]"),"",0)&lt;&gt;"",J$2,"")</f>
        <v/>
      </c>
      <c r="K31" s="13" t="e" cm="1">
        <f t="array" aca="1" ref="K31" ca="1">IF(_xlfn.XLOOKUP(Table3[[#This Row],[Basisnaam]],INDIRECT(K$1&amp;"[Basisnaam]"),INDIRECT(K$1&amp;"[Basisnaam]"),"",0)&lt;&gt;"",K$2,"")</f>
        <v>#REF!</v>
      </c>
      <c r="L31" s="13" t="str" cm="1">
        <f t="array" aca="1" ref="L31" ca="1">IF(_xlfn.XLOOKUP(Table3[[#This Row],[Basisnaam]],INDIRECT(L$1&amp;"[Basisnaam]"),INDIRECT(L$1&amp;"[Basisnaam]"),"",0)&lt;&gt;"",L$2,"")</f>
        <v/>
      </c>
      <c r="M31" s="13" t="e" cm="1">
        <f t="array" aca="1" ref="M31" ca="1">IF(_xlfn.XLOOKUP(Table3[[#This Row],[Basisnaam]],INDIRECT(M$1&amp;"[Basisnaam]"),INDIRECT(M$1&amp;"[Basisnaam]"),"",0)&lt;&gt;"",M$2,"")</f>
        <v>#REF!</v>
      </c>
      <c r="N31" s="13" t="str" cm="1">
        <f t="array" aca="1" ref="N31" ca="1">IF(_xlfn.XLOOKUP(Table3[[#This Row],[Basisnaam]],INDIRECT(N$1&amp;"[Basisnaam]"),INDIRECT(N$1&amp;"[Basisnaam]"),"",0)&lt;&gt;"",N$2,"")</f>
        <v>PROSPECTIELIJST FF</v>
      </c>
    </row>
    <row r="32" spans="2:14" s="13" customFormat="1" x14ac:dyDescent="0.45">
      <c r="B32" s="13" t="s">
        <v>6643</v>
      </c>
      <c r="C32" s="13" t="s">
        <v>412</v>
      </c>
      <c r="D32" s="13" t="str">
        <f>SUBSTITUTE(SUBSTITUTE(SUBSTITUTE(SUBSTITUTE(SUBSTITUTE(SUBSTITUTE(SUBSTITUTE(SUBSTITUTE(SUBSTITUTE(SUBSTITUTE(SUBSTITUTE(SUBSTITUTE(SUBSTITUTE(LOWER(Table3[[#This Row],[Naam]]),".",""),"-","")," bvba",""),"belgië",""),"belgium","")," nv","")," bv",""),"group",""),"groep","")," ", ""),"é","e"),"è","e"),"à","a")</f>
        <v>optionmedia</v>
      </c>
      <c r="E32" s="13" t="s">
        <v>1337</v>
      </c>
      <c r="F32" s="13" t="str">
        <f>IF(_xlfn.XLOOKUP(Table3[[#This Row],[Basisnaam]],BR[Basisnaam],BR[Basisnaam],"",0)&lt;&gt;"","Brevo","")</f>
        <v>Brevo</v>
      </c>
      <c r="G32" s="13" t="str">
        <f>IF(_xlfn.XLOOKUP(Table3[[#This Row],[Basisnaam]],SN[Basisnaam],SN[Basisnaam],"",0)&lt;&gt;"","SalesNav","")</f>
        <v/>
      </c>
      <c r="H32" s="13" t="str" cm="1">
        <f t="array" aca="1" ref="H32" ca="1">IF(_xlfn.XLOOKUP(Table3[[#This Row],[Basisnaam]],INDIRECT(H$1&amp;"[Basisnaam]"),INDIRECT(H$1&amp;"[Basisnaam]"),"",0)&lt;&gt;"",H$2,"")</f>
        <v/>
      </c>
      <c r="I32" s="13" t="str" cm="1">
        <f t="array" aca="1" ref="I32" ca="1">IF(_xlfn.XLOOKUP(Table3[[#This Row],[Basisnaam]],INDIRECT(I$1&amp;"[Basisnaam]"),INDIRECT(I$1&amp;"[Basisnaam]"),"",0)&lt;&gt;"",I$2,"")</f>
        <v/>
      </c>
      <c r="J32" s="13" t="str" cm="1">
        <f t="array" aca="1" ref="J32" ca="1">IF(_xlfn.XLOOKUP(Table3[[#This Row],[Basisnaam]],INDIRECT(J$1&amp;"[Basisnaam]"),INDIRECT(J$1&amp;"[Basisnaam]"),"",0)&lt;&gt;"",J$2,"")</f>
        <v/>
      </c>
      <c r="K32" s="13" t="e" cm="1">
        <f t="array" aca="1" ref="K32" ca="1">IF(_xlfn.XLOOKUP(Table3[[#This Row],[Basisnaam]],INDIRECT(K$1&amp;"[Basisnaam]"),INDIRECT(K$1&amp;"[Basisnaam]"),"",0)&lt;&gt;"",K$2,"")</f>
        <v>#REF!</v>
      </c>
      <c r="L32" s="13" t="str" cm="1">
        <f t="array" aca="1" ref="L32" ca="1">IF(_xlfn.XLOOKUP(Table3[[#This Row],[Basisnaam]],INDIRECT(L$1&amp;"[Basisnaam]"),INDIRECT(L$1&amp;"[Basisnaam]"),"",0)&lt;&gt;"",L$2,"")</f>
        <v/>
      </c>
      <c r="M32" s="13" t="e" cm="1">
        <f t="array" aca="1" ref="M32" ca="1">IF(_xlfn.XLOOKUP(Table3[[#This Row],[Basisnaam]],INDIRECT(M$1&amp;"[Basisnaam]"),INDIRECT(M$1&amp;"[Basisnaam]"),"",0)&lt;&gt;"",M$2,"")</f>
        <v>#REF!</v>
      </c>
      <c r="N32" s="13" t="str" cm="1">
        <f t="array" aca="1" ref="N32" ca="1">IF(_xlfn.XLOOKUP(Table3[[#This Row],[Basisnaam]],INDIRECT(N$1&amp;"[Basisnaam]"),INDIRECT(N$1&amp;"[Basisnaam]"),"",0)&lt;&gt;"",N$2,"")</f>
        <v>PROSPECTIELIJST FF</v>
      </c>
    </row>
    <row r="33" spans="2:14" s="13" customFormat="1" x14ac:dyDescent="0.45">
      <c r="B33" s="13" t="s">
        <v>6644</v>
      </c>
      <c r="C33" s="13" t="s">
        <v>1125</v>
      </c>
      <c r="D33" s="13" t="str">
        <f>SUBSTITUTE(SUBSTITUTE(SUBSTITUTE(SUBSTITUTE(SUBSTITUTE(SUBSTITUTE(SUBSTITUTE(SUBSTITUTE(SUBSTITUTE(SUBSTITUTE(SUBSTITUTE(SUBSTITUTE(SUBSTITUTE(LOWER(Table3[[#This Row],[Naam]]),".",""),"-","")," bvba",""),"belgië",""),"belgium","")," nv","")," bv",""),"group",""),"groep","")," ", ""),"é","e"),"è","e"),"à","a")</f>
        <v>hhglobal</v>
      </c>
      <c r="E33" s="13" t="s">
        <v>1337</v>
      </c>
      <c r="F33" s="13" t="str">
        <f>IF(_xlfn.XLOOKUP(Table3[[#This Row],[Basisnaam]],BR[Basisnaam],BR[Basisnaam],"",0)&lt;&gt;"","Brevo","")</f>
        <v>Brevo</v>
      </c>
      <c r="G33" s="13" t="str">
        <f>IF(_xlfn.XLOOKUP(Table3[[#This Row],[Basisnaam]],SN[Basisnaam],SN[Basisnaam],"",0)&lt;&gt;"","SalesNav","")</f>
        <v/>
      </c>
      <c r="H33" s="13" t="str" cm="1">
        <f t="array" aca="1" ref="H33" ca="1">IF(_xlfn.XLOOKUP(Table3[[#This Row],[Basisnaam]],INDIRECT(H$1&amp;"[Basisnaam]"),INDIRECT(H$1&amp;"[Basisnaam]"),"",0)&lt;&gt;"",H$2,"")</f>
        <v/>
      </c>
      <c r="I33" s="13" t="str" cm="1">
        <f t="array" aca="1" ref="I33" ca="1">IF(_xlfn.XLOOKUP(Table3[[#This Row],[Basisnaam]],INDIRECT(I$1&amp;"[Basisnaam]"),INDIRECT(I$1&amp;"[Basisnaam]"),"",0)&lt;&gt;"",I$2,"")</f>
        <v/>
      </c>
      <c r="J33" s="13" t="str" cm="1">
        <f t="array" aca="1" ref="J33" ca="1">IF(_xlfn.XLOOKUP(Table3[[#This Row],[Basisnaam]],INDIRECT(J$1&amp;"[Basisnaam]"),INDIRECT(J$1&amp;"[Basisnaam]"),"",0)&lt;&gt;"",J$2,"")</f>
        <v/>
      </c>
      <c r="K33" s="13" t="e" cm="1">
        <f t="array" aca="1" ref="K33" ca="1">IF(_xlfn.XLOOKUP(Table3[[#This Row],[Basisnaam]],INDIRECT(K$1&amp;"[Basisnaam]"),INDIRECT(K$1&amp;"[Basisnaam]"),"",0)&lt;&gt;"",K$2,"")</f>
        <v>#REF!</v>
      </c>
      <c r="L33" s="13" t="str" cm="1">
        <f t="array" aca="1" ref="L33" ca="1">IF(_xlfn.XLOOKUP(Table3[[#This Row],[Basisnaam]],INDIRECT(L$1&amp;"[Basisnaam]"),INDIRECT(L$1&amp;"[Basisnaam]"),"",0)&lt;&gt;"",L$2,"")</f>
        <v/>
      </c>
      <c r="M33" s="13" t="e" cm="1">
        <f t="array" aca="1" ref="M33" ca="1">IF(_xlfn.XLOOKUP(Table3[[#This Row],[Basisnaam]],INDIRECT(M$1&amp;"[Basisnaam]"),INDIRECT(M$1&amp;"[Basisnaam]"),"",0)&lt;&gt;"",M$2,"")</f>
        <v>#REF!</v>
      </c>
      <c r="N33" s="13" t="str" cm="1">
        <f t="array" aca="1" ref="N33" ca="1">IF(_xlfn.XLOOKUP(Table3[[#This Row],[Basisnaam]],INDIRECT(N$1&amp;"[Basisnaam]"),INDIRECT(N$1&amp;"[Basisnaam]"),"",0)&lt;&gt;"",N$2,"")</f>
        <v>PROSPECTIELIJST FF</v>
      </c>
    </row>
    <row r="34" spans="2:14" s="13" customFormat="1" x14ac:dyDescent="0.45">
      <c r="B34" s="13" t="s">
        <v>6645</v>
      </c>
      <c r="C34" s="13" t="s">
        <v>1362</v>
      </c>
      <c r="D34" s="13" t="str">
        <f>SUBSTITUTE(SUBSTITUTE(SUBSTITUTE(SUBSTITUTE(SUBSTITUTE(SUBSTITUTE(SUBSTITUTE(SUBSTITUTE(SUBSTITUTE(SUBSTITUTE(SUBSTITUTE(SUBSTITUTE(SUBSTITUTE(LOWER(Table3[[#This Row],[Naam]]),".",""),"-","")," bvba",""),"belgië",""),"belgium","")," nv","")," bv",""),"group",""),"groep","")," ", ""),"é","e"),"è","e"),"à","a")</f>
        <v>xylos</v>
      </c>
      <c r="E34" s="13" t="s">
        <v>1337</v>
      </c>
      <c r="F34" s="13" t="str">
        <f>IF(_xlfn.XLOOKUP(Table3[[#This Row],[Basisnaam]],BR[Basisnaam],BR[Basisnaam],"",0)&lt;&gt;"","Brevo","")</f>
        <v>Brevo</v>
      </c>
      <c r="G34" s="13" t="str">
        <f>IF(_xlfn.XLOOKUP(Table3[[#This Row],[Basisnaam]],SN[Basisnaam],SN[Basisnaam],"",0)&lt;&gt;"","SalesNav","")</f>
        <v/>
      </c>
      <c r="H34" s="13" t="str" cm="1">
        <f t="array" aca="1" ref="H34" ca="1">IF(_xlfn.XLOOKUP(Table3[[#This Row],[Basisnaam]],INDIRECT(H$1&amp;"[Basisnaam]"),INDIRECT(H$1&amp;"[Basisnaam]"),"",0)&lt;&gt;"",H$2,"")</f>
        <v/>
      </c>
      <c r="I34" s="13" t="str" cm="1">
        <f t="array" aca="1" ref="I34" ca="1">IF(_xlfn.XLOOKUP(Table3[[#This Row],[Basisnaam]],INDIRECT(I$1&amp;"[Basisnaam]"),INDIRECT(I$1&amp;"[Basisnaam]"),"",0)&lt;&gt;"",I$2,"")</f>
        <v/>
      </c>
      <c r="J34" s="13" t="str" cm="1">
        <f t="array" aca="1" ref="J34" ca="1">IF(_xlfn.XLOOKUP(Table3[[#This Row],[Basisnaam]],INDIRECT(J$1&amp;"[Basisnaam]"),INDIRECT(J$1&amp;"[Basisnaam]"),"",0)&lt;&gt;"",J$2,"")</f>
        <v/>
      </c>
      <c r="K34" s="13" t="e" cm="1">
        <f t="array" aca="1" ref="K34" ca="1">IF(_xlfn.XLOOKUP(Table3[[#This Row],[Basisnaam]],INDIRECT(K$1&amp;"[Basisnaam]"),INDIRECT(K$1&amp;"[Basisnaam]"),"",0)&lt;&gt;"",K$2,"")</f>
        <v>#REF!</v>
      </c>
      <c r="L34" s="13" t="str" cm="1">
        <f t="array" aca="1" ref="L34" ca="1">IF(_xlfn.XLOOKUP(Table3[[#This Row],[Basisnaam]],INDIRECT(L$1&amp;"[Basisnaam]"),INDIRECT(L$1&amp;"[Basisnaam]"),"",0)&lt;&gt;"",L$2,"")</f>
        <v>BIZZY HIRING</v>
      </c>
      <c r="M34" s="13" t="e" cm="1">
        <f t="array" aca="1" ref="M34" ca="1">IF(_xlfn.XLOOKUP(Table3[[#This Row],[Basisnaam]],INDIRECT(M$1&amp;"[Basisnaam]"),INDIRECT(M$1&amp;"[Basisnaam]"),"",0)&lt;&gt;"",M$2,"")</f>
        <v>#REF!</v>
      </c>
      <c r="N34" s="13" t="str" cm="1">
        <f t="array" aca="1" ref="N34" ca="1">IF(_xlfn.XLOOKUP(Table3[[#This Row],[Basisnaam]],INDIRECT(N$1&amp;"[Basisnaam]"),INDIRECT(N$1&amp;"[Basisnaam]"),"",0)&lt;&gt;"",N$2,"")</f>
        <v>PROSPECTIELIJST FF</v>
      </c>
    </row>
    <row r="35" spans="2:14" s="13" customFormat="1" x14ac:dyDescent="0.45">
      <c r="B35" s="13" t="s">
        <v>6646</v>
      </c>
      <c r="C35" s="13" t="s">
        <v>1250</v>
      </c>
      <c r="D35" s="13" t="str">
        <f>SUBSTITUTE(SUBSTITUTE(SUBSTITUTE(SUBSTITUTE(SUBSTITUTE(SUBSTITUTE(SUBSTITUTE(SUBSTITUTE(SUBSTITUTE(SUBSTITUTE(SUBSTITUTE(SUBSTITUTE(SUBSTITUTE(LOWER(Table3[[#This Row],[Naam]]),".",""),"-","")," bvba",""),"belgië",""),"belgium","")," nv","")," bv",""),"group",""),"groep","")," ", ""),"é","e"),"è","e"),"à","a")</f>
        <v>antenno</v>
      </c>
      <c r="E35" s="13" t="s">
        <v>1337</v>
      </c>
      <c r="F35" s="13" t="str">
        <f>IF(_xlfn.XLOOKUP(Table3[[#This Row],[Basisnaam]],BR[Basisnaam],BR[Basisnaam],"",0)&lt;&gt;"","Brevo","")</f>
        <v>Brevo</v>
      </c>
      <c r="G35" s="13" t="str">
        <f>IF(_xlfn.XLOOKUP(Table3[[#This Row],[Basisnaam]],SN[Basisnaam],SN[Basisnaam],"",0)&lt;&gt;"","SalesNav","")</f>
        <v/>
      </c>
      <c r="H35" s="13" t="str" cm="1">
        <f t="array" aca="1" ref="H35" ca="1">IF(_xlfn.XLOOKUP(Table3[[#This Row],[Basisnaam]],INDIRECT(H$1&amp;"[Basisnaam]"),INDIRECT(H$1&amp;"[Basisnaam]"),"",0)&lt;&gt;"",H$2,"")</f>
        <v/>
      </c>
      <c r="I35" s="13" t="str" cm="1">
        <f t="array" aca="1" ref="I35" ca="1">IF(_xlfn.XLOOKUP(Table3[[#This Row],[Basisnaam]],INDIRECT(I$1&amp;"[Basisnaam]"),INDIRECT(I$1&amp;"[Basisnaam]"),"",0)&lt;&gt;"",I$2,"")</f>
        <v/>
      </c>
      <c r="J35" s="13" t="str" cm="1">
        <f t="array" aca="1" ref="J35" ca="1">IF(_xlfn.XLOOKUP(Table3[[#This Row],[Basisnaam]],INDIRECT(J$1&amp;"[Basisnaam]"),INDIRECT(J$1&amp;"[Basisnaam]"),"",0)&lt;&gt;"",J$2,"")</f>
        <v/>
      </c>
      <c r="K35" s="13" t="e" cm="1">
        <f t="array" aca="1" ref="K35" ca="1">IF(_xlfn.XLOOKUP(Table3[[#This Row],[Basisnaam]],INDIRECT(K$1&amp;"[Basisnaam]"),INDIRECT(K$1&amp;"[Basisnaam]"),"",0)&lt;&gt;"",K$2,"")</f>
        <v>#REF!</v>
      </c>
      <c r="L35" s="13" t="str" cm="1">
        <f t="array" aca="1" ref="L35" ca="1">IF(_xlfn.XLOOKUP(Table3[[#This Row],[Basisnaam]],INDIRECT(L$1&amp;"[Basisnaam]"),INDIRECT(L$1&amp;"[Basisnaam]"),"",0)&lt;&gt;"",L$2,"")</f>
        <v/>
      </c>
      <c r="M35" s="13" t="e" cm="1">
        <f t="array" aca="1" ref="M35" ca="1">IF(_xlfn.XLOOKUP(Table3[[#This Row],[Basisnaam]],INDIRECT(M$1&amp;"[Basisnaam]"),INDIRECT(M$1&amp;"[Basisnaam]"),"",0)&lt;&gt;"",M$2,"")</f>
        <v>#REF!</v>
      </c>
      <c r="N35" s="13" t="str" cm="1">
        <f t="array" aca="1" ref="N35" ca="1">IF(_xlfn.XLOOKUP(Table3[[#This Row],[Basisnaam]],INDIRECT(N$1&amp;"[Basisnaam]"),INDIRECT(N$1&amp;"[Basisnaam]"),"",0)&lt;&gt;"",N$2,"")</f>
        <v>PROSPECTIELIJST FF</v>
      </c>
    </row>
    <row r="36" spans="2:14" s="13" customFormat="1" x14ac:dyDescent="0.45">
      <c r="B36" s="13" t="s">
        <v>6647</v>
      </c>
      <c r="C36" s="13" t="s">
        <v>1091</v>
      </c>
      <c r="D36" s="13" t="str">
        <f>SUBSTITUTE(SUBSTITUTE(SUBSTITUTE(SUBSTITUTE(SUBSTITUTE(SUBSTITUTE(SUBSTITUTE(SUBSTITUTE(SUBSTITUTE(SUBSTITUTE(SUBSTITUTE(SUBSTITUTE(SUBSTITUTE(LOWER(Table3[[#This Row],[Naam]]),".",""),"-","")," bvba",""),"belgië",""),"belgium","")," nv","")," bv",""),"group",""),"groep","")," ", ""),"é","e"),"è","e"),"à","a")</f>
        <v>hansea</v>
      </c>
      <c r="E36" s="13" t="s">
        <v>1337</v>
      </c>
      <c r="F36" s="13" t="str">
        <f>IF(_xlfn.XLOOKUP(Table3[[#This Row],[Basisnaam]],BR[Basisnaam],BR[Basisnaam],"",0)&lt;&gt;"","Brevo","")</f>
        <v>Brevo</v>
      </c>
      <c r="G36" s="13" t="str">
        <f>IF(_xlfn.XLOOKUP(Table3[[#This Row],[Basisnaam]],SN[Basisnaam],SN[Basisnaam],"",0)&lt;&gt;"","SalesNav","")</f>
        <v/>
      </c>
      <c r="H36" s="13" t="str" cm="1">
        <f t="array" aca="1" ref="H36" ca="1">IF(_xlfn.XLOOKUP(Table3[[#This Row],[Basisnaam]],INDIRECT(H$1&amp;"[Basisnaam]"),INDIRECT(H$1&amp;"[Basisnaam]"),"",0)&lt;&gt;"",H$2,"")</f>
        <v/>
      </c>
      <c r="I36" s="13" t="str" cm="1">
        <f t="array" aca="1" ref="I36" ca="1">IF(_xlfn.XLOOKUP(Table3[[#This Row],[Basisnaam]],INDIRECT(I$1&amp;"[Basisnaam]"),INDIRECT(I$1&amp;"[Basisnaam]"),"",0)&lt;&gt;"",I$2,"")</f>
        <v/>
      </c>
      <c r="J36" s="13" t="str" cm="1">
        <f t="array" aca="1" ref="J36" ca="1">IF(_xlfn.XLOOKUP(Table3[[#This Row],[Basisnaam]],INDIRECT(J$1&amp;"[Basisnaam]"),INDIRECT(J$1&amp;"[Basisnaam]"),"",0)&lt;&gt;"",J$2,"")</f>
        <v/>
      </c>
      <c r="K36" s="13" t="e" cm="1">
        <f t="array" aca="1" ref="K36" ca="1">IF(_xlfn.XLOOKUP(Table3[[#This Row],[Basisnaam]],INDIRECT(K$1&amp;"[Basisnaam]"),INDIRECT(K$1&amp;"[Basisnaam]"),"",0)&lt;&gt;"",K$2,"")</f>
        <v>#REF!</v>
      </c>
      <c r="L36" s="13" t="str" cm="1">
        <f t="array" aca="1" ref="L36" ca="1">IF(_xlfn.XLOOKUP(Table3[[#This Row],[Basisnaam]],INDIRECT(L$1&amp;"[Basisnaam]"),INDIRECT(L$1&amp;"[Basisnaam]"),"",0)&lt;&gt;"",L$2,"")</f>
        <v/>
      </c>
      <c r="M36" s="13" t="e" cm="1">
        <f t="array" aca="1" ref="M36" ca="1">IF(_xlfn.XLOOKUP(Table3[[#This Row],[Basisnaam]],INDIRECT(M$1&amp;"[Basisnaam]"),INDIRECT(M$1&amp;"[Basisnaam]"),"",0)&lt;&gt;"",M$2,"")</f>
        <v>#REF!</v>
      </c>
      <c r="N36" s="13" t="str" cm="1">
        <f t="array" aca="1" ref="N36" ca="1">IF(_xlfn.XLOOKUP(Table3[[#This Row],[Basisnaam]],INDIRECT(N$1&amp;"[Basisnaam]"),INDIRECT(N$1&amp;"[Basisnaam]"),"",0)&lt;&gt;"",N$2,"")</f>
        <v>PROSPECTIELIJST FF</v>
      </c>
    </row>
    <row r="37" spans="2:14" s="13" customFormat="1" x14ac:dyDescent="0.45">
      <c r="B37" s="13" t="s">
        <v>6648</v>
      </c>
      <c r="C37" s="13" t="s">
        <v>1007</v>
      </c>
      <c r="D37" s="13" t="str">
        <f>SUBSTITUTE(SUBSTITUTE(SUBSTITUTE(SUBSTITUTE(SUBSTITUTE(SUBSTITUTE(SUBSTITUTE(SUBSTITUTE(SUBSTITUTE(SUBSTITUTE(SUBSTITUTE(SUBSTITUTE(SUBSTITUTE(LOWER(Table3[[#This Row],[Naam]]),".",""),"-","")," bvba",""),"belgië",""),"belgium","")," nv","")," bv",""),"group",""),"groep","")," ", ""),"é","e"),"è","e"),"à","a")</f>
        <v>whitewood</v>
      </c>
      <c r="E37" s="13" t="s">
        <v>1337</v>
      </c>
      <c r="F37" s="13" t="str">
        <f>IF(_xlfn.XLOOKUP(Table3[[#This Row],[Basisnaam]],BR[Basisnaam],BR[Basisnaam],"",0)&lt;&gt;"","Brevo","")</f>
        <v>Brevo</v>
      </c>
      <c r="G37" s="13" t="str">
        <f>IF(_xlfn.XLOOKUP(Table3[[#This Row],[Basisnaam]],SN[Basisnaam],SN[Basisnaam],"",0)&lt;&gt;"","SalesNav","")</f>
        <v/>
      </c>
      <c r="H37" s="13" t="str" cm="1">
        <f t="array" aca="1" ref="H37" ca="1">IF(_xlfn.XLOOKUP(Table3[[#This Row],[Basisnaam]],INDIRECT(H$1&amp;"[Basisnaam]"),INDIRECT(H$1&amp;"[Basisnaam]"),"",0)&lt;&gt;"",H$2,"")</f>
        <v/>
      </c>
      <c r="I37" s="13" t="str" cm="1">
        <f t="array" aca="1" ref="I37" ca="1">IF(_xlfn.XLOOKUP(Table3[[#This Row],[Basisnaam]],INDIRECT(I$1&amp;"[Basisnaam]"),INDIRECT(I$1&amp;"[Basisnaam]"),"",0)&lt;&gt;"",I$2,"")</f>
        <v/>
      </c>
      <c r="J37" s="13" t="str" cm="1">
        <f t="array" aca="1" ref="J37" ca="1">IF(_xlfn.XLOOKUP(Table3[[#This Row],[Basisnaam]],INDIRECT(J$1&amp;"[Basisnaam]"),INDIRECT(J$1&amp;"[Basisnaam]"),"",0)&lt;&gt;"",J$2,"")</f>
        <v/>
      </c>
      <c r="K37" s="13" t="e" cm="1">
        <f t="array" aca="1" ref="K37" ca="1">IF(_xlfn.XLOOKUP(Table3[[#This Row],[Basisnaam]],INDIRECT(K$1&amp;"[Basisnaam]"),INDIRECT(K$1&amp;"[Basisnaam]"),"",0)&lt;&gt;"",K$2,"")</f>
        <v>#REF!</v>
      </c>
      <c r="L37" s="13" t="str" cm="1">
        <f t="array" aca="1" ref="L37" ca="1">IF(_xlfn.XLOOKUP(Table3[[#This Row],[Basisnaam]],INDIRECT(L$1&amp;"[Basisnaam]"),INDIRECT(L$1&amp;"[Basisnaam]"),"",0)&lt;&gt;"",L$2,"")</f>
        <v/>
      </c>
      <c r="M37" s="13" t="e" cm="1">
        <f t="array" aca="1" ref="M37" ca="1">IF(_xlfn.XLOOKUP(Table3[[#This Row],[Basisnaam]],INDIRECT(M$1&amp;"[Basisnaam]"),INDIRECT(M$1&amp;"[Basisnaam]"),"",0)&lt;&gt;"",M$2,"")</f>
        <v>#REF!</v>
      </c>
      <c r="N37" s="13" t="str" cm="1">
        <f t="array" aca="1" ref="N37" ca="1">IF(_xlfn.XLOOKUP(Table3[[#This Row],[Basisnaam]],INDIRECT(N$1&amp;"[Basisnaam]"),INDIRECT(N$1&amp;"[Basisnaam]"),"",0)&lt;&gt;"",N$2,"")</f>
        <v>PROSPECTIELIJST FF</v>
      </c>
    </row>
    <row r="38" spans="2:14" s="13" customFormat="1" x14ac:dyDescent="0.45">
      <c r="B38" s="13" t="s">
        <v>6649</v>
      </c>
      <c r="C38" s="13" t="s">
        <v>1758</v>
      </c>
      <c r="D38" s="13" t="str">
        <f>SUBSTITUTE(SUBSTITUTE(SUBSTITUTE(SUBSTITUTE(SUBSTITUTE(SUBSTITUTE(SUBSTITUTE(SUBSTITUTE(SUBSTITUTE(SUBSTITUTE(SUBSTITUTE(SUBSTITUTE(SUBSTITUTE(LOWER(Table3[[#This Row],[Naam]]),".",""),"-","")," bvba",""),"belgië",""),"belgium","")," nv","")," bv",""),"group",""),"groep","")," ", ""),"é","e"),"è","e"),"à","a")</f>
        <v>multiengineering</v>
      </c>
      <c r="E38" s="13" t="s">
        <v>1337</v>
      </c>
      <c r="F38" s="13" t="str">
        <f>IF(_xlfn.XLOOKUP(Table3[[#This Row],[Basisnaam]],BR[Basisnaam],BR[Basisnaam],"",0)&lt;&gt;"","Brevo","")</f>
        <v>Brevo</v>
      </c>
      <c r="G38" s="13" t="str">
        <f>IF(_xlfn.XLOOKUP(Table3[[#This Row],[Basisnaam]],SN[Basisnaam],SN[Basisnaam],"",0)&lt;&gt;"","SalesNav","")</f>
        <v/>
      </c>
      <c r="H38" s="13" t="str" cm="1">
        <f t="array" aca="1" ref="H38" ca="1">IF(_xlfn.XLOOKUP(Table3[[#This Row],[Basisnaam]],INDIRECT(H$1&amp;"[Basisnaam]"),INDIRECT(H$1&amp;"[Basisnaam]"),"",0)&lt;&gt;"",H$2,"")</f>
        <v/>
      </c>
      <c r="I38" s="13" t="str" cm="1">
        <f t="array" aca="1" ref="I38" ca="1">IF(_xlfn.XLOOKUP(Table3[[#This Row],[Basisnaam]],INDIRECT(I$1&amp;"[Basisnaam]"),INDIRECT(I$1&amp;"[Basisnaam]"),"",0)&lt;&gt;"",I$2,"")</f>
        <v/>
      </c>
      <c r="J38" s="13" t="str" cm="1">
        <f t="array" aca="1" ref="J38" ca="1">IF(_xlfn.XLOOKUP(Table3[[#This Row],[Basisnaam]],INDIRECT(J$1&amp;"[Basisnaam]"),INDIRECT(J$1&amp;"[Basisnaam]"),"",0)&lt;&gt;"",J$2,"")</f>
        <v/>
      </c>
      <c r="K38" s="13" t="e" cm="1">
        <f t="array" aca="1" ref="K38" ca="1">IF(_xlfn.XLOOKUP(Table3[[#This Row],[Basisnaam]],INDIRECT(K$1&amp;"[Basisnaam]"),INDIRECT(K$1&amp;"[Basisnaam]"),"",0)&lt;&gt;"",K$2,"")</f>
        <v>#REF!</v>
      </c>
      <c r="L38" s="13" t="str" cm="1">
        <f t="array" aca="1" ref="L38" ca="1">IF(_xlfn.XLOOKUP(Table3[[#This Row],[Basisnaam]],INDIRECT(L$1&amp;"[Basisnaam]"),INDIRECT(L$1&amp;"[Basisnaam]"),"",0)&lt;&gt;"",L$2,"")</f>
        <v/>
      </c>
      <c r="M38" s="13" t="e" cm="1">
        <f t="array" aca="1" ref="M38" ca="1">IF(_xlfn.XLOOKUP(Table3[[#This Row],[Basisnaam]],INDIRECT(M$1&amp;"[Basisnaam]"),INDIRECT(M$1&amp;"[Basisnaam]"),"",0)&lt;&gt;"",M$2,"")</f>
        <v>#REF!</v>
      </c>
      <c r="N38" s="13" t="str" cm="1">
        <f t="array" aca="1" ref="N38" ca="1">IF(_xlfn.XLOOKUP(Table3[[#This Row],[Basisnaam]],INDIRECT(N$1&amp;"[Basisnaam]"),INDIRECT(N$1&amp;"[Basisnaam]"),"",0)&lt;&gt;"",N$2,"")</f>
        <v>PROSPECTIELIJST FF</v>
      </c>
    </row>
    <row r="39" spans="2:14" x14ac:dyDescent="0.45">
      <c r="B39" t="s">
        <v>6650</v>
      </c>
      <c r="C39" t="s">
        <v>751</v>
      </c>
      <c r="D39" t="str">
        <f>SUBSTITUTE(SUBSTITUTE(SUBSTITUTE(SUBSTITUTE(SUBSTITUTE(SUBSTITUTE(SUBSTITUTE(SUBSTITUTE(SUBSTITUTE(SUBSTITUTE(SUBSTITUTE(SUBSTITUTE(SUBSTITUTE(LOWER(Table3[[#This Row],[Naam]]),".",""),"-","")," bvba",""),"belgië",""),"belgium","")," nv","")," bv",""),"group",""),"groep","")," ", ""),"é","e"),"è","e"),"à","a")</f>
        <v>icredit</v>
      </c>
      <c r="E39" t="s">
        <v>1337</v>
      </c>
      <c r="F39" t="str">
        <f>IF(_xlfn.XLOOKUP(Table3[[#This Row],[Basisnaam]],BR[Basisnaam],BR[Basisnaam],"",0)&lt;&gt;"","Brevo","")</f>
        <v/>
      </c>
      <c r="G39" t="str">
        <f>IF(_xlfn.XLOOKUP(Table3[[#This Row],[Basisnaam]],SN[Basisnaam],SN[Basisnaam],"",0)&lt;&gt;"","SalesNav","")</f>
        <v/>
      </c>
      <c r="H39" t="str" cm="1">
        <f t="array" aca="1" ref="H39" ca="1">IF(_xlfn.XLOOKUP(Table3[[#This Row],[Basisnaam]],INDIRECT(H$1&amp;"[Basisnaam]"),INDIRECT(H$1&amp;"[Basisnaam]"),"",0)&lt;&gt;"",H$2,"")</f>
        <v/>
      </c>
      <c r="I39" t="str" cm="1">
        <f t="array" aca="1" ref="I39" ca="1">IF(_xlfn.XLOOKUP(Table3[[#This Row],[Basisnaam]],INDIRECT(I$1&amp;"[Basisnaam]"),INDIRECT(I$1&amp;"[Basisnaam]"),"",0)&lt;&gt;"",I$2,"")</f>
        <v/>
      </c>
      <c r="J39" t="str" cm="1">
        <f t="array" aca="1" ref="J39" ca="1">IF(_xlfn.XLOOKUP(Table3[[#This Row],[Basisnaam]],INDIRECT(J$1&amp;"[Basisnaam]"),INDIRECT(J$1&amp;"[Basisnaam]"),"",0)&lt;&gt;"",J$2,"")</f>
        <v/>
      </c>
      <c r="K39" t="e" cm="1">
        <f t="array" aca="1" ref="K39" ca="1">IF(_xlfn.XLOOKUP(Table3[[#This Row],[Basisnaam]],INDIRECT(K$1&amp;"[Basisnaam]"),INDIRECT(K$1&amp;"[Basisnaam]"),"",0)&lt;&gt;"",K$2,"")</f>
        <v>#REF!</v>
      </c>
      <c r="L39" t="str" cm="1">
        <f t="array" aca="1" ref="L39" ca="1">IF(_xlfn.XLOOKUP(Table3[[#This Row],[Basisnaam]],INDIRECT(L$1&amp;"[Basisnaam]"),INDIRECT(L$1&amp;"[Basisnaam]"),"",0)&lt;&gt;"",L$2,"")</f>
        <v>BIZZY HIRING</v>
      </c>
      <c r="M39" t="e" cm="1">
        <f t="array" aca="1" ref="M39" ca="1">IF(_xlfn.XLOOKUP(Table3[[#This Row],[Basisnaam]],INDIRECT(M$1&amp;"[Basisnaam]"),INDIRECT(M$1&amp;"[Basisnaam]"),"",0)&lt;&gt;"",M$2,"")</f>
        <v>#REF!</v>
      </c>
      <c r="N39" t="str" cm="1">
        <f t="array" aca="1" ref="N39" ca="1">IF(_xlfn.XLOOKUP(Table3[[#This Row],[Basisnaam]],INDIRECT(N$1&amp;"[Basisnaam]"),INDIRECT(N$1&amp;"[Basisnaam]"),"",0)&lt;&gt;"",N$2,"")</f>
        <v>PROSPECTIELIJST FF</v>
      </c>
    </row>
    <row r="40" spans="2:14" x14ac:dyDescent="0.45">
      <c r="B40" t="s">
        <v>6651</v>
      </c>
      <c r="C40" t="s">
        <v>1847</v>
      </c>
      <c r="D40" t="str">
        <f>SUBSTITUTE(SUBSTITUTE(SUBSTITUTE(SUBSTITUTE(SUBSTITUTE(SUBSTITUTE(SUBSTITUTE(SUBSTITUTE(SUBSTITUTE(SUBSTITUTE(SUBSTITUTE(SUBSTITUTE(SUBSTITUTE(LOWER(Table3[[#This Row],[Naam]]),".",""),"-","")," bvba",""),"belgië",""),"belgium","")," nv","")," bv",""),"group",""),"groep","")," ", ""),"é","e"),"è","e"),"à","a")</f>
        <v>wundermanthompson/vml</v>
      </c>
      <c r="E40" t="s">
        <v>1337</v>
      </c>
      <c r="F40" t="str">
        <f>IF(_xlfn.XLOOKUP(Table3[[#This Row],[Basisnaam]],BR[Basisnaam],BR[Basisnaam],"",0)&lt;&gt;"","Brevo","")</f>
        <v>Brevo</v>
      </c>
      <c r="G40" t="str">
        <f>IF(_xlfn.XLOOKUP(Table3[[#This Row],[Basisnaam]],SN[Basisnaam],SN[Basisnaam],"",0)&lt;&gt;"","SalesNav","")</f>
        <v/>
      </c>
      <c r="H40" t="str" cm="1">
        <f t="array" aca="1" ref="H40" ca="1">IF(_xlfn.XLOOKUP(Table3[[#This Row],[Basisnaam]],INDIRECT(H$1&amp;"[Basisnaam]"),INDIRECT(H$1&amp;"[Basisnaam]"),"",0)&lt;&gt;"",H$2,"")</f>
        <v/>
      </c>
      <c r="I40" t="str" cm="1">
        <f t="array" aca="1" ref="I40" ca="1">IF(_xlfn.XLOOKUP(Table3[[#This Row],[Basisnaam]],INDIRECT(I$1&amp;"[Basisnaam]"),INDIRECT(I$1&amp;"[Basisnaam]"),"",0)&lt;&gt;"",I$2,"")</f>
        <v/>
      </c>
      <c r="J40" t="str" cm="1">
        <f t="array" aca="1" ref="J40" ca="1">IF(_xlfn.XLOOKUP(Table3[[#This Row],[Basisnaam]],INDIRECT(J$1&amp;"[Basisnaam]"),INDIRECT(J$1&amp;"[Basisnaam]"),"",0)&lt;&gt;"",J$2,"")</f>
        <v/>
      </c>
      <c r="K40" t="e" cm="1">
        <f t="array" aca="1" ref="K40" ca="1">IF(_xlfn.XLOOKUP(Table3[[#This Row],[Basisnaam]],INDIRECT(K$1&amp;"[Basisnaam]"),INDIRECT(K$1&amp;"[Basisnaam]"),"",0)&lt;&gt;"",K$2,"")</f>
        <v>#REF!</v>
      </c>
      <c r="L40" t="str" cm="1">
        <f t="array" aca="1" ref="L40" ca="1">IF(_xlfn.XLOOKUP(Table3[[#This Row],[Basisnaam]],INDIRECT(L$1&amp;"[Basisnaam]"),INDIRECT(L$1&amp;"[Basisnaam]"),"",0)&lt;&gt;"",L$2,"")</f>
        <v/>
      </c>
      <c r="M40" t="e" cm="1">
        <f t="array" aca="1" ref="M40" ca="1">IF(_xlfn.XLOOKUP(Table3[[#This Row],[Basisnaam]],INDIRECT(M$1&amp;"[Basisnaam]"),INDIRECT(M$1&amp;"[Basisnaam]"),"",0)&lt;&gt;"",M$2,"")</f>
        <v>#REF!</v>
      </c>
      <c r="N40" t="str" cm="1">
        <f t="array" aca="1" ref="N40" ca="1">IF(_xlfn.XLOOKUP(Table3[[#This Row],[Basisnaam]],INDIRECT(N$1&amp;"[Basisnaam]"),INDIRECT(N$1&amp;"[Basisnaam]"),"",0)&lt;&gt;"",N$2,"")</f>
        <v/>
      </c>
    </row>
    <row r="41" spans="2:14" x14ac:dyDescent="0.45">
      <c r="B41" t="s">
        <v>6652</v>
      </c>
      <c r="C41" t="s">
        <v>1919</v>
      </c>
      <c r="D41" t="str">
        <f>SUBSTITUTE(SUBSTITUTE(SUBSTITUTE(SUBSTITUTE(SUBSTITUTE(SUBSTITUTE(SUBSTITUTE(SUBSTITUTE(SUBSTITUTE(SUBSTITUTE(SUBSTITUTE(SUBSTITUTE(SUBSTITUTE(LOWER(Table3[[#This Row],[Naam]]),".",""),"-","")," bvba",""),"belgië",""),"belgium","")," nv","")," bv",""),"group",""),"groep","")," ", ""),"é","e"),"è","e"),"à","a")</f>
        <v>cargill</v>
      </c>
      <c r="E41" t="s">
        <v>1337</v>
      </c>
      <c r="F41" t="str">
        <f>IF(_xlfn.XLOOKUP(Table3[[#This Row],[Basisnaam]],BR[Basisnaam],BR[Basisnaam],"",0)&lt;&gt;"","Brevo","")</f>
        <v>Brevo</v>
      </c>
      <c r="G41" t="str">
        <f>IF(_xlfn.XLOOKUP(Table3[[#This Row],[Basisnaam]],SN[Basisnaam],SN[Basisnaam],"",0)&lt;&gt;"","SalesNav","")</f>
        <v/>
      </c>
      <c r="H41" t="str" cm="1">
        <f t="array" aca="1" ref="H41" ca="1">IF(_xlfn.XLOOKUP(Table3[[#This Row],[Basisnaam]],INDIRECT(H$1&amp;"[Basisnaam]"),INDIRECT(H$1&amp;"[Basisnaam]"),"",0)&lt;&gt;"",H$2,"")</f>
        <v/>
      </c>
      <c r="I41" t="str" cm="1">
        <f t="array" aca="1" ref="I41" ca="1">IF(_xlfn.XLOOKUP(Table3[[#This Row],[Basisnaam]],INDIRECT(I$1&amp;"[Basisnaam]"),INDIRECT(I$1&amp;"[Basisnaam]"),"",0)&lt;&gt;"",I$2,"")</f>
        <v/>
      </c>
      <c r="J41" t="str" cm="1">
        <f t="array" aca="1" ref="J41" ca="1">IF(_xlfn.XLOOKUP(Table3[[#This Row],[Basisnaam]],INDIRECT(J$1&amp;"[Basisnaam]"),INDIRECT(J$1&amp;"[Basisnaam]"),"",0)&lt;&gt;"",J$2,"")</f>
        <v/>
      </c>
      <c r="K41" t="e" cm="1">
        <f t="array" aca="1" ref="K41" ca="1">IF(_xlfn.XLOOKUP(Table3[[#This Row],[Basisnaam]],INDIRECT(K$1&amp;"[Basisnaam]"),INDIRECT(K$1&amp;"[Basisnaam]"),"",0)&lt;&gt;"",K$2,"")</f>
        <v>#REF!</v>
      </c>
      <c r="L41" t="str" cm="1">
        <f t="array" aca="1" ref="L41" ca="1">IF(_xlfn.XLOOKUP(Table3[[#This Row],[Basisnaam]],INDIRECT(L$1&amp;"[Basisnaam]"),INDIRECT(L$1&amp;"[Basisnaam]"),"",0)&lt;&gt;"",L$2,"")</f>
        <v/>
      </c>
      <c r="M41" t="e" cm="1">
        <f t="array" aca="1" ref="M41" ca="1">IF(_xlfn.XLOOKUP(Table3[[#This Row],[Basisnaam]],INDIRECT(M$1&amp;"[Basisnaam]"),INDIRECT(M$1&amp;"[Basisnaam]"),"",0)&lt;&gt;"",M$2,"")</f>
        <v>#REF!</v>
      </c>
      <c r="N41" t="str" cm="1">
        <f t="array" aca="1" ref="N41" ca="1">IF(_xlfn.XLOOKUP(Table3[[#This Row],[Basisnaam]],INDIRECT(N$1&amp;"[Basisnaam]"),INDIRECT(N$1&amp;"[Basisnaam]"),"",0)&lt;&gt;"",N$2,"")</f>
        <v/>
      </c>
    </row>
    <row r="42" spans="2:14" x14ac:dyDescent="0.45">
      <c r="B42" t="s">
        <v>6653</v>
      </c>
      <c r="C42" t="s">
        <v>1890</v>
      </c>
      <c r="D42" t="str">
        <f>SUBSTITUTE(SUBSTITUTE(SUBSTITUTE(SUBSTITUTE(SUBSTITUTE(SUBSTITUTE(SUBSTITUTE(SUBSTITUTE(SUBSTITUTE(SUBSTITUTE(SUBSTITUTE(SUBSTITUTE(SUBSTITUTE(LOWER(Table3[[#This Row],[Naam]]),".",""),"-","")," bvba",""),"belgië",""),"belgium","")," nv","")," bv",""),"group",""),"groep","")," ", ""),"é","e"),"è","e"),"à","a")</f>
        <v>what'scooking</v>
      </c>
      <c r="E42" t="s">
        <v>1337</v>
      </c>
      <c r="F42" t="str">
        <f>IF(_xlfn.XLOOKUP(Table3[[#This Row],[Basisnaam]],BR[Basisnaam],BR[Basisnaam],"",0)&lt;&gt;"","Brevo","")</f>
        <v/>
      </c>
      <c r="G42" t="str">
        <f>IF(_xlfn.XLOOKUP(Table3[[#This Row],[Basisnaam]],SN[Basisnaam],SN[Basisnaam],"",0)&lt;&gt;"","SalesNav","")</f>
        <v/>
      </c>
      <c r="H42" t="str" cm="1">
        <f t="array" aca="1" ref="H42" ca="1">IF(_xlfn.XLOOKUP(Table3[[#This Row],[Basisnaam]],INDIRECT(H$1&amp;"[Basisnaam]"),INDIRECT(H$1&amp;"[Basisnaam]"),"",0)&lt;&gt;"",H$2,"")</f>
        <v/>
      </c>
      <c r="I42" t="str" cm="1">
        <f t="array" aca="1" ref="I42" ca="1">IF(_xlfn.XLOOKUP(Table3[[#This Row],[Basisnaam]],INDIRECT(I$1&amp;"[Basisnaam]"),INDIRECT(I$1&amp;"[Basisnaam]"),"",0)&lt;&gt;"",I$2,"")</f>
        <v/>
      </c>
      <c r="J42" t="str" cm="1">
        <f t="array" aca="1" ref="J42" ca="1">IF(_xlfn.XLOOKUP(Table3[[#This Row],[Basisnaam]],INDIRECT(J$1&amp;"[Basisnaam]"),INDIRECT(J$1&amp;"[Basisnaam]"),"",0)&lt;&gt;"",J$2,"")</f>
        <v>LIJST HANNE</v>
      </c>
      <c r="K42" t="e" cm="1">
        <f t="array" aca="1" ref="K42" ca="1">IF(_xlfn.XLOOKUP(Table3[[#This Row],[Basisnaam]],INDIRECT(K$1&amp;"[Basisnaam]"),INDIRECT(K$1&amp;"[Basisnaam]"),"",0)&lt;&gt;"",K$2,"")</f>
        <v>#REF!</v>
      </c>
      <c r="L42" t="str" cm="1">
        <f t="array" aca="1" ref="L42" ca="1">IF(_xlfn.XLOOKUP(Table3[[#This Row],[Basisnaam]],INDIRECT(L$1&amp;"[Basisnaam]"),INDIRECT(L$1&amp;"[Basisnaam]"),"",0)&lt;&gt;"",L$2,"")</f>
        <v/>
      </c>
      <c r="M42" t="e" cm="1">
        <f t="array" aca="1" ref="M42" ca="1">IF(_xlfn.XLOOKUP(Table3[[#This Row],[Basisnaam]],INDIRECT(M$1&amp;"[Basisnaam]"),INDIRECT(M$1&amp;"[Basisnaam]"),"",0)&lt;&gt;"",M$2,"")</f>
        <v>#REF!</v>
      </c>
      <c r="N42" t="str" cm="1">
        <f t="array" aca="1" ref="N42" ca="1">IF(_xlfn.XLOOKUP(Table3[[#This Row],[Basisnaam]],INDIRECT(N$1&amp;"[Basisnaam]"),INDIRECT(N$1&amp;"[Basisnaam]"),"",0)&lt;&gt;"",N$2,"")</f>
        <v/>
      </c>
    </row>
    <row r="43" spans="2:14" x14ac:dyDescent="0.45">
      <c r="B43" t="s">
        <v>6654</v>
      </c>
      <c r="C43" t="s">
        <v>1895</v>
      </c>
      <c r="D43" t="str">
        <f>SUBSTITUTE(SUBSTITUTE(SUBSTITUTE(SUBSTITUTE(SUBSTITUTE(SUBSTITUTE(SUBSTITUTE(SUBSTITUTE(SUBSTITUTE(SUBSTITUTE(SUBSTITUTE(SUBSTITUTE(SUBSTITUTE(LOWER(Table3[[#This Row],[Naam]]),".",""),"-","")," bvba",""),"belgië",""),"belgium","")," nv","")," bv",""),"group",""),"groep","")," ", ""),"é","e"),"è","e"),"à","a")</f>
        <v>digi/citymesh</v>
      </c>
      <c r="E43" t="s">
        <v>1337</v>
      </c>
      <c r="F43" t="str">
        <f>IF(_xlfn.XLOOKUP(Table3[[#This Row],[Basisnaam]],BR[Basisnaam],BR[Basisnaam],"",0)&lt;&gt;"","Brevo","")</f>
        <v>Brevo</v>
      </c>
      <c r="G43" t="str">
        <f>IF(_xlfn.XLOOKUP(Table3[[#This Row],[Basisnaam]],SN[Basisnaam],SN[Basisnaam],"",0)&lt;&gt;"","SalesNav","")</f>
        <v/>
      </c>
      <c r="H43" t="str" cm="1">
        <f t="array" aca="1" ref="H43" ca="1">IF(_xlfn.XLOOKUP(Table3[[#This Row],[Basisnaam]],INDIRECT(H$1&amp;"[Basisnaam]"),INDIRECT(H$1&amp;"[Basisnaam]"),"",0)&lt;&gt;"",H$2,"")</f>
        <v/>
      </c>
      <c r="I43" t="str" cm="1">
        <f t="array" aca="1" ref="I43" ca="1">IF(_xlfn.XLOOKUP(Table3[[#This Row],[Basisnaam]],INDIRECT(I$1&amp;"[Basisnaam]"),INDIRECT(I$1&amp;"[Basisnaam]"),"",0)&lt;&gt;"",I$2,"")</f>
        <v/>
      </c>
      <c r="J43" t="str" cm="1">
        <f t="array" aca="1" ref="J43" ca="1">IF(_xlfn.XLOOKUP(Table3[[#This Row],[Basisnaam]],INDIRECT(J$1&amp;"[Basisnaam]"),INDIRECT(J$1&amp;"[Basisnaam]"),"",0)&lt;&gt;"",J$2,"")</f>
        <v/>
      </c>
      <c r="K43" t="e" cm="1">
        <f t="array" aca="1" ref="K43" ca="1">IF(_xlfn.XLOOKUP(Table3[[#This Row],[Basisnaam]],INDIRECT(K$1&amp;"[Basisnaam]"),INDIRECT(K$1&amp;"[Basisnaam]"),"",0)&lt;&gt;"",K$2,"")</f>
        <v>#REF!</v>
      </c>
      <c r="L43" t="str" cm="1">
        <f t="array" aca="1" ref="L43" ca="1">IF(_xlfn.XLOOKUP(Table3[[#This Row],[Basisnaam]],INDIRECT(L$1&amp;"[Basisnaam]"),INDIRECT(L$1&amp;"[Basisnaam]"),"",0)&lt;&gt;"",L$2,"")</f>
        <v/>
      </c>
      <c r="M43" t="e" cm="1">
        <f t="array" aca="1" ref="M43" ca="1">IF(_xlfn.XLOOKUP(Table3[[#This Row],[Basisnaam]],INDIRECT(M$1&amp;"[Basisnaam]"),INDIRECT(M$1&amp;"[Basisnaam]"),"",0)&lt;&gt;"",M$2,"")</f>
        <v>#REF!</v>
      </c>
      <c r="N43" t="str" cm="1">
        <f t="array" aca="1" ref="N43" ca="1">IF(_xlfn.XLOOKUP(Table3[[#This Row],[Basisnaam]],INDIRECT(N$1&amp;"[Basisnaam]"),INDIRECT(N$1&amp;"[Basisnaam]"),"",0)&lt;&gt;"",N$2,"")</f>
        <v/>
      </c>
    </row>
    <row r="44" spans="2:14" s="13" customFormat="1" x14ac:dyDescent="0.45">
      <c r="B44" s="13" t="s">
        <v>6655</v>
      </c>
      <c r="C44" s="13" t="s">
        <v>1905</v>
      </c>
      <c r="D44" s="13" t="str">
        <f>SUBSTITUTE(SUBSTITUTE(SUBSTITUTE(SUBSTITUTE(SUBSTITUTE(SUBSTITUTE(SUBSTITUTE(SUBSTITUTE(SUBSTITUTE(SUBSTITUTE(SUBSTITUTE(SUBSTITUTE(SUBSTITUTE(LOWER(Table3[[#This Row],[Naam]]),".",""),"-","")," bvba",""),"belgië",""),"belgium","")," nv","")," bv",""),"group",""),"groep","")," ", ""),"é","e"),"è","e"),"à","a")</f>
        <v>unmuteyou</v>
      </c>
      <c r="E44" s="13" t="s">
        <v>1337</v>
      </c>
      <c r="F44" s="13" t="str">
        <f>IF(_xlfn.XLOOKUP(Table3[[#This Row],[Basisnaam]],BR[Basisnaam],BR[Basisnaam],"",0)&lt;&gt;"","Brevo","")</f>
        <v>Brevo</v>
      </c>
      <c r="G44" s="13" t="str">
        <f>IF(_xlfn.XLOOKUP(Table3[[#This Row],[Basisnaam]],SN[Basisnaam],SN[Basisnaam],"",0)&lt;&gt;"","SalesNav","")</f>
        <v/>
      </c>
      <c r="H44" s="13" t="str" cm="1">
        <f t="array" aca="1" ref="H44" ca="1">IF(_xlfn.XLOOKUP(Table3[[#This Row],[Basisnaam]],INDIRECT(H$1&amp;"[Basisnaam]"),INDIRECT(H$1&amp;"[Basisnaam]"),"",0)&lt;&gt;"",H$2,"")</f>
        <v/>
      </c>
      <c r="I44" s="13" t="str" cm="1">
        <f t="array" aca="1" ref="I44" ca="1">IF(_xlfn.XLOOKUP(Table3[[#This Row],[Basisnaam]],INDIRECT(I$1&amp;"[Basisnaam]"),INDIRECT(I$1&amp;"[Basisnaam]"),"",0)&lt;&gt;"",I$2,"")</f>
        <v/>
      </c>
      <c r="J44" s="13" t="str" cm="1">
        <f t="array" aca="1" ref="J44" ca="1">IF(_xlfn.XLOOKUP(Table3[[#This Row],[Basisnaam]],INDIRECT(J$1&amp;"[Basisnaam]"),INDIRECT(J$1&amp;"[Basisnaam]"),"",0)&lt;&gt;"",J$2,"")</f>
        <v/>
      </c>
      <c r="K44" s="13" t="e" cm="1">
        <f t="array" aca="1" ref="K44" ca="1">IF(_xlfn.XLOOKUP(Table3[[#This Row],[Basisnaam]],INDIRECT(K$1&amp;"[Basisnaam]"),INDIRECT(K$1&amp;"[Basisnaam]"),"",0)&lt;&gt;"",K$2,"")</f>
        <v>#REF!</v>
      </c>
      <c r="L44" s="13" t="str" cm="1">
        <f t="array" aca="1" ref="L44" ca="1">IF(_xlfn.XLOOKUP(Table3[[#This Row],[Basisnaam]],INDIRECT(L$1&amp;"[Basisnaam]"),INDIRECT(L$1&amp;"[Basisnaam]"),"",0)&lt;&gt;"",L$2,"")</f>
        <v/>
      </c>
      <c r="M44" s="13" t="e" cm="1">
        <f t="array" aca="1" ref="M44" ca="1">IF(_xlfn.XLOOKUP(Table3[[#This Row],[Basisnaam]],INDIRECT(M$1&amp;"[Basisnaam]"),INDIRECT(M$1&amp;"[Basisnaam]"),"",0)&lt;&gt;"",M$2,"")</f>
        <v>#REF!</v>
      </c>
      <c r="N44" s="13" t="str" cm="1">
        <f t="array" aca="1" ref="N44" ca="1">IF(_xlfn.XLOOKUP(Table3[[#This Row],[Basisnaam]],INDIRECT(N$1&amp;"[Basisnaam]"),INDIRECT(N$1&amp;"[Basisnaam]"),"",0)&lt;&gt;"",N$2,"")</f>
        <v>PROSPECTIELIJST FF</v>
      </c>
    </row>
    <row r="45" spans="2:14" s="13" customFormat="1" x14ac:dyDescent="0.45">
      <c r="B45" s="13" t="s">
        <v>6656</v>
      </c>
      <c r="C45" s="13" t="s">
        <v>338</v>
      </c>
      <c r="D45" s="13" t="str">
        <f>SUBSTITUTE(SUBSTITUTE(SUBSTITUTE(SUBSTITUTE(SUBSTITUTE(SUBSTITUTE(SUBSTITUTE(SUBSTITUTE(SUBSTITUTE(SUBSTITUTE(SUBSTITUTE(SUBSTITUTE(SUBSTITUTE(LOWER(Table3[[#This Row],[Naam]]),".",""),"-","")," bvba",""),"belgië",""),"belgium","")," nv","")," bv",""),"group",""),"groep","")," ", ""),"é","e"),"è","e"),"à","a")</f>
        <v>vanlaere</v>
      </c>
      <c r="E45" s="13" t="s">
        <v>1337</v>
      </c>
      <c r="F45" s="13" t="str">
        <f>IF(_xlfn.XLOOKUP(Table3[[#This Row],[Basisnaam]],BR[Basisnaam],BR[Basisnaam],"",0)&lt;&gt;"","Brevo","")</f>
        <v>Brevo</v>
      </c>
      <c r="G45" s="13" t="str">
        <f>IF(_xlfn.XLOOKUP(Table3[[#This Row],[Basisnaam]],SN[Basisnaam],SN[Basisnaam],"",0)&lt;&gt;"","SalesNav","")</f>
        <v/>
      </c>
      <c r="H45" s="13" t="str" cm="1">
        <f t="array" aca="1" ref="H45" ca="1">IF(_xlfn.XLOOKUP(Table3[[#This Row],[Basisnaam]],INDIRECT(H$1&amp;"[Basisnaam]"),INDIRECT(H$1&amp;"[Basisnaam]"),"",0)&lt;&gt;"",H$2,"")</f>
        <v/>
      </c>
      <c r="I45" s="13" t="str" cm="1">
        <f t="array" aca="1" ref="I45" ca="1">IF(_xlfn.XLOOKUP(Table3[[#This Row],[Basisnaam]],INDIRECT(I$1&amp;"[Basisnaam]"),INDIRECT(I$1&amp;"[Basisnaam]"),"",0)&lt;&gt;"",I$2,"")</f>
        <v/>
      </c>
      <c r="J45" s="13" t="str" cm="1">
        <f t="array" aca="1" ref="J45" ca="1">IF(_xlfn.XLOOKUP(Table3[[#This Row],[Basisnaam]],INDIRECT(J$1&amp;"[Basisnaam]"),INDIRECT(J$1&amp;"[Basisnaam]"),"",0)&lt;&gt;"",J$2,"")</f>
        <v/>
      </c>
      <c r="K45" s="13" t="e" cm="1">
        <f t="array" aca="1" ref="K45" ca="1">IF(_xlfn.XLOOKUP(Table3[[#This Row],[Basisnaam]],INDIRECT(K$1&amp;"[Basisnaam]"),INDIRECT(K$1&amp;"[Basisnaam]"),"",0)&lt;&gt;"",K$2,"")</f>
        <v>#REF!</v>
      </c>
      <c r="L45" s="13" t="str" cm="1">
        <f t="array" aca="1" ref="L45" ca="1">IF(_xlfn.XLOOKUP(Table3[[#This Row],[Basisnaam]],INDIRECT(L$1&amp;"[Basisnaam]"),INDIRECT(L$1&amp;"[Basisnaam]"),"",0)&lt;&gt;"",L$2,"")</f>
        <v/>
      </c>
      <c r="M45" s="13" t="e" cm="1">
        <f t="array" aca="1" ref="M45" ca="1">IF(_xlfn.XLOOKUP(Table3[[#This Row],[Basisnaam]],INDIRECT(M$1&amp;"[Basisnaam]"),INDIRECT(M$1&amp;"[Basisnaam]"),"",0)&lt;&gt;"",M$2,"")</f>
        <v>#REF!</v>
      </c>
      <c r="N45" s="13" t="str" cm="1">
        <f t="array" aca="1" ref="N45" ca="1">IF(_xlfn.XLOOKUP(Table3[[#This Row],[Basisnaam]],INDIRECT(N$1&amp;"[Basisnaam]"),INDIRECT(N$1&amp;"[Basisnaam]"),"",0)&lt;&gt;"",N$2,"")</f>
        <v>PROSPECTIELIJST FF</v>
      </c>
    </row>
    <row r="46" spans="2:14" s="13" customFormat="1" x14ac:dyDescent="0.45">
      <c r="B46" s="13" t="s">
        <v>6657</v>
      </c>
      <c r="C46" s="13" t="s">
        <v>2377</v>
      </c>
      <c r="D46" s="13" t="str">
        <f>SUBSTITUTE(SUBSTITUTE(SUBSTITUTE(SUBSTITUTE(SUBSTITUTE(SUBSTITUTE(SUBSTITUTE(SUBSTITUTE(SUBSTITUTE(SUBSTITUTE(SUBSTITUTE(SUBSTITUTE(SUBSTITUTE(LOWER(Table3[[#This Row],[Naam]]),".",""),"-","")," bvba",""),"belgië",""),"belgium","")," nv","")," bv",""),"group",""),"groep","")," ", ""),"é","e"),"è","e"),"à","a")</f>
        <v>ictseurope</v>
      </c>
      <c r="E46" s="13" t="s">
        <v>1337</v>
      </c>
      <c r="F46" s="13" t="str">
        <f>IF(_xlfn.XLOOKUP(Table3[[#This Row],[Basisnaam]],BR[Basisnaam],BR[Basisnaam],"",0)&lt;&gt;"","Brevo","")</f>
        <v/>
      </c>
      <c r="G46" s="13" t="str">
        <f>IF(_xlfn.XLOOKUP(Table3[[#This Row],[Basisnaam]],SN[Basisnaam],SN[Basisnaam],"",0)&lt;&gt;"","SalesNav","")</f>
        <v/>
      </c>
      <c r="H46" s="13" t="str" cm="1">
        <f t="array" aca="1" ref="H46" ca="1">IF(_xlfn.XLOOKUP(Table3[[#This Row],[Basisnaam]],INDIRECT(H$1&amp;"[Basisnaam]"),INDIRECT(H$1&amp;"[Basisnaam]"),"",0)&lt;&gt;"",H$2,"")</f>
        <v/>
      </c>
      <c r="I46" s="13" t="str" cm="1">
        <f t="array" aca="1" ref="I46" ca="1">IF(_xlfn.XLOOKUP(Table3[[#This Row],[Basisnaam]],INDIRECT(I$1&amp;"[Basisnaam]"),INDIRECT(I$1&amp;"[Basisnaam]"),"",0)&lt;&gt;"",I$2,"")</f>
        <v/>
      </c>
      <c r="J46" s="13" t="str" cm="1">
        <f t="array" aca="1" ref="J46" ca="1">IF(_xlfn.XLOOKUP(Table3[[#This Row],[Basisnaam]],INDIRECT(J$1&amp;"[Basisnaam]"),INDIRECT(J$1&amp;"[Basisnaam]"),"",0)&lt;&gt;"",J$2,"")</f>
        <v/>
      </c>
      <c r="K46" s="13" t="e" cm="1">
        <f t="array" aca="1" ref="K46" ca="1">IF(_xlfn.XLOOKUP(Table3[[#This Row],[Basisnaam]],INDIRECT(K$1&amp;"[Basisnaam]"),INDIRECT(K$1&amp;"[Basisnaam]"),"",0)&lt;&gt;"",K$2,"")</f>
        <v>#REF!</v>
      </c>
      <c r="L46" s="13" t="str" cm="1">
        <f t="array" aca="1" ref="L46" ca="1">IF(_xlfn.XLOOKUP(Table3[[#This Row],[Basisnaam]],INDIRECT(L$1&amp;"[Basisnaam]"),INDIRECT(L$1&amp;"[Basisnaam]"),"",0)&lt;&gt;"",L$2,"")</f>
        <v/>
      </c>
      <c r="M46" s="13" t="e" cm="1">
        <f t="array" aca="1" ref="M46" ca="1">IF(_xlfn.XLOOKUP(Table3[[#This Row],[Basisnaam]],INDIRECT(M$1&amp;"[Basisnaam]"),INDIRECT(M$1&amp;"[Basisnaam]"),"",0)&lt;&gt;"",M$2,"")</f>
        <v>#REF!</v>
      </c>
      <c r="N46" s="13" t="str" cm="1">
        <f t="array" aca="1" ref="N46" ca="1">IF(_xlfn.XLOOKUP(Table3[[#This Row],[Basisnaam]],INDIRECT(N$1&amp;"[Basisnaam]"),INDIRECT(N$1&amp;"[Basisnaam]"),"",0)&lt;&gt;"",N$2,"")</f>
        <v>PROSPECTIELIJST FF</v>
      </c>
    </row>
    <row r="47" spans="2:14" s="13" customFormat="1" x14ac:dyDescent="0.45">
      <c r="B47" s="13" t="s">
        <v>6658</v>
      </c>
      <c r="C47" s="13" t="s">
        <v>1979</v>
      </c>
      <c r="D47" s="13" t="str">
        <f>SUBSTITUTE(SUBSTITUTE(SUBSTITUTE(SUBSTITUTE(SUBSTITUTE(SUBSTITUTE(SUBSTITUTE(SUBSTITUTE(SUBSTITUTE(SUBSTITUTE(SUBSTITUTE(SUBSTITUTE(SUBSTITUTE(LOWER(Table3[[#This Row],[Naam]]),".",""),"-","")," bvba",""),"belgië",""),"belgium","")," nv","")," bv",""),"group",""),"groep","")," ", ""),"é","e"),"è","e"),"à","a")</f>
        <v>plainsight</v>
      </c>
      <c r="E47" s="13" t="s">
        <v>1337</v>
      </c>
      <c r="F47" s="13" t="str">
        <f>IF(_xlfn.XLOOKUP(Table3[[#This Row],[Basisnaam]],BR[Basisnaam],BR[Basisnaam],"",0)&lt;&gt;"","Brevo","")</f>
        <v>Brevo</v>
      </c>
      <c r="G47" s="13" t="str">
        <f>IF(_xlfn.XLOOKUP(Table3[[#This Row],[Basisnaam]],SN[Basisnaam],SN[Basisnaam],"",0)&lt;&gt;"","SalesNav","")</f>
        <v/>
      </c>
      <c r="H47" s="13" t="str" cm="1">
        <f t="array" aca="1" ref="H47" ca="1">IF(_xlfn.XLOOKUP(Table3[[#This Row],[Basisnaam]],INDIRECT(H$1&amp;"[Basisnaam]"),INDIRECT(H$1&amp;"[Basisnaam]"),"",0)&lt;&gt;"",H$2,"")</f>
        <v/>
      </c>
      <c r="I47" s="13" t="str" cm="1">
        <f t="array" aca="1" ref="I47" ca="1">IF(_xlfn.XLOOKUP(Table3[[#This Row],[Basisnaam]],INDIRECT(I$1&amp;"[Basisnaam]"),INDIRECT(I$1&amp;"[Basisnaam]"),"",0)&lt;&gt;"",I$2,"")</f>
        <v/>
      </c>
      <c r="J47" s="13" t="str" cm="1">
        <f t="array" aca="1" ref="J47" ca="1">IF(_xlfn.XLOOKUP(Table3[[#This Row],[Basisnaam]],INDIRECT(J$1&amp;"[Basisnaam]"),INDIRECT(J$1&amp;"[Basisnaam]"),"",0)&lt;&gt;"",J$2,"")</f>
        <v/>
      </c>
      <c r="K47" s="13" t="e" cm="1">
        <f t="array" aca="1" ref="K47" ca="1">IF(_xlfn.XLOOKUP(Table3[[#This Row],[Basisnaam]],INDIRECT(K$1&amp;"[Basisnaam]"),INDIRECT(K$1&amp;"[Basisnaam]"),"",0)&lt;&gt;"",K$2,"")</f>
        <v>#REF!</v>
      </c>
      <c r="L47" s="13" t="str" cm="1">
        <f t="array" aca="1" ref="L47" ca="1">IF(_xlfn.XLOOKUP(Table3[[#This Row],[Basisnaam]],INDIRECT(L$1&amp;"[Basisnaam]"),INDIRECT(L$1&amp;"[Basisnaam]"),"",0)&lt;&gt;"",L$2,"")</f>
        <v/>
      </c>
      <c r="M47" s="13" t="e" cm="1">
        <f t="array" aca="1" ref="M47" ca="1">IF(_xlfn.XLOOKUP(Table3[[#This Row],[Basisnaam]],INDIRECT(M$1&amp;"[Basisnaam]"),INDIRECT(M$1&amp;"[Basisnaam]"),"",0)&lt;&gt;"",M$2,"")</f>
        <v>#REF!</v>
      </c>
      <c r="N47" s="13" t="str" cm="1">
        <f t="array" aca="1" ref="N47" ca="1">IF(_xlfn.XLOOKUP(Table3[[#This Row],[Basisnaam]],INDIRECT(N$1&amp;"[Basisnaam]"),INDIRECT(N$1&amp;"[Basisnaam]"),"",0)&lt;&gt;"",N$2,"")</f>
        <v>PROSPECTIELIJST FF</v>
      </c>
    </row>
    <row r="48" spans="2:14" s="13" customFormat="1" x14ac:dyDescent="0.45">
      <c r="B48" s="13" t="s">
        <v>6659</v>
      </c>
      <c r="C48" s="13" t="s">
        <v>1974</v>
      </c>
      <c r="D48" s="13" t="str">
        <f>SUBSTITUTE(SUBSTITUTE(SUBSTITUTE(SUBSTITUTE(SUBSTITUTE(SUBSTITUTE(SUBSTITUTE(SUBSTITUTE(SUBSTITUTE(SUBSTITUTE(SUBSTITUTE(SUBSTITUTE(SUBSTITUTE(LOWER(Table3[[#This Row],[Naam]]),".",""),"-","")," bvba",""),"belgië",""),"belgium","")," nv","")," bv",""),"group",""),"groep","")," ", ""),"é","e"),"è","e"),"à","a")</f>
        <v>cesipreventie&amp;bescherming</v>
      </c>
      <c r="E48" s="13" t="s">
        <v>1337</v>
      </c>
      <c r="F48" s="13" t="str">
        <f>IF(_xlfn.XLOOKUP(Table3[[#This Row],[Basisnaam]],BR[Basisnaam],BR[Basisnaam],"",0)&lt;&gt;"","Brevo","")</f>
        <v>Brevo</v>
      </c>
      <c r="G48" s="13" t="str">
        <f>IF(_xlfn.XLOOKUP(Table3[[#This Row],[Basisnaam]],SN[Basisnaam],SN[Basisnaam],"",0)&lt;&gt;"","SalesNav","")</f>
        <v/>
      </c>
      <c r="H48" s="13" t="str" cm="1">
        <f t="array" aca="1" ref="H48" ca="1">IF(_xlfn.XLOOKUP(Table3[[#This Row],[Basisnaam]],INDIRECT(H$1&amp;"[Basisnaam]"),INDIRECT(H$1&amp;"[Basisnaam]"),"",0)&lt;&gt;"",H$2,"")</f>
        <v/>
      </c>
      <c r="I48" s="13" t="str" cm="1">
        <f t="array" aca="1" ref="I48" ca="1">IF(_xlfn.XLOOKUP(Table3[[#This Row],[Basisnaam]],INDIRECT(I$1&amp;"[Basisnaam]"),INDIRECT(I$1&amp;"[Basisnaam]"),"",0)&lt;&gt;"",I$2,"")</f>
        <v/>
      </c>
      <c r="J48" s="13" t="str" cm="1">
        <f t="array" aca="1" ref="J48" ca="1">IF(_xlfn.XLOOKUP(Table3[[#This Row],[Basisnaam]],INDIRECT(J$1&amp;"[Basisnaam]"),INDIRECT(J$1&amp;"[Basisnaam]"),"",0)&lt;&gt;"",J$2,"")</f>
        <v/>
      </c>
      <c r="K48" s="13" t="e" cm="1">
        <f t="array" aca="1" ref="K48" ca="1">IF(_xlfn.XLOOKUP(Table3[[#This Row],[Basisnaam]],INDIRECT(K$1&amp;"[Basisnaam]"),INDIRECT(K$1&amp;"[Basisnaam]"),"",0)&lt;&gt;"",K$2,"")</f>
        <v>#REF!</v>
      </c>
      <c r="L48" s="13" t="str" cm="1">
        <f t="array" aca="1" ref="L48" ca="1">IF(_xlfn.XLOOKUP(Table3[[#This Row],[Basisnaam]],INDIRECT(L$1&amp;"[Basisnaam]"),INDIRECT(L$1&amp;"[Basisnaam]"),"",0)&lt;&gt;"",L$2,"")</f>
        <v/>
      </c>
      <c r="M48" s="13" t="e" cm="1">
        <f t="array" aca="1" ref="M48" ca="1">IF(_xlfn.XLOOKUP(Table3[[#This Row],[Basisnaam]],INDIRECT(M$1&amp;"[Basisnaam]"),INDIRECT(M$1&amp;"[Basisnaam]"),"",0)&lt;&gt;"",M$2,"")</f>
        <v>#REF!</v>
      </c>
      <c r="N48" s="13" t="str" cm="1">
        <f t="array" aca="1" ref="N48" ca="1">IF(_xlfn.XLOOKUP(Table3[[#This Row],[Basisnaam]],INDIRECT(N$1&amp;"[Basisnaam]"),INDIRECT(N$1&amp;"[Basisnaam]"),"",0)&lt;&gt;"",N$2,"")</f>
        <v>PROSPECTIELIJST FF</v>
      </c>
    </row>
    <row r="49" spans="2:14" s="13" customFormat="1" x14ac:dyDescent="0.45">
      <c r="B49" s="13" t="s">
        <v>6660</v>
      </c>
      <c r="C49" s="13" t="s">
        <v>2020</v>
      </c>
      <c r="D49" s="13" t="str">
        <f>SUBSTITUTE(SUBSTITUTE(SUBSTITUTE(SUBSTITUTE(SUBSTITUTE(SUBSTITUTE(SUBSTITUTE(SUBSTITUTE(SUBSTITUTE(SUBSTITUTE(SUBSTITUTE(SUBSTITUTE(SUBSTITUTE(LOWER(Table3[[#This Row],[Naam]]),".",""),"-","")," bvba",""),"belgië",""),"belgium","")," nv","")," bv",""),"group",""),"groep","")," ", ""),"é","e"),"è","e"),"à","a")</f>
        <v>companions</v>
      </c>
      <c r="E49" s="13" t="s">
        <v>1337</v>
      </c>
      <c r="F49" s="13" t="str">
        <f>IF(_xlfn.XLOOKUP(Table3[[#This Row],[Basisnaam]],BR[Basisnaam],BR[Basisnaam],"",0)&lt;&gt;"","Brevo","")</f>
        <v>Brevo</v>
      </c>
      <c r="G49" s="13" t="str">
        <f>IF(_xlfn.XLOOKUP(Table3[[#This Row],[Basisnaam]],SN[Basisnaam],SN[Basisnaam],"",0)&lt;&gt;"","SalesNav","")</f>
        <v/>
      </c>
      <c r="H49" s="13" t="str" cm="1">
        <f t="array" aca="1" ref="H49" ca="1">IF(_xlfn.XLOOKUP(Table3[[#This Row],[Basisnaam]],INDIRECT(H$1&amp;"[Basisnaam]"),INDIRECT(H$1&amp;"[Basisnaam]"),"",0)&lt;&gt;"",H$2,"")</f>
        <v/>
      </c>
      <c r="I49" s="13" t="str" cm="1">
        <f t="array" aca="1" ref="I49" ca="1">IF(_xlfn.XLOOKUP(Table3[[#This Row],[Basisnaam]],INDIRECT(I$1&amp;"[Basisnaam]"),INDIRECT(I$1&amp;"[Basisnaam]"),"",0)&lt;&gt;"",I$2,"")</f>
        <v/>
      </c>
      <c r="J49" s="13" t="str" cm="1">
        <f t="array" aca="1" ref="J49" ca="1">IF(_xlfn.XLOOKUP(Table3[[#This Row],[Basisnaam]],INDIRECT(J$1&amp;"[Basisnaam]"),INDIRECT(J$1&amp;"[Basisnaam]"),"",0)&lt;&gt;"",J$2,"")</f>
        <v/>
      </c>
      <c r="K49" s="13" t="e" cm="1">
        <f t="array" aca="1" ref="K49" ca="1">IF(_xlfn.XLOOKUP(Table3[[#This Row],[Basisnaam]],INDIRECT(K$1&amp;"[Basisnaam]"),INDIRECT(K$1&amp;"[Basisnaam]"),"",0)&lt;&gt;"",K$2,"")</f>
        <v>#REF!</v>
      </c>
      <c r="L49" s="13" t="str" cm="1">
        <f t="array" aca="1" ref="L49" ca="1">IF(_xlfn.XLOOKUP(Table3[[#This Row],[Basisnaam]],INDIRECT(L$1&amp;"[Basisnaam]"),INDIRECT(L$1&amp;"[Basisnaam]"),"",0)&lt;&gt;"",L$2,"")</f>
        <v/>
      </c>
      <c r="M49" s="13" t="e" cm="1">
        <f t="array" aca="1" ref="M49" ca="1">IF(_xlfn.XLOOKUP(Table3[[#This Row],[Basisnaam]],INDIRECT(M$1&amp;"[Basisnaam]"),INDIRECT(M$1&amp;"[Basisnaam]"),"",0)&lt;&gt;"",M$2,"")</f>
        <v>#REF!</v>
      </c>
      <c r="N49" s="13" t="str" cm="1">
        <f t="array" aca="1" ref="N49" ca="1">IF(_xlfn.XLOOKUP(Table3[[#This Row],[Basisnaam]],INDIRECT(N$1&amp;"[Basisnaam]"),INDIRECT(N$1&amp;"[Basisnaam]"),"",0)&lt;&gt;"",N$2,"")</f>
        <v>PROSPECTIELIJST FF</v>
      </c>
    </row>
    <row r="50" spans="2:14" s="13" customFormat="1" x14ac:dyDescent="0.45">
      <c r="B50" s="13" t="s">
        <v>6661</v>
      </c>
      <c r="C50" s="13" t="s">
        <v>2400</v>
      </c>
      <c r="D50" s="13" t="str">
        <f>SUBSTITUTE(SUBSTITUTE(SUBSTITUTE(SUBSTITUTE(SUBSTITUTE(SUBSTITUTE(SUBSTITUTE(SUBSTITUTE(SUBSTITUTE(SUBSTITUTE(SUBSTITUTE(SUBSTITUTE(SUBSTITUTE(LOWER(Table3[[#This Row],[Naam]]),".",""),"-","")," bvba",""),"belgië",""),"belgium","")," nv","")," bv",""),"group",""),"groep","")," ", ""),"é","e"),"è","e"),"à","a")</f>
        <v>optimile</v>
      </c>
      <c r="E50" s="13" t="s">
        <v>1337</v>
      </c>
      <c r="F50" s="13" t="str">
        <f>IF(_xlfn.XLOOKUP(Table3[[#This Row],[Basisnaam]],BR[Basisnaam],BR[Basisnaam],"",0)&lt;&gt;"","Brevo","")</f>
        <v/>
      </c>
      <c r="G50" s="13" t="str">
        <f>IF(_xlfn.XLOOKUP(Table3[[#This Row],[Basisnaam]],SN[Basisnaam],SN[Basisnaam],"",0)&lt;&gt;"","SalesNav","")</f>
        <v/>
      </c>
      <c r="H50" s="13" t="str" cm="1">
        <f t="array" aca="1" ref="H50" ca="1">IF(_xlfn.XLOOKUP(Table3[[#This Row],[Basisnaam]],INDIRECT(H$1&amp;"[Basisnaam]"),INDIRECT(H$1&amp;"[Basisnaam]"),"",0)&lt;&gt;"",H$2,"")</f>
        <v/>
      </c>
      <c r="I50" s="13" t="str" cm="1">
        <f t="array" aca="1" ref="I50" ca="1">IF(_xlfn.XLOOKUP(Table3[[#This Row],[Basisnaam]],INDIRECT(I$1&amp;"[Basisnaam]"),INDIRECT(I$1&amp;"[Basisnaam]"),"",0)&lt;&gt;"",I$2,"")</f>
        <v/>
      </c>
      <c r="J50" s="13" t="str" cm="1">
        <f t="array" aca="1" ref="J50" ca="1">IF(_xlfn.XLOOKUP(Table3[[#This Row],[Basisnaam]],INDIRECT(J$1&amp;"[Basisnaam]"),INDIRECT(J$1&amp;"[Basisnaam]"),"",0)&lt;&gt;"",J$2,"")</f>
        <v/>
      </c>
      <c r="K50" s="13" t="e" cm="1">
        <f t="array" aca="1" ref="K50" ca="1">IF(_xlfn.XLOOKUP(Table3[[#This Row],[Basisnaam]],INDIRECT(K$1&amp;"[Basisnaam]"),INDIRECT(K$1&amp;"[Basisnaam]"),"",0)&lt;&gt;"",K$2,"")</f>
        <v>#REF!</v>
      </c>
      <c r="L50" s="13" t="str" cm="1">
        <f t="array" aca="1" ref="L50" ca="1">IF(_xlfn.XLOOKUP(Table3[[#This Row],[Basisnaam]],INDIRECT(L$1&amp;"[Basisnaam]"),INDIRECT(L$1&amp;"[Basisnaam]"),"",0)&lt;&gt;"",L$2,"")</f>
        <v/>
      </c>
      <c r="M50" s="13" t="e" cm="1">
        <f t="array" aca="1" ref="M50" ca="1">IF(_xlfn.XLOOKUP(Table3[[#This Row],[Basisnaam]],INDIRECT(M$1&amp;"[Basisnaam]"),INDIRECT(M$1&amp;"[Basisnaam]"),"",0)&lt;&gt;"",M$2,"")</f>
        <v>#REF!</v>
      </c>
      <c r="N50" s="13" t="str" cm="1">
        <f t="array" aca="1" ref="N50" ca="1">IF(_xlfn.XLOOKUP(Table3[[#This Row],[Basisnaam]],INDIRECT(N$1&amp;"[Basisnaam]"),INDIRECT(N$1&amp;"[Basisnaam]"),"",0)&lt;&gt;"",N$2,"")</f>
        <v>PROSPECTIELIJST FF</v>
      </c>
    </row>
    <row r="51" spans="2:14" s="13" customFormat="1" x14ac:dyDescent="0.45">
      <c r="B51" s="13" t="s">
        <v>6662</v>
      </c>
      <c r="C51" s="13" t="s">
        <v>2402</v>
      </c>
      <c r="D51" s="13" t="str">
        <f>SUBSTITUTE(SUBSTITUTE(SUBSTITUTE(SUBSTITUTE(SUBSTITUTE(SUBSTITUTE(SUBSTITUTE(SUBSTITUTE(SUBSTITUTE(SUBSTITUTE(SUBSTITUTE(SUBSTITUTE(SUBSTITUTE(LOWER(Table3[[#This Row],[Naam]]),".",""),"-","")," bvba",""),"belgië",""),"belgium","")," nv","")," bv",""),"group",""),"groep","")," ", ""),"é","e"),"è","e"),"à","a")</f>
        <v>agsolution</v>
      </c>
      <c r="E51" s="13" t="s">
        <v>1337</v>
      </c>
      <c r="F51" s="13" t="str">
        <f>IF(_xlfn.XLOOKUP(Table3[[#This Row],[Basisnaam]],BR[Basisnaam],BR[Basisnaam],"",0)&lt;&gt;"","Brevo","")</f>
        <v>Brevo</v>
      </c>
      <c r="G51" s="13" t="str">
        <f>IF(_xlfn.XLOOKUP(Table3[[#This Row],[Basisnaam]],SN[Basisnaam],SN[Basisnaam],"",0)&lt;&gt;"","SalesNav","")</f>
        <v/>
      </c>
      <c r="H51" s="13" t="str" cm="1">
        <f t="array" aca="1" ref="H51" ca="1">IF(_xlfn.XLOOKUP(Table3[[#This Row],[Basisnaam]],INDIRECT(H$1&amp;"[Basisnaam]"),INDIRECT(H$1&amp;"[Basisnaam]"),"",0)&lt;&gt;"",H$2,"")</f>
        <v/>
      </c>
      <c r="I51" s="13" t="str" cm="1">
        <f t="array" aca="1" ref="I51" ca="1">IF(_xlfn.XLOOKUP(Table3[[#This Row],[Basisnaam]],INDIRECT(I$1&amp;"[Basisnaam]"),INDIRECT(I$1&amp;"[Basisnaam]"),"",0)&lt;&gt;"",I$2,"")</f>
        <v/>
      </c>
      <c r="J51" s="13" t="str" cm="1">
        <f t="array" aca="1" ref="J51" ca="1">IF(_xlfn.XLOOKUP(Table3[[#This Row],[Basisnaam]],INDIRECT(J$1&amp;"[Basisnaam]"),INDIRECT(J$1&amp;"[Basisnaam]"),"",0)&lt;&gt;"",J$2,"")</f>
        <v/>
      </c>
      <c r="K51" s="13" t="e" cm="1">
        <f t="array" aca="1" ref="K51" ca="1">IF(_xlfn.XLOOKUP(Table3[[#This Row],[Basisnaam]],INDIRECT(K$1&amp;"[Basisnaam]"),INDIRECT(K$1&amp;"[Basisnaam]"),"",0)&lt;&gt;"",K$2,"")</f>
        <v>#REF!</v>
      </c>
      <c r="L51" s="13" t="str" cm="1">
        <f t="array" aca="1" ref="L51" ca="1">IF(_xlfn.XLOOKUP(Table3[[#This Row],[Basisnaam]],INDIRECT(L$1&amp;"[Basisnaam]"),INDIRECT(L$1&amp;"[Basisnaam]"),"",0)&lt;&gt;"",L$2,"")</f>
        <v/>
      </c>
      <c r="M51" s="13" t="e" cm="1">
        <f t="array" aca="1" ref="M51" ca="1">IF(_xlfn.XLOOKUP(Table3[[#This Row],[Basisnaam]],INDIRECT(M$1&amp;"[Basisnaam]"),INDIRECT(M$1&amp;"[Basisnaam]"),"",0)&lt;&gt;"",M$2,"")</f>
        <v>#REF!</v>
      </c>
      <c r="N51" s="13" t="str" cm="1">
        <f t="array" aca="1" ref="N51" ca="1">IF(_xlfn.XLOOKUP(Table3[[#This Row],[Basisnaam]],INDIRECT(N$1&amp;"[Basisnaam]"),INDIRECT(N$1&amp;"[Basisnaam]"),"",0)&lt;&gt;"",N$2,"")</f>
        <v>PROSPECTIELIJST FF</v>
      </c>
    </row>
    <row r="52" spans="2:14" s="13" customFormat="1" x14ac:dyDescent="0.45">
      <c r="B52" s="13" t="s">
        <v>6663</v>
      </c>
      <c r="C52" s="13" t="s">
        <v>2408</v>
      </c>
      <c r="D52" s="13" t="str">
        <f>SUBSTITUTE(SUBSTITUTE(SUBSTITUTE(SUBSTITUTE(SUBSTITUTE(SUBSTITUTE(SUBSTITUTE(SUBSTITUTE(SUBSTITUTE(SUBSTITUTE(SUBSTITUTE(SUBSTITUTE(SUBSTITUTE(LOWER(Table3[[#This Row],[Naam]]),".",""),"-","")," bvba",""),"belgië",""),"belgium","")," nv","")," bv",""),"group",""),"groep","")," ", ""),"é","e"),"è","e"),"à","a")</f>
        <v>proximus</v>
      </c>
      <c r="E52" s="13" t="s">
        <v>1337</v>
      </c>
      <c r="F52" s="13" t="str">
        <f>IF(_xlfn.XLOOKUP(Table3[[#This Row],[Basisnaam]],BR[Basisnaam],BR[Basisnaam],"",0)&lt;&gt;"","Brevo","")</f>
        <v>Brevo</v>
      </c>
      <c r="G52" s="13" t="str">
        <f>IF(_xlfn.XLOOKUP(Table3[[#This Row],[Basisnaam]],SN[Basisnaam],SN[Basisnaam],"",0)&lt;&gt;"","SalesNav","")</f>
        <v/>
      </c>
      <c r="H52" s="13" t="str" cm="1">
        <f t="array" aca="1" ref="H52" ca="1">IF(_xlfn.XLOOKUP(Table3[[#This Row],[Basisnaam]],INDIRECT(H$1&amp;"[Basisnaam]"),INDIRECT(H$1&amp;"[Basisnaam]"),"",0)&lt;&gt;"",H$2,"")</f>
        <v/>
      </c>
      <c r="I52" s="13" t="str" cm="1">
        <f t="array" aca="1" ref="I52" ca="1">IF(_xlfn.XLOOKUP(Table3[[#This Row],[Basisnaam]],INDIRECT(I$1&amp;"[Basisnaam]"),INDIRECT(I$1&amp;"[Basisnaam]"),"",0)&lt;&gt;"",I$2,"")</f>
        <v/>
      </c>
      <c r="J52" s="13" t="str" cm="1">
        <f t="array" aca="1" ref="J52" ca="1">IF(_xlfn.XLOOKUP(Table3[[#This Row],[Basisnaam]],INDIRECT(J$1&amp;"[Basisnaam]"),INDIRECT(J$1&amp;"[Basisnaam]"),"",0)&lt;&gt;"",J$2,"")</f>
        <v/>
      </c>
      <c r="K52" s="13" t="e" cm="1">
        <f t="array" aca="1" ref="K52" ca="1">IF(_xlfn.XLOOKUP(Table3[[#This Row],[Basisnaam]],INDIRECT(K$1&amp;"[Basisnaam]"),INDIRECT(K$1&amp;"[Basisnaam]"),"",0)&lt;&gt;"",K$2,"")</f>
        <v>#REF!</v>
      </c>
      <c r="L52" s="13" t="str" cm="1">
        <f t="array" aca="1" ref="L52" ca="1">IF(_xlfn.XLOOKUP(Table3[[#This Row],[Basisnaam]],INDIRECT(L$1&amp;"[Basisnaam]"),INDIRECT(L$1&amp;"[Basisnaam]"),"",0)&lt;&gt;"",L$2,"")</f>
        <v/>
      </c>
      <c r="M52" s="13" t="e" cm="1">
        <f t="array" aca="1" ref="M52" ca="1">IF(_xlfn.XLOOKUP(Table3[[#This Row],[Basisnaam]],INDIRECT(M$1&amp;"[Basisnaam]"),INDIRECT(M$1&amp;"[Basisnaam]"),"",0)&lt;&gt;"",M$2,"")</f>
        <v>#REF!</v>
      </c>
      <c r="N52" s="13" t="str" cm="1">
        <f t="array" aca="1" ref="N52" ca="1">IF(_xlfn.XLOOKUP(Table3[[#This Row],[Basisnaam]],INDIRECT(N$1&amp;"[Basisnaam]"),INDIRECT(N$1&amp;"[Basisnaam]"),"",0)&lt;&gt;"",N$2,"")</f>
        <v>PROSPECTIELIJST FF</v>
      </c>
    </row>
    <row r="53" spans="2:14" x14ac:dyDescent="0.45">
      <c r="B53" t="s">
        <v>6664</v>
      </c>
      <c r="C53" t="s">
        <v>2416</v>
      </c>
      <c r="D53" t="str">
        <f>SUBSTITUTE(SUBSTITUTE(SUBSTITUTE(SUBSTITUTE(SUBSTITUTE(SUBSTITUTE(SUBSTITUTE(SUBSTITUTE(SUBSTITUTE(SUBSTITUTE(SUBSTITUTE(SUBSTITUTE(SUBSTITUTE(LOWER(Table3[[#This Row],[Naam]]),".",""),"-","")," bvba",""),"belgië",""),"belgium","")," nv","")," bv",""),"group",""),"groep","")," ", ""),"é","e"),"è","e"),"à","a")</f>
        <v>pau</v>
      </c>
      <c r="E53" t="s">
        <v>1337</v>
      </c>
      <c r="F53" t="str">
        <f>IF(_xlfn.XLOOKUP(Table3[[#This Row],[Basisnaam]],BR[Basisnaam],BR[Basisnaam],"",0)&lt;&gt;"","Brevo","")</f>
        <v>Brevo</v>
      </c>
      <c r="G53" t="str">
        <f>IF(_xlfn.XLOOKUP(Table3[[#This Row],[Basisnaam]],SN[Basisnaam],SN[Basisnaam],"",0)&lt;&gt;"","SalesNav","")</f>
        <v/>
      </c>
      <c r="H53" t="str" cm="1">
        <f t="array" aca="1" ref="H53" ca="1">IF(_xlfn.XLOOKUP(Table3[[#This Row],[Basisnaam]],INDIRECT(H$1&amp;"[Basisnaam]"),INDIRECT(H$1&amp;"[Basisnaam]"),"",0)&lt;&gt;"",H$2,"")</f>
        <v/>
      </c>
      <c r="I53" t="str" cm="1">
        <f t="array" aca="1" ref="I53" ca="1">IF(_xlfn.XLOOKUP(Table3[[#This Row],[Basisnaam]],INDIRECT(I$1&amp;"[Basisnaam]"),INDIRECT(I$1&amp;"[Basisnaam]"),"",0)&lt;&gt;"",I$2,"")</f>
        <v/>
      </c>
      <c r="J53" t="str" cm="1">
        <f t="array" aca="1" ref="J53" ca="1">IF(_xlfn.XLOOKUP(Table3[[#This Row],[Basisnaam]],INDIRECT(J$1&amp;"[Basisnaam]"),INDIRECT(J$1&amp;"[Basisnaam]"),"",0)&lt;&gt;"",J$2,"")</f>
        <v/>
      </c>
      <c r="K53" t="e" cm="1">
        <f t="array" aca="1" ref="K53" ca="1">IF(_xlfn.XLOOKUP(Table3[[#This Row],[Basisnaam]],INDIRECT(K$1&amp;"[Basisnaam]"),INDIRECT(K$1&amp;"[Basisnaam]"),"",0)&lt;&gt;"",K$2,"")</f>
        <v>#REF!</v>
      </c>
      <c r="L53" t="str" cm="1">
        <f t="array" aca="1" ref="L53" ca="1">IF(_xlfn.XLOOKUP(Table3[[#This Row],[Basisnaam]],INDIRECT(L$1&amp;"[Basisnaam]"),INDIRECT(L$1&amp;"[Basisnaam]"),"",0)&lt;&gt;"",L$2,"")</f>
        <v/>
      </c>
      <c r="M53" t="e" cm="1">
        <f t="array" aca="1" ref="M53" ca="1">IF(_xlfn.XLOOKUP(Table3[[#This Row],[Basisnaam]],INDIRECT(M$1&amp;"[Basisnaam]"),INDIRECT(M$1&amp;"[Basisnaam]"),"",0)&lt;&gt;"",M$2,"")</f>
        <v>#REF!</v>
      </c>
      <c r="N53" t="str" cm="1">
        <f t="array" aca="1" ref="N53" ca="1">IF(_xlfn.XLOOKUP(Table3[[#This Row],[Basisnaam]],INDIRECT(N$1&amp;"[Basisnaam]"),INDIRECT(N$1&amp;"[Basisnaam]"),"",0)&lt;&gt;"",N$2,"")</f>
        <v/>
      </c>
    </row>
    <row r="54" spans="2:14" x14ac:dyDescent="0.45">
      <c r="B54" t="s">
        <v>6665</v>
      </c>
      <c r="C54" t="s">
        <v>2421</v>
      </c>
      <c r="D54" t="str">
        <f>SUBSTITUTE(SUBSTITUTE(SUBSTITUTE(SUBSTITUTE(SUBSTITUTE(SUBSTITUTE(SUBSTITUTE(SUBSTITUTE(SUBSTITUTE(SUBSTITUTE(SUBSTITUTE(SUBSTITUTE(SUBSTITUTE(LOWER(Table3[[#This Row],[Naam]]),".",""),"-","")," bvba",""),"belgië",""),"belgium","")," nv","")," bv",""),"group",""),"groep","")," ", ""),"é","e"),"è","e"),"à","a")</f>
        <v>atrecruitment</v>
      </c>
      <c r="E54" t="s">
        <v>1337</v>
      </c>
      <c r="F54" t="str">
        <f>IF(_xlfn.XLOOKUP(Table3[[#This Row],[Basisnaam]],BR[Basisnaam],BR[Basisnaam],"",0)&lt;&gt;"","Brevo","")</f>
        <v/>
      </c>
      <c r="G54" t="str">
        <f>IF(_xlfn.XLOOKUP(Table3[[#This Row],[Basisnaam]],SN[Basisnaam],SN[Basisnaam],"",0)&lt;&gt;"","SalesNav","")</f>
        <v/>
      </c>
      <c r="H54" t="str" cm="1">
        <f t="array" aca="1" ref="H54" ca="1">IF(_xlfn.XLOOKUP(Table3[[#This Row],[Basisnaam]],INDIRECT(H$1&amp;"[Basisnaam]"),INDIRECT(H$1&amp;"[Basisnaam]"),"",0)&lt;&gt;"",H$2,"")</f>
        <v/>
      </c>
      <c r="I54" t="str" cm="1">
        <f t="array" aca="1" ref="I54" ca="1">IF(_xlfn.XLOOKUP(Table3[[#This Row],[Basisnaam]],INDIRECT(I$1&amp;"[Basisnaam]"),INDIRECT(I$1&amp;"[Basisnaam]"),"",0)&lt;&gt;"",I$2,"")</f>
        <v/>
      </c>
      <c r="J54" t="str" cm="1">
        <f t="array" aca="1" ref="J54" ca="1">IF(_xlfn.XLOOKUP(Table3[[#This Row],[Basisnaam]],INDIRECT(J$1&amp;"[Basisnaam]"),INDIRECT(J$1&amp;"[Basisnaam]"),"",0)&lt;&gt;"",J$2,"")</f>
        <v/>
      </c>
      <c r="K54" t="e" cm="1">
        <f t="array" aca="1" ref="K54" ca="1">IF(_xlfn.XLOOKUP(Table3[[#This Row],[Basisnaam]],INDIRECT(K$1&amp;"[Basisnaam]"),INDIRECT(K$1&amp;"[Basisnaam]"),"",0)&lt;&gt;"",K$2,"")</f>
        <v>#REF!</v>
      </c>
      <c r="L54" t="str" cm="1">
        <f t="array" aca="1" ref="L54" ca="1">IF(_xlfn.XLOOKUP(Table3[[#This Row],[Basisnaam]],INDIRECT(L$1&amp;"[Basisnaam]"),INDIRECT(L$1&amp;"[Basisnaam]"),"",0)&lt;&gt;"",L$2,"")</f>
        <v/>
      </c>
      <c r="M54" t="e" cm="1">
        <f t="array" aca="1" ref="M54" ca="1">IF(_xlfn.XLOOKUP(Table3[[#This Row],[Basisnaam]],INDIRECT(M$1&amp;"[Basisnaam]"),INDIRECT(M$1&amp;"[Basisnaam]"),"",0)&lt;&gt;"",M$2,"")</f>
        <v>#REF!</v>
      </c>
      <c r="N54" t="str" cm="1">
        <f t="array" aca="1" ref="N54" ca="1">IF(_xlfn.XLOOKUP(Table3[[#This Row],[Basisnaam]],INDIRECT(N$1&amp;"[Basisnaam]"),INDIRECT(N$1&amp;"[Basisnaam]"),"",0)&lt;&gt;"",N$2,"")</f>
        <v/>
      </c>
    </row>
    <row r="55" spans="2:14" x14ac:dyDescent="0.45">
      <c r="B55" t="s">
        <v>6666</v>
      </c>
      <c r="C55" t="s">
        <v>539</v>
      </c>
      <c r="D55" t="str">
        <f>SUBSTITUTE(SUBSTITUTE(SUBSTITUTE(SUBSTITUTE(SUBSTITUTE(SUBSTITUTE(SUBSTITUTE(SUBSTITUTE(SUBSTITUTE(SUBSTITUTE(SUBSTITUTE(SUBSTITUTE(SUBSTITUTE(LOWER(Table3[[#This Row],[Naam]]),".",""),"-","")," bvba",""),"belgië",""),"belgium","")," nv","")," bv",""),"group",""),"groep","")," ", ""),"é","e"),"è","e"),"à","a")</f>
        <v>firstfloor</v>
      </c>
      <c r="E55" t="s">
        <v>1337</v>
      </c>
      <c r="F55" t="str">
        <f>IF(_xlfn.XLOOKUP(Table3[[#This Row],[Basisnaam]],BR[Basisnaam],BR[Basisnaam],"",0)&lt;&gt;"","Brevo","")</f>
        <v>Brevo</v>
      </c>
      <c r="G55" t="str">
        <f>IF(_xlfn.XLOOKUP(Table3[[#This Row],[Basisnaam]],SN[Basisnaam],SN[Basisnaam],"",0)&lt;&gt;"","SalesNav","")</f>
        <v/>
      </c>
      <c r="H55" t="str" cm="1">
        <f t="array" aca="1" ref="H55" ca="1">IF(_xlfn.XLOOKUP(Table3[[#This Row],[Basisnaam]],INDIRECT(H$1&amp;"[Basisnaam]"),INDIRECT(H$1&amp;"[Basisnaam]"),"",0)&lt;&gt;"",H$2,"")</f>
        <v/>
      </c>
      <c r="I55" t="str" cm="1">
        <f t="array" aca="1" ref="I55" ca="1">IF(_xlfn.XLOOKUP(Table3[[#This Row],[Basisnaam]],INDIRECT(I$1&amp;"[Basisnaam]"),INDIRECT(I$1&amp;"[Basisnaam]"),"",0)&lt;&gt;"",I$2,"")</f>
        <v/>
      </c>
      <c r="J55" t="str" cm="1">
        <f t="array" aca="1" ref="J55" ca="1">IF(_xlfn.XLOOKUP(Table3[[#This Row],[Basisnaam]],INDIRECT(J$1&amp;"[Basisnaam]"),INDIRECT(J$1&amp;"[Basisnaam]"),"",0)&lt;&gt;"",J$2,"")</f>
        <v/>
      </c>
      <c r="K55" t="e" cm="1">
        <f t="array" aca="1" ref="K55" ca="1">IF(_xlfn.XLOOKUP(Table3[[#This Row],[Basisnaam]],INDIRECT(K$1&amp;"[Basisnaam]"),INDIRECT(K$1&amp;"[Basisnaam]"),"",0)&lt;&gt;"",K$2,"")</f>
        <v>#REF!</v>
      </c>
      <c r="L55" t="str" cm="1">
        <f t="array" aca="1" ref="L55" ca="1">IF(_xlfn.XLOOKUP(Table3[[#This Row],[Basisnaam]],INDIRECT(L$1&amp;"[Basisnaam]"),INDIRECT(L$1&amp;"[Basisnaam]"),"",0)&lt;&gt;"",L$2,"")</f>
        <v/>
      </c>
      <c r="M55" t="e" cm="1">
        <f t="array" aca="1" ref="M55" ca="1">IF(_xlfn.XLOOKUP(Table3[[#This Row],[Basisnaam]],INDIRECT(M$1&amp;"[Basisnaam]"),INDIRECT(M$1&amp;"[Basisnaam]"),"",0)&lt;&gt;"",M$2,"")</f>
        <v>#REF!</v>
      </c>
      <c r="N55" t="str" cm="1">
        <f t="array" aca="1" ref="N55" ca="1">IF(_xlfn.XLOOKUP(Table3[[#This Row],[Basisnaam]],INDIRECT(N$1&amp;"[Basisnaam]"),INDIRECT(N$1&amp;"[Basisnaam]"),"",0)&lt;&gt;"",N$2,"")</f>
        <v/>
      </c>
    </row>
    <row r="56" spans="2:14" x14ac:dyDescent="0.45">
      <c r="B56" t="s">
        <v>6667</v>
      </c>
      <c r="C56" t="s">
        <v>583</v>
      </c>
      <c r="D56" t="str">
        <f>SUBSTITUTE(SUBSTITUTE(SUBSTITUTE(SUBSTITUTE(SUBSTITUTE(SUBSTITUTE(SUBSTITUTE(SUBSTITUTE(SUBSTITUTE(SUBSTITUTE(SUBSTITUTE(SUBSTITUTE(SUBSTITUTE(LOWER(Table3[[#This Row],[Naam]]),".",""),"-","")," bvba",""),"belgië",""),"belgium","")," nv","")," bv",""),"group",""),"groep","")," ", ""),"é","e"),"è","e"),"à","a")</f>
        <v>headcountgent</v>
      </c>
      <c r="E56" t="s">
        <v>1337</v>
      </c>
      <c r="F56" t="str">
        <f>IF(_xlfn.XLOOKUP(Table3[[#This Row],[Basisnaam]],BR[Basisnaam],BR[Basisnaam],"",0)&lt;&gt;"","Brevo","")</f>
        <v>Brevo</v>
      </c>
      <c r="G56" t="str">
        <f>IF(_xlfn.XLOOKUP(Table3[[#This Row],[Basisnaam]],SN[Basisnaam],SN[Basisnaam],"",0)&lt;&gt;"","SalesNav","")</f>
        <v/>
      </c>
      <c r="H56" t="str" cm="1">
        <f t="array" aca="1" ref="H56" ca="1">IF(_xlfn.XLOOKUP(Table3[[#This Row],[Basisnaam]],INDIRECT(H$1&amp;"[Basisnaam]"),INDIRECT(H$1&amp;"[Basisnaam]"),"",0)&lt;&gt;"",H$2,"")</f>
        <v/>
      </c>
      <c r="I56" t="str" cm="1">
        <f t="array" aca="1" ref="I56" ca="1">IF(_xlfn.XLOOKUP(Table3[[#This Row],[Basisnaam]],INDIRECT(I$1&amp;"[Basisnaam]"),INDIRECT(I$1&amp;"[Basisnaam]"),"",0)&lt;&gt;"",I$2,"")</f>
        <v/>
      </c>
      <c r="J56" t="str" cm="1">
        <f t="array" aca="1" ref="J56" ca="1">IF(_xlfn.XLOOKUP(Table3[[#This Row],[Basisnaam]],INDIRECT(J$1&amp;"[Basisnaam]"),INDIRECT(J$1&amp;"[Basisnaam]"),"",0)&lt;&gt;"",J$2,"")</f>
        <v/>
      </c>
      <c r="K56" t="e" cm="1">
        <f t="array" aca="1" ref="K56" ca="1">IF(_xlfn.XLOOKUP(Table3[[#This Row],[Basisnaam]],INDIRECT(K$1&amp;"[Basisnaam]"),INDIRECT(K$1&amp;"[Basisnaam]"),"",0)&lt;&gt;"",K$2,"")</f>
        <v>#REF!</v>
      </c>
      <c r="L56" t="str" cm="1">
        <f t="array" aca="1" ref="L56" ca="1">IF(_xlfn.XLOOKUP(Table3[[#This Row],[Basisnaam]],INDIRECT(L$1&amp;"[Basisnaam]"),INDIRECT(L$1&amp;"[Basisnaam]"),"",0)&lt;&gt;"",L$2,"")</f>
        <v/>
      </c>
      <c r="M56" t="e" cm="1">
        <f t="array" aca="1" ref="M56" ca="1">IF(_xlfn.XLOOKUP(Table3[[#This Row],[Basisnaam]],INDIRECT(M$1&amp;"[Basisnaam]"),INDIRECT(M$1&amp;"[Basisnaam]"),"",0)&lt;&gt;"",M$2,"")</f>
        <v>#REF!</v>
      </c>
      <c r="N56" t="str" cm="1">
        <f t="array" aca="1" ref="N56" ca="1">IF(_xlfn.XLOOKUP(Table3[[#This Row],[Basisnaam]],INDIRECT(N$1&amp;"[Basisnaam]"),INDIRECT(N$1&amp;"[Basisnaam]"),"",0)&lt;&gt;"",N$2,"")</f>
        <v/>
      </c>
    </row>
    <row r="57" spans="2:14" s="13" customFormat="1" x14ac:dyDescent="0.45">
      <c r="B57" s="13" t="s">
        <v>6668</v>
      </c>
      <c r="C57" s="13" t="s">
        <v>496</v>
      </c>
      <c r="D57" s="13" t="str">
        <f>SUBSTITUTE(SUBSTITUTE(SUBSTITUTE(SUBSTITUTE(SUBSTITUTE(SUBSTITUTE(SUBSTITUTE(SUBSTITUTE(SUBSTITUTE(SUBSTITUTE(SUBSTITUTE(SUBSTITUTE(SUBSTITUTE(LOWER(Table3[[#This Row],[Naam]]),".",""),"-","")," bvba",""),"belgië",""),"belgium","")," nv","")," bv",""),"group",""),"groep","")," ", ""),"é","e"),"è","e"),"à","a")</f>
        <v>ufinity</v>
      </c>
      <c r="E57" s="13" t="s">
        <v>1337</v>
      </c>
      <c r="F57" s="13" t="str">
        <f>IF(_xlfn.XLOOKUP(Table3[[#This Row],[Basisnaam]],BR[Basisnaam],BR[Basisnaam],"",0)&lt;&gt;"","Brevo","")</f>
        <v>Brevo</v>
      </c>
      <c r="G57" s="13" t="str">
        <f>IF(_xlfn.XLOOKUP(Table3[[#This Row],[Basisnaam]],SN[Basisnaam],SN[Basisnaam],"",0)&lt;&gt;"","SalesNav","")</f>
        <v/>
      </c>
      <c r="H57" s="13" t="str" cm="1">
        <f t="array" aca="1" ref="H57" ca="1">IF(_xlfn.XLOOKUP(Table3[[#This Row],[Basisnaam]],INDIRECT(H$1&amp;"[Basisnaam]"),INDIRECT(H$1&amp;"[Basisnaam]"),"",0)&lt;&gt;"",H$2,"")</f>
        <v/>
      </c>
      <c r="I57" s="13" t="str" cm="1">
        <f t="array" aca="1" ref="I57" ca="1">IF(_xlfn.XLOOKUP(Table3[[#This Row],[Basisnaam]],INDIRECT(I$1&amp;"[Basisnaam]"),INDIRECT(I$1&amp;"[Basisnaam]"),"",0)&lt;&gt;"",I$2,"")</f>
        <v/>
      </c>
      <c r="J57" s="13" t="str" cm="1">
        <f t="array" aca="1" ref="J57" ca="1">IF(_xlfn.XLOOKUP(Table3[[#This Row],[Basisnaam]],INDIRECT(J$1&amp;"[Basisnaam]"),INDIRECT(J$1&amp;"[Basisnaam]"),"",0)&lt;&gt;"",J$2,"")</f>
        <v/>
      </c>
      <c r="K57" s="13" t="e" cm="1">
        <f t="array" aca="1" ref="K57" ca="1">IF(_xlfn.XLOOKUP(Table3[[#This Row],[Basisnaam]],INDIRECT(K$1&amp;"[Basisnaam]"),INDIRECT(K$1&amp;"[Basisnaam]"),"",0)&lt;&gt;"",K$2,"")</f>
        <v>#REF!</v>
      </c>
      <c r="L57" s="13" t="str" cm="1">
        <f t="array" aca="1" ref="L57" ca="1">IF(_xlfn.XLOOKUP(Table3[[#This Row],[Basisnaam]],INDIRECT(L$1&amp;"[Basisnaam]"),INDIRECT(L$1&amp;"[Basisnaam]"),"",0)&lt;&gt;"",L$2,"")</f>
        <v/>
      </c>
      <c r="M57" s="13" t="e" cm="1">
        <f t="array" aca="1" ref="M57" ca="1">IF(_xlfn.XLOOKUP(Table3[[#This Row],[Basisnaam]],INDIRECT(M$1&amp;"[Basisnaam]"),INDIRECT(M$1&amp;"[Basisnaam]"),"",0)&lt;&gt;"",M$2,"")</f>
        <v>#REF!</v>
      </c>
      <c r="N57" s="13" t="str" cm="1">
        <f t="array" aca="1" ref="N57" ca="1">IF(_xlfn.XLOOKUP(Table3[[#This Row],[Basisnaam]],INDIRECT(N$1&amp;"[Basisnaam]"),INDIRECT(N$1&amp;"[Basisnaam]"),"",0)&lt;&gt;"",N$2,"")</f>
        <v>PROSPECTIELIJST FF</v>
      </c>
    </row>
    <row r="58" spans="2:14" s="13" customFormat="1" x14ac:dyDescent="0.45">
      <c r="B58" s="13" t="s">
        <v>6669</v>
      </c>
      <c r="C58" s="13" t="s">
        <v>569</v>
      </c>
      <c r="D58" s="13" t="str">
        <f>SUBSTITUTE(SUBSTITUTE(SUBSTITUTE(SUBSTITUTE(SUBSTITUTE(SUBSTITUTE(SUBSTITUTE(SUBSTITUTE(SUBSTITUTE(SUBSTITUTE(SUBSTITUTE(SUBSTITUTE(SUBSTITUTE(LOWER(Table3[[#This Row],[Naam]]),".",""),"-","")," bvba",""),"belgië",""),"belgium","")," nv","")," bv",""),"group",""),"groep","")," ", ""),"é","e"),"è","e"),"à","a")</f>
        <v>colruyt</v>
      </c>
      <c r="E58" s="13" t="s">
        <v>1337</v>
      </c>
      <c r="F58" s="13" t="str">
        <f>IF(_xlfn.XLOOKUP(Table3[[#This Row],[Basisnaam]],BR[Basisnaam],BR[Basisnaam],"",0)&lt;&gt;"","Brevo","")</f>
        <v/>
      </c>
      <c r="G58" s="13" t="str">
        <f>IF(_xlfn.XLOOKUP(Table3[[#This Row],[Basisnaam]],SN[Basisnaam],SN[Basisnaam],"",0)&lt;&gt;"","SalesNav","")</f>
        <v/>
      </c>
      <c r="H58" s="13" t="str" cm="1">
        <f t="array" aca="1" ref="H58" ca="1">IF(_xlfn.XLOOKUP(Table3[[#This Row],[Basisnaam]],INDIRECT(H$1&amp;"[Basisnaam]"),INDIRECT(H$1&amp;"[Basisnaam]"),"",0)&lt;&gt;"",H$2,"")</f>
        <v>TEXTKERNEL</v>
      </c>
      <c r="I58" s="13" t="str" cm="1">
        <f t="array" aca="1" ref="I58" ca="1">IF(_xlfn.XLOOKUP(Table3[[#This Row],[Basisnaam]],INDIRECT(I$1&amp;"[Basisnaam]"),INDIRECT(I$1&amp;"[Basisnaam]"),"",0)&lt;&gt;"",I$2,"")</f>
        <v/>
      </c>
      <c r="J58" s="13" t="str" cm="1">
        <f t="array" aca="1" ref="J58" ca="1">IF(_xlfn.XLOOKUP(Table3[[#This Row],[Basisnaam]],INDIRECT(J$1&amp;"[Basisnaam]"),INDIRECT(J$1&amp;"[Basisnaam]"),"",0)&lt;&gt;"",J$2,"")</f>
        <v/>
      </c>
      <c r="K58" s="13" t="e" cm="1">
        <f t="array" aca="1" ref="K58" ca="1">IF(_xlfn.XLOOKUP(Table3[[#This Row],[Basisnaam]],INDIRECT(K$1&amp;"[Basisnaam]"),INDIRECT(K$1&amp;"[Basisnaam]"),"",0)&lt;&gt;"",K$2,"")</f>
        <v>#REF!</v>
      </c>
      <c r="L58" s="13" t="str" cm="1">
        <f t="array" aca="1" ref="L58" ca="1">IF(_xlfn.XLOOKUP(Table3[[#This Row],[Basisnaam]],INDIRECT(L$1&amp;"[Basisnaam]"),INDIRECT(L$1&amp;"[Basisnaam]"),"",0)&lt;&gt;"",L$2,"")</f>
        <v/>
      </c>
      <c r="M58" s="13" t="e" cm="1">
        <f t="array" aca="1" ref="M58" ca="1">IF(_xlfn.XLOOKUP(Table3[[#This Row],[Basisnaam]],INDIRECT(M$1&amp;"[Basisnaam]"),INDIRECT(M$1&amp;"[Basisnaam]"),"",0)&lt;&gt;"",M$2,"")</f>
        <v>#REF!</v>
      </c>
      <c r="N58" s="13" t="str" cm="1">
        <f t="array" aca="1" ref="N58" ca="1">IF(_xlfn.XLOOKUP(Table3[[#This Row],[Basisnaam]],INDIRECT(N$1&amp;"[Basisnaam]"),INDIRECT(N$1&amp;"[Basisnaam]"),"",0)&lt;&gt;"",N$2,"")</f>
        <v/>
      </c>
    </row>
    <row r="59" spans="2:14" s="13" customFormat="1" x14ac:dyDescent="0.45">
      <c r="B59" s="13" t="s">
        <v>6670</v>
      </c>
      <c r="C59" s="13" t="s">
        <v>2447</v>
      </c>
      <c r="D59" s="13" t="str">
        <f>SUBSTITUTE(SUBSTITUTE(SUBSTITUTE(SUBSTITUTE(SUBSTITUTE(SUBSTITUTE(SUBSTITUTE(SUBSTITUTE(SUBSTITUTE(SUBSTITUTE(SUBSTITUTE(SUBSTITUTE(SUBSTITUTE(LOWER(Table3[[#This Row],[Naam]]),".",""),"-","")," bvba",""),"belgië",""),"belgium","")," nv","")," bv",""),"group",""),"groep","")," ", ""),"é","e"),"è","e"),"à","a")</f>
        <v>tabaknatie</v>
      </c>
      <c r="E59" s="13" t="s">
        <v>1337</v>
      </c>
      <c r="F59" s="13" t="str">
        <f>IF(_xlfn.XLOOKUP(Table3[[#This Row],[Basisnaam]],BR[Basisnaam],BR[Basisnaam],"",0)&lt;&gt;"","Brevo","")</f>
        <v>Brevo</v>
      </c>
      <c r="G59" s="13" t="str">
        <f>IF(_xlfn.XLOOKUP(Table3[[#This Row],[Basisnaam]],SN[Basisnaam],SN[Basisnaam],"",0)&lt;&gt;"","SalesNav","")</f>
        <v/>
      </c>
      <c r="H59" s="13" t="str" cm="1">
        <f t="array" aca="1" ref="H59" ca="1">IF(_xlfn.XLOOKUP(Table3[[#This Row],[Basisnaam]],INDIRECT(H$1&amp;"[Basisnaam]"),INDIRECT(H$1&amp;"[Basisnaam]"),"",0)&lt;&gt;"",H$2,"")</f>
        <v/>
      </c>
      <c r="I59" s="13" t="str" cm="1">
        <f t="array" aca="1" ref="I59" ca="1">IF(_xlfn.XLOOKUP(Table3[[#This Row],[Basisnaam]],INDIRECT(I$1&amp;"[Basisnaam]"),INDIRECT(I$1&amp;"[Basisnaam]"),"",0)&lt;&gt;"",I$2,"")</f>
        <v/>
      </c>
      <c r="J59" s="13" t="str" cm="1">
        <f t="array" aca="1" ref="J59" ca="1">IF(_xlfn.XLOOKUP(Table3[[#This Row],[Basisnaam]],INDIRECT(J$1&amp;"[Basisnaam]"),INDIRECT(J$1&amp;"[Basisnaam]"),"",0)&lt;&gt;"",J$2,"")</f>
        <v/>
      </c>
      <c r="K59" s="13" t="e" cm="1">
        <f t="array" aca="1" ref="K59" ca="1">IF(_xlfn.XLOOKUP(Table3[[#This Row],[Basisnaam]],INDIRECT(K$1&amp;"[Basisnaam]"),INDIRECT(K$1&amp;"[Basisnaam]"),"",0)&lt;&gt;"",K$2,"")</f>
        <v>#REF!</v>
      </c>
      <c r="L59" s="13" t="str" cm="1">
        <f t="array" aca="1" ref="L59" ca="1">IF(_xlfn.XLOOKUP(Table3[[#This Row],[Basisnaam]],INDIRECT(L$1&amp;"[Basisnaam]"),INDIRECT(L$1&amp;"[Basisnaam]"),"",0)&lt;&gt;"",L$2,"")</f>
        <v>BIZZY HIRING</v>
      </c>
      <c r="M59" s="13" t="e" cm="1">
        <f t="array" aca="1" ref="M59" ca="1">IF(_xlfn.XLOOKUP(Table3[[#This Row],[Basisnaam]],INDIRECT(M$1&amp;"[Basisnaam]"),INDIRECT(M$1&amp;"[Basisnaam]"),"",0)&lt;&gt;"",M$2,"")</f>
        <v>#REF!</v>
      </c>
      <c r="N59" s="13" t="str" cm="1">
        <f t="array" aca="1" ref="N59" ca="1">IF(_xlfn.XLOOKUP(Table3[[#This Row],[Basisnaam]],INDIRECT(N$1&amp;"[Basisnaam]"),INDIRECT(N$1&amp;"[Basisnaam]"),"",0)&lt;&gt;"",N$2,"")</f>
        <v>PROSPECTIELIJST FF</v>
      </c>
    </row>
    <row r="60" spans="2:14" x14ac:dyDescent="0.45">
      <c r="B60" t="s">
        <v>6671</v>
      </c>
      <c r="C60" t="s">
        <v>1397</v>
      </c>
      <c r="D60" t="str">
        <f>SUBSTITUTE(SUBSTITUTE(SUBSTITUTE(SUBSTITUTE(SUBSTITUTE(SUBSTITUTE(SUBSTITUTE(SUBSTITUTE(SUBSTITUTE(SUBSTITUTE(SUBSTITUTE(SUBSTITUTE(SUBSTITUTE(LOWER(Table3[[#This Row],[Naam]]),".",""),"-","")," bvba",""),"belgië",""),"belgium","")," nv","")," bv",""),"group",""),"groep","")," ", ""),"é","e"),"è","e"),"à","a")</f>
        <v>classotechnology</v>
      </c>
      <c r="E60" t="s">
        <v>1337</v>
      </c>
      <c r="F60" t="str">
        <f>IF(_xlfn.XLOOKUP(Table3[[#This Row],[Basisnaam]],BR[Basisnaam],BR[Basisnaam],"",0)&lt;&gt;"","Brevo","")</f>
        <v/>
      </c>
      <c r="G60" t="str">
        <f>IF(_xlfn.XLOOKUP(Table3[[#This Row],[Basisnaam]],SN[Basisnaam],SN[Basisnaam],"",0)&lt;&gt;"","SalesNav","")</f>
        <v/>
      </c>
      <c r="H60" t="str" cm="1">
        <f t="array" aca="1" ref="H60" ca="1">IF(_xlfn.XLOOKUP(Table3[[#This Row],[Basisnaam]],INDIRECT(H$1&amp;"[Basisnaam]"),INDIRECT(H$1&amp;"[Basisnaam]"),"",0)&lt;&gt;"",H$2,"")</f>
        <v/>
      </c>
      <c r="I60" t="str" cm="1">
        <f t="array" aca="1" ref="I60" ca="1">IF(_xlfn.XLOOKUP(Table3[[#This Row],[Basisnaam]],INDIRECT(I$1&amp;"[Basisnaam]"),INDIRECT(I$1&amp;"[Basisnaam]"),"",0)&lt;&gt;"",I$2,"")</f>
        <v/>
      </c>
      <c r="J60" t="str" cm="1">
        <f t="array" aca="1" ref="J60" ca="1">IF(_xlfn.XLOOKUP(Table3[[#This Row],[Basisnaam]],INDIRECT(J$1&amp;"[Basisnaam]"),INDIRECT(J$1&amp;"[Basisnaam]"),"",0)&lt;&gt;"",J$2,"")</f>
        <v/>
      </c>
      <c r="K60" t="e" cm="1">
        <f t="array" aca="1" ref="K60" ca="1">IF(_xlfn.XLOOKUP(Table3[[#This Row],[Basisnaam]],INDIRECT(K$1&amp;"[Basisnaam]"),INDIRECT(K$1&amp;"[Basisnaam]"),"",0)&lt;&gt;"",K$2,"")</f>
        <v>#REF!</v>
      </c>
      <c r="L60" t="str" cm="1">
        <f t="array" aca="1" ref="L60" ca="1">IF(_xlfn.XLOOKUP(Table3[[#This Row],[Basisnaam]],INDIRECT(L$1&amp;"[Basisnaam]"),INDIRECT(L$1&amp;"[Basisnaam]"),"",0)&lt;&gt;"",L$2,"")</f>
        <v/>
      </c>
      <c r="M60" t="e" cm="1">
        <f t="array" aca="1" ref="M60" ca="1">IF(_xlfn.XLOOKUP(Table3[[#This Row],[Basisnaam]],INDIRECT(M$1&amp;"[Basisnaam]"),INDIRECT(M$1&amp;"[Basisnaam]"),"",0)&lt;&gt;"",M$2,"")</f>
        <v>#REF!</v>
      </c>
      <c r="N60" t="str" cm="1">
        <f t="array" aca="1" ref="N60" ca="1">IF(_xlfn.XLOOKUP(Table3[[#This Row],[Basisnaam]],INDIRECT(N$1&amp;"[Basisnaam]"),INDIRECT(N$1&amp;"[Basisnaam]"),"",0)&lt;&gt;"",N$2,"")</f>
        <v/>
      </c>
    </row>
    <row r="61" spans="2:14" s="13" customFormat="1" x14ac:dyDescent="0.45">
      <c r="B61" s="13" t="s">
        <v>6672</v>
      </c>
      <c r="C61" s="13" t="s">
        <v>388</v>
      </c>
      <c r="D61" s="13" t="str">
        <f>SUBSTITUTE(SUBSTITUTE(SUBSTITUTE(SUBSTITUTE(SUBSTITUTE(SUBSTITUTE(SUBSTITUTE(SUBSTITUTE(SUBSTITUTE(SUBSTITUTE(SUBSTITUTE(SUBSTITUTE(SUBSTITUTE(LOWER(Table3[[#This Row],[Naam]]),".",""),"-","")," bvba",""),"belgië",""),"belgium","")," nv","")," bv",""),"group",""),"groep","")," ", ""),"é","e"),"è","e"),"à","a")</f>
        <v>mediahuis</v>
      </c>
      <c r="E61" s="13" t="s">
        <v>1337</v>
      </c>
      <c r="F61" s="13" t="str">
        <f>IF(_xlfn.XLOOKUP(Table3[[#This Row],[Basisnaam]],BR[Basisnaam],BR[Basisnaam],"",0)&lt;&gt;"","Brevo","")</f>
        <v>Brevo</v>
      </c>
      <c r="G61" s="13" t="str">
        <f>IF(_xlfn.XLOOKUP(Table3[[#This Row],[Basisnaam]],SN[Basisnaam],SN[Basisnaam],"",0)&lt;&gt;"","SalesNav","")</f>
        <v>SalesNav</v>
      </c>
      <c r="H61" s="13" t="str" cm="1">
        <f t="array" aca="1" ref="H61" ca="1">IF(_xlfn.XLOOKUP(Table3[[#This Row],[Basisnaam]],INDIRECT(H$1&amp;"[Basisnaam]"),INDIRECT(H$1&amp;"[Basisnaam]"),"",0)&lt;&gt;"",H$2,"")</f>
        <v/>
      </c>
      <c r="I61" s="13" t="str" cm="1">
        <f t="array" aca="1" ref="I61" ca="1">IF(_xlfn.XLOOKUP(Table3[[#This Row],[Basisnaam]],INDIRECT(I$1&amp;"[Basisnaam]"),INDIRECT(I$1&amp;"[Basisnaam]"),"",0)&lt;&gt;"",I$2,"")</f>
        <v/>
      </c>
      <c r="J61" s="13" t="str" cm="1">
        <f t="array" aca="1" ref="J61" ca="1">IF(_xlfn.XLOOKUP(Table3[[#This Row],[Basisnaam]],INDIRECT(J$1&amp;"[Basisnaam]"),INDIRECT(J$1&amp;"[Basisnaam]"),"",0)&lt;&gt;"",J$2,"")</f>
        <v/>
      </c>
      <c r="K61" s="13" t="e" cm="1">
        <f t="array" aca="1" ref="K61" ca="1">IF(_xlfn.XLOOKUP(Table3[[#This Row],[Basisnaam]],INDIRECT(K$1&amp;"[Basisnaam]"),INDIRECT(K$1&amp;"[Basisnaam]"),"",0)&lt;&gt;"",K$2,"")</f>
        <v>#REF!</v>
      </c>
      <c r="L61" s="13" t="str" cm="1">
        <f t="array" aca="1" ref="L61" ca="1">IF(_xlfn.XLOOKUP(Table3[[#This Row],[Basisnaam]],INDIRECT(L$1&amp;"[Basisnaam]"),INDIRECT(L$1&amp;"[Basisnaam]"),"",0)&lt;&gt;"",L$2,"")</f>
        <v/>
      </c>
      <c r="M61" s="13" t="e" cm="1">
        <f t="array" aca="1" ref="M61" ca="1">IF(_xlfn.XLOOKUP(Table3[[#This Row],[Basisnaam]],INDIRECT(M$1&amp;"[Basisnaam]"),INDIRECT(M$1&amp;"[Basisnaam]"),"",0)&lt;&gt;"",M$2,"")</f>
        <v>#REF!</v>
      </c>
      <c r="N61" s="13" t="str" cm="1">
        <f t="array" aca="1" ref="N61" ca="1">IF(_xlfn.XLOOKUP(Table3[[#This Row],[Basisnaam]],INDIRECT(N$1&amp;"[Basisnaam]"),INDIRECT(N$1&amp;"[Basisnaam]"),"",0)&lt;&gt;"",N$2,"")</f>
        <v>PROSPECTIELIJST FF</v>
      </c>
    </row>
    <row r="62" spans="2:14" x14ac:dyDescent="0.45">
      <c r="B62" t="s">
        <v>6673</v>
      </c>
      <c r="C62" t="s">
        <v>397</v>
      </c>
      <c r="D62" t="str">
        <f>SUBSTITUTE(SUBSTITUTE(SUBSTITUTE(SUBSTITUTE(SUBSTITUTE(SUBSTITUTE(SUBSTITUTE(SUBSTITUTE(SUBSTITUTE(SUBSTITUTE(SUBSTITUTE(SUBSTITUTE(SUBSTITUTE(LOWER(Table3[[#This Row],[Naam]]),".",""),"-","")," bvba",""),"belgië",""),"belgium","")," nv","")," bv",""),"group",""),"groep","")," ", ""),"é","e"),"è","e"),"à","a")</f>
        <v>febelcocv</v>
      </c>
      <c r="E62" t="s">
        <v>1337</v>
      </c>
      <c r="F62" t="str">
        <f>IF(_xlfn.XLOOKUP(Table3[[#This Row],[Basisnaam]],BR[Basisnaam],BR[Basisnaam],"",0)&lt;&gt;"","Brevo","")</f>
        <v>Brevo</v>
      </c>
      <c r="G62" t="str">
        <f>IF(_xlfn.XLOOKUP(Table3[[#This Row],[Basisnaam]],SN[Basisnaam],SN[Basisnaam],"",0)&lt;&gt;"","SalesNav","")</f>
        <v/>
      </c>
      <c r="H62" t="str" cm="1">
        <f t="array" aca="1" ref="H62" ca="1">IF(_xlfn.XLOOKUP(Table3[[#This Row],[Basisnaam]],INDIRECT(H$1&amp;"[Basisnaam]"),INDIRECT(H$1&amp;"[Basisnaam]"),"",0)&lt;&gt;"",H$2,"")</f>
        <v/>
      </c>
      <c r="I62" t="str" cm="1">
        <f t="array" aca="1" ref="I62" ca="1">IF(_xlfn.XLOOKUP(Table3[[#This Row],[Basisnaam]],INDIRECT(I$1&amp;"[Basisnaam]"),INDIRECT(I$1&amp;"[Basisnaam]"),"",0)&lt;&gt;"",I$2,"")</f>
        <v/>
      </c>
      <c r="J62" t="str" cm="1">
        <f t="array" aca="1" ref="J62" ca="1">IF(_xlfn.XLOOKUP(Table3[[#This Row],[Basisnaam]],INDIRECT(J$1&amp;"[Basisnaam]"),INDIRECT(J$1&amp;"[Basisnaam]"),"",0)&lt;&gt;"",J$2,"")</f>
        <v/>
      </c>
      <c r="K62" t="e" cm="1">
        <f t="array" aca="1" ref="K62" ca="1">IF(_xlfn.XLOOKUP(Table3[[#This Row],[Basisnaam]],INDIRECT(K$1&amp;"[Basisnaam]"),INDIRECT(K$1&amp;"[Basisnaam]"),"",0)&lt;&gt;"",K$2,"")</f>
        <v>#REF!</v>
      </c>
      <c r="L62" t="str" cm="1">
        <f t="array" aca="1" ref="L62" ca="1">IF(_xlfn.XLOOKUP(Table3[[#This Row],[Basisnaam]],INDIRECT(L$1&amp;"[Basisnaam]"),INDIRECT(L$1&amp;"[Basisnaam]"),"",0)&lt;&gt;"",L$2,"")</f>
        <v/>
      </c>
      <c r="M62" t="e" cm="1">
        <f t="array" aca="1" ref="M62" ca="1">IF(_xlfn.XLOOKUP(Table3[[#This Row],[Basisnaam]],INDIRECT(M$1&amp;"[Basisnaam]"),INDIRECT(M$1&amp;"[Basisnaam]"),"",0)&lt;&gt;"",M$2,"")</f>
        <v>#REF!</v>
      </c>
      <c r="N62" t="str" cm="1">
        <f t="array" aca="1" ref="N62" ca="1">IF(_xlfn.XLOOKUP(Table3[[#This Row],[Basisnaam]],INDIRECT(N$1&amp;"[Basisnaam]"),INDIRECT(N$1&amp;"[Basisnaam]"),"",0)&lt;&gt;"",N$2,"")</f>
        <v/>
      </c>
    </row>
    <row r="63" spans="2:14" x14ac:dyDescent="0.45">
      <c r="B63" t="s">
        <v>6674</v>
      </c>
      <c r="C63" t="s">
        <v>415</v>
      </c>
      <c r="D63" t="str">
        <f>SUBSTITUTE(SUBSTITUTE(SUBSTITUTE(SUBSTITUTE(SUBSTITUTE(SUBSTITUTE(SUBSTITUTE(SUBSTITUTE(SUBSTITUTE(SUBSTITUTE(SUBSTITUTE(SUBSTITUTE(SUBSTITUTE(LOWER(Table3[[#This Row],[Naam]]),".",""),"-","")," bvba",""),"belgië",""),"belgium","")," nv","")," bv",""),"group",""),"groep","")," ", ""),"é","e"),"è","e"),"à","a")</f>
        <v>gudruncommercial</v>
      </c>
      <c r="E63" t="s">
        <v>1337</v>
      </c>
      <c r="F63" t="str">
        <f>IF(_xlfn.XLOOKUP(Table3[[#This Row],[Basisnaam]],BR[Basisnaam],BR[Basisnaam],"",0)&lt;&gt;"","Brevo","")</f>
        <v>Brevo</v>
      </c>
      <c r="G63" t="str">
        <f>IF(_xlfn.XLOOKUP(Table3[[#This Row],[Basisnaam]],SN[Basisnaam],SN[Basisnaam],"",0)&lt;&gt;"","SalesNav","")</f>
        <v/>
      </c>
      <c r="H63" t="str" cm="1">
        <f t="array" aca="1" ref="H63" ca="1">IF(_xlfn.XLOOKUP(Table3[[#This Row],[Basisnaam]],INDIRECT(H$1&amp;"[Basisnaam]"),INDIRECT(H$1&amp;"[Basisnaam]"),"",0)&lt;&gt;"",H$2,"")</f>
        <v/>
      </c>
      <c r="I63" t="str" cm="1">
        <f t="array" aca="1" ref="I63" ca="1">IF(_xlfn.XLOOKUP(Table3[[#This Row],[Basisnaam]],INDIRECT(I$1&amp;"[Basisnaam]"),INDIRECT(I$1&amp;"[Basisnaam]"),"",0)&lt;&gt;"",I$2,"")</f>
        <v/>
      </c>
      <c r="J63" t="str" cm="1">
        <f t="array" aca="1" ref="J63" ca="1">IF(_xlfn.XLOOKUP(Table3[[#This Row],[Basisnaam]],INDIRECT(J$1&amp;"[Basisnaam]"),INDIRECT(J$1&amp;"[Basisnaam]"),"",0)&lt;&gt;"",J$2,"")</f>
        <v/>
      </c>
      <c r="K63" t="e" cm="1">
        <f t="array" aca="1" ref="K63" ca="1">IF(_xlfn.XLOOKUP(Table3[[#This Row],[Basisnaam]],INDIRECT(K$1&amp;"[Basisnaam]"),INDIRECT(K$1&amp;"[Basisnaam]"),"",0)&lt;&gt;"",K$2,"")</f>
        <v>#REF!</v>
      </c>
      <c r="L63" t="str" cm="1">
        <f t="array" aca="1" ref="L63" ca="1">IF(_xlfn.XLOOKUP(Table3[[#This Row],[Basisnaam]],INDIRECT(L$1&amp;"[Basisnaam]"),INDIRECT(L$1&amp;"[Basisnaam]"),"",0)&lt;&gt;"",L$2,"")</f>
        <v/>
      </c>
      <c r="M63" t="e" cm="1">
        <f t="array" aca="1" ref="M63" ca="1">IF(_xlfn.XLOOKUP(Table3[[#This Row],[Basisnaam]],INDIRECT(M$1&amp;"[Basisnaam]"),INDIRECT(M$1&amp;"[Basisnaam]"),"",0)&lt;&gt;"",M$2,"")</f>
        <v>#REF!</v>
      </c>
      <c r="N63" t="str" cm="1">
        <f t="array" aca="1" ref="N63" ca="1">IF(_xlfn.XLOOKUP(Table3[[#This Row],[Basisnaam]],INDIRECT(N$1&amp;"[Basisnaam]"),INDIRECT(N$1&amp;"[Basisnaam]"),"",0)&lt;&gt;"",N$2,"")</f>
        <v/>
      </c>
    </row>
    <row r="64" spans="2:14" s="13" customFormat="1" x14ac:dyDescent="0.45">
      <c r="B64" s="13" t="s">
        <v>6675</v>
      </c>
      <c r="C64" s="13" t="s">
        <v>1139</v>
      </c>
      <c r="D64" s="13" t="str">
        <f>SUBSTITUTE(SUBSTITUTE(SUBSTITUTE(SUBSTITUTE(SUBSTITUTE(SUBSTITUTE(SUBSTITUTE(SUBSTITUTE(SUBSTITUTE(SUBSTITUTE(SUBSTITUTE(SUBSTITUTE(SUBSTITUTE(LOWER(Table3[[#This Row],[Naam]]),".",""),"-","")," bvba",""),"belgië",""),"belgium","")," nv","")," bv",""),"group",""),"groep","")," ", ""),"é","e"),"è","e"),"à","a")</f>
        <v>vanbredarisk&amp;benefits</v>
      </c>
      <c r="E64" s="13" t="s">
        <v>1337</v>
      </c>
      <c r="F64" s="13" t="str">
        <f>IF(_xlfn.XLOOKUP(Table3[[#This Row],[Basisnaam]],BR[Basisnaam],BR[Basisnaam],"",0)&lt;&gt;"","Brevo","")</f>
        <v>Brevo</v>
      </c>
      <c r="G64" s="13" t="str">
        <f>IF(_xlfn.XLOOKUP(Table3[[#This Row],[Basisnaam]],SN[Basisnaam],SN[Basisnaam],"",0)&lt;&gt;"","SalesNav","")</f>
        <v>SalesNav</v>
      </c>
      <c r="H64" s="13" t="str" cm="1">
        <f t="array" aca="1" ref="H64" ca="1">IF(_xlfn.XLOOKUP(Table3[[#This Row],[Basisnaam]],INDIRECT(H$1&amp;"[Basisnaam]"),INDIRECT(H$1&amp;"[Basisnaam]"),"",0)&lt;&gt;"",H$2,"")</f>
        <v/>
      </c>
      <c r="I64" s="13" t="str" cm="1">
        <f t="array" aca="1" ref="I64" ca="1">IF(_xlfn.XLOOKUP(Table3[[#This Row],[Basisnaam]],INDIRECT(I$1&amp;"[Basisnaam]"),INDIRECT(I$1&amp;"[Basisnaam]"),"",0)&lt;&gt;"",I$2,"")</f>
        <v/>
      </c>
      <c r="J64" s="13" t="str" cm="1">
        <f t="array" aca="1" ref="J64" ca="1">IF(_xlfn.XLOOKUP(Table3[[#This Row],[Basisnaam]],INDIRECT(J$1&amp;"[Basisnaam]"),INDIRECT(J$1&amp;"[Basisnaam]"),"",0)&lt;&gt;"",J$2,"")</f>
        <v/>
      </c>
      <c r="K64" s="13" t="e" cm="1">
        <f t="array" aca="1" ref="K64" ca="1">IF(_xlfn.XLOOKUP(Table3[[#This Row],[Basisnaam]],INDIRECT(K$1&amp;"[Basisnaam]"),INDIRECT(K$1&amp;"[Basisnaam]"),"",0)&lt;&gt;"",K$2,"")</f>
        <v>#REF!</v>
      </c>
      <c r="L64" s="13" t="str" cm="1">
        <f t="array" aca="1" ref="L64" ca="1">IF(_xlfn.XLOOKUP(Table3[[#This Row],[Basisnaam]],INDIRECT(L$1&amp;"[Basisnaam]"),INDIRECT(L$1&amp;"[Basisnaam]"),"",0)&lt;&gt;"",L$2,"")</f>
        <v/>
      </c>
      <c r="M64" s="13" t="e" cm="1">
        <f t="array" aca="1" ref="M64" ca="1">IF(_xlfn.XLOOKUP(Table3[[#This Row],[Basisnaam]],INDIRECT(M$1&amp;"[Basisnaam]"),INDIRECT(M$1&amp;"[Basisnaam]"),"",0)&lt;&gt;"",M$2,"")</f>
        <v>#REF!</v>
      </c>
      <c r="N64" s="13" t="str" cm="1">
        <f t="array" aca="1" ref="N64" ca="1">IF(_xlfn.XLOOKUP(Table3[[#This Row],[Basisnaam]],INDIRECT(N$1&amp;"[Basisnaam]"),INDIRECT(N$1&amp;"[Basisnaam]"),"",0)&lt;&gt;"",N$2,"")</f>
        <v>PROSPECTIELIJST FF</v>
      </c>
    </row>
    <row r="65" spans="2:14" s="13" customFormat="1" x14ac:dyDescent="0.45">
      <c r="B65" s="13" t="s">
        <v>6676</v>
      </c>
      <c r="C65" s="13" t="s">
        <v>506</v>
      </c>
      <c r="D65" s="13" t="str">
        <f>SUBSTITUTE(SUBSTITUTE(SUBSTITUTE(SUBSTITUTE(SUBSTITUTE(SUBSTITUTE(SUBSTITUTE(SUBSTITUTE(SUBSTITUTE(SUBSTITUTE(SUBSTITUTE(SUBSTITUTE(SUBSTITUTE(LOWER(Table3[[#This Row],[Naam]]),".",""),"-","")," bvba",""),"belgië",""),"belgium","")," nv","")," bv",""),"group",""),"groep","")," ", ""),"é","e"),"è","e"),"à","a")</f>
        <v>xtraworks</v>
      </c>
      <c r="E65" s="13" t="s">
        <v>1337</v>
      </c>
      <c r="F65" s="13" t="str">
        <f>IF(_xlfn.XLOOKUP(Table3[[#This Row],[Basisnaam]],BR[Basisnaam],BR[Basisnaam],"",0)&lt;&gt;"","Brevo","")</f>
        <v>Brevo</v>
      </c>
      <c r="G65" s="13" t="str">
        <f>IF(_xlfn.XLOOKUP(Table3[[#This Row],[Basisnaam]],SN[Basisnaam],SN[Basisnaam],"",0)&lt;&gt;"","SalesNav","")</f>
        <v/>
      </c>
      <c r="H65" s="13" t="str" cm="1">
        <f t="array" aca="1" ref="H65" ca="1">IF(_xlfn.XLOOKUP(Table3[[#This Row],[Basisnaam]],INDIRECT(H$1&amp;"[Basisnaam]"),INDIRECT(H$1&amp;"[Basisnaam]"),"",0)&lt;&gt;"",H$2,"")</f>
        <v/>
      </c>
      <c r="I65" s="13" t="str" cm="1">
        <f t="array" aca="1" ref="I65" ca="1">IF(_xlfn.XLOOKUP(Table3[[#This Row],[Basisnaam]],INDIRECT(I$1&amp;"[Basisnaam]"),INDIRECT(I$1&amp;"[Basisnaam]"),"",0)&lt;&gt;"",I$2,"")</f>
        <v/>
      </c>
      <c r="J65" s="13" t="str" cm="1">
        <f t="array" aca="1" ref="J65" ca="1">IF(_xlfn.XLOOKUP(Table3[[#This Row],[Basisnaam]],INDIRECT(J$1&amp;"[Basisnaam]"),INDIRECT(J$1&amp;"[Basisnaam]"),"",0)&lt;&gt;"",J$2,"")</f>
        <v/>
      </c>
      <c r="K65" s="13" t="e" cm="1">
        <f t="array" aca="1" ref="K65" ca="1">IF(_xlfn.XLOOKUP(Table3[[#This Row],[Basisnaam]],INDIRECT(K$1&amp;"[Basisnaam]"),INDIRECT(K$1&amp;"[Basisnaam]"),"",0)&lt;&gt;"",K$2,"")</f>
        <v>#REF!</v>
      </c>
      <c r="L65" s="13" t="str" cm="1">
        <f t="array" aca="1" ref="L65" ca="1">IF(_xlfn.XLOOKUP(Table3[[#This Row],[Basisnaam]],INDIRECT(L$1&amp;"[Basisnaam]"),INDIRECT(L$1&amp;"[Basisnaam]"),"",0)&lt;&gt;"",L$2,"")</f>
        <v/>
      </c>
      <c r="M65" s="13" t="e" cm="1">
        <f t="array" aca="1" ref="M65" ca="1">IF(_xlfn.XLOOKUP(Table3[[#This Row],[Basisnaam]],INDIRECT(M$1&amp;"[Basisnaam]"),INDIRECT(M$1&amp;"[Basisnaam]"),"",0)&lt;&gt;"",M$2,"")</f>
        <v>#REF!</v>
      </c>
      <c r="N65" s="13" t="str" cm="1">
        <f t="array" aca="1" ref="N65" ca="1">IF(_xlfn.XLOOKUP(Table3[[#This Row],[Basisnaam]],INDIRECT(N$1&amp;"[Basisnaam]"),INDIRECT(N$1&amp;"[Basisnaam]"),"",0)&lt;&gt;"",N$2,"")</f>
        <v>PROSPECTIELIJST FF</v>
      </c>
    </row>
    <row r="66" spans="2:14" x14ac:dyDescent="0.45">
      <c r="B66" t="s">
        <v>6677</v>
      </c>
      <c r="C66" t="s">
        <v>553</v>
      </c>
      <c r="D66" t="str">
        <f>SUBSTITUTE(SUBSTITUTE(SUBSTITUTE(SUBSTITUTE(SUBSTITUTE(SUBSTITUTE(SUBSTITUTE(SUBSTITUTE(SUBSTITUTE(SUBSTITUTE(SUBSTITUTE(SUBSTITUTE(SUBSTITUTE(LOWER(Table3[[#This Row],[Naam]]),".",""),"-","")," bvba",""),"belgië",""),"belgium","")," nv","")," bv",""),"group",""),"groep","")," ", ""),"é","e"),"è","e"),"à","a")</f>
        <v>bebold</v>
      </c>
      <c r="E66" t="s">
        <v>1337</v>
      </c>
      <c r="F66" t="str">
        <f>IF(_xlfn.XLOOKUP(Table3[[#This Row],[Basisnaam]],BR[Basisnaam],BR[Basisnaam],"",0)&lt;&gt;"","Brevo","")</f>
        <v>Brevo</v>
      </c>
      <c r="G66" t="str">
        <f>IF(_xlfn.XLOOKUP(Table3[[#This Row],[Basisnaam]],SN[Basisnaam],SN[Basisnaam],"",0)&lt;&gt;"","SalesNav","")</f>
        <v/>
      </c>
      <c r="H66" t="str" cm="1">
        <f t="array" aca="1" ref="H66" ca="1">IF(_xlfn.XLOOKUP(Table3[[#This Row],[Basisnaam]],INDIRECT(H$1&amp;"[Basisnaam]"),INDIRECT(H$1&amp;"[Basisnaam]"),"",0)&lt;&gt;"",H$2,"")</f>
        <v/>
      </c>
      <c r="I66" t="str" cm="1">
        <f t="array" aca="1" ref="I66" ca="1">IF(_xlfn.XLOOKUP(Table3[[#This Row],[Basisnaam]],INDIRECT(I$1&amp;"[Basisnaam]"),INDIRECT(I$1&amp;"[Basisnaam]"),"",0)&lt;&gt;"",I$2,"")</f>
        <v/>
      </c>
      <c r="J66" t="str" cm="1">
        <f t="array" aca="1" ref="J66" ca="1">IF(_xlfn.XLOOKUP(Table3[[#This Row],[Basisnaam]],INDIRECT(J$1&amp;"[Basisnaam]"),INDIRECT(J$1&amp;"[Basisnaam]"),"",0)&lt;&gt;"",J$2,"")</f>
        <v/>
      </c>
      <c r="K66" t="e" cm="1">
        <f t="array" aca="1" ref="K66" ca="1">IF(_xlfn.XLOOKUP(Table3[[#This Row],[Basisnaam]],INDIRECT(K$1&amp;"[Basisnaam]"),INDIRECT(K$1&amp;"[Basisnaam]"),"",0)&lt;&gt;"",K$2,"")</f>
        <v>#REF!</v>
      </c>
      <c r="L66" t="str" cm="1">
        <f t="array" aca="1" ref="L66" ca="1">IF(_xlfn.XLOOKUP(Table3[[#This Row],[Basisnaam]],INDIRECT(L$1&amp;"[Basisnaam]"),INDIRECT(L$1&amp;"[Basisnaam]"),"",0)&lt;&gt;"",L$2,"")</f>
        <v/>
      </c>
      <c r="M66" t="e" cm="1">
        <f t="array" aca="1" ref="M66" ca="1">IF(_xlfn.XLOOKUP(Table3[[#This Row],[Basisnaam]],INDIRECT(M$1&amp;"[Basisnaam]"),INDIRECT(M$1&amp;"[Basisnaam]"),"",0)&lt;&gt;"",M$2,"")</f>
        <v>#REF!</v>
      </c>
      <c r="N66" t="str" cm="1">
        <f t="array" aca="1" ref="N66" ca="1">IF(_xlfn.XLOOKUP(Table3[[#This Row],[Basisnaam]],INDIRECT(N$1&amp;"[Basisnaam]"),INDIRECT(N$1&amp;"[Basisnaam]"),"",0)&lt;&gt;"",N$2,"")</f>
        <v/>
      </c>
    </row>
    <row r="67" spans="2:14" s="13" customFormat="1" x14ac:dyDescent="0.45">
      <c r="B67" s="13" t="s">
        <v>6678</v>
      </c>
      <c r="C67" s="13" t="s">
        <v>443</v>
      </c>
      <c r="D67" s="13" t="str">
        <f>SUBSTITUTE(SUBSTITUTE(SUBSTITUTE(SUBSTITUTE(SUBSTITUTE(SUBSTITUTE(SUBSTITUTE(SUBSTITUTE(SUBSTITUTE(SUBSTITUTE(SUBSTITUTE(SUBSTITUTE(SUBSTITUTE(LOWER(Table3[[#This Row],[Naam]]),".",""),"-","")," bvba",""),"belgië",""),"belgium","")," nv","")," bv",""),"group",""),"groep","")," ", ""),"é","e"),"è","e"),"à","a")</f>
        <v>stadim</v>
      </c>
      <c r="E67" s="13" t="s">
        <v>1337</v>
      </c>
      <c r="F67" s="13" t="str">
        <f>IF(_xlfn.XLOOKUP(Table3[[#This Row],[Basisnaam]],BR[Basisnaam],BR[Basisnaam],"",0)&lt;&gt;"","Brevo","")</f>
        <v>Brevo</v>
      </c>
      <c r="G67" s="13" t="str">
        <f>IF(_xlfn.XLOOKUP(Table3[[#This Row],[Basisnaam]],SN[Basisnaam],SN[Basisnaam],"",0)&lt;&gt;"","SalesNav","")</f>
        <v/>
      </c>
      <c r="H67" s="13" t="str" cm="1">
        <f t="array" aca="1" ref="H67" ca="1">IF(_xlfn.XLOOKUP(Table3[[#This Row],[Basisnaam]],INDIRECT(H$1&amp;"[Basisnaam]"),INDIRECT(H$1&amp;"[Basisnaam]"),"",0)&lt;&gt;"",H$2,"")</f>
        <v/>
      </c>
      <c r="I67" s="13" t="str" cm="1">
        <f t="array" aca="1" ref="I67" ca="1">IF(_xlfn.XLOOKUP(Table3[[#This Row],[Basisnaam]],INDIRECT(I$1&amp;"[Basisnaam]"),INDIRECT(I$1&amp;"[Basisnaam]"),"",0)&lt;&gt;"",I$2,"")</f>
        <v/>
      </c>
      <c r="J67" s="13" t="str" cm="1">
        <f t="array" aca="1" ref="J67" ca="1">IF(_xlfn.XLOOKUP(Table3[[#This Row],[Basisnaam]],INDIRECT(J$1&amp;"[Basisnaam]"),INDIRECT(J$1&amp;"[Basisnaam]"),"",0)&lt;&gt;"",J$2,"")</f>
        <v/>
      </c>
      <c r="K67" s="13" t="e" cm="1">
        <f t="array" aca="1" ref="K67" ca="1">IF(_xlfn.XLOOKUP(Table3[[#This Row],[Basisnaam]],INDIRECT(K$1&amp;"[Basisnaam]"),INDIRECT(K$1&amp;"[Basisnaam]"),"",0)&lt;&gt;"",K$2,"")</f>
        <v>#REF!</v>
      </c>
      <c r="L67" s="13" t="str" cm="1">
        <f t="array" aca="1" ref="L67" ca="1">IF(_xlfn.XLOOKUP(Table3[[#This Row],[Basisnaam]],INDIRECT(L$1&amp;"[Basisnaam]"),INDIRECT(L$1&amp;"[Basisnaam]"),"",0)&lt;&gt;"",L$2,"")</f>
        <v/>
      </c>
      <c r="M67" s="13" t="e" cm="1">
        <f t="array" aca="1" ref="M67" ca="1">IF(_xlfn.XLOOKUP(Table3[[#This Row],[Basisnaam]],INDIRECT(M$1&amp;"[Basisnaam]"),INDIRECT(M$1&amp;"[Basisnaam]"),"",0)&lt;&gt;"",M$2,"")</f>
        <v>#REF!</v>
      </c>
      <c r="N67" s="13" t="str" cm="1">
        <f t="array" aca="1" ref="N67" ca="1">IF(_xlfn.XLOOKUP(Table3[[#This Row],[Basisnaam]],INDIRECT(N$1&amp;"[Basisnaam]"),INDIRECT(N$1&amp;"[Basisnaam]"),"",0)&lt;&gt;"",N$2,"")</f>
        <v>PROSPECTIELIJST FF</v>
      </c>
    </row>
    <row r="68" spans="2:14" s="13" customFormat="1" x14ac:dyDescent="0.45">
      <c r="B68" s="13" t="s">
        <v>6679</v>
      </c>
      <c r="C68" s="13" t="s">
        <v>1394</v>
      </c>
      <c r="D68" s="13" t="str">
        <f>SUBSTITUTE(SUBSTITUTE(SUBSTITUTE(SUBSTITUTE(SUBSTITUTE(SUBSTITUTE(SUBSTITUTE(SUBSTITUTE(SUBSTITUTE(SUBSTITUTE(SUBSTITUTE(SUBSTITUTE(SUBSTITUTE(LOWER(Table3[[#This Row],[Naam]]),".",""),"-","")," bvba",""),"belgië",""),"belgium","")," nv","")," bv",""),"group",""),"groep","")," ", ""),"é","e"),"è","e"),"à","a")</f>
        <v>umamicatering</v>
      </c>
      <c r="E68" s="13" t="s">
        <v>1337</v>
      </c>
      <c r="F68" s="13" t="str">
        <f>IF(_xlfn.XLOOKUP(Table3[[#This Row],[Basisnaam]],BR[Basisnaam],BR[Basisnaam],"",0)&lt;&gt;"","Brevo","")</f>
        <v>Brevo</v>
      </c>
      <c r="G68" s="13" t="str">
        <f>IF(_xlfn.XLOOKUP(Table3[[#This Row],[Basisnaam]],SN[Basisnaam],SN[Basisnaam],"",0)&lt;&gt;"","SalesNav","")</f>
        <v/>
      </c>
      <c r="H68" s="13" t="str" cm="1">
        <f t="array" aca="1" ref="H68" ca="1">IF(_xlfn.XLOOKUP(Table3[[#This Row],[Basisnaam]],INDIRECT(H$1&amp;"[Basisnaam]"),INDIRECT(H$1&amp;"[Basisnaam]"),"",0)&lt;&gt;"",H$2,"")</f>
        <v/>
      </c>
      <c r="I68" s="13" t="str" cm="1">
        <f t="array" aca="1" ref="I68" ca="1">IF(_xlfn.XLOOKUP(Table3[[#This Row],[Basisnaam]],INDIRECT(I$1&amp;"[Basisnaam]"),INDIRECT(I$1&amp;"[Basisnaam]"),"",0)&lt;&gt;"",I$2,"")</f>
        <v/>
      </c>
      <c r="J68" s="13" t="str" cm="1">
        <f t="array" aca="1" ref="J68" ca="1">IF(_xlfn.XLOOKUP(Table3[[#This Row],[Basisnaam]],INDIRECT(J$1&amp;"[Basisnaam]"),INDIRECT(J$1&amp;"[Basisnaam]"),"",0)&lt;&gt;"",J$2,"")</f>
        <v/>
      </c>
      <c r="K68" s="13" t="e" cm="1">
        <f t="array" aca="1" ref="K68" ca="1">IF(_xlfn.XLOOKUP(Table3[[#This Row],[Basisnaam]],INDIRECT(K$1&amp;"[Basisnaam]"),INDIRECT(K$1&amp;"[Basisnaam]"),"",0)&lt;&gt;"",K$2,"")</f>
        <v>#REF!</v>
      </c>
      <c r="L68" s="13" t="str" cm="1">
        <f t="array" aca="1" ref="L68" ca="1">IF(_xlfn.XLOOKUP(Table3[[#This Row],[Basisnaam]],INDIRECT(L$1&amp;"[Basisnaam]"),INDIRECT(L$1&amp;"[Basisnaam]"),"",0)&lt;&gt;"",L$2,"")</f>
        <v/>
      </c>
      <c r="M68" s="13" t="e" cm="1">
        <f t="array" aca="1" ref="M68" ca="1">IF(_xlfn.XLOOKUP(Table3[[#This Row],[Basisnaam]],INDIRECT(M$1&amp;"[Basisnaam]"),INDIRECT(M$1&amp;"[Basisnaam]"),"",0)&lt;&gt;"",M$2,"")</f>
        <v>#REF!</v>
      </c>
      <c r="N68" s="13" t="str" cm="1">
        <f t="array" aca="1" ref="N68" ca="1">IF(_xlfn.XLOOKUP(Table3[[#This Row],[Basisnaam]],INDIRECT(N$1&amp;"[Basisnaam]"),INDIRECT(N$1&amp;"[Basisnaam]"),"",0)&lt;&gt;"",N$2,"")</f>
        <v>PROSPECTIELIJST FF</v>
      </c>
    </row>
    <row r="69" spans="2:14" x14ac:dyDescent="0.45">
      <c r="B69" t="s">
        <v>6680</v>
      </c>
      <c r="C69" t="s">
        <v>615</v>
      </c>
      <c r="D69" t="str">
        <f>SUBSTITUTE(SUBSTITUTE(SUBSTITUTE(SUBSTITUTE(SUBSTITUTE(SUBSTITUTE(SUBSTITUTE(SUBSTITUTE(SUBSTITUTE(SUBSTITUTE(SUBSTITUTE(SUBSTITUTE(SUBSTITUTE(LOWER(Table3[[#This Row],[Naam]]),".",""),"-","")," bvba",""),"belgië",""),"belgium","")," nv","")," bv",""),"group",""),"groep","")," ", ""),"é","e"),"è","e"),"à","a")</f>
        <v>amista</v>
      </c>
      <c r="E69" t="s">
        <v>1337</v>
      </c>
      <c r="F69" t="str">
        <f>IF(_xlfn.XLOOKUP(Table3[[#This Row],[Basisnaam]],BR[Basisnaam],BR[Basisnaam],"",0)&lt;&gt;"","Brevo","")</f>
        <v>Brevo</v>
      </c>
      <c r="G69" t="str">
        <f>IF(_xlfn.XLOOKUP(Table3[[#This Row],[Basisnaam]],SN[Basisnaam],SN[Basisnaam],"",0)&lt;&gt;"","SalesNav","")</f>
        <v/>
      </c>
      <c r="H69" t="str" cm="1">
        <f t="array" aca="1" ref="H69" ca="1">IF(_xlfn.XLOOKUP(Table3[[#This Row],[Basisnaam]],INDIRECT(H$1&amp;"[Basisnaam]"),INDIRECT(H$1&amp;"[Basisnaam]"),"",0)&lt;&gt;"",H$2,"")</f>
        <v/>
      </c>
      <c r="I69" t="str" cm="1">
        <f t="array" aca="1" ref="I69" ca="1">IF(_xlfn.XLOOKUP(Table3[[#This Row],[Basisnaam]],INDIRECT(I$1&amp;"[Basisnaam]"),INDIRECT(I$1&amp;"[Basisnaam]"),"",0)&lt;&gt;"",I$2,"")</f>
        <v>Linkedin Groeiers</v>
      </c>
      <c r="J69" t="str" cm="1">
        <f t="array" aca="1" ref="J69" ca="1">IF(_xlfn.XLOOKUP(Table3[[#This Row],[Basisnaam]],INDIRECT(J$1&amp;"[Basisnaam]"),INDIRECT(J$1&amp;"[Basisnaam]"),"",0)&lt;&gt;"",J$2,"")</f>
        <v/>
      </c>
      <c r="K69" t="e" cm="1">
        <f t="array" aca="1" ref="K69" ca="1">IF(_xlfn.XLOOKUP(Table3[[#This Row],[Basisnaam]],INDIRECT(K$1&amp;"[Basisnaam]"),INDIRECT(K$1&amp;"[Basisnaam]"),"",0)&lt;&gt;"",K$2,"")</f>
        <v>#REF!</v>
      </c>
      <c r="L69" t="str" cm="1">
        <f t="array" aca="1" ref="L69" ca="1">IF(_xlfn.XLOOKUP(Table3[[#This Row],[Basisnaam]],INDIRECT(L$1&amp;"[Basisnaam]"),INDIRECT(L$1&amp;"[Basisnaam]"),"",0)&lt;&gt;"",L$2,"")</f>
        <v/>
      </c>
      <c r="M69" t="e" cm="1">
        <f t="array" aca="1" ref="M69" ca="1">IF(_xlfn.XLOOKUP(Table3[[#This Row],[Basisnaam]],INDIRECT(M$1&amp;"[Basisnaam]"),INDIRECT(M$1&amp;"[Basisnaam]"),"",0)&lt;&gt;"",M$2,"")</f>
        <v>#REF!</v>
      </c>
      <c r="N69" t="str" cm="1">
        <f t="array" aca="1" ref="N69" ca="1">IF(_xlfn.XLOOKUP(Table3[[#This Row],[Basisnaam]],INDIRECT(N$1&amp;"[Basisnaam]"),INDIRECT(N$1&amp;"[Basisnaam]"),"",0)&lt;&gt;"",N$2,"")</f>
        <v>PROSPECTIELIJST FF</v>
      </c>
    </row>
    <row r="70" spans="2:14" s="13" customFormat="1" x14ac:dyDescent="0.45">
      <c r="B70" s="13" t="s">
        <v>6681</v>
      </c>
      <c r="C70" s="13" t="s">
        <v>392</v>
      </c>
      <c r="D70" s="13" t="str">
        <f>SUBSTITUTE(SUBSTITUTE(SUBSTITUTE(SUBSTITUTE(SUBSTITUTE(SUBSTITUTE(SUBSTITUTE(SUBSTITUTE(SUBSTITUTE(SUBSTITUTE(SUBSTITUTE(SUBSTITUTE(SUBSTITUTE(LOWER(Table3[[#This Row],[Naam]]),".",""),"-","")," bvba",""),"belgië",""),"belgium","")," nv","")," bv",""),"group",""),"groep","")," ", ""),"é","e"),"è","e"),"à","a")</f>
        <v>savaco</v>
      </c>
      <c r="E70" s="13" t="s">
        <v>1337</v>
      </c>
      <c r="F70" s="13" t="str">
        <f>IF(_xlfn.XLOOKUP(Table3[[#This Row],[Basisnaam]],BR[Basisnaam],BR[Basisnaam],"",0)&lt;&gt;"","Brevo","")</f>
        <v>Brevo</v>
      </c>
      <c r="G70" s="13" t="str">
        <f>IF(_xlfn.XLOOKUP(Table3[[#This Row],[Basisnaam]],SN[Basisnaam],SN[Basisnaam],"",0)&lt;&gt;"","SalesNav","")</f>
        <v/>
      </c>
      <c r="H70" s="13" t="str" cm="1">
        <f t="array" aca="1" ref="H70" ca="1">IF(_xlfn.XLOOKUP(Table3[[#This Row],[Basisnaam]],INDIRECT(H$1&amp;"[Basisnaam]"),INDIRECT(H$1&amp;"[Basisnaam]"),"",0)&lt;&gt;"",H$2,"")</f>
        <v/>
      </c>
      <c r="I70" s="13" t="str" cm="1">
        <f t="array" aca="1" ref="I70" ca="1">IF(_xlfn.XLOOKUP(Table3[[#This Row],[Basisnaam]],INDIRECT(I$1&amp;"[Basisnaam]"),INDIRECT(I$1&amp;"[Basisnaam]"),"",0)&lt;&gt;"",I$2,"")</f>
        <v/>
      </c>
      <c r="J70" s="13" t="str" cm="1">
        <f t="array" aca="1" ref="J70" ca="1">IF(_xlfn.XLOOKUP(Table3[[#This Row],[Basisnaam]],INDIRECT(J$1&amp;"[Basisnaam]"),INDIRECT(J$1&amp;"[Basisnaam]"),"",0)&lt;&gt;"",J$2,"")</f>
        <v/>
      </c>
      <c r="K70" s="13" t="e" cm="1">
        <f t="array" aca="1" ref="K70" ca="1">IF(_xlfn.XLOOKUP(Table3[[#This Row],[Basisnaam]],INDIRECT(K$1&amp;"[Basisnaam]"),INDIRECT(K$1&amp;"[Basisnaam]"),"",0)&lt;&gt;"",K$2,"")</f>
        <v>#REF!</v>
      </c>
      <c r="L70" s="13" t="str" cm="1">
        <f t="array" aca="1" ref="L70" ca="1">IF(_xlfn.XLOOKUP(Table3[[#This Row],[Basisnaam]],INDIRECT(L$1&amp;"[Basisnaam]"),INDIRECT(L$1&amp;"[Basisnaam]"),"",0)&lt;&gt;"",L$2,"")</f>
        <v/>
      </c>
      <c r="M70" s="13" t="e" cm="1">
        <f t="array" aca="1" ref="M70" ca="1">IF(_xlfn.XLOOKUP(Table3[[#This Row],[Basisnaam]],INDIRECT(M$1&amp;"[Basisnaam]"),INDIRECT(M$1&amp;"[Basisnaam]"),"",0)&lt;&gt;"",M$2,"")</f>
        <v>#REF!</v>
      </c>
      <c r="N70" s="13" t="str" cm="1">
        <f t="array" aca="1" ref="N70" ca="1">IF(_xlfn.XLOOKUP(Table3[[#This Row],[Basisnaam]],INDIRECT(N$1&amp;"[Basisnaam]"),INDIRECT(N$1&amp;"[Basisnaam]"),"",0)&lt;&gt;"",N$2,"")</f>
        <v>PROSPECTIELIJST FF</v>
      </c>
    </row>
    <row r="71" spans="2:14" s="13" customFormat="1" x14ac:dyDescent="0.45">
      <c r="B71" s="13" t="s">
        <v>6682</v>
      </c>
      <c r="C71" s="13" t="s">
        <v>1344</v>
      </c>
      <c r="D71" s="13" t="str">
        <f>SUBSTITUTE(SUBSTITUTE(SUBSTITUTE(SUBSTITUTE(SUBSTITUTE(SUBSTITUTE(SUBSTITUTE(SUBSTITUTE(SUBSTITUTE(SUBSTITUTE(SUBSTITUTE(SUBSTITUTE(SUBSTITUTE(LOWER(Table3[[#This Row],[Naam]]),".",""),"-","")," bvba",""),"belgië",""),"belgium","")," nv","")," bv",""),"group",""),"groep","")," ", ""),"é","e"),"è","e"),"à","a")</f>
        <v>resilientbusiness</v>
      </c>
      <c r="E71" s="13" t="s">
        <v>1337</v>
      </c>
      <c r="F71" s="13" t="str">
        <f>IF(_xlfn.XLOOKUP(Table3[[#This Row],[Basisnaam]],BR[Basisnaam],BR[Basisnaam],"",0)&lt;&gt;"","Brevo","")</f>
        <v/>
      </c>
      <c r="G71" s="13" t="str">
        <f>IF(_xlfn.XLOOKUP(Table3[[#This Row],[Basisnaam]],SN[Basisnaam],SN[Basisnaam],"",0)&lt;&gt;"","SalesNav","")</f>
        <v/>
      </c>
      <c r="H71" s="13" t="str" cm="1">
        <f t="array" aca="1" ref="H71" ca="1">IF(_xlfn.XLOOKUP(Table3[[#This Row],[Basisnaam]],INDIRECT(H$1&amp;"[Basisnaam]"),INDIRECT(H$1&amp;"[Basisnaam]"),"",0)&lt;&gt;"",H$2,"")</f>
        <v/>
      </c>
      <c r="I71" s="13" t="str" cm="1">
        <f t="array" aca="1" ref="I71" ca="1">IF(_xlfn.XLOOKUP(Table3[[#This Row],[Basisnaam]],INDIRECT(I$1&amp;"[Basisnaam]"),INDIRECT(I$1&amp;"[Basisnaam]"),"",0)&lt;&gt;"",I$2,"")</f>
        <v/>
      </c>
      <c r="J71" s="13" t="str" cm="1">
        <f t="array" aca="1" ref="J71" ca="1">IF(_xlfn.XLOOKUP(Table3[[#This Row],[Basisnaam]],INDIRECT(J$1&amp;"[Basisnaam]"),INDIRECT(J$1&amp;"[Basisnaam]"),"",0)&lt;&gt;"",J$2,"")</f>
        <v/>
      </c>
      <c r="K71" s="13" t="e" cm="1">
        <f t="array" aca="1" ref="K71" ca="1">IF(_xlfn.XLOOKUP(Table3[[#This Row],[Basisnaam]],INDIRECT(K$1&amp;"[Basisnaam]"),INDIRECT(K$1&amp;"[Basisnaam]"),"",0)&lt;&gt;"",K$2,"")</f>
        <v>#REF!</v>
      </c>
      <c r="L71" s="13" t="str" cm="1">
        <f t="array" aca="1" ref="L71" ca="1">IF(_xlfn.XLOOKUP(Table3[[#This Row],[Basisnaam]],INDIRECT(L$1&amp;"[Basisnaam]"),INDIRECT(L$1&amp;"[Basisnaam]"),"",0)&lt;&gt;"",L$2,"")</f>
        <v/>
      </c>
      <c r="M71" s="13" t="e" cm="1">
        <f t="array" aca="1" ref="M71" ca="1">IF(_xlfn.XLOOKUP(Table3[[#This Row],[Basisnaam]],INDIRECT(M$1&amp;"[Basisnaam]"),INDIRECT(M$1&amp;"[Basisnaam]"),"",0)&lt;&gt;"",M$2,"")</f>
        <v>#REF!</v>
      </c>
      <c r="N71" s="13" t="str" cm="1">
        <f t="array" aca="1" ref="N71" ca="1">IF(_xlfn.XLOOKUP(Table3[[#This Row],[Basisnaam]],INDIRECT(N$1&amp;"[Basisnaam]"),INDIRECT(N$1&amp;"[Basisnaam]"),"",0)&lt;&gt;"",N$2,"")</f>
        <v/>
      </c>
    </row>
    <row r="72" spans="2:14" x14ac:dyDescent="0.45">
      <c r="B72" t="s">
        <v>6683</v>
      </c>
      <c r="C72" t="s">
        <v>499</v>
      </c>
      <c r="D72" t="str">
        <f>SUBSTITUTE(SUBSTITUTE(SUBSTITUTE(SUBSTITUTE(SUBSTITUTE(SUBSTITUTE(SUBSTITUTE(SUBSTITUTE(SUBSTITUTE(SUBSTITUTE(SUBSTITUTE(SUBSTITUTE(SUBSTITUTE(LOWER(Table3[[#This Row],[Naam]]),".",""),"-","")," bvba",""),"belgië",""),"belgium","")," nv","")," bv",""),"group",""),"groep","")," ", ""),"é","e"),"è","e"),"à","a")</f>
        <v>inchcape</v>
      </c>
      <c r="E72" t="s">
        <v>1337</v>
      </c>
      <c r="F72" t="str">
        <f>IF(_xlfn.XLOOKUP(Table3[[#This Row],[Basisnaam]],BR[Basisnaam],BR[Basisnaam],"",0)&lt;&gt;"","Brevo","")</f>
        <v>Brevo</v>
      </c>
      <c r="G72" t="str">
        <f>IF(_xlfn.XLOOKUP(Table3[[#This Row],[Basisnaam]],SN[Basisnaam],SN[Basisnaam],"",0)&lt;&gt;"","SalesNav","")</f>
        <v/>
      </c>
      <c r="H72" t="str" cm="1">
        <f t="array" aca="1" ref="H72" ca="1">IF(_xlfn.XLOOKUP(Table3[[#This Row],[Basisnaam]],INDIRECT(H$1&amp;"[Basisnaam]"),INDIRECT(H$1&amp;"[Basisnaam]"),"",0)&lt;&gt;"",H$2,"")</f>
        <v/>
      </c>
      <c r="I72" t="str" cm="1">
        <f t="array" aca="1" ref="I72" ca="1">IF(_xlfn.XLOOKUP(Table3[[#This Row],[Basisnaam]],INDIRECT(I$1&amp;"[Basisnaam]"),INDIRECT(I$1&amp;"[Basisnaam]"),"",0)&lt;&gt;"",I$2,"")</f>
        <v/>
      </c>
      <c r="J72" t="str" cm="1">
        <f t="array" aca="1" ref="J72" ca="1">IF(_xlfn.XLOOKUP(Table3[[#This Row],[Basisnaam]],INDIRECT(J$1&amp;"[Basisnaam]"),INDIRECT(J$1&amp;"[Basisnaam]"),"",0)&lt;&gt;"",J$2,"")</f>
        <v/>
      </c>
      <c r="K72" t="e" cm="1">
        <f t="array" aca="1" ref="K72" ca="1">IF(_xlfn.XLOOKUP(Table3[[#This Row],[Basisnaam]],INDIRECT(K$1&amp;"[Basisnaam]"),INDIRECT(K$1&amp;"[Basisnaam]"),"",0)&lt;&gt;"",K$2,"")</f>
        <v>#REF!</v>
      </c>
      <c r="L72" t="str" cm="1">
        <f t="array" aca="1" ref="L72" ca="1">IF(_xlfn.XLOOKUP(Table3[[#This Row],[Basisnaam]],INDIRECT(L$1&amp;"[Basisnaam]"),INDIRECT(L$1&amp;"[Basisnaam]"),"",0)&lt;&gt;"",L$2,"")</f>
        <v/>
      </c>
      <c r="M72" t="e" cm="1">
        <f t="array" aca="1" ref="M72" ca="1">IF(_xlfn.XLOOKUP(Table3[[#This Row],[Basisnaam]],INDIRECT(M$1&amp;"[Basisnaam]"),INDIRECT(M$1&amp;"[Basisnaam]"),"",0)&lt;&gt;"",M$2,"")</f>
        <v>#REF!</v>
      </c>
      <c r="N72" t="str" cm="1">
        <f t="array" aca="1" ref="N72" ca="1">IF(_xlfn.XLOOKUP(Table3[[#This Row],[Basisnaam]],INDIRECT(N$1&amp;"[Basisnaam]"),INDIRECT(N$1&amp;"[Basisnaam]"),"",0)&lt;&gt;"",N$2,"")</f>
        <v/>
      </c>
    </row>
    <row r="73" spans="2:14" s="13" customFormat="1" x14ac:dyDescent="0.45">
      <c r="B73" s="13" t="s">
        <v>6684</v>
      </c>
      <c r="C73" s="13" t="s">
        <v>543</v>
      </c>
      <c r="D73" s="13" t="str">
        <f>SUBSTITUTE(SUBSTITUTE(SUBSTITUTE(SUBSTITUTE(SUBSTITUTE(SUBSTITUTE(SUBSTITUTE(SUBSTITUTE(SUBSTITUTE(SUBSTITUTE(SUBSTITUTE(SUBSTITUTE(SUBSTITUTE(LOWER(Table3[[#This Row],[Naam]]),".",""),"-","")," bvba",""),"belgië",""),"belgium","")," nv","")," bv",""),"group",""),"groep","")," ", ""),"é","e"),"è","e"),"à","a")</f>
        <v>pia</v>
      </c>
      <c r="E73" s="13" t="s">
        <v>1337</v>
      </c>
      <c r="F73" s="13" t="str">
        <f>IF(_xlfn.XLOOKUP(Table3[[#This Row],[Basisnaam]],BR[Basisnaam],BR[Basisnaam],"",0)&lt;&gt;"","Brevo","")</f>
        <v>Brevo</v>
      </c>
      <c r="G73" s="13" t="str">
        <f>IF(_xlfn.XLOOKUP(Table3[[#This Row],[Basisnaam]],SN[Basisnaam],SN[Basisnaam],"",0)&lt;&gt;"","SalesNav","")</f>
        <v/>
      </c>
      <c r="H73" s="13" t="str" cm="1">
        <f t="array" aca="1" ref="H73" ca="1">IF(_xlfn.XLOOKUP(Table3[[#This Row],[Basisnaam]],INDIRECT(H$1&amp;"[Basisnaam]"),INDIRECT(H$1&amp;"[Basisnaam]"),"",0)&lt;&gt;"",H$2,"")</f>
        <v/>
      </c>
      <c r="I73" s="13" t="str" cm="1">
        <f t="array" aca="1" ref="I73" ca="1">IF(_xlfn.XLOOKUP(Table3[[#This Row],[Basisnaam]],INDIRECT(I$1&amp;"[Basisnaam]"),INDIRECT(I$1&amp;"[Basisnaam]"),"",0)&lt;&gt;"",I$2,"")</f>
        <v/>
      </c>
      <c r="J73" s="13" t="str" cm="1">
        <f t="array" aca="1" ref="J73" ca="1">IF(_xlfn.XLOOKUP(Table3[[#This Row],[Basisnaam]],INDIRECT(J$1&amp;"[Basisnaam]"),INDIRECT(J$1&amp;"[Basisnaam]"),"",0)&lt;&gt;"",J$2,"")</f>
        <v/>
      </c>
      <c r="K73" s="13" t="e" cm="1">
        <f t="array" aca="1" ref="K73" ca="1">IF(_xlfn.XLOOKUP(Table3[[#This Row],[Basisnaam]],INDIRECT(K$1&amp;"[Basisnaam]"),INDIRECT(K$1&amp;"[Basisnaam]"),"",0)&lt;&gt;"",K$2,"")</f>
        <v>#REF!</v>
      </c>
      <c r="L73" s="13" t="str" cm="1">
        <f t="array" aca="1" ref="L73" ca="1">IF(_xlfn.XLOOKUP(Table3[[#This Row],[Basisnaam]],INDIRECT(L$1&amp;"[Basisnaam]"),INDIRECT(L$1&amp;"[Basisnaam]"),"",0)&lt;&gt;"",L$2,"")</f>
        <v/>
      </c>
      <c r="M73" s="13" t="e" cm="1">
        <f t="array" aca="1" ref="M73" ca="1">IF(_xlfn.XLOOKUP(Table3[[#This Row],[Basisnaam]],INDIRECT(M$1&amp;"[Basisnaam]"),INDIRECT(M$1&amp;"[Basisnaam]"),"",0)&lt;&gt;"",M$2,"")</f>
        <v>#REF!</v>
      </c>
      <c r="N73" s="13" t="str" cm="1">
        <f t="array" aca="1" ref="N73" ca="1">IF(_xlfn.XLOOKUP(Table3[[#This Row],[Basisnaam]],INDIRECT(N$1&amp;"[Basisnaam]"),INDIRECT(N$1&amp;"[Basisnaam]"),"",0)&lt;&gt;"",N$2,"")</f>
        <v/>
      </c>
    </row>
    <row r="74" spans="2:14" x14ac:dyDescent="0.45">
      <c r="B74" t="s">
        <v>6685</v>
      </c>
      <c r="C74" t="s">
        <v>479</v>
      </c>
      <c r="D74" t="str">
        <f>SUBSTITUTE(SUBSTITUTE(SUBSTITUTE(SUBSTITUTE(SUBSTITUTE(SUBSTITUTE(SUBSTITUTE(SUBSTITUTE(SUBSTITUTE(SUBSTITUTE(SUBSTITUTE(SUBSTITUTE(SUBSTITUTE(LOWER(Table3[[#This Row],[Naam]]),".",""),"-","")," bvba",""),"belgië",""),"belgium","")," nv","")," bv",""),"group",""),"groep","")," ", ""),"é","e"),"è","e"),"à","a")</f>
        <v>mediahuistechnology&amp;productstudio</v>
      </c>
      <c r="E74" t="s">
        <v>1337</v>
      </c>
      <c r="F74" t="str">
        <f>IF(_xlfn.XLOOKUP(Table3[[#This Row],[Basisnaam]],BR[Basisnaam],BR[Basisnaam],"",0)&lt;&gt;"","Brevo","")</f>
        <v>Brevo</v>
      </c>
      <c r="G74" t="str">
        <f>IF(_xlfn.XLOOKUP(Table3[[#This Row],[Basisnaam]],SN[Basisnaam],SN[Basisnaam],"",0)&lt;&gt;"","SalesNav","")</f>
        <v/>
      </c>
      <c r="H74" t="str" cm="1">
        <f t="array" aca="1" ref="H74" ca="1">IF(_xlfn.XLOOKUP(Table3[[#This Row],[Basisnaam]],INDIRECT(H$1&amp;"[Basisnaam]"),INDIRECT(H$1&amp;"[Basisnaam]"),"",0)&lt;&gt;"",H$2,"")</f>
        <v/>
      </c>
      <c r="I74" t="str" cm="1">
        <f t="array" aca="1" ref="I74" ca="1">IF(_xlfn.XLOOKUP(Table3[[#This Row],[Basisnaam]],INDIRECT(I$1&amp;"[Basisnaam]"),INDIRECT(I$1&amp;"[Basisnaam]"),"",0)&lt;&gt;"",I$2,"")</f>
        <v/>
      </c>
      <c r="J74" t="str" cm="1">
        <f t="array" aca="1" ref="J74" ca="1">IF(_xlfn.XLOOKUP(Table3[[#This Row],[Basisnaam]],INDIRECT(J$1&amp;"[Basisnaam]"),INDIRECT(J$1&amp;"[Basisnaam]"),"",0)&lt;&gt;"",J$2,"")</f>
        <v/>
      </c>
      <c r="K74" t="e" cm="1">
        <f t="array" aca="1" ref="K74" ca="1">IF(_xlfn.XLOOKUP(Table3[[#This Row],[Basisnaam]],INDIRECT(K$1&amp;"[Basisnaam]"),INDIRECT(K$1&amp;"[Basisnaam]"),"",0)&lt;&gt;"",K$2,"")</f>
        <v>#REF!</v>
      </c>
      <c r="L74" t="str" cm="1">
        <f t="array" aca="1" ref="L74" ca="1">IF(_xlfn.XLOOKUP(Table3[[#This Row],[Basisnaam]],INDIRECT(L$1&amp;"[Basisnaam]"),INDIRECT(L$1&amp;"[Basisnaam]"),"",0)&lt;&gt;"",L$2,"")</f>
        <v/>
      </c>
      <c r="M74" t="e" cm="1">
        <f t="array" aca="1" ref="M74" ca="1">IF(_xlfn.XLOOKUP(Table3[[#This Row],[Basisnaam]],INDIRECT(M$1&amp;"[Basisnaam]"),INDIRECT(M$1&amp;"[Basisnaam]"),"",0)&lt;&gt;"",M$2,"")</f>
        <v>#REF!</v>
      </c>
      <c r="N74" t="str" cm="1">
        <f t="array" aca="1" ref="N74" ca="1">IF(_xlfn.XLOOKUP(Table3[[#This Row],[Basisnaam]],INDIRECT(N$1&amp;"[Basisnaam]"),INDIRECT(N$1&amp;"[Basisnaam]"),"",0)&lt;&gt;"",N$2,"")</f>
        <v/>
      </c>
    </row>
    <row r="75" spans="2:14" s="13" customFormat="1" x14ac:dyDescent="0.45">
      <c r="B75" s="13" t="s">
        <v>6686</v>
      </c>
      <c r="C75" s="13" t="s">
        <v>407</v>
      </c>
      <c r="D75" s="13" t="str">
        <f>SUBSTITUTE(SUBSTITUTE(SUBSTITUTE(SUBSTITUTE(SUBSTITUTE(SUBSTITUTE(SUBSTITUTE(SUBSTITUTE(SUBSTITUTE(SUBSTITUTE(SUBSTITUTE(SUBSTITUTE(SUBSTITUTE(LOWER(Table3[[#This Row],[Naam]]),".",""),"-","")," bvba",""),"belgië",""),"belgium","")," nv","")," bv",""),"group",""),"groep","")," ", ""),"é","e"),"è","e"),"à","a")</f>
        <v>bluu</v>
      </c>
      <c r="E75" s="13" t="s">
        <v>1337</v>
      </c>
      <c r="F75" s="13" t="str">
        <f>IF(_xlfn.XLOOKUP(Table3[[#This Row],[Basisnaam]],BR[Basisnaam],BR[Basisnaam],"",0)&lt;&gt;"","Brevo","")</f>
        <v>Brevo</v>
      </c>
      <c r="G75" s="13" t="str">
        <f>IF(_xlfn.XLOOKUP(Table3[[#This Row],[Basisnaam]],SN[Basisnaam],SN[Basisnaam],"",0)&lt;&gt;"","SalesNav","")</f>
        <v/>
      </c>
      <c r="H75" s="13" t="str" cm="1">
        <f t="array" aca="1" ref="H75" ca="1">IF(_xlfn.XLOOKUP(Table3[[#This Row],[Basisnaam]],INDIRECT(H$1&amp;"[Basisnaam]"),INDIRECT(H$1&amp;"[Basisnaam]"),"",0)&lt;&gt;"",H$2,"")</f>
        <v/>
      </c>
      <c r="I75" s="13" t="str" cm="1">
        <f t="array" aca="1" ref="I75" ca="1">IF(_xlfn.XLOOKUP(Table3[[#This Row],[Basisnaam]],INDIRECT(I$1&amp;"[Basisnaam]"),INDIRECT(I$1&amp;"[Basisnaam]"),"",0)&lt;&gt;"",I$2,"")</f>
        <v/>
      </c>
      <c r="J75" s="13" t="str" cm="1">
        <f t="array" aca="1" ref="J75" ca="1">IF(_xlfn.XLOOKUP(Table3[[#This Row],[Basisnaam]],INDIRECT(J$1&amp;"[Basisnaam]"),INDIRECT(J$1&amp;"[Basisnaam]"),"",0)&lt;&gt;"",J$2,"")</f>
        <v/>
      </c>
      <c r="K75" s="13" t="e" cm="1">
        <f t="array" aca="1" ref="K75" ca="1">IF(_xlfn.XLOOKUP(Table3[[#This Row],[Basisnaam]],INDIRECT(K$1&amp;"[Basisnaam]"),INDIRECT(K$1&amp;"[Basisnaam]"),"",0)&lt;&gt;"",K$2,"")</f>
        <v>#REF!</v>
      </c>
      <c r="L75" s="13" t="str" cm="1">
        <f t="array" aca="1" ref="L75" ca="1">IF(_xlfn.XLOOKUP(Table3[[#This Row],[Basisnaam]],INDIRECT(L$1&amp;"[Basisnaam]"),INDIRECT(L$1&amp;"[Basisnaam]"),"",0)&lt;&gt;"",L$2,"")</f>
        <v/>
      </c>
      <c r="M75" s="13" t="e" cm="1">
        <f t="array" aca="1" ref="M75" ca="1">IF(_xlfn.XLOOKUP(Table3[[#This Row],[Basisnaam]],INDIRECT(M$1&amp;"[Basisnaam]"),INDIRECT(M$1&amp;"[Basisnaam]"),"",0)&lt;&gt;"",M$2,"")</f>
        <v>#REF!</v>
      </c>
      <c r="N75" s="13" t="str" cm="1">
        <f t="array" aca="1" ref="N75" ca="1">IF(_xlfn.XLOOKUP(Table3[[#This Row],[Basisnaam]],INDIRECT(N$1&amp;"[Basisnaam]"),INDIRECT(N$1&amp;"[Basisnaam]"),"",0)&lt;&gt;"",N$2,"")</f>
        <v>PROSPECTIELIJST FF</v>
      </c>
    </row>
    <row r="76" spans="2:14" x14ac:dyDescent="0.45">
      <c r="B76" t="s">
        <v>6687</v>
      </c>
      <c r="C76" t="s">
        <v>1483</v>
      </c>
      <c r="D76" t="str">
        <f>SUBSTITUTE(SUBSTITUTE(SUBSTITUTE(SUBSTITUTE(SUBSTITUTE(SUBSTITUTE(SUBSTITUTE(SUBSTITUTE(SUBSTITUTE(SUBSTITUTE(SUBSTITUTE(SUBSTITUTE(SUBSTITUTE(LOWER(Table3[[#This Row],[Naam]]),".",""),"-","")," bvba",""),"belgië",""),"belgium","")," nv","")," bv",""),"group",""),"groep","")," ", ""),"é","e"),"è","e"),"à","a")</f>
        <v>thepackbrussels</v>
      </c>
      <c r="E76" t="s">
        <v>1337</v>
      </c>
      <c r="F76" t="str">
        <f>IF(_xlfn.XLOOKUP(Table3[[#This Row],[Basisnaam]],BR[Basisnaam],BR[Basisnaam],"",0)&lt;&gt;"","Brevo","")</f>
        <v/>
      </c>
      <c r="G76" t="str">
        <f>IF(_xlfn.XLOOKUP(Table3[[#This Row],[Basisnaam]],SN[Basisnaam],SN[Basisnaam],"",0)&lt;&gt;"","SalesNav","")</f>
        <v/>
      </c>
      <c r="H76" t="str" cm="1">
        <f t="array" aca="1" ref="H76" ca="1">IF(_xlfn.XLOOKUP(Table3[[#This Row],[Basisnaam]],INDIRECT(H$1&amp;"[Basisnaam]"),INDIRECT(H$1&amp;"[Basisnaam]"),"",0)&lt;&gt;"",H$2,"")</f>
        <v/>
      </c>
      <c r="I76" t="str" cm="1">
        <f t="array" aca="1" ref="I76" ca="1">IF(_xlfn.XLOOKUP(Table3[[#This Row],[Basisnaam]],INDIRECT(I$1&amp;"[Basisnaam]"),INDIRECT(I$1&amp;"[Basisnaam]"),"",0)&lt;&gt;"",I$2,"")</f>
        <v/>
      </c>
      <c r="J76" t="str" cm="1">
        <f t="array" aca="1" ref="J76" ca="1">IF(_xlfn.XLOOKUP(Table3[[#This Row],[Basisnaam]],INDIRECT(J$1&amp;"[Basisnaam]"),INDIRECT(J$1&amp;"[Basisnaam]"),"",0)&lt;&gt;"",J$2,"")</f>
        <v/>
      </c>
      <c r="K76" t="e" cm="1">
        <f t="array" aca="1" ref="K76" ca="1">IF(_xlfn.XLOOKUP(Table3[[#This Row],[Basisnaam]],INDIRECT(K$1&amp;"[Basisnaam]"),INDIRECT(K$1&amp;"[Basisnaam]"),"",0)&lt;&gt;"",K$2,"")</f>
        <v>#REF!</v>
      </c>
      <c r="L76" t="str" cm="1">
        <f t="array" aca="1" ref="L76" ca="1">IF(_xlfn.XLOOKUP(Table3[[#This Row],[Basisnaam]],INDIRECT(L$1&amp;"[Basisnaam]"),INDIRECT(L$1&amp;"[Basisnaam]"),"",0)&lt;&gt;"",L$2,"")</f>
        <v/>
      </c>
      <c r="M76" t="e" cm="1">
        <f t="array" aca="1" ref="M76" ca="1">IF(_xlfn.XLOOKUP(Table3[[#This Row],[Basisnaam]],INDIRECT(M$1&amp;"[Basisnaam]"),INDIRECT(M$1&amp;"[Basisnaam]"),"",0)&lt;&gt;"",M$2,"")</f>
        <v>#REF!</v>
      </c>
      <c r="N76" t="str" cm="1">
        <f t="array" aca="1" ref="N76" ca="1">IF(_xlfn.XLOOKUP(Table3[[#This Row],[Basisnaam]],INDIRECT(N$1&amp;"[Basisnaam]"),INDIRECT(N$1&amp;"[Basisnaam]"),"",0)&lt;&gt;"",N$2,"")</f>
        <v/>
      </c>
    </row>
    <row r="77" spans="2:14" s="13" customFormat="1" x14ac:dyDescent="0.45">
      <c r="B77" s="13" t="s">
        <v>6688</v>
      </c>
      <c r="C77" s="13" t="s">
        <v>1148</v>
      </c>
      <c r="D77" s="13" t="str">
        <f>SUBSTITUTE(SUBSTITUTE(SUBSTITUTE(SUBSTITUTE(SUBSTITUTE(SUBSTITUTE(SUBSTITUTE(SUBSTITUTE(SUBSTITUTE(SUBSTITUTE(SUBSTITUTE(SUBSTITUTE(SUBSTITUTE(LOWER(Table3[[#This Row],[Naam]]),".",""),"-","")," bvba",""),"belgië",""),"belgium","")," nv","")," bv",""),"group",""),"groep","")," ", ""),"é","e"),"è","e"),"à","a")</f>
        <v>remanttransportarchitects</v>
      </c>
      <c r="E77" s="13" t="s">
        <v>1337</v>
      </c>
      <c r="F77" s="13" t="str">
        <f>IF(_xlfn.XLOOKUP(Table3[[#This Row],[Basisnaam]],BR[Basisnaam],BR[Basisnaam],"",0)&lt;&gt;"","Brevo","")</f>
        <v>Brevo</v>
      </c>
      <c r="G77" s="13" t="str">
        <f>IF(_xlfn.XLOOKUP(Table3[[#This Row],[Basisnaam]],SN[Basisnaam],SN[Basisnaam],"",0)&lt;&gt;"","SalesNav","")</f>
        <v/>
      </c>
      <c r="H77" s="13" t="str" cm="1">
        <f t="array" aca="1" ref="H77" ca="1">IF(_xlfn.XLOOKUP(Table3[[#This Row],[Basisnaam]],INDIRECT(H$1&amp;"[Basisnaam]"),INDIRECT(H$1&amp;"[Basisnaam]"),"",0)&lt;&gt;"",H$2,"")</f>
        <v/>
      </c>
      <c r="I77" s="13" t="str" cm="1">
        <f t="array" aca="1" ref="I77" ca="1">IF(_xlfn.XLOOKUP(Table3[[#This Row],[Basisnaam]],INDIRECT(I$1&amp;"[Basisnaam]"),INDIRECT(I$1&amp;"[Basisnaam]"),"",0)&lt;&gt;"",I$2,"")</f>
        <v/>
      </c>
      <c r="J77" s="13" t="str" cm="1">
        <f t="array" aca="1" ref="J77" ca="1">IF(_xlfn.XLOOKUP(Table3[[#This Row],[Basisnaam]],INDIRECT(J$1&amp;"[Basisnaam]"),INDIRECT(J$1&amp;"[Basisnaam]"),"",0)&lt;&gt;"",J$2,"")</f>
        <v/>
      </c>
      <c r="K77" s="13" t="e" cm="1">
        <f t="array" aca="1" ref="K77" ca="1">IF(_xlfn.XLOOKUP(Table3[[#This Row],[Basisnaam]],INDIRECT(K$1&amp;"[Basisnaam]"),INDIRECT(K$1&amp;"[Basisnaam]"),"",0)&lt;&gt;"",K$2,"")</f>
        <v>#REF!</v>
      </c>
      <c r="L77" s="13" t="str" cm="1">
        <f t="array" aca="1" ref="L77" ca="1">IF(_xlfn.XLOOKUP(Table3[[#This Row],[Basisnaam]],INDIRECT(L$1&amp;"[Basisnaam]"),INDIRECT(L$1&amp;"[Basisnaam]"),"",0)&lt;&gt;"",L$2,"")</f>
        <v/>
      </c>
      <c r="M77" s="13" t="e" cm="1">
        <f t="array" aca="1" ref="M77" ca="1">IF(_xlfn.XLOOKUP(Table3[[#This Row],[Basisnaam]],INDIRECT(M$1&amp;"[Basisnaam]"),INDIRECT(M$1&amp;"[Basisnaam]"),"",0)&lt;&gt;"",M$2,"")</f>
        <v>#REF!</v>
      </c>
      <c r="N77" s="13" t="str" cm="1">
        <f t="array" aca="1" ref="N77" ca="1">IF(_xlfn.XLOOKUP(Table3[[#This Row],[Basisnaam]],INDIRECT(N$1&amp;"[Basisnaam]"),INDIRECT(N$1&amp;"[Basisnaam]"),"",0)&lt;&gt;"",N$2,"")</f>
        <v>PROSPECTIELIJST FF</v>
      </c>
    </row>
    <row r="78" spans="2:14" s="13" customFormat="1" x14ac:dyDescent="0.45">
      <c r="B78" s="13" t="s">
        <v>6689</v>
      </c>
      <c r="C78" s="13" t="s">
        <v>532</v>
      </c>
      <c r="D78" s="13" t="str">
        <f>SUBSTITUTE(SUBSTITUTE(SUBSTITUTE(SUBSTITUTE(SUBSTITUTE(SUBSTITUTE(SUBSTITUTE(SUBSTITUTE(SUBSTITUTE(SUBSTITUTE(SUBSTITUTE(SUBSTITUTE(SUBSTITUTE(LOWER(Table3[[#This Row],[Naam]]),".",""),"-","")," bvba",""),"belgië",""),"belgium","")," nv","")," bv",""),"group",""),"groep","")," ", ""),"é","e"),"è","e"),"à","a")</f>
        <v>lemon</v>
      </c>
      <c r="E78" s="13" t="s">
        <v>1337</v>
      </c>
      <c r="F78" s="13" t="str">
        <f>IF(_xlfn.XLOOKUP(Table3[[#This Row],[Basisnaam]],BR[Basisnaam],BR[Basisnaam],"",0)&lt;&gt;"","Brevo","")</f>
        <v>Brevo</v>
      </c>
      <c r="G78" s="13" t="str">
        <f>IF(_xlfn.XLOOKUP(Table3[[#This Row],[Basisnaam]],SN[Basisnaam],SN[Basisnaam],"",0)&lt;&gt;"","SalesNav","")</f>
        <v/>
      </c>
      <c r="H78" s="13" t="str" cm="1">
        <f t="array" aca="1" ref="H78" ca="1">IF(_xlfn.XLOOKUP(Table3[[#This Row],[Basisnaam]],INDIRECT(H$1&amp;"[Basisnaam]"),INDIRECT(H$1&amp;"[Basisnaam]"),"",0)&lt;&gt;"",H$2,"")</f>
        <v/>
      </c>
      <c r="I78" s="13" t="str" cm="1">
        <f t="array" aca="1" ref="I78" ca="1">IF(_xlfn.XLOOKUP(Table3[[#This Row],[Basisnaam]],INDIRECT(I$1&amp;"[Basisnaam]"),INDIRECT(I$1&amp;"[Basisnaam]"),"",0)&lt;&gt;"",I$2,"")</f>
        <v/>
      </c>
      <c r="J78" s="13" t="str" cm="1">
        <f t="array" aca="1" ref="J78" ca="1">IF(_xlfn.XLOOKUP(Table3[[#This Row],[Basisnaam]],INDIRECT(J$1&amp;"[Basisnaam]"),INDIRECT(J$1&amp;"[Basisnaam]"),"",0)&lt;&gt;"",J$2,"")</f>
        <v/>
      </c>
      <c r="K78" s="13" t="e" cm="1">
        <f t="array" aca="1" ref="K78" ca="1">IF(_xlfn.XLOOKUP(Table3[[#This Row],[Basisnaam]],INDIRECT(K$1&amp;"[Basisnaam]"),INDIRECT(K$1&amp;"[Basisnaam]"),"",0)&lt;&gt;"",K$2,"")</f>
        <v>#REF!</v>
      </c>
      <c r="L78" s="13" t="str" cm="1">
        <f t="array" aca="1" ref="L78" ca="1">IF(_xlfn.XLOOKUP(Table3[[#This Row],[Basisnaam]],INDIRECT(L$1&amp;"[Basisnaam]"),INDIRECT(L$1&amp;"[Basisnaam]"),"",0)&lt;&gt;"",L$2,"")</f>
        <v/>
      </c>
      <c r="M78" s="13" t="e" cm="1">
        <f t="array" aca="1" ref="M78" ca="1">IF(_xlfn.XLOOKUP(Table3[[#This Row],[Basisnaam]],INDIRECT(M$1&amp;"[Basisnaam]"),INDIRECT(M$1&amp;"[Basisnaam]"),"",0)&lt;&gt;"",M$2,"")</f>
        <v>#REF!</v>
      </c>
      <c r="N78" s="13" t="str" cm="1">
        <f t="array" aca="1" ref="N78" ca="1">IF(_xlfn.XLOOKUP(Table3[[#This Row],[Basisnaam]],INDIRECT(N$1&amp;"[Basisnaam]"),INDIRECT(N$1&amp;"[Basisnaam]"),"",0)&lt;&gt;"",N$2,"")</f>
        <v>PROSPECTIELIJST FF</v>
      </c>
    </row>
    <row r="79" spans="2:14" x14ac:dyDescent="0.45">
      <c r="B79" t="s">
        <v>6690</v>
      </c>
      <c r="C79" t="s">
        <v>519</v>
      </c>
      <c r="D79" t="str">
        <f>SUBSTITUTE(SUBSTITUTE(SUBSTITUTE(SUBSTITUTE(SUBSTITUTE(SUBSTITUTE(SUBSTITUTE(SUBSTITUTE(SUBSTITUTE(SUBSTITUTE(SUBSTITUTE(SUBSTITUTE(SUBSTITUTE(LOWER(Table3[[#This Row],[Naam]]),".",""),"-","")," bvba",""),"belgië",""),"belgium","")," nv","")," bv",""),"group",""),"groep","")," ", ""),"é","e"),"è","e"),"à","a")</f>
        <v>jysk</v>
      </c>
      <c r="E79" t="s">
        <v>1337</v>
      </c>
      <c r="F79" t="str">
        <f>IF(_xlfn.XLOOKUP(Table3[[#This Row],[Basisnaam]],BR[Basisnaam],BR[Basisnaam],"",0)&lt;&gt;"","Brevo","")</f>
        <v>Brevo</v>
      </c>
      <c r="G79" t="str">
        <f>IF(_xlfn.XLOOKUP(Table3[[#This Row],[Basisnaam]],SN[Basisnaam],SN[Basisnaam],"",0)&lt;&gt;"","SalesNav","")</f>
        <v/>
      </c>
      <c r="H79" t="str" cm="1">
        <f t="array" aca="1" ref="H79" ca="1">IF(_xlfn.XLOOKUP(Table3[[#This Row],[Basisnaam]],INDIRECT(H$1&amp;"[Basisnaam]"),INDIRECT(H$1&amp;"[Basisnaam]"),"",0)&lt;&gt;"",H$2,"")</f>
        <v/>
      </c>
      <c r="I79" t="str" cm="1">
        <f t="array" aca="1" ref="I79" ca="1">IF(_xlfn.XLOOKUP(Table3[[#This Row],[Basisnaam]],INDIRECT(I$1&amp;"[Basisnaam]"),INDIRECT(I$1&amp;"[Basisnaam]"),"",0)&lt;&gt;"",I$2,"")</f>
        <v/>
      </c>
      <c r="J79" t="str" cm="1">
        <f t="array" aca="1" ref="J79" ca="1">IF(_xlfn.XLOOKUP(Table3[[#This Row],[Basisnaam]],INDIRECT(J$1&amp;"[Basisnaam]"),INDIRECT(J$1&amp;"[Basisnaam]"),"",0)&lt;&gt;"",J$2,"")</f>
        <v/>
      </c>
      <c r="K79" t="e" cm="1">
        <f t="array" aca="1" ref="K79" ca="1">IF(_xlfn.XLOOKUP(Table3[[#This Row],[Basisnaam]],INDIRECT(K$1&amp;"[Basisnaam]"),INDIRECT(K$1&amp;"[Basisnaam]"),"",0)&lt;&gt;"",K$2,"")</f>
        <v>#REF!</v>
      </c>
      <c r="L79" t="str" cm="1">
        <f t="array" aca="1" ref="L79" ca="1">IF(_xlfn.XLOOKUP(Table3[[#This Row],[Basisnaam]],INDIRECT(L$1&amp;"[Basisnaam]"),INDIRECT(L$1&amp;"[Basisnaam]"),"",0)&lt;&gt;"",L$2,"")</f>
        <v/>
      </c>
      <c r="M79" t="e" cm="1">
        <f t="array" aca="1" ref="M79" ca="1">IF(_xlfn.XLOOKUP(Table3[[#This Row],[Basisnaam]],INDIRECT(M$1&amp;"[Basisnaam]"),INDIRECT(M$1&amp;"[Basisnaam]"),"",0)&lt;&gt;"",M$2,"")</f>
        <v>#REF!</v>
      </c>
      <c r="N79" t="str" cm="1">
        <f t="array" aca="1" ref="N79" ca="1">IF(_xlfn.XLOOKUP(Table3[[#This Row],[Basisnaam]],INDIRECT(N$1&amp;"[Basisnaam]"),INDIRECT(N$1&amp;"[Basisnaam]"),"",0)&lt;&gt;"",N$2,"")</f>
        <v/>
      </c>
    </row>
    <row r="80" spans="2:14" x14ac:dyDescent="0.45">
      <c r="B80" t="s">
        <v>6691</v>
      </c>
      <c r="C80" t="s">
        <v>697</v>
      </c>
      <c r="D80" t="str">
        <f>SUBSTITUTE(SUBSTITUTE(SUBSTITUTE(SUBSTITUTE(SUBSTITUTE(SUBSTITUTE(SUBSTITUTE(SUBSTITUTE(SUBSTITUTE(SUBSTITUTE(SUBSTITUTE(SUBSTITUTE(SUBSTITUTE(LOWER(Table3[[#This Row],[Naam]]),".",""),"-","")," bvba",""),"belgië",""),"belgium","")," nv","")," bv",""),"group",""),"groep","")," ", ""),"é","e"),"è","e"),"à","a")</f>
        <v>datashift</v>
      </c>
      <c r="E80" t="s">
        <v>1337</v>
      </c>
      <c r="F80" t="str">
        <f>IF(_xlfn.XLOOKUP(Table3[[#This Row],[Basisnaam]],BR[Basisnaam],BR[Basisnaam],"",0)&lt;&gt;"","Brevo","")</f>
        <v>Brevo</v>
      </c>
      <c r="G80" t="str">
        <f>IF(_xlfn.XLOOKUP(Table3[[#This Row],[Basisnaam]],SN[Basisnaam],SN[Basisnaam],"",0)&lt;&gt;"","SalesNav","")</f>
        <v>SalesNav</v>
      </c>
      <c r="H80" t="str" cm="1">
        <f t="array" aca="1" ref="H80" ca="1">IF(_xlfn.XLOOKUP(Table3[[#This Row],[Basisnaam]],INDIRECT(H$1&amp;"[Basisnaam]"),INDIRECT(H$1&amp;"[Basisnaam]"),"",0)&lt;&gt;"",H$2,"")</f>
        <v/>
      </c>
      <c r="I80" t="str" cm="1">
        <f t="array" aca="1" ref="I80" ca="1">IF(_xlfn.XLOOKUP(Table3[[#This Row],[Basisnaam]],INDIRECT(I$1&amp;"[Basisnaam]"),INDIRECT(I$1&amp;"[Basisnaam]"),"",0)&lt;&gt;"",I$2,"")</f>
        <v/>
      </c>
      <c r="J80" t="str" cm="1">
        <f t="array" aca="1" ref="J80" ca="1">IF(_xlfn.XLOOKUP(Table3[[#This Row],[Basisnaam]],INDIRECT(J$1&amp;"[Basisnaam]"),INDIRECT(J$1&amp;"[Basisnaam]"),"",0)&lt;&gt;"",J$2,"")</f>
        <v/>
      </c>
      <c r="K80" t="e" cm="1">
        <f t="array" aca="1" ref="K80" ca="1">IF(_xlfn.XLOOKUP(Table3[[#This Row],[Basisnaam]],INDIRECT(K$1&amp;"[Basisnaam]"),INDIRECT(K$1&amp;"[Basisnaam]"),"",0)&lt;&gt;"",K$2,"")</f>
        <v>#REF!</v>
      </c>
      <c r="L80" t="str" cm="1">
        <f t="array" aca="1" ref="L80" ca="1">IF(_xlfn.XLOOKUP(Table3[[#This Row],[Basisnaam]],INDIRECT(L$1&amp;"[Basisnaam]"),INDIRECT(L$1&amp;"[Basisnaam]"),"",0)&lt;&gt;"",L$2,"")</f>
        <v>BIZZY HIRING</v>
      </c>
      <c r="M80" t="e" cm="1">
        <f t="array" aca="1" ref="M80" ca="1">IF(_xlfn.XLOOKUP(Table3[[#This Row],[Basisnaam]],INDIRECT(M$1&amp;"[Basisnaam]"),INDIRECT(M$1&amp;"[Basisnaam]"),"",0)&lt;&gt;"",M$2,"")</f>
        <v>#REF!</v>
      </c>
      <c r="N80" t="str" cm="1">
        <f t="array" aca="1" ref="N80" ca="1">IF(_xlfn.XLOOKUP(Table3[[#This Row],[Basisnaam]],INDIRECT(N$1&amp;"[Basisnaam]"),INDIRECT(N$1&amp;"[Basisnaam]"),"",0)&lt;&gt;"",N$2,"")</f>
        <v/>
      </c>
    </row>
    <row r="81" spans="2:14" s="13" customFormat="1" x14ac:dyDescent="0.45">
      <c r="B81" s="13" t="s">
        <v>6692</v>
      </c>
      <c r="C81" s="13" t="s">
        <v>1435</v>
      </c>
      <c r="D81" s="13" t="str">
        <f>SUBSTITUTE(SUBSTITUTE(SUBSTITUTE(SUBSTITUTE(SUBSTITUTE(SUBSTITUTE(SUBSTITUTE(SUBSTITUTE(SUBSTITUTE(SUBSTITUTE(SUBSTITUTE(SUBSTITUTE(SUBSTITUTE(LOWER(Table3[[#This Row],[Naam]]),".",""),"-","")," bvba",""),"belgië",""),"belgium","")," nv","")," bv",""),"group",""),"groep","")," ", ""),"é","e"),"è","e"),"à","a")</f>
        <v>agiliz</v>
      </c>
      <c r="E81" s="13" t="s">
        <v>1337</v>
      </c>
      <c r="F81" s="13" t="str">
        <f>IF(_xlfn.XLOOKUP(Table3[[#This Row],[Basisnaam]],BR[Basisnaam],BR[Basisnaam],"",0)&lt;&gt;"","Brevo","")</f>
        <v>Brevo</v>
      </c>
      <c r="G81" s="13" t="str">
        <f>IF(_xlfn.XLOOKUP(Table3[[#This Row],[Basisnaam]],SN[Basisnaam],SN[Basisnaam],"",0)&lt;&gt;"","SalesNav","")</f>
        <v/>
      </c>
      <c r="H81" s="13" t="str" cm="1">
        <f t="array" aca="1" ref="H81" ca="1">IF(_xlfn.XLOOKUP(Table3[[#This Row],[Basisnaam]],INDIRECT(H$1&amp;"[Basisnaam]"),INDIRECT(H$1&amp;"[Basisnaam]"),"",0)&lt;&gt;"",H$2,"")</f>
        <v/>
      </c>
      <c r="I81" s="13" t="str" cm="1">
        <f t="array" aca="1" ref="I81" ca="1">IF(_xlfn.XLOOKUP(Table3[[#This Row],[Basisnaam]],INDIRECT(I$1&amp;"[Basisnaam]"),INDIRECT(I$1&amp;"[Basisnaam]"),"",0)&lt;&gt;"",I$2,"")</f>
        <v/>
      </c>
      <c r="J81" s="13" t="str" cm="1">
        <f t="array" aca="1" ref="J81" ca="1">IF(_xlfn.XLOOKUP(Table3[[#This Row],[Basisnaam]],INDIRECT(J$1&amp;"[Basisnaam]"),INDIRECT(J$1&amp;"[Basisnaam]"),"",0)&lt;&gt;"",J$2,"")</f>
        <v/>
      </c>
      <c r="K81" s="13" t="e" cm="1">
        <f t="array" aca="1" ref="K81" ca="1">IF(_xlfn.XLOOKUP(Table3[[#This Row],[Basisnaam]],INDIRECT(K$1&amp;"[Basisnaam]"),INDIRECT(K$1&amp;"[Basisnaam]"),"",0)&lt;&gt;"",K$2,"")</f>
        <v>#REF!</v>
      </c>
      <c r="L81" s="13" t="str" cm="1">
        <f t="array" aca="1" ref="L81" ca="1">IF(_xlfn.XLOOKUP(Table3[[#This Row],[Basisnaam]],INDIRECT(L$1&amp;"[Basisnaam]"),INDIRECT(L$1&amp;"[Basisnaam]"),"",0)&lt;&gt;"",L$2,"")</f>
        <v/>
      </c>
      <c r="M81" s="13" t="e" cm="1">
        <f t="array" aca="1" ref="M81" ca="1">IF(_xlfn.XLOOKUP(Table3[[#This Row],[Basisnaam]],INDIRECT(M$1&amp;"[Basisnaam]"),INDIRECT(M$1&amp;"[Basisnaam]"),"",0)&lt;&gt;"",M$2,"")</f>
        <v>#REF!</v>
      </c>
      <c r="N81" s="13" t="str" cm="1">
        <f t="array" aca="1" ref="N81" ca="1">IF(_xlfn.XLOOKUP(Table3[[#This Row],[Basisnaam]],INDIRECT(N$1&amp;"[Basisnaam]"),INDIRECT(N$1&amp;"[Basisnaam]"),"",0)&lt;&gt;"",N$2,"")</f>
        <v>PROSPECTIELIJST FF</v>
      </c>
    </row>
    <row r="82" spans="2:14" s="13" customFormat="1" x14ac:dyDescent="0.45">
      <c r="B82" s="13" t="s">
        <v>6693</v>
      </c>
      <c r="C82" s="13" t="s">
        <v>2590</v>
      </c>
      <c r="D82" s="13" t="str">
        <f>SUBSTITUTE(SUBSTITUTE(SUBSTITUTE(SUBSTITUTE(SUBSTITUTE(SUBSTITUTE(SUBSTITUTE(SUBSTITUTE(SUBSTITUTE(SUBSTITUTE(SUBSTITUTE(SUBSTITUTE(SUBSTITUTE(LOWER(Table3[[#This Row],[Naam]]),".",""),"-","")," bvba",""),"belgië",""),"belgium","")," nv","")," bv",""),"group",""),"groep","")," ", ""),"é","e"),"è","e"),"à","a")</f>
        <v>beautyinn</v>
      </c>
      <c r="E82" s="13" t="s">
        <v>1337</v>
      </c>
      <c r="F82" s="13" t="str">
        <f>IF(_xlfn.XLOOKUP(Table3[[#This Row],[Basisnaam]],BR[Basisnaam],BR[Basisnaam],"",0)&lt;&gt;"","Brevo","")</f>
        <v/>
      </c>
      <c r="G82" s="13" t="str">
        <f>IF(_xlfn.XLOOKUP(Table3[[#This Row],[Basisnaam]],SN[Basisnaam],SN[Basisnaam],"",0)&lt;&gt;"","SalesNav","")</f>
        <v/>
      </c>
      <c r="H82" s="13" t="str" cm="1">
        <f t="array" aca="1" ref="H82" ca="1">IF(_xlfn.XLOOKUP(Table3[[#This Row],[Basisnaam]],INDIRECT(H$1&amp;"[Basisnaam]"),INDIRECT(H$1&amp;"[Basisnaam]"),"",0)&lt;&gt;"",H$2,"")</f>
        <v/>
      </c>
      <c r="I82" s="13" t="str" cm="1">
        <f t="array" aca="1" ref="I82" ca="1">IF(_xlfn.XLOOKUP(Table3[[#This Row],[Basisnaam]],INDIRECT(I$1&amp;"[Basisnaam]"),INDIRECT(I$1&amp;"[Basisnaam]"),"",0)&lt;&gt;"",I$2,"")</f>
        <v/>
      </c>
      <c r="J82" s="13" t="str" cm="1">
        <f t="array" aca="1" ref="J82" ca="1">IF(_xlfn.XLOOKUP(Table3[[#This Row],[Basisnaam]],INDIRECT(J$1&amp;"[Basisnaam]"),INDIRECT(J$1&amp;"[Basisnaam]"),"",0)&lt;&gt;"",J$2,"")</f>
        <v/>
      </c>
      <c r="K82" s="13" t="e" cm="1">
        <f t="array" aca="1" ref="K82" ca="1">IF(_xlfn.XLOOKUP(Table3[[#This Row],[Basisnaam]],INDIRECT(K$1&amp;"[Basisnaam]"),INDIRECT(K$1&amp;"[Basisnaam]"),"",0)&lt;&gt;"",K$2,"")</f>
        <v>#REF!</v>
      </c>
      <c r="L82" s="13" t="str" cm="1">
        <f t="array" aca="1" ref="L82" ca="1">IF(_xlfn.XLOOKUP(Table3[[#This Row],[Basisnaam]],INDIRECT(L$1&amp;"[Basisnaam]"),INDIRECT(L$1&amp;"[Basisnaam]"),"",0)&lt;&gt;"",L$2,"")</f>
        <v/>
      </c>
      <c r="M82" s="13" t="e" cm="1">
        <f t="array" aca="1" ref="M82" ca="1">IF(_xlfn.XLOOKUP(Table3[[#This Row],[Basisnaam]],INDIRECT(M$1&amp;"[Basisnaam]"),INDIRECT(M$1&amp;"[Basisnaam]"),"",0)&lt;&gt;"",M$2,"")</f>
        <v>#REF!</v>
      </c>
      <c r="N82" s="13" t="str" cm="1">
        <f t="array" aca="1" ref="N82" ca="1">IF(_xlfn.XLOOKUP(Table3[[#This Row],[Basisnaam]],INDIRECT(N$1&amp;"[Basisnaam]"),INDIRECT(N$1&amp;"[Basisnaam]"),"",0)&lt;&gt;"",N$2,"")</f>
        <v/>
      </c>
    </row>
    <row r="83" spans="2:14" x14ac:dyDescent="0.45">
      <c r="B83" t="s">
        <v>6694</v>
      </c>
      <c r="C83" t="s">
        <v>469</v>
      </c>
      <c r="D83" t="str">
        <f>SUBSTITUTE(SUBSTITUTE(SUBSTITUTE(SUBSTITUTE(SUBSTITUTE(SUBSTITUTE(SUBSTITUTE(SUBSTITUTE(SUBSTITUTE(SUBSTITUTE(SUBSTITUTE(SUBSTITUTE(SUBSTITUTE(LOWER(Table3[[#This Row],[Naam]]),".",""),"-","")," bvba",""),"belgië",""),"belgium","")," nv","")," bv",""),"group",""),"groep","")," ", ""),"é","e"),"è","e"),"à","a")</f>
        <v>orfitindustries</v>
      </c>
      <c r="E83" t="s">
        <v>1337</v>
      </c>
      <c r="F83" t="str">
        <f>IF(_xlfn.XLOOKUP(Table3[[#This Row],[Basisnaam]],BR[Basisnaam],BR[Basisnaam],"",0)&lt;&gt;"","Brevo","")</f>
        <v>Brevo</v>
      </c>
      <c r="G83" t="str">
        <f>IF(_xlfn.XLOOKUP(Table3[[#This Row],[Basisnaam]],SN[Basisnaam],SN[Basisnaam],"",0)&lt;&gt;"","SalesNav","")</f>
        <v/>
      </c>
      <c r="H83" t="str" cm="1">
        <f t="array" aca="1" ref="H83" ca="1">IF(_xlfn.XLOOKUP(Table3[[#This Row],[Basisnaam]],INDIRECT(H$1&amp;"[Basisnaam]"),INDIRECT(H$1&amp;"[Basisnaam]"),"",0)&lt;&gt;"",H$2,"")</f>
        <v/>
      </c>
      <c r="I83" t="str" cm="1">
        <f t="array" aca="1" ref="I83" ca="1">IF(_xlfn.XLOOKUP(Table3[[#This Row],[Basisnaam]],INDIRECT(I$1&amp;"[Basisnaam]"),INDIRECT(I$1&amp;"[Basisnaam]"),"",0)&lt;&gt;"",I$2,"")</f>
        <v/>
      </c>
      <c r="J83" t="str" cm="1">
        <f t="array" aca="1" ref="J83" ca="1">IF(_xlfn.XLOOKUP(Table3[[#This Row],[Basisnaam]],INDIRECT(J$1&amp;"[Basisnaam]"),INDIRECT(J$1&amp;"[Basisnaam]"),"",0)&lt;&gt;"",J$2,"")</f>
        <v/>
      </c>
      <c r="K83" t="e" cm="1">
        <f t="array" aca="1" ref="K83" ca="1">IF(_xlfn.XLOOKUP(Table3[[#This Row],[Basisnaam]],INDIRECT(K$1&amp;"[Basisnaam]"),INDIRECT(K$1&amp;"[Basisnaam]"),"",0)&lt;&gt;"",K$2,"")</f>
        <v>#REF!</v>
      </c>
      <c r="L83" t="str" cm="1">
        <f t="array" aca="1" ref="L83" ca="1">IF(_xlfn.XLOOKUP(Table3[[#This Row],[Basisnaam]],INDIRECT(L$1&amp;"[Basisnaam]"),INDIRECT(L$1&amp;"[Basisnaam]"),"",0)&lt;&gt;"",L$2,"")</f>
        <v>BIZZY HIRING</v>
      </c>
      <c r="M83" t="e" cm="1">
        <f t="array" aca="1" ref="M83" ca="1">IF(_xlfn.XLOOKUP(Table3[[#This Row],[Basisnaam]],INDIRECT(M$1&amp;"[Basisnaam]"),INDIRECT(M$1&amp;"[Basisnaam]"),"",0)&lt;&gt;"",M$2,"")</f>
        <v>#REF!</v>
      </c>
      <c r="N83" t="str" cm="1">
        <f t="array" aca="1" ref="N83" ca="1">IF(_xlfn.XLOOKUP(Table3[[#This Row],[Basisnaam]],INDIRECT(N$1&amp;"[Basisnaam]"),INDIRECT(N$1&amp;"[Basisnaam]"),"",0)&lt;&gt;"",N$2,"")</f>
        <v/>
      </c>
    </row>
    <row r="84" spans="2:14" s="13" customFormat="1" x14ac:dyDescent="0.45">
      <c r="B84" s="13" t="s">
        <v>6695</v>
      </c>
      <c r="C84" s="13" t="s">
        <v>1522</v>
      </c>
      <c r="D84" s="13" t="str">
        <f>SUBSTITUTE(SUBSTITUTE(SUBSTITUTE(SUBSTITUTE(SUBSTITUTE(SUBSTITUTE(SUBSTITUTE(SUBSTITUTE(SUBSTITUTE(SUBSTITUTE(SUBSTITUTE(SUBSTITUTE(SUBSTITUTE(LOWER(Table3[[#This Row],[Naam]]),".",""),"-","")," bvba",""),"belgië",""),"belgium","")," nv","")," bv",""),"group",""),"groep","")," ", ""),"é","e"),"è","e"),"à","a")</f>
        <v>cocacola</v>
      </c>
      <c r="E84" s="13" t="s">
        <v>1337</v>
      </c>
      <c r="F84" s="13" t="str">
        <f>IF(_xlfn.XLOOKUP(Table3[[#This Row],[Basisnaam]],BR[Basisnaam],BR[Basisnaam],"",0)&lt;&gt;"","Brevo","")</f>
        <v>Brevo</v>
      </c>
      <c r="G84" s="13" t="str">
        <f>IF(_xlfn.XLOOKUP(Table3[[#This Row],[Basisnaam]],SN[Basisnaam],SN[Basisnaam],"",0)&lt;&gt;"","SalesNav","")</f>
        <v/>
      </c>
      <c r="H84" s="13" t="str" cm="1">
        <f t="array" aca="1" ref="H84" ca="1">IF(_xlfn.XLOOKUP(Table3[[#This Row],[Basisnaam]],INDIRECT(H$1&amp;"[Basisnaam]"),INDIRECT(H$1&amp;"[Basisnaam]"),"",0)&lt;&gt;"",H$2,"")</f>
        <v/>
      </c>
      <c r="I84" s="13" t="str" cm="1">
        <f t="array" aca="1" ref="I84" ca="1">IF(_xlfn.XLOOKUP(Table3[[#This Row],[Basisnaam]],INDIRECT(I$1&amp;"[Basisnaam]"),INDIRECT(I$1&amp;"[Basisnaam]"),"",0)&lt;&gt;"",I$2,"")</f>
        <v/>
      </c>
      <c r="J84" s="13" t="str" cm="1">
        <f t="array" aca="1" ref="J84" ca="1">IF(_xlfn.XLOOKUP(Table3[[#This Row],[Basisnaam]],INDIRECT(J$1&amp;"[Basisnaam]"),INDIRECT(J$1&amp;"[Basisnaam]"),"",0)&lt;&gt;"",J$2,"")</f>
        <v/>
      </c>
      <c r="K84" s="13" t="e" cm="1">
        <f t="array" aca="1" ref="K84" ca="1">IF(_xlfn.XLOOKUP(Table3[[#This Row],[Basisnaam]],INDIRECT(K$1&amp;"[Basisnaam]"),INDIRECT(K$1&amp;"[Basisnaam]"),"",0)&lt;&gt;"",K$2,"")</f>
        <v>#REF!</v>
      </c>
      <c r="L84" s="13" t="str" cm="1">
        <f t="array" aca="1" ref="L84" ca="1">IF(_xlfn.XLOOKUP(Table3[[#This Row],[Basisnaam]],INDIRECT(L$1&amp;"[Basisnaam]"),INDIRECT(L$1&amp;"[Basisnaam]"),"",0)&lt;&gt;"",L$2,"")</f>
        <v/>
      </c>
      <c r="M84" s="13" t="e" cm="1">
        <f t="array" aca="1" ref="M84" ca="1">IF(_xlfn.XLOOKUP(Table3[[#This Row],[Basisnaam]],INDIRECT(M$1&amp;"[Basisnaam]"),INDIRECT(M$1&amp;"[Basisnaam]"),"",0)&lt;&gt;"",M$2,"")</f>
        <v>#REF!</v>
      </c>
      <c r="N84" s="13" t="str" cm="1">
        <f t="array" aca="1" ref="N84" ca="1">IF(_xlfn.XLOOKUP(Table3[[#This Row],[Basisnaam]],INDIRECT(N$1&amp;"[Basisnaam]"),INDIRECT(N$1&amp;"[Basisnaam]"),"",0)&lt;&gt;"",N$2,"")</f>
        <v>PROSPECTIELIJST FF</v>
      </c>
    </row>
    <row r="85" spans="2:14" s="13" customFormat="1" x14ac:dyDescent="0.45">
      <c r="B85" s="13" t="s">
        <v>6696</v>
      </c>
      <c r="C85" s="13" t="s">
        <v>1844</v>
      </c>
      <c r="D85" s="13" t="str">
        <f>SUBSTITUTE(SUBSTITUTE(SUBSTITUTE(SUBSTITUTE(SUBSTITUTE(SUBSTITUTE(SUBSTITUTE(SUBSTITUTE(SUBSTITUTE(SUBSTITUTE(SUBSTITUTE(SUBSTITUTE(SUBSTITUTE(LOWER(Table3[[#This Row],[Naam]]),".",""),"-","")," bvba",""),"belgië",""),"belgium","")," nv","")," bv",""),"group",""),"groep","")," ", ""),"é","e"),"è","e"),"à","a")</f>
        <v>benton</v>
      </c>
      <c r="E85" s="13" t="s">
        <v>1337</v>
      </c>
      <c r="F85" s="13" t="str">
        <f>IF(_xlfn.XLOOKUP(Table3[[#This Row],[Basisnaam]],BR[Basisnaam],BR[Basisnaam],"",0)&lt;&gt;"","Brevo","")</f>
        <v>Brevo</v>
      </c>
      <c r="G85" s="13" t="str">
        <f>IF(_xlfn.XLOOKUP(Table3[[#This Row],[Basisnaam]],SN[Basisnaam],SN[Basisnaam],"",0)&lt;&gt;"","SalesNav","")</f>
        <v/>
      </c>
      <c r="H85" s="13" t="str" cm="1">
        <f t="array" aca="1" ref="H85" ca="1">IF(_xlfn.XLOOKUP(Table3[[#This Row],[Basisnaam]],INDIRECT(H$1&amp;"[Basisnaam]"),INDIRECT(H$1&amp;"[Basisnaam]"),"",0)&lt;&gt;"",H$2,"")</f>
        <v/>
      </c>
      <c r="I85" s="13" t="str" cm="1">
        <f t="array" aca="1" ref="I85" ca="1">IF(_xlfn.XLOOKUP(Table3[[#This Row],[Basisnaam]],INDIRECT(I$1&amp;"[Basisnaam]"),INDIRECT(I$1&amp;"[Basisnaam]"),"",0)&lt;&gt;"",I$2,"")</f>
        <v/>
      </c>
      <c r="J85" s="13" t="str" cm="1">
        <f t="array" aca="1" ref="J85" ca="1">IF(_xlfn.XLOOKUP(Table3[[#This Row],[Basisnaam]],INDIRECT(J$1&amp;"[Basisnaam]"),INDIRECT(J$1&amp;"[Basisnaam]"),"",0)&lt;&gt;"",J$2,"")</f>
        <v/>
      </c>
      <c r="K85" s="13" t="e" cm="1">
        <f t="array" aca="1" ref="K85" ca="1">IF(_xlfn.XLOOKUP(Table3[[#This Row],[Basisnaam]],INDIRECT(K$1&amp;"[Basisnaam]"),INDIRECT(K$1&amp;"[Basisnaam]"),"",0)&lt;&gt;"",K$2,"")</f>
        <v>#REF!</v>
      </c>
      <c r="L85" s="13" t="str" cm="1">
        <f t="array" aca="1" ref="L85" ca="1">IF(_xlfn.XLOOKUP(Table3[[#This Row],[Basisnaam]],INDIRECT(L$1&amp;"[Basisnaam]"),INDIRECT(L$1&amp;"[Basisnaam]"),"",0)&lt;&gt;"",L$2,"")</f>
        <v/>
      </c>
      <c r="M85" s="13" t="e" cm="1">
        <f t="array" aca="1" ref="M85" ca="1">IF(_xlfn.XLOOKUP(Table3[[#This Row],[Basisnaam]],INDIRECT(M$1&amp;"[Basisnaam]"),INDIRECT(M$1&amp;"[Basisnaam]"),"",0)&lt;&gt;"",M$2,"")</f>
        <v>#REF!</v>
      </c>
      <c r="N85" s="13" t="str" cm="1">
        <f t="array" aca="1" ref="N85" ca="1">IF(_xlfn.XLOOKUP(Table3[[#This Row],[Basisnaam]],INDIRECT(N$1&amp;"[Basisnaam]"),INDIRECT(N$1&amp;"[Basisnaam]"),"",0)&lt;&gt;"",N$2,"")</f>
        <v>PROSPECTIELIJST FF</v>
      </c>
    </row>
    <row r="86" spans="2:14" s="13" customFormat="1" x14ac:dyDescent="0.45">
      <c r="B86" s="13" t="s">
        <v>6697</v>
      </c>
      <c r="C86" s="13" t="s">
        <v>524</v>
      </c>
      <c r="D86" s="13" t="str">
        <f>SUBSTITUTE(SUBSTITUTE(SUBSTITUTE(SUBSTITUTE(SUBSTITUTE(SUBSTITUTE(SUBSTITUTE(SUBSTITUTE(SUBSTITUTE(SUBSTITUTE(SUBSTITUTE(SUBSTITUTE(SUBSTITUTE(LOWER(Table3[[#This Row],[Naam]]),".",""),"-","")," bvba",""),"belgië",""),"belgium","")," nv","")," bv",""),"group",""),"groep","")," ", ""),"é","e"),"è","e"),"à","a")</f>
        <v>jobat</v>
      </c>
      <c r="E86" s="13" t="s">
        <v>1337</v>
      </c>
      <c r="F86" s="13" t="str">
        <f>IF(_xlfn.XLOOKUP(Table3[[#This Row],[Basisnaam]],BR[Basisnaam],BR[Basisnaam],"",0)&lt;&gt;"","Brevo","")</f>
        <v>Brevo</v>
      </c>
      <c r="G86" s="13" t="str">
        <f>IF(_xlfn.XLOOKUP(Table3[[#This Row],[Basisnaam]],SN[Basisnaam],SN[Basisnaam],"",0)&lt;&gt;"","SalesNav","")</f>
        <v/>
      </c>
      <c r="H86" s="13" t="str" cm="1">
        <f t="array" aca="1" ref="H86" ca="1">IF(_xlfn.XLOOKUP(Table3[[#This Row],[Basisnaam]],INDIRECT(H$1&amp;"[Basisnaam]"),INDIRECT(H$1&amp;"[Basisnaam]"),"",0)&lt;&gt;"",H$2,"")</f>
        <v/>
      </c>
      <c r="I86" s="13" t="str" cm="1">
        <f t="array" aca="1" ref="I86" ca="1">IF(_xlfn.XLOOKUP(Table3[[#This Row],[Basisnaam]],INDIRECT(I$1&amp;"[Basisnaam]"),INDIRECT(I$1&amp;"[Basisnaam]"),"",0)&lt;&gt;"",I$2,"")</f>
        <v/>
      </c>
      <c r="J86" s="13" t="str" cm="1">
        <f t="array" aca="1" ref="J86" ca="1">IF(_xlfn.XLOOKUP(Table3[[#This Row],[Basisnaam]],INDIRECT(J$1&amp;"[Basisnaam]"),INDIRECT(J$1&amp;"[Basisnaam]"),"",0)&lt;&gt;"",J$2,"")</f>
        <v/>
      </c>
      <c r="K86" s="13" t="e" cm="1">
        <f t="array" aca="1" ref="K86" ca="1">IF(_xlfn.XLOOKUP(Table3[[#This Row],[Basisnaam]],INDIRECT(K$1&amp;"[Basisnaam]"),INDIRECT(K$1&amp;"[Basisnaam]"),"",0)&lt;&gt;"",K$2,"")</f>
        <v>#REF!</v>
      </c>
      <c r="L86" s="13" t="str" cm="1">
        <f t="array" aca="1" ref="L86" ca="1">IF(_xlfn.XLOOKUP(Table3[[#This Row],[Basisnaam]],INDIRECT(L$1&amp;"[Basisnaam]"),INDIRECT(L$1&amp;"[Basisnaam]"),"",0)&lt;&gt;"",L$2,"")</f>
        <v/>
      </c>
      <c r="M86" s="13" t="e" cm="1">
        <f t="array" aca="1" ref="M86" ca="1">IF(_xlfn.XLOOKUP(Table3[[#This Row],[Basisnaam]],INDIRECT(M$1&amp;"[Basisnaam]"),INDIRECT(M$1&amp;"[Basisnaam]"),"",0)&lt;&gt;"",M$2,"")</f>
        <v>#REF!</v>
      </c>
      <c r="N86" s="13" t="str" cm="1">
        <f t="array" aca="1" ref="N86" ca="1">IF(_xlfn.XLOOKUP(Table3[[#This Row],[Basisnaam]],INDIRECT(N$1&amp;"[Basisnaam]"),INDIRECT(N$1&amp;"[Basisnaam]"),"",0)&lt;&gt;"",N$2,"")</f>
        <v>PROSPECTIELIJST FF</v>
      </c>
    </row>
    <row r="87" spans="2:14" s="13" customFormat="1" x14ac:dyDescent="0.45">
      <c r="B87" s="13" t="s">
        <v>6698</v>
      </c>
      <c r="C87" s="13" t="s">
        <v>504</v>
      </c>
      <c r="D87" s="13" t="str">
        <f>SUBSTITUTE(SUBSTITUTE(SUBSTITUTE(SUBSTITUTE(SUBSTITUTE(SUBSTITUTE(SUBSTITUTE(SUBSTITUTE(SUBSTITUTE(SUBSTITUTE(SUBSTITUTE(SUBSTITUTE(SUBSTITUTE(LOWER(Table3[[#This Row],[Naam]]),".",""),"-","")," bvba",""),"belgië",""),"belgium","")," nv","")," bv",""),"group",""),"groep","")," ", ""),"é","e"),"è","e"),"à","a")</f>
        <v>onit</v>
      </c>
      <c r="E87" s="13" t="s">
        <v>1337</v>
      </c>
      <c r="F87" s="13" t="str">
        <f>IF(_xlfn.XLOOKUP(Table3[[#This Row],[Basisnaam]],BR[Basisnaam],BR[Basisnaam],"",0)&lt;&gt;"","Brevo","")</f>
        <v/>
      </c>
      <c r="G87" s="13" t="str">
        <f>IF(_xlfn.XLOOKUP(Table3[[#This Row],[Basisnaam]],SN[Basisnaam],SN[Basisnaam],"",0)&lt;&gt;"","SalesNav","")</f>
        <v/>
      </c>
      <c r="H87" s="13" t="str" cm="1">
        <f t="array" aca="1" ref="H87" ca="1">IF(_xlfn.XLOOKUP(Table3[[#This Row],[Basisnaam]],INDIRECT(H$1&amp;"[Basisnaam]"),INDIRECT(H$1&amp;"[Basisnaam]"),"",0)&lt;&gt;"",H$2,"")</f>
        <v/>
      </c>
      <c r="I87" s="13" t="str" cm="1">
        <f t="array" aca="1" ref="I87" ca="1">IF(_xlfn.XLOOKUP(Table3[[#This Row],[Basisnaam]],INDIRECT(I$1&amp;"[Basisnaam]"),INDIRECT(I$1&amp;"[Basisnaam]"),"",0)&lt;&gt;"",I$2,"")</f>
        <v/>
      </c>
      <c r="J87" s="13" t="str" cm="1">
        <f t="array" aca="1" ref="J87" ca="1">IF(_xlfn.XLOOKUP(Table3[[#This Row],[Basisnaam]],INDIRECT(J$1&amp;"[Basisnaam]"),INDIRECT(J$1&amp;"[Basisnaam]"),"",0)&lt;&gt;"",J$2,"")</f>
        <v/>
      </c>
      <c r="K87" s="13" t="e" cm="1">
        <f t="array" aca="1" ref="K87" ca="1">IF(_xlfn.XLOOKUP(Table3[[#This Row],[Basisnaam]],INDIRECT(K$1&amp;"[Basisnaam]"),INDIRECT(K$1&amp;"[Basisnaam]"),"",0)&lt;&gt;"",K$2,"")</f>
        <v>#REF!</v>
      </c>
      <c r="L87" s="13" t="str" cm="1">
        <f t="array" aca="1" ref="L87" ca="1">IF(_xlfn.XLOOKUP(Table3[[#This Row],[Basisnaam]],INDIRECT(L$1&amp;"[Basisnaam]"),INDIRECT(L$1&amp;"[Basisnaam]"),"",0)&lt;&gt;"",L$2,"")</f>
        <v/>
      </c>
      <c r="M87" s="13" t="e" cm="1">
        <f t="array" aca="1" ref="M87" ca="1">IF(_xlfn.XLOOKUP(Table3[[#This Row],[Basisnaam]],INDIRECT(M$1&amp;"[Basisnaam]"),INDIRECT(M$1&amp;"[Basisnaam]"),"",0)&lt;&gt;"",M$2,"")</f>
        <v>#REF!</v>
      </c>
      <c r="N87" s="13" t="str" cm="1">
        <f t="array" aca="1" ref="N87" ca="1">IF(_xlfn.XLOOKUP(Table3[[#This Row],[Basisnaam]],INDIRECT(N$1&amp;"[Basisnaam]"),INDIRECT(N$1&amp;"[Basisnaam]"),"",0)&lt;&gt;"",N$2,"")</f>
        <v/>
      </c>
    </row>
    <row r="88" spans="2:14" s="13" customFormat="1" x14ac:dyDescent="0.45">
      <c r="B88" s="13" t="s">
        <v>6699</v>
      </c>
      <c r="C88" s="13" t="s">
        <v>2625</v>
      </c>
      <c r="D88" s="13" t="str">
        <f>SUBSTITUTE(SUBSTITUTE(SUBSTITUTE(SUBSTITUTE(SUBSTITUTE(SUBSTITUTE(SUBSTITUTE(SUBSTITUTE(SUBSTITUTE(SUBSTITUTE(SUBSTITUTE(SUBSTITUTE(SUBSTITUTE(LOWER(Table3[[#This Row],[Naam]]),".",""),"-","")," bvba",""),"belgië",""),"belgium","")," nv","")," bv",""),"group",""),"groep","")," ", ""),"é","e"),"è","e"),"à","a")</f>
        <v>mylanepd</v>
      </c>
      <c r="E88" s="13" t="s">
        <v>1337</v>
      </c>
      <c r="F88" s="13" t="str">
        <f>IF(_xlfn.XLOOKUP(Table3[[#This Row],[Basisnaam]],BR[Basisnaam],BR[Basisnaam],"",0)&lt;&gt;"","Brevo","")</f>
        <v/>
      </c>
      <c r="G88" s="13" t="str">
        <f>IF(_xlfn.XLOOKUP(Table3[[#This Row],[Basisnaam]],SN[Basisnaam],SN[Basisnaam],"",0)&lt;&gt;"","SalesNav","")</f>
        <v/>
      </c>
      <c r="H88" s="13" t="str" cm="1">
        <f t="array" aca="1" ref="H88" ca="1">IF(_xlfn.XLOOKUP(Table3[[#This Row],[Basisnaam]],INDIRECT(H$1&amp;"[Basisnaam]"),INDIRECT(H$1&amp;"[Basisnaam]"),"",0)&lt;&gt;"",H$2,"")</f>
        <v/>
      </c>
      <c r="I88" s="13" t="str" cm="1">
        <f t="array" aca="1" ref="I88" ca="1">IF(_xlfn.XLOOKUP(Table3[[#This Row],[Basisnaam]],INDIRECT(I$1&amp;"[Basisnaam]"),INDIRECT(I$1&amp;"[Basisnaam]"),"",0)&lt;&gt;"",I$2,"")</f>
        <v/>
      </c>
      <c r="J88" s="13" t="str" cm="1">
        <f t="array" aca="1" ref="J88" ca="1">IF(_xlfn.XLOOKUP(Table3[[#This Row],[Basisnaam]],INDIRECT(J$1&amp;"[Basisnaam]"),INDIRECT(J$1&amp;"[Basisnaam]"),"",0)&lt;&gt;"",J$2,"")</f>
        <v/>
      </c>
      <c r="K88" s="13" t="e" cm="1">
        <f t="array" aca="1" ref="K88" ca="1">IF(_xlfn.XLOOKUP(Table3[[#This Row],[Basisnaam]],INDIRECT(K$1&amp;"[Basisnaam]"),INDIRECT(K$1&amp;"[Basisnaam]"),"",0)&lt;&gt;"",K$2,"")</f>
        <v>#REF!</v>
      </c>
      <c r="L88" s="13" t="str" cm="1">
        <f t="array" aca="1" ref="L88" ca="1">IF(_xlfn.XLOOKUP(Table3[[#This Row],[Basisnaam]],INDIRECT(L$1&amp;"[Basisnaam]"),INDIRECT(L$1&amp;"[Basisnaam]"),"",0)&lt;&gt;"",L$2,"")</f>
        <v/>
      </c>
      <c r="M88" s="13" t="e" cm="1">
        <f t="array" aca="1" ref="M88" ca="1">IF(_xlfn.XLOOKUP(Table3[[#This Row],[Basisnaam]],INDIRECT(M$1&amp;"[Basisnaam]"),INDIRECT(M$1&amp;"[Basisnaam]"),"",0)&lt;&gt;"",M$2,"")</f>
        <v>#REF!</v>
      </c>
      <c r="N88" s="13" t="str" cm="1">
        <f t="array" aca="1" ref="N88" ca="1">IF(_xlfn.XLOOKUP(Table3[[#This Row],[Basisnaam]],INDIRECT(N$1&amp;"[Basisnaam]"),INDIRECT(N$1&amp;"[Basisnaam]"),"",0)&lt;&gt;"",N$2,"")</f>
        <v/>
      </c>
    </row>
    <row r="89" spans="2:14" s="13" customFormat="1" x14ac:dyDescent="0.45">
      <c r="B89" s="13" t="s">
        <v>6700</v>
      </c>
      <c r="C89" s="13" t="s">
        <v>597</v>
      </c>
      <c r="D89" s="13" t="str">
        <f>SUBSTITUTE(SUBSTITUTE(SUBSTITUTE(SUBSTITUTE(SUBSTITUTE(SUBSTITUTE(SUBSTITUTE(SUBSTITUTE(SUBSTITUTE(SUBSTITUTE(SUBSTITUTE(SUBSTITUTE(SUBSTITUTE(LOWER(Table3[[#This Row],[Naam]]),".",""),"-","")," bvba",""),"belgië",""),"belgium","")," nv","")," bv",""),"group",""),"groep","")," ", ""),"é","e"),"è","e"),"à","a")</f>
        <v>trifinance</v>
      </c>
      <c r="E89" s="13" t="s">
        <v>1337</v>
      </c>
      <c r="F89" s="13" t="str">
        <f>IF(_xlfn.XLOOKUP(Table3[[#This Row],[Basisnaam]],BR[Basisnaam],BR[Basisnaam],"",0)&lt;&gt;"","Brevo","")</f>
        <v>Brevo</v>
      </c>
      <c r="G89" s="13" t="str">
        <f>IF(_xlfn.XLOOKUP(Table3[[#This Row],[Basisnaam]],SN[Basisnaam],SN[Basisnaam],"",0)&lt;&gt;"","SalesNav","")</f>
        <v/>
      </c>
      <c r="H89" s="13" t="str" cm="1">
        <f t="array" aca="1" ref="H89" ca="1">IF(_xlfn.XLOOKUP(Table3[[#This Row],[Basisnaam]],INDIRECT(H$1&amp;"[Basisnaam]"),INDIRECT(H$1&amp;"[Basisnaam]"),"",0)&lt;&gt;"",H$2,"")</f>
        <v/>
      </c>
      <c r="I89" s="13" t="str" cm="1">
        <f t="array" aca="1" ref="I89" ca="1">IF(_xlfn.XLOOKUP(Table3[[#This Row],[Basisnaam]],INDIRECT(I$1&amp;"[Basisnaam]"),INDIRECT(I$1&amp;"[Basisnaam]"),"",0)&lt;&gt;"",I$2,"")</f>
        <v/>
      </c>
      <c r="J89" s="13" t="str" cm="1">
        <f t="array" aca="1" ref="J89" ca="1">IF(_xlfn.XLOOKUP(Table3[[#This Row],[Basisnaam]],INDIRECT(J$1&amp;"[Basisnaam]"),INDIRECT(J$1&amp;"[Basisnaam]"),"",0)&lt;&gt;"",J$2,"")</f>
        <v/>
      </c>
      <c r="K89" s="13" t="e" cm="1">
        <f t="array" aca="1" ref="K89" ca="1">IF(_xlfn.XLOOKUP(Table3[[#This Row],[Basisnaam]],INDIRECT(K$1&amp;"[Basisnaam]"),INDIRECT(K$1&amp;"[Basisnaam]"),"",0)&lt;&gt;"",K$2,"")</f>
        <v>#REF!</v>
      </c>
      <c r="L89" s="13" t="str" cm="1">
        <f t="array" aca="1" ref="L89" ca="1">IF(_xlfn.XLOOKUP(Table3[[#This Row],[Basisnaam]],INDIRECT(L$1&amp;"[Basisnaam]"),INDIRECT(L$1&amp;"[Basisnaam]"),"",0)&lt;&gt;"",L$2,"")</f>
        <v/>
      </c>
      <c r="M89" s="13" t="e" cm="1">
        <f t="array" aca="1" ref="M89" ca="1">IF(_xlfn.XLOOKUP(Table3[[#This Row],[Basisnaam]],INDIRECT(M$1&amp;"[Basisnaam]"),INDIRECT(M$1&amp;"[Basisnaam]"),"",0)&lt;&gt;"",M$2,"")</f>
        <v>#REF!</v>
      </c>
      <c r="N89" s="13" t="str" cm="1">
        <f t="array" aca="1" ref="N89" ca="1">IF(_xlfn.XLOOKUP(Table3[[#This Row],[Basisnaam]],INDIRECT(N$1&amp;"[Basisnaam]"),INDIRECT(N$1&amp;"[Basisnaam]"),"",0)&lt;&gt;"",N$2,"")</f>
        <v>PROSPECTIELIJST FF</v>
      </c>
    </row>
    <row r="90" spans="2:14" x14ac:dyDescent="0.45">
      <c r="B90" t="s">
        <v>6701</v>
      </c>
      <c r="C90" t="s">
        <v>649</v>
      </c>
      <c r="D90" t="str">
        <f>SUBSTITUTE(SUBSTITUTE(SUBSTITUTE(SUBSTITUTE(SUBSTITUTE(SUBSTITUTE(SUBSTITUTE(SUBSTITUTE(SUBSTITUTE(SUBSTITUTE(SUBSTITUTE(SUBSTITUTE(SUBSTITUTE(LOWER(Table3[[#This Row],[Naam]]),".",""),"-","")," bvba",""),"belgië",""),"belgium","")," nv","")," bv",""),"group",""),"groep","")," ", ""),"é","e"),"è","e"),"à","a")</f>
        <v>kubipvof</v>
      </c>
      <c r="E90" t="s">
        <v>1337</v>
      </c>
      <c r="F90" t="str">
        <f>IF(_xlfn.XLOOKUP(Table3[[#This Row],[Basisnaam]],BR[Basisnaam],BR[Basisnaam],"",0)&lt;&gt;"","Brevo","")</f>
        <v>Brevo</v>
      </c>
      <c r="G90" t="str">
        <f>IF(_xlfn.XLOOKUP(Table3[[#This Row],[Basisnaam]],SN[Basisnaam],SN[Basisnaam],"",0)&lt;&gt;"","SalesNav","")</f>
        <v/>
      </c>
      <c r="H90" t="str" cm="1">
        <f t="array" aca="1" ref="H90" ca="1">IF(_xlfn.XLOOKUP(Table3[[#This Row],[Basisnaam]],INDIRECT(H$1&amp;"[Basisnaam]"),INDIRECT(H$1&amp;"[Basisnaam]"),"",0)&lt;&gt;"",H$2,"")</f>
        <v/>
      </c>
      <c r="I90" t="str" cm="1">
        <f t="array" aca="1" ref="I90" ca="1">IF(_xlfn.XLOOKUP(Table3[[#This Row],[Basisnaam]],INDIRECT(I$1&amp;"[Basisnaam]"),INDIRECT(I$1&amp;"[Basisnaam]"),"",0)&lt;&gt;"",I$2,"")</f>
        <v/>
      </c>
      <c r="J90" t="str" cm="1">
        <f t="array" aca="1" ref="J90" ca="1">IF(_xlfn.XLOOKUP(Table3[[#This Row],[Basisnaam]],INDIRECT(J$1&amp;"[Basisnaam]"),INDIRECT(J$1&amp;"[Basisnaam]"),"",0)&lt;&gt;"",J$2,"")</f>
        <v/>
      </c>
      <c r="K90" t="e" cm="1">
        <f t="array" aca="1" ref="K90" ca="1">IF(_xlfn.XLOOKUP(Table3[[#This Row],[Basisnaam]],INDIRECT(K$1&amp;"[Basisnaam]"),INDIRECT(K$1&amp;"[Basisnaam]"),"",0)&lt;&gt;"",K$2,"")</f>
        <v>#REF!</v>
      </c>
      <c r="L90" t="str" cm="1">
        <f t="array" aca="1" ref="L90" ca="1">IF(_xlfn.XLOOKUP(Table3[[#This Row],[Basisnaam]],INDIRECT(L$1&amp;"[Basisnaam]"),INDIRECT(L$1&amp;"[Basisnaam]"),"",0)&lt;&gt;"",L$2,"")</f>
        <v/>
      </c>
      <c r="M90" t="e" cm="1">
        <f t="array" aca="1" ref="M90" ca="1">IF(_xlfn.XLOOKUP(Table3[[#This Row],[Basisnaam]],INDIRECT(M$1&amp;"[Basisnaam]"),INDIRECT(M$1&amp;"[Basisnaam]"),"",0)&lt;&gt;"",M$2,"")</f>
        <v>#REF!</v>
      </c>
      <c r="N90" t="str" cm="1">
        <f t="array" aca="1" ref="N90" ca="1">IF(_xlfn.XLOOKUP(Table3[[#This Row],[Basisnaam]],INDIRECT(N$1&amp;"[Basisnaam]"),INDIRECT(N$1&amp;"[Basisnaam]"),"",0)&lt;&gt;"",N$2,"")</f>
        <v/>
      </c>
    </row>
    <row r="91" spans="2:14" x14ac:dyDescent="0.45">
      <c r="B91" t="s">
        <v>6702</v>
      </c>
      <c r="C91" t="s">
        <v>682</v>
      </c>
      <c r="D91" t="str">
        <f>SUBSTITUTE(SUBSTITUTE(SUBSTITUTE(SUBSTITUTE(SUBSTITUTE(SUBSTITUTE(SUBSTITUTE(SUBSTITUTE(SUBSTITUTE(SUBSTITUTE(SUBSTITUTE(SUBSTITUTE(SUBSTITUTE(LOWER(Table3[[#This Row],[Naam]]),".",""),"-","")," bvba",""),"belgië",""),"belgium","")," nv","")," bv",""),"group",""),"groep","")," ", ""),"é","e"),"è","e"),"à","a")</f>
        <v>kmodynamoo</v>
      </c>
      <c r="E91" t="s">
        <v>1337</v>
      </c>
      <c r="F91" t="str">
        <f>IF(_xlfn.XLOOKUP(Table3[[#This Row],[Basisnaam]],BR[Basisnaam],BR[Basisnaam],"",0)&lt;&gt;"","Brevo","")</f>
        <v>Brevo</v>
      </c>
      <c r="G91" t="str">
        <f>IF(_xlfn.XLOOKUP(Table3[[#This Row],[Basisnaam]],SN[Basisnaam],SN[Basisnaam],"",0)&lt;&gt;"","SalesNav","")</f>
        <v/>
      </c>
      <c r="H91" t="str" cm="1">
        <f t="array" aca="1" ref="H91" ca="1">IF(_xlfn.XLOOKUP(Table3[[#This Row],[Basisnaam]],INDIRECT(H$1&amp;"[Basisnaam]"),INDIRECT(H$1&amp;"[Basisnaam]"),"",0)&lt;&gt;"",H$2,"")</f>
        <v/>
      </c>
      <c r="I91" t="str" cm="1">
        <f t="array" aca="1" ref="I91" ca="1">IF(_xlfn.XLOOKUP(Table3[[#This Row],[Basisnaam]],INDIRECT(I$1&amp;"[Basisnaam]"),INDIRECT(I$1&amp;"[Basisnaam]"),"",0)&lt;&gt;"",I$2,"")</f>
        <v/>
      </c>
      <c r="J91" t="str" cm="1">
        <f t="array" aca="1" ref="J91" ca="1">IF(_xlfn.XLOOKUP(Table3[[#This Row],[Basisnaam]],INDIRECT(J$1&amp;"[Basisnaam]"),INDIRECT(J$1&amp;"[Basisnaam]"),"",0)&lt;&gt;"",J$2,"")</f>
        <v/>
      </c>
      <c r="K91" t="e" cm="1">
        <f t="array" aca="1" ref="K91" ca="1">IF(_xlfn.XLOOKUP(Table3[[#This Row],[Basisnaam]],INDIRECT(K$1&amp;"[Basisnaam]"),INDIRECT(K$1&amp;"[Basisnaam]"),"",0)&lt;&gt;"",K$2,"")</f>
        <v>#REF!</v>
      </c>
      <c r="L91" t="str" cm="1">
        <f t="array" aca="1" ref="L91" ca="1">IF(_xlfn.XLOOKUP(Table3[[#This Row],[Basisnaam]],INDIRECT(L$1&amp;"[Basisnaam]"),INDIRECT(L$1&amp;"[Basisnaam]"),"",0)&lt;&gt;"",L$2,"")</f>
        <v/>
      </c>
      <c r="M91" t="e" cm="1">
        <f t="array" aca="1" ref="M91" ca="1">IF(_xlfn.XLOOKUP(Table3[[#This Row],[Basisnaam]],INDIRECT(M$1&amp;"[Basisnaam]"),INDIRECT(M$1&amp;"[Basisnaam]"),"",0)&lt;&gt;"",M$2,"")</f>
        <v>#REF!</v>
      </c>
      <c r="N91" t="str" cm="1">
        <f t="array" aca="1" ref="N91" ca="1">IF(_xlfn.XLOOKUP(Table3[[#This Row],[Basisnaam]],INDIRECT(N$1&amp;"[Basisnaam]"),INDIRECT(N$1&amp;"[Basisnaam]"),"",0)&lt;&gt;"",N$2,"")</f>
        <v/>
      </c>
    </row>
    <row r="92" spans="2:14" s="13" customFormat="1" x14ac:dyDescent="0.45">
      <c r="B92" s="13" t="s">
        <v>6703</v>
      </c>
      <c r="C92" s="13" t="s">
        <v>1551</v>
      </c>
      <c r="D92" s="13" t="str">
        <f>SUBSTITUTE(SUBSTITUTE(SUBSTITUTE(SUBSTITUTE(SUBSTITUTE(SUBSTITUTE(SUBSTITUTE(SUBSTITUTE(SUBSTITUTE(SUBSTITUTE(SUBSTITUTE(SUBSTITUTE(SUBSTITUTE(LOWER(Table3[[#This Row],[Naam]]),".",""),"-","")," bvba",""),"belgië",""),"belgium","")," nv","")," bv",""),"group",""),"groep","")," ", ""),"é","e"),"è","e"),"à","a")</f>
        <v>baltimoreaircoilinternational</v>
      </c>
      <c r="E92" s="13" t="s">
        <v>1337</v>
      </c>
      <c r="F92" s="13" t="str">
        <f>IF(_xlfn.XLOOKUP(Table3[[#This Row],[Basisnaam]],BR[Basisnaam],BR[Basisnaam],"",0)&lt;&gt;"","Brevo","")</f>
        <v>Brevo</v>
      </c>
      <c r="G92" s="13" t="str">
        <f>IF(_xlfn.XLOOKUP(Table3[[#This Row],[Basisnaam]],SN[Basisnaam],SN[Basisnaam],"",0)&lt;&gt;"","SalesNav","")</f>
        <v/>
      </c>
      <c r="H92" s="13" t="str" cm="1">
        <f t="array" aca="1" ref="H92" ca="1">IF(_xlfn.XLOOKUP(Table3[[#This Row],[Basisnaam]],INDIRECT(H$1&amp;"[Basisnaam]"),INDIRECT(H$1&amp;"[Basisnaam]"),"",0)&lt;&gt;"",H$2,"")</f>
        <v/>
      </c>
      <c r="I92" s="13" t="str" cm="1">
        <f t="array" aca="1" ref="I92" ca="1">IF(_xlfn.XLOOKUP(Table3[[#This Row],[Basisnaam]],INDIRECT(I$1&amp;"[Basisnaam]"),INDIRECT(I$1&amp;"[Basisnaam]"),"",0)&lt;&gt;"",I$2,"")</f>
        <v/>
      </c>
      <c r="J92" s="13" t="str" cm="1">
        <f t="array" aca="1" ref="J92" ca="1">IF(_xlfn.XLOOKUP(Table3[[#This Row],[Basisnaam]],INDIRECT(J$1&amp;"[Basisnaam]"),INDIRECT(J$1&amp;"[Basisnaam]"),"",0)&lt;&gt;"",J$2,"")</f>
        <v/>
      </c>
      <c r="K92" s="13" t="e" cm="1">
        <f t="array" aca="1" ref="K92" ca="1">IF(_xlfn.XLOOKUP(Table3[[#This Row],[Basisnaam]],INDIRECT(K$1&amp;"[Basisnaam]"),INDIRECT(K$1&amp;"[Basisnaam]"),"",0)&lt;&gt;"",K$2,"")</f>
        <v>#REF!</v>
      </c>
      <c r="L92" s="13" t="str" cm="1">
        <f t="array" aca="1" ref="L92" ca="1">IF(_xlfn.XLOOKUP(Table3[[#This Row],[Basisnaam]],INDIRECT(L$1&amp;"[Basisnaam]"),INDIRECT(L$1&amp;"[Basisnaam]"),"",0)&lt;&gt;"",L$2,"")</f>
        <v/>
      </c>
      <c r="M92" s="13" t="e" cm="1">
        <f t="array" aca="1" ref="M92" ca="1">IF(_xlfn.XLOOKUP(Table3[[#This Row],[Basisnaam]],INDIRECT(M$1&amp;"[Basisnaam]"),INDIRECT(M$1&amp;"[Basisnaam]"),"",0)&lt;&gt;"",M$2,"")</f>
        <v>#REF!</v>
      </c>
      <c r="N92" s="13" t="str" cm="1">
        <f t="array" aca="1" ref="N92" ca="1">IF(_xlfn.XLOOKUP(Table3[[#This Row],[Basisnaam]],INDIRECT(N$1&amp;"[Basisnaam]"),INDIRECT(N$1&amp;"[Basisnaam]"),"",0)&lt;&gt;"",N$2,"")</f>
        <v>PROSPECTIELIJST FF</v>
      </c>
    </row>
    <row r="93" spans="2:14" x14ac:dyDescent="0.45">
      <c r="B93" t="s">
        <v>6704</v>
      </c>
      <c r="C93" t="s">
        <v>439</v>
      </c>
      <c r="D93" t="str">
        <f>SUBSTITUTE(SUBSTITUTE(SUBSTITUTE(SUBSTITUTE(SUBSTITUTE(SUBSTITUTE(SUBSTITUTE(SUBSTITUTE(SUBSTITUTE(SUBSTITUTE(SUBSTITUTE(SUBSTITUTE(SUBSTITUTE(LOWER(Table3[[#This Row],[Naam]]),".",""),"-","")," bvba",""),"belgië",""),"belgium","")," nv","")," bv",""),"group",""),"groep","")," ", ""),"é","e"),"è","e"),"à","a")</f>
        <v>dpd</v>
      </c>
      <c r="E93" t="s">
        <v>1337</v>
      </c>
      <c r="F93" t="str">
        <f>IF(_xlfn.XLOOKUP(Table3[[#This Row],[Basisnaam]],BR[Basisnaam],BR[Basisnaam],"",0)&lt;&gt;"","Brevo","")</f>
        <v>Brevo</v>
      </c>
      <c r="G93" t="str">
        <f>IF(_xlfn.XLOOKUP(Table3[[#This Row],[Basisnaam]],SN[Basisnaam],SN[Basisnaam],"",0)&lt;&gt;"","SalesNav","")</f>
        <v/>
      </c>
      <c r="H93" t="str" cm="1">
        <f t="array" aca="1" ref="H93" ca="1">IF(_xlfn.XLOOKUP(Table3[[#This Row],[Basisnaam]],INDIRECT(H$1&amp;"[Basisnaam]"),INDIRECT(H$1&amp;"[Basisnaam]"),"",0)&lt;&gt;"",H$2,"")</f>
        <v/>
      </c>
      <c r="I93" t="str" cm="1">
        <f t="array" aca="1" ref="I93" ca="1">IF(_xlfn.XLOOKUP(Table3[[#This Row],[Basisnaam]],INDIRECT(I$1&amp;"[Basisnaam]"),INDIRECT(I$1&amp;"[Basisnaam]"),"",0)&lt;&gt;"",I$2,"")</f>
        <v/>
      </c>
      <c r="J93" t="str" cm="1">
        <f t="array" aca="1" ref="J93" ca="1">IF(_xlfn.XLOOKUP(Table3[[#This Row],[Basisnaam]],INDIRECT(J$1&amp;"[Basisnaam]"),INDIRECT(J$1&amp;"[Basisnaam]"),"",0)&lt;&gt;"",J$2,"")</f>
        <v/>
      </c>
      <c r="K93" t="e" cm="1">
        <f t="array" aca="1" ref="K93" ca="1">IF(_xlfn.XLOOKUP(Table3[[#This Row],[Basisnaam]],INDIRECT(K$1&amp;"[Basisnaam]"),INDIRECT(K$1&amp;"[Basisnaam]"),"",0)&lt;&gt;"",K$2,"")</f>
        <v>#REF!</v>
      </c>
      <c r="L93" t="str" cm="1">
        <f t="array" aca="1" ref="L93" ca="1">IF(_xlfn.XLOOKUP(Table3[[#This Row],[Basisnaam]],INDIRECT(L$1&amp;"[Basisnaam]"),INDIRECT(L$1&amp;"[Basisnaam]"),"",0)&lt;&gt;"",L$2,"")</f>
        <v/>
      </c>
      <c r="M93" t="e" cm="1">
        <f t="array" aca="1" ref="M93" ca="1">IF(_xlfn.XLOOKUP(Table3[[#This Row],[Basisnaam]],INDIRECT(M$1&amp;"[Basisnaam]"),INDIRECT(M$1&amp;"[Basisnaam]"),"",0)&lt;&gt;"",M$2,"")</f>
        <v>#REF!</v>
      </c>
      <c r="N93" t="str" cm="1">
        <f t="array" aca="1" ref="N93" ca="1">IF(_xlfn.XLOOKUP(Table3[[#This Row],[Basisnaam]],INDIRECT(N$1&amp;"[Basisnaam]"),INDIRECT(N$1&amp;"[Basisnaam]"),"",0)&lt;&gt;"",N$2,"")</f>
        <v/>
      </c>
    </row>
    <row r="94" spans="2:14" x14ac:dyDescent="0.45">
      <c r="B94" t="s">
        <v>6705</v>
      </c>
      <c r="C94" t="s">
        <v>641</v>
      </c>
      <c r="D94" t="str">
        <f>SUBSTITUTE(SUBSTITUTE(SUBSTITUTE(SUBSTITUTE(SUBSTITUTE(SUBSTITUTE(SUBSTITUTE(SUBSTITUTE(SUBSTITUTE(SUBSTITUTE(SUBSTITUTE(SUBSTITUTE(SUBSTITUTE(LOWER(Table3[[#This Row],[Naam]]),".",""),"-","")," bvba",""),"belgië",""),"belgium","")," nv","")," bv",""),"group",""),"groep","")," ", ""),"é","e"),"è","e"),"à","a")</f>
        <v>b&amp;r</v>
      </c>
      <c r="E94" t="s">
        <v>1337</v>
      </c>
      <c r="F94" t="str">
        <f>IF(_xlfn.XLOOKUP(Table3[[#This Row],[Basisnaam]],BR[Basisnaam],BR[Basisnaam],"",0)&lt;&gt;"","Brevo","")</f>
        <v>Brevo</v>
      </c>
      <c r="G94" t="str">
        <f>IF(_xlfn.XLOOKUP(Table3[[#This Row],[Basisnaam]],SN[Basisnaam],SN[Basisnaam],"",0)&lt;&gt;"","SalesNav","")</f>
        <v/>
      </c>
      <c r="H94" t="str" cm="1">
        <f t="array" aca="1" ref="H94" ca="1">IF(_xlfn.XLOOKUP(Table3[[#This Row],[Basisnaam]],INDIRECT(H$1&amp;"[Basisnaam]"),INDIRECT(H$1&amp;"[Basisnaam]"),"",0)&lt;&gt;"",H$2,"")</f>
        <v/>
      </c>
      <c r="I94" t="str" cm="1">
        <f t="array" aca="1" ref="I94" ca="1">IF(_xlfn.XLOOKUP(Table3[[#This Row],[Basisnaam]],INDIRECT(I$1&amp;"[Basisnaam]"),INDIRECT(I$1&amp;"[Basisnaam]"),"",0)&lt;&gt;"",I$2,"")</f>
        <v/>
      </c>
      <c r="J94" t="str" cm="1">
        <f t="array" aca="1" ref="J94" ca="1">IF(_xlfn.XLOOKUP(Table3[[#This Row],[Basisnaam]],INDIRECT(J$1&amp;"[Basisnaam]"),INDIRECT(J$1&amp;"[Basisnaam]"),"",0)&lt;&gt;"",J$2,"")</f>
        <v/>
      </c>
      <c r="K94" t="e" cm="1">
        <f t="array" aca="1" ref="K94" ca="1">IF(_xlfn.XLOOKUP(Table3[[#This Row],[Basisnaam]],INDIRECT(K$1&amp;"[Basisnaam]"),INDIRECT(K$1&amp;"[Basisnaam]"),"",0)&lt;&gt;"",K$2,"")</f>
        <v>#REF!</v>
      </c>
      <c r="L94" t="str" cm="1">
        <f t="array" aca="1" ref="L94" ca="1">IF(_xlfn.XLOOKUP(Table3[[#This Row],[Basisnaam]],INDIRECT(L$1&amp;"[Basisnaam]"),INDIRECT(L$1&amp;"[Basisnaam]"),"",0)&lt;&gt;"",L$2,"")</f>
        <v/>
      </c>
      <c r="M94" t="e" cm="1">
        <f t="array" aca="1" ref="M94" ca="1">IF(_xlfn.XLOOKUP(Table3[[#This Row],[Basisnaam]],INDIRECT(M$1&amp;"[Basisnaam]"),INDIRECT(M$1&amp;"[Basisnaam]"),"",0)&lt;&gt;"",M$2,"")</f>
        <v>#REF!</v>
      </c>
      <c r="N94" t="str" cm="1">
        <f t="array" aca="1" ref="N94" ca="1">IF(_xlfn.XLOOKUP(Table3[[#This Row],[Basisnaam]],INDIRECT(N$1&amp;"[Basisnaam]"),INDIRECT(N$1&amp;"[Basisnaam]"),"",0)&lt;&gt;"",N$2,"")</f>
        <v/>
      </c>
    </row>
    <row r="95" spans="2:14" x14ac:dyDescent="0.45">
      <c r="B95" t="s">
        <v>6706</v>
      </c>
      <c r="C95" t="s">
        <v>706</v>
      </c>
      <c r="D95" t="str">
        <f>SUBSTITUTE(SUBSTITUTE(SUBSTITUTE(SUBSTITUTE(SUBSTITUTE(SUBSTITUTE(SUBSTITUTE(SUBSTITUTE(SUBSTITUTE(SUBSTITUTE(SUBSTITUTE(SUBSTITUTE(SUBSTITUTE(LOWER(Table3[[#This Row],[Naam]]),".",""),"-","")," bvba",""),"belgië",""),"belgium","")," nv","")," bv",""),"group",""),"groep","")," ", ""),"é","e"),"è","e"),"à","a")</f>
        <v>rsm</v>
      </c>
      <c r="E95" t="s">
        <v>1337</v>
      </c>
      <c r="F95" t="str">
        <f>IF(_xlfn.XLOOKUP(Table3[[#This Row],[Basisnaam]],BR[Basisnaam],BR[Basisnaam],"",0)&lt;&gt;"","Brevo","")</f>
        <v>Brevo</v>
      </c>
      <c r="G95" t="str">
        <f>IF(_xlfn.XLOOKUP(Table3[[#This Row],[Basisnaam]],SN[Basisnaam],SN[Basisnaam],"",0)&lt;&gt;"","SalesNav","")</f>
        <v/>
      </c>
      <c r="H95" t="str" cm="1">
        <f t="array" aca="1" ref="H95" ca="1">IF(_xlfn.XLOOKUP(Table3[[#This Row],[Basisnaam]],INDIRECT(H$1&amp;"[Basisnaam]"),INDIRECT(H$1&amp;"[Basisnaam]"),"",0)&lt;&gt;"",H$2,"")</f>
        <v/>
      </c>
      <c r="I95" t="str" cm="1">
        <f t="array" aca="1" ref="I95" ca="1">IF(_xlfn.XLOOKUP(Table3[[#This Row],[Basisnaam]],INDIRECT(I$1&amp;"[Basisnaam]"),INDIRECT(I$1&amp;"[Basisnaam]"),"",0)&lt;&gt;"",I$2,"")</f>
        <v/>
      </c>
      <c r="J95" t="str" cm="1">
        <f t="array" aca="1" ref="J95" ca="1">IF(_xlfn.XLOOKUP(Table3[[#This Row],[Basisnaam]],INDIRECT(J$1&amp;"[Basisnaam]"),INDIRECT(J$1&amp;"[Basisnaam]"),"",0)&lt;&gt;"",J$2,"")</f>
        <v/>
      </c>
      <c r="K95" t="e" cm="1">
        <f t="array" aca="1" ref="K95" ca="1">IF(_xlfn.XLOOKUP(Table3[[#This Row],[Basisnaam]],INDIRECT(K$1&amp;"[Basisnaam]"),INDIRECT(K$1&amp;"[Basisnaam]"),"",0)&lt;&gt;"",K$2,"")</f>
        <v>#REF!</v>
      </c>
      <c r="L95" t="str" cm="1">
        <f t="array" aca="1" ref="L95" ca="1">IF(_xlfn.XLOOKUP(Table3[[#This Row],[Basisnaam]],INDIRECT(L$1&amp;"[Basisnaam]"),INDIRECT(L$1&amp;"[Basisnaam]"),"",0)&lt;&gt;"",L$2,"")</f>
        <v/>
      </c>
      <c r="M95" t="e" cm="1">
        <f t="array" aca="1" ref="M95" ca="1">IF(_xlfn.XLOOKUP(Table3[[#This Row],[Basisnaam]],INDIRECT(M$1&amp;"[Basisnaam]"),INDIRECT(M$1&amp;"[Basisnaam]"),"",0)&lt;&gt;"",M$2,"")</f>
        <v>#REF!</v>
      </c>
      <c r="N95" t="str" cm="1">
        <f t="array" aca="1" ref="N95" ca="1">IF(_xlfn.XLOOKUP(Table3[[#This Row],[Basisnaam]],INDIRECT(N$1&amp;"[Basisnaam]"),INDIRECT(N$1&amp;"[Basisnaam]"),"",0)&lt;&gt;"",N$2,"")</f>
        <v/>
      </c>
    </row>
    <row r="96" spans="2:14" s="13" customFormat="1" x14ac:dyDescent="0.45">
      <c r="B96" s="13" t="s">
        <v>6707</v>
      </c>
      <c r="C96" s="13" t="s">
        <v>989</v>
      </c>
      <c r="D96" s="13" t="str">
        <f>SUBSTITUTE(SUBSTITUTE(SUBSTITUTE(SUBSTITUTE(SUBSTITUTE(SUBSTITUTE(SUBSTITUTE(SUBSTITUTE(SUBSTITUTE(SUBSTITUTE(SUBSTITUTE(SUBSTITUTE(SUBSTITUTE(LOWER(Table3[[#This Row],[Naam]]),".",""),"-","")," bvba",""),"belgië",""),"belgium","")," nv","")," bv",""),"group",""),"groep","")," ", ""),"é","e"),"è","e"),"à","a")</f>
        <v>bankvanbreda</v>
      </c>
      <c r="E96" s="13" t="s">
        <v>1337</v>
      </c>
      <c r="F96" s="13" t="str">
        <f>IF(_xlfn.XLOOKUP(Table3[[#This Row],[Basisnaam]],BR[Basisnaam],BR[Basisnaam],"",0)&lt;&gt;"","Brevo","")</f>
        <v>Brevo</v>
      </c>
      <c r="G96" s="13" t="str">
        <f>IF(_xlfn.XLOOKUP(Table3[[#This Row],[Basisnaam]],SN[Basisnaam],SN[Basisnaam],"",0)&lt;&gt;"","SalesNav","")</f>
        <v/>
      </c>
      <c r="H96" s="13" t="str" cm="1">
        <f t="array" aca="1" ref="H96" ca="1">IF(_xlfn.XLOOKUP(Table3[[#This Row],[Basisnaam]],INDIRECT(H$1&amp;"[Basisnaam]"),INDIRECT(H$1&amp;"[Basisnaam]"),"",0)&lt;&gt;"",H$2,"")</f>
        <v/>
      </c>
      <c r="I96" s="13" t="str" cm="1">
        <f t="array" aca="1" ref="I96" ca="1">IF(_xlfn.XLOOKUP(Table3[[#This Row],[Basisnaam]],INDIRECT(I$1&amp;"[Basisnaam]"),INDIRECT(I$1&amp;"[Basisnaam]"),"",0)&lt;&gt;"",I$2,"")</f>
        <v/>
      </c>
      <c r="J96" s="13" t="str" cm="1">
        <f t="array" aca="1" ref="J96" ca="1">IF(_xlfn.XLOOKUP(Table3[[#This Row],[Basisnaam]],INDIRECT(J$1&amp;"[Basisnaam]"),INDIRECT(J$1&amp;"[Basisnaam]"),"",0)&lt;&gt;"",J$2,"")</f>
        <v>LIJST HANNE</v>
      </c>
      <c r="K96" s="13" t="e" cm="1">
        <f t="array" aca="1" ref="K96" ca="1">IF(_xlfn.XLOOKUP(Table3[[#This Row],[Basisnaam]],INDIRECT(K$1&amp;"[Basisnaam]"),INDIRECT(K$1&amp;"[Basisnaam]"),"",0)&lt;&gt;"",K$2,"")</f>
        <v>#REF!</v>
      </c>
      <c r="L96" s="13" t="str" cm="1">
        <f t="array" aca="1" ref="L96" ca="1">IF(_xlfn.XLOOKUP(Table3[[#This Row],[Basisnaam]],INDIRECT(L$1&amp;"[Basisnaam]"),INDIRECT(L$1&amp;"[Basisnaam]"),"",0)&lt;&gt;"",L$2,"")</f>
        <v/>
      </c>
      <c r="M96" s="13" t="e" cm="1">
        <f t="array" aca="1" ref="M96" ca="1">IF(_xlfn.XLOOKUP(Table3[[#This Row],[Basisnaam]],INDIRECT(M$1&amp;"[Basisnaam]"),INDIRECT(M$1&amp;"[Basisnaam]"),"",0)&lt;&gt;"",M$2,"")</f>
        <v>#REF!</v>
      </c>
      <c r="N96" s="13" t="str" cm="1">
        <f t="array" aca="1" ref="N96" ca="1">IF(_xlfn.XLOOKUP(Table3[[#This Row],[Basisnaam]],INDIRECT(N$1&amp;"[Basisnaam]"),INDIRECT(N$1&amp;"[Basisnaam]"),"",0)&lt;&gt;"",N$2,"")</f>
        <v>PROSPECTIELIJST FF</v>
      </c>
    </row>
    <row r="97" spans="2:14" x14ac:dyDescent="0.45">
      <c r="B97" t="s">
        <v>6708</v>
      </c>
      <c r="C97" t="s">
        <v>2688</v>
      </c>
      <c r="D97" t="str">
        <f>SUBSTITUTE(SUBSTITUTE(SUBSTITUTE(SUBSTITUTE(SUBSTITUTE(SUBSTITUTE(SUBSTITUTE(SUBSTITUTE(SUBSTITUTE(SUBSTITUTE(SUBSTITUTE(SUBSTITUTE(SUBSTITUTE(LOWER(Table3[[#This Row],[Naam]]),".",""),"-","")," bvba",""),"belgië",""),"belgium","")," nv","")," bv",""),"group",""),"groep","")," ", ""),"é","e"),"è","e"),"à","a")</f>
        <v>voka</v>
      </c>
      <c r="E97" t="s">
        <v>1337</v>
      </c>
      <c r="F97" t="str">
        <f>IF(_xlfn.XLOOKUP(Table3[[#This Row],[Basisnaam]],BR[Basisnaam],BR[Basisnaam],"",0)&lt;&gt;"","Brevo","")</f>
        <v>Brevo</v>
      </c>
      <c r="G97" t="str">
        <f>IF(_xlfn.XLOOKUP(Table3[[#This Row],[Basisnaam]],SN[Basisnaam],SN[Basisnaam],"",0)&lt;&gt;"","SalesNav","")</f>
        <v/>
      </c>
      <c r="H97" t="str" cm="1">
        <f t="array" aca="1" ref="H97" ca="1">IF(_xlfn.XLOOKUP(Table3[[#This Row],[Basisnaam]],INDIRECT(H$1&amp;"[Basisnaam]"),INDIRECT(H$1&amp;"[Basisnaam]"),"",0)&lt;&gt;"",H$2,"")</f>
        <v/>
      </c>
      <c r="I97" t="str" cm="1">
        <f t="array" aca="1" ref="I97" ca="1">IF(_xlfn.XLOOKUP(Table3[[#This Row],[Basisnaam]],INDIRECT(I$1&amp;"[Basisnaam]"),INDIRECT(I$1&amp;"[Basisnaam]"),"",0)&lt;&gt;"",I$2,"")</f>
        <v/>
      </c>
      <c r="J97" t="str" cm="1">
        <f t="array" aca="1" ref="J97" ca="1">IF(_xlfn.XLOOKUP(Table3[[#This Row],[Basisnaam]],INDIRECT(J$1&amp;"[Basisnaam]"),INDIRECT(J$1&amp;"[Basisnaam]"),"",0)&lt;&gt;"",J$2,"")</f>
        <v/>
      </c>
      <c r="K97" t="e" cm="1">
        <f t="array" aca="1" ref="K97" ca="1">IF(_xlfn.XLOOKUP(Table3[[#This Row],[Basisnaam]],INDIRECT(K$1&amp;"[Basisnaam]"),INDIRECT(K$1&amp;"[Basisnaam]"),"",0)&lt;&gt;"",K$2,"")</f>
        <v>#REF!</v>
      </c>
      <c r="L97" t="str" cm="1">
        <f t="array" aca="1" ref="L97" ca="1">IF(_xlfn.XLOOKUP(Table3[[#This Row],[Basisnaam]],INDIRECT(L$1&amp;"[Basisnaam]"),INDIRECT(L$1&amp;"[Basisnaam]"),"",0)&lt;&gt;"",L$2,"")</f>
        <v/>
      </c>
      <c r="M97" t="e" cm="1">
        <f t="array" aca="1" ref="M97" ca="1">IF(_xlfn.XLOOKUP(Table3[[#This Row],[Basisnaam]],INDIRECT(M$1&amp;"[Basisnaam]"),INDIRECT(M$1&amp;"[Basisnaam]"),"",0)&lt;&gt;"",M$2,"")</f>
        <v>#REF!</v>
      </c>
      <c r="N97" t="str" cm="1">
        <f t="array" aca="1" ref="N97" ca="1">IF(_xlfn.XLOOKUP(Table3[[#This Row],[Basisnaam]],INDIRECT(N$1&amp;"[Basisnaam]"),INDIRECT(N$1&amp;"[Basisnaam]"),"",0)&lt;&gt;"",N$2,"")</f>
        <v/>
      </c>
    </row>
    <row r="98" spans="2:14" s="13" customFormat="1" x14ac:dyDescent="0.45">
      <c r="B98" s="13" t="s">
        <v>6709</v>
      </c>
      <c r="C98" s="13" t="s">
        <v>2697</v>
      </c>
      <c r="D98" s="13" t="str">
        <f>SUBSTITUTE(SUBSTITUTE(SUBSTITUTE(SUBSTITUTE(SUBSTITUTE(SUBSTITUTE(SUBSTITUTE(SUBSTITUTE(SUBSTITUTE(SUBSTITUTE(SUBSTITUTE(SUBSTITUTE(SUBSTITUTE(LOWER(Table3[[#This Row],[Naam]]),".",""),"-","")," bvba",""),"belgië",""),"belgium","")," nv","")," bv",""),"group",""),"groep","")," ", ""),"é","e"),"è","e"),"à","a")</f>
        <v>vlinvesta</v>
      </c>
      <c r="E98" s="13" t="s">
        <v>1337</v>
      </c>
      <c r="F98" s="13" t="str">
        <f>IF(_xlfn.XLOOKUP(Table3[[#This Row],[Basisnaam]],BR[Basisnaam],BR[Basisnaam],"",0)&lt;&gt;"","Brevo","")</f>
        <v>Brevo</v>
      </c>
      <c r="G98" s="13" t="str">
        <f>IF(_xlfn.XLOOKUP(Table3[[#This Row],[Basisnaam]],SN[Basisnaam],SN[Basisnaam],"",0)&lt;&gt;"","SalesNav","")</f>
        <v/>
      </c>
      <c r="H98" s="13" t="str" cm="1">
        <f t="array" aca="1" ref="H98" ca="1">IF(_xlfn.XLOOKUP(Table3[[#This Row],[Basisnaam]],INDIRECT(H$1&amp;"[Basisnaam]"),INDIRECT(H$1&amp;"[Basisnaam]"),"",0)&lt;&gt;"",H$2,"")</f>
        <v/>
      </c>
      <c r="I98" s="13" t="str" cm="1">
        <f t="array" aca="1" ref="I98" ca="1">IF(_xlfn.XLOOKUP(Table3[[#This Row],[Basisnaam]],INDIRECT(I$1&amp;"[Basisnaam]"),INDIRECT(I$1&amp;"[Basisnaam]"),"",0)&lt;&gt;"",I$2,"")</f>
        <v/>
      </c>
      <c r="J98" s="13" t="str" cm="1">
        <f t="array" aca="1" ref="J98" ca="1">IF(_xlfn.XLOOKUP(Table3[[#This Row],[Basisnaam]],INDIRECT(J$1&amp;"[Basisnaam]"),INDIRECT(J$1&amp;"[Basisnaam]"),"",0)&lt;&gt;"",J$2,"")</f>
        <v/>
      </c>
      <c r="K98" s="13" t="e" cm="1">
        <f t="array" aca="1" ref="K98" ca="1">IF(_xlfn.XLOOKUP(Table3[[#This Row],[Basisnaam]],INDIRECT(K$1&amp;"[Basisnaam]"),INDIRECT(K$1&amp;"[Basisnaam]"),"",0)&lt;&gt;"",K$2,"")</f>
        <v>#REF!</v>
      </c>
      <c r="L98" s="13" t="str" cm="1">
        <f t="array" aca="1" ref="L98" ca="1">IF(_xlfn.XLOOKUP(Table3[[#This Row],[Basisnaam]],INDIRECT(L$1&amp;"[Basisnaam]"),INDIRECT(L$1&amp;"[Basisnaam]"),"",0)&lt;&gt;"",L$2,"")</f>
        <v/>
      </c>
      <c r="M98" s="13" t="e" cm="1">
        <f t="array" aca="1" ref="M98" ca="1">IF(_xlfn.XLOOKUP(Table3[[#This Row],[Basisnaam]],INDIRECT(M$1&amp;"[Basisnaam]"),INDIRECT(M$1&amp;"[Basisnaam]"),"",0)&lt;&gt;"",M$2,"")</f>
        <v>#REF!</v>
      </c>
      <c r="N98" s="13" t="str" cm="1">
        <f t="array" aca="1" ref="N98" ca="1">IF(_xlfn.XLOOKUP(Table3[[#This Row],[Basisnaam]],INDIRECT(N$1&amp;"[Basisnaam]"),INDIRECT(N$1&amp;"[Basisnaam]"),"",0)&lt;&gt;"",N$2,"")</f>
        <v>PROSPECTIELIJST FF</v>
      </c>
    </row>
    <row r="99" spans="2:14" s="13" customFormat="1" x14ac:dyDescent="0.45">
      <c r="B99" s="13" t="s">
        <v>6710</v>
      </c>
      <c r="C99" s="13" t="s">
        <v>1154</v>
      </c>
      <c r="D99" s="13" t="str">
        <f>SUBSTITUTE(SUBSTITUTE(SUBSTITUTE(SUBSTITUTE(SUBSTITUTE(SUBSTITUTE(SUBSTITUTE(SUBSTITUTE(SUBSTITUTE(SUBSTITUTE(SUBSTITUTE(SUBSTITUTE(SUBSTITUTE(LOWER(Table3[[#This Row],[Naam]]),".",""),"-","")," bvba",""),"belgië",""),"belgium","")," nv","")," bv",""),"group",""),"groep","")," ", ""),"é","e"),"è","e"),"à","a")</f>
        <v>unilin</v>
      </c>
      <c r="E99" s="13" t="s">
        <v>1337</v>
      </c>
      <c r="F99" s="13" t="str">
        <f>IF(_xlfn.XLOOKUP(Table3[[#This Row],[Basisnaam]],BR[Basisnaam],BR[Basisnaam],"",0)&lt;&gt;"","Brevo","")</f>
        <v>Brevo</v>
      </c>
      <c r="G99" s="13" t="str">
        <f>IF(_xlfn.XLOOKUP(Table3[[#This Row],[Basisnaam]],SN[Basisnaam],SN[Basisnaam],"",0)&lt;&gt;"","SalesNav","")</f>
        <v/>
      </c>
      <c r="H99" s="13" t="str" cm="1">
        <f t="array" aca="1" ref="H99" ca="1">IF(_xlfn.XLOOKUP(Table3[[#This Row],[Basisnaam]],INDIRECT(H$1&amp;"[Basisnaam]"),INDIRECT(H$1&amp;"[Basisnaam]"),"",0)&lt;&gt;"",H$2,"")</f>
        <v/>
      </c>
      <c r="I99" s="13" t="str" cm="1">
        <f t="array" aca="1" ref="I99" ca="1">IF(_xlfn.XLOOKUP(Table3[[#This Row],[Basisnaam]],INDIRECT(I$1&amp;"[Basisnaam]"),INDIRECT(I$1&amp;"[Basisnaam]"),"",0)&lt;&gt;"",I$2,"")</f>
        <v/>
      </c>
      <c r="J99" s="13" t="str" cm="1">
        <f t="array" aca="1" ref="J99" ca="1">IF(_xlfn.XLOOKUP(Table3[[#This Row],[Basisnaam]],INDIRECT(J$1&amp;"[Basisnaam]"),INDIRECT(J$1&amp;"[Basisnaam]"),"",0)&lt;&gt;"",J$2,"")</f>
        <v/>
      </c>
      <c r="K99" s="13" t="e" cm="1">
        <f t="array" aca="1" ref="K99" ca="1">IF(_xlfn.XLOOKUP(Table3[[#This Row],[Basisnaam]],INDIRECT(K$1&amp;"[Basisnaam]"),INDIRECT(K$1&amp;"[Basisnaam]"),"",0)&lt;&gt;"",K$2,"")</f>
        <v>#REF!</v>
      </c>
      <c r="L99" s="13" t="str" cm="1">
        <f t="array" aca="1" ref="L99" ca="1">IF(_xlfn.XLOOKUP(Table3[[#This Row],[Basisnaam]],INDIRECT(L$1&amp;"[Basisnaam]"),INDIRECT(L$1&amp;"[Basisnaam]"),"",0)&lt;&gt;"",L$2,"")</f>
        <v/>
      </c>
      <c r="M99" s="13" t="e" cm="1">
        <f t="array" aca="1" ref="M99" ca="1">IF(_xlfn.XLOOKUP(Table3[[#This Row],[Basisnaam]],INDIRECT(M$1&amp;"[Basisnaam]"),INDIRECT(M$1&amp;"[Basisnaam]"),"",0)&lt;&gt;"",M$2,"")</f>
        <v>#REF!</v>
      </c>
      <c r="N99" s="13" t="str" cm="1">
        <f t="array" aca="1" ref="N99" ca="1">IF(_xlfn.XLOOKUP(Table3[[#This Row],[Basisnaam]],INDIRECT(N$1&amp;"[Basisnaam]"),INDIRECT(N$1&amp;"[Basisnaam]"),"",0)&lt;&gt;"",N$2,"")</f>
        <v>PROSPECTIELIJST FF</v>
      </c>
    </row>
    <row r="100" spans="2:14" x14ac:dyDescent="0.45">
      <c r="B100" t="s">
        <v>6711</v>
      </c>
      <c r="C100" t="s">
        <v>1325</v>
      </c>
      <c r="D100" t="str">
        <f>SUBSTITUTE(SUBSTITUTE(SUBSTITUTE(SUBSTITUTE(SUBSTITUTE(SUBSTITUTE(SUBSTITUTE(SUBSTITUTE(SUBSTITUTE(SUBSTITUTE(SUBSTITUTE(SUBSTITUTE(SUBSTITUTE(LOWER(Table3[[#This Row],[Naam]]),".",""),"-","")," bvba",""),"belgië",""),"belgium","")," nv","")," bv",""),"group",""),"groep","")," ", ""),"é","e"),"è","e"),"à","a")</f>
        <v>busdepolderscb</v>
      </c>
      <c r="E100" t="s">
        <v>1337</v>
      </c>
      <c r="F100" t="str">
        <f>IF(_xlfn.XLOOKUP(Table3[[#This Row],[Basisnaam]],BR[Basisnaam],BR[Basisnaam],"",0)&lt;&gt;"","Brevo","")</f>
        <v>Brevo</v>
      </c>
      <c r="G100" t="str">
        <f>IF(_xlfn.XLOOKUP(Table3[[#This Row],[Basisnaam]],SN[Basisnaam],SN[Basisnaam],"",0)&lt;&gt;"","SalesNav","")</f>
        <v/>
      </c>
      <c r="H100" t="str" cm="1">
        <f t="array" aca="1" ref="H100" ca="1">IF(_xlfn.XLOOKUP(Table3[[#This Row],[Basisnaam]],INDIRECT(H$1&amp;"[Basisnaam]"),INDIRECT(H$1&amp;"[Basisnaam]"),"",0)&lt;&gt;"",H$2,"")</f>
        <v/>
      </c>
      <c r="I100" t="str" cm="1">
        <f t="array" aca="1" ref="I100" ca="1">IF(_xlfn.XLOOKUP(Table3[[#This Row],[Basisnaam]],INDIRECT(I$1&amp;"[Basisnaam]"),INDIRECT(I$1&amp;"[Basisnaam]"),"",0)&lt;&gt;"",I$2,"")</f>
        <v/>
      </c>
      <c r="J100" t="str" cm="1">
        <f t="array" aca="1" ref="J100" ca="1">IF(_xlfn.XLOOKUP(Table3[[#This Row],[Basisnaam]],INDIRECT(J$1&amp;"[Basisnaam]"),INDIRECT(J$1&amp;"[Basisnaam]"),"",0)&lt;&gt;"",J$2,"")</f>
        <v/>
      </c>
      <c r="K100" t="e" cm="1">
        <f t="array" aca="1" ref="K100" ca="1">IF(_xlfn.XLOOKUP(Table3[[#This Row],[Basisnaam]],INDIRECT(K$1&amp;"[Basisnaam]"),INDIRECT(K$1&amp;"[Basisnaam]"),"",0)&lt;&gt;"",K$2,"")</f>
        <v>#REF!</v>
      </c>
      <c r="L100" t="str" cm="1">
        <f t="array" aca="1" ref="L100" ca="1">IF(_xlfn.XLOOKUP(Table3[[#This Row],[Basisnaam]],INDIRECT(L$1&amp;"[Basisnaam]"),INDIRECT(L$1&amp;"[Basisnaam]"),"",0)&lt;&gt;"",L$2,"")</f>
        <v/>
      </c>
      <c r="M100" t="e" cm="1">
        <f t="array" aca="1" ref="M100" ca="1">IF(_xlfn.XLOOKUP(Table3[[#This Row],[Basisnaam]],INDIRECT(M$1&amp;"[Basisnaam]"),INDIRECT(M$1&amp;"[Basisnaam]"),"",0)&lt;&gt;"",M$2,"")</f>
        <v>#REF!</v>
      </c>
      <c r="N100" t="str" cm="1">
        <f t="array" aca="1" ref="N100" ca="1">IF(_xlfn.XLOOKUP(Table3[[#This Row],[Basisnaam]],INDIRECT(N$1&amp;"[Basisnaam]"),INDIRECT(N$1&amp;"[Basisnaam]"),"",0)&lt;&gt;"",N$2,"")</f>
        <v/>
      </c>
    </row>
    <row r="101" spans="2:14" s="13" customFormat="1" x14ac:dyDescent="0.45">
      <c r="B101" s="13" t="s">
        <v>6712</v>
      </c>
      <c r="C101" s="13" t="s">
        <v>1084</v>
      </c>
      <c r="D101" s="13" t="str">
        <f>SUBSTITUTE(SUBSTITUTE(SUBSTITUTE(SUBSTITUTE(SUBSTITUTE(SUBSTITUTE(SUBSTITUTE(SUBSTITUTE(SUBSTITUTE(SUBSTITUTE(SUBSTITUTE(SUBSTITUTE(SUBSTITUTE(LOWER(Table3[[#This Row],[Naam]]),".",""),"-","")," bvba",""),"belgië",""),"belgium","")," nv","")," bv",""),"group",""),"groep","")," ", ""),"é","e"),"è","e"),"à","a")</f>
        <v>enersee</v>
      </c>
      <c r="E101" s="13" t="s">
        <v>1337</v>
      </c>
      <c r="F101" s="13" t="str">
        <f>IF(_xlfn.XLOOKUP(Table3[[#This Row],[Basisnaam]],BR[Basisnaam],BR[Basisnaam],"",0)&lt;&gt;"","Brevo","")</f>
        <v>Brevo</v>
      </c>
      <c r="G101" s="13" t="str">
        <f>IF(_xlfn.XLOOKUP(Table3[[#This Row],[Basisnaam]],SN[Basisnaam],SN[Basisnaam],"",0)&lt;&gt;"","SalesNav","")</f>
        <v/>
      </c>
      <c r="H101" s="13" t="str" cm="1">
        <f t="array" aca="1" ref="H101" ca="1">IF(_xlfn.XLOOKUP(Table3[[#This Row],[Basisnaam]],INDIRECT(H$1&amp;"[Basisnaam]"),INDIRECT(H$1&amp;"[Basisnaam]"),"",0)&lt;&gt;"",H$2,"")</f>
        <v/>
      </c>
      <c r="I101" s="13" t="str" cm="1">
        <f t="array" aca="1" ref="I101" ca="1">IF(_xlfn.XLOOKUP(Table3[[#This Row],[Basisnaam]],INDIRECT(I$1&amp;"[Basisnaam]"),INDIRECT(I$1&amp;"[Basisnaam]"),"",0)&lt;&gt;"",I$2,"")</f>
        <v/>
      </c>
      <c r="J101" s="13" t="str" cm="1">
        <f t="array" aca="1" ref="J101" ca="1">IF(_xlfn.XLOOKUP(Table3[[#This Row],[Basisnaam]],INDIRECT(J$1&amp;"[Basisnaam]"),INDIRECT(J$1&amp;"[Basisnaam]"),"",0)&lt;&gt;"",J$2,"")</f>
        <v/>
      </c>
      <c r="K101" s="13" t="e" cm="1">
        <f t="array" aca="1" ref="K101" ca="1">IF(_xlfn.XLOOKUP(Table3[[#This Row],[Basisnaam]],INDIRECT(K$1&amp;"[Basisnaam]"),INDIRECT(K$1&amp;"[Basisnaam]"),"",0)&lt;&gt;"",K$2,"")</f>
        <v>#REF!</v>
      </c>
      <c r="L101" s="13" t="str" cm="1">
        <f t="array" aca="1" ref="L101" ca="1">IF(_xlfn.XLOOKUP(Table3[[#This Row],[Basisnaam]],INDIRECT(L$1&amp;"[Basisnaam]"),INDIRECT(L$1&amp;"[Basisnaam]"),"",0)&lt;&gt;"",L$2,"")</f>
        <v/>
      </c>
      <c r="M101" s="13" t="e" cm="1">
        <f t="array" aca="1" ref="M101" ca="1">IF(_xlfn.XLOOKUP(Table3[[#This Row],[Basisnaam]],INDIRECT(M$1&amp;"[Basisnaam]"),INDIRECT(M$1&amp;"[Basisnaam]"),"",0)&lt;&gt;"",M$2,"")</f>
        <v>#REF!</v>
      </c>
      <c r="N101" s="13" t="str" cm="1">
        <f t="array" aca="1" ref="N101" ca="1">IF(_xlfn.XLOOKUP(Table3[[#This Row],[Basisnaam]],INDIRECT(N$1&amp;"[Basisnaam]"),INDIRECT(N$1&amp;"[Basisnaam]"),"",0)&lt;&gt;"",N$2,"")</f>
        <v>PROSPECTIELIJST FF</v>
      </c>
    </row>
    <row r="102" spans="2:14" s="13" customFormat="1" x14ac:dyDescent="0.45">
      <c r="B102" s="13" t="s">
        <v>6713</v>
      </c>
      <c r="C102" s="13" t="s">
        <v>1111</v>
      </c>
      <c r="D102" s="13" t="str">
        <f>SUBSTITUTE(SUBSTITUTE(SUBSTITUTE(SUBSTITUTE(SUBSTITUTE(SUBSTITUTE(SUBSTITUTE(SUBSTITUTE(SUBSTITUTE(SUBSTITUTE(SUBSTITUTE(SUBSTITUTE(SUBSTITUTE(LOWER(Table3[[#This Row],[Naam]]),".",""),"-","")," bvba",""),"belgië",""),"belgium","")," nv","")," bv",""),"group",""),"groep","")," ", ""),"é","e"),"è","e"),"à","a")</f>
        <v>conway</v>
      </c>
      <c r="E102" s="13" t="s">
        <v>1337</v>
      </c>
      <c r="F102" s="13" t="str">
        <f>IF(_xlfn.XLOOKUP(Table3[[#This Row],[Basisnaam]],BR[Basisnaam],BR[Basisnaam],"",0)&lt;&gt;"","Brevo","")</f>
        <v>Brevo</v>
      </c>
      <c r="G102" s="13" t="str">
        <f>IF(_xlfn.XLOOKUP(Table3[[#This Row],[Basisnaam]],SN[Basisnaam],SN[Basisnaam],"",0)&lt;&gt;"","SalesNav","")</f>
        <v/>
      </c>
      <c r="H102" s="13" t="str" cm="1">
        <f t="array" aca="1" ref="H102" ca="1">IF(_xlfn.XLOOKUP(Table3[[#This Row],[Basisnaam]],INDIRECT(H$1&amp;"[Basisnaam]"),INDIRECT(H$1&amp;"[Basisnaam]"),"",0)&lt;&gt;"",H$2,"")</f>
        <v/>
      </c>
      <c r="I102" s="13" t="str" cm="1">
        <f t="array" aca="1" ref="I102" ca="1">IF(_xlfn.XLOOKUP(Table3[[#This Row],[Basisnaam]],INDIRECT(I$1&amp;"[Basisnaam]"),INDIRECT(I$1&amp;"[Basisnaam]"),"",0)&lt;&gt;"",I$2,"")</f>
        <v/>
      </c>
      <c r="J102" s="13" t="str" cm="1">
        <f t="array" aca="1" ref="J102" ca="1">IF(_xlfn.XLOOKUP(Table3[[#This Row],[Basisnaam]],INDIRECT(J$1&amp;"[Basisnaam]"),INDIRECT(J$1&amp;"[Basisnaam]"),"",0)&lt;&gt;"",J$2,"")</f>
        <v/>
      </c>
      <c r="K102" s="13" t="e" cm="1">
        <f t="array" aca="1" ref="K102" ca="1">IF(_xlfn.XLOOKUP(Table3[[#This Row],[Basisnaam]],INDIRECT(K$1&amp;"[Basisnaam]"),INDIRECT(K$1&amp;"[Basisnaam]"),"",0)&lt;&gt;"",K$2,"")</f>
        <v>#REF!</v>
      </c>
      <c r="L102" s="13" t="str" cm="1">
        <f t="array" aca="1" ref="L102" ca="1">IF(_xlfn.XLOOKUP(Table3[[#This Row],[Basisnaam]],INDIRECT(L$1&amp;"[Basisnaam]"),INDIRECT(L$1&amp;"[Basisnaam]"),"",0)&lt;&gt;"",L$2,"")</f>
        <v/>
      </c>
      <c r="M102" s="13" t="e" cm="1">
        <f t="array" aca="1" ref="M102" ca="1">IF(_xlfn.XLOOKUP(Table3[[#This Row],[Basisnaam]],INDIRECT(M$1&amp;"[Basisnaam]"),INDIRECT(M$1&amp;"[Basisnaam]"),"",0)&lt;&gt;"",M$2,"")</f>
        <v>#REF!</v>
      </c>
      <c r="N102" s="13" t="str" cm="1">
        <f t="array" aca="1" ref="N102" ca="1">IF(_xlfn.XLOOKUP(Table3[[#This Row],[Basisnaam]],INDIRECT(N$1&amp;"[Basisnaam]"),INDIRECT(N$1&amp;"[Basisnaam]"),"",0)&lt;&gt;"",N$2,"")</f>
        <v>PROSPECTIELIJST FF</v>
      </c>
    </row>
    <row r="103" spans="2:14" s="13" customFormat="1" x14ac:dyDescent="0.45">
      <c r="B103" s="13" t="s">
        <v>6714</v>
      </c>
      <c r="C103" s="13" t="s">
        <v>844</v>
      </c>
      <c r="D103" s="13" t="str">
        <f>SUBSTITUTE(SUBSTITUTE(SUBSTITUTE(SUBSTITUTE(SUBSTITUTE(SUBSTITUTE(SUBSTITUTE(SUBSTITUTE(SUBSTITUTE(SUBSTITUTE(SUBSTITUTE(SUBSTITUTE(SUBSTITUTE(LOWER(Table3[[#This Row],[Naam]]),".",""),"-","")," bvba",""),"belgië",""),"belgium","")," nv","")," bv",""),"group",""),"groep","")," ", ""),"é","e"),"è","e"),"à","a")</f>
        <v>theharbour</v>
      </c>
      <c r="E103" s="13" t="s">
        <v>1337</v>
      </c>
      <c r="F103" s="13" t="str">
        <f>IF(_xlfn.XLOOKUP(Table3[[#This Row],[Basisnaam]],BR[Basisnaam],BR[Basisnaam],"",0)&lt;&gt;"","Brevo","")</f>
        <v>Brevo</v>
      </c>
      <c r="G103" s="13" t="str">
        <f>IF(_xlfn.XLOOKUP(Table3[[#This Row],[Basisnaam]],SN[Basisnaam],SN[Basisnaam],"",0)&lt;&gt;"","SalesNav","")</f>
        <v/>
      </c>
      <c r="H103" s="13" t="str" cm="1">
        <f t="array" aca="1" ref="H103" ca="1">IF(_xlfn.XLOOKUP(Table3[[#This Row],[Basisnaam]],INDIRECT(H$1&amp;"[Basisnaam]"),INDIRECT(H$1&amp;"[Basisnaam]"),"",0)&lt;&gt;"",H$2,"")</f>
        <v/>
      </c>
      <c r="I103" s="13" t="str" cm="1">
        <f t="array" aca="1" ref="I103" ca="1">IF(_xlfn.XLOOKUP(Table3[[#This Row],[Basisnaam]],INDIRECT(I$1&amp;"[Basisnaam]"),INDIRECT(I$1&amp;"[Basisnaam]"),"",0)&lt;&gt;"",I$2,"")</f>
        <v/>
      </c>
      <c r="J103" s="13" t="str" cm="1">
        <f t="array" aca="1" ref="J103" ca="1">IF(_xlfn.XLOOKUP(Table3[[#This Row],[Basisnaam]],INDIRECT(J$1&amp;"[Basisnaam]"),INDIRECT(J$1&amp;"[Basisnaam]"),"",0)&lt;&gt;"",J$2,"")</f>
        <v/>
      </c>
      <c r="K103" s="13" t="e" cm="1">
        <f t="array" aca="1" ref="K103" ca="1">IF(_xlfn.XLOOKUP(Table3[[#This Row],[Basisnaam]],INDIRECT(K$1&amp;"[Basisnaam]"),INDIRECT(K$1&amp;"[Basisnaam]"),"",0)&lt;&gt;"",K$2,"")</f>
        <v>#REF!</v>
      </c>
      <c r="L103" s="13" t="str" cm="1">
        <f t="array" aca="1" ref="L103" ca="1">IF(_xlfn.XLOOKUP(Table3[[#This Row],[Basisnaam]],INDIRECT(L$1&amp;"[Basisnaam]"),INDIRECT(L$1&amp;"[Basisnaam]"),"",0)&lt;&gt;"",L$2,"")</f>
        <v/>
      </c>
      <c r="M103" s="13" t="e" cm="1">
        <f t="array" aca="1" ref="M103" ca="1">IF(_xlfn.XLOOKUP(Table3[[#This Row],[Basisnaam]],INDIRECT(M$1&amp;"[Basisnaam]"),INDIRECT(M$1&amp;"[Basisnaam]"),"",0)&lt;&gt;"",M$2,"")</f>
        <v>#REF!</v>
      </c>
      <c r="N103" s="13" t="str" cm="1">
        <f t="array" aca="1" ref="N103" ca="1">IF(_xlfn.XLOOKUP(Table3[[#This Row],[Basisnaam]],INDIRECT(N$1&amp;"[Basisnaam]"),INDIRECT(N$1&amp;"[Basisnaam]"),"",0)&lt;&gt;"",N$2,"")</f>
        <v>PROSPECTIELIJST FF</v>
      </c>
    </row>
    <row r="104" spans="2:14" x14ac:dyDescent="0.45">
      <c r="B104" t="s">
        <v>6715</v>
      </c>
      <c r="C104" t="s">
        <v>2731</v>
      </c>
      <c r="D104" t="str">
        <f>SUBSTITUTE(SUBSTITUTE(SUBSTITUTE(SUBSTITUTE(SUBSTITUTE(SUBSTITUTE(SUBSTITUTE(SUBSTITUTE(SUBSTITUTE(SUBSTITUTE(SUBSTITUTE(SUBSTITUTE(SUBSTITUTE(LOWER(Table3[[#This Row],[Naam]]),".",""),"-","")," bvba",""),"belgië",""),"belgium","")," nv","")," bv",""),"group",""),"groep","")," ", ""),"é","e"),"è","e"),"à","a")</f>
        <v>voka–kamervankoophandelantwerpenwaasland</v>
      </c>
      <c r="E104" t="s">
        <v>1337</v>
      </c>
      <c r="F104" t="str">
        <f>IF(_xlfn.XLOOKUP(Table3[[#This Row],[Basisnaam]],BR[Basisnaam],BR[Basisnaam],"",0)&lt;&gt;"","Brevo","")</f>
        <v/>
      </c>
      <c r="G104" t="str">
        <f>IF(_xlfn.XLOOKUP(Table3[[#This Row],[Basisnaam]],SN[Basisnaam],SN[Basisnaam],"",0)&lt;&gt;"","SalesNav","")</f>
        <v/>
      </c>
      <c r="H104" t="str" cm="1">
        <f t="array" aca="1" ref="H104" ca="1">IF(_xlfn.XLOOKUP(Table3[[#This Row],[Basisnaam]],INDIRECT(H$1&amp;"[Basisnaam]"),INDIRECT(H$1&amp;"[Basisnaam]"),"",0)&lt;&gt;"",H$2,"")</f>
        <v/>
      </c>
      <c r="I104" t="str" cm="1">
        <f t="array" aca="1" ref="I104" ca="1">IF(_xlfn.XLOOKUP(Table3[[#This Row],[Basisnaam]],INDIRECT(I$1&amp;"[Basisnaam]"),INDIRECT(I$1&amp;"[Basisnaam]"),"",0)&lt;&gt;"",I$2,"")</f>
        <v/>
      </c>
      <c r="J104" t="str" cm="1">
        <f t="array" aca="1" ref="J104" ca="1">IF(_xlfn.XLOOKUP(Table3[[#This Row],[Basisnaam]],INDIRECT(J$1&amp;"[Basisnaam]"),INDIRECT(J$1&amp;"[Basisnaam]"),"",0)&lt;&gt;"",J$2,"")</f>
        <v/>
      </c>
      <c r="K104" t="e" cm="1">
        <f t="array" aca="1" ref="K104" ca="1">IF(_xlfn.XLOOKUP(Table3[[#This Row],[Basisnaam]],INDIRECT(K$1&amp;"[Basisnaam]"),INDIRECT(K$1&amp;"[Basisnaam]"),"",0)&lt;&gt;"",K$2,"")</f>
        <v>#REF!</v>
      </c>
      <c r="L104" t="str" cm="1">
        <f t="array" aca="1" ref="L104" ca="1">IF(_xlfn.XLOOKUP(Table3[[#This Row],[Basisnaam]],INDIRECT(L$1&amp;"[Basisnaam]"),INDIRECT(L$1&amp;"[Basisnaam]"),"",0)&lt;&gt;"",L$2,"")</f>
        <v/>
      </c>
      <c r="M104" t="e" cm="1">
        <f t="array" aca="1" ref="M104" ca="1">IF(_xlfn.XLOOKUP(Table3[[#This Row],[Basisnaam]],INDIRECT(M$1&amp;"[Basisnaam]"),INDIRECT(M$1&amp;"[Basisnaam]"),"",0)&lt;&gt;"",M$2,"")</f>
        <v>#REF!</v>
      </c>
      <c r="N104" t="str" cm="1">
        <f t="array" aca="1" ref="N104" ca="1">IF(_xlfn.XLOOKUP(Table3[[#This Row],[Basisnaam]],INDIRECT(N$1&amp;"[Basisnaam]"),INDIRECT(N$1&amp;"[Basisnaam]"),"",0)&lt;&gt;"",N$2,"")</f>
        <v/>
      </c>
    </row>
    <row r="105" spans="2:14" s="13" customFormat="1" x14ac:dyDescent="0.45">
      <c r="B105" s="13" t="s">
        <v>6716</v>
      </c>
      <c r="C105" s="13" t="s">
        <v>1641</v>
      </c>
      <c r="D105" s="13" t="str">
        <f>SUBSTITUTE(SUBSTITUTE(SUBSTITUTE(SUBSTITUTE(SUBSTITUTE(SUBSTITUTE(SUBSTITUTE(SUBSTITUTE(SUBSTITUTE(SUBSTITUTE(SUBSTITUTE(SUBSTITUTE(SUBSTITUTE(LOWER(Table3[[#This Row],[Naam]]),".",""),"-","")," bvba",""),"belgië",""),"belgium","")," nv","")," bv",""),"group",""),"groep","")," ", ""),"é","e"),"è","e"),"à","a")</f>
        <v>carglass</v>
      </c>
      <c r="E105" s="13" t="s">
        <v>1337</v>
      </c>
      <c r="F105" s="13" t="str">
        <f>IF(_xlfn.XLOOKUP(Table3[[#This Row],[Basisnaam]],BR[Basisnaam],BR[Basisnaam],"",0)&lt;&gt;"","Brevo","")</f>
        <v>Brevo</v>
      </c>
      <c r="G105" s="13" t="str">
        <f>IF(_xlfn.XLOOKUP(Table3[[#This Row],[Basisnaam]],SN[Basisnaam],SN[Basisnaam],"",0)&lt;&gt;"","SalesNav","")</f>
        <v>SalesNav</v>
      </c>
      <c r="H105" s="13" t="str" cm="1">
        <f t="array" aca="1" ref="H105" ca="1">IF(_xlfn.XLOOKUP(Table3[[#This Row],[Basisnaam]],INDIRECT(H$1&amp;"[Basisnaam]"),INDIRECT(H$1&amp;"[Basisnaam]"),"",0)&lt;&gt;"",H$2,"")</f>
        <v>TEXTKERNEL</v>
      </c>
      <c r="I105" s="13" t="str" cm="1">
        <f t="array" aca="1" ref="I105" ca="1">IF(_xlfn.XLOOKUP(Table3[[#This Row],[Basisnaam]],INDIRECT(I$1&amp;"[Basisnaam]"),INDIRECT(I$1&amp;"[Basisnaam]"),"",0)&lt;&gt;"",I$2,"")</f>
        <v/>
      </c>
      <c r="J105" s="13" t="str" cm="1">
        <f t="array" aca="1" ref="J105" ca="1">IF(_xlfn.XLOOKUP(Table3[[#This Row],[Basisnaam]],INDIRECT(J$1&amp;"[Basisnaam]"),INDIRECT(J$1&amp;"[Basisnaam]"),"",0)&lt;&gt;"",J$2,"")</f>
        <v/>
      </c>
      <c r="K105" s="13" t="e" cm="1">
        <f t="array" aca="1" ref="K105" ca="1">IF(_xlfn.XLOOKUP(Table3[[#This Row],[Basisnaam]],INDIRECT(K$1&amp;"[Basisnaam]"),INDIRECT(K$1&amp;"[Basisnaam]"),"",0)&lt;&gt;"",K$2,"")</f>
        <v>#REF!</v>
      </c>
      <c r="L105" s="13" t="str" cm="1">
        <f t="array" aca="1" ref="L105" ca="1">IF(_xlfn.XLOOKUP(Table3[[#This Row],[Basisnaam]],INDIRECT(L$1&amp;"[Basisnaam]"),INDIRECT(L$1&amp;"[Basisnaam]"),"",0)&lt;&gt;"",L$2,"")</f>
        <v/>
      </c>
      <c r="M105" s="13" t="e" cm="1">
        <f t="array" aca="1" ref="M105" ca="1">IF(_xlfn.XLOOKUP(Table3[[#This Row],[Basisnaam]],INDIRECT(M$1&amp;"[Basisnaam]"),INDIRECT(M$1&amp;"[Basisnaam]"),"",0)&lt;&gt;"",M$2,"")</f>
        <v>#REF!</v>
      </c>
      <c r="N105" s="13" t="str" cm="1">
        <f t="array" aca="1" ref="N105" ca="1">IF(_xlfn.XLOOKUP(Table3[[#This Row],[Basisnaam]],INDIRECT(N$1&amp;"[Basisnaam]"),INDIRECT(N$1&amp;"[Basisnaam]"),"",0)&lt;&gt;"",N$2,"")</f>
        <v>PROSPECTIELIJST FF</v>
      </c>
    </row>
    <row r="106" spans="2:14" x14ac:dyDescent="0.45">
      <c r="B106" t="s">
        <v>6717</v>
      </c>
      <c r="C106" t="s">
        <v>2743</v>
      </c>
      <c r="D106" t="str">
        <f>SUBSTITUTE(SUBSTITUTE(SUBSTITUTE(SUBSTITUTE(SUBSTITUTE(SUBSTITUTE(SUBSTITUTE(SUBSTITUTE(SUBSTITUTE(SUBSTITUTE(SUBSTITUTE(SUBSTITUTE(SUBSTITUTE(LOWER(Table3[[#This Row],[Naam]]),".",""),"-","")," bvba",""),"belgië",""),"belgium","")," nv","")," bv",""),"group",""),"groep","")," ", ""),"é","e"),"è","e"),"à","a")</f>
        <v>provincieantwerpen</v>
      </c>
      <c r="E106" t="s">
        <v>1337</v>
      </c>
      <c r="F106" t="str">
        <f>IF(_xlfn.XLOOKUP(Table3[[#This Row],[Basisnaam]],BR[Basisnaam],BR[Basisnaam],"",0)&lt;&gt;"","Brevo","")</f>
        <v/>
      </c>
      <c r="G106" t="str">
        <f>IF(_xlfn.XLOOKUP(Table3[[#This Row],[Basisnaam]],SN[Basisnaam],SN[Basisnaam],"",0)&lt;&gt;"","SalesNav","")</f>
        <v/>
      </c>
      <c r="H106" t="str" cm="1">
        <f t="array" aca="1" ref="H106" ca="1">IF(_xlfn.XLOOKUP(Table3[[#This Row],[Basisnaam]],INDIRECT(H$1&amp;"[Basisnaam]"),INDIRECT(H$1&amp;"[Basisnaam]"),"",0)&lt;&gt;"",H$2,"")</f>
        <v/>
      </c>
      <c r="I106" t="str" cm="1">
        <f t="array" aca="1" ref="I106" ca="1">IF(_xlfn.XLOOKUP(Table3[[#This Row],[Basisnaam]],INDIRECT(I$1&amp;"[Basisnaam]"),INDIRECT(I$1&amp;"[Basisnaam]"),"",0)&lt;&gt;"",I$2,"")</f>
        <v/>
      </c>
      <c r="J106" t="str" cm="1">
        <f t="array" aca="1" ref="J106" ca="1">IF(_xlfn.XLOOKUP(Table3[[#This Row],[Basisnaam]],INDIRECT(J$1&amp;"[Basisnaam]"),INDIRECT(J$1&amp;"[Basisnaam]"),"",0)&lt;&gt;"",J$2,"")</f>
        <v/>
      </c>
      <c r="K106" t="e" cm="1">
        <f t="array" aca="1" ref="K106" ca="1">IF(_xlfn.XLOOKUP(Table3[[#This Row],[Basisnaam]],INDIRECT(K$1&amp;"[Basisnaam]"),INDIRECT(K$1&amp;"[Basisnaam]"),"",0)&lt;&gt;"",K$2,"")</f>
        <v>#REF!</v>
      </c>
      <c r="L106" t="str" cm="1">
        <f t="array" aca="1" ref="L106" ca="1">IF(_xlfn.XLOOKUP(Table3[[#This Row],[Basisnaam]],INDIRECT(L$1&amp;"[Basisnaam]"),INDIRECT(L$1&amp;"[Basisnaam]"),"",0)&lt;&gt;"",L$2,"")</f>
        <v/>
      </c>
      <c r="M106" t="e" cm="1">
        <f t="array" aca="1" ref="M106" ca="1">IF(_xlfn.XLOOKUP(Table3[[#This Row],[Basisnaam]],INDIRECT(M$1&amp;"[Basisnaam]"),INDIRECT(M$1&amp;"[Basisnaam]"),"",0)&lt;&gt;"",M$2,"")</f>
        <v>#REF!</v>
      </c>
      <c r="N106" t="str" cm="1">
        <f t="array" aca="1" ref="N106" ca="1">IF(_xlfn.XLOOKUP(Table3[[#This Row],[Basisnaam]],INDIRECT(N$1&amp;"[Basisnaam]"),INDIRECT(N$1&amp;"[Basisnaam]"),"",0)&lt;&gt;"",N$2,"")</f>
        <v/>
      </c>
    </row>
    <row r="107" spans="2:14" s="13" customFormat="1" x14ac:dyDescent="0.45">
      <c r="B107" s="13" t="s">
        <v>6718</v>
      </c>
      <c r="C107" s="13" t="s">
        <v>1693</v>
      </c>
      <c r="D107" s="13" t="str">
        <f>SUBSTITUTE(SUBSTITUTE(SUBSTITUTE(SUBSTITUTE(SUBSTITUTE(SUBSTITUTE(SUBSTITUTE(SUBSTITUTE(SUBSTITUTE(SUBSTITUTE(SUBSTITUTE(SUBSTITUTE(SUBSTITUTE(LOWER(Table3[[#This Row],[Naam]]),".",""),"-","")," bvba",""),"belgië",""),"belgium","")," nv","")," bv",""),"group",""),"groep","")," ", ""),"é","e"),"è","e"),"à","a")</f>
        <v>cordeel</v>
      </c>
      <c r="E107" s="13" t="s">
        <v>1337</v>
      </c>
      <c r="F107" s="13" t="str">
        <f>IF(_xlfn.XLOOKUP(Table3[[#This Row],[Basisnaam]],BR[Basisnaam],BR[Basisnaam],"",0)&lt;&gt;"","Brevo","")</f>
        <v/>
      </c>
      <c r="G107" s="13" t="str">
        <f>IF(_xlfn.XLOOKUP(Table3[[#This Row],[Basisnaam]],SN[Basisnaam],SN[Basisnaam],"",0)&lt;&gt;"","SalesNav","")</f>
        <v/>
      </c>
      <c r="H107" s="13" t="str" cm="1">
        <f t="array" aca="1" ref="H107" ca="1">IF(_xlfn.XLOOKUP(Table3[[#This Row],[Basisnaam]],INDIRECT(H$1&amp;"[Basisnaam]"),INDIRECT(H$1&amp;"[Basisnaam]"),"",0)&lt;&gt;"",H$2,"")</f>
        <v/>
      </c>
      <c r="I107" s="13" t="str" cm="1">
        <f t="array" aca="1" ref="I107" ca="1">IF(_xlfn.XLOOKUP(Table3[[#This Row],[Basisnaam]],INDIRECT(I$1&amp;"[Basisnaam]"),INDIRECT(I$1&amp;"[Basisnaam]"),"",0)&lt;&gt;"",I$2,"")</f>
        <v/>
      </c>
      <c r="J107" s="13" t="str" cm="1">
        <f t="array" aca="1" ref="J107" ca="1">IF(_xlfn.XLOOKUP(Table3[[#This Row],[Basisnaam]],INDIRECT(J$1&amp;"[Basisnaam]"),INDIRECT(J$1&amp;"[Basisnaam]"),"",0)&lt;&gt;"",J$2,"")</f>
        <v/>
      </c>
      <c r="K107" s="13" t="e" cm="1">
        <f t="array" aca="1" ref="K107" ca="1">IF(_xlfn.XLOOKUP(Table3[[#This Row],[Basisnaam]],INDIRECT(K$1&amp;"[Basisnaam]"),INDIRECT(K$1&amp;"[Basisnaam]"),"",0)&lt;&gt;"",K$2,"")</f>
        <v>#REF!</v>
      </c>
      <c r="L107" s="13" t="str" cm="1">
        <f t="array" aca="1" ref="L107" ca="1">IF(_xlfn.XLOOKUP(Table3[[#This Row],[Basisnaam]],INDIRECT(L$1&amp;"[Basisnaam]"),INDIRECT(L$1&amp;"[Basisnaam]"),"",0)&lt;&gt;"",L$2,"")</f>
        <v/>
      </c>
      <c r="M107" s="13" t="e" cm="1">
        <f t="array" aca="1" ref="M107" ca="1">IF(_xlfn.XLOOKUP(Table3[[#This Row],[Basisnaam]],INDIRECT(M$1&amp;"[Basisnaam]"),INDIRECT(M$1&amp;"[Basisnaam]"),"",0)&lt;&gt;"",M$2,"")</f>
        <v>#REF!</v>
      </c>
      <c r="N107" s="13" t="str" cm="1">
        <f t="array" aca="1" ref="N107" ca="1">IF(_xlfn.XLOOKUP(Table3[[#This Row],[Basisnaam]],INDIRECT(N$1&amp;"[Basisnaam]"),INDIRECT(N$1&amp;"[Basisnaam]"),"",0)&lt;&gt;"",N$2,"")</f>
        <v/>
      </c>
    </row>
    <row r="108" spans="2:14" x14ac:dyDescent="0.45">
      <c r="B108" t="s">
        <v>6719</v>
      </c>
      <c r="C108" t="s">
        <v>2755</v>
      </c>
      <c r="D108" t="str">
        <f>SUBSTITUTE(SUBSTITUTE(SUBSTITUTE(SUBSTITUTE(SUBSTITUTE(SUBSTITUTE(SUBSTITUTE(SUBSTITUTE(SUBSTITUTE(SUBSTITUTE(SUBSTITUTE(SUBSTITUTE(SUBSTITUTE(LOWER(Table3[[#This Row],[Naam]]),".",""),"-","")," bvba",""),"belgië",""),"belgium","")," nv","")," bv",""),"group",""),"groep","")," ", ""),"é","e"),"è","e"),"à","a")</f>
        <v>kamervankoophandeloostvlaanderen</v>
      </c>
      <c r="E108" t="s">
        <v>1337</v>
      </c>
      <c r="F108" t="str">
        <f>IF(_xlfn.XLOOKUP(Table3[[#This Row],[Basisnaam]],BR[Basisnaam],BR[Basisnaam],"",0)&lt;&gt;"","Brevo","")</f>
        <v/>
      </c>
      <c r="G108" t="str">
        <f>IF(_xlfn.XLOOKUP(Table3[[#This Row],[Basisnaam]],SN[Basisnaam],SN[Basisnaam],"",0)&lt;&gt;"","SalesNav","")</f>
        <v/>
      </c>
      <c r="H108" t="str" cm="1">
        <f t="array" aca="1" ref="H108" ca="1">IF(_xlfn.XLOOKUP(Table3[[#This Row],[Basisnaam]],INDIRECT(H$1&amp;"[Basisnaam]"),INDIRECT(H$1&amp;"[Basisnaam]"),"",0)&lt;&gt;"",H$2,"")</f>
        <v/>
      </c>
      <c r="I108" t="str" cm="1">
        <f t="array" aca="1" ref="I108" ca="1">IF(_xlfn.XLOOKUP(Table3[[#This Row],[Basisnaam]],INDIRECT(I$1&amp;"[Basisnaam]"),INDIRECT(I$1&amp;"[Basisnaam]"),"",0)&lt;&gt;"",I$2,"")</f>
        <v/>
      </c>
      <c r="J108" t="str" cm="1">
        <f t="array" aca="1" ref="J108" ca="1">IF(_xlfn.XLOOKUP(Table3[[#This Row],[Basisnaam]],INDIRECT(J$1&amp;"[Basisnaam]"),INDIRECT(J$1&amp;"[Basisnaam]"),"",0)&lt;&gt;"",J$2,"")</f>
        <v/>
      </c>
      <c r="K108" t="e" cm="1">
        <f t="array" aca="1" ref="K108" ca="1">IF(_xlfn.XLOOKUP(Table3[[#This Row],[Basisnaam]],INDIRECT(K$1&amp;"[Basisnaam]"),INDIRECT(K$1&amp;"[Basisnaam]"),"",0)&lt;&gt;"",K$2,"")</f>
        <v>#REF!</v>
      </c>
      <c r="L108" t="str" cm="1">
        <f t="array" aca="1" ref="L108" ca="1">IF(_xlfn.XLOOKUP(Table3[[#This Row],[Basisnaam]],INDIRECT(L$1&amp;"[Basisnaam]"),INDIRECT(L$1&amp;"[Basisnaam]"),"",0)&lt;&gt;"",L$2,"")</f>
        <v/>
      </c>
      <c r="M108" t="e" cm="1">
        <f t="array" aca="1" ref="M108" ca="1">IF(_xlfn.XLOOKUP(Table3[[#This Row],[Basisnaam]],INDIRECT(M$1&amp;"[Basisnaam]"),INDIRECT(M$1&amp;"[Basisnaam]"),"",0)&lt;&gt;"",M$2,"")</f>
        <v>#REF!</v>
      </c>
      <c r="N108" t="str" cm="1">
        <f t="array" aca="1" ref="N108" ca="1">IF(_xlfn.XLOOKUP(Table3[[#This Row],[Basisnaam]],INDIRECT(N$1&amp;"[Basisnaam]"),INDIRECT(N$1&amp;"[Basisnaam]"),"",0)&lt;&gt;"",N$2,"")</f>
        <v/>
      </c>
    </row>
    <row r="109" spans="2:14" x14ac:dyDescent="0.45">
      <c r="B109" t="s">
        <v>6720</v>
      </c>
      <c r="C109" t="s">
        <v>2762</v>
      </c>
      <c r="D109" t="str">
        <f>SUBSTITUTE(SUBSTITUTE(SUBSTITUTE(SUBSTITUTE(SUBSTITUTE(SUBSTITUTE(SUBSTITUTE(SUBSTITUTE(SUBSTITUTE(SUBSTITUTE(SUBSTITUTE(SUBSTITUTE(SUBSTITUTE(LOWER(Table3[[#This Row],[Naam]]),".",""),"-","")," bvba",""),"belgië",""),"belgium","")," nv","")," bv",""),"group",""),"groep","")," ", ""),"é","e"),"è","e"),"à","a")</f>
        <v>mohawkinternationalservices</v>
      </c>
      <c r="E109" t="s">
        <v>1337</v>
      </c>
      <c r="F109" t="str">
        <f>IF(_xlfn.XLOOKUP(Table3[[#This Row],[Basisnaam]],BR[Basisnaam],BR[Basisnaam],"",0)&lt;&gt;"","Brevo","")</f>
        <v/>
      </c>
      <c r="G109" t="str">
        <f>IF(_xlfn.XLOOKUP(Table3[[#This Row],[Basisnaam]],SN[Basisnaam],SN[Basisnaam],"",0)&lt;&gt;"","SalesNav","")</f>
        <v/>
      </c>
      <c r="H109" t="str" cm="1">
        <f t="array" aca="1" ref="H109" ca="1">IF(_xlfn.XLOOKUP(Table3[[#This Row],[Basisnaam]],INDIRECT(H$1&amp;"[Basisnaam]"),INDIRECT(H$1&amp;"[Basisnaam]"),"",0)&lt;&gt;"",H$2,"")</f>
        <v/>
      </c>
      <c r="I109" t="str" cm="1">
        <f t="array" aca="1" ref="I109" ca="1">IF(_xlfn.XLOOKUP(Table3[[#This Row],[Basisnaam]],INDIRECT(I$1&amp;"[Basisnaam]"),INDIRECT(I$1&amp;"[Basisnaam]"),"",0)&lt;&gt;"",I$2,"")</f>
        <v/>
      </c>
      <c r="J109" t="str" cm="1">
        <f t="array" aca="1" ref="J109" ca="1">IF(_xlfn.XLOOKUP(Table3[[#This Row],[Basisnaam]],INDIRECT(J$1&amp;"[Basisnaam]"),INDIRECT(J$1&amp;"[Basisnaam]"),"",0)&lt;&gt;"",J$2,"")</f>
        <v/>
      </c>
      <c r="K109" t="e" cm="1">
        <f t="array" aca="1" ref="K109" ca="1">IF(_xlfn.XLOOKUP(Table3[[#This Row],[Basisnaam]],INDIRECT(K$1&amp;"[Basisnaam]"),INDIRECT(K$1&amp;"[Basisnaam]"),"",0)&lt;&gt;"",K$2,"")</f>
        <v>#REF!</v>
      </c>
      <c r="L109" t="str" cm="1">
        <f t="array" aca="1" ref="L109" ca="1">IF(_xlfn.XLOOKUP(Table3[[#This Row],[Basisnaam]],INDIRECT(L$1&amp;"[Basisnaam]"),INDIRECT(L$1&amp;"[Basisnaam]"),"",0)&lt;&gt;"",L$2,"")</f>
        <v/>
      </c>
      <c r="M109" t="e" cm="1">
        <f t="array" aca="1" ref="M109" ca="1">IF(_xlfn.XLOOKUP(Table3[[#This Row],[Basisnaam]],INDIRECT(M$1&amp;"[Basisnaam]"),INDIRECT(M$1&amp;"[Basisnaam]"),"",0)&lt;&gt;"",M$2,"")</f>
        <v>#REF!</v>
      </c>
      <c r="N109" t="str" cm="1">
        <f t="array" aca="1" ref="N109" ca="1">IF(_xlfn.XLOOKUP(Table3[[#This Row],[Basisnaam]],INDIRECT(N$1&amp;"[Basisnaam]"),INDIRECT(N$1&amp;"[Basisnaam]"),"",0)&lt;&gt;"",N$2,"")</f>
        <v/>
      </c>
    </row>
    <row r="110" spans="2:14" x14ac:dyDescent="0.45">
      <c r="B110" t="s">
        <v>6721</v>
      </c>
      <c r="C110" t="s">
        <v>1712</v>
      </c>
      <c r="D110" t="str">
        <f>SUBSTITUTE(SUBSTITUTE(SUBSTITUTE(SUBSTITUTE(SUBSTITUTE(SUBSTITUTE(SUBSTITUTE(SUBSTITUTE(SUBSTITUTE(SUBSTITUTE(SUBSTITUTE(SUBSTITUTE(SUBSTITUTE(LOWER(Table3[[#This Row],[Naam]]),".",""),"-","")," bvba",""),"belgië",""),"belgium","")," nv","")," bv",""),"group",""),"groep","")," ", ""),"é","e"),"è","e"),"à","a")</f>
        <v>ckvbank</v>
      </c>
      <c r="E110" t="s">
        <v>1337</v>
      </c>
      <c r="F110" t="str">
        <f>IF(_xlfn.XLOOKUP(Table3[[#This Row],[Basisnaam]],BR[Basisnaam],BR[Basisnaam],"",0)&lt;&gt;"","Brevo","")</f>
        <v>Brevo</v>
      </c>
      <c r="G110" t="str">
        <f>IF(_xlfn.XLOOKUP(Table3[[#This Row],[Basisnaam]],SN[Basisnaam],SN[Basisnaam],"",0)&lt;&gt;"","SalesNav","")</f>
        <v/>
      </c>
      <c r="H110" t="str" cm="1">
        <f t="array" aca="1" ref="H110" ca="1">IF(_xlfn.XLOOKUP(Table3[[#This Row],[Basisnaam]],INDIRECT(H$1&amp;"[Basisnaam]"),INDIRECT(H$1&amp;"[Basisnaam]"),"",0)&lt;&gt;"",H$2,"")</f>
        <v/>
      </c>
      <c r="I110" t="str" cm="1">
        <f t="array" aca="1" ref="I110" ca="1">IF(_xlfn.XLOOKUP(Table3[[#This Row],[Basisnaam]],INDIRECT(I$1&amp;"[Basisnaam]"),INDIRECT(I$1&amp;"[Basisnaam]"),"",0)&lt;&gt;"",I$2,"")</f>
        <v/>
      </c>
      <c r="J110" t="str" cm="1">
        <f t="array" aca="1" ref="J110" ca="1">IF(_xlfn.XLOOKUP(Table3[[#This Row],[Basisnaam]],INDIRECT(J$1&amp;"[Basisnaam]"),INDIRECT(J$1&amp;"[Basisnaam]"),"",0)&lt;&gt;"",J$2,"")</f>
        <v/>
      </c>
      <c r="K110" t="e" cm="1">
        <f t="array" aca="1" ref="K110" ca="1">IF(_xlfn.XLOOKUP(Table3[[#This Row],[Basisnaam]],INDIRECT(K$1&amp;"[Basisnaam]"),INDIRECT(K$1&amp;"[Basisnaam]"),"",0)&lt;&gt;"",K$2,"")</f>
        <v>#REF!</v>
      </c>
      <c r="L110" t="str" cm="1">
        <f t="array" aca="1" ref="L110" ca="1">IF(_xlfn.XLOOKUP(Table3[[#This Row],[Basisnaam]],INDIRECT(L$1&amp;"[Basisnaam]"),INDIRECT(L$1&amp;"[Basisnaam]"),"",0)&lt;&gt;"",L$2,"")</f>
        <v/>
      </c>
      <c r="M110" t="e" cm="1">
        <f t="array" aca="1" ref="M110" ca="1">IF(_xlfn.XLOOKUP(Table3[[#This Row],[Basisnaam]],INDIRECT(M$1&amp;"[Basisnaam]"),INDIRECT(M$1&amp;"[Basisnaam]"),"",0)&lt;&gt;"",M$2,"")</f>
        <v>#REF!</v>
      </c>
      <c r="N110" t="str" cm="1">
        <f t="array" aca="1" ref="N110" ca="1">IF(_xlfn.XLOOKUP(Table3[[#This Row],[Basisnaam]],INDIRECT(N$1&amp;"[Basisnaam]"),INDIRECT(N$1&amp;"[Basisnaam]"),"",0)&lt;&gt;"",N$2,"")</f>
        <v/>
      </c>
    </row>
    <row r="111" spans="2:14" x14ac:dyDescent="0.45">
      <c r="B111" t="s">
        <v>6722</v>
      </c>
      <c r="C111" t="s">
        <v>1771</v>
      </c>
      <c r="D111" t="str">
        <f>SUBSTITUTE(SUBSTITUTE(SUBSTITUTE(SUBSTITUTE(SUBSTITUTE(SUBSTITUTE(SUBSTITUTE(SUBSTITUTE(SUBSTITUTE(SUBSTITUTE(SUBSTITUTE(SUBSTITUTE(SUBSTITUTE(LOWER(Table3[[#This Row],[Naam]]),".",""),"-","")," bvba",""),"belgië",""),"belgium","")," nv","")," bv",""),"group",""),"groep","")," ", ""),"é","e"),"è","e"),"à","a")</f>
        <v>brainbridge</v>
      </c>
      <c r="E111" t="s">
        <v>1337</v>
      </c>
      <c r="F111" t="str">
        <f>IF(_xlfn.XLOOKUP(Table3[[#This Row],[Basisnaam]],BR[Basisnaam],BR[Basisnaam],"",0)&lt;&gt;"","Brevo","")</f>
        <v/>
      </c>
      <c r="G111" t="str">
        <f>IF(_xlfn.XLOOKUP(Table3[[#This Row],[Basisnaam]],SN[Basisnaam],SN[Basisnaam],"",0)&lt;&gt;"","SalesNav","")</f>
        <v/>
      </c>
      <c r="H111" t="str" cm="1">
        <f t="array" aca="1" ref="H111" ca="1">IF(_xlfn.XLOOKUP(Table3[[#This Row],[Basisnaam]],INDIRECT(H$1&amp;"[Basisnaam]"),INDIRECT(H$1&amp;"[Basisnaam]"),"",0)&lt;&gt;"",H$2,"")</f>
        <v/>
      </c>
      <c r="I111" t="str" cm="1">
        <f t="array" aca="1" ref="I111" ca="1">IF(_xlfn.XLOOKUP(Table3[[#This Row],[Basisnaam]],INDIRECT(I$1&amp;"[Basisnaam]"),INDIRECT(I$1&amp;"[Basisnaam]"),"",0)&lt;&gt;"",I$2,"")</f>
        <v/>
      </c>
      <c r="J111" t="str" cm="1">
        <f t="array" aca="1" ref="J111" ca="1">IF(_xlfn.XLOOKUP(Table3[[#This Row],[Basisnaam]],INDIRECT(J$1&amp;"[Basisnaam]"),INDIRECT(J$1&amp;"[Basisnaam]"),"",0)&lt;&gt;"",J$2,"")</f>
        <v/>
      </c>
      <c r="K111" t="e" cm="1">
        <f t="array" aca="1" ref="K111" ca="1">IF(_xlfn.XLOOKUP(Table3[[#This Row],[Basisnaam]],INDIRECT(K$1&amp;"[Basisnaam]"),INDIRECT(K$1&amp;"[Basisnaam]"),"",0)&lt;&gt;"",K$2,"")</f>
        <v>#REF!</v>
      </c>
      <c r="L111" t="str" cm="1">
        <f t="array" aca="1" ref="L111" ca="1">IF(_xlfn.XLOOKUP(Table3[[#This Row],[Basisnaam]],INDIRECT(L$1&amp;"[Basisnaam]"),INDIRECT(L$1&amp;"[Basisnaam]"),"",0)&lt;&gt;"",L$2,"")</f>
        <v/>
      </c>
      <c r="M111" t="e" cm="1">
        <f t="array" aca="1" ref="M111" ca="1">IF(_xlfn.XLOOKUP(Table3[[#This Row],[Basisnaam]],INDIRECT(M$1&amp;"[Basisnaam]"),INDIRECT(M$1&amp;"[Basisnaam]"),"",0)&lt;&gt;"",M$2,"")</f>
        <v>#REF!</v>
      </c>
      <c r="N111" t="str" cm="1">
        <f t="array" aca="1" ref="N111" ca="1">IF(_xlfn.XLOOKUP(Table3[[#This Row],[Basisnaam]],INDIRECT(N$1&amp;"[Basisnaam]"),INDIRECT(N$1&amp;"[Basisnaam]"),"",0)&lt;&gt;"",N$2,"")</f>
        <v>PROSPECTIELIJST FF</v>
      </c>
    </row>
    <row r="112" spans="2:14" s="13" customFormat="1" x14ac:dyDescent="0.45">
      <c r="B112" s="13" t="s">
        <v>6723</v>
      </c>
      <c r="C112" s="13" t="s">
        <v>1832</v>
      </c>
      <c r="D112" s="13" t="str">
        <f>SUBSTITUTE(SUBSTITUTE(SUBSTITUTE(SUBSTITUTE(SUBSTITUTE(SUBSTITUTE(SUBSTITUTE(SUBSTITUTE(SUBSTITUTE(SUBSTITUTE(SUBSTITUTE(SUBSTITUTE(SUBSTITUTE(LOWER(Table3[[#This Row],[Naam]]),".",""),"-","")," bvba",""),"belgië",""),"belgium","")," nv","")," bv",""),"group",""),"groep","")," ", ""),"é","e"),"è","e"),"à","a")</f>
        <v>solixsearch</v>
      </c>
      <c r="E112" s="13" t="s">
        <v>1337</v>
      </c>
      <c r="F112" s="13" t="str">
        <f>IF(_xlfn.XLOOKUP(Table3[[#This Row],[Basisnaam]],BR[Basisnaam],BR[Basisnaam],"",0)&lt;&gt;"","Brevo","")</f>
        <v>Brevo</v>
      </c>
      <c r="G112" s="13" t="str">
        <f>IF(_xlfn.XLOOKUP(Table3[[#This Row],[Basisnaam]],SN[Basisnaam],SN[Basisnaam],"",0)&lt;&gt;"","SalesNav","")</f>
        <v/>
      </c>
      <c r="H112" s="13" t="str" cm="1">
        <f t="array" aca="1" ref="H112" ca="1">IF(_xlfn.XLOOKUP(Table3[[#This Row],[Basisnaam]],INDIRECT(H$1&amp;"[Basisnaam]"),INDIRECT(H$1&amp;"[Basisnaam]"),"",0)&lt;&gt;"",H$2,"")</f>
        <v/>
      </c>
      <c r="I112" s="13" t="str" cm="1">
        <f t="array" aca="1" ref="I112" ca="1">IF(_xlfn.XLOOKUP(Table3[[#This Row],[Basisnaam]],INDIRECT(I$1&amp;"[Basisnaam]"),INDIRECT(I$1&amp;"[Basisnaam]"),"",0)&lt;&gt;"",I$2,"")</f>
        <v/>
      </c>
      <c r="J112" s="13" t="str" cm="1">
        <f t="array" aca="1" ref="J112" ca="1">IF(_xlfn.XLOOKUP(Table3[[#This Row],[Basisnaam]],INDIRECT(J$1&amp;"[Basisnaam]"),INDIRECT(J$1&amp;"[Basisnaam]"),"",0)&lt;&gt;"",J$2,"")</f>
        <v/>
      </c>
      <c r="K112" s="13" t="e" cm="1">
        <f t="array" aca="1" ref="K112" ca="1">IF(_xlfn.XLOOKUP(Table3[[#This Row],[Basisnaam]],INDIRECT(K$1&amp;"[Basisnaam]"),INDIRECT(K$1&amp;"[Basisnaam]"),"",0)&lt;&gt;"",K$2,"")</f>
        <v>#REF!</v>
      </c>
      <c r="L112" s="13" t="str" cm="1">
        <f t="array" aca="1" ref="L112" ca="1">IF(_xlfn.XLOOKUP(Table3[[#This Row],[Basisnaam]],INDIRECT(L$1&amp;"[Basisnaam]"),INDIRECT(L$1&amp;"[Basisnaam]"),"",0)&lt;&gt;"",L$2,"")</f>
        <v/>
      </c>
      <c r="M112" s="13" t="e" cm="1">
        <f t="array" aca="1" ref="M112" ca="1">IF(_xlfn.XLOOKUP(Table3[[#This Row],[Basisnaam]],INDIRECT(M$1&amp;"[Basisnaam]"),INDIRECT(M$1&amp;"[Basisnaam]"),"",0)&lt;&gt;"",M$2,"")</f>
        <v>#REF!</v>
      </c>
      <c r="N112" s="13" t="str" cm="1">
        <f t="array" aca="1" ref="N112" ca="1">IF(_xlfn.XLOOKUP(Table3[[#This Row],[Basisnaam]],INDIRECT(N$1&amp;"[Basisnaam]"),INDIRECT(N$1&amp;"[Basisnaam]"),"",0)&lt;&gt;"",N$2,"")</f>
        <v>PROSPECTIELIJST FF</v>
      </c>
    </row>
    <row r="113" spans="2:14" s="13" customFormat="1" x14ac:dyDescent="0.45">
      <c r="B113" s="13" t="s">
        <v>6724</v>
      </c>
      <c r="C113" s="13" t="s">
        <v>360</v>
      </c>
      <c r="D113" s="13" t="str">
        <f>SUBSTITUTE(SUBSTITUTE(SUBSTITUTE(SUBSTITUTE(SUBSTITUTE(SUBSTITUTE(SUBSTITUTE(SUBSTITUTE(SUBSTITUTE(SUBSTITUTE(SUBSTITUTE(SUBSTITUTE(SUBSTITUTE(LOWER(Table3[[#This Row],[Naam]]),".",""),"-","")," bvba",""),"belgië",""),"belgium","")," nv","")," bv",""),"group",""),"groep","")," ", ""),"é","e"),"è","e"),"à","a")</f>
        <v>yaass!</v>
      </c>
      <c r="E113" s="13" t="s">
        <v>1337</v>
      </c>
      <c r="F113" s="13" t="str">
        <f>IF(_xlfn.XLOOKUP(Table3[[#This Row],[Basisnaam]],BR[Basisnaam],BR[Basisnaam],"",0)&lt;&gt;"","Brevo","")</f>
        <v>Brevo</v>
      </c>
      <c r="G113" s="13" t="str">
        <f>IF(_xlfn.XLOOKUP(Table3[[#This Row],[Basisnaam]],SN[Basisnaam],SN[Basisnaam],"",0)&lt;&gt;"","SalesNav","")</f>
        <v/>
      </c>
      <c r="H113" s="13" t="str" cm="1">
        <f t="array" aca="1" ref="H113" ca="1">IF(_xlfn.XLOOKUP(Table3[[#This Row],[Basisnaam]],INDIRECT(H$1&amp;"[Basisnaam]"),INDIRECT(H$1&amp;"[Basisnaam]"),"",0)&lt;&gt;"",H$2,"")</f>
        <v/>
      </c>
      <c r="I113" s="13" t="str" cm="1">
        <f t="array" aca="1" ref="I113" ca="1">IF(_xlfn.XLOOKUP(Table3[[#This Row],[Basisnaam]],INDIRECT(I$1&amp;"[Basisnaam]"),INDIRECT(I$1&amp;"[Basisnaam]"),"",0)&lt;&gt;"",I$2,"")</f>
        <v/>
      </c>
      <c r="J113" s="13" t="str" cm="1">
        <f t="array" aca="1" ref="J113" ca="1">IF(_xlfn.XLOOKUP(Table3[[#This Row],[Basisnaam]],INDIRECT(J$1&amp;"[Basisnaam]"),INDIRECT(J$1&amp;"[Basisnaam]"),"",0)&lt;&gt;"",J$2,"")</f>
        <v/>
      </c>
      <c r="K113" s="13" t="e" cm="1">
        <f t="array" aca="1" ref="K113" ca="1">IF(_xlfn.XLOOKUP(Table3[[#This Row],[Basisnaam]],INDIRECT(K$1&amp;"[Basisnaam]"),INDIRECT(K$1&amp;"[Basisnaam]"),"",0)&lt;&gt;"",K$2,"")</f>
        <v>#REF!</v>
      </c>
      <c r="L113" s="13" t="str" cm="1">
        <f t="array" aca="1" ref="L113" ca="1">IF(_xlfn.XLOOKUP(Table3[[#This Row],[Basisnaam]],INDIRECT(L$1&amp;"[Basisnaam]"),INDIRECT(L$1&amp;"[Basisnaam]"),"",0)&lt;&gt;"",L$2,"")</f>
        <v/>
      </c>
      <c r="M113" s="13" t="e" cm="1">
        <f t="array" aca="1" ref="M113" ca="1">IF(_xlfn.XLOOKUP(Table3[[#This Row],[Basisnaam]],INDIRECT(M$1&amp;"[Basisnaam]"),INDIRECT(M$1&amp;"[Basisnaam]"),"",0)&lt;&gt;"",M$2,"")</f>
        <v>#REF!</v>
      </c>
      <c r="N113" s="13" t="str" cm="1">
        <f t="array" aca="1" ref="N113" ca="1">IF(_xlfn.XLOOKUP(Table3[[#This Row],[Basisnaam]],INDIRECT(N$1&amp;"[Basisnaam]"),INDIRECT(N$1&amp;"[Basisnaam]"),"",0)&lt;&gt;"",N$2,"")</f>
        <v>PROSPECTIELIJST FF</v>
      </c>
    </row>
    <row r="114" spans="2:14" s="13" customFormat="1" x14ac:dyDescent="0.45">
      <c r="B114" s="13" t="s">
        <v>6725</v>
      </c>
      <c r="C114" s="13" t="s">
        <v>1420</v>
      </c>
      <c r="D114" s="13" t="str">
        <f>SUBSTITUTE(SUBSTITUTE(SUBSTITUTE(SUBSTITUTE(SUBSTITUTE(SUBSTITUTE(SUBSTITUTE(SUBSTITUTE(SUBSTITUTE(SUBSTITUTE(SUBSTITUTE(SUBSTITUTE(SUBSTITUTE(LOWER(Table3[[#This Row],[Naam]]),".",""),"-","")," bvba",""),"belgië",""),"belgium","")," nv","")," bv",""),"group",""),"groep","")," ", ""),"é","e"),"è","e"),"à","a")</f>
        <v>anthonycranes</v>
      </c>
      <c r="E114" s="13" t="s">
        <v>1337</v>
      </c>
      <c r="F114" s="13" t="str">
        <f>IF(_xlfn.XLOOKUP(Table3[[#This Row],[Basisnaam]],BR[Basisnaam],BR[Basisnaam],"",0)&lt;&gt;"","Brevo","")</f>
        <v>Brevo</v>
      </c>
      <c r="G114" s="13" t="str">
        <f>IF(_xlfn.XLOOKUP(Table3[[#This Row],[Basisnaam]],SN[Basisnaam],SN[Basisnaam],"",0)&lt;&gt;"","SalesNav","")</f>
        <v/>
      </c>
      <c r="H114" s="13" t="str" cm="1">
        <f t="array" aca="1" ref="H114" ca="1">IF(_xlfn.XLOOKUP(Table3[[#This Row],[Basisnaam]],INDIRECT(H$1&amp;"[Basisnaam]"),INDIRECT(H$1&amp;"[Basisnaam]"),"",0)&lt;&gt;"",H$2,"")</f>
        <v/>
      </c>
      <c r="I114" s="13" t="str" cm="1">
        <f t="array" aca="1" ref="I114" ca="1">IF(_xlfn.XLOOKUP(Table3[[#This Row],[Basisnaam]],INDIRECT(I$1&amp;"[Basisnaam]"),INDIRECT(I$1&amp;"[Basisnaam]"),"",0)&lt;&gt;"",I$2,"")</f>
        <v/>
      </c>
      <c r="J114" s="13" t="str" cm="1">
        <f t="array" aca="1" ref="J114" ca="1">IF(_xlfn.XLOOKUP(Table3[[#This Row],[Basisnaam]],INDIRECT(J$1&amp;"[Basisnaam]"),INDIRECT(J$1&amp;"[Basisnaam]"),"",0)&lt;&gt;"",J$2,"")</f>
        <v/>
      </c>
      <c r="K114" s="13" t="e" cm="1">
        <f t="array" aca="1" ref="K114" ca="1">IF(_xlfn.XLOOKUP(Table3[[#This Row],[Basisnaam]],INDIRECT(K$1&amp;"[Basisnaam]"),INDIRECT(K$1&amp;"[Basisnaam]"),"",0)&lt;&gt;"",K$2,"")</f>
        <v>#REF!</v>
      </c>
      <c r="L114" s="13" t="str" cm="1">
        <f t="array" aca="1" ref="L114" ca="1">IF(_xlfn.XLOOKUP(Table3[[#This Row],[Basisnaam]],INDIRECT(L$1&amp;"[Basisnaam]"),INDIRECT(L$1&amp;"[Basisnaam]"),"",0)&lt;&gt;"",L$2,"")</f>
        <v/>
      </c>
      <c r="M114" s="13" t="e" cm="1">
        <f t="array" aca="1" ref="M114" ca="1">IF(_xlfn.XLOOKUP(Table3[[#This Row],[Basisnaam]],INDIRECT(M$1&amp;"[Basisnaam]"),INDIRECT(M$1&amp;"[Basisnaam]"),"",0)&lt;&gt;"",M$2,"")</f>
        <v>#REF!</v>
      </c>
      <c r="N114" s="13" t="str" cm="1">
        <f t="array" aca="1" ref="N114" ca="1">IF(_xlfn.XLOOKUP(Table3[[#This Row],[Basisnaam]],INDIRECT(N$1&amp;"[Basisnaam]"),INDIRECT(N$1&amp;"[Basisnaam]"),"",0)&lt;&gt;"",N$2,"")</f>
        <v>PROSPECTIELIJST FF</v>
      </c>
    </row>
    <row r="115" spans="2:14" x14ac:dyDescent="0.45">
      <c r="B115" t="s">
        <v>6726</v>
      </c>
      <c r="C115" t="s">
        <v>2800</v>
      </c>
      <c r="D115" t="str">
        <f>SUBSTITUTE(SUBSTITUTE(SUBSTITUTE(SUBSTITUTE(SUBSTITUTE(SUBSTITUTE(SUBSTITUTE(SUBSTITUTE(SUBSTITUTE(SUBSTITUTE(SUBSTITUTE(SUBSTITUTE(SUBSTITUTE(LOWER(Table3[[#This Row],[Naam]]),".",""),"-","")," bvba",""),"belgië",""),"belgium","")," nv","")," bv",""),"group",""),"groep","")," ", ""),"é","e"),"è","e"),"à","a")</f>
        <v>admanagencydivisievanrespectfullyyours</v>
      </c>
      <c r="E115" t="s">
        <v>1337</v>
      </c>
      <c r="F115" t="str">
        <f>IF(_xlfn.XLOOKUP(Table3[[#This Row],[Basisnaam]],BR[Basisnaam],BR[Basisnaam],"",0)&lt;&gt;"","Brevo","")</f>
        <v/>
      </c>
      <c r="G115" t="str">
        <f>IF(_xlfn.XLOOKUP(Table3[[#This Row],[Basisnaam]],SN[Basisnaam],SN[Basisnaam],"",0)&lt;&gt;"","SalesNav","")</f>
        <v/>
      </c>
      <c r="H115" t="str" cm="1">
        <f t="array" aca="1" ref="H115" ca="1">IF(_xlfn.XLOOKUP(Table3[[#This Row],[Basisnaam]],INDIRECT(H$1&amp;"[Basisnaam]"),INDIRECT(H$1&amp;"[Basisnaam]"),"",0)&lt;&gt;"",H$2,"")</f>
        <v/>
      </c>
      <c r="I115" t="str" cm="1">
        <f t="array" aca="1" ref="I115" ca="1">IF(_xlfn.XLOOKUP(Table3[[#This Row],[Basisnaam]],INDIRECT(I$1&amp;"[Basisnaam]"),INDIRECT(I$1&amp;"[Basisnaam]"),"",0)&lt;&gt;"",I$2,"")</f>
        <v/>
      </c>
      <c r="J115" t="str" cm="1">
        <f t="array" aca="1" ref="J115" ca="1">IF(_xlfn.XLOOKUP(Table3[[#This Row],[Basisnaam]],INDIRECT(J$1&amp;"[Basisnaam]"),INDIRECT(J$1&amp;"[Basisnaam]"),"",0)&lt;&gt;"",J$2,"")</f>
        <v/>
      </c>
      <c r="K115" t="e" cm="1">
        <f t="array" aca="1" ref="K115" ca="1">IF(_xlfn.XLOOKUP(Table3[[#This Row],[Basisnaam]],INDIRECT(K$1&amp;"[Basisnaam]"),INDIRECT(K$1&amp;"[Basisnaam]"),"",0)&lt;&gt;"",K$2,"")</f>
        <v>#REF!</v>
      </c>
      <c r="L115" t="str" cm="1">
        <f t="array" aca="1" ref="L115" ca="1">IF(_xlfn.XLOOKUP(Table3[[#This Row],[Basisnaam]],INDIRECT(L$1&amp;"[Basisnaam]"),INDIRECT(L$1&amp;"[Basisnaam]"),"",0)&lt;&gt;"",L$2,"")</f>
        <v/>
      </c>
      <c r="M115" t="e" cm="1">
        <f t="array" aca="1" ref="M115" ca="1">IF(_xlfn.XLOOKUP(Table3[[#This Row],[Basisnaam]],INDIRECT(M$1&amp;"[Basisnaam]"),INDIRECT(M$1&amp;"[Basisnaam]"),"",0)&lt;&gt;"",M$2,"")</f>
        <v>#REF!</v>
      </c>
      <c r="N115" t="str" cm="1">
        <f t="array" aca="1" ref="N115" ca="1">IF(_xlfn.XLOOKUP(Table3[[#This Row],[Basisnaam]],INDIRECT(N$1&amp;"[Basisnaam]"),INDIRECT(N$1&amp;"[Basisnaam]"),"",0)&lt;&gt;"",N$2,"")</f>
        <v/>
      </c>
    </row>
    <row r="116" spans="2:14" s="13" customFormat="1" x14ac:dyDescent="0.45">
      <c r="B116" s="13" t="s">
        <v>6727</v>
      </c>
      <c r="C116" s="13" t="s">
        <v>2010</v>
      </c>
      <c r="D116" s="13" t="str">
        <f>SUBSTITUTE(SUBSTITUTE(SUBSTITUTE(SUBSTITUTE(SUBSTITUTE(SUBSTITUTE(SUBSTITUTE(SUBSTITUTE(SUBSTITUTE(SUBSTITUTE(SUBSTITUTE(SUBSTITUTE(SUBSTITUTE(LOWER(Table3[[#This Row],[Naam]]),".",""),"-","")," bvba",""),"belgië",""),"belgium","")," nv","")," bv",""),"group",""),"groep","")," ", ""),"é","e"),"è","e"),"à","a")</f>
        <v>dcdredging</v>
      </c>
      <c r="E116" s="13" t="s">
        <v>1337</v>
      </c>
      <c r="F116" s="13" t="str">
        <f>IF(_xlfn.XLOOKUP(Table3[[#This Row],[Basisnaam]],BR[Basisnaam],BR[Basisnaam],"",0)&lt;&gt;"","Brevo","")</f>
        <v>Brevo</v>
      </c>
      <c r="G116" s="13" t="str">
        <f>IF(_xlfn.XLOOKUP(Table3[[#This Row],[Basisnaam]],SN[Basisnaam],SN[Basisnaam],"",0)&lt;&gt;"","SalesNav","")</f>
        <v/>
      </c>
      <c r="H116" s="13" t="str" cm="1">
        <f t="array" aca="1" ref="H116" ca="1">IF(_xlfn.XLOOKUP(Table3[[#This Row],[Basisnaam]],INDIRECT(H$1&amp;"[Basisnaam]"),INDIRECT(H$1&amp;"[Basisnaam]"),"",0)&lt;&gt;"",H$2,"")</f>
        <v/>
      </c>
      <c r="I116" s="13" t="str" cm="1">
        <f t="array" aca="1" ref="I116" ca="1">IF(_xlfn.XLOOKUP(Table3[[#This Row],[Basisnaam]],INDIRECT(I$1&amp;"[Basisnaam]"),INDIRECT(I$1&amp;"[Basisnaam]"),"",0)&lt;&gt;"",I$2,"")</f>
        <v/>
      </c>
      <c r="J116" s="13" t="str" cm="1">
        <f t="array" aca="1" ref="J116" ca="1">IF(_xlfn.XLOOKUP(Table3[[#This Row],[Basisnaam]],INDIRECT(J$1&amp;"[Basisnaam]"),INDIRECT(J$1&amp;"[Basisnaam]"),"",0)&lt;&gt;"",J$2,"")</f>
        <v/>
      </c>
      <c r="K116" s="13" t="e" cm="1">
        <f t="array" aca="1" ref="K116" ca="1">IF(_xlfn.XLOOKUP(Table3[[#This Row],[Basisnaam]],INDIRECT(K$1&amp;"[Basisnaam]"),INDIRECT(K$1&amp;"[Basisnaam]"),"",0)&lt;&gt;"",K$2,"")</f>
        <v>#REF!</v>
      </c>
      <c r="L116" s="13" t="str" cm="1">
        <f t="array" aca="1" ref="L116" ca="1">IF(_xlfn.XLOOKUP(Table3[[#This Row],[Basisnaam]],INDIRECT(L$1&amp;"[Basisnaam]"),INDIRECT(L$1&amp;"[Basisnaam]"),"",0)&lt;&gt;"",L$2,"")</f>
        <v/>
      </c>
      <c r="M116" s="13" t="e" cm="1">
        <f t="array" aca="1" ref="M116" ca="1">IF(_xlfn.XLOOKUP(Table3[[#This Row],[Basisnaam]],INDIRECT(M$1&amp;"[Basisnaam]"),INDIRECT(M$1&amp;"[Basisnaam]"),"",0)&lt;&gt;"",M$2,"")</f>
        <v>#REF!</v>
      </c>
      <c r="N116" s="13" t="str" cm="1">
        <f t="array" aca="1" ref="N116" ca="1">IF(_xlfn.XLOOKUP(Table3[[#This Row],[Basisnaam]],INDIRECT(N$1&amp;"[Basisnaam]"),INDIRECT(N$1&amp;"[Basisnaam]"),"",0)&lt;&gt;"",N$2,"")</f>
        <v>PROSPECTIELIJST FF</v>
      </c>
    </row>
    <row r="117" spans="2:14" x14ac:dyDescent="0.45">
      <c r="B117" t="s">
        <v>6728</v>
      </c>
      <c r="C117" t="s">
        <v>2811</v>
      </c>
      <c r="D117" t="str">
        <f>SUBSTITUTE(SUBSTITUTE(SUBSTITUTE(SUBSTITUTE(SUBSTITUTE(SUBSTITUTE(SUBSTITUTE(SUBSTITUTE(SUBSTITUTE(SUBSTITUTE(SUBSTITUTE(SUBSTITUTE(SUBSTITUTE(LOWER(Table3[[#This Row],[Naam]]),".",""),"-","")," bvba",""),"belgië",""),"belgium","")," nv","")," bv",""),"group",""),"groep","")," ", ""),"é","e"),"è","e"),"à","a")</f>
        <v>contec</v>
      </c>
      <c r="E117" t="s">
        <v>1337</v>
      </c>
      <c r="F117" t="str">
        <f>IF(_xlfn.XLOOKUP(Table3[[#This Row],[Basisnaam]],BR[Basisnaam],BR[Basisnaam],"",0)&lt;&gt;"","Brevo","")</f>
        <v/>
      </c>
      <c r="G117" t="str">
        <f>IF(_xlfn.XLOOKUP(Table3[[#This Row],[Basisnaam]],SN[Basisnaam],SN[Basisnaam],"",0)&lt;&gt;"","SalesNav","")</f>
        <v/>
      </c>
      <c r="H117" t="str" cm="1">
        <f t="array" aca="1" ref="H117" ca="1">IF(_xlfn.XLOOKUP(Table3[[#This Row],[Basisnaam]],INDIRECT(H$1&amp;"[Basisnaam]"),INDIRECT(H$1&amp;"[Basisnaam]"),"",0)&lt;&gt;"",H$2,"")</f>
        <v/>
      </c>
      <c r="I117" t="str" cm="1">
        <f t="array" aca="1" ref="I117" ca="1">IF(_xlfn.XLOOKUP(Table3[[#This Row],[Basisnaam]],INDIRECT(I$1&amp;"[Basisnaam]"),INDIRECT(I$1&amp;"[Basisnaam]"),"",0)&lt;&gt;"",I$2,"")</f>
        <v/>
      </c>
      <c r="J117" t="str" cm="1">
        <f t="array" aca="1" ref="J117" ca="1">IF(_xlfn.XLOOKUP(Table3[[#This Row],[Basisnaam]],INDIRECT(J$1&amp;"[Basisnaam]"),INDIRECT(J$1&amp;"[Basisnaam]"),"",0)&lt;&gt;"",J$2,"")</f>
        <v/>
      </c>
      <c r="K117" t="e" cm="1">
        <f t="array" aca="1" ref="K117" ca="1">IF(_xlfn.XLOOKUP(Table3[[#This Row],[Basisnaam]],INDIRECT(K$1&amp;"[Basisnaam]"),INDIRECT(K$1&amp;"[Basisnaam]"),"",0)&lt;&gt;"",K$2,"")</f>
        <v>#REF!</v>
      </c>
      <c r="L117" t="str" cm="1">
        <f t="array" aca="1" ref="L117" ca="1">IF(_xlfn.XLOOKUP(Table3[[#This Row],[Basisnaam]],INDIRECT(L$1&amp;"[Basisnaam]"),INDIRECT(L$1&amp;"[Basisnaam]"),"",0)&lt;&gt;"",L$2,"")</f>
        <v/>
      </c>
      <c r="M117" t="e" cm="1">
        <f t="array" aca="1" ref="M117" ca="1">IF(_xlfn.XLOOKUP(Table3[[#This Row],[Basisnaam]],INDIRECT(M$1&amp;"[Basisnaam]"),INDIRECT(M$1&amp;"[Basisnaam]"),"",0)&lt;&gt;"",M$2,"")</f>
        <v>#REF!</v>
      </c>
      <c r="N117" t="str" cm="1">
        <f t="array" aca="1" ref="N117" ca="1">IF(_xlfn.XLOOKUP(Table3[[#This Row],[Basisnaam]],INDIRECT(N$1&amp;"[Basisnaam]"),INDIRECT(N$1&amp;"[Basisnaam]"),"",0)&lt;&gt;"",N$2,"")</f>
        <v/>
      </c>
    </row>
    <row r="118" spans="2:14" x14ac:dyDescent="0.45">
      <c r="B118" t="s">
        <v>6729</v>
      </c>
      <c r="C118" t="s">
        <v>2815</v>
      </c>
      <c r="D118" t="str">
        <f>SUBSTITUTE(SUBSTITUTE(SUBSTITUTE(SUBSTITUTE(SUBSTITUTE(SUBSTITUTE(SUBSTITUTE(SUBSTITUTE(SUBSTITUTE(SUBSTITUTE(SUBSTITUTE(SUBSTITUTE(SUBSTITUTE(LOWER(Table3[[#This Row],[Naam]]),".",""),"-","")," bvba",""),"belgië",""),"belgium","")," nv","")," bv",""),"group",""),"groep","")," ", ""),"é","e"),"è","e"),"à","a")</f>
        <v>vbm </v>
      </c>
      <c r="E118" t="s">
        <v>1337</v>
      </c>
      <c r="F118" t="str">
        <f>IF(_xlfn.XLOOKUP(Table3[[#This Row],[Basisnaam]],BR[Basisnaam],BR[Basisnaam],"",0)&lt;&gt;"","Brevo","")</f>
        <v/>
      </c>
      <c r="G118" t="str">
        <f>IF(_xlfn.XLOOKUP(Table3[[#This Row],[Basisnaam]],SN[Basisnaam],SN[Basisnaam],"",0)&lt;&gt;"","SalesNav","")</f>
        <v/>
      </c>
      <c r="H118" t="str" cm="1">
        <f t="array" aca="1" ref="H118" ca="1">IF(_xlfn.XLOOKUP(Table3[[#This Row],[Basisnaam]],INDIRECT(H$1&amp;"[Basisnaam]"),INDIRECT(H$1&amp;"[Basisnaam]"),"",0)&lt;&gt;"",H$2,"")</f>
        <v/>
      </c>
      <c r="I118" t="str" cm="1">
        <f t="array" aca="1" ref="I118" ca="1">IF(_xlfn.XLOOKUP(Table3[[#This Row],[Basisnaam]],INDIRECT(I$1&amp;"[Basisnaam]"),INDIRECT(I$1&amp;"[Basisnaam]"),"",0)&lt;&gt;"",I$2,"")</f>
        <v/>
      </c>
      <c r="J118" t="str" cm="1">
        <f t="array" aca="1" ref="J118" ca="1">IF(_xlfn.XLOOKUP(Table3[[#This Row],[Basisnaam]],INDIRECT(J$1&amp;"[Basisnaam]"),INDIRECT(J$1&amp;"[Basisnaam]"),"",0)&lt;&gt;"",J$2,"")</f>
        <v/>
      </c>
      <c r="K118" t="e" cm="1">
        <f t="array" aca="1" ref="K118" ca="1">IF(_xlfn.XLOOKUP(Table3[[#This Row],[Basisnaam]],INDIRECT(K$1&amp;"[Basisnaam]"),INDIRECT(K$1&amp;"[Basisnaam]"),"",0)&lt;&gt;"",K$2,"")</f>
        <v>#REF!</v>
      </c>
      <c r="L118" t="str" cm="1">
        <f t="array" aca="1" ref="L118" ca="1">IF(_xlfn.XLOOKUP(Table3[[#This Row],[Basisnaam]],INDIRECT(L$1&amp;"[Basisnaam]"),INDIRECT(L$1&amp;"[Basisnaam]"),"",0)&lt;&gt;"",L$2,"")</f>
        <v/>
      </c>
      <c r="M118" t="e" cm="1">
        <f t="array" aca="1" ref="M118" ca="1">IF(_xlfn.XLOOKUP(Table3[[#This Row],[Basisnaam]],INDIRECT(M$1&amp;"[Basisnaam]"),INDIRECT(M$1&amp;"[Basisnaam]"),"",0)&lt;&gt;"",M$2,"")</f>
        <v>#REF!</v>
      </c>
      <c r="N118" t="str" cm="1">
        <f t="array" aca="1" ref="N118" ca="1">IF(_xlfn.XLOOKUP(Table3[[#This Row],[Basisnaam]],INDIRECT(N$1&amp;"[Basisnaam]"),INDIRECT(N$1&amp;"[Basisnaam]"),"",0)&lt;&gt;"",N$2,"")</f>
        <v/>
      </c>
    </row>
    <row r="119" spans="2:14" x14ac:dyDescent="0.45">
      <c r="B119" t="s">
        <v>6730</v>
      </c>
      <c r="C119" t="s">
        <v>2820</v>
      </c>
      <c r="D119" t="str">
        <f>SUBSTITUTE(SUBSTITUTE(SUBSTITUTE(SUBSTITUTE(SUBSTITUTE(SUBSTITUTE(SUBSTITUTE(SUBSTITUTE(SUBSTITUTE(SUBSTITUTE(SUBSTITUTE(SUBSTITUTE(SUBSTITUTE(LOWER(Table3[[#This Row],[Naam]]),".",""),"-","")," bvba",""),"belgië",""),"belgium","")," nv","")," bv",""),"group",""),"groep","")," ", ""),"é","e"),"è","e"),"à","a")</f>
        <v>roosendaelhof</v>
      </c>
      <c r="E119" t="s">
        <v>1337</v>
      </c>
      <c r="F119" t="str">
        <f>IF(_xlfn.XLOOKUP(Table3[[#This Row],[Basisnaam]],BR[Basisnaam],BR[Basisnaam],"",0)&lt;&gt;"","Brevo","")</f>
        <v/>
      </c>
      <c r="G119" t="str">
        <f>IF(_xlfn.XLOOKUP(Table3[[#This Row],[Basisnaam]],SN[Basisnaam],SN[Basisnaam],"",0)&lt;&gt;"","SalesNav","")</f>
        <v/>
      </c>
      <c r="H119" t="str" cm="1">
        <f t="array" aca="1" ref="H119" ca="1">IF(_xlfn.XLOOKUP(Table3[[#This Row],[Basisnaam]],INDIRECT(H$1&amp;"[Basisnaam]"),INDIRECT(H$1&amp;"[Basisnaam]"),"",0)&lt;&gt;"",H$2,"")</f>
        <v/>
      </c>
      <c r="I119" t="str" cm="1">
        <f t="array" aca="1" ref="I119" ca="1">IF(_xlfn.XLOOKUP(Table3[[#This Row],[Basisnaam]],INDIRECT(I$1&amp;"[Basisnaam]"),INDIRECT(I$1&amp;"[Basisnaam]"),"",0)&lt;&gt;"",I$2,"")</f>
        <v/>
      </c>
      <c r="J119" t="str" cm="1">
        <f t="array" aca="1" ref="J119" ca="1">IF(_xlfn.XLOOKUP(Table3[[#This Row],[Basisnaam]],INDIRECT(J$1&amp;"[Basisnaam]"),INDIRECT(J$1&amp;"[Basisnaam]"),"",0)&lt;&gt;"",J$2,"")</f>
        <v/>
      </c>
      <c r="K119" t="e" cm="1">
        <f t="array" aca="1" ref="K119" ca="1">IF(_xlfn.XLOOKUP(Table3[[#This Row],[Basisnaam]],INDIRECT(K$1&amp;"[Basisnaam]"),INDIRECT(K$1&amp;"[Basisnaam]"),"",0)&lt;&gt;"",K$2,"")</f>
        <v>#REF!</v>
      </c>
      <c r="L119" t="str" cm="1">
        <f t="array" aca="1" ref="L119" ca="1">IF(_xlfn.XLOOKUP(Table3[[#This Row],[Basisnaam]],INDIRECT(L$1&amp;"[Basisnaam]"),INDIRECT(L$1&amp;"[Basisnaam]"),"",0)&lt;&gt;"",L$2,"")</f>
        <v/>
      </c>
      <c r="M119" t="e" cm="1">
        <f t="array" aca="1" ref="M119" ca="1">IF(_xlfn.XLOOKUP(Table3[[#This Row],[Basisnaam]],INDIRECT(M$1&amp;"[Basisnaam]"),INDIRECT(M$1&amp;"[Basisnaam]"),"",0)&lt;&gt;"",M$2,"")</f>
        <v>#REF!</v>
      </c>
      <c r="N119" t="str" cm="1">
        <f t="array" aca="1" ref="N119" ca="1">IF(_xlfn.XLOOKUP(Table3[[#This Row],[Basisnaam]],INDIRECT(N$1&amp;"[Basisnaam]"),INDIRECT(N$1&amp;"[Basisnaam]"),"",0)&lt;&gt;"",N$2,"")</f>
        <v/>
      </c>
    </row>
    <row r="120" spans="2:14" s="13" customFormat="1" x14ac:dyDescent="0.45">
      <c r="B120" s="13" t="s">
        <v>6731</v>
      </c>
      <c r="C120" s="13" t="s">
        <v>2050</v>
      </c>
      <c r="D120" s="13" t="str">
        <f>SUBSTITUTE(SUBSTITUTE(SUBSTITUTE(SUBSTITUTE(SUBSTITUTE(SUBSTITUTE(SUBSTITUTE(SUBSTITUTE(SUBSTITUTE(SUBSTITUTE(SUBSTITUTE(SUBSTITUTE(SUBSTITUTE(LOWER(Table3[[#This Row],[Naam]]),".",""),"-","")," bvba",""),"belgië",""),"belgium","")," nv","")," bv",""),"group",""),"groep","")," ", ""),"é","e"),"è","e"),"à","a")</f>
        <v>banijay</v>
      </c>
      <c r="E120" s="13" t="s">
        <v>1337</v>
      </c>
      <c r="F120" s="13" t="str">
        <f>IF(_xlfn.XLOOKUP(Table3[[#This Row],[Basisnaam]],BR[Basisnaam],BR[Basisnaam],"",0)&lt;&gt;"","Brevo","")</f>
        <v>Brevo</v>
      </c>
      <c r="G120" s="13" t="str">
        <f>IF(_xlfn.XLOOKUP(Table3[[#This Row],[Basisnaam]],SN[Basisnaam],SN[Basisnaam],"",0)&lt;&gt;"","SalesNav","")</f>
        <v/>
      </c>
      <c r="H120" s="13" t="str" cm="1">
        <f t="array" aca="1" ref="H120" ca="1">IF(_xlfn.XLOOKUP(Table3[[#This Row],[Basisnaam]],INDIRECT(H$1&amp;"[Basisnaam]"),INDIRECT(H$1&amp;"[Basisnaam]"),"",0)&lt;&gt;"",H$2,"")</f>
        <v/>
      </c>
      <c r="I120" s="13" t="str" cm="1">
        <f t="array" aca="1" ref="I120" ca="1">IF(_xlfn.XLOOKUP(Table3[[#This Row],[Basisnaam]],INDIRECT(I$1&amp;"[Basisnaam]"),INDIRECT(I$1&amp;"[Basisnaam]"),"",0)&lt;&gt;"",I$2,"")</f>
        <v/>
      </c>
      <c r="J120" s="13" t="str" cm="1">
        <f t="array" aca="1" ref="J120" ca="1">IF(_xlfn.XLOOKUP(Table3[[#This Row],[Basisnaam]],INDIRECT(J$1&amp;"[Basisnaam]"),INDIRECT(J$1&amp;"[Basisnaam]"),"",0)&lt;&gt;"",J$2,"")</f>
        <v/>
      </c>
      <c r="K120" s="13" t="e" cm="1">
        <f t="array" aca="1" ref="K120" ca="1">IF(_xlfn.XLOOKUP(Table3[[#This Row],[Basisnaam]],INDIRECT(K$1&amp;"[Basisnaam]"),INDIRECT(K$1&amp;"[Basisnaam]"),"",0)&lt;&gt;"",K$2,"")</f>
        <v>#REF!</v>
      </c>
      <c r="L120" s="13" t="str" cm="1">
        <f t="array" aca="1" ref="L120" ca="1">IF(_xlfn.XLOOKUP(Table3[[#This Row],[Basisnaam]],INDIRECT(L$1&amp;"[Basisnaam]"),INDIRECT(L$1&amp;"[Basisnaam]"),"",0)&lt;&gt;"",L$2,"")</f>
        <v/>
      </c>
      <c r="M120" s="13" t="e" cm="1">
        <f t="array" aca="1" ref="M120" ca="1">IF(_xlfn.XLOOKUP(Table3[[#This Row],[Basisnaam]],INDIRECT(M$1&amp;"[Basisnaam]"),INDIRECT(M$1&amp;"[Basisnaam]"),"",0)&lt;&gt;"",M$2,"")</f>
        <v>#REF!</v>
      </c>
      <c r="N120" s="13" t="str" cm="1">
        <f t="array" aca="1" ref="N120" ca="1">IF(_xlfn.XLOOKUP(Table3[[#This Row],[Basisnaam]],INDIRECT(N$1&amp;"[Basisnaam]"),INDIRECT(N$1&amp;"[Basisnaam]"),"",0)&lt;&gt;"",N$2,"")</f>
        <v>PROSPECTIELIJST FF</v>
      </c>
    </row>
    <row r="121" spans="2:14" x14ac:dyDescent="0.45">
      <c r="B121" t="s">
        <v>6732</v>
      </c>
      <c r="C121" t="s">
        <v>2832</v>
      </c>
      <c r="D121" t="str">
        <f>SUBSTITUTE(SUBSTITUTE(SUBSTITUTE(SUBSTITUTE(SUBSTITUTE(SUBSTITUTE(SUBSTITUTE(SUBSTITUTE(SUBSTITUTE(SUBSTITUTE(SUBSTITUTE(SUBSTITUTE(SUBSTITUTE(LOWER(Table3[[#This Row],[Naam]]),".",""),"-","")," bvba",""),"belgië",""),"belgium","")," nv","")," bv",""),"group",""),"groep","")," ", ""),"é","e"),"è","e"),"à","a")</f>
        <v>duraconstructkeersmaekers</v>
      </c>
      <c r="E121" t="s">
        <v>1337</v>
      </c>
      <c r="F121" t="str">
        <f>IF(_xlfn.XLOOKUP(Table3[[#This Row],[Basisnaam]],BR[Basisnaam],BR[Basisnaam],"",0)&lt;&gt;"","Brevo","")</f>
        <v/>
      </c>
      <c r="G121" t="str">
        <f>IF(_xlfn.XLOOKUP(Table3[[#This Row],[Basisnaam]],SN[Basisnaam],SN[Basisnaam],"",0)&lt;&gt;"","SalesNav","")</f>
        <v/>
      </c>
      <c r="H121" t="str" cm="1">
        <f t="array" aca="1" ref="H121" ca="1">IF(_xlfn.XLOOKUP(Table3[[#This Row],[Basisnaam]],INDIRECT(H$1&amp;"[Basisnaam]"),INDIRECT(H$1&amp;"[Basisnaam]"),"",0)&lt;&gt;"",H$2,"")</f>
        <v/>
      </c>
      <c r="I121" t="str" cm="1">
        <f t="array" aca="1" ref="I121" ca="1">IF(_xlfn.XLOOKUP(Table3[[#This Row],[Basisnaam]],INDIRECT(I$1&amp;"[Basisnaam]"),INDIRECT(I$1&amp;"[Basisnaam]"),"",0)&lt;&gt;"",I$2,"")</f>
        <v/>
      </c>
      <c r="J121" t="str" cm="1">
        <f t="array" aca="1" ref="J121" ca="1">IF(_xlfn.XLOOKUP(Table3[[#This Row],[Basisnaam]],INDIRECT(J$1&amp;"[Basisnaam]"),INDIRECT(J$1&amp;"[Basisnaam]"),"",0)&lt;&gt;"",J$2,"")</f>
        <v/>
      </c>
      <c r="K121" t="e" cm="1">
        <f t="array" aca="1" ref="K121" ca="1">IF(_xlfn.XLOOKUP(Table3[[#This Row],[Basisnaam]],INDIRECT(K$1&amp;"[Basisnaam]"),INDIRECT(K$1&amp;"[Basisnaam]"),"",0)&lt;&gt;"",K$2,"")</f>
        <v>#REF!</v>
      </c>
      <c r="L121" t="str" cm="1">
        <f t="array" aca="1" ref="L121" ca="1">IF(_xlfn.XLOOKUP(Table3[[#This Row],[Basisnaam]],INDIRECT(L$1&amp;"[Basisnaam]"),INDIRECT(L$1&amp;"[Basisnaam]"),"",0)&lt;&gt;"",L$2,"")</f>
        <v/>
      </c>
      <c r="M121" t="e" cm="1">
        <f t="array" aca="1" ref="M121" ca="1">IF(_xlfn.XLOOKUP(Table3[[#This Row],[Basisnaam]],INDIRECT(M$1&amp;"[Basisnaam]"),INDIRECT(M$1&amp;"[Basisnaam]"),"",0)&lt;&gt;"",M$2,"")</f>
        <v>#REF!</v>
      </c>
      <c r="N121" t="str" cm="1">
        <f t="array" aca="1" ref="N121" ca="1">IF(_xlfn.XLOOKUP(Table3[[#This Row],[Basisnaam]],INDIRECT(N$1&amp;"[Basisnaam]"),INDIRECT(N$1&amp;"[Basisnaam]"),"",0)&lt;&gt;"",N$2,"")</f>
        <v/>
      </c>
    </row>
    <row r="122" spans="2:14" s="13" customFormat="1" x14ac:dyDescent="0.45">
      <c r="B122" s="13" t="s">
        <v>6733</v>
      </c>
      <c r="C122" s="13" t="s">
        <v>610</v>
      </c>
      <c r="D122" s="13" t="str">
        <f>SUBSTITUTE(SUBSTITUTE(SUBSTITUTE(SUBSTITUTE(SUBSTITUTE(SUBSTITUTE(SUBSTITUTE(SUBSTITUTE(SUBSTITUTE(SUBSTITUTE(SUBSTITUTE(SUBSTITUTE(SUBSTITUTE(LOWER(Table3[[#This Row],[Naam]]),".",""),"-","")," bvba",""),"belgië",""),"belgium","")," nv","")," bv",""),"group",""),"groep","")," ", ""),"é","e"),"è","e"),"à","a")</f>
        <v>brandquadergy</v>
      </c>
      <c r="E122" s="13" t="s">
        <v>1337</v>
      </c>
      <c r="F122" s="13" t="str">
        <f>IF(_xlfn.XLOOKUP(Table3[[#This Row],[Basisnaam]],BR[Basisnaam],BR[Basisnaam],"",0)&lt;&gt;"","Brevo","")</f>
        <v>Brevo</v>
      </c>
      <c r="G122" s="13" t="str">
        <f>IF(_xlfn.XLOOKUP(Table3[[#This Row],[Basisnaam]],SN[Basisnaam],SN[Basisnaam],"",0)&lt;&gt;"","SalesNav","")</f>
        <v/>
      </c>
      <c r="H122" s="13" t="str" cm="1">
        <f t="array" aca="1" ref="H122" ca="1">IF(_xlfn.XLOOKUP(Table3[[#This Row],[Basisnaam]],INDIRECT(H$1&amp;"[Basisnaam]"),INDIRECT(H$1&amp;"[Basisnaam]"),"",0)&lt;&gt;"",H$2,"")</f>
        <v/>
      </c>
      <c r="I122" s="13" t="str" cm="1">
        <f t="array" aca="1" ref="I122" ca="1">IF(_xlfn.XLOOKUP(Table3[[#This Row],[Basisnaam]],INDIRECT(I$1&amp;"[Basisnaam]"),INDIRECT(I$1&amp;"[Basisnaam]"),"",0)&lt;&gt;"",I$2,"")</f>
        <v/>
      </c>
      <c r="J122" s="13" t="str" cm="1">
        <f t="array" aca="1" ref="J122" ca="1">IF(_xlfn.XLOOKUP(Table3[[#This Row],[Basisnaam]],INDIRECT(J$1&amp;"[Basisnaam]"),INDIRECT(J$1&amp;"[Basisnaam]"),"",0)&lt;&gt;"",J$2,"")</f>
        <v/>
      </c>
      <c r="K122" s="13" t="e" cm="1">
        <f t="array" aca="1" ref="K122" ca="1">IF(_xlfn.XLOOKUP(Table3[[#This Row],[Basisnaam]],INDIRECT(K$1&amp;"[Basisnaam]"),INDIRECT(K$1&amp;"[Basisnaam]"),"",0)&lt;&gt;"",K$2,"")</f>
        <v>#REF!</v>
      </c>
      <c r="L122" s="13" t="str" cm="1">
        <f t="array" aca="1" ref="L122" ca="1">IF(_xlfn.XLOOKUP(Table3[[#This Row],[Basisnaam]],INDIRECT(L$1&amp;"[Basisnaam]"),INDIRECT(L$1&amp;"[Basisnaam]"),"",0)&lt;&gt;"",L$2,"")</f>
        <v/>
      </c>
      <c r="M122" s="13" t="e" cm="1">
        <f t="array" aca="1" ref="M122" ca="1">IF(_xlfn.XLOOKUP(Table3[[#This Row],[Basisnaam]],INDIRECT(M$1&amp;"[Basisnaam]"),INDIRECT(M$1&amp;"[Basisnaam]"),"",0)&lt;&gt;"",M$2,"")</f>
        <v>#REF!</v>
      </c>
      <c r="N122" s="13" t="str" cm="1">
        <f t="array" aca="1" ref="N122" ca="1">IF(_xlfn.XLOOKUP(Table3[[#This Row],[Basisnaam]],INDIRECT(N$1&amp;"[Basisnaam]"),INDIRECT(N$1&amp;"[Basisnaam]"),"",0)&lt;&gt;"",N$2,"")</f>
        <v>PROSPECTIELIJST FF</v>
      </c>
    </row>
    <row r="123" spans="2:14" s="13" customFormat="1" x14ac:dyDescent="0.45">
      <c r="B123" s="13" t="s">
        <v>6734</v>
      </c>
      <c r="C123" s="13" t="s">
        <v>1782</v>
      </c>
      <c r="D123" s="13" t="str">
        <f>SUBSTITUTE(SUBSTITUTE(SUBSTITUTE(SUBSTITUTE(SUBSTITUTE(SUBSTITUTE(SUBSTITUTE(SUBSTITUTE(SUBSTITUTE(SUBSTITUTE(SUBSTITUTE(SUBSTITUTE(SUBSTITUTE(LOWER(Table3[[#This Row],[Naam]]),".",""),"-","")," bvba",""),"belgië",""),"belgium","")," nv","")," bv",""),"group",""),"groep","")," ", ""),"é","e"),"è","e"),"à","a")</f>
        <v>collectief</v>
      </c>
      <c r="E123" s="13" t="s">
        <v>1337</v>
      </c>
      <c r="F123" s="13" t="str">
        <f>IF(_xlfn.XLOOKUP(Table3[[#This Row],[Basisnaam]],BR[Basisnaam],BR[Basisnaam],"",0)&lt;&gt;"","Brevo","")</f>
        <v>Brevo</v>
      </c>
      <c r="G123" s="13" t="str">
        <f>IF(_xlfn.XLOOKUP(Table3[[#This Row],[Basisnaam]],SN[Basisnaam],SN[Basisnaam],"",0)&lt;&gt;"","SalesNav","")</f>
        <v/>
      </c>
      <c r="H123" s="13" t="str" cm="1">
        <f t="array" aca="1" ref="H123" ca="1">IF(_xlfn.XLOOKUP(Table3[[#This Row],[Basisnaam]],INDIRECT(H$1&amp;"[Basisnaam]"),INDIRECT(H$1&amp;"[Basisnaam]"),"",0)&lt;&gt;"",H$2,"")</f>
        <v/>
      </c>
      <c r="I123" s="13" t="str" cm="1">
        <f t="array" aca="1" ref="I123" ca="1">IF(_xlfn.XLOOKUP(Table3[[#This Row],[Basisnaam]],INDIRECT(I$1&amp;"[Basisnaam]"),INDIRECT(I$1&amp;"[Basisnaam]"),"",0)&lt;&gt;"",I$2,"")</f>
        <v/>
      </c>
      <c r="J123" s="13" t="str" cm="1">
        <f t="array" aca="1" ref="J123" ca="1">IF(_xlfn.XLOOKUP(Table3[[#This Row],[Basisnaam]],INDIRECT(J$1&amp;"[Basisnaam]"),INDIRECT(J$1&amp;"[Basisnaam]"),"",0)&lt;&gt;"",J$2,"")</f>
        <v/>
      </c>
      <c r="K123" s="13" t="e" cm="1">
        <f t="array" aca="1" ref="K123" ca="1">IF(_xlfn.XLOOKUP(Table3[[#This Row],[Basisnaam]],INDIRECT(K$1&amp;"[Basisnaam]"),INDIRECT(K$1&amp;"[Basisnaam]"),"",0)&lt;&gt;"",K$2,"")</f>
        <v>#REF!</v>
      </c>
      <c r="L123" s="13" t="str" cm="1">
        <f t="array" aca="1" ref="L123" ca="1">IF(_xlfn.XLOOKUP(Table3[[#This Row],[Basisnaam]],INDIRECT(L$1&amp;"[Basisnaam]"),INDIRECT(L$1&amp;"[Basisnaam]"),"",0)&lt;&gt;"",L$2,"")</f>
        <v/>
      </c>
      <c r="M123" s="13" t="e" cm="1">
        <f t="array" aca="1" ref="M123" ca="1">IF(_xlfn.XLOOKUP(Table3[[#This Row],[Basisnaam]],INDIRECT(M$1&amp;"[Basisnaam]"),INDIRECT(M$1&amp;"[Basisnaam]"),"",0)&lt;&gt;"",M$2,"")</f>
        <v>#REF!</v>
      </c>
      <c r="N123" s="13" t="str" cm="1">
        <f t="array" aca="1" ref="N123" ca="1">IF(_xlfn.XLOOKUP(Table3[[#This Row],[Basisnaam]],INDIRECT(N$1&amp;"[Basisnaam]"),INDIRECT(N$1&amp;"[Basisnaam]"),"",0)&lt;&gt;"",N$2,"")</f>
        <v>PROSPECTIELIJST FF</v>
      </c>
    </row>
    <row r="124" spans="2:14" x14ac:dyDescent="0.45">
      <c r="B124" t="s">
        <v>6735</v>
      </c>
      <c r="C124" t="s">
        <v>2845</v>
      </c>
      <c r="D124" t="str">
        <f>SUBSTITUTE(SUBSTITUTE(SUBSTITUTE(SUBSTITUTE(SUBSTITUTE(SUBSTITUTE(SUBSTITUTE(SUBSTITUTE(SUBSTITUTE(SUBSTITUTE(SUBSTITUTE(SUBSTITUTE(SUBSTITUTE(LOWER(Table3[[#This Row],[Naam]]),".",""),"-","")," bvba",""),"belgië",""),"belgium","")," nv","")," bv",""),"group",""),"groep","")," ", ""),"é","e"),"è","e"),"à","a")</f>
        <v>impactinterim</v>
      </c>
      <c r="E124" t="s">
        <v>1337</v>
      </c>
      <c r="F124" t="str">
        <f>IF(_xlfn.XLOOKUP(Table3[[#This Row],[Basisnaam]],BR[Basisnaam],BR[Basisnaam],"",0)&lt;&gt;"","Brevo","")</f>
        <v/>
      </c>
      <c r="G124" t="str">
        <f>IF(_xlfn.XLOOKUP(Table3[[#This Row],[Basisnaam]],SN[Basisnaam],SN[Basisnaam],"",0)&lt;&gt;"","SalesNav","")</f>
        <v/>
      </c>
      <c r="H124" t="str" cm="1">
        <f t="array" aca="1" ref="H124" ca="1">IF(_xlfn.XLOOKUP(Table3[[#This Row],[Basisnaam]],INDIRECT(H$1&amp;"[Basisnaam]"),INDIRECT(H$1&amp;"[Basisnaam]"),"",0)&lt;&gt;"",H$2,"")</f>
        <v/>
      </c>
      <c r="I124" t="str" cm="1">
        <f t="array" aca="1" ref="I124" ca="1">IF(_xlfn.XLOOKUP(Table3[[#This Row],[Basisnaam]],INDIRECT(I$1&amp;"[Basisnaam]"),INDIRECT(I$1&amp;"[Basisnaam]"),"",0)&lt;&gt;"",I$2,"")</f>
        <v/>
      </c>
      <c r="J124" t="str" cm="1">
        <f t="array" aca="1" ref="J124" ca="1">IF(_xlfn.XLOOKUP(Table3[[#This Row],[Basisnaam]],INDIRECT(J$1&amp;"[Basisnaam]"),INDIRECT(J$1&amp;"[Basisnaam]"),"",0)&lt;&gt;"",J$2,"")</f>
        <v/>
      </c>
      <c r="K124" t="e" cm="1">
        <f t="array" aca="1" ref="K124" ca="1">IF(_xlfn.XLOOKUP(Table3[[#This Row],[Basisnaam]],INDIRECT(K$1&amp;"[Basisnaam]"),INDIRECT(K$1&amp;"[Basisnaam]"),"",0)&lt;&gt;"",K$2,"")</f>
        <v>#REF!</v>
      </c>
      <c r="L124" t="str" cm="1">
        <f t="array" aca="1" ref="L124" ca="1">IF(_xlfn.XLOOKUP(Table3[[#This Row],[Basisnaam]],INDIRECT(L$1&amp;"[Basisnaam]"),INDIRECT(L$1&amp;"[Basisnaam]"),"",0)&lt;&gt;"",L$2,"")</f>
        <v/>
      </c>
      <c r="M124" t="e" cm="1">
        <f t="array" aca="1" ref="M124" ca="1">IF(_xlfn.XLOOKUP(Table3[[#This Row],[Basisnaam]],INDIRECT(M$1&amp;"[Basisnaam]"),INDIRECT(M$1&amp;"[Basisnaam]"),"",0)&lt;&gt;"",M$2,"")</f>
        <v>#REF!</v>
      </c>
      <c r="N124" t="str" cm="1">
        <f t="array" aca="1" ref="N124" ca="1">IF(_xlfn.XLOOKUP(Table3[[#This Row],[Basisnaam]],INDIRECT(N$1&amp;"[Basisnaam]"),INDIRECT(N$1&amp;"[Basisnaam]"),"",0)&lt;&gt;"",N$2,"")</f>
        <v/>
      </c>
    </row>
    <row r="125" spans="2:14" x14ac:dyDescent="0.45">
      <c r="B125" t="s">
        <v>6736</v>
      </c>
      <c r="C125" t="s">
        <v>560</v>
      </c>
      <c r="D125" t="str">
        <f>SUBSTITUTE(SUBSTITUTE(SUBSTITUTE(SUBSTITUTE(SUBSTITUTE(SUBSTITUTE(SUBSTITUTE(SUBSTITUTE(SUBSTITUTE(SUBSTITUTE(SUBSTITUTE(SUBSTITUTE(SUBSTITUTE(LOWER(Table3[[#This Row],[Naam]]),".",""),"-","")," bvba",""),"belgië",""),"belgium","")," nv","")," bv",""),"group",""),"groep","")," ", ""),"é","e"),"è","e"),"à","a")</f>
        <v>boxs</v>
      </c>
      <c r="E125" t="s">
        <v>1337</v>
      </c>
      <c r="F125" t="str">
        <f>IF(_xlfn.XLOOKUP(Table3[[#This Row],[Basisnaam]],BR[Basisnaam],BR[Basisnaam],"",0)&lt;&gt;"","Brevo","")</f>
        <v>Brevo</v>
      </c>
      <c r="G125" t="str">
        <f>IF(_xlfn.XLOOKUP(Table3[[#This Row],[Basisnaam]],SN[Basisnaam],SN[Basisnaam],"",0)&lt;&gt;"","SalesNav","")</f>
        <v/>
      </c>
      <c r="H125" t="str" cm="1">
        <f t="array" aca="1" ref="H125" ca="1">IF(_xlfn.XLOOKUP(Table3[[#This Row],[Basisnaam]],INDIRECT(H$1&amp;"[Basisnaam]"),INDIRECT(H$1&amp;"[Basisnaam]"),"",0)&lt;&gt;"",H$2,"")</f>
        <v/>
      </c>
      <c r="I125" t="str" cm="1">
        <f t="array" aca="1" ref="I125" ca="1">IF(_xlfn.XLOOKUP(Table3[[#This Row],[Basisnaam]],INDIRECT(I$1&amp;"[Basisnaam]"),INDIRECT(I$1&amp;"[Basisnaam]"),"",0)&lt;&gt;"",I$2,"")</f>
        <v/>
      </c>
      <c r="J125" t="str" cm="1">
        <f t="array" aca="1" ref="J125" ca="1">IF(_xlfn.XLOOKUP(Table3[[#This Row],[Basisnaam]],INDIRECT(J$1&amp;"[Basisnaam]"),INDIRECT(J$1&amp;"[Basisnaam]"),"",0)&lt;&gt;"",J$2,"")</f>
        <v/>
      </c>
      <c r="K125" t="e" cm="1">
        <f t="array" aca="1" ref="K125" ca="1">IF(_xlfn.XLOOKUP(Table3[[#This Row],[Basisnaam]],INDIRECT(K$1&amp;"[Basisnaam]"),INDIRECT(K$1&amp;"[Basisnaam]"),"",0)&lt;&gt;"",K$2,"")</f>
        <v>#REF!</v>
      </c>
      <c r="L125" t="str" cm="1">
        <f t="array" aca="1" ref="L125" ca="1">IF(_xlfn.XLOOKUP(Table3[[#This Row],[Basisnaam]],INDIRECT(L$1&amp;"[Basisnaam]"),INDIRECT(L$1&amp;"[Basisnaam]"),"",0)&lt;&gt;"",L$2,"")</f>
        <v/>
      </c>
      <c r="M125" t="e" cm="1">
        <f t="array" aca="1" ref="M125" ca="1">IF(_xlfn.XLOOKUP(Table3[[#This Row],[Basisnaam]],INDIRECT(M$1&amp;"[Basisnaam]"),INDIRECT(M$1&amp;"[Basisnaam]"),"",0)&lt;&gt;"",M$2,"")</f>
        <v>#REF!</v>
      </c>
      <c r="N125" t="str" cm="1">
        <f t="array" aca="1" ref="N125" ca="1">IF(_xlfn.XLOOKUP(Table3[[#This Row],[Basisnaam]],INDIRECT(N$1&amp;"[Basisnaam]"),INDIRECT(N$1&amp;"[Basisnaam]"),"",0)&lt;&gt;"",N$2,"")</f>
        <v/>
      </c>
    </row>
    <row r="126" spans="2:14" s="13" customFormat="1" x14ac:dyDescent="0.45">
      <c r="B126" s="13" t="s">
        <v>6737</v>
      </c>
      <c r="C126" s="13" t="s">
        <v>1230</v>
      </c>
      <c r="D126" s="13" t="str">
        <f>SUBSTITUTE(SUBSTITUTE(SUBSTITUTE(SUBSTITUTE(SUBSTITUTE(SUBSTITUTE(SUBSTITUTE(SUBSTITUTE(SUBSTITUTE(SUBSTITUTE(SUBSTITUTE(SUBSTITUTE(SUBSTITUTE(LOWER(Table3[[#This Row],[Naam]]),".",""),"-","")," bvba",""),"belgië",""),"belgium","")," nv","")," bv",""),"group",""),"groep","")," ", ""),"é","e"),"è","e"),"à","a")</f>
        <v>hyperion</v>
      </c>
      <c r="E126" s="13" t="s">
        <v>1337</v>
      </c>
      <c r="F126" s="13" t="str">
        <f>IF(_xlfn.XLOOKUP(Table3[[#This Row],[Basisnaam]],BR[Basisnaam],BR[Basisnaam],"",0)&lt;&gt;"","Brevo","")</f>
        <v>Brevo</v>
      </c>
      <c r="G126" s="13" t="str">
        <f>IF(_xlfn.XLOOKUP(Table3[[#This Row],[Basisnaam]],SN[Basisnaam],SN[Basisnaam],"",0)&lt;&gt;"","SalesNav","")</f>
        <v/>
      </c>
      <c r="H126" s="13" t="str" cm="1">
        <f t="array" aca="1" ref="H126" ca="1">IF(_xlfn.XLOOKUP(Table3[[#This Row],[Basisnaam]],INDIRECT(H$1&amp;"[Basisnaam]"),INDIRECT(H$1&amp;"[Basisnaam]"),"",0)&lt;&gt;"",H$2,"")</f>
        <v/>
      </c>
      <c r="I126" s="13" t="str" cm="1">
        <f t="array" aca="1" ref="I126" ca="1">IF(_xlfn.XLOOKUP(Table3[[#This Row],[Basisnaam]],INDIRECT(I$1&amp;"[Basisnaam]"),INDIRECT(I$1&amp;"[Basisnaam]"),"",0)&lt;&gt;"",I$2,"")</f>
        <v/>
      </c>
      <c r="J126" s="13" t="str" cm="1">
        <f t="array" aca="1" ref="J126" ca="1">IF(_xlfn.XLOOKUP(Table3[[#This Row],[Basisnaam]],INDIRECT(J$1&amp;"[Basisnaam]"),INDIRECT(J$1&amp;"[Basisnaam]"),"",0)&lt;&gt;"",J$2,"")</f>
        <v/>
      </c>
      <c r="K126" s="13" t="e" cm="1">
        <f t="array" aca="1" ref="K126" ca="1">IF(_xlfn.XLOOKUP(Table3[[#This Row],[Basisnaam]],INDIRECT(K$1&amp;"[Basisnaam]"),INDIRECT(K$1&amp;"[Basisnaam]"),"",0)&lt;&gt;"",K$2,"")</f>
        <v>#REF!</v>
      </c>
      <c r="L126" s="13" t="str" cm="1">
        <f t="array" aca="1" ref="L126" ca="1">IF(_xlfn.XLOOKUP(Table3[[#This Row],[Basisnaam]],INDIRECT(L$1&amp;"[Basisnaam]"),INDIRECT(L$1&amp;"[Basisnaam]"),"",0)&lt;&gt;"",L$2,"")</f>
        <v/>
      </c>
      <c r="M126" s="13" t="e" cm="1">
        <f t="array" aca="1" ref="M126" ca="1">IF(_xlfn.XLOOKUP(Table3[[#This Row],[Basisnaam]],INDIRECT(M$1&amp;"[Basisnaam]"),INDIRECT(M$1&amp;"[Basisnaam]"),"",0)&lt;&gt;"",M$2,"")</f>
        <v>#REF!</v>
      </c>
      <c r="N126" s="13" t="str" cm="1">
        <f t="array" aca="1" ref="N126" ca="1">IF(_xlfn.XLOOKUP(Table3[[#This Row],[Basisnaam]],INDIRECT(N$1&amp;"[Basisnaam]"),INDIRECT(N$1&amp;"[Basisnaam]"),"",0)&lt;&gt;"",N$2,"")</f>
        <v>PROSPECTIELIJST FF</v>
      </c>
    </row>
    <row r="127" spans="2:14" s="13" customFormat="1" x14ac:dyDescent="0.45">
      <c r="B127" s="13" t="s">
        <v>6738</v>
      </c>
      <c r="C127" s="13" t="s">
        <v>1447</v>
      </c>
      <c r="D127" s="13" t="str">
        <f>SUBSTITUTE(SUBSTITUTE(SUBSTITUTE(SUBSTITUTE(SUBSTITUTE(SUBSTITUTE(SUBSTITUTE(SUBSTITUTE(SUBSTITUTE(SUBSTITUTE(SUBSTITUTE(SUBSTITUTE(SUBSTITUTE(LOWER(Table3[[#This Row],[Naam]]),".",""),"-","")," bvba",""),"belgië",""),"belgium","")," nv","")," bv",""),"group",""),"groep","")," ", ""),"é","e"),"è","e"),"à","a")</f>
        <v>allen&amp;overy</v>
      </c>
      <c r="E127" s="13" t="s">
        <v>1337</v>
      </c>
      <c r="F127" s="13" t="str">
        <f>IF(_xlfn.XLOOKUP(Table3[[#This Row],[Basisnaam]],BR[Basisnaam],BR[Basisnaam],"",0)&lt;&gt;"","Brevo","")</f>
        <v>Brevo</v>
      </c>
      <c r="G127" s="13" t="str">
        <f>IF(_xlfn.XLOOKUP(Table3[[#This Row],[Basisnaam]],SN[Basisnaam],SN[Basisnaam],"",0)&lt;&gt;"","SalesNav","")</f>
        <v/>
      </c>
      <c r="H127" s="13" t="str" cm="1">
        <f t="array" aca="1" ref="H127" ca="1">IF(_xlfn.XLOOKUP(Table3[[#This Row],[Basisnaam]],INDIRECT(H$1&amp;"[Basisnaam]"),INDIRECT(H$1&amp;"[Basisnaam]"),"",0)&lt;&gt;"",H$2,"")</f>
        <v/>
      </c>
      <c r="I127" s="13" t="str" cm="1">
        <f t="array" aca="1" ref="I127" ca="1">IF(_xlfn.XLOOKUP(Table3[[#This Row],[Basisnaam]],INDIRECT(I$1&amp;"[Basisnaam]"),INDIRECT(I$1&amp;"[Basisnaam]"),"",0)&lt;&gt;"",I$2,"")</f>
        <v/>
      </c>
      <c r="J127" s="13" t="str" cm="1">
        <f t="array" aca="1" ref="J127" ca="1">IF(_xlfn.XLOOKUP(Table3[[#This Row],[Basisnaam]],INDIRECT(J$1&amp;"[Basisnaam]"),INDIRECT(J$1&amp;"[Basisnaam]"),"",0)&lt;&gt;"",J$2,"")</f>
        <v/>
      </c>
      <c r="K127" s="13" t="e" cm="1">
        <f t="array" aca="1" ref="K127" ca="1">IF(_xlfn.XLOOKUP(Table3[[#This Row],[Basisnaam]],INDIRECT(K$1&amp;"[Basisnaam]"),INDIRECT(K$1&amp;"[Basisnaam]"),"",0)&lt;&gt;"",K$2,"")</f>
        <v>#REF!</v>
      </c>
      <c r="L127" s="13" t="str" cm="1">
        <f t="array" aca="1" ref="L127" ca="1">IF(_xlfn.XLOOKUP(Table3[[#This Row],[Basisnaam]],INDIRECT(L$1&amp;"[Basisnaam]"),INDIRECT(L$1&amp;"[Basisnaam]"),"",0)&lt;&gt;"",L$2,"")</f>
        <v/>
      </c>
      <c r="M127" s="13" t="e" cm="1">
        <f t="array" aca="1" ref="M127" ca="1">IF(_xlfn.XLOOKUP(Table3[[#This Row],[Basisnaam]],INDIRECT(M$1&amp;"[Basisnaam]"),INDIRECT(M$1&amp;"[Basisnaam]"),"",0)&lt;&gt;"",M$2,"")</f>
        <v>#REF!</v>
      </c>
      <c r="N127" s="13" t="str" cm="1">
        <f t="array" aca="1" ref="N127" ca="1">IF(_xlfn.XLOOKUP(Table3[[#This Row],[Basisnaam]],INDIRECT(N$1&amp;"[Basisnaam]"),INDIRECT(N$1&amp;"[Basisnaam]"),"",0)&lt;&gt;"",N$2,"")</f>
        <v>PROSPECTIELIJST FF</v>
      </c>
    </row>
    <row r="128" spans="2:14" s="13" customFormat="1" x14ac:dyDescent="0.45">
      <c r="B128" s="13" t="s">
        <v>6739</v>
      </c>
      <c r="C128" s="13" t="s">
        <v>1586</v>
      </c>
      <c r="D128" s="13" t="str">
        <f>SUBSTITUTE(SUBSTITUTE(SUBSTITUTE(SUBSTITUTE(SUBSTITUTE(SUBSTITUTE(SUBSTITUTE(SUBSTITUTE(SUBSTITUTE(SUBSTITUTE(SUBSTITUTE(SUBSTITUTE(SUBSTITUTE(LOWER(Table3[[#This Row],[Naam]]),".",""),"-","")," bvba",""),"belgië",""),"belgium","")," nv","")," bv",""),"group",""),"groep","")," ", ""),"é","e"),"è","e"),"à","a")</f>
        <v>resengo</v>
      </c>
      <c r="E128" s="13" t="s">
        <v>1337</v>
      </c>
      <c r="F128" s="13" t="str">
        <f>IF(_xlfn.XLOOKUP(Table3[[#This Row],[Basisnaam]],BR[Basisnaam],BR[Basisnaam],"",0)&lt;&gt;"","Brevo","")</f>
        <v>Brevo</v>
      </c>
      <c r="G128" s="13" t="str">
        <f>IF(_xlfn.XLOOKUP(Table3[[#This Row],[Basisnaam]],SN[Basisnaam],SN[Basisnaam],"",0)&lt;&gt;"","SalesNav","")</f>
        <v/>
      </c>
      <c r="H128" s="13" t="str" cm="1">
        <f t="array" aca="1" ref="H128" ca="1">IF(_xlfn.XLOOKUP(Table3[[#This Row],[Basisnaam]],INDIRECT(H$1&amp;"[Basisnaam]"),INDIRECT(H$1&amp;"[Basisnaam]"),"",0)&lt;&gt;"",H$2,"")</f>
        <v/>
      </c>
      <c r="I128" s="13" t="str" cm="1">
        <f t="array" aca="1" ref="I128" ca="1">IF(_xlfn.XLOOKUP(Table3[[#This Row],[Basisnaam]],INDIRECT(I$1&amp;"[Basisnaam]"),INDIRECT(I$1&amp;"[Basisnaam]"),"",0)&lt;&gt;"",I$2,"")</f>
        <v/>
      </c>
      <c r="J128" s="13" t="str" cm="1">
        <f t="array" aca="1" ref="J128" ca="1">IF(_xlfn.XLOOKUP(Table3[[#This Row],[Basisnaam]],INDIRECT(J$1&amp;"[Basisnaam]"),INDIRECT(J$1&amp;"[Basisnaam]"),"",0)&lt;&gt;"",J$2,"")</f>
        <v/>
      </c>
      <c r="K128" s="13" t="e" cm="1">
        <f t="array" aca="1" ref="K128" ca="1">IF(_xlfn.XLOOKUP(Table3[[#This Row],[Basisnaam]],INDIRECT(K$1&amp;"[Basisnaam]"),INDIRECT(K$1&amp;"[Basisnaam]"),"",0)&lt;&gt;"",K$2,"")</f>
        <v>#REF!</v>
      </c>
      <c r="L128" s="13" t="str" cm="1">
        <f t="array" aca="1" ref="L128" ca="1">IF(_xlfn.XLOOKUP(Table3[[#This Row],[Basisnaam]],INDIRECT(L$1&amp;"[Basisnaam]"),INDIRECT(L$1&amp;"[Basisnaam]"),"",0)&lt;&gt;"",L$2,"")</f>
        <v/>
      </c>
      <c r="M128" s="13" t="e" cm="1">
        <f t="array" aca="1" ref="M128" ca="1">IF(_xlfn.XLOOKUP(Table3[[#This Row],[Basisnaam]],INDIRECT(M$1&amp;"[Basisnaam]"),INDIRECT(M$1&amp;"[Basisnaam]"),"",0)&lt;&gt;"",M$2,"")</f>
        <v>#REF!</v>
      </c>
      <c r="N128" s="13" t="str" cm="1">
        <f t="array" aca="1" ref="N128" ca="1">IF(_xlfn.XLOOKUP(Table3[[#This Row],[Basisnaam]],INDIRECT(N$1&amp;"[Basisnaam]"),INDIRECT(N$1&amp;"[Basisnaam]"),"",0)&lt;&gt;"",N$2,"")</f>
        <v>PROSPECTIELIJST FF</v>
      </c>
    </row>
    <row r="129" spans="2:14" s="13" customFormat="1" x14ac:dyDescent="0.45">
      <c r="B129" s="13" t="s">
        <v>6740</v>
      </c>
      <c r="C129" s="13" t="s">
        <v>1376</v>
      </c>
      <c r="D129" s="13" t="str">
        <f>SUBSTITUTE(SUBSTITUTE(SUBSTITUTE(SUBSTITUTE(SUBSTITUTE(SUBSTITUTE(SUBSTITUTE(SUBSTITUTE(SUBSTITUTE(SUBSTITUTE(SUBSTITUTE(SUBSTITUTE(SUBSTITUTE(LOWER(Table3[[#This Row],[Naam]]),".",""),"-","")," bvba",""),"belgië",""),"belgium","")," nv","")," bv",""),"group",""),"groep","")," ", ""),"é","e"),"è","e"),"à","a")</f>
        <v>bubka</v>
      </c>
      <c r="E129" s="13" t="s">
        <v>1337</v>
      </c>
      <c r="F129" s="13" t="str">
        <f>IF(_xlfn.XLOOKUP(Table3[[#This Row],[Basisnaam]],BR[Basisnaam],BR[Basisnaam],"",0)&lt;&gt;"","Brevo","")</f>
        <v>Brevo</v>
      </c>
      <c r="G129" s="13" t="str">
        <f>IF(_xlfn.XLOOKUP(Table3[[#This Row],[Basisnaam]],SN[Basisnaam],SN[Basisnaam],"",0)&lt;&gt;"","SalesNav","")</f>
        <v/>
      </c>
      <c r="H129" s="13" t="str" cm="1">
        <f t="array" aca="1" ref="H129" ca="1">IF(_xlfn.XLOOKUP(Table3[[#This Row],[Basisnaam]],INDIRECT(H$1&amp;"[Basisnaam]"),INDIRECT(H$1&amp;"[Basisnaam]"),"",0)&lt;&gt;"",H$2,"")</f>
        <v/>
      </c>
      <c r="I129" s="13" t="str" cm="1">
        <f t="array" aca="1" ref="I129" ca="1">IF(_xlfn.XLOOKUP(Table3[[#This Row],[Basisnaam]],INDIRECT(I$1&amp;"[Basisnaam]"),INDIRECT(I$1&amp;"[Basisnaam]"),"",0)&lt;&gt;"",I$2,"")</f>
        <v/>
      </c>
      <c r="J129" s="13" t="str" cm="1">
        <f t="array" aca="1" ref="J129" ca="1">IF(_xlfn.XLOOKUP(Table3[[#This Row],[Basisnaam]],INDIRECT(J$1&amp;"[Basisnaam]"),INDIRECT(J$1&amp;"[Basisnaam]"),"",0)&lt;&gt;"",J$2,"")</f>
        <v/>
      </c>
      <c r="K129" s="13" t="e" cm="1">
        <f t="array" aca="1" ref="K129" ca="1">IF(_xlfn.XLOOKUP(Table3[[#This Row],[Basisnaam]],INDIRECT(K$1&amp;"[Basisnaam]"),INDIRECT(K$1&amp;"[Basisnaam]"),"",0)&lt;&gt;"",K$2,"")</f>
        <v>#REF!</v>
      </c>
      <c r="L129" s="13" t="str" cm="1">
        <f t="array" aca="1" ref="L129" ca="1">IF(_xlfn.XLOOKUP(Table3[[#This Row],[Basisnaam]],INDIRECT(L$1&amp;"[Basisnaam]"),INDIRECT(L$1&amp;"[Basisnaam]"),"",0)&lt;&gt;"",L$2,"")</f>
        <v/>
      </c>
      <c r="M129" s="13" t="e" cm="1">
        <f t="array" aca="1" ref="M129" ca="1">IF(_xlfn.XLOOKUP(Table3[[#This Row],[Basisnaam]],INDIRECT(M$1&amp;"[Basisnaam]"),INDIRECT(M$1&amp;"[Basisnaam]"),"",0)&lt;&gt;"",M$2,"")</f>
        <v>#REF!</v>
      </c>
      <c r="N129" s="13" t="str" cm="1">
        <f t="array" aca="1" ref="N129" ca="1">IF(_xlfn.XLOOKUP(Table3[[#This Row],[Basisnaam]],INDIRECT(N$1&amp;"[Basisnaam]"),INDIRECT(N$1&amp;"[Basisnaam]"),"",0)&lt;&gt;"",N$2,"")</f>
        <v>PROSPECTIELIJST FF</v>
      </c>
    </row>
    <row r="130" spans="2:14" s="13" customFormat="1" x14ac:dyDescent="0.45">
      <c r="B130" s="13" t="s">
        <v>6741</v>
      </c>
      <c r="C130" s="13" t="s">
        <v>474</v>
      </c>
      <c r="D130" s="13" t="str">
        <f>SUBSTITUTE(SUBSTITUTE(SUBSTITUTE(SUBSTITUTE(SUBSTITUTE(SUBSTITUTE(SUBSTITUTE(SUBSTITUTE(SUBSTITUTE(SUBSTITUTE(SUBSTITUTE(SUBSTITUTE(SUBSTITUTE(LOWER(Table3[[#This Row],[Naam]]),".",""),"-","")," bvba",""),"belgië",""),"belgium","")," nv","")," bv",""),"group",""),"groep","")," ", ""),"é","e"),"è","e"),"à","a")</f>
        <v>trixolutions</v>
      </c>
      <c r="E130" s="13" t="s">
        <v>1337</v>
      </c>
      <c r="F130" s="13" t="str">
        <f>IF(_xlfn.XLOOKUP(Table3[[#This Row],[Basisnaam]],BR[Basisnaam],BR[Basisnaam],"",0)&lt;&gt;"","Brevo","")</f>
        <v>Brevo</v>
      </c>
      <c r="G130" s="13" t="str">
        <f>IF(_xlfn.XLOOKUP(Table3[[#This Row],[Basisnaam]],SN[Basisnaam],SN[Basisnaam],"",0)&lt;&gt;"","SalesNav","")</f>
        <v/>
      </c>
      <c r="H130" s="13" t="str" cm="1">
        <f t="array" aca="1" ref="H130" ca="1">IF(_xlfn.XLOOKUP(Table3[[#This Row],[Basisnaam]],INDIRECT(H$1&amp;"[Basisnaam]"),INDIRECT(H$1&amp;"[Basisnaam]"),"",0)&lt;&gt;"",H$2,"")</f>
        <v/>
      </c>
      <c r="I130" s="13" t="str" cm="1">
        <f t="array" aca="1" ref="I130" ca="1">IF(_xlfn.XLOOKUP(Table3[[#This Row],[Basisnaam]],INDIRECT(I$1&amp;"[Basisnaam]"),INDIRECT(I$1&amp;"[Basisnaam]"),"",0)&lt;&gt;"",I$2,"")</f>
        <v/>
      </c>
      <c r="J130" s="13" t="str" cm="1">
        <f t="array" aca="1" ref="J130" ca="1">IF(_xlfn.XLOOKUP(Table3[[#This Row],[Basisnaam]],INDIRECT(J$1&amp;"[Basisnaam]"),INDIRECT(J$1&amp;"[Basisnaam]"),"",0)&lt;&gt;"",J$2,"")</f>
        <v/>
      </c>
      <c r="K130" s="13" t="e" cm="1">
        <f t="array" aca="1" ref="K130" ca="1">IF(_xlfn.XLOOKUP(Table3[[#This Row],[Basisnaam]],INDIRECT(K$1&amp;"[Basisnaam]"),INDIRECT(K$1&amp;"[Basisnaam]"),"",0)&lt;&gt;"",K$2,"")</f>
        <v>#REF!</v>
      </c>
      <c r="L130" s="13" t="str" cm="1">
        <f t="array" aca="1" ref="L130" ca="1">IF(_xlfn.XLOOKUP(Table3[[#This Row],[Basisnaam]],INDIRECT(L$1&amp;"[Basisnaam]"),INDIRECT(L$1&amp;"[Basisnaam]"),"",0)&lt;&gt;"",L$2,"")</f>
        <v/>
      </c>
      <c r="M130" s="13" t="e" cm="1">
        <f t="array" aca="1" ref="M130" ca="1">IF(_xlfn.XLOOKUP(Table3[[#This Row],[Basisnaam]],INDIRECT(M$1&amp;"[Basisnaam]"),INDIRECT(M$1&amp;"[Basisnaam]"),"",0)&lt;&gt;"",M$2,"")</f>
        <v>#REF!</v>
      </c>
      <c r="N130" s="13" t="str" cm="1">
        <f t="array" aca="1" ref="N130" ca="1">IF(_xlfn.XLOOKUP(Table3[[#This Row],[Basisnaam]],INDIRECT(N$1&amp;"[Basisnaam]"),INDIRECT(N$1&amp;"[Basisnaam]"),"",0)&lt;&gt;"",N$2,"")</f>
        <v>PROSPECTIELIJST FF</v>
      </c>
    </row>
    <row r="131" spans="2:14" s="13" customFormat="1" x14ac:dyDescent="0.45">
      <c r="B131" s="13" t="s">
        <v>6742</v>
      </c>
      <c r="C131" s="13" t="s">
        <v>529</v>
      </c>
      <c r="D131" s="13" t="str">
        <f>SUBSTITUTE(SUBSTITUTE(SUBSTITUTE(SUBSTITUTE(SUBSTITUTE(SUBSTITUTE(SUBSTITUTE(SUBSTITUTE(SUBSTITUTE(SUBSTITUTE(SUBSTITUTE(SUBSTITUTE(SUBSTITUTE(LOWER(Table3[[#This Row],[Naam]]),".",""),"-","")," bvba",""),"belgië",""),"belgium","")," nv","")," bv",""),"group",""),"groep","")," ", ""),"é","e"),"è","e"),"à","a")</f>
        <v>insilencio</v>
      </c>
      <c r="E131" s="13" t="s">
        <v>1337</v>
      </c>
      <c r="F131" s="13" t="str">
        <f>IF(_xlfn.XLOOKUP(Table3[[#This Row],[Basisnaam]],BR[Basisnaam],BR[Basisnaam],"",0)&lt;&gt;"","Brevo","")</f>
        <v>Brevo</v>
      </c>
      <c r="G131" s="13" t="str">
        <f>IF(_xlfn.XLOOKUP(Table3[[#This Row],[Basisnaam]],SN[Basisnaam],SN[Basisnaam],"",0)&lt;&gt;"","SalesNav","")</f>
        <v/>
      </c>
      <c r="H131" s="13" t="str" cm="1">
        <f t="array" aca="1" ref="H131" ca="1">IF(_xlfn.XLOOKUP(Table3[[#This Row],[Basisnaam]],INDIRECT(H$1&amp;"[Basisnaam]"),INDIRECT(H$1&amp;"[Basisnaam]"),"",0)&lt;&gt;"",H$2,"")</f>
        <v/>
      </c>
      <c r="I131" s="13" t="str" cm="1">
        <f t="array" aca="1" ref="I131" ca="1">IF(_xlfn.XLOOKUP(Table3[[#This Row],[Basisnaam]],INDIRECT(I$1&amp;"[Basisnaam]"),INDIRECT(I$1&amp;"[Basisnaam]"),"",0)&lt;&gt;"",I$2,"")</f>
        <v/>
      </c>
      <c r="J131" s="13" t="str" cm="1">
        <f t="array" aca="1" ref="J131" ca="1">IF(_xlfn.XLOOKUP(Table3[[#This Row],[Basisnaam]],INDIRECT(J$1&amp;"[Basisnaam]"),INDIRECT(J$1&amp;"[Basisnaam]"),"",0)&lt;&gt;"",J$2,"")</f>
        <v/>
      </c>
      <c r="K131" s="13" t="e" cm="1">
        <f t="array" aca="1" ref="K131" ca="1">IF(_xlfn.XLOOKUP(Table3[[#This Row],[Basisnaam]],INDIRECT(K$1&amp;"[Basisnaam]"),INDIRECT(K$1&amp;"[Basisnaam]"),"",0)&lt;&gt;"",K$2,"")</f>
        <v>#REF!</v>
      </c>
      <c r="L131" s="13" t="str" cm="1">
        <f t="array" aca="1" ref="L131" ca="1">IF(_xlfn.XLOOKUP(Table3[[#This Row],[Basisnaam]],INDIRECT(L$1&amp;"[Basisnaam]"),INDIRECT(L$1&amp;"[Basisnaam]"),"",0)&lt;&gt;"",L$2,"")</f>
        <v/>
      </c>
      <c r="M131" s="13" t="e" cm="1">
        <f t="array" aca="1" ref="M131" ca="1">IF(_xlfn.XLOOKUP(Table3[[#This Row],[Basisnaam]],INDIRECT(M$1&amp;"[Basisnaam]"),INDIRECT(M$1&amp;"[Basisnaam]"),"",0)&lt;&gt;"",M$2,"")</f>
        <v>#REF!</v>
      </c>
      <c r="N131" s="13" t="str" cm="1">
        <f t="array" aca="1" ref="N131" ca="1">IF(_xlfn.XLOOKUP(Table3[[#This Row],[Basisnaam]],INDIRECT(N$1&amp;"[Basisnaam]"),INDIRECT(N$1&amp;"[Basisnaam]"),"",0)&lt;&gt;"",N$2,"")</f>
        <v>PROSPECTIELIJST FF</v>
      </c>
    </row>
    <row r="132" spans="2:14" s="13" customFormat="1" x14ac:dyDescent="0.45">
      <c r="B132" s="13" t="s">
        <v>6743</v>
      </c>
      <c r="C132" s="13" t="s">
        <v>1309</v>
      </c>
      <c r="D132" s="13" t="str">
        <f>SUBSTITUTE(SUBSTITUTE(SUBSTITUTE(SUBSTITUTE(SUBSTITUTE(SUBSTITUTE(SUBSTITUTE(SUBSTITUTE(SUBSTITUTE(SUBSTITUTE(SUBSTITUTE(SUBSTITUTE(SUBSTITUTE(LOWER(Table3[[#This Row],[Naam]]),".",""),"-","")," bvba",""),"belgië",""),"belgium","")," nv","")," bv",""),"group",""),"groep","")," ", ""),"é","e"),"è","e"),"à","a")</f>
        <v>abinbev</v>
      </c>
      <c r="E132" s="13" t="s">
        <v>1337</v>
      </c>
      <c r="F132" s="13" t="str">
        <f>IF(_xlfn.XLOOKUP(Table3[[#This Row],[Basisnaam]],BR[Basisnaam],BR[Basisnaam],"",0)&lt;&gt;"","Brevo","")</f>
        <v>Brevo</v>
      </c>
      <c r="G132" s="13" t="str">
        <f>IF(_xlfn.XLOOKUP(Table3[[#This Row],[Basisnaam]],SN[Basisnaam],SN[Basisnaam],"",0)&lt;&gt;"","SalesNav","")</f>
        <v>SalesNav</v>
      </c>
      <c r="H132" s="13" t="str" cm="1">
        <f t="array" aca="1" ref="H132" ca="1">IF(_xlfn.XLOOKUP(Table3[[#This Row],[Basisnaam]],INDIRECT(H$1&amp;"[Basisnaam]"),INDIRECT(H$1&amp;"[Basisnaam]"),"",0)&lt;&gt;"",H$2,"")</f>
        <v/>
      </c>
      <c r="I132" s="13" t="str" cm="1">
        <f t="array" aca="1" ref="I132" ca="1">IF(_xlfn.XLOOKUP(Table3[[#This Row],[Basisnaam]],INDIRECT(I$1&amp;"[Basisnaam]"),INDIRECT(I$1&amp;"[Basisnaam]"),"",0)&lt;&gt;"",I$2,"")</f>
        <v/>
      </c>
      <c r="J132" s="13" t="str" cm="1">
        <f t="array" aca="1" ref="J132" ca="1">IF(_xlfn.XLOOKUP(Table3[[#This Row],[Basisnaam]],INDIRECT(J$1&amp;"[Basisnaam]"),INDIRECT(J$1&amp;"[Basisnaam]"),"",0)&lt;&gt;"",J$2,"")</f>
        <v/>
      </c>
      <c r="K132" s="13" t="e" cm="1">
        <f t="array" aca="1" ref="K132" ca="1">IF(_xlfn.XLOOKUP(Table3[[#This Row],[Basisnaam]],INDIRECT(K$1&amp;"[Basisnaam]"),INDIRECT(K$1&amp;"[Basisnaam]"),"",0)&lt;&gt;"",K$2,"")</f>
        <v>#REF!</v>
      </c>
      <c r="L132" s="13" t="str" cm="1">
        <f t="array" aca="1" ref="L132" ca="1">IF(_xlfn.XLOOKUP(Table3[[#This Row],[Basisnaam]],INDIRECT(L$1&amp;"[Basisnaam]"),INDIRECT(L$1&amp;"[Basisnaam]"),"",0)&lt;&gt;"",L$2,"")</f>
        <v/>
      </c>
      <c r="M132" s="13" t="e" cm="1">
        <f t="array" aca="1" ref="M132" ca="1">IF(_xlfn.XLOOKUP(Table3[[#This Row],[Basisnaam]],INDIRECT(M$1&amp;"[Basisnaam]"),INDIRECT(M$1&amp;"[Basisnaam]"),"",0)&lt;&gt;"",M$2,"")</f>
        <v>#REF!</v>
      </c>
      <c r="N132" s="13" t="str" cm="1">
        <f t="array" aca="1" ref="N132" ca="1">IF(_xlfn.XLOOKUP(Table3[[#This Row],[Basisnaam]],INDIRECT(N$1&amp;"[Basisnaam]"),INDIRECT(N$1&amp;"[Basisnaam]"),"",0)&lt;&gt;"",N$2,"")</f>
        <v>PROSPECTIELIJST FF</v>
      </c>
    </row>
    <row r="133" spans="2:14" x14ac:dyDescent="0.45">
      <c r="B133" t="s">
        <v>6744</v>
      </c>
      <c r="C133" t="s">
        <v>2893</v>
      </c>
      <c r="D133" t="str">
        <f>SUBSTITUTE(SUBSTITUTE(SUBSTITUTE(SUBSTITUTE(SUBSTITUTE(SUBSTITUTE(SUBSTITUTE(SUBSTITUTE(SUBSTITUTE(SUBSTITUTE(SUBSTITUTE(SUBSTITUTE(SUBSTITUTE(LOWER(Table3[[#This Row],[Naam]]),".",""),"-","")," bvba",""),"belgië",""),"belgium","")," nv","")," bv",""),"group",""),"groep","")," ", ""),"é","e"),"è","e"),"à","a")</f>
        <v>cronos</v>
      </c>
      <c r="E133" t="s">
        <v>1337</v>
      </c>
      <c r="F133" t="str">
        <f>IF(_xlfn.XLOOKUP(Table3[[#This Row],[Basisnaam]],BR[Basisnaam],BR[Basisnaam],"",0)&lt;&gt;"","Brevo","")</f>
        <v>Brevo</v>
      </c>
      <c r="G133" t="str">
        <f>IF(_xlfn.XLOOKUP(Table3[[#This Row],[Basisnaam]],SN[Basisnaam],SN[Basisnaam],"",0)&lt;&gt;"","SalesNav","")</f>
        <v/>
      </c>
      <c r="H133" t="str" cm="1">
        <f t="array" aca="1" ref="H133" ca="1">IF(_xlfn.XLOOKUP(Table3[[#This Row],[Basisnaam]],INDIRECT(H$1&amp;"[Basisnaam]"),INDIRECT(H$1&amp;"[Basisnaam]"),"",0)&lt;&gt;"",H$2,"")</f>
        <v/>
      </c>
      <c r="I133" t="str" cm="1">
        <f t="array" aca="1" ref="I133" ca="1">IF(_xlfn.XLOOKUP(Table3[[#This Row],[Basisnaam]],INDIRECT(I$1&amp;"[Basisnaam]"),INDIRECT(I$1&amp;"[Basisnaam]"),"",0)&lt;&gt;"",I$2,"")</f>
        <v/>
      </c>
      <c r="J133" t="str" cm="1">
        <f t="array" aca="1" ref="J133" ca="1">IF(_xlfn.XLOOKUP(Table3[[#This Row],[Basisnaam]],INDIRECT(J$1&amp;"[Basisnaam]"),INDIRECT(J$1&amp;"[Basisnaam]"),"",0)&lt;&gt;"",J$2,"")</f>
        <v/>
      </c>
      <c r="K133" t="e" cm="1">
        <f t="array" aca="1" ref="K133" ca="1">IF(_xlfn.XLOOKUP(Table3[[#This Row],[Basisnaam]],INDIRECT(K$1&amp;"[Basisnaam]"),INDIRECT(K$1&amp;"[Basisnaam]"),"",0)&lt;&gt;"",K$2,"")</f>
        <v>#REF!</v>
      </c>
      <c r="L133" t="str" cm="1">
        <f t="array" aca="1" ref="L133" ca="1">IF(_xlfn.XLOOKUP(Table3[[#This Row],[Basisnaam]],INDIRECT(L$1&amp;"[Basisnaam]"),INDIRECT(L$1&amp;"[Basisnaam]"),"",0)&lt;&gt;"",L$2,"")</f>
        <v/>
      </c>
      <c r="M133" t="e" cm="1">
        <f t="array" aca="1" ref="M133" ca="1">IF(_xlfn.XLOOKUP(Table3[[#This Row],[Basisnaam]],INDIRECT(M$1&amp;"[Basisnaam]"),INDIRECT(M$1&amp;"[Basisnaam]"),"",0)&lt;&gt;"",M$2,"")</f>
        <v>#REF!</v>
      </c>
      <c r="N133" t="str" cm="1">
        <f t="array" aca="1" ref="N133" ca="1">IF(_xlfn.XLOOKUP(Table3[[#This Row],[Basisnaam]],INDIRECT(N$1&amp;"[Basisnaam]"),INDIRECT(N$1&amp;"[Basisnaam]"),"",0)&lt;&gt;"",N$2,"")</f>
        <v/>
      </c>
    </row>
    <row r="134" spans="2:14" x14ac:dyDescent="0.45">
      <c r="B134" t="s">
        <v>6745</v>
      </c>
      <c r="C134" t="s">
        <v>1475</v>
      </c>
      <c r="D134" t="str">
        <f>SUBSTITUTE(SUBSTITUTE(SUBSTITUTE(SUBSTITUTE(SUBSTITUTE(SUBSTITUTE(SUBSTITUTE(SUBSTITUTE(SUBSTITUTE(SUBSTITUTE(SUBSTITUTE(SUBSTITUTE(SUBSTITUTE(LOWER(Table3[[#This Row],[Naam]]),".",""),"-","")," bvba",""),"belgië",""),"belgium","")," nv","")," bv",""),"group",""),"groep","")," ", ""),"é","e"),"è","e"),"à","a")</f>
        <v>landsbondvanliberalemutualiteiten</v>
      </c>
      <c r="E134" t="s">
        <v>1337</v>
      </c>
      <c r="F134" t="str">
        <f>IF(_xlfn.XLOOKUP(Table3[[#This Row],[Basisnaam]],BR[Basisnaam],BR[Basisnaam],"",0)&lt;&gt;"","Brevo","")</f>
        <v>Brevo</v>
      </c>
      <c r="G134" t="str">
        <f>IF(_xlfn.XLOOKUP(Table3[[#This Row],[Basisnaam]],SN[Basisnaam],SN[Basisnaam],"",0)&lt;&gt;"","SalesNav","")</f>
        <v/>
      </c>
      <c r="H134" t="str" cm="1">
        <f t="array" aca="1" ref="H134" ca="1">IF(_xlfn.XLOOKUP(Table3[[#This Row],[Basisnaam]],INDIRECT(H$1&amp;"[Basisnaam]"),INDIRECT(H$1&amp;"[Basisnaam]"),"",0)&lt;&gt;"",H$2,"")</f>
        <v/>
      </c>
      <c r="I134" t="str" cm="1">
        <f t="array" aca="1" ref="I134" ca="1">IF(_xlfn.XLOOKUP(Table3[[#This Row],[Basisnaam]],INDIRECT(I$1&amp;"[Basisnaam]"),INDIRECT(I$1&amp;"[Basisnaam]"),"",0)&lt;&gt;"",I$2,"")</f>
        <v/>
      </c>
      <c r="J134" t="str" cm="1">
        <f t="array" aca="1" ref="J134" ca="1">IF(_xlfn.XLOOKUP(Table3[[#This Row],[Basisnaam]],INDIRECT(J$1&amp;"[Basisnaam]"),INDIRECT(J$1&amp;"[Basisnaam]"),"",0)&lt;&gt;"",J$2,"")</f>
        <v/>
      </c>
      <c r="K134" t="e" cm="1">
        <f t="array" aca="1" ref="K134" ca="1">IF(_xlfn.XLOOKUP(Table3[[#This Row],[Basisnaam]],INDIRECT(K$1&amp;"[Basisnaam]"),INDIRECT(K$1&amp;"[Basisnaam]"),"",0)&lt;&gt;"",K$2,"")</f>
        <v>#REF!</v>
      </c>
      <c r="L134" t="str" cm="1">
        <f t="array" aca="1" ref="L134" ca="1">IF(_xlfn.XLOOKUP(Table3[[#This Row],[Basisnaam]],INDIRECT(L$1&amp;"[Basisnaam]"),INDIRECT(L$1&amp;"[Basisnaam]"),"",0)&lt;&gt;"",L$2,"")</f>
        <v/>
      </c>
      <c r="M134" t="e" cm="1">
        <f t="array" aca="1" ref="M134" ca="1">IF(_xlfn.XLOOKUP(Table3[[#This Row],[Basisnaam]],INDIRECT(M$1&amp;"[Basisnaam]"),INDIRECT(M$1&amp;"[Basisnaam]"),"",0)&lt;&gt;"",M$2,"")</f>
        <v>#REF!</v>
      </c>
      <c r="N134" t="str" cm="1">
        <f t="array" aca="1" ref="N134" ca="1">IF(_xlfn.XLOOKUP(Table3[[#This Row],[Basisnaam]],INDIRECT(N$1&amp;"[Basisnaam]"),INDIRECT(N$1&amp;"[Basisnaam]"),"",0)&lt;&gt;"",N$2,"")</f>
        <v/>
      </c>
    </row>
    <row r="135" spans="2:14" s="13" customFormat="1" x14ac:dyDescent="0.45">
      <c r="B135" s="13" t="s">
        <v>6746</v>
      </c>
      <c r="C135" s="13" t="s">
        <v>1518</v>
      </c>
      <c r="D135" s="13" t="str">
        <f>SUBSTITUTE(SUBSTITUTE(SUBSTITUTE(SUBSTITUTE(SUBSTITUTE(SUBSTITUTE(SUBSTITUTE(SUBSTITUTE(SUBSTITUTE(SUBSTITUTE(SUBSTITUTE(SUBSTITUTE(SUBSTITUTE(LOWER(Table3[[#This Row],[Naam]]),".",""),"-","")," bvba",""),"belgië",""),"belgium","")," nv","")," bv",""),"group",""),"groep","")," ", ""),"é","e"),"è","e"),"à","a")</f>
        <v>investr</v>
      </c>
      <c r="E135" s="13" t="s">
        <v>1337</v>
      </c>
      <c r="F135" s="13" t="str">
        <f>IF(_xlfn.XLOOKUP(Table3[[#This Row],[Basisnaam]],BR[Basisnaam],BR[Basisnaam],"",0)&lt;&gt;"","Brevo","")</f>
        <v>Brevo</v>
      </c>
      <c r="G135" s="13" t="str">
        <f>IF(_xlfn.XLOOKUP(Table3[[#This Row],[Basisnaam]],SN[Basisnaam],SN[Basisnaam],"",0)&lt;&gt;"","SalesNav","")</f>
        <v/>
      </c>
      <c r="H135" s="13" t="str" cm="1">
        <f t="array" aca="1" ref="H135" ca="1">IF(_xlfn.XLOOKUP(Table3[[#This Row],[Basisnaam]],INDIRECT(H$1&amp;"[Basisnaam]"),INDIRECT(H$1&amp;"[Basisnaam]"),"",0)&lt;&gt;"",H$2,"")</f>
        <v/>
      </c>
      <c r="I135" s="13" t="str" cm="1">
        <f t="array" aca="1" ref="I135" ca="1">IF(_xlfn.XLOOKUP(Table3[[#This Row],[Basisnaam]],INDIRECT(I$1&amp;"[Basisnaam]"),INDIRECT(I$1&amp;"[Basisnaam]"),"",0)&lt;&gt;"",I$2,"")</f>
        <v/>
      </c>
      <c r="J135" s="13" t="str" cm="1">
        <f t="array" aca="1" ref="J135" ca="1">IF(_xlfn.XLOOKUP(Table3[[#This Row],[Basisnaam]],INDIRECT(J$1&amp;"[Basisnaam]"),INDIRECT(J$1&amp;"[Basisnaam]"),"",0)&lt;&gt;"",J$2,"")</f>
        <v/>
      </c>
      <c r="K135" s="13" t="e" cm="1">
        <f t="array" aca="1" ref="K135" ca="1">IF(_xlfn.XLOOKUP(Table3[[#This Row],[Basisnaam]],INDIRECT(K$1&amp;"[Basisnaam]"),INDIRECT(K$1&amp;"[Basisnaam]"),"",0)&lt;&gt;"",K$2,"")</f>
        <v>#REF!</v>
      </c>
      <c r="L135" s="13" t="str" cm="1">
        <f t="array" aca="1" ref="L135" ca="1">IF(_xlfn.XLOOKUP(Table3[[#This Row],[Basisnaam]],INDIRECT(L$1&amp;"[Basisnaam]"),INDIRECT(L$1&amp;"[Basisnaam]"),"",0)&lt;&gt;"",L$2,"")</f>
        <v/>
      </c>
      <c r="M135" s="13" t="e" cm="1">
        <f t="array" aca="1" ref="M135" ca="1">IF(_xlfn.XLOOKUP(Table3[[#This Row],[Basisnaam]],INDIRECT(M$1&amp;"[Basisnaam]"),INDIRECT(M$1&amp;"[Basisnaam]"),"",0)&lt;&gt;"",M$2,"")</f>
        <v>#REF!</v>
      </c>
      <c r="N135" s="13" t="str" cm="1">
        <f t="array" aca="1" ref="N135" ca="1">IF(_xlfn.XLOOKUP(Table3[[#This Row],[Basisnaam]],INDIRECT(N$1&amp;"[Basisnaam]"),INDIRECT(N$1&amp;"[Basisnaam]"),"",0)&lt;&gt;"",N$2,"")</f>
        <v>PROSPECTIELIJST FF</v>
      </c>
    </row>
    <row r="136" spans="2:14" x14ac:dyDescent="0.45">
      <c r="B136" t="s">
        <v>6747</v>
      </c>
      <c r="C136" t="s">
        <v>1169</v>
      </c>
      <c r="D136" t="str">
        <f>SUBSTITUTE(SUBSTITUTE(SUBSTITUTE(SUBSTITUTE(SUBSTITUTE(SUBSTITUTE(SUBSTITUTE(SUBSTITUTE(SUBSTITUTE(SUBSTITUTE(SUBSTITUTE(SUBSTITUTE(SUBSTITUTE(LOWER(Table3[[#This Row],[Naam]]),".",""),"-","")," bvba",""),"belgië",""),"belgium","")," nv","")," bv",""),"group",""),"groep","")," ", ""),"é","e"),"è","e"),"à","a")</f>
        <v>videofactory</v>
      </c>
      <c r="E136" t="s">
        <v>1337</v>
      </c>
      <c r="F136" t="str">
        <f>IF(_xlfn.XLOOKUP(Table3[[#This Row],[Basisnaam]],BR[Basisnaam],BR[Basisnaam],"",0)&lt;&gt;"","Brevo","")</f>
        <v/>
      </c>
      <c r="G136" t="str">
        <f>IF(_xlfn.XLOOKUP(Table3[[#This Row],[Basisnaam]],SN[Basisnaam],SN[Basisnaam],"",0)&lt;&gt;"","SalesNav","")</f>
        <v/>
      </c>
      <c r="H136" t="str" cm="1">
        <f t="array" aca="1" ref="H136" ca="1">IF(_xlfn.XLOOKUP(Table3[[#This Row],[Basisnaam]],INDIRECT(H$1&amp;"[Basisnaam]"),INDIRECT(H$1&amp;"[Basisnaam]"),"",0)&lt;&gt;"",H$2,"")</f>
        <v/>
      </c>
      <c r="I136" t="str" cm="1">
        <f t="array" aca="1" ref="I136" ca="1">IF(_xlfn.XLOOKUP(Table3[[#This Row],[Basisnaam]],INDIRECT(I$1&amp;"[Basisnaam]"),INDIRECT(I$1&amp;"[Basisnaam]"),"",0)&lt;&gt;"",I$2,"")</f>
        <v/>
      </c>
      <c r="J136" t="str" cm="1">
        <f t="array" aca="1" ref="J136" ca="1">IF(_xlfn.XLOOKUP(Table3[[#This Row],[Basisnaam]],INDIRECT(J$1&amp;"[Basisnaam]"),INDIRECT(J$1&amp;"[Basisnaam]"),"",0)&lt;&gt;"",J$2,"")</f>
        <v/>
      </c>
      <c r="K136" t="e" cm="1">
        <f t="array" aca="1" ref="K136" ca="1">IF(_xlfn.XLOOKUP(Table3[[#This Row],[Basisnaam]],INDIRECT(K$1&amp;"[Basisnaam]"),INDIRECT(K$1&amp;"[Basisnaam]"),"",0)&lt;&gt;"",K$2,"")</f>
        <v>#REF!</v>
      </c>
      <c r="L136" t="str" cm="1">
        <f t="array" aca="1" ref="L136" ca="1">IF(_xlfn.XLOOKUP(Table3[[#This Row],[Basisnaam]],INDIRECT(L$1&amp;"[Basisnaam]"),INDIRECT(L$1&amp;"[Basisnaam]"),"",0)&lt;&gt;"",L$2,"")</f>
        <v/>
      </c>
      <c r="M136" t="e" cm="1">
        <f t="array" aca="1" ref="M136" ca="1">IF(_xlfn.XLOOKUP(Table3[[#This Row],[Basisnaam]],INDIRECT(M$1&amp;"[Basisnaam]"),INDIRECT(M$1&amp;"[Basisnaam]"),"",0)&lt;&gt;"",M$2,"")</f>
        <v>#REF!</v>
      </c>
      <c r="N136" t="str" cm="1">
        <f t="array" aca="1" ref="N136" ca="1">IF(_xlfn.XLOOKUP(Table3[[#This Row],[Basisnaam]],INDIRECT(N$1&amp;"[Basisnaam]"),INDIRECT(N$1&amp;"[Basisnaam]"),"",0)&lt;&gt;"",N$2,"")</f>
        <v/>
      </c>
    </row>
    <row r="137" spans="2:14" s="13" customFormat="1" x14ac:dyDescent="0.45">
      <c r="B137" s="13" t="s">
        <v>6748</v>
      </c>
      <c r="C137" s="13" t="s">
        <v>426</v>
      </c>
      <c r="D137" s="13" t="str">
        <f>SUBSTITUTE(SUBSTITUTE(SUBSTITUTE(SUBSTITUTE(SUBSTITUTE(SUBSTITUTE(SUBSTITUTE(SUBSTITUTE(SUBSTITUTE(SUBSTITUTE(SUBSTITUTE(SUBSTITUTE(SUBSTITUTE(LOWER(Table3[[#This Row],[Naam]]),".",""),"-","")," bvba",""),"belgië",""),"belgium","")," nv","")," bv",""),"group",""),"groep","")," ", ""),"é","e"),"è","e"),"à","a")</f>
        <v>upthrust</v>
      </c>
      <c r="E137" s="13" t="s">
        <v>1337</v>
      </c>
      <c r="F137" s="13" t="str">
        <f>IF(_xlfn.XLOOKUP(Table3[[#This Row],[Basisnaam]],BR[Basisnaam],BR[Basisnaam],"",0)&lt;&gt;"","Brevo","")</f>
        <v>Brevo</v>
      </c>
      <c r="G137" s="13" t="str">
        <f>IF(_xlfn.XLOOKUP(Table3[[#This Row],[Basisnaam]],SN[Basisnaam],SN[Basisnaam],"",0)&lt;&gt;"","SalesNav","")</f>
        <v/>
      </c>
      <c r="H137" s="13" t="str" cm="1">
        <f t="array" aca="1" ref="H137" ca="1">IF(_xlfn.XLOOKUP(Table3[[#This Row],[Basisnaam]],INDIRECT(H$1&amp;"[Basisnaam]"),INDIRECT(H$1&amp;"[Basisnaam]"),"",0)&lt;&gt;"",H$2,"")</f>
        <v/>
      </c>
      <c r="I137" s="13" t="str" cm="1">
        <f t="array" aca="1" ref="I137" ca="1">IF(_xlfn.XLOOKUP(Table3[[#This Row],[Basisnaam]],INDIRECT(I$1&amp;"[Basisnaam]"),INDIRECT(I$1&amp;"[Basisnaam]"),"",0)&lt;&gt;"",I$2,"")</f>
        <v/>
      </c>
      <c r="J137" s="13" t="str" cm="1">
        <f t="array" aca="1" ref="J137" ca="1">IF(_xlfn.XLOOKUP(Table3[[#This Row],[Basisnaam]],INDIRECT(J$1&amp;"[Basisnaam]"),INDIRECT(J$1&amp;"[Basisnaam]"),"",0)&lt;&gt;"",J$2,"")</f>
        <v/>
      </c>
      <c r="K137" s="13" t="e" cm="1">
        <f t="array" aca="1" ref="K137" ca="1">IF(_xlfn.XLOOKUP(Table3[[#This Row],[Basisnaam]],INDIRECT(K$1&amp;"[Basisnaam]"),INDIRECT(K$1&amp;"[Basisnaam]"),"",0)&lt;&gt;"",K$2,"")</f>
        <v>#REF!</v>
      </c>
      <c r="L137" s="13" t="str" cm="1">
        <f t="array" aca="1" ref="L137" ca="1">IF(_xlfn.XLOOKUP(Table3[[#This Row],[Basisnaam]],INDIRECT(L$1&amp;"[Basisnaam]"),INDIRECT(L$1&amp;"[Basisnaam]"),"",0)&lt;&gt;"",L$2,"")</f>
        <v/>
      </c>
      <c r="M137" s="13" t="e" cm="1">
        <f t="array" aca="1" ref="M137" ca="1">IF(_xlfn.XLOOKUP(Table3[[#This Row],[Basisnaam]],INDIRECT(M$1&amp;"[Basisnaam]"),INDIRECT(M$1&amp;"[Basisnaam]"),"",0)&lt;&gt;"",M$2,"")</f>
        <v>#REF!</v>
      </c>
      <c r="N137" s="13" t="str" cm="1">
        <f t="array" aca="1" ref="N137" ca="1">IF(_xlfn.XLOOKUP(Table3[[#This Row],[Basisnaam]],INDIRECT(N$1&amp;"[Basisnaam]"),INDIRECT(N$1&amp;"[Basisnaam]"),"",0)&lt;&gt;"",N$2,"")</f>
        <v>PROSPECTIELIJST FF</v>
      </c>
    </row>
    <row r="138" spans="2:14" s="13" customFormat="1" x14ac:dyDescent="0.45">
      <c r="B138" s="13" t="s">
        <v>6749</v>
      </c>
      <c r="C138" s="13" t="s">
        <v>1589</v>
      </c>
      <c r="D138" s="13" t="str">
        <f>SUBSTITUTE(SUBSTITUTE(SUBSTITUTE(SUBSTITUTE(SUBSTITUTE(SUBSTITUTE(SUBSTITUTE(SUBSTITUTE(SUBSTITUTE(SUBSTITUTE(SUBSTITUTE(SUBSTITUTE(SUBSTITUTE(LOWER(Table3[[#This Row],[Naam]]),".",""),"-","")," bvba",""),"belgië",""),"belgium","")," nv","")," bv",""),"group",""),"groep","")," ", ""),"é","e"),"è","e"),"à","a")</f>
        <v>gimv</v>
      </c>
      <c r="E138" s="13" t="s">
        <v>1337</v>
      </c>
      <c r="F138" s="13" t="str">
        <f>IF(_xlfn.XLOOKUP(Table3[[#This Row],[Basisnaam]],BR[Basisnaam],BR[Basisnaam],"",0)&lt;&gt;"","Brevo","")</f>
        <v>Brevo</v>
      </c>
      <c r="G138" s="13" t="str">
        <f>IF(_xlfn.XLOOKUP(Table3[[#This Row],[Basisnaam]],SN[Basisnaam],SN[Basisnaam],"",0)&lt;&gt;"","SalesNav","")</f>
        <v/>
      </c>
      <c r="H138" s="13" t="str" cm="1">
        <f t="array" aca="1" ref="H138" ca="1">IF(_xlfn.XLOOKUP(Table3[[#This Row],[Basisnaam]],INDIRECT(H$1&amp;"[Basisnaam]"),INDIRECT(H$1&amp;"[Basisnaam]"),"",0)&lt;&gt;"",H$2,"")</f>
        <v/>
      </c>
      <c r="I138" s="13" t="str" cm="1">
        <f t="array" aca="1" ref="I138" ca="1">IF(_xlfn.XLOOKUP(Table3[[#This Row],[Basisnaam]],INDIRECT(I$1&amp;"[Basisnaam]"),INDIRECT(I$1&amp;"[Basisnaam]"),"",0)&lt;&gt;"",I$2,"")</f>
        <v/>
      </c>
      <c r="J138" s="13" t="str" cm="1">
        <f t="array" aca="1" ref="J138" ca="1">IF(_xlfn.XLOOKUP(Table3[[#This Row],[Basisnaam]],INDIRECT(J$1&amp;"[Basisnaam]"),INDIRECT(J$1&amp;"[Basisnaam]"),"",0)&lt;&gt;"",J$2,"")</f>
        <v/>
      </c>
      <c r="K138" s="13" t="e" cm="1">
        <f t="array" aca="1" ref="K138" ca="1">IF(_xlfn.XLOOKUP(Table3[[#This Row],[Basisnaam]],INDIRECT(K$1&amp;"[Basisnaam]"),INDIRECT(K$1&amp;"[Basisnaam]"),"",0)&lt;&gt;"",K$2,"")</f>
        <v>#REF!</v>
      </c>
      <c r="L138" s="13" t="str" cm="1">
        <f t="array" aca="1" ref="L138" ca="1">IF(_xlfn.XLOOKUP(Table3[[#This Row],[Basisnaam]],INDIRECT(L$1&amp;"[Basisnaam]"),INDIRECT(L$1&amp;"[Basisnaam]"),"",0)&lt;&gt;"",L$2,"")</f>
        <v/>
      </c>
      <c r="M138" s="13" t="e" cm="1">
        <f t="array" aca="1" ref="M138" ca="1">IF(_xlfn.XLOOKUP(Table3[[#This Row],[Basisnaam]],INDIRECT(M$1&amp;"[Basisnaam]"),INDIRECT(M$1&amp;"[Basisnaam]"),"",0)&lt;&gt;"",M$2,"")</f>
        <v>#REF!</v>
      </c>
      <c r="N138" s="13" t="str" cm="1">
        <f t="array" aca="1" ref="N138" ca="1">IF(_xlfn.XLOOKUP(Table3[[#This Row],[Basisnaam]],INDIRECT(N$1&amp;"[Basisnaam]"),INDIRECT(N$1&amp;"[Basisnaam]"),"",0)&lt;&gt;"",N$2,"")</f>
        <v>PROSPECTIELIJST FF</v>
      </c>
    </row>
    <row r="139" spans="2:14" s="13" customFormat="1" x14ac:dyDescent="0.45">
      <c r="B139" s="13" t="s">
        <v>6750</v>
      </c>
      <c r="C139" s="13" t="s">
        <v>678</v>
      </c>
      <c r="D139" s="13" t="str">
        <f>SUBSTITUTE(SUBSTITUTE(SUBSTITUTE(SUBSTITUTE(SUBSTITUTE(SUBSTITUTE(SUBSTITUTE(SUBSTITUTE(SUBSTITUTE(SUBSTITUTE(SUBSTITUTE(SUBSTITUTE(SUBSTITUTE(LOWER(Table3[[#This Row],[Naam]]),".",""),"-","")," bvba",""),"belgië",""),"belgium","")," nv","")," bv",""),"group",""),"groep","")," ", ""),"é","e"),"è","e"),"à","a")</f>
        <v>kunnig</v>
      </c>
      <c r="E139" s="13" t="s">
        <v>1337</v>
      </c>
      <c r="F139" s="13" t="str">
        <f>IF(_xlfn.XLOOKUP(Table3[[#This Row],[Basisnaam]],BR[Basisnaam],BR[Basisnaam],"",0)&lt;&gt;"","Brevo","")</f>
        <v>Brevo</v>
      </c>
      <c r="G139" s="13" t="str">
        <f>IF(_xlfn.XLOOKUP(Table3[[#This Row],[Basisnaam]],SN[Basisnaam],SN[Basisnaam],"",0)&lt;&gt;"","SalesNav","")</f>
        <v/>
      </c>
      <c r="H139" s="13" t="str" cm="1">
        <f t="array" aca="1" ref="H139" ca="1">IF(_xlfn.XLOOKUP(Table3[[#This Row],[Basisnaam]],INDIRECT(H$1&amp;"[Basisnaam]"),INDIRECT(H$1&amp;"[Basisnaam]"),"",0)&lt;&gt;"",H$2,"")</f>
        <v/>
      </c>
      <c r="I139" s="13" t="str" cm="1">
        <f t="array" aca="1" ref="I139" ca="1">IF(_xlfn.XLOOKUP(Table3[[#This Row],[Basisnaam]],INDIRECT(I$1&amp;"[Basisnaam]"),INDIRECT(I$1&amp;"[Basisnaam]"),"",0)&lt;&gt;"",I$2,"")</f>
        <v/>
      </c>
      <c r="J139" s="13" t="str" cm="1">
        <f t="array" aca="1" ref="J139" ca="1">IF(_xlfn.XLOOKUP(Table3[[#This Row],[Basisnaam]],INDIRECT(J$1&amp;"[Basisnaam]"),INDIRECT(J$1&amp;"[Basisnaam]"),"",0)&lt;&gt;"",J$2,"")</f>
        <v/>
      </c>
      <c r="K139" s="13" t="e" cm="1">
        <f t="array" aca="1" ref="K139" ca="1">IF(_xlfn.XLOOKUP(Table3[[#This Row],[Basisnaam]],INDIRECT(K$1&amp;"[Basisnaam]"),INDIRECT(K$1&amp;"[Basisnaam]"),"",0)&lt;&gt;"",K$2,"")</f>
        <v>#REF!</v>
      </c>
      <c r="L139" s="13" t="str" cm="1">
        <f t="array" aca="1" ref="L139" ca="1">IF(_xlfn.XLOOKUP(Table3[[#This Row],[Basisnaam]],INDIRECT(L$1&amp;"[Basisnaam]"),INDIRECT(L$1&amp;"[Basisnaam]"),"",0)&lt;&gt;"",L$2,"")</f>
        <v/>
      </c>
      <c r="M139" s="13" t="e" cm="1">
        <f t="array" aca="1" ref="M139" ca="1">IF(_xlfn.XLOOKUP(Table3[[#This Row],[Basisnaam]],INDIRECT(M$1&amp;"[Basisnaam]"),INDIRECT(M$1&amp;"[Basisnaam]"),"",0)&lt;&gt;"",M$2,"")</f>
        <v>#REF!</v>
      </c>
      <c r="N139" s="13" t="str" cm="1">
        <f t="array" aca="1" ref="N139" ca="1">IF(_xlfn.XLOOKUP(Table3[[#This Row],[Basisnaam]],INDIRECT(N$1&amp;"[Basisnaam]"),INDIRECT(N$1&amp;"[Basisnaam]"),"",0)&lt;&gt;"",N$2,"")</f>
        <v>PROSPECTIELIJST FF</v>
      </c>
    </row>
    <row r="140" spans="2:14" s="13" customFormat="1" x14ac:dyDescent="0.45">
      <c r="B140" s="13" t="s">
        <v>6751</v>
      </c>
      <c r="C140" s="13" t="s">
        <v>432</v>
      </c>
      <c r="D140" s="13" t="str">
        <f>SUBSTITUTE(SUBSTITUTE(SUBSTITUTE(SUBSTITUTE(SUBSTITUTE(SUBSTITUTE(SUBSTITUTE(SUBSTITUTE(SUBSTITUTE(SUBSTITUTE(SUBSTITUTE(SUBSTITUTE(SUBSTITUTE(LOWER(Table3[[#This Row],[Naam]]),".",""),"-","")," bvba",""),"belgië",""),"belgium","")," nv","")," bv",""),"group",""),"groep","")," ", ""),"é","e"),"è","e"),"à","a")</f>
        <v>bankdegroof</v>
      </c>
      <c r="E140" s="13" t="s">
        <v>1337</v>
      </c>
      <c r="F140" s="13" t="str">
        <f>IF(_xlfn.XLOOKUP(Table3[[#This Row],[Basisnaam]],BR[Basisnaam],BR[Basisnaam],"",0)&lt;&gt;"","Brevo","")</f>
        <v>Brevo</v>
      </c>
      <c r="G140" s="13" t="str">
        <f>IF(_xlfn.XLOOKUP(Table3[[#This Row],[Basisnaam]],SN[Basisnaam],SN[Basisnaam],"",0)&lt;&gt;"","SalesNav","")</f>
        <v/>
      </c>
      <c r="H140" s="13" t="str" cm="1">
        <f t="array" aca="1" ref="H140" ca="1">IF(_xlfn.XLOOKUP(Table3[[#This Row],[Basisnaam]],INDIRECT(H$1&amp;"[Basisnaam]"),INDIRECT(H$1&amp;"[Basisnaam]"),"",0)&lt;&gt;"",H$2,"")</f>
        <v/>
      </c>
      <c r="I140" s="13" t="str" cm="1">
        <f t="array" aca="1" ref="I140" ca="1">IF(_xlfn.XLOOKUP(Table3[[#This Row],[Basisnaam]],INDIRECT(I$1&amp;"[Basisnaam]"),INDIRECT(I$1&amp;"[Basisnaam]"),"",0)&lt;&gt;"",I$2,"")</f>
        <v/>
      </c>
      <c r="J140" s="13" t="str" cm="1">
        <f t="array" aca="1" ref="J140" ca="1">IF(_xlfn.XLOOKUP(Table3[[#This Row],[Basisnaam]],INDIRECT(J$1&amp;"[Basisnaam]"),INDIRECT(J$1&amp;"[Basisnaam]"),"",0)&lt;&gt;"",J$2,"")</f>
        <v/>
      </c>
      <c r="K140" s="13" t="e" cm="1">
        <f t="array" aca="1" ref="K140" ca="1">IF(_xlfn.XLOOKUP(Table3[[#This Row],[Basisnaam]],INDIRECT(K$1&amp;"[Basisnaam]"),INDIRECT(K$1&amp;"[Basisnaam]"),"",0)&lt;&gt;"",K$2,"")</f>
        <v>#REF!</v>
      </c>
      <c r="L140" s="13" t="str" cm="1">
        <f t="array" aca="1" ref="L140" ca="1">IF(_xlfn.XLOOKUP(Table3[[#This Row],[Basisnaam]],INDIRECT(L$1&amp;"[Basisnaam]"),INDIRECT(L$1&amp;"[Basisnaam]"),"",0)&lt;&gt;"",L$2,"")</f>
        <v/>
      </c>
      <c r="M140" s="13" t="e" cm="1">
        <f t="array" aca="1" ref="M140" ca="1">IF(_xlfn.XLOOKUP(Table3[[#This Row],[Basisnaam]],INDIRECT(M$1&amp;"[Basisnaam]"),INDIRECT(M$1&amp;"[Basisnaam]"),"",0)&lt;&gt;"",M$2,"")</f>
        <v>#REF!</v>
      </c>
      <c r="N140" s="13" t="str" cm="1">
        <f t="array" aca="1" ref="N140" ca="1">IF(_xlfn.XLOOKUP(Table3[[#This Row],[Basisnaam]],INDIRECT(N$1&amp;"[Basisnaam]"),INDIRECT(N$1&amp;"[Basisnaam]"),"",0)&lt;&gt;"",N$2,"")</f>
        <v>PROSPECTIELIJST FF</v>
      </c>
    </row>
    <row r="141" spans="2:14" s="13" customFormat="1" x14ac:dyDescent="0.45">
      <c r="B141" s="13" t="s">
        <v>6752</v>
      </c>
      <c r="C141" s="13" t="s">
        <v>1237</v>
      </c>
      <c r="D141" s="13" t="str">
        <f>SUBSTITUTE(SUBSTITUTE(SUBSTITUTE(SUBSTITUTE(SUBSTITUTE(SUBSTITUTE(SUBSTITUTE(SUBSTITUTE(SUBSTITUTE(SUBSTITUTE(SUBSTITUTE(SUBSTITUTE(SUBSTITUTE(LOWER(Table3[[#This Row],[Naam]]),".",""),"-","")," bvba",""),"belgië",""),"belgium","")," nv","")," bv",""),"group",""),"groep","")," ", ""),"é","e"),"è","e"),"à","a")</f>
        <v>pauwels</v>
      </c>
      <c r="E141" s="13" t="s">
        <v>1337</v>
      </c>
      <c r="F141" s="13" t="str">
        <f>IF(_xlfn.XLOOKUP(Table3[[#This Row],[Basisnaam]],BR[Basisnaam],BR[Basisnaam],"",0)&lt;&gt;"","Brevo","")</f>
        <v>Brevo</v>
      </c>
      <c r="G141" s="13" t="str">
        <f>IF(_xlfn.XLOOKUP(Table3[[#This Row],[Basisnaam]],SN[Basisnaam],SN[Basisnaam],"",0)&lt;&gt;"","SalesNav","")</f>
        <v/>
      </c>
      <c r="H141" s="13" t="str" cm="1">
        <f t="array" aca="1" ref="H141" ca="1">IF(_xlfn.XLOOKUP(Table3[[#This Row],[Basisnaam]],INDIRECT(H$1&amp;"[Basisnaam]"),INDIRECT(H$1&amp;"[Basisnaam]"),"",0)&lt;&gt;"",H$2,"")</f>
        <v/>
      </c>
      <c r="I141" s="13" t="str" cm="1">
        <f t="array" aca="1" ref="I141" ca="1">IF(_xlfn.XLOOKUP(Table3[[#This Row],[Basisnaam]],INDIRECT(I$1&amp;"[Basisnaam]"),INDIRECT(I$1&amp;"[Basisnaam]"),"",0)&lt;&gt;"",I$2,"")</f>
        <v/>
      </c>
      <c r="J141" s="13" t="str" cm="1">
        <f t="array" aca="1" ref="J141" ca="1">IF(_xlfn.XLOOKUP(Table3[[#This Row],[Basisnaam]],INDIRECT(J$1&amp;"[Basisnaam]"),INDIRECT(J$1&amp;"[Basisnaam]"),"",0)&lt;&gt;"",J$2,"")</f>
        <v/>
      </c>
      <c r="K141" s="13" t="e" cm="1">
        <f t="array" aca="1" ref="K141" ca="1">IF(_xlfn.XLOOKUP(Table3[[#This Row],[Basisnaam]],INDIRECT(K$1&amp;"[Basisnaam]"),INDIRECT(K$1&amp;"[Basisnaam]"),"",0)&lt;&gt;"",K$2,"")</f>
        <v>#REF!</v>
      </c>
      <c r="L141" s="13" t="str" cm="1">
        <f t="array" aca="1" ref="L141" ca="1">IF(_xlfn.XLOOKUP(Table3[[#This Row],[Basisnaam]],INDIRECT(L$1&amp;"[Basisnaam]"),INDIRECT(L$1&amp;"[Basisnaam]"),"",0)&lt;&gt;"",L$2,"")</f>
        <v/>
      </c>
      <c r="M141" s="13" t="e" cm="1">
        <f t="array" aca="1" ref="M141" ca="1">IF(_xlfn.XLOOKUP(Table3[[#This Row],[Basisnaam]],INDIRECT(M$1&amp;"[Basisnaam]"),INDIRECT(M$1&amp;"[Basisnaam]"),"",0)&lt;&gt;"",M$2,"")</f>
        <v>#REF!</v>
      </c>
      <c r="N141" s="13" t="str" cm="1">
        <f t="array" aca="1" ref="N141" ca="1">IF(_xlfn.XLOOKUP(Table3[[#This Row],[Basisnaam]],INDIRECT(N$1&amp;"[Basisnaam]"),INDIRECT(N$1&amp;"[Basisnaam]"),"",0)&lt;&gt;"",N$2,"")</f>
        <v>PROSPECTIELIJST FF</v>
      </c>
    </row>
    <row r="142" spans="2:14" s="13" customFormat="1" x14ac:dyDescent="0.45">
      <c r="B142" s="13" t="s">
        <v>6753</v>
      </c>
      <c r="C142" s="13" t="s">
        <v>602</v>
      </c>
      <c r="D142" s="13" t="str">
        <f>SUBSTITUTE(SUBSTITUTE(SUBSTITUTE(SUBSTITUTE(SUBSTITUTE(SUBSTITUTE(SUBSTITUTE(SUBSTITUTE(SUBSTITUTE(SUBSTITUTE(SUBSTITUTE(SUBSTITUTE(SUBSTITUTE(LOWER(Table3[[#This Row],[Naam]]),".",""),"-","")," bvba",""),"belgië",""),"belgium","")," nv","")," bv",""),"group",""),"groep","")," ", ""),"é","e"),"è","e"),"à","a")</f>
        <v>brouwerijmartens</v>
      </c>
      <c r="E142" s="13" t="s">
        <v>1337</v>
      </c>
      <c r="F142" s="13" t="str">
        <f>IF(_xlfn.XLOOKUP(Table3[[#This Row],[Basisnaam]],BR[Basisnaam],BR[Basisnaam],"",0)&lt;&gt;"","Brevo","")</f>
        <v>Brevo</v>
      </c>
      <c r="G142" s="13" t="str">
        <f>IF(_xlfn.XLOOKUP(Table3[[#This Row],[Basisnaam]],SN[Basisnaam],SN[Basisnaam],"",0)&lt;&gt;"","SalesNav","")</f>
        <v/>
      </c>
      <c r="H142" s="13" t="str" cm="1">
        <f t="array" aca="1" ref="H142" ca="1">IF(_xlfn.XLOOKUP(Table3[[#This Row],[Basisnaam]],INDIRECT(H$1&amp;"[Basisnaam]"),INDIRECT(H$1&amp;"[Basisnaam]"),"",0)&lt;&gt;"",H$2,"")</f>
        <v/>
      </c>
      <c r="I142" s="13" t="str" cm="1">
        <f t="array" aca="1" ref="I142" ca="1">IF(_xlfn.XLOOKUP(Table3[[#This Row],[Basisnaam]],INDIRECT(I$1&amp;"[Basisnaam]"),INDIRECT(I$1&amp;"[Basisnaam]"),"",0)&lt;&gt;"",I$2,"")</f>
        <v/>
      </c>
      <c r="J142" s="13" t="str" cm="1">
        <f t="array" aca="1" ref="J142" ca="1">IF(_xlfn.XLOOKUP(Table3[[#This Row],[Basisnaam]],INDIRECT(J$1&amp;"[Basisnaam]"),INDIRECT(J$1&amp;"[Basisnaam]"),"",0)&lt;&gt;"",J$2,"")</f>
        <v/>
      </c>
      <c r="K142" s="13" t="e" cm="1">
        <f t="array" aca="1" ref="K142" ca="1">IF(_xlfn.XLOOKUP(Table3[[#This Row],[Basisnaam]],INDIRECT(K$1&amp;"[Basisnaam]"),INDIRECT(K$1&amp;"[Basisnaam]"),"",0)&lt;&gt;"",K$2,"")</f>
        <v>#REF!</v>
      </c>
      <c r="L142" s="13" t="str" cm="1">
        <f t="array" aca="1" ref="L142" ca="1">IF(_xlfn.XLOOKUP(Table3[[#This Row],[Basisnaam]],INDIRECT(L$1&amp;"[Basisnaam]"),INDIRECT(L$1&amp;"[Basisnaam]"),"",0)&lt;&gt;"",L$2,"")</f>
        <v/>
      </c>
      <c r="M142" s="13" t="e" cm="1">
        <f t="array" aca="1" ref="M142" ca="1">IF(_xlfn.XLOOKUP(Table3[[#This Row],[Basisnaam]],INDIRECT(M$1&amp;"[Basisnaam]"),INDIRECT(M$1&amp;"[Basisnaam]"),"",0)&lt;&gt;"",M$2,"")</f>
        <v>#REF!</v>
      </c>
      <c r="N142" s="13" t="str" cm="1">
        <f t="array" aca="1" ref="N142" ca="1">IF(_xlfn.XLOOKUP(Table3[[#This Row],[Basisnaam]],INDIRECT(N$1&amp;"[Basisnaam]"),INDIRECT(N$1&amp;"[Basisnaam]"),"",0)&lt;&gt;"",N$2,"")</f>
        <v>PROSPECTIELIJST FF</v>
      </c>
    </row>
    <row r="143" spans="2:14" s="13" customFormat="1" x14ac:dyDescent="0.45">
      <c r="B143" s="13" t="s">
        <v>6754</v>
      </c>
      <c r="C143" s="13" t="s">
        <v>674</v>
      </c>
      <c r="D143" s="13" t="str">
        <f>SUBSTITUTE(SUBSTITUTE(SUBSTITUTE(SUBSTITUTE(SUBSTITUTE(SUBSTITUTE(SUBSTITUTE(SUBSTITUTE(SUBSTITUTE(SUBSTITUTE(SUBSTITUTE(SUBSTITUTE(SUBSTITUTE(LOWER(Table3[[#This Row],[Naam]]),".",""),"-","")," bvba",""),"belgië",""),"belgium","")," nv","")," bv",""),"group",""),"groep","")," ", ""),"é","e"),"è","e"),"à","a")</f>
        <v>sodibe</v>
      </c>
      <c r="E143" s="13" t="s">
        <v>1337</v>
      </c>
      <c r="F143" s="13" t="str">
        <f>IF(_xlfn.XLOOKUP(Table3[[#This Row],[Basisnaam]],BR[Basisnaam],BR[Basisnaam],"",0)&lt;&gt;"","Brevo","")</f>
        <v>Brevo</v>
      </c>
      <c r="G143" s="13" t="str">
        <f>IF(_xlfn.XLOOKUP(Table3[[#This Row],[Basisnaam]],SN[Basisnaam],SN[Basisnaam],"",0)&lt;&gt;"","SalesNav","")</f>
        <v/>
      </c>
      <c r="H143" s="13" t="str" cm="1">
        <f t="array" aca="1" ref="H143" ca="1">IF(_xlfn.XLOOKUP(Table3[[#This Row],[Basisnaam]],INDIRECT(H$1&amp;"[Basisnaam]"),INDIRECT(H$1&amp;"[Basisnaam]"),"",0)&lt;&gt;"",H$2,"")</f>
        <v/>
      </c>
      <c r="I143" s="13" t="str" cm="1">
        <f t="array" aca="1" ref="I143" ca="1">IF(_xlfn.XLOOKUP(Table3[[#This Row],[Basisnaam]],INDIRECT(I$1&amp;"[Basisnaam]"),INDIRECT(I$1&amp;"[Basisnaam]"),"",0)&lt;&gt;"",I$2,"")</f>
        <v/>
      </c>
      <c r="J143" s="13" t="str" cm="1">
        <f t="array" aca="1" ref="J143" ca="1">IF(_xlfn.XLOOKUP(Table3[[#This Row],[Basisnaam]],INDIRECT(J$1&amp;"[Basisnaam]"),INDIRECT(J$1&amp;"[Basisnaam]"),"",0)&lt;&gt;"",J$2,"")</f>
        <v/>
      </c>
      <c r="K143" s="13" t="e" cm="1">
        <f t="array" aca="1" ref="K143" ca="1">IF(_xlfn.XLOOKUP(Table3[[#This Row],[Basisnaam]],INDIRECT(K$1&amp;"[Basisnaam]"),INDIRECT(K$1&amp;"[Basisnaam]"),"",0)&lt;&gt;"",K$2,"")</f>
        <v>#REF!</v>
      </c>
      <c r="L143" s="13" t="str" cm="1">
        <f t="array" aca="1" ref="L143" ca="1">IF(_xlfn.XLOOKUP(Table3[[#This Row],[Basisnaam]],INDIRECT(L$1&amp;"[Basisnaam]"),INDIRECT(L$1&amp;"[Basisnaam]"),"",0)&lt;&gt;"",L$2,"")</f>
        <v/>
      </c>
      <c r="M143" s="13" t="e" cm="1">
        <f t="array" aca="1" ref="M143" ca="1">IF(_xlfn.XLOOKUP(Table3[[#This Row],[Basisnaam]],INDIRECT(M$1&amp;"[Basisnaam]"),INDIRECT(M$1&amp;"[Basisnaam]"),"",0)&lt;&gt;"",M$2,"")</f>
        <v>#REF!</v>
      </c>
      <c r="N143" s="13" t="str" cm="1">
        <f t="array" aca="1" ref="N143" ca="1">IF(_xlfn.XLOOKUP(Table3[[#This Row],[Basisnaam]],INDIRECT(N$1&amp;"[Basisnaam]"),INDIRECT(N$1&amp;"[Basisnaam]"),"",0)&lt;&gt;"",N$2,"")</f>
        <v>PROSPECTIELIJST FF</v>
      </c>
    </row>
    <row r="144" spans="2:14" s="13" customFormat="1" x14ac:dyDescent="0.45">
      <c r="B144" s="13" t="s">
        <v>6755</v>
      </c>
      <c r="C144" s="13" t="s">
        <v>1207</v>
      </c>
      <c r="D144" s="13" t="str">
        <f>SUBSTITUTE(SUBSTITUTE(SUBSTITUTE(SUBSTITUTE(SUBSTITUTE(SUBSTITUTE(SUBSTITUTE(SUBSTITUTE(SUBSTITUTE(SUBSTITUTE(SUBSTITUTE(SUBSTITUTE(SUBSTITUTE(LOWER(Table3[[#This Row],[Naam]]),".",""),"-","")," bvba",""),"belgië",""),"belgium","")," nv","")," bv",""),"group",""),"groep","")," ", ""),"é","e"),"è","e"),"à","a")</f>
        <v>sunweb</v>
      </c>
      <c r="E144" s="13" t="s">
        <v>1337</v>
      </c>
      <c r="F144" s="13" t="str">
        <f>IF(_xlfn.XLOOKUP(Table3[[#This Row],[Basisnaam]],BR[Basisnaam],BR[Basisnaam],"",0)&lt;&gt;"","Brevo","")</f>
        <v>Brevo</v>
      </c>
      <c r="G144" s="13" t="str">
        <f>IF(_xlfn.XLOOKUP(Table3[[#This Row],[Basisnaam]],SN[Basisnaam],SN[Basisnaam],"",0)&lt;&gt;"","SalesNav","")</f>
        <v/>
      </c>
      <c r="H144" s="13" t="str" cm="1">
        <f t="array" aca="1" ref="H144" ca="1">IF(_xlfn.XLOOKUP(Table3[[#This Row],[Basisnaam]],INDIRECT(H$1&amp;"[Basisnaam]"),INDIRECT(H$1&amp;"[Basisnaam]"),"",0)&lt;&gt;"",H$2,"")</f>
        <v/>
      </c>
      <c r="I144" s="13" t="str" cm="1">
        <f t="array" aca="1" ref="I144" ca="1">IF(_xlfn.XLOOKUP(Table3[[#This Row],[Basisnaam]],INDIRECT(I$1&amp;"[Basisnaam]"),INDIRECT(I$1&amp;"[Basisnaam]"),"",0)&lt;&gt;"",I$2,"")</f>
        <v/>
      </c>
      <c r="J144" s="13" t="str" cm="1">
        <f t="array" aca="1" ref="J144" ca="1">IF(_xlfn.XLOOKUP(Table3[[#This Row],[Basisnaam]],INDIRECT(J$1&amp;"[Basisnaam]"),INDIRECT(J$1&amp;"[Basisnaam]"),"",0)&lt;&gt;"",J$2,"")</f>
        <v/>
      </c>
      <c r="K144" s="13" t="e" cm="1">
        <f t="array" aca="1" ref="K144" ca="1">IF(_xlfn.XLOOKUP(Table3[[#This Row],[Basisnaam]],INDIRECT(K$1&amp;"[Basisnaam]"),INDIRECT(K$1&amp;"[Basisnaam]"),"",0)&lt;&gt;"",K$2,"")</f>
        <v>#REF!</v>
      </c>
      <c r="L144" s="13" t="str" cm="1">
        <f t="array" aca="1" ref="L144" ca="1">IF(_xlfn.XLOOKUP(Table3[[#This Row],[Basisnaam]],INDIRECT(L$1&amp;"[Basisnaam]"),INDIRECT(L$1&amp;"[Basisnaam]"),"",0)&lt;&gt;"",L$2,"")</f>
        <v/>
      </c>
      <c r="M144" s="13" t="e" cm="1">
        <f t="array" aca="1" ref="M144" ca="1">IF(_xlfn.XLOOKUP(Table3[[#This Row],[Basisnaam]],INDIRECT(M$1&amp;"[Basisnaam]"),INDIRECT(M$1&amp;"[Basisnaam]"),"",0)&lt;&gt;"",M$2,"")</f>
        <v>#REF!</v>
      </c>
      <c r="N144" s="13" t="str" cm="1">
        <f t="array" aca="1" ref="N144" ca="1">IF(_xlfn.XLOOKUP(Table3[[#This Row],[Basisnaam]],INDIRECT(N$1&amp;"[Basisnaam]"),INDIRECT(N$1&amp;"[Basisnaam]"),"",0)&lt;&gt;"",N$2,"")</f>
        <v>PROSPECTIELIJST FF</v>
      </c>
    </row>
    <row r="145" spans="2:14" s="13" customFormat="1" x14ac:dyDescent="0.45">
      <c r="B145" s="13" t="s">
        <v>6756</v>
      </c>
      <c r="C145" s="13" t="s">
        <v>1227</v>
      </c>
      <c r="D145" s="13" t="str">
        <f>SUBSTITUTE(SUBSTITUTE(SUBSTITUTE(SUBSTITUTE(SUBSTITUTE(SUBSTITUTE(SUBSTITUTE(SUBSTITUTE(SUBSTITUTE(SUBSTITUTE(SUBSTITUTE(SUBSTITUTE(SUBSTITUTE(LOWER(Table3[[#This Row],[Naam]]),".",""),"-","")," bvba",""),"belgië",""),"belgium","")," nv","")," bv",""),"group",""),"groep","")," ", ""),"é","e"),"è","e"),"à","a")</f>
        <v>ikea</v>
      </c>
      <c r="E145" s="13" t="s">
        <v>1337</v>
      </c>
      <c r="F145" s="13" t="str">
        <f>IF(_xlfn.XLOOKUP(Table3[[#This Row],[Basisnaam]],BR[Basisnaam],BR[Basisnaam],"",0)&lt;&gt;"","Brevo","")</f>
        <v>Brevo</v>
      </c>
      <c r="G145" s="13" t="str">
        <f>IF(_xlfn.XLOOKUP(Table3[[#This Row],[Basisnaam]],SN[Basisnaam],SN[Basisnaam],"",0)&lt;&gt;"","SalesNav","")</f>
        <v/>
      </c>
      <c r="H145" s="13" t="str" cm="1">
        <f t="array" aca="1" ref="H145" ca="1">IF(_xlfn.XLOOKUP(Table3[[#This Row],[Basisnaam]],INDIRECT(H$1&amp;"[Basisnaam]"),INDIRECT(H$1&amp;"[Basisnaam]"),"",0)&lt;&gt;"",H$2,"")</f>
        <v/>
      </c>
      <c r="I145" s="13" t="str" cm="1">
        <f t="array" aca="1" ref="I145" ca="1">IF(_xlfn.XLOOKUP(Table3[[#This Row],[Basisnaam]],INDIRECT(I$1&amp;"[Basisnaam]"),INDIRECT(I$1&amp;"[Basisnaam]"),"",0)&lt;&gt;"",I$2,"")</f>
        <v/>
      </c>
      <c r="J145" s="13" t="str" cm="1">
        <f t="array" aca="1" ref="J145" ca="1">IF(_xlfn.XLOOKUP(Table3[[#This Row],[Basisnaam]],INDIRECT(J$1&amp;"[Basisnaam]"),INDIRECT(J$1&amp;"[Basisnaam]"),"",0)&lt;&gt;"",J$2,"")</f>
        <v>LIJST HANNE</v>
      </c>
      <c r="K145" s="13" t="e" cm="1">
        <f t="array" aca="1" ref="K145" ca="1">IF(_xlfn.XLOOKUP(Table3[[#This Row],[Basisnaam]],INDIRECT(K$1&amp;"[Basisnaam]"),INDIRECT(K$1&amp;"[Basisnaam]"),"",0)&lt;&gt;"",K$2,"")</f>
        <v>#REF!</v>
      </c>
      <c r="L145" s="13" t="str" cm="1">
        <f t="array" aca="1" ref="L145" ca="1">IF(_xlfn.XLOOKUP(Table3[[#This Row],[Basisnaam]],INDIRECT(L$1&amp;"[Basisnaam]"),INDIRECT(L$1&amp;"[Basisnaam]"),"",0)&lt;&gt;"",L$2,"")</f>
        <v/>
      </c>
      <c r="M145" s="13" t="e" cm="1">
        <f t="array" aca="1" ref="M145" ca="1">IF(_xlfn.XLOOKUP(Table3[[#This Row],[Basisnaam]],INDIRECT(M$1&amp;"[Basisnaam]"),INDIRECT(M$1&amp;"[Basisnaam]"),"",0)&lt;&gt;"",M$2,"")</f>
        <v>#REF!</v>
      </c>
      <c r="N145" s="13" t="str" cm="1">
        <f t="array" aca="1" ref="N145" ca="1">IF(_xlfn.XLOOKUP(Table3[[#This Row],[Basisnaam]],INDIRECT(N$1&amp;"[Basisnaam]"),INDIRECT(N$1&amp;"[Basisnaam]"),"",0)&lt;&gt;"",N$2,"")</f>
        <v>PROSPECTIELIJST FF</v>
      </c>
    </row>
    <row r="146" spans="2:14" s="13" customFormat="1" x14ac:dyDescent="0.45">
      <c r="B146" s="13" t="s">
        <v>6757</v>
      </c>
      <c r="C146" s="13" t="s">
        <v>1321</v>
      </c>
      <c r="D146" s="13" t="str">
        <f>SUBSTITUTE(SUBSTITUTE(SUBSTITUTE(SUBSTITUTE(SUBSTITUTE(SUBSTITUTE(SUBSTITUTE(SUBSTITUTE(SUBSTITUTE(SUBSTITUTE(SUBSTITUTE(SUBSTITUTE(SUBSTITUTE(LOWER(Table3[[#This Row],[Naam]]),".",""),"-","")," bvba",""),"belgië",""),"belgium","")," nv","")," bv",""),"group",""),"groep","")," ", ""),"é","e"),"è","e"),"à","a")</f>
        <v>belgischefederatiefilantropischestichtingen</v>
      </c>
      <c r="E146" s="13" t="s">
        <v>1337</v>
      </c>
      <c r="F146" s="13" t="str">
        <f>IF(_xlfn.XLOOKUP(Table3[[#This Row],[Basisnaam]],BR[Basisnaam],BR[Basisnaam],"",0)&lt;&gt;"","Brevo","")</f>
        <v>Brevo</v>
      </c>
      <c r="G146" s="13" t="str">
        <f>IF(_xlfn.XLOOKUP(Table3[[#This Row],[Basisnaam]],SN[Basisnaam],SN[Basisnaam],"",0)&lt;&gt;"","SalesNav","")</f>
        <v/>
      </c>
      <c r="H146" s="13" t="str" cm="1">
        <f t="array" aca="1" ref="H146" ca="1">IF(_xlfn.XLOOKUP(Table3[[#This Row],[Basisnaam]],INDIRECT(H$1&amp;"[Basisnaam]"),INDIRECT(H$1&amp;"[Basisnaam]"),"",0)&lt;&gt;"",H$2,"")</f>
        <v/>
      </c>
      <c r="I146" s="13" t="str" cm="1">
        <f t="array" aca="1" ref="I146" ca="1">IF(_xlfn.XLOOKUP(Table3[[#This Row],[Basisnaam]],INDIRECT(I$1&amp;"[Basisnaam]"),INDIRECT(I$1&amp;"[Basisnaam]"),"",0)&lt;&gt;"",I$2,"")</f>
        <v/>
      </c>
      <c r="J146" s="13" t="str" cm="1">
        <f t="array" aca="1" ref="J146" ca="1">IF(_xlfn.XLOOKUP(Table3[[#This Row],[Basisnaam]],INDIRECT(J$1&amp;"[Basisnaam]"),INDIRECT(J$1&amp;"[Basisnaam]"),"",0)&lt;&gt;"",J$2,"")</f>
        <v/>
      </c>
      <c r="K146" s="13" t="e" cm="1">
        <f t="array" aca="1" ref="K146" ca="1">IF(_xlfn.XLOOKUP(Table3[[#This Row],[Basisnaam]],INDIRECT(K$1&amp;"[Basisnaam]"),INDIRECT(K$1&amp;"[Basisnaam]"),"",0)&lt;&gt;"",K$2,"")</f>
        <v>#REF!</v>
      </c>
      <c r="L146" s="13" t="str" cm="1">
        <f t="array" aca="1" ref="L146" ca="1">IF(_xlfn.XLOOKUP(Table3[[#This Row],[Basisnaam]],INDIRECT(L$1&amp;"[Basisnaam]"),INDIRECT(L$1&amp;"[Basisnaam]"),"",0)&lt;&gt;"",L$2,"")</f>
        <v/>
      </c>
      <c r="M146" s="13" t="e" cm="1">
        <f t="array" aca="1" ref="M146" ca="1">IF(_xlfn.XLOOKUP(Table3[[#This Row],[Basisnaam]],INDIRECT(M$1&amp;"[Basisnaam]"),INDIRECT(M$1&amp;"[Basisnaam]"),"",0)&lt;&gt;"",M$2,"")</f>
        <v>#REF!</v>
      </c>
      <c r="N146" s="13" t="str" cm="1">
        <f t="array" aca="1" ref="N146" ca="1">IF(_xlfn.XLOOKUP(Table3[[#This Row],[Basisnaam]],INDIRECT(N$1&amp;"[Basisnaam]"),INDIRECT(N$1&amp;"[Basisnaam]"),"",0)&lt;&gt;"",N$2,"")</f>
        <v>PROSPECTIELIJST FF</v>
      </c>
    </row>
    <row r="147" spans="2:14" s="13" customFormat="1" x14ac:dyDescent="0.45">
      <c r="B147" s="13" t="s">
        <v>6758</v>
      </c>
      <c r="C147" s="13" t="s">
        <v>1471</v>
      </c>
      <c r="D147" s="13" t="str">
        <f>SUBSTITUTE(SUBSTITUTE(SUBSTITUTE(SUBSTITUTE(SUBSTITUTE(SUBSTITUTE(SUBSTITUTE(SUBSTITUTE(SUBSTITUTE(SUBSTITUTE(SUBSTITUTE(SUBSTITUTE(SUBSTITUTE(LOWER(Table3[[#This Row],[Naam]]),".",""),"-","")," bvba",""),"belgië",""),"belgium","")," nv","")," bv",""),"group",""),"groep","")," ", ""),"é","e"),"è","e"),"à","a")</f>
        <v>agfagevaert</v>
      </c>
      <c r="E147" s="13" t="s">
        <v>1337</v>
      </c>
      <c r="F147" s="13" t="str">
        <f>IF(_xlfn.XLOOKUP(Table3[[#This Row],[Basisnaam]],BR[Basisnaam],BR[Basisnaam],"",0)&lt;&gt;"","Brevo","")</f>
        <v>Brevo</v>
      </c>
      <c r="G147" s="13" t="str">
        <f>IF(_xlfn.XLOOKUP(Table3[[#This Row],[Basisnaam]],SN[Basisnaam],SN[Basisnaam],"",0)&lt;&gt;"","SalesNav","")</f>
        <v/>
      </c>
      <c r="H147" s="13" t="str" cm="1">
        <f t="array" aca="1" ref="H147" ca="1">IF(_xlfn.XLOOKUP(Table3[[#This Row],[Basisnaam]],INDIRECT(H$1&amp;"[Basisnaam]"),INDIRECT(H$1&amp;"[Basisnaam]"),"",0)&lt;&gt;"",H$2,"")</f>
        <v/>
      </c>
      <c r="I147" s="13" t="str" cm="1">
        <f t="array" aca="1" ref="I147" ca="1">IF(_xlfn.XLOOKUP(Table3[[#This Row],[Basisnaam]],INDIRECT(I$1&amp;"[Basisnaam]"),INDIRECT(I$1&amp;"[Basisnaam]"),"",0)&lt;&gt;"",I$2,"")</f>
        <v/>
      </c>
      <c r="J147" s="13" t="str" cm="1">
        <f t="array" aca="1" ref="J147" ca="1">IF(_xlfn.XLOOKUP(Table3[[#This Row],[Basisnaam]],INDIRECT(J$1&amp;"[Basisnaam]"),INDIRECT(J$1&amp;"[Basisnaam]"),"",0)&lt;&gt;"",J$2,"")</f>
        <v/>
      </c>
      <c r="K147" s="13" t="e" cm="1">
        <f t="array" aca="1" ref="K147" ca="1">IF(_xlfn.XLOOKUP(Table3[[#This Row],[Basisnaam]],INDIRECT(K$1&amp;"[Basisnaam]"),INDIRECT(K$1&amp;"[Basisnaam]"),"",0)&lt;&gt;"",K$2,"")</f>
        <v>#REF!</v>
      </c>
      <c r="L147" s="13" t="str" cm="1">
        <f t="array" aca="1" ref="L147" ca="1">IF(_xlfn.XLOOKUP(Table3[[#This Row],[Basisnaam]],INDIRECT(L$1&amp;"[Basisnaam]"),INDIRECT(L$1&amp;"[Basisnaam]"),"",0)&lt;&gt;"",L$2,"")</f>
        <v/>
      </c>
      <c r="M147" s="13" t="e" cm="1">
        <f t="array" aca="1" ref="M147" ca="1">IF(_xlfn.XLOOKUP(Table3[[#This Row],[Basisnaam]],INDIRECT(M$1&amp;"[Basisnaam]"),INDIRECT(M$1&amp;"[Basisnaam]"),"",0)&lt;&gt;"",M$2,"")</f>
        <v>#REF!</v>
      </c>
      <c r="N147" s="13" t="str" cm="1">
        <f t="array" aca="1" ref="N147" ca="1">IF(_xlfn.XLOOKUP(Table3[[#This Row],[Basisnaam]],INDIRECT(N$1&amp;"[Basisnaam]"),INDIRECT(N$1&amp;"[Basisnaam]"),"",0)&lt;&gt;"",N$2,"")</f>
        <v>PROSPECTIELIJST FF</v>
      </c>
    </row>
    <row r="148" spans="2:14" s="13" customFormat="1" x14ac:dyDescent="0.45">
      <c r="B148" s="13" t="s">
        <v>6759</v>
      </c>
      <c r="C148" s="13" t="s">
        <v>318</v>
      </c>
      <c r="D148" s="13" t="str">
        <f>SUBSTITUTE(SUBSTITUTE(SUBSTITUTE(SUBSTITUTE(SUBSTITUTE(SUBSTITUTE(SUBSTITUTE(SUBSTITUTE(SUBSTITUTE(SUBSTITUTE(SUBSTITUTE(SUBSTITUTE(SUBSTITUTE(LOWER(Table3[[#This Row],[Naam]]),".",""),"-","")," bvba",""),"belgië",""),"belgium","")," nv","")," bv",""),"group",""),"groep","")," ", ""),"é","e"),"è","e"),"à","a")</f>
        <v>uza</v>
      </c>
      <c r="E148" s="13" t="s">
        <v>1337</v>
      </c>
      <c r="F148" s="13" t="str">
        <f>IF(_xlfn.XLOOKUP(Table3[[#This Row],[Basisnaam]],BR[Basisnaam],BR[Basisnaam],"",0)&lt;&gt;"","Brevo","")</f>
        <v>Brevo</v>
      </c>
      <c r="G148" s="13" t="str">
        <f>IF(_xlfn.XLOOKUP(Table3[[#This Row],[Basisnaam]],SN[Basisnaam],SN[Basisnaam],"",0)&lt;&gt;"","SalesNav","")</f>
        <v/>
      </c>
      <c r="H148" s="13" t="str" cm="1">
        <f t="array" aca="1" ref="H148" ca="1">IF(_xlfn.XLOOKUP(Table3[[#This Row],[Basisnaam]],INDIRECT(H$1&amp;"[Basisnaam]"),INDIRECT(H$1&amp;"[Basisnaam]"),"",0)&lt;&gt;"",H$2,"")</f>
        <v/>
      </c>
      <c r="I148" s="13" t="str" cm="1">
        <f t="array" aca="1" ref="I148" ca="1">IF(_xlfn.XLOOKUP(Table3[[#This Row],[Basisnaam]],INDIRECT(I$1&amp;"[Basisnaam]"),INDIRECT(I$1&amp;"[Basisnaam]"),"",0)&lt;&gt;"",I$2,"")</f>
        <v/>
      </c>
      <c r="J148" s="13" t="str" cm="1">
        <f t="array" aca="1" ref="J148" ca="1">IF(_xlfn.XLOOKUP(Table3[[#This Row],[Basisnaam]],INDIRECT(J$1&amp;"[Basisnaam]"),INDIRECT(J$1&amp;"[Basisnaam]"),"",0)&lt;&gt;"",J$2,"")</f>
        <v/>
      </c>
      <c r="K148" s="13" t="e" cm="1">
        <f t="array" aca="1" ref="K148" ca="1">IF(_xlfn.XLOOKUP(Table3[[#This Row],[Basisnaam]],INDIRECT(K$1&amp;"[Basisnaam]"),INDIRECT(K$1&amp;"[Basisnaam]"),"",0)&lt;&gt;"",K$2,"")</f>
        <v>#REF!</v>
      </c>
      <c r="L148" s="13" t="str" cm="1">
        <f t="array" aca="1" ref="L148" ca="1">IF(_xlfn.XLOOKUP(Table3[[#This Row],[Basisnaam]],INDIRECT(L$1&amp;"[Basisnaam]"),INDIRECT(L$1&amp;"[Basisnaam]"),"",0)&lt;&gt;"",L$2,"")</f>
        <v/>
      </c>
      <c r="M148" s="13" t="e" cm="1">
        <f t="array" aca="1" ref="M148" ca="1">IF(_xlfn.XLOOKUP(Table3[[#This Row],[Basisnaam]],INDIRECT(M$1&amp;"[Basisnaam]"),INDIRECT(M$1&amp;"[Basisnaam]"),"",0)&lt;&gt;"",M$2,"")</f>
        <v>#REF!</v>
      </c>
      <c r="N148" s="13" t="str" cm="1">
        <f t="array" aca="1" ref="N148" ca="1">IF(_xlfn.XLOOKUP(Table3[[#This Row],[Basisnaam]],INDIRECT(N$1&amp;"[Basisnaam]"),INDIRECT(N$1&amp;"[Basisnaam]"),"",0)&lt;&gt;"",N$2,"")</f>
        <v>PROSPECTIELIJST FF</v>
      </c>
    </row>
    <row r="149" spans="2:14" s="13" customFormat="1" x14ac:dyDescent="0.45">
      <c r="B149" s="13" t="s">
        <v>6760</v>
      </c>
      <c r="C149" s="13" t="s">
        <v>684</v>
      </c>
      <c r="D149" s="13" t="str">
        <f>SUBSTITUTE(SUBSTITUTE(SUBSTITUTE(SUBSTITUTE(SUBSTITUTE(SUBSTITUTE(SUBSTITUTE(SUBSTITUTE(SUBSTITUTE(SUBSTITUTE(SUBSTITUTE(SUBSTITUTE(SUBSTITUTE(LOWER(Table3[[#This Row],[Naam]]),".",""),"-","")," bvba",""),"belgië",""),"belgium","")," nv","")," bv",""),"group",""),"groep","")," ", ""),"é","e"),"è","e"),"à","a")</f>
        <v>toreon</v>
      </c>
      <c r="E149" s="13" t="s">
        <v>1337</v>
      </c>
      <c r="F149" s="13" t="str">
        <f>IF(_xlfn.XLOOKUP(Table3[[#This Row],[Basisnaam]],BR[Basisnaam],BR[Basisnaam],"",0)&lt;&gt;"","Brevo","")</f>
        <v>Brevo</v>
      </c>
      <c r="G149" s="13" t="str">
        <f>IF(_xlfn.XLOOKUP(Table3[[#This Row],[Basisnaam]],SN[Basisnaam],SN[Basisnaam],"",0)&lt;&gt;"","SalesNav","")</f>
        <v/>
      </c>
      <c r="H149" s="13" t="str" cm="1">
        <f t="array" aca="1" ref="H149" ca="1">IF(_xlfn.XLOOKUP(Table3[[#This Row],[Basisnaam]],INDIRECT(H$1&amp;"[Basisnaam]"),INDIRECT(H$1&amp;"[Basisnaam]"),"",0)&lt;&gt;"",H$2,"")</f>
        <v/>
      </c>
      <c r="I149" s="13" t="str" cm="1">
        <f t="array" aca="1" ref="I149" ca="1">IF(_xlfn.XLOOKUP(Table3[[#This Row],[Basisnaam]],INDIRECT(I$1&amp;"[Basisnaam]"),INDIRECT(I$1&amp;"[Basisnaam]"),"",0)&lt;&gt;"",I$2,"")</f>
        <v/>
      </c>
      <c r="J149" s="13" t="str" cm="1">
        <f t="array" aca="1" ref="J149" ca="1">IF(_xlfn.XLOOKUP(Table3[[#This Row],[Basisnaam]],INDIRECT(J$1&amp;"[Basisnaam]"),INDIRECT(J$1&amp;"[Basisnaam]"),"",0)&lt;&gt;"",J$2,"")</f>
        <v/>
      </c>
      <c r="K149" s="13" t="e" cm="1">
        <f t="array" aca="1" ref="K149" ca="1">IF(_xlfn.XLOOKUP(Table3[[#This Row],[Basisnaam]],INDIRECT(K$1&amp;"[Basisnaam]"),INDIRECT(K$1&amp;"[Basisnaam]"),"",0)&lt;&gt;"",K$2,"")</f>
        <v>#REF!</v>
      </c>
      <c r="L149" s="13" t="str" cm="1">
        <f t="array" aca="1" ref="L149" ca="1">IF(_xlfn.XLOOKUP(Table3[[#This Row],[Basisnaam]],INDIRECT(L$1&amp;"[Basisnaam]"),INDIRECT(L$1&amp;"[Basisnaam]"),"",0)&lt;&gt;"",L$2,"")</f>
        <v/>
      </c>
      <c r="M149" s="13" t="e" cm="1">
        <f t="array" aca="1" ref="M149" ca="1">IF(_xlfn.XLOOKUP(Table3[[#This Row],[Basisnaam]],INDIRECT(M$1&amp;"[Basisnaam]"),INDIRECT(M$1&amp;"[Basisnaam]"),"",0)&lt;&gt;"",M$2,"")</f>
        <v>#REF!</v>
      </c>
      <c r="N149" s="13" t="str" cm="1">
        <f t="array" aca="1" ref="N149" ca="1">IF(_xlfn.XLOOKUP(Table3[[#This Row],[Basisnaam]],INDIRECT(N$1&amp;"[Basisnaam]"),INDIRECT(N$1&amp;"[Basisnaam]"),"",0)&lt;&gt;"",N$2,"")</f>
        <v>PROSPECTIELIJST FF</v>
      </c>
    </row>
    <row r="150" spans="2:14" s="13" customFormat="1" x14ac:dyDescent="0.45">
      <c r="B150" s="13" t="s">
        <v>6761</v>
      </c>
      <c r="C150" s="13" t="s">
        <v>574</v>
      </c>
      <c r="D150" s="13" t="str">
        <f>SUBSTITUTE(SUBSTITUTE(SUBSTITUTE(SUBSTITUTE(SUBSTITUTE(SUBSTITUTE(SUBSTITUTE(SUBSTITUTE(SUBSTITUTE(SUBSTITUTE(SUBSTITUTE(SUBSTITUTE(SUBSTITUTE(LOWER(Table3[[#This Row],[Naam]]),".",""),"-","")," bvba",""),"belgië",""),"belgium","")," nv","")," bv",""),"group",""),"groep","")," ", ""),"é","e"),"è","e"),"à","a")</f>
        <v>moodmanagement</v>
      </c>
      <c r="E150" s="13" t="s">
        <v>1337</v>
      </c>
      <c r="F150" s="13" t="str">
        <f>IF(_xlfn.XLOOKUP(Table3[[#This Row],[Basisnaam]],BR[Basisnaam],BR[Basisnaam],"",0)&lt;&gt;"","Brevo","")</f>
        <v>Brevo</v>
      </c>
      <c r="G150" s="13" t="str">
        <f>IF(_xlfn.XLOOKUP(Table3[[#This Row],[Basisnaam]],SN[Basisnaam],SN[Basisnaam],"",0)&lt;&gt;"","SalesNav","")</f>
        <v/>
      </c>
      <c r="H150" s="13" t="str" cm="1">
        <f t="array" aca="1" ref="H150" ca="1">IF(_xlfn.XLOOKUP(Table3[[#This Row],[Basisnaam]],INDIRECT(H$1&amp;"[Basisnaam]"),INDIRECT(H$1&amp;"[Basisnaam]"),"",0)&lt;&gt;"",H$2,"")</f>
        <v/>
      </c>
      <c r="I150" s="13" t="str" cm="1">
        <f t="array" aca="1" ref="I150" ca="1">IF(_xlfn.XLOOKUP(Table3[[#This Row],[Basisnaam]],INDIRECT(I$1&amp;"[Basisnaam]"),INDIRECT(I$1&amp;"[Basisnaam]"),"",0)&lt;&gt;"",I$2,"")</f>
        <v/>
      </c>
      <c r="J150" s="13" t="str" cm="1">
        <f t="array" aca="1" ref="J150" ca="1">IF(_xlfn.XLOOKUP(Table3[[#This Row],[Basisnaam]],INDIRECT(J$1&amp;"[Basisnaam]"),INDIRECT(J$1&amp;"[Basisnaam]"),"",0)&lt;&gt;"",J$2,"")</f>
        <v/>
      </c>
      <c r="K150" s="13" t="e" cm="1">
        <f t="array" aca="1" ref="K150" ca="1">IF(_xlfn.XLOOKUP(Table3[[#This Row],[Basisnaam]],INDIRECT(K$1&amp;"[Basisnaam]"),INDIRECT(K$1&amp;"[Basisnaam]"),"",0)&lt;&gt;"",K$2,"")</f>
        <v>#REF!</v>
      </c>
      <c r="L150" s="13" t="str" cm="1">
        <f t="array" aca="1" ref="L150" ca="1">IF(_xlfn.XLOOKUP(Table3[[#This Row],[Basisnaam]],INDIRECT(L$1&amp;"[Basisnaam]"),INDIRECT(L$1&amp;"[Basisnaam]"),"",0)&lt;&gt;"",L$2,"")</f>
        <v/>
      </c>
      <c r="M150" s="13" t="e" cm="1">
        <f t="array" aca="1" ref="M150" ca="1">IF(_xlfn.XLOOKUP(Table3[[#This Row],[Basisnaam]],INDIRECT(M$1&amp;"[Basisnaam]"),INDIRECT(M$1&amp;"[Basisnaam]"),"",0)&lt;&gt;"",M$2,"")</f>
        <v>#REF!</v>
      </c>
      <c r="N150" s="13" t="str" cm="1">
        <f t="array" aca="1" ref="N150" ca="1">IF(_xlfn.XLOOKUP(Table3[[#This Row],[Basisnaam]],INDIRECT(N$1&amp;"[Basisnaam]"),INDIRECT(N$1&amp;"[Basisnaam]"),"",0)&lt;&gt;"",N$2,"")</f>
        <v>PROSPECTIELIJST FF</v>
      </c>
    </row>
    <row r="151" spans="2:14" s="13" customFormat="1" x14ac:dyDescent="0.45">
      <c r="B151" s="13" t="s">
        <v>6762</v>
      </c>
      <c r="C151" s="13" t="s">
        <v>513</v>
      </c>
      <c r="D151" s="13" t="str">
        <f>SUBSTITUTE(SUBSTITUTE(SUBSTITUTE(SUBSTITUTE(SUBSTITUTE(SUBSTITUTE(SUBSTITUTE(SUBSTITUTE(SUBSTITUTE(SUBSTITUTE(SUBSTITUTE(SUBSTITUTE(SUBSTITUTE(LOWER(Table3[[#This Row],[Naam]]),".",""),"-","")," bvba",""),"belgië",""),"belgium","")," nv","")," bv",""),"group",""),"groep","")," ", ""),"é","e"),"è","e"),"à","a")</f>
        <v>kuehne+nagel</v>
      </c>
      <c r="E151" s="13" t="s">
        <v>1337</v>
      </c>
      <c r="F151" s="13" t="str">
        <f>IF(_xlfn.XLOOKUP(Table3[[#This Row],[Basisnaam]],BR[Basisnaam],BR[Basisnaam],"",0)&lt;&gt;"","Brevo","")</f>
        <v>Brevo</v>
      </c>
      <c r="G151" s="13" t="str">
        <f>IF(_xlfn.XLOOKUP(Table3[[#This Row],[Basisnaam]],SN[Basisnaam],SN[Basisnaam],"",0)&lt;&gt;"","SalesNav","")</f>
        <v/>
      </c>
      <c r="H151" s="13" t="str" cm="1">
        <f t="array" aca="1" ref="H151" ca="1">IF(_xlfn.XLOOKUP(Table3[[#This Row],[Basisnaam]],INDIRECT(H$1&amp;"[Basisnaam]"),INDIRECT(H$1&amp;"[Basisnaam]"),"",0)&lt;&gt;"",H$2,"")</f>
        <v/>
      </c>
      <c r="I151" s="13" t="str" cm="1">
        <f t="array" aca="1" ref="I151" ca="1">IF(_xlfn.XLOOKUP(Table3[[#This Row],[Basisnaam]],INDIRECT(I$1&amp;"[Basisnaam]"),INDIRECT(I$1&amp;"[Basisnaam]"),"",0)&lt;&gt;"",I$2,"")</f>
        <v/>
      </c>
      <c r="J151" s="13" t="str" cm="1">
        <f t="array" aca="1" ref="J151" ca="1">IF(_xlfn.XLOOKUP(Table3[[#This Row],[Basisnaam]],INDIRECT(J$1&amp;"[Basisnaam]"),INDIRECT(J$1&amp;"[Basisnaam]"),"",0)&lt;&gt;"",J$2,"")</f>
        <v/>
      </c>
      <c r="K151" s="13" t="e" cm="1">
        <f t="array" aca="1" ref="K151" ca="1">IF(_xlfn.XLOOKUP(Table3[[#This Row],[Basisnaam]],INDIRECT(K$1&amp;"[Basisnaam]"),INDIRECT(K$1&amp;"[Basisnaam]"),"",0)&lt;&gt;"",K$2,"")</f>
        <v>#REF!</v>
      </c>
      <c r="L151" s="13" t="str" cm="1">
        <f t="array" aca="1" ref="L151" ca="1">IF(_xlfn.XLOOKUP(Table3[[#This Row],[Basisnaam]],INDIRECT(L$1&amp;"[Basisnaam]"),INDIRECT(L$1&amp;"[Basisnaam]"),"",0)&lt;&gt;"",L$2,"")</f>
        <v/>
      </c>
      <c r="M151" s="13" t="e" cm="1">
        <f t="array" aca="1" ref="M151" ca="1">IF(_xlfn.XLOOKUP(Table3[[#This Row],[Basisnaam]],INDIRECT(M$1&amp;"[Basisnaam]"),INDIRECT(M$1&amp;"[Basisnaam]"),"",0)&lt;&gt;"",M$2,"")</f>
        <v>#REF!</v>
      </c>
      <c r="N151" s="13" t="str" cm="1">
        <f t="array" aca="1" ref="N151" ca="1">IF(_xlfn.XLOOKUP(Table3[[#This Row],[Basisnaam]],INDIRECT(N$1&amp;"[Basisnaam]"),INDIRECT(N$1&amp;"[Basisnaam]"),"",0)&lt;&gt;"",N$2,"")</f>
        <v>PROSPECTIELIJST FF</v>
      </c>
    </row>
    <row r="152" spans="2:14" x14ac:dyDescent="0.45">
      <c r="B152" t="s">
        <v>6763</v>
      </c>
      <c r="C152" t="s">
        <v>422</v>
      </c>
      <c r="D152" t="str">
        <f>SUBSTITUTE(SUBSTITUTE(SUBSTITUTE(SUBSTITUTE(SUBSTITUTE(SUBSTITUTE(SUBSTITUTE(SUBSTITUTE(SUBSTITUTE(SUBSTITUTE(SUBSTITUTE(SUBSTITUTE(SUBSTITUTE(LOWER(Table3[[#This Row],[Naam]]),".",""),"-","")," bvba",""),"belgië",""),"belgium","")," nv","")," bv",""),"group",""),"groep","")," ", ""),"é","e"),"è","e"),"à","a")</f>
        <v>halito</v>
      </c>
      <c r="E152" t="s">
        <v>1337</v>
      </c>
      <c r="F152" t="str">
        <f>IF(_xlfn.XLOOKUP(Table3[[#This Row],[Basisnaam]],BR[Basisnaam],BR[Basisnaam],"",0)&lt;&gt;"","Brevo","")</f>
        <v>Brevo</v>
      </c>
      <c r="G152" t="str">
        <f>IF(_xlfn.XLOOKUP(Table3[[#This Row],[Basisnaam]],SN[Basisnaam],SN[Basisnaam],"",0)&lt;&gt;"","SalesNav","")</f>
        <v/>
      </c>
      <c r="H152" t="str" cm="1">
        <f t="array" aca="1" ref="H152" ca="1">IF(_xlfn.XLOOKUP(Table3[[#This Row],[Basisnaam]],INDIRECT(H$1&amp;"[Basisnaam]"),INDIRECT(H$1&amp;"[Basisnaam]"),"",0)&lt;&gt;"",H$2,"")</f>
        <v/>
      </c>
      <c r="I152" t="str" cm="1">
        <f t="array" aca="1" ref="I152" ca="1">IF(_xlfn.XLOOKUP(Table3[[#This Row],[Basisnaam]],INDIRECT(I$1&amp;"[Basisnaam]"),INDIRECT(I$1&amp;"[Basisnaam]"),"",0)&lt;&gt;"",I$2,"")</f>
        <v/>
      </c>
      <c r="J152" t="str" cm="1">
        <f t="array" aca="1" ref="J152" ca="1">IF(_xlfn.XLOOKUP(Table3[[#This Row],[Basisnaam]],INDIRECT(J$1&amp;"[Basisnaam]"),INDIRECT(J$1&amp;"[Basisnaam]"),"",0)&lt;&gt;"",J$2,"")</f>
        <v/>
      </c>
      <c r="K152" t="e" cm="1">
        <f t="array" aca="1" ref="K152" ca="1">IF(_xlfn.XLOOKUP(Table3[[#This Row],[Basisnaam]],INDIRECT(K$1&amp;"[Basisnaam]"),INDIRECT(K$1&amp;"[Basisnaam]"),"",0)&lt;&gt;"",K$2,"")</f>
        <v>#REF!</v>
      </c>
      <c r="L152" t="str" cm="1">
        <f t="array" aca="1" ref="L152" ca="1">IF(_xlfn.XLOOKUP(Table3[[#This Row],[Basisnaam]],INDIRECT(L$1&amp;"[Basisnaam]"),INDIRECT(L$1&amp;"[Basisnaam]"),"",0)&lt;&gt;"",L$2,"")</f>
        <v/>
      </c>
      <c r="M152" t="e" cm="1">
        <f t="array" aca="1" ref="M152" ca="1">IF(_xlfn.XLOOKUP(Table3[[#This Row],[Basisnaam]],INDIRECT(M$1&amp;"[Basisnaam]"),INDIRECT(M$1&amp;"[Basisnaam]"),"",0)&lt;&gt;"",M$2,"")</f>
        <v>#REF!</v>
      </c>
      <c r="N152" t="str" cm="1">
        <f t="array" aca="1" ref="N152" ca="1">IF(_xlfn.XLOOKUP(Table3[[#This Row],[Basisnaam]],INDIRECT(N$1&amp;"[Basisnaam]"),INDIRECT(N$1&amp;"[Basisnaam]"),"",0)&lt;&gt;"",N$2,"")</f>
        <v/>
      </c>
    </row>
    <row r="153" spans="2:14" s="13" customFormat="1" x14ac:dyDescent="0.45">
      <c r="B153" s="13" t="s">
        <v>6764</v>
      </c>
      <c r="C153" s="13" t="s">
        <v>1297</v>
      </c>
      <c r="D153" s="13" t="str">
        <f>SUBSTITUTE(SUBSTITUTE(SUBSTITUTE(SUBSTITUTE(SUBSTITUTE(SUBSTITUTE(SUBSTITUTE(SUBSTITUTE(SUBSTITUTE(SUBSTITUTE(SUBSTITUTE(SUBSTITUTE(SUBSTITUTE(LOWER(Table3[[#This Row],[Naam]]),".",""),"-","")," bvba",""),"belgië",""),"belgium","")," nv","")," bv",""),"group",""),"groep","")," ", ""),"é","e"),"è","e"),"à","a")</f>
        <v>patrobafamilybakers</v>
      </c>
      <c r="E153" s="13" t="s">
        <v>1337</v>
      </c>
      <c r="F153" s="13" t="str">
        <f>IF(_xlfn.XLOOKUP(Table3[[#This Row],[Basisnaam]],BR[Basisnaam],BR[Basisnaam],"",0)&lt;&gt;"","Brevo","")</f>
        <v>Brevo</v>
      </c>
      <c r="G153" s="13" t="str">
        <f>IF(_xlfn.XLOOKUP(Table3[[#This Row],[Basisnaam]],SN[Basisnaam],SN[Basisnaam],"",0)&lt;&gt;"","SalesNav","")</f>
        <v/>
      </c>
      <c r="H153" s="13" t="str" cm="1">
        <f t="array" aca="1" ref="H153" ca="1">IF(_xlfn.XLOOKUP(Table3[[#This Row],[Basisnaam]],INDIRECT(H$1&amp;"[Basisnaam]"),INDIRECT(H$1&amp;"[Basisnaam]"),"",0)&lt;&gt;"",H$2,"")</f>
        <v/>
      </c>
      <c r="I153" s="13" t="str" cm="1">
        <f t="array" aca="1" ref="I153" ca="1">IF(_xlfn.XLOOKUP(Table3[[#This Row],[Basisnaam]],INDIRECT(I$1&amp;"[Basisnaam]"),INDIRECT(I$1&amp;"[Basisnaam]"),"",0)&lt;&gt;"",I$2,"")</f>
        <v/>
      </c>
      <c r="J153" s="13" t="str" cm="1">
        <f t="array" aca="1" ref="J153" ca="1">IF(_xlfn.XLOOKUP(Table3[[#This Row],[Basisnaam]],INDIRECT(J$1&amp;"[Basisnaam]"),INDIRECT(J$1&amp;"[Basisnaam]"),"",0)&lt;&gt;"",J$2,"")</f>
        <v/>
      </c>
      <c r="K153" s="13" t="e" cm="1">
        <f t="array" aca="1" ref="K153" ca="1">IF(_xlfn.XLOOKUP(Table3[[#This Row],[Basisnaam]],INDIRECT(K$1&amp;"[Basisnaam]"),INDIRECT(K$1&amp;"[Basisnaam]"),"",0)&lt;&gt;"",K$2,"")</f>
        <v>#REF!</v>
      </c>
      <c r="L153" s="13" t="str" cm="1">
        <f t="array" aca="1" ref="L153" ca="1">IF(_xlfn.XLOOKUP(Table3[[#This Row],[Basisnaam]],INDIRECT(L$1&amp;"[Basisnaam]"),INDIRECT(L$1&amp;"[Basisnaam]"),"",0)&lt;&gt;"",L$2,"")</f>
        <v/>
      </c>
      <c r="M153" s="13" t="e" cm="1">
        <f t="array" aca="1" ref="M153" ca="1">IF(_xlfn.XLOOKUP(Table3[[#This Row],[Basisnaam]],INDIRECT(M$1&amp;"[Basisnaam]"),INDIRECT(M$1&amp;"[Basisnaam]"),"",0)&lt;&gt;"",M$2,"")</f>
        <v>#REF!</v>
      </c>
      <c r="N153" s="13" t="str" cm="1">
        <f t="array" aca="1" ref="N153" ca="1">IF(_xlfn.XLOOKUP(Table3[[#This Row],[Basisnaam]],INDIRECT(N$1&amp;"[Basisnaam]"),INDIRECT(N$1&amp;"[Basisnaam]"),"",0)&lt;&gt;"",N$2,"")</f>
        <v>PROSPECTIELIJST FF</v>
      </c>
    </row>
    <row r="154" spans="2:14" s="13" customFormat="1" x14ac:dyDescent="0.45">
      <c r="B154" s="13" t="s">
        <v>6765</v>
      </c>
      <c r="C154" s="13" t="s">
        <v>1314</v>
      </c>
      <c r="D154" s="13" t="str">
        <f>SUBSTITUTE(SUBSTITUTE(SUBSTITUTE(SUBSTITUTE(SUBSTITUTE(SUBSTITUTE(SUBSTITUTE(SUBSTITUTE(SUBSTITUTE(SUBSTITUTE(SUBSTITUTE(SUBSTITUTE(SUBSTITUTE(LOWER(Table3[[#This Row],[Naam]]),".",""),"-","")," bvba",""),"belgië",""),"belgium","")," nv","")," bv",""),"group",""),"groep","")," ", ""),"é","e"),"è","e"),"à","a")</f>
        <v>smartwithfood</v>
      </c>
      <c r="E154" s="13" t="s">
        <v>1337</v>
      </c>
      <c r="F154" s="13" t="str">
        <f>IF(_xlfn.XLOOKUP(Table3[[#This Row],[Basisnaam]],BR[Basisnaam],BR[Basisnaam],"",0)&lt;&gt;"","Brevo","")</f>
        <v>Brevo</v>
      </c>
      <c r="G154" s="13" t="str">
        <f>IF(_xlfn.XLOOKUP(Table3[[#This Row],[Basisnaam]],SN[Basisnaam],SN[Basisnaam],"",0)&lt;&gt;"","SalesNav","")</f>
        <v/>
      </c>
      <c r="H154" s="13" t="str" cm="1">
        <f t="array" aca="1" ref="H154" ca="1">IF(_xlfn.XLOOKUP(Table3[[#This Row],[Basisnaam]],INDIRECT(H$1&amp;"[Basisnaam]"),INDIRECT(H$1&amp;"[Basisnaam]"),"",0)&lt;&gt;"",H$2,"")</f>
        <v/>
      </c>
      <c r="I154" s="13" t="str" cm="1">
        <f t="array" aca="1" ref="I154" ca="1">IF(_xlfn.XLOOKUP(Table3[[#This Row],[Basisnaam]],INDIRECT(I$1&amp;"[Basisnaam]"),INDIRECT(I$1&amp;"[Basisnaam]"),"",0)&lt;&gt;"",I$2,"")</f>
        <v/>
      </c>
      <c r="J154" s="13" t="str" cm="1">
        <f t="array" aca="1" ref="J154" ca="1">IF(_xlfn.XLOOKUP(Table3[[#This Row],[Basisnaam]],INDIRECT(J$1&amp;"[Basisnaam]"),INDIRECT(J$1&amp;"[Basisnaam]"),"",0)&lt;&gt;"",J$2,"")</f>
        <v/>
      </c>
      <c r="K154" s="13" t="e" cm="1">
        <f t="array" aca="1" ref="K154" ca="1">IF(_xlfn.XLOOKUP(Table3[[#This Row],[Basisnaam]],INDIRECT(K$1&amp;"[Basisnaam]"),INDIRECT(K$1&amp;"[Basisnaam]"),"",0)&lt;&gt;"",K$2,"")</f>
        <v>#REF!</v>
      </c>
      <c r="L154" s="13" t="str" cm="1">
        <f t="array" aca="1" ref="L154" ca="1">IF(_xlfn.XLOOKUP(Table3[[#This Row],[Basisnaam]],INDIRECT(L$1&amp;"[Basisnaam]"),INDIRECT(L$1&amp;"[Basisnaam]"),"",0)&lt;&gt;"",L$2,"")</f>
        <v/>
      </c>
      <c r="M154" s="13" t="e" cm="1">
        <f t="array" aca="1" ref="M154" ca="1">IF(_xlfn.XLOOKUP(Table3[[#This Row],[Basisnaam]],INDIRECT(M$1&amp;"[Basisnaam]"),INDIRECT(M$1&amp;"[Basisnaam]"),"",0)&lt;&gt;"",M$2,"")</f>
        <v>#REF!</v>
      </c>
      <c r="N154" s="13" t="str" cm="1">
        <f t="array" aca="1" ref="N154" ca="1">IF(_xlfn.XLOOKUP(Table3[[#This Row],[Basisnaam]],INDIRECT(N$1&amp;"[Basisnaam]"),INDIRECT(N$1&amp;"[Basisnaam]"),"",0)&lt;&gt;"",N$2,"")</f>
        <v>PROSPECTIELIJST FF</v>
      </c>
    </row>
    <row r="155" spans="2:14" s="13" customFormat="1" x14ac:dyDescent="0.45">
      <c r="B155" s="13" t="s">
        <v>6766</v>
      </c>
      <c r="C155" s="13" t="s">
        <v>1201</v>
      </c>
      <c r="D155" s="13" t="str">
        <f>SUBSTITUTE(SUBSTITUTE(SUBSTITUTE(SUBSTITUTE(SUBSTITUTE(SUBSTITUTE(SUBSTITUTE(SUBSTITUTE(SUBSTITUTE(SUBSTITUTE(SUBSTITUTE(SUBSTITUTE(SUBSTITUTE(LOWER(Table3[[#This Row],[Naam]]),".",""),"-","")," bvba",""),"belgië",""),"belgium","")," nv","")," bv",""),"group",""),"groep","")," ", ""),"é","e"),"è","e"),"à","a")</f>
        <v>omcollective</v>
      </c>
      <c r="E155" s="13" t="s">
        <v>1337</v>
      </c>
      <c r="F155" s="13" t="str">
        <f>IF(_xlfn.XLOOKUP(Table3[[#This Row],[Basisnaam]],BR[Basisnaam],BR[Basisnaam],"",0)&lt;&gt;"","Brevo","")</f>
        <v>Brevo</v>
      </c>
      <c r="G155" s="13" t="str">
        <f>IF(_xlfn.XLOOKUP(Table3[[#This Row],[Basisnaam]],SN[Basisnaam],SN[Basisnaam],"",0)&lt;&gt;"","SalesNav","")</f>
        <v/>
      </c>
      <c r="H155" s="13" t="str" cm="1">
        <f t="array" aca="1" ref="H155" ca="1">IF(_xlfn.XLOOKUP(Table3[[#This Row],[Basisnaam]],INDIRECT(H$1&amp;"[Basisnaam]"),INDIRECT(H$1&amp;"[Basisnaam]"),"",0)&lt;&gt;"",H$2,"")</f>
        <v/>
      </c>
      <c r="I155" s="13" t="str" cm="1">
        <f t="array" aca="1" ref="I155" ca="1">IF(_xlfn.XLOOKUP(Table3[[#This Row],[Basisnaam]],INDIRECT(I$1&amp;"[Basisnaam]"),INDIRECT(I$1&amp;"[Basisnaam]"),"",0)&lt;&gt;"",I$2,"")</f>
        <v/>
      </c>
      <c r="J155" s="13" t="str" cm="1">
        <f t="array" aca="1" ref="J155" ca="1">IF(_xlfn.XLOOKUP(Table3[[#This Row],[Basisnaam]],INDIRECT(J$1&amp;"[Basisnaam]"),INDIRECT(J$1&amp;"[Basisnaam]"),"",0)&lt;&gt;"",J$2,"")</f>
        <v/>
      </c>
      <c r="K155" s="13" t="e" cm="1">
        <f t="array" aca="1" ref="K155" ca="1">IF(_xlfn.XLOOKUP(Table3[[#This Row],[Basisnaam]],INDIRECT(K$1&amp;"[Basisnaam]"),INDIRECT(K$1&amp;"[Basisnaam]"),"",0)&lt;&gt;"",K$2,"")</f>
        <v>#REF!</v>
      </c>
      <c r="L155" s="13" t="str" cm="1">
        <f t="array" aca="1" ref="L155" ca="1">IF(_xlfn.XLOOKUP(Table3[[#This Row],[Basisnaam]],INDIRECT(L$1&amp;"[Basisnaam]"),INDIRECT(L$1&amp;"[Basisnaam]"),"",0)&lt;&gt;"",L$2,"")</f>
        <v/>
      </c>
      <c r="M155" s="13" t="e" cm="1">
        <f t="array" aca="1" ref="M155" ca="1">IF(_xlfn.XLOOKUP(Table3[[#This Row],[Basisnaam]],INDIRECT(M$1&amp;"[Basisnaam]"),INDIRECT(M$1&amp;"[Basisnaam]"),"",0)&lt;&gt;"",M$2,"")</f>
        <v>#REF!</v>
      </c>
      <c r="N155" s="13" t="str" cm="1">
        <f t="array" aca="1" ref="N155" ca="1">IF(_xlfn.XLOOKUP(Table3[[#This Row],[Basisnaam]],INDIRECT(N$1&amp;"[Basisnaam]"),INDIRECT(N$1&amp;"[Basisnaam]"),"",0)&lt;&gt;"",N$2,"")</f>
        <v>PROSPECTIELIJST FF</v>
      </c>
    </row>
    <row r="156" spans="2:14" s="13" customFormat="1" x14ac:dyDescent="0.45">
      <c r="B156" s="13" t="s">
        <v>6767</v>
      </c>
      <c r="C156" s="13" t="s">
        <v>1535</v>
      </c>
      <c r="D156" s="13" t="str">
        <f>SUBSTITUTE(SUBSTITUTE(SUBSTITUTE(SUBSTITUTE(SUBSTITUTE(SUBSTITUTE(SUBSTITUTE(SUBSTITUTE(SUBSTITUTE(SUBSTITUTE(SUBSTITUTE(SUBSTITUTE(SUBSTITUTE(LOWER(Table3[[#This Row],[Naam]]),".",""),"-","")," bvba",""),"belgië",""),"belgium","")," nv","")," bv",""),"group",""),"groep","")," ", ""),"é","e"),"è","e"),"à","a")</f>
        <v>o2o</v>
      </c>
      <c r="E156" s="13" t="s">
        <v>1337</v>
      </c>
      <c r="F156" s="13" t="str">
        <f>IF(_xlfn.XLOOKUP(Table3[[#This Row],[Basisnaam]],BR[Basisnaam],BR[Basisnaam],"",0)&lt;&gt;"","Brevo","")</f>
        <v>Brevo</v>
      </c>
      <c r="G156" s="13" t="str">
        <f>IF(_xlfn.XLOOKUP(Table3[[#This Row],[Basisnaam]],SN[Basisnaam],SN[Basisnaam],"",0)&lt;&gt;"","SalesNav","")</f>
        <v/>
      </c>
      <c r="H156" s="13" t="str" cm="1">
        <f t="array" aca="1" ref="H156" ca="1">IF(_xlfn.XLOOKUP(Table3[[#This Row],[Basisnaam]],INDIRECT(H$1&amp;"[Basisnaam]"),INDIRECT(H$1&amp;"[Basisnaam]"),"",0)&lt;&gt;"",H$2,"")</f>
        <v/>
      </c>
      <c r="I156" s="13" t="str" cm="1">
        <f t="array" aca="1" ref="I156" ca="1">IF(_xlfn.XLOOKUP(Table3[[#This Row],[Basisnaam]],INDIRECT(I$1&amp;"[Basisnaam]"),INDIRECT(I$1&amp;"[Basisnaam]"),"",0)&lt;&gt;"",I$2,"")</f>
        <v/>
      </c>
      <c r="J156" s="13" t="str" cm="1">
        <f t="array" aca="1" ref="J156" ca="1">IF(_xlfn.XLOOKUP(Table3[[#This Row],[Basisnaam]],INDIRECT(J$1&amp;"[Basisnaam]"),INDIRECT(J$1&amp;"[Basisnaam]"),"",0)&lt;&gt;"",J$2,"")</f>
        <v/>
      </c>
      <c r="K156" s="13" t="e" cm="1">
        <f t="array" aca="1" ref="K156" ca="1">IF(_xlfn.XLOOKUP(Table3[[#This Row],[Basisnaam]],INDIRECT(K$1&amp;"[Basisnaam]"),INDIRECT(K$1&amp;"[Basisnaam]"),"",0)&lt;&gt;"",K$2,"")</f>
        <v>#REF!</v>
      </c>
      <c r="L156" s="13" t="str" cm="1">
        <f t="array" aca="1" ref="L156" ca="1">IF(_xlfn.XLOOKUP(Table3[[#This Row],[Basisnaam]],INDIRECT(L$1&amp;"[Basisnaam]"),INDIRECT(L$1&amp;"[Basisnaam]"),"",0)&lt;&gt;"",L$2,"")</f>
        <v/>
      </c>
      <c r="M156" s="13" t="e" cm="1">
        <f t="array" aca="1" ref="M156" ca="1">IF(_xlfn.XLOOKUP(Table3[[#This Row],[Basisnaam]],INDIRECT(M$1&amp;"[Basisnaam]"),INDIRECT(M$1&amp;"[Basisnaam]"),"",0)&lt;&gt;"",M$2,"")</f>
        <v>#REF!</v>
      </c>
      <c r="N156" s="13" t="str" cm="1">
        <f t="array" aca="1" ref="N156" ca="1">IF(_xlfn.XLOOKUP(Table3[[#This Row],[Basisnaam]],INDIRECT(N$1&amp;"[Basisnaam]"),INDIRECT(N$1&amp;"[Basisnaam]"),"",0)&lt;&gt;"",N$2,"")</f>
        <v>PROSPECTIELIJST FF</v>
      </c>
    </row>
    <row r="157" spans="2:14" s="13" customFormat="1" x14ac:dyDescent="0.45">
      <c r="B157" s="13" t="s">
        <v>6768</v>
      </c>
      <c r="C157" s="13" t="s">
        <v>725</v>
      </c>
      <c r="D157" s="13" t="str">
        <f>SUBSTITUTE(SUBSTITUTE(SUBSTITUTE(SUBSTITUTE(SUBSTITUTE(SUBSTITUTE(SUBSTITUTE(SUBSTITUTE(SUBSTITUTE(SUBSTITUTE(SUBSTITUTE(SUBSTITUTE(SUBSTITUTE(LOWER(Table3[[#This Row],[Naam]]),".",""),"-","")," bvba",""),"belgië",""),"belgium","")," nv","")," bv",""),"group",""),"groep","")," ", ""),"é","e"),"è","e"),"à","a")</f>
        <v>engie</v>
      </c>
      <c r="E157" s="13" t="s">
        <v>1337</v>
      </c>
      <c r="F157" s="13" t="str">
        <f>IF(_xlfn.XLOOKUP(Table3[[#This Row],[Basisnaam]],BR[Basisnaam],BR[Basisnaam],"",0)&lt;&gt;"","Brevo","")</f>
        <v>Brevo</v>
      </c>
      <c r="G157" s="13" t="str">
        <f>IF(_xlfn.XLOOKUP(Table3[[#This Row],[Basisnaam]],SN[Basisnaam],SN[Basisnaam],"",0)&lt;&gt;"","SalesNav","")</f>
        <v/>
      </c>
      <c r="H157" s="13" t="str" cm="1">
        <f t="array" aca="1" ref="H157" ca="1">IF(_xlfn.XLOOKUP(Table3[[#This Row],[Basisnaam]],INDIRECT(H$1&amp;"[Basisnaam]"),INDIRECT(H$1&amp;"[Basisnaam]"),"",0)&lt;&gt;"",H$2,"")</f>
        <v/>
      </c>
      <c r="I157" s="13" t="str" cm="1">
        <f t="array" aca="1" ref="I157" ca="1">IF(_xlfn.XLOOKUP(Table3[[#This Row],[Basisnaam]],INDIRECT(I$1&amp;"[Basisnaam]"),INDIRECT(I$1&amp;"[Basisnaam]"),"",0)&lt;&gt;"",I$2,"")</f>
        <v/>
      </c>
      <c r="J157" s="13" t="str" cm="1">
        <f t="array" aca="1" ref="J157" ca="1">IF(_xlfn.XLOOKUP(Table3[[#This Row],[Basisnaam]],INDIRECT(J$1&amp;"[Basisnaam]"),INDIRECT(J$1&amp;"[Basisnaam]"),"",0)&lt;&gt;"",J$2,"")</f>
        <v/>
      </c>
      <c r="K157" s="13" t="e" cm="1">
        <f t="array" aca="1" ref="K157" ca="1">IF(_xlfn.XLOOKUP(Table3[[#This Row],[Basisnaam]],INDIRECT(K$1&amp;"[Basisnaam]"),INDIRECT(K$1&amp;"[Basisnaam]"),"",0)&lt;&gt;"",K$2,"")</f>
        <v>#REF!</v>
      </c>
      <c r="L157" s="13" t="str" cm="1">
        <f t="array" aca="1" ref="L157" ca="1">IF(_xlfn.XLOOKUP(Table3[[#This Row],[Basisnaam]],INDIRECT(L$1&amp;"[Basisnaam]"),INDIRECT(L$1&amp;"[Basisnaam]"),"",0)&lt;&gt;"",L$2,"")</f>
        <v/>
      </c>
      <c r="M157" s="13" t="e" cm="1">
        <f t="array" aca="1" ref="M157" ca="1">IF(_xlfn.XLOOKUP(Table3[[#This Row],[Basisnaam]],INDIRECT(M$1&amp;"[Basisnaam]"),INDIRECT(M$1&amp;"[Basisnaam]"),"",0)&lt;&gt;"",M$2,"")</f>
        <v>#REF!</v>
      </c>
      <c r="N157" s="13" t="str" cm="1">
        <f t="array" aca="1" ref="N157" ca="1">IF(_xlfn.XLOOKUP(Table3[[#This Row],[Basisnaam]],INDIRECT(N$1&amp;"[Basisnaam]"),INDIRECT(N$1&amp;"[Basisnaam]"),"",0)&lt;&gt;"",N$2,"")</f>
        <v>PROSPECTIELIJST FF</v>
      </c>
    </row>
    <row r="158" spans="2:14" s="13" customFormat="1" x14ac:dyDescent="0.45">
      <c r="B158" s="13" t="s">
        <v>6769</v>
      </c>
      <c r="C158" s="13" t="s">
        <v>620</v>
      </c>
      <c r="D158" s="13" t="str">
        <f>SUBSTITUTE(SUBSTITUTE(SUBSTITUTE(SUBSTITUTE(SUBSTITUTE(SUBSTITUTE(SUBSTITUTE(SUBSTITUTE(SUBSTITUTE(SUBSTITUTE(SUBSTITUTE(SUBSTITUTE(SUBSTITUTE(LOWER(Table3[[#This Row],[Naam]]),".",""),"-","")," bvba",""),"belgië",""),"belgium","")," nv","")," bv",""),"group",""),"groep","")," ", ""),"é","e"),"è","e"),"à","a")</f>
        <v>telenet</v>
      </c>
      <c r="E158" s="13" t="s">
        <v>1337</v>
      </c>
      <c r="F158" s="13" t="str">
        <f>IF(_xlfn.XLOOKUP(Table3[[#This Row],[Basisnaam]],BR[Basisnaam],BR[Basisnaam],"",0)&lt;&gt;"","Brevo","")</f>
        <v>Brevo</v>
      </c>
      <c r="G158" s="13" t="str">
        <f>IF(_xlfn.XLOOKUP(Table3[[#This Row],[Basisnaam]],SN[Basisnaam],SN[Basisnaam],"",0)&lt;&gt;"","SalesNav","")</f>
        <v>SalesNav</v>
      </c>
      <c r="H158" s="13" t="str" cm="1">
        <f t="array" aca="1" ref="H158" ca="1">IF(_xlfn.XLOOKUP(Table3[[#This Row],[Basisnaam]],INDIRECT(H$1&amp;"[Basisnaam]"),INDIRECT(H$1&amp;"[Basisnaam]"),"",0)&lt;&gt;"",H$2,"")</f>
        <v>TEXTKERNEL</v>
      </c>
      <c r="I158" s="13" t="str" cm="1">
        <f t="array" aca="1" ref="I158" ca="1">IF(_xlfn.XLOOKUP(Table3[[#This Row],[Basisnaam]],INDIRECT(I$1&amp;"[Basisnaam]"),INDIRECT(I$1&amp;"[Basisnaam]"),"",0)&lt;&gt;"",I$2,"")</f>
        <v/>
      </c>
      <c r="J158" s="13" t="str" cm="1">
        <f t="array" aca="1" ref="J158" ca="1">IF(_xlfn.XLOOKUP(Table3[[#This Row],[Basisnaam]],INDIRECT(J$1&amp;"[Basisnaam]"),INDIRECT(J$1&amp;"[Basisnaam]"),"",0)&lt;&gt;"",J$2,"")</f>
        <v/>
      </c>
      <c r="K158" s="13" t="e" cm="1">
        <f t="array" aca="1" ref="K158" ca="1">IF(_xlfn.XLOOKUP(Table3[[#This Row],[Basisnaam]],INDIRECT(K$1&amp;"[Basisnaam]"),INDIRECT(K$1&amp;"[Basisnaam]"),"",0)&lt;&gt;"",K$2,"")</f>
        <v>#REF!</v>
      </c>
      <c r="L158" s="13" t="str" cm="1">
        <f t="array" aca="1" ref="L158" ca="1">IF(_xlfn.XLOOKUP(Table3[[#This Row],[Basisnaam]],INDIRECT(L$1&amp;"[Basisnaam]"),INDIRECT(L$1&amp;"[Basisnaam]"),"",0)&lt;&gt;"",L$2,"")</f>
        <v/>
      </c>
      <c r="M158" s="13" t="e" cm="1">
        <f t="array" aca="1" ref="M158" ca="1">IF(_xlfn.XLOOKUP(Table3[[#This Row],[Basisnaam]],INDIRECT(M$1&amp;"[Basisnaam]"),INDIRECT(M$1&amp;"[Basisnaam]"),"",0)&lt;&gt;"",M$2,"")</f>
        <v>#REF!</v>
      </c>
      <c r="N158" s="13" t="str" cm="1">
        <f t="array" aca="1" ref="N158" ca="1">IF(_xlfn.XLOOKUP(Table3[[#This Row],[Basisnaam]],INDIRECT(N$1&amp;"[Basisnaam]"),INDIRECT(N$1&amp;"[Basisnaam]"),"",0)&lt;&gt;"",N$2,"")</f>
        <v>PROSPECTIELIJST FF</v>
      </c>
    </row>
    <row r="159" spans="2:14" x14ac:dyDescent="0.45">
      <c r="B159" t="s">
        <v>6770</v>
      </c>
      <c r="C159" t="s">
        <v>447</v>
      </c>
      <c r="D159" t="str">
        <f>SUBSTITUTE(SUBSTITUTE(SUBSTITUTE(SUBSTITUTE(SUBSTITUTE(SUBSTITUTE(SUBSTITUTE(SUBSTITUTE(SUBSTITUTE(SUBSTITUTE(SUBSTITUTE(SUBSTITUTE(SUBSTITUTE(LOWER(Table3[[#This Row],[Naam]]),".",""),"-","")," bvba",""),"belgië",""),"belgium","")," nv","")," bv",""),"group",""),"groep","")," ", ""),"é","e"),"è","e"),"à","a")</f>
        <v>yuki</v>
      </c>
      <c r="E159" t="s">
        <v>1337</v>
      </c>
      <c r="F159" t="str">
        <f>IF(_xlfn.XLOOKUP(Table3[[#This Row],[Basisnaam]],BR[Basisnaam],BR[Basisnaam],"",0)&lt;&gt;"","Brevo","")</f>
        <v>Brevo</v>
      </c>
      <c r="G159" t="str">
        <f>IF(_xlfn.XLOOKUP(Table3[[#This Row],[Basisnaam]],SN[Basisnaam],SN[Basisnaam],"",0)&lt;&gt;"","SalesNav","")</f>
        <v/>
      </c>
      <c r="H159" t="str" cm="1">
        <f t="array" aca="1" ref="H159" ca="1">IF(_xlfn.XLOOKUP(Table3[[#This Row],[Basisnaam]],INDIRECT(H$1&amp;"[Basisnaam]"),INDIRECT(H$1&amp;"[Basisnaam]"),"",0)&lt;&gt;"",H$2,"")</f>
        <v/>
      </c>
      <c r="I159" t="str" cm="1">
        <f t="array" aca="1" ref="I159" ca="1">IF(_xlfn.XLOOKUP(Table3[[#This Row],[Basisnaam]],INDIRECT(I$1&amp;"[Basisnaam]"),INDIRECT(I$1&amp;"[Basisnaam]"),"",0)&lt;&gt;"",I$2,"")</f>
        <v/>
      </c>
      <c r="J159" t="str" cm="1">
        <f t="array" aca="1" ref="J159" ca="1">IF(_xlfn.XLOOKUP(Table3[[#This Row],[Basisnaam]],INDIRECT(J$1&amp;"[Basisnaam]"),INDIRECT(J$1&amp;"[Basisnaam]"),"",0)&lt;&gt;"",J$2,"")</f>
        <v/>
      </c>
      <c r="K159" t="e" cm="1">
        <f t="array" aca="1" ref="K159" ca="1">IF(_xlfn.XLOOKUP(Table3[[#This Row],[Basisnaam]],INDIRECT(K$1&amp;"[Basisnaam]"),INDIRECT(K$1&amp;"[Basisnaam]"),"",0)&lt;&gt;"",K$2,"")</f>
        <v>#REF!</v>
      </c>
      <c r="L159" t="str" cm="1">
        <f t="array" aca="1" ref="L159" ca="1">IF(_xlfn.XLOOKUP(Table3[[#This Row],[Basisnaam]],INDIRECT(L$1&amp;"[Basisnaam]"),INDIRECT(L$1&amp;"[Basisnaam]"),"",0)&lt;&gt;"",L$2,"")</f>
        <v/>
      </c>
      <c r="M159" t="e" cm="1">
        <f t="array" aca="1" ref="M159" ca="1">IF(_xlfn.XLOOKUP(Table3[[#This Row],[Basisnaam]],INDIRECT(M$1&amp;"[Basisnaam]"),INDIRECT(M$1&amp;"[Basisnaam]"),"",0)&lt;&gt;"",M$2,"")</f>
        <v>#REF!</v>
      </c>
      <c r="N159" t="str" cm="1">
        <f t="array" aca="1" ref="N159" ca="1">IF(_xlfn.XLOOKUP(Table3[[#This Row],[Basisnaam]],INDIRECT(N$1&amp;"[Basisnaam]"),INDIRECT(N$1&amp;"[Basisnaam]"),"",0)&lt;&gt;"",N$2,"")</f>
        <v/>
      </c>
    </row>
    <row r="160" spans="2:14" s="13" customFormat="1" x14ac:dyDescent="0.45">
      <c r="B160" s="13" t="s">
        <v>6771</v>
      </c>
      <c r="C160" s="13" t="s">
        <v>822</v>
      </c>
      <c r="D160" s="13" t="str">
        <f>SUBSTITUTE(SUBSTITUTE(SUBSTITUTE(SUBSTITUTE(SUBSTITUTE(SUBSTITUTE(SUBSTITUTE(SUBSTITUTE(SUBSTITUTE(SUBSTITUTE(SUBSTITUTE(SUBSTITUTE(SUBSTITUTE(LOWER(Table3[[#This Row],[Naam]]),".",""),"-","")," bvba",""),"belgië",""),"belgium","")," nv","")," bv",""),"group",""),"groep","")," ", ""),"é","e"),"è","e"),"à","a")</f>
        <v>laco</v>
      </c>
      <c r="E160" s="13" t="s">
        <v>1337</v>
      </c>
      <c r="F160" s="13" t="str">
        <f>IF(_xlfn.XLOOKUP(Table3[[#This Row],[Basisnaam]],BR[Basisnaam],BR[Basisnaam],"",0)&lt;&gt;"","Brevo","")</f>
        <v>Brevo</v>
      </c>
      <c r="G160" s="13" t="str">
        <f>IF(_xlfn.XLOOKUP(Table3[[#This Row],[Basisnaam]],SN[Basisnaam],SN[Basisnaam],"",0)&lt;&gt;"","SalesNav","")</f>
        <v/>
      </c>
      <c r="H160" s="13" t="str" cm="1">
        <f t="array" aca="1" ref="H160" ca="1">IF(_xlfn.XLOOKUP(Table3[[#This Row],[Basisnaam]],INDIRECT(H$1&amp;"[Basisnaam]"),INDIRECT(H$1&amp;"[Basisnaam]"),"",0)&lt;&gt;"",H$2,"")</f>
        <v/>
      </c>
      <c r="I160" s="13" t="str" cm="1">
        <f t="array" aca="1" ref="I160" ca="1">IF(_xlfn.XLOOKUP(Table3[[#This Row],[Basisnaam]],INDIRECT(I$1&amp;"[Basisnaam]"),INDIRECT(I$1&amp;"[Basisnaam]"),"",0)&lt;&gt;"",I$2,"")</f>
        <v/>
      </c>
      <c r="J160" s="13" t="str" cm="1">
        <f t="array" aca="1" ref="J160" ca="1">IF(_xlfn.XLOOKUP(Table3[[#This Row],[Basisnaam]],INDIRECT(J$1&amp;"[Basisnaam]"),INDIRECT(J$1&amp;"[Basisnaam]"),"",0)&lt;&gt;"",J$2,"")</f>
        <v/>
      </c>
      <c r="K160" s="13" t="e" cm="1">
        <f t="array" aca="1" ref="K160" ca="1">IF(_xlfn.XLOOKUP(Table3[[#This Row],[Basisnaam]],INDIRECT(K$1&amp;"[Basisnaam]"),INDIRECT(K$1&amp;"[Basisnaam]"),"",0)&lt;&gt;"",K$2,"")</f>
        <v>#REF!</v>
      </c>
      <c r="L160" s="13" t="str" cm="1">
        <f t="array" aca="1" ref="L160" ca="1">IF(_xlfn.XLOOKUP(Table3[[#This Row],[Basisnaam]],INDIRECT(L$1&amp;"[Basisnaam]"),INDIRECT(L$1&amp;"[Basisnaam]"),"",0)&lt;&gt;"",L$2,"")</f>
        <v/>
      </c>
      <c r="M160" s="13" t="e" cm="1">
        <f t="array" aca="1" ref="M160" ca="1">IF(_xlfn.XLOOKUP(Table3[[#This Row],[Basisnaam]],INDIRECT(M$1&amp;"[Basisnaam]"),INDIRECT(M$1&amp;"[Basisnaam]"),"",0)&lt;&gt;"",M$2,"")</f>
        <v>#REF!</v>
      </c>
      <c r="N160" s="13" t="str" cm="1">
        <f t="array" aca="1" ref="N160" ca="1">IF(_xlfn.XLOOKUP(Table3[[#This Row],[Basisnaam]],INDIRECT(N$1&amp;"[Basisnaam]"),INDIRECT(N$1&amp;"[Basisnaam]"),"",0)&lt;&gt;"",N$2,"")</f>
        <v>PROSPECTIELIJST FF</v>
      </c>
    </row>
    <row r="161" spans="2:14" s="13" customFormat="1" x14ac:dyDescent="0.45">
      <c r="B161" s="13" t="s">
        <v>6772</v>
      </c>
      <c r="C161" s="13" t="s">
        <v>665</v>
      </c>
      <c r="D161" s="13" t="str">
        <f>SUBSTITUTE(SUBSTITUTE(SUBSTITUTE(SUBSTITUTE(SUBSTITUTE(SUBSTITUTE(SUBSTITUTE(SUBSTITUTE(SUBSTITUTE(SUBSTITUTE(SUBSTITUTE(SUBSTITUTE(SUBSTITUTE(LOWER(Table3[[#This Row],[Naam]]),".",""),"-","")," bvba",""),"belgië",""),"belgium","")," nv","")," bv",""),"group",""),"groep","")," ", ""),"é","e"),"è","e"),"à","a")</f>
        <v>dpgmedia</v>
      </c>
      <c r="E161" s="13" t="s">
        <v>1337</v>
      </c>
      <c r="F161" s="13" t="str">
        <f>IF(_xlfn.XLOOKUP(Table3[[#This Row],[Basisnaam]],BR[Basisnaam],BR[Basisnaam],"",0)&lt;&gt;"","Brevo","")</f>
        <v>Brevo</v>
      </c>
      <c r="G161" s="13" t="str">
        <f>IF(_xlfn.XLOOKUP(Table3[[#This Row],[Basisnaam]],SN[Basisnaam],SN[Basisnaam],"",0)&lt;&gt;"","SalesNav","")</f>
        <v>SalesNav</v>
      </c>
      <c r="H161" s="13" t="str" cm="1">
        <f t="array" aca="1" ref="H161" ca="1">IF(_xlfn.XLOOKUP(Table3[[#This Row],[Basisnaam]],INDIRECT(H$1&amp;"[Basisnaam]"),INDIRECT(H$1&amp;"[Basisnaam]"),"",0)&lt;&gt;"",H$2,"")</f>
        <v/>
      </c>
      <c r="I161" s="13" t="str" cm="1">
        <f t="array" aca="1" ref="I161" ca="1">IF(_xlfn.XLOOKUP(Table3[[#This Row],[Basisnaam]],INDIRECT(I$1&amp;"[Basisnaam]"),INDIRECT(I$1&amp;"[Basisnaam]"),"",0)&lt;&gt;"",I$2,"")</f>
        <v/>
      </c>
      <c r="J161" s="13" t="str" cm="1">
        <f t="array" aca="1" ref="J161" ca="1">IF(_xlfn.XLOOKUP(Table3[[#This Row],[Basisnaam]],INDIRECT(J$1&amp;"[Basisnaam]"),INDIRECT(J$1&amp;"[Basisnaam]"),"",0)&lt;&gt;"",J$2,"")</f>
        <v/>
      </c>
      <c r="K161" s="13" t="e" cm="1">
        <f t="array" aca="1" ref="K161" ca="1">IF(_xlfn.XLOOKUP(Table3[[#This Row],[Basisnaam]],INDIRECT(K$1&amp;"[Basisnaam]"),INDIRECT(K$1&amp;"[Basisnaam]"),"",0)&lt;&gt;"",K$2,"")</f>
        <v>#REF!</v>
      </c>
      <c r="L161" s="13" t="str" cm="1">
        <f t="array" aca="1" ref="L161" ca="1">IF(_xlfn.XLOOKUP(Table3[[#This Row],[Basisnaam]],INDIRECT(L$1&amp;"[Basisnaam]"),INDIRECT(L$1&amp;"[Basisnaam]"),"",0)&lt;&gt;"",L$2,"")</f>
        <v/>
      </c>
      <c r="M161" s="13" t="e" cm="1">
        <f t="array" aca="1" ref="M161" ca="1">IF(_xlfn.XLOOKUP(Table3[[#This Row],[Basisnaam]],INDIRECT(M$1&amp;"[Basisnaam]"),INDIRECT(M$1&amp;"[Basisnaam]"),"",0)&lt;&gt;"",M$2,"")</f>
        <v>#REF!</v>
      </c>
      <c r="N161" s="13" t="str" cm="1">
        <f t="array" aca="1" ref="N161" ca="1">IF(_xlfn.XLOOKUP(Table3[[#This Row],[Basisnaam]],INDIRECT(N$1&amp;"[Basisnaam]"),INDIRECT(N$1&amp;"[Basisnaam]"),"",0)&lt;&gt;"",N$2,"")</f>
        <v>PROSPECTIELIJST FF</v>
      </c>
    </row>
    <row r="162" spans="2:14" s="13" customFormat="1" x14ac:dyDescent="0.45">
      <c r="B162" s="13" t="s">
        <v>6773</v>
      </c>
      <c r="C162" s="13" t="s">
        <v>3005</v>
      </c>
      <c r="D162" s="13" t="str">
        <f>SUBSTITUTE(SUBSTITUTE(SUBSTITUTE(SUBSTITUTE(SUBSTITUTE(SUBSTITUTE(SUBSTITUTE(SUBSTITUTE(SUBSTITUTE(SUBSTITUTE(SUBSTITUTE(SUBSTITUTE(SUBSTITUTE(LOWER(Table3[[#This Row],[Naam]]),".",""),"-","")," bvba",""),"belgië",""),"belgium","")," nv","")," bv",""),"group",""),"groep","")," ", ""),"é","e"),"è","e"),"à","a")</f>
        <v>reynaersaluminium</v>
      </c>
      <c r="E162" s="13" t="s">
        <v>1337</v>
      </c>
      <c r="F162" s="13" t="str">
        <f>IF(_xlfn.XLOOKUP(Table3[[#This Row],[Basisnaam]],BR[Basisnaam],BR[Basisnaam],"",0)&lt;&gt;"","Brevo","")</f>
        <v/>
      </c>
      <c r="G162" s="13" t="str">
        <f>IF(_xlfn.XLOOKUP(Table3[[#This Row],[Basisnaam]],SN[Basisnaam],SN[Basisnaam],"",0)&lt;&gt;"","SalesNav","")</f>
        <v/>
      </c>
      <c r="H162" s="13" t="str" cm="1">
        <f t="array" aca="1" ref="H162" ca="1">IF(_xlfn.XLOOKUP(Table3[[#This Row],[Basisnaam]],INDIRECT(H$1&amp;"[Basisnaam]"),INDIRECT(H$1&amp;"[Basisnaam]"),"",0)&lt;&gt;"",H$2,"")</f>
        <v/>
      </c>
      <c r="I162" s="13" t="str" cm="1">
        <f t="array" aca="1" ref="I162" ca="1">IF(_xlfn.XLOOKUP(Table3[[#This Row],[Basisnaam]],INDIRECT(I$1&amp;"[Basisnaam]"),INDIRECT(I$1&amp;"[Basisnaam]"),"",0)&lt;&gt;"",I$2,"")</f>
        <v/>
      </c>
      <c r="J162" s="13" t="str" cm="1">
        <f t="array" aca="1" ref="J162" ca="1">IF(_xlfn.XLOOKUP(Table3[[#This Row],[Basisnaam]],INDIRECT(J$1&amp;"[Basisnaam]"),INDIRECT(J$1&amp;"[Basisnaam]"),"",0)&lt;&gt;"",J$2,"")</f>
        <v/>
      </c>
      <c r="K162" s="13" t="e" cm="1">
        <f t="array" aca="1" ref="K162" ca="1">IF(_xlfn.XLOOKUP(Table3[[#This Row],[Basisnaam]],INDIRECT(K$1&amp;"[Basisnaam]"),INDIRECT(K$1&amp;"[Basisnaam]"),"",0)&lt;&gt;"",K$2,"")</f>
        <v>#REF!</v>
      </c>
      <c r="L162" s="13" t="str" cm="1">
        <f t="array" aca="1" ref="L162" ca="1">IF(_xlfn.XLOOKUP(Table3[[#This Row],[Basisnaam]],INDIRECT(L$1&amp;"[Basisnaam]"),INDIRECT(L$1&amp;"[Basisnaam]"),"",0)&lt;&gt;"",L$2,"")</f>
        <v/>
      </c>
      <c r="M162" s="13" t="e" cm="1">
        <f t="array" aca="1" ref="M162" ca="1">IF(_xlfn.XLOOKUP(Table3[[#This Row],[Basisnaam]],INDIRECT(M$1&amp;"[Basisnaam]"),INDIRECT(M$1&amp;"[Basisnaam]"),"",0)&lt;&gt;"",M$2,"")</f>
        <v>#REF!</v>
      </c>
      <c r="N162" s="13" t="str" cm="1">
        <f t="array" aca="1" ref="N162" ca="1">IF(_xlfn.XLOOKUP(Table3[[#This Row],[Basisnaam]],INDIRECT(N$1&amp;"[Basisnaam]"),INDIRECT(N$1&amp;"[Basisnaam]"),"",0)&lt;&gt;"",N$2,"")</f>
        <v>PROSPECTIELIJST FF</v>
      </c>
    </row>
    <row r="163" spans="2:14" s="13" customFormat="1" x14ac:dyDescent="0.45">
      <c r="B163" s="13" t="s">
        <v>6774</v>
      </c>
      <c r="C163" s="13" t="s">
        <v>607</v>
      </c>
      <c r="D163" s="13" t="str">
        <f>SUBSTITUTE(SUBSTITUTE(SUBSTITUTE(SUBSTITUTE(SUBSTITUTE(SUBSTITUTE(SUBSTITUTE(SUBSTITUTE(SUBSTITUTE(SUBSTITUTE(SUBSTITUTE(SUBSTITUTE(SUBSTITUTE(LOWER(Table3[[#This Row],[Naam]]),".",""),"-","")," bvba",""),"belgië",""),"belgium","")," nv","")," bv",""),"group",""),"groep","")," ", ""),"é","e"),"è","e"),"à","a")</f>
        <v>smartpresentations</v>
      </c>
      <c r="E163" s="13" t="s">
        <v>1337</v>
      </c>
      <c r="F163" s="13" t="str">
        <f>IF(_xlfn.XLOOKUP(Table3[[#This Row],[Basisnaam]],BR[Basisnaam],BR[Basisnaam],"",0)&lt;&gt;"","Brevo","")</f>
        <v>Brevo</v>
      </c>
      <c r="G163" s="13" t="str">
        <f>IF(_xlfn.XLOOKUP(Table3[[#This Row],[Basisnaam]],SN[Basisnaam],SN[Basisnaam],"",0)&lt;&gt;"","SalesNav","")</f>
        <v/>
      </c>
      <c r="H163" s="13" t="str" cm="1">
        <f t="array" aca="1" ref="H163" ca="1">IF(_xlfn.XLOOKUP(Table3[[#This Row],[Basisnaam]],INDIRECT(H$1&amp;"[Basisnaam]"),INDIRECT(H$1&amp;"[Basisnaam]"),"",0)&lt;&gt;"",H$2,"")</f>
        <v/>
      </c>
      <c r="I163" s="13" t="str" cm="1">
        <f t="array" aca="1" ref="I163" ca="1">IF(_xlfn.XLOOKUP(Table3[[#This Row],[Basisnaam]],INDIRECT(I$1&amp;"[Basisnaam]"),INDIRECT(I$1&amp;"[Basisnaam]"),"",0)&lt;&gt;"",I$2,"")</f>
        <v/>
      </c>
      <c r="J163" s="13" t="str" cm="1">
        <f t="array" aca="1" ref="J163" ca="1">IF(_xlfn.XLOOKUP(Table3[[#This Row],[Basisnaam]],INDIRECT(J$1&amp;"[Basisnaam]"),INDIRECT(J$1&amp;"[Basisnaam]"),"",0)&lt;&gt;"",J$2,"")</f>
        <v/>
      </c>
      <c r="K163" s="13" t="e" cm="1">
        <f t="array" aca="1" ref="K163" ca="1">IF(_xlfn.XLOOKUP(Table3[[#This Row],[Basisnaam]],INDIRECT(K$1&amp;"[Basisnaam]"),INDIRECT(K$1&amp;"[Basisnaam]"),"",0)&lt;&gt;"",K$2,"")</f>
        <v>#REF!</v>
      </c>
      <c r="L163" s="13" t="str" cm="1">
        <f t="array" aca="1" ref="L163" ca="1">IF(_xlfn.XLOOKUP(Table3[[#This Row],[Basisnaam]],INDIRECT(L$1&amp;"[Basisnaam]"),INDIRECT(L$1&amp;"[Basisnaam]"),"",0)&lt;&gt;"",L$2,"")</f>
        <v/>
      </c>
      <c r="M163" s="13" t="e" cm="1">
        <f t="array" aca="1" ref="M163" ca="1">IF(_xlfn.XLOOKUP(Table3[[#This Row],[Basisnaam]],INDIRECT(M$1&amp;"[Basisnaam]"),INDIRECT(M$1&amp;"[Basisnaam]"),"",0)&lt;&gt;"",M$2,"")</f>
        <v>#REF!</v>
      </c>
      <c r="N163" s="13" t="str" cm="1">
        <f t="array" aca="1" ref="N163" ca="1">IF(_xlfn.XLOOKUP(Table3[[#This Row],[Basisnaam]],INDIRECT(N$1&amp;"[Basisnaam]"),INDIRECT(N$1&amp;"[Basisnaam]"),"",0)&lt;&gt;"",N$2,"")</f>
        <v>PROSPECTIELIJST FF</v>
      </c>
    </row>
    <row r="164" spans="2:14" s="13" customFormat="1" x14ac:dyDescent="0.45">
      <c r="B164" s="13" t="s">
        <v>6775</v>
      </c>
      <c r="C164" s="13" t="s">
        <v>701</v>
      </c>
      <c r="D164" s="13" t="str">
        <f>SUBSTITUTE(SUBSTITUTE(SUBSTITUTE(SUBSTITUTE(SUBSTITUTE(SUBSTITUTE(SUBSTITUTE(SUBSTITUTE(SUBSTITUTE(SUBSTITUTE(SUBSTITUTE(SUBSTITUTE(SUBSTITUTE(LOWER(Table3[[#This Row],[Naam]]),".",""),"-","")," bvba",""),"belgië",""),"belgium","")," nv","")," bv",""),"group",""),"groep","")," ", ""),"é","e"),"è","e"),"à","a")</f>
        <v>ion</v>
      </c>
      <c r="E164" s="13" t="s">
        <v>1337</v>
      </c>
      <c r="F164" s="13" t="str">
        <f>IF(_xlfn.XLOOKUP(Table3[[#This Row],[Basisnaam]],BR[Basisnaam],BR[Basisnaam],"",0)&lt;&gt;"","Brevo","")</f>
        <v>Brevo</v>
      </c>
      <c r="G164" s="13" t="str">
        <f>IF(_xlfn.XLOOKUP(Table3[[#This Row],[Basisnaam]],SN[Basisnaam],SN[Basisnaam],"",0)&lt;&gt;"","SalesNav","")</f>
        <v/>
      </c>
      <c r="H164" s="13" t="str" cm="1">
        <f t="array" aca="1" ref="H164" ca="1">IF(_xlfn.XLOOKUP(Table3[[#This Row],[Basisnaam]],INDIRECT(H$1&amp;"[Basisnaam]"),INDIRECT(H$1&amp;"[Basisnaam]"),"",0)&lt;&gt;"",H$2,"")</f>
        <v/>
      </c>
      <c r="I164" s="13" t="str" cm="1">
        <f t="array" aca="1" ref="I164" ca="1">IF(_xlfn.XLOOKUP(Table3[[#This Row],[Basisnaam]],INDIRECT(I$1&amp;"[Basisnaam]"),INDIRECT(I$1&amp;"[Basisnaam]"),"",0)&lt;&gt;"",I$2,"")</f>
        <v/>
      </c>
      <c r="J164" s="13" t="str" cm="1">
        <f t="array" aca="1" ref="J164" ca="1">IF(_xlfn.XLOOKUP(Table3[[#This Row],[Basisnaam]],INDIRECT(J$1&amp;"[Basisnaam]"),INDIRECT(J$1&amp;"[Basisnaam]"),"",0)&lt;&gt;"",J$2,"")</f>
        <v/>
      </c>
      <c r="K164" s="13" t="e" cm="1">
        <f t="array" aca="1" ref="K164" ca="1">IF(_xlfn.XLOOKUP(Table3[[#This Row],[Basisnaam]],INDIRECT(K$1&amp;"[Basisnaam]"),INDIRECT(K$1&amp;"[Basisnaam]"),"",0)&lt;&gt;"",K$2,"")</f>
        <v>#REF!</v>
      </c>
      <c r="L164" s="13" t="str" cm="1">
        <f t="array" aca="1" ref="L164" ca="1">IF(_xlfn.XLOOKUP(Table3[[#This Row],[Basisnaam]],INDIRECT(L$1&amp;"[Basisnaam]"),INDIRECT(L$1&amp;"[Basisnaam]"),"",0)&lt;&gt;"",L$2,"")</f>
        <v/>
      </c>
      <c r="M164" s="13" t="e" cm="1">
        <f t="array" aca="1" ref="M164" ca="1">IF(_xlfn.XLOOKUP(Table3[[#This Row],[Basisnaam]],INDIRECT(M$1&amp;"[Basisnaam]"),INDIRECT(M$1&amp;"[Basisnaam]"),"",0)&lt;&gt;"",M$2,"")</f>
        <v>#REF!</v>
      </c>
      <c r="N164" s="13" t="str" cm="1">
        <f t="array" aca="1" ref="N164" ca="1">IF(_xlfn.XLOOKUP(Table3[[#This Row],[Basisnaam]],INDIRECT(N$1&amp;"[Basisnaam]"),INDIRECT(N$1&amp;"[Basisnaam]"),"",0)&lt;&gt;"",N$2,"")</f>
        <v>PROSPECTIELIJST FF</v>
      </c>
    </row>
    <row r="165" spans="2:14" s="13" customFormat="1" x14ac:dyDescent="0.45">
      <c r="B165" s="13" t="s">
        <v>6776</v>
      </c>
      <c r="C165" s="13" t="s">
        <v>558</v>
      </c>
      <c r="D165" s="13" t="str">
        <f>SUBSTITUTE(SUBSTITUTE(SUBSTITUTE(SUBSTITUTE(SUBSTITUTE(SUBSTITUTE(SUBSTITUTE(SUBSTITUTE(SUBSTITUTE(SUBSTITUTE(SUBSTITUTE(SUBSTITUTE(SUBSTITUTE(LOWER(Table3[[#This Row],[Naam]]),".",""),"-","")," bvba",""),"belgië",""),"belgium","")," nv","")," bv",""),"group",""),"groep","")," ", ""),"é","e"),"è","e"),"à","a")</f>
        <v>bdo</v>
      </c>
      <c r="E165" s="13" t="s">
        <v>1337</v>
      </c>
      <c r="F165" s="13" t="str">
        <f>IF(_xlfn.XLOOKUP(Table3[[#This Row],[Basisnaam]],BR[Basisnaam],BR[Basisnaam],"",0)&lt;&gt;"","Brevo","")</f>
        <v>Brevo</v>
      </c>
      <c r="G165" s="13" t="str">
        <f>IF(_xlfn.XLOOKUP(Table3[[#This Row],[Basisnaam]],SN[Basisnaam],SN[Basisnaam],"",0)&lt;&gt;"","SalesNav","")</f>
        <v>SalesNav</v>
      </c>
      <c r="H165" s="13" t="str" cm="1">
        <f t="array" aca="1" ref="H165" ca="1">IF(_xlfn.XLOOKUP(Table3[[#This Row],[Basisnaam]],INDIRECT(H$1&amp;"[Basisnaam]"),INDIRECT(H$1&amp;"[Basisnaam]"),"",0)&lt;&gt;"",H$2,"")</f>
        <v/>
      </c>
      <c r="I165" s="13" t="str" cm="1">
        <f t="array" aca="1" ref="I165" ca="1">IF(_xlfn.XLOOKUP(Table3[[#This Row],[Basisnaam]],INDIRECT(I$1&amp;"[Basisnaam]"),INDIRECT(I$1&amp;"[Basisnaam]"),"",0)&lt;&gt;"",I$2,"")</f>
        <v/>
      </c>
      <c r="J165" s="13" t="str" cm="1">
        <f t="array" aca="1" ref="J165" ca="1">IF(_xlfn.XLOOKUP(Table3[[#This Row],[Basisnaam]],INDIRECT(J$1&amp;"[Basisnaam]"),INDIRECT(J$1&amp;"[Basisnaam]"),"",0)&lt;&gt;"",J$2,"")</f>
        <v/>
      </c>
      <c r="K165" s="13" t="e" cm="1">
        <f t="array" aca="1" ref="K165" ca="1">IF(_xlfn.XLOOKUP(Table3[[#This Row],[Basisnaam]],INDIRECT(K$1&amp;"[Basisnaam]"),INDIRECT(K$1&amp;"[Basisnaam]"),"",0)&lt;&gt;"",K$2,"")</f>
        <v>#REF!</v>
      </c>
      <c r="L165" s="13" t="str" cm="1">
        <f t="array" aca="1" ref="L165" ca="1">IF(_xlfn.XLOOKUP(Table3[[#This Row],[Basisnaam]],INDIRECT(L$1&amp;"[Basisnaam]"),INDIRECT(L$1&amp;"[Basisnaam]"),"",0)&lt;&gt;"",L$2,"")</f>
        <v>BIZZY HIRING</v>
      </c>
      <c r="M165" s="13" t="e" cm="1">
        <f t="array" aca="1" ref="M165" ca="1">IF(_xlfn.XLOOKUP(Table3[[#This Row],[Basisnaam]],INDIRECT(M$1&amp;"[Basisnaam]"),INDIRECT(M$1&amp;"[Basisnaam]"),"",0)&lt;&gt;"",M$2,"")</f>
        <v>#REF!</v>
      </c>
      <c r="N165" s="13" t="str" cm="1">
        <f t="array" aca="1" ref="N165" ca="1">IF(_xlfn.XLOOKUP(Table3[[#This Row],[Basisnaam]],INDIRECT(N$1&amp;"[Basisnaam]"),INDIRECT(N$1&amp;"[Basisnaam]"),"",0)&lt;&gt;"",N$2,"")</f>
        <v>PROSPECTIELIJST FF</v>
      </c>
    </row>
    <row r="166" spans="2:14" s="13" customFormat="1" x14ac:dyDescent="0.45">
      <c r="B166" s="13" t="s">
        <v>6777</v>
      </c>
      <c r="C166" s="13" t="s">
        <v>1529</v>
      </c>
      <c r="D166" s="13" t="str">
        <f>SUBSTITUTE(SUBSTITUTE(SUBSTITUTE(SUBSTITUTE(SUBSTITUTE(SUBSTITUTE(SUBSTITUTE(SUBSTITUTE(SUBSTITUTE(SUBSTITUTE(SUBSTITUTE(SUBSTITUTE(SUBSTITUTE(LOWER(Table3[[#This Row],[Naam]]),".",""),"-","")," bvba",""),"belgië",""),"belgium","")," nv","")," bv",""),"group",""),"groep","")," ", ""),"é","e"),"è","e"),"à","a")</f>
        <v>usgprofessionals</v>
      </c>
      <c r="E166" s="13" t="s">
        <v>1337</v>
      </c>
      <c r="F166" s="13" t="str">
        <f>IF(_xlfn.XLOOKUP(Table3[[#This Row],[Basisnaam]],BR[Basisnaam],BR[Basisnaam],"",0)&lt;&gt;"","Brevo","")</f>
        <v>Brevo</v>
      </c>
      <c r="G166" s="13" t="str">
        <f>IF(_xlfn.XLOOKUP(Table3[[#This Row],[Basisnaam]],SN[Basisnaam],SN[Basisnaam],"",0)&lt;&gt;"","SalesNav","")</f>
        <v/>
      </c>
      <c r="H166" s="13" t="str" cm="1">
        <f t="array" aca="1" ref="H166" ca="1">IF(_xlfn.XLOOKUP(Table3[[#This Row],[Basisnaam]],INDIRECT(H$1&amp;"[Basisnaam]"),INDIRECT(H$1&amp;"[Basisnaam]"),"",0)&lt;&gt;"",H$2,"")</f>
        <v/>
      </c>
      <c r="I166" s="13" t="str" cm="1">
        <f t="array" aca="1" ref="I166" ca="1">IF(_xlfn.XLOOKUP(Table3[[#This Row],[Basisnaam]],INDIRECT(I$1&amp;"[Basisnaam]"),INDIRECT(I$1&amp;"[Basisnaam]"),"",0)&lt;&gt;"",I$2,"")</f>
        <v/>
      </c>
      <c r="J166" s="13" t="str" cm="1">
        <f t="array" aca="1" ref="J166" ca="1">IF(_xlfn.XLOOKUP(Table3[[#This Row],[Basisnaam]],INDIRECT(J$1&amp;"[Basisnaam]"),INDIRECT(J$1&amp;"[Basisnaam]"),"",0)&lt;&gt;"",J$2,"")</f>
        <v/>
      </c>
      <c r="K166" s="13" t="e" cm="1">
        <f t="array" aca="1" ref="K166" ca="1">IF(_xlfn.XLOOKUP(Table3[[#This Row],[Basisnaam]],INDIRECT(K$1&amp;"[Basisnaam]"),INDIRECT(K$1&amp;"[Basisnaam]"),"",0)&lt;&gt;"",K$2,"")</f>
        <v>#REF!</v>
      </c>
      <c r="L166" s="13" t="str" cm="1">
        <f t="array" aca="1" ref="L166" ca="1">IF(_xlfn.XLOOKUP(Table3[[#This Row],[Basisnaam]],INDIRECT(L$1&amp;"[Basisnaam]"),INDIRECT(L$1&amp;"[Basisnaam]"),"",0)&lt;&gt;"",L$2,"")</f>
        <v/>
      </c>
      <c r="M166" s="13" t="e" cm="1">
        <f t="array" aca="1" ref="M166" ca="1">IF(_xlfn.XLOOKUP(Table3[[#This Row],[Basisnaam]],INDIRECT(M$1&amp;"[Basisnaam]"),INDIRECT(M$1&amp;"[Basisnaam]"),"",0)&lt;&gt;"",M$2,"")</f>
        <v>#REF!</v>
      </c>
      <c r="N166" s="13" t="str" cm="1">
        <f t="array" aca="1" ref="N166" ca="1">IF(_xlfn.XLOOKUP(Table3[[#This Row],[Basisnaam]],INDIRECT(N$1&amp;"[Basisnaam]"),INDIRECT(N$1&amp;"[Basisnaam]"),"",0)&lt;&gt;"",N$2,"")</f>
        <v>PROSPECTIELIJST FF</v>
      </c>
    </row>
    <row r="167" spans="2:14" s="13" customFormat="1" x14ac:dyDescent="0.45">
      <c r="B167" s="13" t="s">
        <v>6778</v>
      </c>
      <c r="C167" s="13" t="s">
        <v>1239</v>
      </c>
      <c r="D167" s="13" t="str">
        <f>SUBSTITUTE(SUBSTITUTE(SUBSTITUTE(SUBSTITUTE(SUBSTITUTE(SUBSTITUTE(SUBSTITUTE(SUBSTITUTE(SUBSTITUTE(SUBSTITUTE(SUBSTITUTE(SUBSTITUTE(SUBSTITUTE(LOWER(Table3[[#This Row],[Naam]]),".",""),"-","")," bvba",""),"belgië",""),"belgium","")," nv","")," bv",""),"group",""),"groep","")," ", ""),"é","e"),"è","e"),"à","a")</f>
        <v>matexi</v>
      </c>
      <c r="E167" s="13" t="s">
        <v>1337</v>
      </c>
      <c r="F167" s="13" t="str">
        <f>IF(_xlfn.XLOOKUP(Table3[[#This Row],[Basisnaam]],BR[Basisnaam],BR[Basisnaam],"",0)&lt;&gt;"","Brevo","")</f>
        <v>Brevo</v>
      </c>
      <c r="G167" s="13" t="str">
        <f>IF(_xlfn.XLOOKUP(Table3[[#This Row],[Basisnaam]],SN[Basisnaam],SN[Basisnaam],"",0)&lt;&gt;"","SalesNav","")</f>
        <v/>
      </c>
      <c r="H167" s="13" t="str" cm="1">
        <f t="array" aca="1" ref="H167" ca="1">IF(_xlfn.XLOOKUP(Table3[[#This Row],[Basisnaam]],INDIRECT(H$1&amp;"[Basisnaam]"),INDIRECT(H$1&amp;"[Basisnaam]"),"",0)&lt;&gt;"",H$2,"")</f>
        <v/>
      </c>
      <c r="I167" s="13" t="str" cm="1">
        <f t="array" aca="1" ref="I167" ca="1">IF(_xlfn.XLOOKUP(Table3[[#This Row],[Basisnaam]],INDIRECT(I$1&amp;"[Basisnaam]"),INDIRECT(I$1&amp;"[Basisnaam]"),"",0)&lt;&gt;"",I$2,"")</f>
        <v/>
      </c>
      <c r="J167" s="13" t="str" cm="1">
        <f t="array" aca="1" ref="J167" ca="1">IF(_xlfn.XLOOKUP(Table3[[#This Row],[Basisnaam]],INDIRECT(J$1&amp;"[Basisnaam]"),INDIRECT(J$1&amp;"[Basisnaam]"),"",0)&lt;&gt;"",J$2,"")</f>
        <v/>
      </c>
      <c r="K167" s="13" t="e" cm="1">
        <f t="array" aca="1" ref="K167" ca="1">IF(_xlfn.XLOOKUP(Table3[[#This Row],[Basisnaam]],INDIRECT(K$1&amp;"[Basisnaam]"),INDIRECT(K$1&amp;"[Basisnaam]"),"",0)&lt;&gt;"",K$2,"")</f>
        <v>#REF!</v>
      </c>
      <c r="L167" s="13" t="str" cm="1">
        <f t="array" aca="1" ref="L167" ca="1">IF(_xlfn.XLOOKUP(Table3[[#This Row],[Basisnaam]],INDIRECT(L$1&amp;"[Basisnaam]"),INDIRECT(L$1&amp;"[Basisnaam]"),"",0)&lt;&gt;"",L$2,"")</f>
        <v/>
      </c>
      <c r="M167" s="13" t="e" cm="1">
        <f t="array" aca="1" ref="M167" ca="1">IF(_xlfn.XLOOKUP(Table3[[#This Row],[Basisnaam]],INDIRECT(M$1&amp;"[Basisnaam]"),INDIRECT(M$1&amp;"[Basisnaam]"),"",0)&lt;&gt;"",M$2,"")</f>
        <v>#REF!</v>
      </c>
      <c r="N167" s="13" t="str" cm="1">
        <f t="array" aca="1" ref="N167" ca="1">IF(_xlfn.XLOOKUP(Table3[[#This Row],[Basisnaam]],INDIRECT(N$1&amp;"[Basisnaam]"),INDIRECT(N$1&amp;"[Basisnaam]"),"",0)&lt;&gt;"",N$2,"")</f>
        <v>PROSPECTIELIJST FF</v>
      </c>
    </row>
    <row r="168" spans="2:14" s="13" customFormat="1" x14ac:dyDescent="0.45">
      <c r="B168" s="13" t="s">
        <v>6779</v>
      </c>
      <c r="C168" s="13" t="s">
        <v>634</v>
      </c>
      <c r="D168" s="13" t="str">
        <f>SUBSTITUTE(SUBSTITUTE(SUBSTITUTE(SUBSTITUTE(SUBSTITUTE(SUBSTITUTE(SUBSTITUTE(SUBSTITUTE(SUBSTITUTE(SUBSTITUTE(SUBSTITUTE(SUBSTITUTE(SUBSTITUTE(LOWER(Table3[[#This Row],[Naam]]),".",""),"-","")," bvba",""),"belgië",""),"belgium","")," nv","")," bv",""),"group",""),"groep","")," ", ""),"é","e"),"è","e"),"à","a")</f>
        <v>keyrus</v>
      </c>
      <c r="E168" s="13" t="s">
        <v>1337</v>
      </c>
      <c r="F168" s="13" t="str">
        <f>IF(_xlfn.XLOOKUP(Table3[[#This Row],[Basisnaam]],BR[Basisnaam],BR[Basisnaam],"",0)&lt;&gt;"","Brevo","")</f>
        <v>Brevo</v>
      </c>
      <c r="G168" s="13" t="str">
        <f>IF(_xlfn.XLOOKUP(Table3[[#This Row],[Basisnaam]],SN[Basisnaam],SN[Basisnaam],"",0)&lt;&gt;"","SalesNav","")</f>
        <v/>
      </c>
      <c r="H168" s="13" t="str" cm="1">
        <f t="array" aca="1" ref="H168" ca="1">IF(_xlfn.XLOOKUP(Table3[[#This Row],[Basisnaam]],INDIRECT(H$1&amp;"[Basisnaam]"),INDIRECT(H$1&amp;"[Basisnaam]"),"",0)&lt;&gt;"",H$2,"")</f>
        <v/>
      </c>
      <c r="I168" s="13" t="str" cm="1">
        <f t="array" aca="1" ref="I168" ca="1">IF(_xlfn.XLOOKUP(Table3[[#This Row],[Basisnaam]],INDIRECT(I$1&amp;"[Basisnaam]"),INDIRECT(I$1&amp;"[Basisnaam]"),"",0)&lt;&gt;"",I$2,"")</f>
        <v/>
      </c>
      <c r="J168" s="13" t="str" cm="1">
        <f t="array" aca="1" ref="J168" ca="1">IF(_xlfn.XLOOKUP(Table3[[#This Row],[Basisnaam]],INDIRECT(J$1&amp;"[Basisnaam]"),INDIRECT(J$1&amp;"[Basisnaam]"),"",0)&lt;&gt;"",J$2,"")</f>
        <v/>
      </c>
      <c r="K168" s="13" t="e" cm="1">
        <f t="array" aca="1" ref="K168" ca="1">IF(_xlfn.XLOOKUP(Table3[[#This Row],[Basisnaam]],INDIRECT(K$1&amp;"[Basisnaam]"),INDIRECT(K$1&amp;"[Basisnaam]"),"",0)&lt;&gt;"",K$2,"")</f>
        <v>#REF!</v>
      </c>
      <c r="L168" s="13" t="str" cm="1">
        <f t="array" aca="1" ref="L168" ca="1">IF(_xlfn.XLOOKUP(Table3[[#This Row],[Basisnaam]],INDIRECT(L$1&amp;"[Basisnaam]"),INDIRECT(L$1&amp;"[Basisnaam]"),"",0)&lt;&gt;"",L$2,"")</f>
        <v>BIZZY HIRING</v>
      </c>
      <c r="M168" s="13" t="e" cm="1">
        <f t="array" aca="1" ref="M168" ca="1">IF(_xlfn.XLOOKUP(Table3[[#This Row],[Basisnaam]],INDIRECT(M$1&amp;"[Basisnaam]"),INDIRECT(M$1&amp;"[Basisnaam]"),"",0)&lt;&gt;"",M$2,"")</f>
        <v>#REF!</v>
      </c>
      <c r="N168" s="13" t="str" cm="1">
        <f t="array" aca="1" ref="N168" ca="1">IF(_xlfn.XLOOKUP(Table3[[#This Row],[Basisnaam]],INDIRECT(N$1&amp;"[Basisnaam]"),INDIRECT(N$1&amp;"[Basisnaam]"),"",0)&lt;&gt;"",N$2,"")</f>
        <v>PROSPECTIELIJST FF</v>
      </c>
    </row>
    <row r="169" spans="2:14" s="13" customFormat="1" x14ac:dyDescent="0.45">
      <c r="B169" s="13" t="s">
        <v>6780</v>
      </c>
      <c r="C169" s="13" t="s">
        <v>516</v>
      </c>
      <c r="D169" s="13" t="str">
        <f>SUBSTITUTE(SUBSTITUTE(SUBSTITUTE(SUBSTITUTE(SUBSTITUTE(SUBSTITUTE(SUBSTITUTE(SUBSTITUTE(SUBSTITUTE(SUBSTITUTE(SUBSTITUTE(SUBSTITUTE(SUBSTITUTE(LOWER(Table3[[#This Row],[Naam]]),".",""),"-","")," bvba",""),"belgië",""),"belgium","")," nv","")," bv",""),"group",""),"groep","")," ", ""),"é","e"),"è","e"),"à","a")</f>
        <v>sligro</v>
      </c>
      <c r="E169" s="13" t="s">
        <v>1337</v>
      </c>
      <c r="F169" s="13" t="str">
        <f>IF(_xlfn.XLOOKUP(Table3[[#This Row],[Basisnaam]],BR[Basisnaam],BR[Basisnaam],"",0)&lt;&gt;"","Brevo","")</f>
        <v>Brevo</v>
      </c>
      <c r="G169" s="13" t="str">
        <f>IF(_xlfn.XLOOKUP(Table3[[#This Row],[Basisnaam]],SN[Basisnaam],SN[Basisnaam],"",0)&lt;&gt;"","SalesNav","")</f>
        <v/>
      </c>
      <c r="H169" s="13" t="str" cm="1">
        <f t="array" aca="1" ref="H169" ca="1">IF(_xlfn.XLOOKUP(Table3[[#This Row],[Basisnaam]],INDIRECT(H$1&amp;"[Basisnaam]"),INDIRECT(H$1&amp;"[Basisnaam]"),"",0)&lt;&gt;"",H$2,"")</f>
        <v/>
      </c>
      <c r="I169" s="13" t="str" cm="1">
        <f t="array" aca="1" ref="I169" ca="1">IF(_xlfn.XLOOKUP(Table3[[#This Row],[Basisnaam]],INDIRECT(I$1&amp;"[Basisnaam]"),INDIRECT(I$1&amp;"[Basisnaam]"),"",0)&lt;&gt;"",I$2,"")</f>
        <v/>
      </c>
      <c r="J169" s="13" t="str" cm="1">
        <f t="array" aca="1" ref="J169" ca="1">IF(_xlfn.XLOOKUP(Table3[[#This Row],[Basisnaam]],INDIRECT(J$1&amp;"[Basisnaam]"),INDIRECT(J$1&amp;"[Basisnaam]"),"",0)&lt;&gt;"",J$2,"")</f>
        <v/>
      </c>
      <c r="K169" s="13" t="e" cm="1">
        <f t="array" aca="1" ref="K169" ca="1">IF(_xlfn.XLOOKUP(Table3[[#This Row],[Basisnaam]],INDIRECT(K$1&amp;"[Basisnaam]"),INDIRECT(K$1&amp;"[Basisnaam]"),"",0)&lt;&gt;"",K$2,"")</f>
        <v>#REF!</v>
      </c>
      <c r="L169" s="13" t="str" cm="1">
        <f t="array" aca="1" ref="L169" ca="1">IF(_xlfn.XLOOKUP(Table3[[#This Row],[Basisnaam]],INDIRECT(L$1&amp;"[Basisnaam]"),INDIRECT(L$1&amp;"[Basisnaam]"),"",0)&lt;&gt;"",L$2,"")</f>
        <v/>
      </c>
      <c r="M169" s="13" t="e" cm="1">
        <f t="array" aca="1" ref="M169" ca="1">IF(_xlfn.XLOOKUP(Table3[[#This Row],[Basisnaam]],INDIRECT(M$1&amp;"[Basisnaam]"),INDIRECT(M$1&amp;"[Basisnaam]"),"",0)&lt;&gt;"",M$2,"")</f>
        <v>#REF!</v>
      </c>
      <c r="N169" s="13" t="str" cm="1">
        <f t="array" aca="1" ref="N169" ca="1">IF(_xlfn.XLOOKUP(Table3[[#This Row],[Basisnaam]],INDIRECT(N$1&amp;"[Basisnaam]"),INDIRECT(N$1&amp;"[Basisnaam]"),"",0)&lt;&gt;"",N$2,"")</f>
        <v>PROSPECTIELIJST FF</v>
      </c>
    </row>
    <row r="170" spans="2:14" s="13" customFormat="1" x14ac:dyDescent="0.45">
      <c r="B170" s="13" t="s">
        <v>6781</v>
      </c>
      <c r="C170" s="13" t="s">
        <v>932</v>
      </c>
      <c r="D170" s="13" t="str">
        <f>SUBSTITUTE(SUBSTITUTE(SUBSTITUTE(SUBSTITUTE(SUBSTITUTE(SUBSTITUTE(SUBSTITUTE(SUBSTITUTE(SUBSTITUTE(SUBSTITUTE(SUBSTITUTE(SUBSTITUTE(SUBSTITUTE(LOWER(Table3[[#This Row],[Naam]]),".",""),"-","")," bvba",""),"belgië",""),"belgium","")," nv","")," bv",""),"group",""),"groep","")," ", ""),"é","e"),"è","e"),"à","a")</f>
        <v>vooruitzicht</v>
      </c>
      <c r="E170" s="13" t="s">
        <v>1337</v>
      </c>
      <c r="F170" s="13" t="str">
        <f>IF(_xlfn.XLOOKUP(Table3[[#This Row],[Basisnaam]],BR[Basisnaam],BR[Basisnaam],"",0)&lt;&gt;"","Brevo","")</f>
        <v>Brevo</v>
      </c>
      <c r="G170" s="13" t="str">
        <f>IF(_xlfn.XLOOKUP(Table3[[#This Row],[Basisnaam]],SN[Basisnaam],SN[Basisnaam],"",0)&lt;&gt;"","SalesNav","")</f>
        <v/>
      </c>
      <c r="H170" s="13" t="str" cm="1">
        <f t="array" aca="1" ref="H170" ca="1">IF(_xlfn.XLOOKUP(Table3[[#This Row],[Basisnaam]],INDIRECT(H$1&amp;"[Basisnaam]"),INDIRECT(H$1&amp;"[Basisnaam]"),"",0)&lt;&gt;"",H$2,"")</f>
        <v/>
      </c>
      <c r="I170" s="13" t="str" cm="1">
        <f t="array" aca="1" ref="I170" ca="1">IF(_xlfn.XLOOKUP(Table3[[#This Row],[Basisnaam]],INDIRECT(I$1&amp;"[Basisnaam]"),INDIRECT(I$1&amp;"[Basisnaam]"),"",0)&lt;&gt;"",I$2,"")</f>
        <v/>
      </c>
      <c r="J170" s="13" t="str" cm="1">
        <f t="array" aca="1" ref="J170" ca="1">IF(_xlfn.XLOOKUP(Table3[[#This Row],[Basisnaam]],INDIRECT(J$1&amp;"[Basisnaam]"),INDIRECT(J$1&amp;"[Basisnaam]"),"",0)&lt;&gt;"",J$2,"")</f>
        <v/>
      </c>
      <c r="K170" s="13" t="e" cm="1">
        <f t="array" aca="1" ref="K170" ca="1">IF(_xlfn.XLOOKUP(Table3[[#This Row],[Basisnaam]],INDIRECT(K$1&amp;"[Basisnaam]"),INDIRECT(K$1&amp;"[Basisnaam]"),"",0)&lt;&gt;"",K$2,"")</f>
        <v>#REF!</v>
      </c>
      <c r="L170" s="13" t="str" cm="1">
        <f t="array" aca="1" ref="L170" ca="1">IF(_xlfn.XLOOKUP(Table3[[#This Row],[Basisnaam]],INDIRECT(L$1&amp;"[Basisnaam]"),INDIRECT(L$1&amp;"[Basisnaam]"),"",0)&lt;&gt;"",L$2,"")</f>
        <v/>
      </c>
      <c r="M170" s="13" t="e" cm="1">
        <f t="array" aca="1" ref="M170" ca="1">IF(_xlfn.XLOOKUP(Table3[[#This Row],[Basisnaam]],INDIRECT(M$1&amp;"[Basisnaam]"),INDIRECT(M$1&amp;"[Basisnaam]"),"",0)&lt;&gt;"",M$2,"")</f>
        <v>#REF!</v>
      </c>
      <c r="N170" s="13" t="str" cm="1">
        <f t="array" aca="1" ref="N170" ca="1">IF(_xlfn.XLOOKUP(Table3[[#This Row],[Basisnaam]],INDIRECT(N$1&amp;"[Basisnaam]"),INDIRECT(N$1&amp;"[Basisnaam]"),"",0)&lt;&gt;"",N$2,"")</f>
        <v>PROSPECTIELIJST FF</v>
      </c>
    </row>
    <row r="171" spans="2:14" s="13" customFormat="1" x14ac:dyDescent="0.45">
      <c r="B171" s="13" t="s">
        <v>6782</v>
      </c>
      <c r="C171" s="13" t="s">
        <v>1443</v>
      </c>
      <c r="D171" s="13" t="str">
        <f>SUBSTITUTE(SUBSTITUTE(SUBSTITUTE(SUBSTITUTE(SUBSTITUTE(SUBSTITUTE(SUBSTITUTE(SUBSTITUTE(SUBSTITUTE(SUBSTITUTE(SUBSTITUTE(SUBSTITUTE(SUBSTITUTE(LOWER(Table3[[#This Row],[Naam]]),".",""),"-","")," bvba",""),"belgië",""),"belgium","")," nv","")," bv",""),"group",""),"groep","")," ", ""),"é","e"),"è","e"),"à","a")</f>
        <v>springbokagency</v>
      </c>
      <c r="E171" s="13" t="s">
        <v>1337</v>
      </c>
      <c r="F171" s="13" t="str">
        <f>IF(_xlfn.XLOOKUP(Table3[[#This Row],[Basisnaam]],BR[Basisnaam],BR[Basisnaam],"",0)&lt;&gt;"","Brevo","")</f>
        <v>Brevo</v>
      </c>
      <c r="G171" s="13" t="str">
        <f>IF(_xlfn.XLOOKUP(Table3[[#This Row],[Basisnaam]],SN[Basisnaam],SN[Basisnaam],"",0)&lt;&gt;"","SalesNav","")</f>
        <v/>
      </c>
      <c r="H171" s="13" t="str" cm="1">
        <f t="array" aca="1" ref="H171" ca="1">IF(_xlfn.XLOOKUP(Table3[[#This Row],[Basisnaam]],INDIRECT(H$1&amp;"[Basisnaam]"),INDIRECT(H$1&amp;"[Basisnaam]"),"",0)&lt;&gt;"",H$2,"")</f>
        <v/>
      </c>
      <c r="I171" s="13" t="str" cm="1">
        <f t="array" aca="1" ref="I171" ca="1">IF(_xlfn.XLOOKUP(Table3[[#This Row],[Basisnaam]],INDIRECT(I$1&amp;"[Basisnaam]"),INDIRECT(I$1&amp;"[Basisnaam]"),"",0)&lt;&gt;"",I$2,"")</f>
        <v/>
      </c>
      <c r="J171" s="13" t="str" cm="1">
        <f t="array" aca="1" ref="J171" ca="1">IF(_xlfn.XLOOKUP(Table3[[#This Row],[Basisnaam]],INDIRECT(J$1&amp;"[Basisnaam]"),INDIRECT(J$1&amp;"[Basisnaam]"),"",0)&lt;&gt;"",J$2,"")</f>
        <v/>
      </c>
      <c r="K171" s="13" t="e" cm="1">
        <f t="array" aca="1" ref="K171" ca="1">IF(_xlfn.XLOOKUP(Table3[[#This Row],[Basisnaam]],INDIRECT(K$1&amp;"[Basisnaam]"),INDIRECT(K$1&amp;"[Basisnaam]"),"",0)&lt;&gt;"",K$2,"")</f>
        <v>#REF!</v>
      </c>
      <c r="L171" s="13" t="str" cm="1">
        <f t="array" aca="1" ref="L171" ca="1">IF(_xlfn.XLOOKUP(Table3[[#This Row],[Basisnaam]],INDIRECT(L$1&amp;"[Basisnaam]"),INDIRECT(L$1&amp;"[Basisnaam]"),"",0)&lt;&gt;"",L$2,"")</f>
        <v/>
      </c>
      <c r="M171" s="13" t="e" cm="1">
        <f t="array" aca="1" ref="M171" ca="1">IF(_xlfn.XLOOKUP(Table3[[#This Row],[Basisnaam]],INDIRECT(M$1&amp;"[Basisnaam]"),INDIRECT(M$1&amp;"[Basisnaam]"),"",0)&lt;&gt;"",M$2,"")</f>
        <v>#REF!</v>
      </c>
      <c r="N171" s="13" t="str" cm="1">
        <f t="array" aca="1" ref="N171" ca="1">IF(_xlfn.XLOOKUP(Table3[[#This Row],[Basisnaam]],INDIRECT(N$1&amp;"[Basisnaam]"),INDIRECT(N$1&amp;"[Basisnaam]"),"",0)&lt;&gt;"",N$2,"")</f>
        <v>PROSPECTIELIJST FF</v>
      </c>
    </row>
    <row r="172" spans="2:14" x14ac:dyDescent="0.45">
      <c r="B172" t="s">
        <v>6783</v>
      </c>
      <c r="C172" t="s">
        <v>1388</v>
      </c>
      <c r="D172" t="str">
        <f>SUBSTITUTE(SUBSTITUTE(SUBSTITUTE(SUBSTITUTE(SUBSTITUTE(SUBSTITUTE(SUBSTITUTE(SUBSTITUTE(SUBSTITUTE(SUBSTITUTE(SUBSTITUTE(SUBSTITUTE(SUBSTITUTE(LOWER(Table3[[#This Row],[Naam]]),".",""),"-","")," bvba",""),"belgië",""),"belgium","")," nv","")," bv",""),"group",""),"groep","")," ", ""),"é","e"),"è","e"),"à","a")</f>
        <v>kaconstruct</v>
      </c>
      <c r="E172" t="s">
        <v>1337</v>
      </c>
      <c r="F172" t="str">
        <f>IF(_xlfn.XLOOKUP(Table3[[#This Row],[Basisnaam]],BR[Basisnaam],BR[Basisnaam],"",0)&lt;&gt;"","Brevo","")</f>
        <v>Brevo</v>
      </c>
      <c r="G172" t="str">
        <f>IF(_xlfn.XLOOKUP(Table3[[#This Row],[Basisnaam]],SN[Basisnaam],SN[Basisnaam],"",0)&lt;&gt;"","SalesNav","")</f>
        <v/>
      </c>
      <c r="H172" t="str" cm="1">
        <f t="array" aca="1" ref="H172" ca="1">IF(_xlfn.XLOOKUP(Table3[[#This Row],[Basisnaam]],INDIRECT(H$1&amp;"[Basisnaam]"),INDIRECT(H$1&amp;"[Basisnaam]"),"",0)&lt;&gt;"",H$2,"")</f>
        <v/>
      </c>
      <c r="I172" t="str" cm="1">
        <f t="array" aca="1" ref="I172" ca="1">IF(_xlfn.XLOOKUP(Table3[[#This Row],[Basisnaam]],INDIRECT(I$1&amp;"[Basisnaam]"),INDIRECT(I$1&amp;"[Basisnaam]"),"",0)&lt;&gt;"",I$2,"")</f>
        <v/>
      </c>
      <c r="J172" t="str" cm="1">
        <f t="array" aca="1" ref="J172" ca="1">IF(_xlfn.XLOOKUP(Table3[[#This Row],[Basisnaam]],INDIRECT(J$1&amp;"[Basisnaam]"),INDIRECT(J$1&amp;"[Basisnaam]"),"",0)&lt;&gt;"",J$2,"")</f>
        <v/>
      </c>
      <c r="K172" t="e" cm="1">
        <f t="array" aca="1" ref="K172" ca="1">IF(_xlfn.XLOOKUP(Table3[[#This Row],[Basisnaam]],INDIRECT(K$1&amp;"[Basisnaam]"),INDIRECT(K$1&amp;"[Basisnaam]"),"",0)&lt;&gt;"",K$2,"")</f>
        <v>#REF!</v>
      </c>
      <c r="L172" t="str" cm="1">
        <f t="array" aca="1" ref="L172" ca="1">IF(_xlfn.XLOOKUP(Table3[[#This Row],[Basisnaam]],INDIRECT(L$1&amp;"[Basisnaam]"),INDIRECT(L$1&amp;"[Basisnaam]"),"",0)&lt;&gt;"",L$2,"")</f>
        <v/>
      </c>
      <c r="M172" t="e" cm="1">
        <f t="array" aca="1" ref="M172" ca="1">IF(_xlfn.XLOOKUP(Table3[[#This Row],[Basisnaam]],INDIRECT(M$1&amp;"[Basisnaam]"),INDIRECT(M$1&amp;"[Basisnaam]"),"",0)&lt;&gt;"",M$2,"")</f>
        <v>#REF!</v>
      </c>
      <c r="N172" t="str" cm="1">
        <f t="array" aca="1" ref="N172" ca="1">IF(_xlfn.XLOOKUP(Table3[[#This Row],[Basisnaam]],INDIRECT(N$1&amp;"[Basisnaam]"),INDIRECT(N$1&amp;"[Basisnaam]"),"",0)&lt;&gt;"",N$2,"")</f>
        <v/>
      </c>
    </row>
    <row r="173" spans="2:14" s="13" customFormat="1" x14ac:dyDescent="0.45">
      <c r="B173" s="13" t="s">
        <v>6784</v>
      </c>
      <c r="C173" s="13" t="s">
        <v>1187</v>
      </c>
      <c r="D173" s="13" t="str">
        <f>SUBSTITUTE(SUBSTITUTE(SUBSTITUTE(SUBSTITUTE(SUBSTITUTE(SUBSTITUTE(SUBSTITUTE(SUBSTITUTE(SUBSTITUTE(SUBSTITUTE(SUBSTITUTE(SUBSTITUTE(SUBSTITUTE(LOWER(Table3[[#This Row],[Naam]]),".",""),"-","")," bvba",""),"belgië",""),"belgium","")," nv","")," bv",""),"group",""),"groep","")," ", ""),"é","e"),"è","e"),"à","a")</f>
        <v>melexis</v>
      </c>
      <c r="E173" s="13" t="s">
        <v>1337</v>
      </c>
      <c r="F173" s="13" t="str">
        <f>IF(_xlfn.XLOOKUP(Table3[[#This Row],[Basisnaam]],BR[Basisnaam],BR[Basisnaam],"",0)&lt;&gt;"","Brevo","")</f>
        <v>Brevo</v>
      </c>
      <c r="G173" s="13" t="str">
        <f>IF(_xlfn.XLOOKUP(Table3[[#This Row],[Basisnaam]],SN[Basisnaam],SN[Basisnaam],"",0)&lt;&gt;"","SalesNav","")</f>
        <v/>
      </c>
      <c r="H173" s="13" t="str" cm="1">
        <f t="array" aca="1" ref="H173" ca="1">IF(_xlfn.XLOOKUP(Table3[[#This Row],[Basisnaam]],INDIRECT(H$1&amp;"[Basisnaam]"),INDIRECT(H$1&amp;"[Basisnaam]"),"",0)&lt;&gt;"",H$2,"")</f>
        <v/>
      </c>
      <c r="I173" s="13" t="str" cm="1">
        <f t="array" aca="1" ref="I173" ca="1">IF(_xlfn.XLOOKUP(Table3[[#This Row],[Basisnaam]],INDIRECT(I$1&amp;"[Basisnaam]"),INDIRECT(I$1&amp;"[Basisnaam]"),"",0)&lt;&gt;"",I$2,"")</f>
        <v/>
      </c>
      <c r="J173" s="13" t="str" cm="1">
        <f t="array" aca="1" ref="J173" ca="1">IF(_xlfn.XLOOKUP(Table3[[#This Row],[Basisnaam]],INDIRECT(J$1&amp;"[Basisnaam]"),INDIRECT(J$1&amp;"[Basisnaam]"),"",0)&lt;&gt;"",J$2,"")</f>
        <v/>
      </c>
      <c r="K173" s="13" t="e" cm="1">
        <f t="array" aca="1" ref="K173" ca="1">IF(_xlfn.XLOOKUP(Table3[[#This Row],[Basisnaam]],INDIRECT(K$1&amp;"[Basisnaam]"),INDIRECT(K$1&amp;"[Basisnaam]"),"",0)&lt;&gt;"",K$2,"")</f>
        <v>#REF!</v>
      </c>
      <c r="L173" s="13" t="str" cm="1">
        <f t="array" aca="1" ref="L173" ca="1">IF(_xlfn.XLOOKUP(Table3[[#This Row],[Basisnaam]],INDIRECT(L$1&amp;"[Basisnaam]"),INDIRECT(L$1&amp;"[Basisnaam]"),"",0)&lt;&gt;"",L$2,"")</f>
        <v/>
      </c>
      <c r="M173" s="13" t="e" cm="1">
        <f t="array" aca="1" ref="M173" ca="1">IF(_xlfn.XLOOKUP(Table3[[#This Row],[Basisnaam]],INDIRECT(M$1&amp;"[Basisnaam]"),INDIRECT(M$1&amp;"[Basisnaam]"),"",0)&lt;&gt;"",M$2,"")</f>
        <v>#REF!</v>
      </c>
      <c r="N173" s="13" t="str" cm="1">
        <f t="array" aca="1" ref="N173" ca="1">IF(_xlfn.XLOOKUP(Table3[[#This Row],[Basisnaam]],INDIRECT(N$1&amp;"[Basisnaam]"),INDIRECT(N$1&amp;"[Basisnaam]"),"",0)&lt;&gt;"",N$2,"")</f>
        <v>PROSPECTIELIJST FF</v>
      </c>
    </row>
    <row r="174" spans="2:14" x14ac:dyDescent="0.45">
      <c r="B174" t="s">
        <v>6785</v>
      </c>
      <c r="C174" t="s">
        <v>846</v>
      </c>
      <c r="D174" t="str">
        <f>SUBSTITUTE(SUBSTITUTE(SUBSTITUTE(SUBSTITUTE(SUBSTITUTE(SUBSTITUTE(SUBSTITUTE(SUBSTITUTE(SUBSTITUTE(SUBSTITUTE(SUBSTITUTE(SUBSTITUTE(SUBSTITUTE(LOWER(Table3[[#This Row],[Naam]]),".",""),"-","")," bvba",""),"belgië",""),"belgium","")," nv","")," bv",""),"group",""),"groep","")," ", ""),"é","e"),"è","e"),"à","a")</f>
        <v>lyreco</v>
      </c>
      <c r="E174" t="s">
        <v>1337</v>
      </c>
      <c r="F174" t="str">
        <f>IF(_xlfn.XLOOKUP(Table3[[#This Row],[Basisnaam]],BR[Basisnaam],BR[Basisnaam],"",0)&lt;&gt;"","Brevo","")</f>
        <v>Brevo</v>
      </c>
      <c r="G174" t="str">
        <f>IF(_xlfn.XLOOKUP(Table3[[#This Row],[Basisnaam]],SN[Basisnaam],SN[Basisnaam],"",0)&lt;&gt;"","SalesNav","")</f>
        <v/>
      </c>
      <c r="H174" t="str" cm="1">
        <f t="array" aca="1" ref="H174" ca="1">IF(_xlfn.XLOOKUP(Table3[[#This Row],[Basisnaam]],INDIRECT(H$1&amp;"[Basisnaam]"),INDIRECT(H$1&amp;"[Basisnaam]"),"",0)&lt;&gt;"",H$2,"")</f>
        <v/>
      </c>
      <c r="I174" t="str" cm="1">
        <f t="array" aca="1" ref="I174" ca="1">IF(_xlfn.XLOOKUP(Table3[[#This Row],[Basisnaam]],INDIRECT(I$1&amp;"[Basisnaam]"),INDIRECT(I$1&amp;"[Basisnaam]"),"",0)&lt;&gt;"",I$2,"")</f>
        <v/>
      </c>
      <c r="J174" t="str" cm="1">
        <f t="array" aca="1" ref="J174" ca="1">IF(_xlfn.XLOOKUP(Table3[[#This Row],[Basisnaam]],INDIRECT(J$1&amp;"[Basisnaam]"),INDIRECT(J$1&amp;"[Basisnaam]"),"",0)&lt;&gt;"",J$2,"")</f>
        <v/>
      </c>
      <c r="K174" t="e" cm="1">
        <f t="array" aca="1" ref="K174" ca="1">IF(_xlfn.XLOOKUP(Table3[[#This Row],[Basisnaam]],INDIRECT(K$1&amp;"[Basisnaam]"),INDIRECT(K$1&amp;"[Basisnaam]"),"",0)&lt;&gt;"",K$2,"")</f>
        <v>#REF!</v>
      </c>
      <c r="L174" t="str" cm="1">
        <f t="array" aca="1" ref="L174" ca="1">IF(_xlfn.XLOOKUP(Table3[[#This Row],[Basisnaam]],INDIRECT(L$1&amp;"[Basisnaam]"),INDIRECT(L$1&amp;"[Basisnaam]"),"",0)&lt;&gt;"",L$2,"")</f>
        <v/>
      </c>
      <c r="M174" t="e" cm="1">
        <f t="array" aca="1" ref="M174" ca="1">IF(_xlfn.XLOOKUP(Table3[[#This Row],[Basisnaam]],INDIRECT(M$1&amp;"[Basisnaam]"),INDIRECT(M$1&amp;"[Basisnaam]"),"",0)&lt;&gt;"",M$2,"")</f>
        <v>#REF!</v>
      </c>
      <c r="N174" t="str" cm="1">
        <f t="array" aca="1" ref="N174" ca="1">IF(_xlfn.XLOOKUP(Table3[[#This Row],[Basisnaam]],INDIRECT(N$1&amp;"[Basisnaam]"),INDIRECT(N$1&amp;"[Basisnaam]"),"",0)&lt;&gt;"",N$2,"")</f>
        <v/>
      </c>
    </row>
    <row r="175" spans="2:14" s="13" customFormat="1" x14ac:dyDescent="0.45">
      <c r="B175" s="13" t="s">
        <v>6786</v>
      </c>
      <c r="C175" s="13" t="s">
        <v>1197</v>
      </c>
      <c r="D175" s="13" t="str">
        <f>SUBSTITUTE(SUBSTITUTE(SUBSTITUTE(SUBSTITUTE(SUBSTITUTE(SUBSTITUTE(SUBSTITUTE(SUBSTITUTE(SUBSTITUTE(SUBSTITUTE(SUBSTITUTE(SUBSTITUTE(SUBSTITUTE(LOWER(Table3[[#This Row],[Naam]]),".",""),"-","")," bvba",""),"belgië",""),"belgium","")," nv","")," bv",""),"group",""),"groep","")," ", ""),"é","e"),"è","e"),"à","a")</f>
        <v>spacewell</v>
      </c>
      <c r="E175" s="13" t="s">
        <v>1337</v>
      </c>
      <c r="F175" s="13" t="str">
        <f>IF(_xlfn.XLOOKUP(Table3[[#This Row],[Basisnaam]],BR[Basisnaam],BR[Basisnaam],"",0)&lt;&gt;"","Brevo","")</f>
        <v>Brevo</v>
      </c>
      <c r="G175" s="13" t="str">
        <f>IF(_xlfn.XLOOKUP(Table3[[#This Row],[Basisnaam]],SN[Basisnaam],SN[Basisnaam],"",0)&lt;&gt;"","SalesNav","")</f>
        <v/>
      </c>
      <c r="H175" s="13" t="str" cm="1">
        <f t="array" aca="1" ref="H175" ca="1">IF(_xlfn.XLOOKUP(Table3[[#This Row],[Basisnaam]],INDIRECT(H$1&amp;"[Basisnaam]"),INDIRECT(H$1&amp;"[Basisnaam]"),"",0)&lt;&gt;"",H$2,"")</f>
        <v/>
      </c>
      <c r="I175" s="13" t="str" cm="1">
        <f t="array" aca="1" ref="I175" ca="1">IF(_xlfn.XLOOKUP(Table3[[#This Row],[Basisnaam]],INDIRECT(I$1&amp;"[Basisnaam]"),INDIRECT(I$1&amp;"[Basisnaam]"),"",0)&lt;&gt;"",I$2,"")</f>
        <v/>
      </c>
      <c r="J175" s="13" t="str" cm="1">
        <f t="array" aca="1" ref="J175" ca="1">IF(_xlfn.XLOOKUP(Table3[[#This Row],[Basisnaam]],INDIRECT(J$1&amp;"[Basisnaam]"),INDIRECT(J$1&amp;"[Basisnaam]"),"",0)&lt;&gt;"",J$2,"")</f>
        <v/>
      </c>
      <c r="K175" s="13" t="e" cm="1">
        <f t="array" aca="1" ref="K175" ca="1">IF(_xlfn.XLOOKUP(Table3[[#This Row],[Basisnaam]],INDIRECT(K$1&amp;"[Basisnaam]"),INDIRECT(K$1&amp;"[Basisnaam]"),"",0)&lt;&gt;"",K$2,"")</f>
        <v>#REF!</v>
      </c>
      <c r="L175" s="13" t="str" cm="1">
        <f t="array" aca="1" ref="L175" ca="1">IF(_xlfn.XLOOKUP(Table3[[#This Row],[Basisnaam]],INDIRECT(L$1&amp;"[Basisnaam]"),INDIRECT(L$1&amp;"[Basisnaam]"),"",0)&lt;&gt;"",L$2,"")</f>
        <v/>
      </c>
      <c r="M175" s="13" t="e" cm="1">
        <f t="array" aca="1" ref="M175" ca="1">IF(_xlfn.XLOOKUP(Table3[[#This Row],[Basisnaam]],INDIRECT(M$1&amp;"[Basisnaam]"),INDIRECT(M$1&amp;"[Basisnaam]"),"",0)&lt;&gt;"",M$2,"")</f>
        <v>#REF!</v>
      </c>
      <c r="N175" s="13" t="str" cm="1">
        <f t="array" aca="1" ref="N175" ca="1">IF(_xlfn.XLOOKUP(Table3[[#This Row],[Basisnaam]],INDIRECT(N$1&amp;"[Basisnaam]"),INDIRECT(N$1&amp;"[Basisnaam]"),"",0)&lt;&gt;"",N$2,"")</f>
        <v>PROSPECTIELIJST FF</v>
      </c>
    </row>
    <row r="176" spans="2:14" s="13" customFormat="1" x14ac:dyDescent="0.45">
      <c r="B176" s="13" t="s">
        <v>6787</v>
      </c>
      <c r="C176" s="13" t="s">
        <v>917</v>
      </c>
      <c r="D176" s="13" t="str">
        <f>SUBSTITUTE(SUBSTITUTE(SUBSTITUTE(SUBSTITUTE(SUBSTITUTE(SUBSTITUTE(SUBSTITUTE(SUBSTITUTE(SUBSTITUTE(SUBSTITUTE(SUBSTITUTE(SUBSTITUTE(SUBSTITUTE(LOWER(Table3[[#This Row],[Naam]]),".",""),"-","")," bvba",""),"belgië",""),"belgium","")," nv","")," bv",""),"group",""),"groep","")," ", ""),"é","e"),"è","e"),"à","a")</f>
        <v>dsv</v>
      </c>
      <c r="E176" s="13" t="s">
        <v>1337</v>
      </c>
      <c r="F176" s="13" t="str">
        <f>IF(_xlfn.XLOOKUP(Table3[[#This Row],[Basisnaam]],BR[Basisnaam],BR[Basisnaam],"",0)&lt;&gt;"","Brevo","")</f>
        <v>Brevo</v>
      </c>
      <c r="G176" s="13" t="str">
        <f>IF(_xlfn.XLOOKUP(Table3[[#This Row],[Basisnaam]],SN[Basisnaam],SN[Basisnaam],"",0)&lt;&gt;"","SalesNav","")</f>
        <v/>
      </c>
      <c r="H176" s="13" t="str" cm="1">
        <f t="array" aca="1" ref="H176" ca="1">IF(_xlfn.XLOOKUP(Table3[[#This Row],[Basisnaam]],INDIRECT(H$1&amp;"[Basisnaam]"),INDIRECT(H$1&amp;"[Basisnaam]"),"",0)&lt;&gt;"",H$2,"")</f>
        <v>TEXTKERNEL</v>
      </c>
      <c r="I176" s="13" t="str" cm="1">
        <f t="array" aca="1" ref="I176" ca="1">IF(_xlfn.XLOOKUP(Table3[[#This Row],[Basisnaam]],INDIRECT(I$1&amp;"[Basisnaam]"),INDIRECT(I$1&amp;"[Basisnaam]"),"",0)&lt;&gt;"",I$2,"")</f>
        <v/>
      </c>
      <c r="J176" s="13" t="str" cm="1">
        <f t="array" aca="1" ref="J176" ca="1">IF(_xlfn.XLOOKUP(Table3[[#This Row],[Basisnaam]],INDIRECT(J$1&amp;"[Basisnaam]"),INDIRECT(J$1&amp;"[Basisnaam]"),"",0)&lt;&gt;"",J$2,"")</f>
        <v/>
      </c>
      <c r="K176" s="13" t="e" cm="1">
        <f t="array" aca="1" ref="K176" ca="1">IF(_xlfn.XLOOKUP(Table3[[#This Row],[Basisnaam]],INDIRECT(K$1&amp;"[Basisnaam]"),INDIRECT(K$1&amp;"[Basisnaam]"),"",0)&lt;&gt;"",K$2,"")</f>
        <v>#REF!</v>
      </c>
      <c r="L176" s="13" t="str" cm="1">
        <f t="array" aca="1" ref="L176" ca="1">IF(_xlfn.XLOOKUP(Table3[[#This Row],[Basisnaam]],INDIRECT(L$1&amp;"[Basisnaam]"),INDIRECT(L$1&amp;"[Basisnaam]"),"",0)&lt;&gt;"",L$2,"")</f>
        <v/>
      </c>
      <c r="M176" s="13" t="e" cm="1">
        <f t="array" aca="1" ref="M176" ca="1">IF(_xlfn.XLOOKUP(Table3[[#This Row],[Basisnaam]],INDIRECT(M$1&amp;"[Basisnaam]"),INDIRECT(M$1&amp;"[Basisnaam]"),"",0)&lt;&gt;"",M$2,"")</f>
        <v>#REF!</v>
      </c>
      <c r="N176" s="13" t="str" cm="1">
        <f t="array" aca="1" ref="N176" ca="1">IF(_xlfn.XLOOKUP(Table3[[#This Row],[Basisnaam]],INDIRECT(N$1&amp;"[Basisnaam]"),INDIRECT(N$1&amp;"[Basisnaam]"),"",0)&lt;&gt;"",N$2,"")</f>
        <v>PROSPECTIELIJST FF</v>
      </c>
    </row>
    <row r="177" spans="2:14" s="13" customFormat="1" x14ac:dyDescent="0.45">
      <c r="B177" s="13" t="s">
        <v>6788</v>
      </c>
      <c r="C177" s="13" t="s">
        <v>1117</v>
      </c>
      <c r="D177" s="13" t="str">
        <f>SUBSTITUTE(SUBSTITUTE(SUBSTITUTE(SUBSTITUTE(SUBSTITUTE(SUBSTITUTE(SUBSTITUTE(SUBSTITUTE(SUBSTITUTE(SUBSTITUTE(SUBSTITUTE(SUBSTITUTE(SUBSTITUTE(LOWER(Table3[[#This Row],[Naam]]),".",""),"-","")," bvba",""),"belgië",""),"belgium","")," nv","")," bv",""),"group",""),"groep","")," ", ""),"é","e"),"è","e"),"à","a")</f>
        <v>vivaldisinterim</v>
      </c>
      <c r="E177" s="13" t="s">
        <v>1337</v>
      </c>
      <c r="F177" s="13" t="str">
        <f>IF(_xlfn.XLOOKUP(Table3[[#This Row],[Basisnaam]],BR[Basisnaam],BR[Basisnaam],"",0)&lt;&gt;"","Brevo","")</f>
        <v>Brevo</v>
      </c>
      <c r="G177" s="13" t="str">
        <f>IF(_xlfn.XLOOKUP(Table3[[#This Row],[Basisnaam]],SN[Basisnaam],SN[Basisnaam],"",0)&lt;&gt;"","SalesNav","")</f>
        <v/>
      </c>
      <c r="H177" s="13" t="str" cm="1">
        <f t="array" aca="1" ref="H177" ca="1">IF(_xlfn.XLOOKUP(Table3[[#This Row],[Basisnaam]],INDIRECT(H$1&amp;"[Basisnaam]"),INDIRECT(H$1&amp;"[Basisnaam]"),"",0)&lt;&gt;"",H$2,"")</f>
        <v/>
      </c>
      <c r="I177" s="13" t="str" cm="1">
        <f t="array" aca="1" ref="I177" ca="1">IF(_xlfn.XLOOKUP(Table3[[#This Row],[Basisnaam]],INDIRECT(I$1&amp;"[Basisnaam]"),INDIRECT(I$1&amp;"[Basisnaam]"),"",0)&lt;&gt;"",I$2,"")</f>
        <v/>
      </c>
      <c r="J177" s="13" t="str" cm="1">
        <f t="array" aca="1" ref="J177" ca="1">IF(_xlfn.XLOOKUP(Table3[[#This Row],[Basisnaam]],INDIRECT(J$1&amp;"[Basisnaam]"),INDIRECT(J$1&amp;"[Basisnaam]"),"",0)&lt;&gt;"",J$2,"")</f>
        <v/>
      </c>
      <c r="K177" s="13" t="e" cm="1">
        <f t="array" aca="1" ref="K177" ca="1">IF(_xlfn.XLOOKUP(Table3[[#This Row],[Basisnaam]],INDIRECT(K$1&amp;"[Basisnaam]"),INDIRECT(K$1&amp;"[Basisnaam]"),"",0)&lt;&gt;"",K$2,"")</f>
        <v>#REF!</v>
      </c>
      <c r="L177" s="13" t="str" cm="1">
        <f t="array" aca="1" ref="L177" ca="1">IF(_xlfn.XLOOKUP(Table3[[#This Row],[Basisnaam]],INDIRECT(L$1&amp;"[Basisnaam]"),INDIRECT(L$1&amp;"[Basisnaam]"),"",0)&lt;&gt;"",L$2,"")</f>
        <v/>
      </c>
      <c r="M177" s="13" t="e" cm="1">
        <f t="array" aca="1" ref="M177" ca="1">IF(_xlfn.XLOOKUP(Table3[[#This Row],[Basisnaam]],INDIRECT(M$1&amp;"[Basisnaam]"),INDIRECT(M$1&amp;"[Basisnaam]"),"",0)&lt;&gt;"",M$2,"")</f>
        <v>#REF!</v>
      </c>
      <c r="N177" s="13" t="str" cm="1">
        <f t="array" aca="1" ref="N177" ca="1">IF(_xlfn.XLOOKUP(Table3[[#This Row],[Basisnaam]],INDIRECT(N$1&amp;"[Basisnaam]"),INDIRECT(N$1&amp;"[Basisnaam]"),"",0)&lt;&gt;"",N$2,"")</f>
        <v>PROSPECTIELIJST FF</v>
      </c>
    </row>
    <row r="178" spans="2:14" x14ac:dyDescent="0.45">
      <c r="B178" t="s">
        <v>6789</v>
      </c>
      <c r="C178" t="s">
        <v>1584</v>
      </c>
      <c r="D178" t="str">
        <f>SUBSTITUTE(SUBSTITUTE(SUBSTITUTE(SUBSTITUTE(SUBSTITUTE(SUBSTITUTE(SUBSTITUTE(SUBSTITUTE(SUBSTITUTE(SUBSTITUTE(SUBSTITUTE(SUBSTITUTE(SUBSTITUTE(LOWER(Table3[[#This Row],[Naam]]),".",""),"-","")," bvba",""),"belgië",""),"belgium","")," nv","")," bv",""),"group",""),"groep","")," ", ""),"é","e"),"è","e"),"à","a")</f>
        <v>skyscrapers(ilibris)</v>
      </c>
      <c r="E178" t="s">
        <v>1337</v>
      </c>
      <c r="F178" t="str">
        <f>IF(_xlfn.XLOOKUP(Table3[[#This Row],[Basisnaam]],BR[Basisnaam],BR[Basisnaam],"",0)&lt;&gt;"","Brevo","")</f>
        <v/>
      </c>
      <c r="G178" t="str">
        <f>IF(_xlfn.XLOOKUP(Table3[[#This Row],[Basisnaam]],SN[Basisnaam],SN[Basisnaam],"",0)&lt;&gt;"","SalesNav","")</f>
        <v/>
      </c>
      <c r="H178" t="str" cm="1">
        <f t="array" aca="1" ref="H178" ca="1">IF(_xlfn.XLOOKUP(Table3[[#This Row],[Basisnaam]],INDIRECT(H$1&amp;"[Basisnaam]"),INDIRECT(H$1&amp;"[Basisnaam]"),"",0)&lt;&gt;"",H$2,"")</f>
        <v/>
      </c>
      <c r="I178" t="str" cm="1">
        <f t="array" aca="1" ref="I178" ca="1">IF(_xlfn.XLOOKUP(Table3[[#This Row],[Basisnaam]],INDIRECT(I$1&amp;"[Basisnaam]"),INDIRECT(I$1&amp;"[Basisnaam]"),"",0)&lt;&gt;"",I$2,"")</f>
        <v/>
      </c>
      <c r="J178" t="str" cm="1">
        <f t="array" aca="1" ref="J178" ca="1">IF(_xlfn.XLOOKUP(Table3[[#This Row],[Basisnaam]],INDIRECT(J$1&amp;"[Basisnaam]"),INDIRECT(J$1&amp;"[Basisnaam]"),"",0)&lt;&gt;"",J$2,"")</f>
        <v/>
      </c>
      <c r="K178" t="e" cm="1">
        <f t="array" aca="1" ref="K178" ca="1">IF(_xlfn.XLOOKUP(Table3[[#This Row],[Basisnaam]],INDIRECT(K$1&amp;"[Basisnaam]"),INDIRECT(K$1&amp;"[Basisnaam]"),"",0)&lt;&gt;"",K$2,"")</f>
        <v>#REF!</v>
      </c>
      <c r="L178" t="str" cm="1">
        <f t="array" aca="1" ref="L178" ca="1">IF(_xlfn.XLOOKUP(Table3[[#This Row],[Basisnaam]],INDIRECT(L$1&amp;"[Basisnaam]"),INDIRECT(L$1&amp;"[Basisnaam]"),"",0)&lt;&gt;"",L$2,"")</f>
        <v/>
      </c>
      <c r="M178" t="e" cm="1">
        <f t="array" aca="1" ref="M178" ca="1">IF(_xlfn.XLOOKUP(Table3[[#This Row],[Basisnaam]],INDIRECT(M$1&amp;"[Basisnaam]"),INDIRECT(M$1&amp;"[Basisnaam]"),"",0)&lt;&gt;"",M$2,"")</f>
        <v>#REF!</v>
      </c>
      <c r="N178" t="str" cm="1">
        <f t="array" aca="1" ref="N178" ca="1">IF(_xlfn.XLOOKUP(Table3[[#This Row],[Basisnaam]],INDIRECT(N$1&amp;"[Basisnaam]"),INDIRECT(N$1&amp;"[Basisnaam]"),"",0)&lt;&gt;"",N$2,"")</f>
        <v/>
      </c>
    </row>
    <row r="179" spans="2:14" s="13" customFormat="1" x14ac:dyDescent="0.45">
      <c r="B179" s="13" t="s">
        <v>6790</v>
      </c>
      <c r="C179" s="13" t="s">
        <v>1592</v>
      </c>
      <c r="D179" s="13" t="str">
        <f>SUBSTITUTE(SUBSTITUTE(SUBSTITUTE(SUBSTITUTE(SUBSTITUTE(SUBSTITUTE(SUBSTITUTE(SUBSTITUTE(SUBSTITUTE(SUBSTITUTE(SUBSTITUTE(SUBSTITUTE(SUBSTITUTE(LOWER(Table3[[#This Row],[Naam]]),".",""),"-","")," bvba",""),"belgië",""),"belgium","")," nv","")," bv",""),"group",""),"groep","")," ", ""),"é","e"),"è","e"),"à","a")</f>
        <v>coolblue</v>
      </c>
      <c r="E179" s="13" t="s">
        <v>1337</v>
      </c>
      <c r="F179" s="13" t="str">
        <f>IF(_xlfn.XLOOKUP(Table3[[#This Row],[Basisnaam]],BR[Basisnaam],BR[Basisnaam],"",0)&lt;&gt;"","Brevo","")</f>
        <v>Brevo</v>
      </c>
      <c r="G179" s="13" t="str">
        <f>IF(_xlfn.XLOOKUP(Table3[[#This Row],[Basisnaam]],SN[Basisnaam],SN[Basisnaam],"",0)&lt;&gt;"","SalesNav","")</f>
        <v/>
      </c>
      <c r="H179" s="13" t="str" cm="1">
        <f t="array" aca="1" ref="H179" ca="1">IF(_xlfn.XLOOKUP(Table3[[#This Row],[Basisnaam]],INDIRECT(H$1&amp;"[Basisnaam]"),INDIRECT(H$1&amp;"[Basisnaam]"),"",0)&lt;&gt;"",H$2,"")</f>
        <v>TEXTKERNEL</v>
      </c>
      <c r="I179" s="13" t="str" cm="1">
        <f t="array" aca="1" ref="I179" ca="1">IF(_xlfn.XLOOKUP(Table3[[#This Row],[Basisnaam]],INDIRECT(I$1&amp;"[Basisnaam]"),INDIRECT(I$1&amp;"[Basisnaam]"),"",0)&lt;&gt;"",I$2,"")</f>
        <v/>
      </c>
      <c r="J179" s="13" t="str" cm="1">
        <f t="array" aca="1" ref="J179" ca="1">IF(_xlfn.XLOOKUP(Table3[[#This Row],[Basisnaam]],INDIRECT(J$1&amp;"[Basisnaam]"),INDIRECT(J$1&amp;"[Basisnaam]"),"",0)&lt;&gt;"",J$2,"")</f>
        <v>LIJST HANNE</v>
      </c>
      <c r="K179" s="13" t="e" cm="1">
        <f t="array" aca="1" ref="K179" ca="1">IF(_xlfn.XLOOKUP(Table3[[#This Row],[Basisnaam]],INDIRECT(K$1&amp;"[Basisnaam]"),INDIRECT(K$1&amp;"[Basisnaam]"),"",0)&lt;&gt;"",K$2,"")</f>
        <v>#REF!</v>
      </c>
      <c r="L179" s="13" t="str" cm="1">
        <f t="array" aca="1" ref="L179" ca="1">IF(_xlfn.XLOOKUP(Table3[[#This Row],[Basisnaam]],INDIRECT(L$1&amp;"[Basisnaam]"),INDIRECT(L$1&amp;"[Basisnaam]"),"",0)&lt;&gt;"",L$2,"")</f>
        <v/>
      </c>
      <c r="M179" s="13" t="e" cm="1">
        <f t="array" aca="1" ref="M179" ca="1">IF(_xlfn.XLOOKUP(Table3[[#This Row],[Basisnaam]],INDIRECT(M$1&amp;"[Basisnaam]"),INDIRECT(M$1&amp;"[Basisnaam]"),"",0)&lt;&gt;"",M$2,"")</f>
        <v>#REF!</v>
      </c>
      <c r="N179" s="13" t="str" cm="1">
        <f t="array" aca="1" ref="N179" ca="1">IF(_xlfn.XLOOKUP(Table3[[#This Row],[Basisnaam]],INDIRECT(N$1&amp;"[Basisnaam]"),INDIRECT(N$1&amp;"[Basisnaam]"),"",0)&lt;&gt;"",N$2,"")</f>
        <v>PROSPECTIELIJST FF</v>
      </c>
    </row>
    <row r="180" spans="2:14" x14ac:dyDescent="0.45">
      <c r="B180" t="s">
        <v>6791</v>
      </c>
      <c r="C180" t="s">
        <v>3083</v>
      </c>
      <c r="D180" t="str">
        <f>SUBSTITUTE(SUBSTITUTE(SUBSTITUTE(SUBSTITUTE(SUBSTITUTE(SUBSTITUTE(SUBSTITUTE(SUBSTITUTE(SUBSTITUTE(SUBSTITUTE(SUBSTITUTE(SUBSTITUTE(SUBSTITUTE(LOWER(Table3[[#This Row],[Naam]]),".",""),"-","")," bvba",""),"belgië",""),"belgium","")," nv","")," bv",""),"group",""),"groep","")," ", ""),"é","e"),"è","e"),"à","a")</f>
        <v>mobilityplus</v>
      </c>
      <c r="E180" t="s">
        <v>1337</v>
      </c>
      <c r="F180" t="str">
        <f>IF(_xlfn.XLOOKUP(Table3[[#This Row],[Basisnaam]],BR[Basisnaam],BR[Basisnaam],"",0)&lt;&gt;"","Brevo","")</f>
        <v/>
      </c>
      <c r="G180" t="str">
        <f>IF(_xlfn.XLOOKUP(Table3[[#This Row],[Basisnaam]],SN[Basisnaam],SN[Basisnaam],"",0)&lt;&gt;"","SalesNav","")</f>
        <v/>
      </c>
      <c r="H180" t="str" cm="1">
        <f t="array" aca="1" ref="H180" ca="1">IF(_xlfn.XLOOKUP(Table3[[#This Row],[Basisnaam]],INDIRECT(H$1&amp;"[Basisnaam]"),INDIRECT(H$1&amp;"[Basisnaam]"),"",0)&lt;&gt;"",H$2,"")</f>
        <v/>
      </c>
      <c r="I180" t="str" cm="1">
        <f t="array" aca="1" ref="I180" ca="1">IF(_xlfn.XLOOKUP(Table3[[#This Row],[Basisnaam]],INDIRECT(I$1&amp;"[Basisnaam]"),INDIRECT(I$1&amp;"[Basisnaam]"),"",0)&lt;&gt;"",I$2,"")</f>
        <v>Linkedin Groeiers</v>
      </c>
      <c r="J180" t="str" cm="1">
        <f t="array" aca="1" ref="J180" ca="1">IF(_xlfn.XLOOKUP(Table3[[#This Row],[Basisnaam]],INDIRECT(J$1&amp;"[Basisnaam]"),INDIRECT(J$1&amp;"[Basisnaam]"),"",0)&lt;&gt;"",J$2,"")</f>
        <v/>
      </c>
      <c r="K180" t="e" cm="1">
        <f t="array" aca="1" ref="K180" ca="1">IF(_xlfn.XLOOKUP(Table3[[#This Row],[Basisnaam]],INDIRECT(K$1&amp;"[Basisnaam]"),INDIRECT(K$1&amp;"[Basisnaam]"),"",0)&lt;&gt;"",K$2,"")</f>
        <v>#REF!</v>
      </c>
      <c r="L180" t="str" cm="1">
        <f t="array" aca="1" ref="L180" ca="1">IF(_xlfn.XLOOKUP(Table3[[#This Row],[Basisnaam]],INDIRECT(L$1&amp;"[Basisnaam]"),INDIRECT(L$1&amp;"[Basisnaam]"),"",0)&lt;&gt;"",L$2,"")</f>
        <v/>
      </c>
      <c r="M180" t="e" cm="1">
        <f t="array" aca="1" ref="M180" ca="1">IF(_xlfn.XLOOKUP(Table3[[#This Row],[Basisnaam]],INDIRECT(M$1&amp;"[Basisnaam]"),INDIRECT(M$1&amp;"[Basisnaam]"),"",0)&lt;&gt;"",M$2,"")</f>
        <v>#REF!</v>
      </c>
      <c r="N180" t="str" cm="1">
        <f t="array" aca="1" ref="N180" ca="1">IF(_xlfn.XLOOKUP(Table3[[#This Row],[Basisnaam]],INDIRECT(N$1&amp;"[Basisnaam]"),INDIRECT(N$1&amp;"[Basisnaam]"),"",0)&lt;&gt;"",N$2,"")</f>
        <v>PROSPECTIELIJST FF</v>
      </c>
    </row>
    <row r="181" spans="2:14" s="13" customFormat="1" x14ac:dyDescent="0.45">
      <c r="B181" s="13" t="s">
        <v>6792</v>
      </c>
      <c r="C181" s="13" t="s">
        <v>1754</v>
      </c>
      <c r="D181" s="13" t="str">
        <f>SUBSTITUTE(SUBSTITUTE(SUBSTITUTE(SUBSTITUTE(SUBSTITUTE(SUBSTITUTE(SUBSTITUTE(SUBSTITUTE(SUBSTITUTE(SUBSTITUTE(SUBSTITUTE(SUBSTITUTE(SUBSTITUTE(LOWER(Table3[[#This Row],[Naam]]),".",""),"-","")," bvba",""),"belgië",""),"belgium","")," nv","")," bv",""),"group",""),"groep","")," ", ""),"é","e"),"è","e"),"à","a")</f>
        <v>eubelius</v>
      </c>
      <c r="E181" s="13" t="s">
        <v>1337</v>
      </c>
      <c r="F181" s="13" t="str">
        <f>IF(_xlfn.XLOOKUP(Table3[[#This Row],[Basisnaam]],BR[Basisnaam],BR[Basisnaam],"",0)&lt;&gt;"","Brevo","")</f>
        <v>Brevo</v>
      </c>
      <c r="G181" s="13" t="str">
        <f>IF(_xlfn.XLOOKUP(Table3[[#This Row],[Basisnaam]],SN[Basisnaam],SN[Basisnaam],"",0)&lt;&gt;"","SalesNav","")</f>
        <v/>
      </c>
      <c r="H181" s="13" t="str" cm="1">
        <f t="array" aca="1" ref="H181" ca="1">IF(_xlfn.XLOOKUP(Table3[[#This Row],[Basisnaam]],INDIRECT(H$1&amp;"[Basisnaam]"),INDIRECT(H$1&amp;"[Basisnaam]"),"",0)&lt;&gt;"",H$2,"")</f>
        <v/>
      </c>
      <c r="I181" s="13" t="str" cm="1">
        <f t="array" aca="1" ref="I181" ca="1">IF(_xlfn.XLOOKUP(Table3[[#This Row],[Basisnaam]],INDIRECT(I$1&amp;"[Basisnaam]"),INDIRECT(I$1&amp;"[Basisnaam]"),"",0)&lt;&gt;"",I$2,"")</f>
        <v/>
      </c>
      <c r="J181" s="13" t="str" cm="1">
        <f t="array" aca="1" ref="J181" ca="1">IF(_xlfn.XLOOKUP(Table3[[#This Row],[Basisnaam]],INDIRECT(J$1&amp;"[Basisnaam]"),INDIRECT(J$1&amp;"[Basisnaam]"),"",0)&lt;&gt;"",J$2,"")</f>
        <v/>
      </c>
      <c r="K181" s="13" t="e" cm="1">
        <f t="array" aca="1" ref="K181" ca="1">IF(_xlfn.XLOOKUP(Table3[[#This Row],[Basisnaam]],INDIRECT(K$1&amp;"[Basisnaam]"),INDIRECT(K$1&amp;"[Basisnaam]"),"",0)&lt;&gt;"",K$2,"")</f>
        <v>#REF!</v>
      </c>
      <c r="L181" s="13" t="str" cm="1">
        <f t="array" aca="1" ref="L181" ca="1">IF(_xlfn.XLOOKUP(Table3[[#This Row],[Basisnaam]],INDIRECT(L$1&amp;"[Basisnaam]"),INDIRECT(L$1&amp;"[Basisnaam]"),"",0)&lt;&gt;"",L$2,"")</f>
        <v/>
      </c>
      <c r="M181" s="13" t="e" cm="1">
        <f t="array" aca="1" ref="M181" ca="1">IF(_xlfn.XLOOKUP(Table3[[#This Row],[Basisnaam]],INDIRECT(M$1&amp;"[Basisnaam]"),INDIRECT(M$1&amp;"[Basisnaam]"),"",0)&lt;&gt;"",M$2,"")</f>
        <v>#REF!</v>
      </c>
      <c r="N181" s="13" t="str" cm="1">
        <f t="array" aca="1" ref="N181" ca="1">IF(_xlfn.XLOOKUP(Table3[[#This Row],[Basisnaam]],INDIRECT(N$1&amp;"[Basisnaam]"),INDIRECT(N$1&amp;"[Basisnaam]"),"",0)&lt;&gt;"",N$2,"")</f>
        <v>PROSPECTIELIJST FF</v>
      </c>
    </row>
    <row r="182" spans="2:14" x14ac:dyDescent="0.45">
      <c r="B182" t="s">
        <v>6793</v>
      </c>
      <c r="C182" t="s">
        <v>1700</v>
      </c>
      <c r="D182" t="str">
        <f>SUBSTITUTE(SUBSTITUTE(SUBSTITUTE(SUBSTITUTE(SUBSTITUTE(SUBSTITUTE(SUBSTITUTE(SUBSTITUTE(SUBSTITUTE(SUBSTITUTE(SUBSTITUTE(SUBSTITUTE(SUBSTITUTE(LOWER(Table3[[#This Row],[Naam]]),".",""),"-","")," bvba",""),"belgië",""),"belgium","")," nv","")," bv",""),"group",""),"groep","")," ", ""),"é","e"),"è","e"),"à","a")</f>
        <v>besixinfrasupport</v>
      </c>
      <c r="E182" t="s">
        <v>1337</v>
      </c>
      <c r="F182" t="str">
        <f>IF(_xlfn.XLOOKUP(Table3[[#This Row],[Basisnaam]],BR[Basisnaam],BR[Basisnaam],"",0)&lt;&gt;"","Brevo","")</f>
        <v>Brevo</v>
      </c>
      <c r="G182" t="str">
        <f>IF(_xlfn.XLOOKUP(Table3[[#This Row],[Basisnaam]],SN[Basisnaam],SN[Basisnaam],"",0)&lt;&gt;"","SalesNav","")</f>
        <v/>
      </c>
      <c r="H182" t="str" cm="1">
        <f t="array" aca="1" ref="H182" ca="1">IF(_xlfn.XLOOKUP(Table3[[#This Row],[Basisnaam]],INDIRECT(H$1&amp;"[Basisnaam]"),INDIRECT(H$1&amp;"[Basisnaam]"),"",0)&lt;&gt;"",H$2,"")</f>
        <v/>
      </c>
      <c r="I182" t="str" cm="1">
        <f t="array" aca="1" ref="I182" ca="1">IF(_xlfn.XLOOKUP(Table3[[#This Row],[Basisnaam]],INDIRECT(I$1&amp;"[Basisnaam]"),INDIRECT(I$1&amp;"[Basisnaam]"),"",0)&lt;&gt;"",I$2,"")</f>
        <v/>
      </c>
      <c r="J182" t="str" cm="1">
        <f t="array" aca="1" ref="J182" ca="1">IF(_xlfn.XLOOKUP(Table3[[#This Row],[Basisnaam]],INDIRECT(J$1&amp;"[Basisnaam]"),INDIRECT(J$1&amp;"[Basisnaam]"),"",0)&lt;&gt;"",J$2,"")</f>
        <v/>
      </c>
      <c r="K182" t="e" cm="1">
        <f t="array" aca="1" ref="K182" ca="1">IF(_xlfn.XLOOKUP(Table3[[#This Row],[Basisnaam]],INDIRECT(K$1&amp;"[Basisnaam]"),INDIRECT(K$1&amp;"[Basisnaam]"),"",0)&lt;&gt;"",K$2,"")</f>
        <v>#REF!</v>
      </c>
      <c r="L182" t="str" cm="1">
        <f t="array" aca="1" ref="L182" ca="1">IF(_xlfn.XLOOKUP(Table3[[#This Row],[Basisnaam]],INDIRECT(L$1&amp;"[Basisnaam]"),INDIRECT(L$1&amp;"[Basisnaam]"),"",0)&lt;&gt;"",L$2,"")</f>
        <v>BIZZY HIRING</v>
      </c>
      <c r="M182" t="e" cm="1">
        <f t="array" aca="1" ref="M182" ca="1">IF(_xlfn.XLOOKUP(Table3[[#This Row],[Basisnaam]],INDIRECT(M$1&amp;"[Basisnaam]"),INDIRECT(M$1&amp;"[Basisnaam]"),"",0)&lt;&gt;"",M$2,"")</f>
        <v>#REF!</v>
      </c>
      <c r="N182" t="str" cm="1">
        <f t="array" aca="1" ref="N182" ca="1">IF(_xlfn.XLOOKUP(Table3[[#This Row],[Basisnaam]],INDIRECT(N$1&amp;"[Basisnaam]"),INDIRECT(N$1&amp;"[Basisnaam]"),"",0)&lt;&gt;"",N$2,"")</f>
        <v/>
      </c>
    </row>
    <row r="183" spans="2:14" s="13" customFormat="1" x14ac:dyDescent="0.45">
      <c r="B183" s="13" t="s">
        <v>6794</v>
      </c>
      <c r="C183" s="13" t="s">
        <v>1709</v>
      </c>
      <c r="D183" s="13" t="str">
        <f>SUBSTITUTE(SUBSTITUTE(SUBSTITUTE(SUBSTITUTE(SUBSTITUTE(SUBSTITUTE(SUBSTITUTE(SUBSTITUTE(SUBSTITUTE(SUBSTITUTE(SUBSTITUTE(SUBSTITUTE(SUBSTITUTE(LOWER(Table3[[#This Row],[Naam]]),".",""),"-","")," bvba",""),"belgië",""),"belgium","")," nv","")," bv",""),"group",""),"groep","")," ", ""),"é","e"),"è","e"),"à","a")</f>
        <v>movify</v>
      </c>
      <c r="E183" s="13" t="s">
        <v>1337</v>
      </c>
      <c r="F183" s="13" t="str">
        <f>IF(_xlfn.XLOOKUP(Table3[[#This Row],[Basisnaam]],BR[Basisnaam],BR[Basisnaam],"",0)&lt;&gt;"","Brevo","")</f>
        <v>Brevo</v>
      </c>
      <c r="G183" s="13" t="str">
        <f>IF(_xlfn.XLOOKUP(Table3[[#This Row],[Basisnaam]],SN[Basisnaam],SN[Basisnaam],"",0)&lt;&gt;"","SalesNav","")</f>
        <v/>
      </c>
      <c r="H183" s="13" t="str" cm="1">
        <f t="array" aca="1" ref="H183" ca="1">IF(_xlfn.XLOOKUP(Table3[[#This Row],[Basisnaam]],INDIRECT(H$1&amp;"[Basisnaam]"),INDIRECT(H$1&amp;"[Basisnaam]"),"",0)&lt;&gt;"",H$2,"")</f>
        <v/>
      </c>
      <c r="I183" s="13" t="str" cm="1">
        <f t="array" aca="1" ref="I183" ca="1">IF(_xlfn.XLOOKUP(Table3[[#This Row],[Basisnaam]],INDIRECT(I$1&amp;"[Basisnaam]"),INDIRECT(I$1&amp;"[Basisnaam]"),"",0)&lt;&gt;"",I$2,"")</f>
        <v/>
      </c>
      <c r="J183" s="13" t="str" cm="1">
        <f t="array" aca="1" ref="J183" ca="1">IF(_xlfn.XLOOKUP(Table3[[#This Row],[Basisnaam]],INDIRECT(J$1&amp;"[Basisnaam]"),INDIRECT(J$1&amp;"[Basisnaam]"),"",0)&lt;&gt;"",J$2,"")</f>
        <v/>
      </c>
      <c r="K183" s="13" t="e" cm="1">
        <f t="array" aca="1" ref="K183" ca="1">IF(_xlfn.XLOOKUP(Table3[[#This Row],[Basisnaam]],INDIRECT(K$1&amp;"[Basisnaam]"),INDIRECT(K$1&amp;"[Basisnaam]"),"",0)&lt;&gt;"",K$2,"")</f>
        <v>#REF!</v>
      </c>
      <c r="L183" s="13" t="str" cm="1">
        <f t="array" aca="1" ref="L183" ca="1">IF(_xlfn.XLOOKUP(Table3[[#This Row],[Basisnaam]],INDIRECT(L$1&amp;"[Basisnaam]"),INDIRECT(L$1&amp;"[Basisnaam]"),"",0)&lt;&gt;"",L$2,"")</f>
        <v/>
      </c>
      <c r="M183" s="13" t="e" cm="1">
        <f t="array" aca="1" ref="M183" ca="1">IF(_xlfn.XLOOKUP(Table3[[#This Row],[Basisnaam]],INDIRECT(M$1&amp;"[Basisnaam]"),INDIRECT(M$1&amp;"[Basisnaam]"),"",0)&lt;&gt;"",M$2,"")</f>
        <v>#REF!</v>
      </c>
      <c r="N183" s="13" t="str" cm="1">
        <f t="array" aca="1" ref="N183" ca="1">IF(_xlfn.XLOOKUP(Table3[[#This Row],[Basisnaam]],INDIRECT(N$1&amp;"[Basisnaam]"),INDIRECT(N$1&amp;"[Basisnaam]"),"",0)&lt;&gt;"",N$2,"")</f>
        <v>PROSPECTIELIJST FF</v>
      </c>
    </row>
    <row r="184" spans="2:14" x14ac:dyDescent="0.45">
      <c r="B184" t="s">
        <v>6795</v>
      </c>
      <c r="C184" t="s">
        <v>1183</v>
      </c>
      <c r="D184" t="str">
        <f>SUBSTITUTE(SUBSTITUTE(SUBSTITUTE(SUBSTITUTE(SUBSTITUTE(SUBSTITUTE(SUBSTITUTE(SUBSTITUTE(SUBSTITUTE(SUBSTITUTE(SUBSTITUTE(SUBSTITUTE(SUBSTITUTE(LOWER(Table3[[#This Row],[Naam]]),".",""),"-","")," bvba",""),"belgië",""),"belgium","")," nv","")," bv",""),"group",""),"groep","")," ", ""),"é","e"),"è","e"),"à","a")</f>
        <v>codit</v>
      </c>
      <c r="E184" t="s">
        <v>1337</v>
      </c>
      <c r="F184" t="str">
        <f>IF(_xlfn.XLOOKUP(Table3[[#This Row],[Basisnaam]],BR[Basisnaam],BR[Basisnaam],"",0)&lt;&gt;"","Brevo","")</f>
        <v>Brevo</v>
      </c>
      <c r="G184" t="str">
        <f>IF(_xlfn.XLOOKUP(Table3[[#This Row],[Basisnaam]],SN[Basisnaam],SN[Basisnaam],"",0)&lt;&gt;"","SalesNav","")</f>
        <v/>
      </c>
      <c r="H184" t="str" cm="1">
        <f t="array" aca="1" ref="H184" ca="1">IF(_xlfn.XLOOKUP(Table3[[#This Row],[Basisnaam]],INDIRECT(H$1&amp;"[Basisnaam]"),INDIRECT(H$1&amp;"[Basisnaam]"),"",0)&lt;&gt;"",H$2,"")</f>
        <v/>
      </c>
      <c r="I184" t="str" cm="1">
        <f t="array" aca="1" ref="I184" ca="1">IF(_xlfn.XLOOKUP(Table3[[#This Row],[Basisnaam]],INDIRECT(I$1&amp;"[Basisnaam]"),INDIRECT(I$1&amp;"[Basisnaam]"),"",0)&lt;&gt;"",I$2,"")</f>
        <v/>
      </c>
      <c r="J184" t="str" cm="1">
        <f t="array" aca="1" ref="J184" ca="1">IF(_xlfn.XLOOKUP(Table3[[#This Row],[Basisnaam]],INDIRECT(J$1&amp;"[Basisnaam]"),INDIRECT(J$1&amp;"[Basisnaam]"),"",0)&lt;&gt;"",J$2,"")</f>
        <v/>
      </c>
      <c r="K184" t="e" cm="1">
        <f t="array" aca="1" ref="K184" ca="1">IF(_xlfn.XLOOKUP(Table3[[#This Row],[Basisnaam]],INDIRECT(K$1&amp;"[Basisnaam]"),INDIRECT(K$1&amp;"[Basisnaam]"),"",0)&lt;&gt;"",K$2,"")</f>
        <v>#REF!</v>
      </c>
      <c r="L184" t="str" cm="1">
        <f t="array" aca="1" ref="L184" ca="1">IF(_xlfn.XLOOKUP(Table3[[#This Row],[Basisnaam]],INDIRECT(L$1&amp;"[Basisnaam]"),INDIRECT(L$1&amp;"[Basisnaam]"),"",0)&lt;&gt;"",L$2,"")</f>
        <v/>
      </c>
      <c r="M184" t="e" cm="1">
        <f t="array" aca="1" ref="M184" ca="1">IF(_xlfn.XLOOKUP(Table3[[#This Row],[Basisnaam]],INDIRECT(M$1&amp;"[Basisnaam]"),INDIRECT(M$1&amp;"[Basisnaam]"),"",0)&lt;&gt;"",M$2,"")</f>
        <v>#REF!</v>
      </c>
      <c r="N184" t="str" cm="1">
        <f t="array" aca="1" ref="N184" ca="1">IF(_xlfn.XLOOKUP(Table3[[#This Row],[Basisnaam]],INDIRECT(N$1&amp;"[Basisnaam]"),INDIRECT(N$1&amp;"[Basisnaam]"),"",0)&lt;&gt;"",N$2,"")</f>
        <v/>
      </c>
    </row>
    <row r="185" spans="2:14" s="13" customFormat="1" x14ac:dyDescent="0.45">
      <c r="B185" s="13" t="s">
        <v>6796</v>
      </c>
      <c r="C185" s="13" t="s">
        <v>1774</v>
      </c>
      <c r="D185" s="13" t="str">
        <f>SUBSTITUTE(SUBSTITUTE(SUBSTITUTE(SUBSTITUTE(SUBSTITUTE(SUBSTITUTE(SUBSTITUTE(SUBSTITUTE(SUBSTITUTE(SUBSTITUTE(SUBSTITUTE(SUBSTITUTE(SUBSTITUTE(LOWER(Table3[[#This Row],[Naam]]),".",""),"-","")," bvba",""),"belgië",""),"belgium","")," nv","")," bv",""),"group",""),"groep","")," ", ""),"é","e"),"è","e"),"à","a")</f>
        <v>covestro</v>
      </c>
      <c r="E185" s="13" t="s">
        <v>1337</v>
      </c>
      <c r="F185" s="13" t="str">
        <f>IF(_xlfn.XLOOKUP(Table3[[#This Row],[Basisnaam]],BR[Basisnaam],BR[Basisnaam],"",0)&lt;&gt;"","Brevo","")</f>
        <v>Brevo</v>
      </c>
      <c r="G185" s="13" t="str">
        <f>IF(_xlfn.XLOOKUP(Table3[[#This Row],[Basisnaam]],SN[Basisnaam],SN[Basisnaam],"",0)&lt;&gt;"","SalesNav","")</f>
        <v/>
      </c>
      <c r="H185" s="13" t="str" cm="1">
        <f t="array" aca="1" ref="H185" ca="1">IF(_xlfn.XLOOKUP(Table3[[#This Row],[Basisnaam]],INDIRECT(H$1&amp;"[Basisnaam]"),INDIRECT(H$1&amp;"[Basisnaam]"),"",0)&lt;&gt;"",H$2,"")</f>
        <v/>
      </c>
      <c r="I185" s="13" t="str" cm="1">
        <f t="array" aca="1" ref="I185" ca="1">IF(_xlfn.XLOOKUP(Table3[[#This Row],[Basisnaam]],INDIRECT(I$1&amp;"[Basisnaam]"),INDIRECT(I$1&amp;"[Basisnaam]"),"",0)&lt;&gt;"",I$2,"")</f>
        <v/>
      </c>
      <c r="J185" s="13" t="str" cm="1">
        <f t="array" aca="1" ref="J185" ca="1">IF(_xlfn.XLOOKUP(Table3[[#This Row],[Basisnaam]],INDIRECT(J$1&amp;"[Basisnaam]"),INDIRECT(J$1&amp;"[Basisnaam]"),"",0)&lt;&gt;"",J$2,"")</f>
        <v/>
      </c>
      <c r="K185" s="13" t="e" cm="1">
        <f t="array" aca="1" ref="K185" ca="1">IF(_xlfn.XLOOKUP(Table3[[#This Row],[Basisnaam]],INDIRECT(K$1&amp;"[Basisnaam]"),INDIRECT(K$1&amp;"[Basisnaam]"),"",0)&lt;&gt;"",K$2,"")</f>
        <v>#REF!</v>
      </c>
      <c r="L185" s="13" t="str" cm="1">
        <f t="array" aca="1" ref="L185" ca="1">IF(_xlfn.XLOOKUP(Table3[[#This Row],[Basisnaam]],INDIRECT(L$1&amp;"[Basisnaam]"),INDIRECT(L$1&amp;"[Basisnaam]"),"",0)&lt;&gt;"",L$2,"")</f>
        <v/>
      </c>
      <c r="M185" s="13" t="e" cm="1">
        <f t="array" aca="1" ref="M185" ca="1">IF(_xlfn.XLOOKUP(Table3[[#This Row],[Basisnaam]],INDIRECT(M$1&amp;"[Basisnaam]"),INDIRECT(M$1&amp;"[Basisnaam]"),"",0)&lt;&gt;"",M$2,"")</f>
        <v>#REF!</v>
      </c>
      <c r="N185" s="13" t="str" cm="1">
        <f t="array" aca="1" ref="N185" ca="1">IF(_xlfn.XLOOKUP(Table3[[#This Row],[Basisnaam]],INDIRECT(N$1&amp;"[Basisnaam]"),INDIRECT(N$1&amp;"[Basisnaam]"),"",0)&lt;&gt;"",N$2,"")</f>
        <v>PROSPECTIELIJST FF</v>
      </c>
    </row>
    <row r="186" spans="2:14" s="13" customFormat="1" x14ac:dyDescent="0.45">
      <c r="B186" s="13" t="s">
        <v>6797</v>
      </c>
      <c r="C186" s="13" t="s">
        <v>1764</v>
      </c>
      <c r="D186" s="13" t="str">
        <f>SUBSTITUTE(SUBSTITUTE(SUBSTITUTE(SUBSTITUTE(SUBSTITUTE(SUBSTITUTE(SUBSTITUTE(SUBSTITUTE(SUBSTITUTE(SUBSTITUTE(SUBSTITUTE(SUBSTITUTE(SUBSTITUTE(LOWER(Table3[[#This Row],[Naam]]),".",""),"-","")," bvba",""),"belgië",""),"belgium","")," nv","")," bv",""),"group",""),"groep","")," ", ""),"é","e"),"è","e"),"à","a")</f>
        <v>lidl</v>
      </c>
      <c r="E186" s="13" t="s">
        <v>1337</v>
      </c>
      <c r="F186" s="13" t="str">
        <f>IF(_xlfn.XLOOKUP(Table3[[#This Row],[Basisnaam]],BR[Basisnaam],BR[Basisnaam],"",0)&lt;&gt;"","Brevo","")</f>
        <v>Brevo</v>
      </c>
      <c r="G186" s="13" t="str">
        <f>IF(_xlfn.XLOOKUP(Table3[[#This Row],[Basisnaam]],SN[Basisnaam],SN[Basisnaam],"",0)&lt;&gt;"","SalesNav","")</f>
        <v/>
      </c>
      <c r="H186" s="13" t="str" cm="1">
        <f t="array" aca="1" ref="H186" ca="1">IF(_xlfn.XLOOKUP(Table3[[#This Row],[Basisnaam]],INDIRECT(H$1&amp;"[Basisnaam]"),INDIRECT(H$1&amp;"[Basisnaam]"),"",0)&lt;&gt;"",H$2,"")</f>
        <v>TEXTKERNEL</v>
      </c>
      <c r="I186" s="13" t="str" cm="1">
        <f t="array" aca="1" ref="I186" ca="1">IF(_xlfn.XLOOKUP(Table3[[#This Row],[Basisnaam]],INDIRECT(I$1&amp;"[Basisnaam]"),INDIRECT(I$1&amp;"[Basisnaam]"),"",0)&lt;&gt;"",I$2,"")</f>
        <v/>
      </c>
      <c r="J186" s="13" t="str" cm="1">
        <f t="array" aca="1" ref="J186" ca="1">IF(_xlfn.XLOOKUP(Table3[[#This Row],[Basisnaam]],INDIRECT(J$1&amp;"[Basisnaam]"),INDIRECT(J$1&amp;"[Basisnaam]"),"",0)&lt;&gt;"",J$2,"")</f>
        <v/>
      </c>
      <c r="K186" s="13" t="e" cm="1">
        <f t="array" aca="1" ref="K186" ca="1">IF(_xlfn.XLOOKUP(Table3[[#This Row],[Basisnaam]],INDIRECT(K$1&amp;"[Basisnaam]"),INDIRECT(K$1&amp;"[Basisnaam]"),"",0)&lt;&gt;"",K$2,"")</f>
        <v>#REF!</v>
      </c>
      <c r="L186" s="13" t="str" cm="1">
        <f t="array" aca="1" ref="L186" ca="1">IF(_xlfn.XLOOKUP(Table3[[#This Row],[Basisnaam]],INDIRECT(L$1&amp;"[Basisnaam]"),INDIRECT(L$1&amp;"[Basisnaam]"),"",0)&lt;&gt;"",L$2,"")</f>
        <v/>
      </c>
      <c r="M186" s="13" t="e" cm="1">
        <f t="array" aca="1" ref="M186" ca="1">IF(_xlfn.XLOOKUP(Table3[[#This Row],[Basisnaam]],INDIRECT(M$1&amp;"[Basisnaam]"),INDIRECT(M$1&amp;"[Basisnaam]"),"",0)&lt;&gt;"",M$2,"")</f>
        <v>#REF!</v>
      </c>
      <c r="N186" s="13" t="str" cm="1">
        <f t="array" aca="1" ref="N186" ca="1">IF(_xlfn.XLOOKUP(Table3[[#This Row],[Basisnaam]],INDIRECT(N$1&amp;"[Basisnaam]"),INDIRECT(N$1&amp;"[Basisnaam]"),"",0)&lt;&gt;"",N$2,"")</f>
        <v>PROSPECTIELIJST FF</v>
      </c>
    </row>
    <row r="187" spans="2:14" x14ac:dyDescent="0.45">
      <c r="B187" t="s">
        <v>6798</v>
      </c>
      <c r="C187" t="s">
        <v>1778</v>
      </c>
      <c r="D187" t="str">
        <f>SUBSTITUTE(SUBSTITUTE(SUBSTITUTE(SUBSTITUTE(SUBSTITUTE(SUBSTITUTE(SUBSTITUTE(SUBSTITUTE(SUBSTITUTE(SUBSTITUTE(SUBSTITUTE(SUBSTITUTE(SUBSTITUTE(LOWER(Table3[[#This Row],[Naam]]),".",""),"-","")," bvba",""),"belgië",""),"belgium","")," nv","")," bv",""),"group",""),"groep","")," ", ""),"é","e"),"è","e"),"à","a")</f>
        <v>actum</v>
      </c>
      <c r="E187" t="s">
        <v>1337</v>
      </c>
      <c r="F187" t="str">
        <f>IF(_xlfn.XLOOKUP(Table3[[#This Row],[Basisnaam]],BR[Basisnaam],BR[Basisnaam],"",0)&lt;&gt;"","Brevo","")</f>
        <v>Brevo</v>
      </c>
      <c r="G187" t="str">
        <f>IF(_xlfn.XLOOKUP(Table3[[#This Row],[Basisnaam]],SN[Basisnaam],SN[Basisnaam],"",0)&lt;&gt;"","SalesNav","")</f>
        <v/>
      </c>
      <c r="H187" t="str" cm="1">
        <f t="array" aca="1" ref="H187" ca="1">IF(_xlfn.XLOOKUP(Table3[[#This Row],[Basisnaam]],INDIRECT(H$1&amp;"[Basisnaam]"),INDIRECT(H$1&amp;"[Basisnaam]"),"",0)&lt;&gt;"",H$2,"")</f>
        <v/>
      </c>
      <c r="I187" t="str" cm="1">
        <f t="array" aca="1" ref="I187" ca="1">IF(_xlfn.XLOOKUP(Table3[[#This Row],[Basisnaam]],INDIRECT(I$1&amp;"[Basisnaam]"),INDIRECT(I$1&amp;"[Basisnaam]"),"",0)&lt;&gt;"",I$2,"")</f>
        <v/>
      </c>
      <c r="J187" t="str" cm="1">
        <f t="array" aca="1" ref="J187" ca="1">IF(_xlfn.XLOOKUP(Table3[[#This Row],[Basisnaam]],INDIRECT(J$1&amp;"[Basisnaam]"),INDIRECT(J$1&amp;"[Basisnaam]"),"",0)&lt;&gt;"",J$2,"")</f>
        <v/>
      </c>
      <c r="K187" t="e" cm="1">
        <f t="array" aca="1" ref="K187" ca="1">IF(_xlfn.XLOOKUP(Table3[[#This Row],[Basisnaam]],INDIRECT(K$1&amp;"[Basisnaam]"),INDIRECT(K$1&amp;"[Basisnaam]"),"",0)&lt;&gt;"",K$2,"")</f>
        <v>#REF!</v>
      </c>
      <c r="L187" t="str" cm="1">
        <f t="array" aca="1" ref="L187" ca="1">IF(_xlfn.XLOOKUP(Table3[[#This Row],[Basisnaam]],INDIRECT(L$1&amp;"[Basisnaam]"),INDIRECT(L$1&amp;"[Basisnaam]"),"",0)&lt;&gt;"",L$2,"")</f>
        <v/>
      </c>
      <c r="M187" t="e" cm="1">
        <f t="array" aca="1" ref="M187" ca="1">IF(_xlfn.XLOOKUP(Table3[[#This Row],[Basisnaam]],INDIRECT(M$1&amp;"[Basisnaam]"),INDIRECT(M$1&amp;"[Basisnaam]"),"",0)&lt;&gt;"",M$2,"")</f>
        <v>#REF!</v>
      </c>
      <c r="N187" t="str" cm="1">
        <f t="array" aca="1" ref="N187" ca="1">IF(_xlfn.XLOOKUP(Table3[[#This Row],[Basisnaam]],INDIRECT(N$1&amp;"[Basisnaam]"),INDIRECT(N$1&amp;"[Basisnaam]"),"",0)&lt;&gt;"",N$2,"")</f>
        <v/>
      </c>
    </row>
    <row r="188" spans="2:14" x14ac:dyDescent="0.45">
      <c r="B188" t="s">
        <v>6799</v>
      </c>
      <c r="C188" t="s">
        <v>1810</v>
      </c>
      <c r="D188" t="str">
        <f>SUBSTITUTE(SUBSTITUTE(SUBSTITUTE(SUBSTITUTE(SUBSTITUTE(SUBSTITUTE(SUBSTITUTE(SUBSTITUTE(SUBSTITUTE(SUBSTITUTE(SUBSTITUTE(SUBSTITUTE(SUBSTITUTE(LOWER(Table3[[#This Row],[Naam]]),".",""),"-","")," bvba",""),"belgië",""),"belgium","")," nv","")," bv",""),"group",""),"groep","")," ", ""),"é","e"),"è","e"),"à","a")</f>
        <v>olvziekenhuis</v>
      </c>
      <c r="E188" t="s">
        <v>1337</v>
      </c>
      <c r="F188" t="str">
        <f>IF(_xlfn.XLOOKUP(Table3[[#This Row],[Basisnaam]],BR[Basisnaam],BR[Basisnaam],"",0)&lt;&gt;"","Brevo","")</f>
        <v>Brevo</v>
      </c>
      <c r="G188" t="str">
        <f>IF(_xlfn.XLOOKUP(Table3[[#This Row],[Basisnaam]],SN[Basisnaam],SN[Basisnaam],"",0)&lt;&gt;"","SalesNav","")</f>
        <v/>
      </c>
      <c r="H188" t="str" cm="1">
        <f t="array" aca="1" ref="H188" ca="1">IF(_xlfn.XLOOKUP(Table3[[#This Row],[Basisnaam]],INDIRECT(H$1&amp;"[Basisnaam]"),INDIRECT(H$1&amp;"[Basisnaam]"),"",0)&lt;&gt;"",H$2,"")</f>
        <v/>
      </c>
      <c r="I188" t="str" cm="1">
        <f t="array" aca="1" ref="I188" ca="1">IF(_xlfn.XLOOKUP(Table3[[#This Row],[Basisnaam]],INDIRECT(I$1&amp;"[Basisnaam]"),INDIRECT(I$1&amp;"[Basisnaam]"),"",0)&lt;&gt;"",I$2,"")</f>
        <v/>
      </c>
      <c r="J188" t="str" cm="1">
        <f t="array" aca="1" ref="J188" ca="1">IF(_xlfn.XLOOKUP(Table3[[#This Row],[Basisnaam]],INDIRECT(J$1&amp;"[Basisnaam]"),INDIRECT(J$1&amp;"[Basisnaam]"),"",0)&lt;&gt;"",J$2,"")</f>
        <v/>
      </c>
      <c r="K188" t="e" cm="1">
        <f t="array" aca="1" ref="K188" ca="1">IF(_xlfn.XLOOKUP(Table3[[#This Row],[Basisnaam]],INDIRECT(K$1&amp;"[Basisnaam]"),INDIRECT(K$1&amp;"[Basisnaam]"),"",0)&lt;&gt;"",K$2,"")</f>
        <v>#REF!</v>
      </c>
      <c r="L188" t="str" cm="1">
        <f t="array" aca="1" ref="L188" ca="1">IF(_xlfn.XLOOKUP(Table3[[#This Row],[Basisnaam]],INDIRECT(L$1&amp;"[Basisnaam]"),INDIRECT(L$1&amp;"[Basisnaam]"),"",0)&lt;&gt;"",L$2,"")</f>
        <v/>
      </c>
      <c r="M188" t="e" cm="1">
        <f t="array" aca="1" ref="M188" ca="1">IF(_xlfn.XLOOKUP(Table3[[#This Row],[Basisnaam]],INDIRECT(M$1&amp;"[Basisnaam]"),INDIRECT(M$1&amp;"[Basisnaam]"),"",0)&lt;&gt;"",M$2,"")</f>
        <v>#REF!</v>
      </c>
      <c r="N188" t="str" cm="1">
        <f t="array" aca="1" ref="N188" ca="1">IF(_xlfn.XLOOKUP(Table3[[#This Row],[Basisnaam]],INDIRECT(N$1&amp;"[Basisnaam]"),INDIRECT(N$1&amp;"[Basisnaam]"),"",0)&lt;&gt;"",N$2,"")</f>
        <v/>
      </c>
    </row>
    <row r="189" spans="2:14" s="13" customFormat="1" x14ac:dyDescent="0.45">
      <c r="B189" s="13" t="s">
        <v>6800</v>
      </c>
      <c r="C189" s="13" t="s">
        <v>1580</v>
      </c>
      <c r="D189" s="13" t="str">
        <f>SUBSTITUTE(SUBSTITUTE(SUBSTITUTE(SUBSTITUTE(SUBSTITUTE(SUBSTITUTE(SUBSTITUTE(SUBSTITUTE(SUBSTITUTE(SUBSTITUTE(SUBSTITUTE(SUBSTITUTE(SUBSTITUTE(LOWER(Table3[[#This Row],[Naam]]),".",""),"-","")," bvba",""),"belgië",""),"belgium","")," nv","")," bv",""),"group",""),"groep","")," ", ""),"é","e"),"è","e"),"à","a")</f>
        <v>gumption</v>
      </c>
      <c r="E189" s="13" t="s">
        <v>1337</v>
      </c>
      <c r="F189" s="13" t="str">
        <f>IF(_xlfn.XLOOKUP(Table3[[#This Row],[Basisnaam]],BR[Basisnaam],BR[Basisnaam],"",0)&lt;&gt;"","Brevo","")</f>
        <v/>
      </c>
      <c r="G189" s="13" t="str">
        <f>IF(_xlfn.XLOOKUP(Table3[[#This Row],[Basisnaam]],SN[Basisnaam],SN[Basisnaam],"",0)&lt;&gt;"","SalesNav","")</f>
        <v/>
      </c>
      <c r="H189" s="13" t="str" cm="1">
        <f t="array" aca="1" ref="H189" ca="1">IF(_xlfn.XLOOKUP(Table3[[#This Row],[Basisnaam]],INDIRECT(H$1&amp;"[Basisnaam]"),INDIRECT(H$1&amp;"[Basisnaam]"),"",0)&lt;&gt;"",H$2,"")</f>
        <v/>
      </c>
      <c r="I189" s="13" t="str" cm="1">
        <f t="array" aca="1" ref="I189" ca="1">IF(_xlfn.XLOOKUP(Table3[[#This Row],[Basisnaam]],INDIRECT(I$1&amp;"[Basisnaam]"),INDIRECT(I$1&amp;"[Basisnaam]"),"",0)&lt;&gt;"",I$2,"")</f>
        <v/>
      </c>
      <c r="J189" s="13" t="str" cm="1">
        <f t="array" aca="1" ref="J189" ca="1">IF(_xlfn.XLOOKUP(Table3[[#This Row],[Basisnaam]],INDIRECT(J$1&amp;"[Basisnaam]"),INDIRECT(J$1&amp;"[Basisnaam]"),"",0)&lt;&gt;"",J$2,"")</f>
        <v/>
      </c>
      <c r="K189" s="13" t="e" cm="1">
        <f t="array" aca="1" ref="K189" ca="1">IF(_xlfn.XLOOKUP(Table3[[#This Row],[Basisnaam]],INDIRECT(K$1&amp;"[Basisnaam]"),INDIRECT(K$1&amp;"[Basisnaam]"),"",0)&lt;&gt;"",K$2,"")</f>
        <v>#REF!</v>
      </c>
      <c r="L189" s="13" t="str" cm="1">
        <f t="array" aca="1" ref="L189" ca="1">IF(_xlfn.XLOOKUP(Table3[[#This Row],[Basisnaam]],INDIRECT(L$1&amp;"[Basisnaam]"),INDIRECT(L$1&amp;"[Basisnaam]"),"",0)&lt;&gt;"",L$2,"")</f>
        <v/>
      </c>
      <c r="M189" s="13" t="e" cm="1">
        <f t="array" aca="1" ref="M189" ca="1">IF(_xlfn.XLOOKUP(Table3[[#This Row],[Basisnaam]],INDIRECT(M$1&amp;"[Basisnaam]"),INDIRECT(M$1&amp;"[Basisnaam]"),"",0)&lt;&gt;"",M$2,"")</f>
        <v>#REF!</v>
      </c>
      <c r="N189" s="13" t="str" cm="1">
        <f t="array" aca="1" ref="N189" ca="1">IF(_xlfn.XLOOKUP(Table3[[#This Row],[Basisnaam]],INDIRECT(N$1&amp;"[Basisnaam]"),INDIRECT(N$1&amp;"[Basisnaam]"),"",0)&lt;&gt;"",N$2,"")</f>
        <v/>
      </c>
    </row>
    <row r="190" spans="2:14" s="13" customFormat="1" x14ac:dyDescent="0.45">
      <c r="B190" s="13" t="s">
        <v>6801</v>
      </c>
      <c r="C190" s="13" t="s">
        <v>1790</v>
      </c>
      <c r="D190" s="13" t="str">
        <f>SUBSTITUTE(SUBSTITUTE(SUBSTITUTE(SUBSTITUTE(SUBSTITUTE(SUBSTITUTE(SUBSTITUTE(SUBSTITUTE(SUBSTITUTE(SUBSTITUTE(SUBSTITUTE(SUBSTITUTE(SUBSTITUTE(LOWER(Table3[[#This Row],[Naam]]),".",""),"-","")," bvba",""),"belgië",""),"belgium","")," nv","")," bv",""),"group",""),"groep","")," ", ""),"é","e"),"è","e"),"à","a")</f>
        <v>atlascopco</v>
      </c>
      <c r="E190" s="13" t="s">
        <v>1337</v>
      </c>
      <c r="F190" s="13" t="str">
        <f>IF(_xlfn.XLOOKUP(Table3[[#This Row],[Basisnaam]],BR[Basisnaam],BR[Basisnaam],"",0)&lt;&gt;"","Brevo","")</f>
        <v>Brevo</v>
      </c>
      <c r="G190" s="13" t="str">
        <f>IF(_xlfn.XLOOKUP(Table3[[#This Row],[Basisnaam]],SN[Basisnaam],SN[Basisnaam],"",0)&lt;&gt;"","SalesNav","")</f>
        <v/>
      </c>
      <c r="H190" s="13" t="str" cm="1">
        <f t="array" aca="1" ref="H190" ca="1">IF(_xlfn.XLOOKUP(Table3[[#This Row],[Basisnaam]],INDIRECT(H$1&amp;"[Basisnaam]"),INDIRECT(H$1&amp;"[Basisnaam]"),"",0)&lt;&gt;"",H$2,"")</f>
        <v/>
      </c>
      <c r="I190" s="13" t="str" cm="1">
        <f t="array" aca="1" ref="I190" ca="1">IF(_xlfn.XLOOKUP(Table3[[#This Row],[Basisnaam]],INDIRECT(I$1&amp;"[Basisnaam]"),INDIRECT(I$1&amp;"[Basisnaam]"),"",0)&lt;&gt;"",I$2,"")</f>
        <v/>
      </c>
      <c r="J190" s="13" t="str" cm="1">
        <f t="array" aca="1" ref="J190" ca="1">IF(_xlfn.XLOOKUP(Table3[[#This Row],[Basisnaam]],INDIRECT(J$1&amp;"[Basisnaam]"),INDIRECT(J$1&amp;"[Basisnaam]"),"",0)&lt;&gt;"",J$2,"")</f>
        <v/>
      </c>
      <c r="K190" s="13" t="e" cm="1">
        <f t="array" aca="1" ref="K190" ca="1">IF(_xlfn.XLOOKUP(Table3[[#This Row],[Basisnaam]],INDIRECT(K$1&amp;"[Basisnaam]"),INDIRECT(K$1&amp;"[Basisnaam]"),"",0)&lt;&gt;"",K$2,"")</f>
        <v>#REF!</v>
      </c>
      <c r="L190" s="13" t="str" cm="1">
        <f t="array" aca="1" ref="L190" ca="1">IF(_xlfn.XLOOKUP(Table3[[#This Row],[Basisnaam]],INDIRECT(L$1&amp;"[Basisnaam]"),INDIRECT(L$1&amp;"[Basisnaam]"),"",0)&lt;&gt;"",L$2,"")</f>
        <v>BIZZY HIRING</v>
      </c>
      <c r="M190" s="13" t="e" cm="1">
        <f t="array" aca="1" ref="M190" ca="1">IF(_xlfn.XLOOKUP(Table3[[#This Row],[Basisnaam]],INDIRECT(M$1&amp;"[Basisnaam]"),INDIRECT(M$1&amp;"[Basisnaam]"),"",0)&lt;&gt;"",M$2,"")</f>
        <v>#REF!</v>
      </c>
      <c r="N190" s="13" t="str" cm="1">
        <f t="array" aca="1" ref="N190" ca="1">IF(_xlfn.XLOOKUP(Table3[[#This Row],[Basisnaam]],INDIRECT(N$1&amp;"[Basisnaam]"),INDIRECT(N$1&amp;"[Basisnaam]"),"",0)&lt;&gt;"",N$2,"")</f>
        <v>PROSPECTIELIJST FF</v>
      </c>
    </row>
    <row r="191" spans="2:14" s="13" customFormat="1" x14ac:dyDescent="0.45">
      <c r="B191" s="13" t="s">
        <v>6802</v>
      </c>
      <c r="C191" s="13" t="s">
        <v>1817</v>
      </c>
      <c r="D191" s="13" t="str">
        <f>SUBSTITUTE(SUBSTITUTE(SUBSTITUTE(SUBSTITUTE(SUBSTITUTE(SUBSTITUTE(SUBSTITUTE(SUBSTITUTE(SUBSTITUTE(SUBSTITUTE(SUBSTITUTE(SUBSTITUTE(SUBSTITUTE(LOWER(Table3[[#This Row],[Naam]]),".",""),"-","")," bvba",""),"belgië",""),"belgium","")," nv","")," bv",""),"group",""),"groep","")," ", ""),"é","e"),"è","e"),"à","a")</f>
        <v>asadventure</v>
      </c>
      <c r="E191" s="13" t="s">
        <v>1337</v>
      </c>
      <c r="F191" s="13" t="str">
        <f>IF(_xlfn.XLOOKUP(Table3[[#This Row],[Basisnaam]],BR[Basisnaam],BR[Basisnaam],"",0)&lt;&gt;"","Brevo","")</f>
        <v>Brevo</v>
      </c>
      <c r="G191" s="13" t="str">
        <f>IF(_xlfn.XLOOKUP(Table3[[#This Row],[Basisnaam]],SN[Basisnaam],SN[Basisnaam],"",0)&lt;&gt;"","SalesNav","")</f>
        <v/>
      </c>
      <c r="H191" s="13" t="str" cm="1">
        <f t="array" aca="1" ref="H191" ca="1">IF(_xlfn.XLOOKUP(Table3[[#This Row],[Basisnaam]],INDIRECT(H$1&amp;"[Basisnaam]"),INDIRECT(H$1&amp;"[Basisnaam]"),"",0)&lt;&gt;"",H$2,"")</f>
        <v/>
      </c>
      <c r="I191" s="13" t="str" cm="1">
        <f t="array" aca="1" ref="I191" ca="1">IF(_xlfn.XLOOKUP(Table3[[#This Row],[Basisnaam]],INDIRECT(I$1&amp;"[Basisnaam]"),INDIRECT(I$1&amp;"[Basisnaam]"),"",0)&lt;&gt;"",I$2,"")</f>
        <v/>
      </c>
      <c r="J191" s="13" t="str" cm="1">
        <f t="array" aca="1" ref="J191" ca="1">IF(_xlfn.XLOOKUP(Table3[[#This Row],[Basisnaam]],INDIRECT(J$1&amp;"[Basisnaam]"),INDIRECT(J$1&amp;"[Basisnaam]"),"",0)&lt;&gt;"",J$2,"")</f>
        <v/>
      </c>
      <c r="K191" s="13" t="e" cm="1">
        <f t="array" aca="1" ref="K191" ca="1">IF(_xlfn.XLOOKUP(Table3[[#This Row],[Basisnaam]],INDIRECT(K$1&amp;"[Basisnaam]"),INDIRECT(K$1&amp;"[Basisnaam]"),"",0)&lt;&gt;"",K$2,"")</f>
        <v>#REF!</v>
      </c>
      <c r="L191" s="13" t="str" cm="1">
        <f t="array" aca="1" ref="L191" ca="1">IF(_xlfn.XLOOKUP(Table3[[#This Row],[Basisnaam]],INDIRECT(L$1&amp;"[Basisnaam]"),INDIRECT(L$1&amp;"[Basisnaam]"),"",0)&lt;&gt;"",L$2,"")</f>
        <v/>
      </c>
      <c r="M191" s="13" t="e" cm="1">
        <f t="array" aca="1" ref="M191" ca="1">IF(_xlfn.XLOOKUP(Table3[[#This Row],[Basisnaam]],INDIRECT(M$1&amp;"[Basisnaam]"),INDIRECT(M$1&amp;"[Basisnaam]"),"",0)&lt;&gt;"",M$2,"")</f>
        <v>#REF!</v>
      </c>
      <c r="N191" s="13" t="str" cm="1">
        <f t="array" aca="1" ref="N191" ca="1">IF(_xlfn.XLOOKUP(Table3[[#This Row],[Basisnaam]],INDIRECT(N$1&amp;"[Basisnaam]"),INDIRECT(N$1&amp;"[Basisnaam]"),"",0)&lt;&gt;"",N$2,"")</f>
        <v>PROSPECTIELIJST FF</v>
      </c>
    </row>
    <row r="192" spans="2:14" x14ac:dyDescent="0.45">
      <c r="B192" t="s">
        <v>6803</v>
      </c>
      <c r="C192" t="s">
        <v>1835</v>
      </c>
      <c r="D192" t="str">
        <f>SUBSTITUTE(SUBSTITUTE(SUBSTITUTE(SUBSTITUTE(SUBSTITUTE(SUBSTITUTE(SUBSTITUTE(SUBSTITUTE(SUBSTITUTE(SUBSTITUTE(SUBSTITUTE(SUBSTITUTE(SUBSTITUTE(LOWER(Table3[[#This Row],[Naam]]),".",""),"-","")," bvba",""),"belgië",""),"belgium","")," nv","")," bv",""),"group",""),"groep","")," ", ""),"é","e"),"è","e"),"à","a")</f>
        <v>apheabio</v>
      </c>
      <c r="E192" t="s">
        <v>1337</v>
      </c>
      <c r="F192" t="str">
        <f>IF(_xlfn.XLOOKUP(Table3[[#This Row],[Basisnaam]],BR[Basisnaam],BR[Basisnaam],"",0)&lt;&gt;"","Brevo","")</f>
        <v>Brevo</v>
      </c>
      <c r="G192" t="str">
        <f>IF(_xlfn.XLOOKUP(Table3[[#This Row],[Basisnaam]],SN[Basisnaam],SN[Basisnaam],"",0)&lt;&gt;"","SalesNav","")</f>
        <v/>
      </c>
      <c r="H192" t="str" cm="1">
        <f t="array" aca="1" ref="H192" ca="1">IF(_xlfn.XLOOKUP(Table3[[#This Row],[Basisnaam]],INDIRECT(H$1&amp;"[Basisnaam]"),INDIRECT(H$1&amp;"[Basisnaam]"),"",0)&lt;&gt;"",H$2,"")</f>
        <v/>
      </c>
      <c r="I192" t="str" cm="1">
        <f t="array" aca="1" ref="I192" ca="1">IF(_xlfn.XLOOKUP(Table3[[#This Row],[Basisnaam]],INDIRECT(I$1&amp;"[Basisnaam]"),INDIRECT(I$1&amp;"[Basisnaam]"),"",0)&lt;&gt;"",I$2,"")</f>
        <v>Linkedin Groeiers</v>
      </c>
      <c r="J192" t="str" cm="1">
        <f t="array" aca="1" ref="J192" ca="1">IF(_xlfn.XLOOKUP(Table3[[#This Row],[Basisnaam]],INDIRECT(J$1&amp;"[Basisnaam]"),INDIRECT(J$1&amp;"[Basisnaam]"),"",0)&lt;&gt;"",J$2,"")</f>
        <v/>
      </c>
      <c r="K192" t="e" cm="1">
        <f t="array" aca="1" ref="K192" ca="1">IF(_xlfn.XLOOKUP(Table3[[#This Row],[Basisnaam]],INDIRECT(K$1&amp;"[Basisnaam]"),INDIRECT(K$1&amp;"[Basisnaam]"),"",0)&lt;&gt;"",K$2,"")</f>
        <v>#REF!</v>
      </c>
      <c r="L192" t="str" cm="1">
        <f t="array" aca="1" ref="L192" ca="1">IF(_xlfn.XLOOKUP(Table3[[#This Row],[Basisnaam]],INDIRECT(L$1&amp;"[Basisnaam]"),INDIRECT(L$1&amp;"[Basisnaam]"),"",0)&lt;&gt;"",L$2,"")</f>
        <v/>
      </c>
      <c r="M192" t="e" cm="1">
        <f t="array" aca="1" ref="M192" ca="1">IF(_xlfn.XLOOKUP(Table3[[#This Row],[Basisnaam]],INDIRECT(M$1&amp;"[Basisnaam]"),INDIRECT(M$1&amp;"[Basisnaam]"),"",0)&lt;&gt;"",M$2,"")</f>
        <v>#REF!</v>
      </c>
      <c r="N192" t="str" cm="1">
        <f t="array" aca="1" ref="N192" ca="1">IF(_xlfn.XLOOKUP(Table3[[#This Row],[Basisnaam]],INDIRECT(N$1&amp;"[Basisnaam]"),INDIRECT(N$1&amp;"[Basisnaam]"),"",0)&lt;&gt;"",N$2,"")</f>
        <v>PROSPECTIELIJST FF</v>
      </c>
    </row>
    <row r="193" spans="2:14" x14ac:dyDescent="0.45">
      <c r="B193" t="s">
        <v>6804</v>
      </c>
      <c r="C193" t="s">
        <v>1839</v>
      </c>
      <c r="D193" t="str">
        <f>SUBSTITUTE(SUBSTITUTE(SUBSTITUTE(SUBSTITUTE(SUBSTITUTE(SUBSTITUTE(SUBSTITUTE(SUBSTITUTE(SUBSTITUTE(SUBSTITUTE(SUBSTITUTE(SUBSTITUTE(SUBSTITUTE(LOWER(Table3[[#This Row],[Naam]]),".",""),"-","")," bvba",""),"belgië",""),"belgium","")," nv","")," bv",""),"group",""),"groep","")," ", ""),"é","e"),"è","e"),"à","a")</f>
        <v>qteam</v>
      </c>
      <c r="E193" t="s">
        <v>1337</v>
      </c>
      <c r="F193" t="str">
        <f>IF(_xlfn.XLOOKUP(Table3[[#This Row],[Basisnaam]],BR[Basisnaam],BR[Basisnaam],"",0)&lt;&gt;"","Brevo","")</f>
        <v>Brevo</v>
      </c>
      <c r="G193" t="str">
        <f>IF(_xlfn.XLOOKUP(Table3[[#This Row],[Basisnaam]],SN[Basisnaam],SN[Basisnaam],"",0)&lt;&gt;"","SalesNav","")</f>
        <v/>
      </c>
      <c r="H193" t="str" cm="1">
        <f t="array" aca="1" ref="H193" ca="1">IF(_xlfn.XLOOKUP(Table3[[#This Row],[Basisnaam]],INDIRECT(H$1&amp;"[Basisnaam]"),INDIRECT(H$1&amp;"[Basisnaam]"),"",0)&lt;&gt;"",H$2,"")</f>
        <v/>
      </c>
      <c r="I193" t="str" cm="1">
        <f t="array" aca="1" ref="I193" ca="1">IF(_xlfn.XLOOKUP(Table3[[#This Row],[Basisnaam]],INDIRECT(I$1&amp;"[Basisnaam]"),INDIRECT(I$1&amp;"[Basisnaam]"),"",0)&lt;&gt;"",I$2,"")</f>
        <v>Linkedin Groeiers</v>
      </c>
      <c r="J193" t="str" cm="1">
        <f t="array" aca="1" ref="J193" ca="1">IF(_xlfn.XLOOKUP(Table3[[#This Row],[Basisnaam]],INDIRECT(J$1&amp;"[Basisnaam]"),INDIRECT(J$1&amp;"[Basisnaam]"),"",0)&lt;&gt;"",J$2,"")</f>
        <v/>
      </c>
      <c r="K193" t="e" cm="1">
        <f t="array" aca="1" ref="K193" ca="1">IF(_xlfn.XLOOKUP(Table3[[#This Row],[Basisnaam]],INDIRECT(K$1&amp;"[Basisnaam]"),INDIRECT(K$1&amp;"[Basisnaam]"),"",0)&lt;&gt;"",K$2,"")</f>
        <v>#REF!</v>
      </c>
      <c r="L193" t="str" cm="1">
        <f t="array" aca="1" ref="L193" ca="1">IF(_xlfn.XLOOKUP(Table3[[#This Row],[Basisnaam]],INDIRECT(L$1&amp;"[Basisnaam]"),INDIRECT(L$1&amp;"[Basisnaam]"),"",0)&lt;&gt;"",L$2,"")</f>
        <v/>
      </c>
      <c r="M193" t="e" cm="1">
        <f t="array" aca="1" ref="M193" ca="1">IF(_xlfn.XLOOKUP(Table3[[#This Row],[Basisnaam]],INDIRECT(M$1&amp;"[Basisnaam]"),INDIRECT(M$1&amp;"[Basisnaam]"),"",0)&lt;&gt;"",M$2,"")</f>
        <v>#REF!</v>
      </c>
      <c r="N193" t="str" cm="1">
        <f t="array" aca="1" ref="N193" ca="1">IF(_xlfn.XLOOKUP(Table3[[#This Row],[Basisnaam]],INDIRECT(N$1&amp;"[Basisnaam]"),INDIRECT(N$1&amp;"[Basisnaam]"),"",0)&lt;&gt;"",N$2,"")</f>
        <v>PROSPECTIELIJST FF</v>
      </c>
    </row>
    <row r="194" spans="2:14" s="13" customFormat="1" x14ac:dyDescent="0.45">
      <c r="B194" s="13" t="s">
        <v>6805</v>
      </c>
      <c r="C194" s="13" t="s">
        <v>1841</v>
      </c>
      <c r="D194" s="13" t="str">
        <f>SUBSTITUTE(SUBSTITUTE(SUBSTITUTE(SUBSTITUTE(SUBSTITUTE(SUBSTITUTE(SUBSTITUTE(SUBSTITUTE(SUBSTITUTE(SUBSTITUTE(SUBSTITUTE(SUBSTITUTE(SUBSTITUTE(LOWER(Table3[[#This Row],[Naam]]),".",""),"-","")," bvba",""),"belgië",""),"belgium","")," nv","")," bv",""),"group",""),"groep","")," ", ""),"é","e"),"è","e"),"à","a")</f>
        <v>sibelga</v>
      </c>
      <c r="E194" s="13" t="s">
        <v>1337</v>
      </c>
      <c r="F194" s="13" t="str">
        <f>IF(_xlfn.XLOOKUP(Table3[[#This Row],[Basisnaam]],BR[Basisnaam],BR[Basisnaam],"",0)&lt;&gt;"","Brevo","")</f>
        <v>Brevo</v>
      </c>
      <c r="G194" s="13" t="str">
        <f>IF(_xlfn.XLOOKUP(Table3[[#This Row],[Basisnaam]],SN[Basisnaam],SN[Basisnaam],"",0)&lt;&gt;"","SalesNav","")</f>
        <v/>
      </c>
      <c r="H194" s="13" t="str" cm="1">
        <f t="array" aca="1" ref="H194" ca="1">IF(_xlfn.XLOOKUP(Table3[[#This Row],[Basisnaam]],INDIRECT(H$1&amp;"[Basisnaam]"),INDIRECT(H$1&amp;"[Basisnaam]"),"",0)&lt;&gt;"",H$2,"")</f>
        <v/>
      </c>
      <c r="I194" s="13" t="str" cm="1">
        <f t="array" aca="1" ref="I194" ca="1">IF(_xlfn.XLOOKUP(Table3[[#This Row],[Basisnaam]],INDIRECT(I$1&amp;"[Basisnaam]"),INDIRECT(I$1&amp;"[Basisnaam]"),"",0)&lt;&gt;"",I$2,"")</f>
        <v/>
      </c>
      <c r="J194" s="13" t="str" cm="1">
        <f t="array" aca="1" ref="J194" ca="1">IF(_xlfn.XLOOKUP(Table3[[#This Row],[Basisnaam]],INDIRECT(J$1&amp;"[Basisnaam]"),INDIRECT(J$1&amp;"[Basisnaam]"),"",0)&lt;&gt;"",J$2,"")</f>
        <v/>
      </c>
      <c r="K194" s="13" t="e" cm="1">
        <f t="array" aca="1" ref="K194" ca="1">IF(_xlfn.XLOOKUP(Table3[[#This Row],[Basisnaam]],INDIRECT(K$1&amp;"[Basisnaam]"),INDIRECT(K$1&amp;"[Basisnaam]"),"",0)&lt;&gt;"",K$2,"")</f>
        <v>#REF!</v>
      </c>
      <c r="L194" s="13" t="str" cm="1">
        <f t="array" aca="1" ref="L194" ca="1">IF(_xlfn.XLOOKUP(Table3[[#This Row],[Basisnaam]],INDIRECT(L$1&amp;"[Basisnaam]"),INDIRECT(L$1&amp;"[Basisnaam]"),"",0)&lt;&gt;"",L$2,"")</f>
        <v/>
      </c>
      <c r="M194" s="13" t="e" cm="1">
        <f t="array" aca="1" ref="M194" ca="1">IF(_xlfn.XLOOKUP(Table3[[#This Row],[Basisnaam]],INDIRECT(M$1&amp;"[Basisnaam]"),INDIRECT(M$1&amp;"[Basisnaam]"),"",0)&lt;&gt;"",M$2,"")</f>
        <v>#REF!</v>
      </c>
      <c r="N194" s="13" t="str" cm="1">
        <f t="array" aca="1" ref="N194" ca="1">IF(_xlfn.XLOOKUP(Table3[[#This Row],[Basisnaam]],INDIRECT(N$1&amp;"[Basisnaam]"),INDIRECT(N$1&amp;"[Basisnaam]"),"",0)&lt;&gt;"",N$2,"")</f>
        <v>PROSPECTIELIJST FF</v>
      </c>
    </row>
    <row r="195" spans="2:14" s="13" customFormat="1" x14ac:dyDescent="0.45">
      <c r="B195" s="13" t="s">
        <v>6806</v>
      </c>
      <c r="C195" s="13" t="s">
        <v>1855</v>
      </c>
      <c r="D195" s="13" t="str">
        <f>SUBSTITUTE(SUBSTITUTE(SUBSTITUTE(SUBSTITUTE(SUBSTITUTE(SUBSTITUTE(SUBSTITUTE(SUBSTITUTE(SUBSTITUTE(SUBSTITUTE(SUBSTITUTE(SUBSTITUTE(SUBSTITUTE(LOWER(Table3[[#This Row],[Naam]]),".",""),"-","")," bvba",""),"belgië",""),"belgium","")," nv","")," bv",""),"group",""),"groep","")," ", ""),"é","e"),"è","e"),"à","a")</f>
        <v>xplore</v>
      </c>
      <c r="E195" s="13" t="s">
        <v>1337</v>
      </c>
      <c r="F195" s="13" t="str">
        <f>IF(_xlfn.XLOOKUP(Table3[[#This Row],[Basisnaam]],BR[Basisnaam],BR[Basisnaam],"",0)&lt;&gt;"","Brevo","")</f>
        <v/>
      </c>
      <c r="G195" s="13" t="str">
        <f>IF(_xlfn.XLOOKUP(Table3[[#This Row],[Basisnaam]],SN[Basisnaam],SN[Basisnaam],"",0)&lt;&gt;"","SalesNav","")</f>
        <v/>
      </c>
      <c r="H195" s="13" t="str" cm="1">
        <f t="array" aca="1" ref="H195" ca="1">IF(_xlfn.XLOOKUP(Table3[[#This Row],[Basisnaam]],INDIRECT(H$1&amp;"[Basisnaam]"),INDIRECT(H$1&amp;"[Basisnaam]"),"",0)&lt;&gt;"",H$2,"")</f>
        <v/>
      </c>
      <c r="I195" s="13" t="str" cm="1">
        <f t="array" aca="1" ref="I195" ca="1">IF(_xlfn.XLOOKUP(Table3[[#This Row],[Basisnaam]],INDIRECT(I$1&amp;"[Basisnaam]"),INDIRECT(I$1&amp;"[Basisnaam]"),"",0)&lt;&gt;"",I$2,"")</f>
        <v/>
      </c>
      <c r="J195" s="13" t="str" cm="1">
        <f t="array" aca="1" ref="J195" ca="1">IF(_xlfn.XLOOKUP(Table3[[#This Row],[Basisnaam]],INDIRECT(J$1&amp;"[Basisnaam]"),INDIRECT(J$1&amp;"[Basisnaam]"),"",0)&lt;&gt;"",J$2,"")</f>
        <v/>
      </c>
      <c r="K195" s="13" t="e" cm="1">
        <f t="array" aca="1" ref="K195" ca="1">IF(_xlfn.XLOOKUP(Table3[[#This Row],[Basisnaam]],INDIRECT(K$1&amp;"[Basisnaam]"),INDIRECT(K$1&amp;"[Basisnaam]"),"",0)&lt;&gt;"",K$2,"")</f>
        <v>#REF!</v>
      </c>
      <c r="L195" s="13" t="str" cm="1">
        <f t="array" aca="1" ref="L195" ca="1">IF(_xlfn.XLOOKUP(Table3[[#This Row],[Basisnaam]],INDIRECT(L$1&amp;"[Basisnaam]"),INDIRECT(L$1&amp;"[Basisnaam]"),"",0)&lt;&gt;"",L$2,"")</f>
        <v/>
      </c>
      <c r="M195" s="13" t="e" cm="1">
        <f t="array" aca="1" ref="M195" ca="1">IF(_xlfn.XLOOKUP(Table3[[#This Row],[Basisnaam]],INDIRECT(M$1&amp;"[Basisnaam]"),INDIRECT(M$1&amp;"[Basisnaam]"),"",0)&lt;&gt;"",M$2,"")</f>
        <v>#REF!</v>
      </c>
      <c r="N195" s="13" t="str" cm="1">
        <f t="array" aca="1" ref="N195" ca="1">IF(_xlfn.XLOOKUP(Table3[[#This Row],[Basisnaam]],INDIRECT(N$1&amp;"[Basisnaam]"),INDIRECT(N$1&amp;"[Basisnaam]"),"",0)&lt;&gt;"",N$2,"")</f>
        <v/>
      </c>
    </row>
    <row r="196" spans="2:14" s="13" customFormat="1" x14ac:dyDescent="0.45">
      <c r="B196" s="13" t="s">
        <v>6807</v>
      </c>
      <c r="C196" s="13" t="s">
        <v>1852</v>
      </c>
      <c r="D196" s="13" t="str">
        <f>SUBSTITUTE(SUBSTITUTE(SUBSTITUTE(SUBSTITUTE(SUBSTITUTE(SUBSTITUTE(SUBSTITUTE(SUBSTITUTE(SUBSTITUTE(SUBSTITUTE(SUBSTITUTE(SUBSTITUTE(SUBSTITUTE(LOWER(Table3[[#This Row],[Naam]]),".",""),"-","")," bvba",""),"belgië",""),"belgium","")," nv","")," bv",""),"group",""),"groep","")," ", ""),"é","e"),"è","e"),"à","a")</f>
        <v>sofico</v>
      </c>
      <c r="E196" s="13" t="s">
        <v>1337</v>
      </c>
      <c r="F196" s="13" t="str">
        <f>IF(_xlfn.XLOOKUP(Table3[[#This Row],[Basisnaam]],BR[Basisnaam],BR[Basisnaam],"",0)&lt;&gt;"","Brevo","")</f>
        <v>Brevo</v>
      </c>
      <c r="G196" s="13" t="str">
        <f>IF(_xlfn.XLOOKUP(Table3[[#This Row],[Basisnaam]],SN[Basisnaam],SN[Basisnaam],"",0)&lt;&gt;"","SalesNav","")</f>
        <v/>
      </c>
      <c r="H196" s="13" t="str" cm="1">
        <f t="array" aca="1" ref="H196" ca="1">IF(_xlfn.XLOOKUP(Table3[[#This Row],[Basisnaam]],INDIRECT(H$1&amp;"[Basisnaam]"),INDIRECT(H$1&amp;"[Basisnaam]"),"",0)&lt;&gt;"",H$2,"")</f>
        <v/>
      </c>
      <c r="I196" s="13" t="str" cm="1">
        <f t="array" aca="1" ref="I196" ca="1">IF(_xlfn.XLOOKUP(Table3[[#This Row],[Basisnaam]],INDIRECT(I$1&amp;"[Basisnaam]"),INDIRECT(I$1&amp;"[Basisnaam]"),"",0)&lt;&gt;"",I$2,"")</f>
        <v/>
      </c>
      <c r="J196" s="13" t="str" cm="1">
        <f t="array" aca="1" ref="J196" ca="1">IF(_xlfn.XLOOKUP(Table3[[#This Row],[Basisnaam]],INDIRECT(J$1&amp;"[Basisnaam]"),INDIRECT(J$1&amp;"[Basisnaam]"),"",0)&lt;&gt;"",J$2,"")</f>
        <v/>
      </c>
      <c r="K196" s="13" t="e" cm="1">
        <f t="array" aca="1" ref="K196" ca="1">IF(_xlfn.XLOOKUP(Table3[[#This Row],[Basisnaam]],INDIRECT(K$1&amp;"[Basisnaam]"),INDIRECT(K$1&amp;"[Basisnaam]"),"",0)&lt;&gt;"",K$2,"")</f>
        <v>#REF!</v>
      </c>
      <c r="L196" s="13" t="str" cm="1">
        <f t="array" aca="1" ref="L196" ca="1">IF(_xlfn.XLOOKUP(Table3[[#This Row],[Basisnaam]],INDIRECT(L$1&amp;"[Basisnaam]"),INDIRECT(L$1&amp;"[Basisnaam]"),"",0)&lt;&gt;"",L$2,"")</f>
        <v/>
      </c>
      <c r="M196" s="13" t="e" cm="1">
        <f t="array" aca="1" ref="M196" ca="1">IF(_xlfn.XLOOKUP(Table3[[#This Row],[Basisnaam]],INDIRECT(M$1&amp;"[Basisnaam]"),INDIRECT(M$1&amp;"[Basisnaam]"),"",0)&lt;&gt;"",M$2,"")</f>
        <v>#REF!</v>
      </c>
      <c r="N196" s="13" t="str" cm="1">
        <f t="array" aca="1" ref="N196" ca="1">IF(_xlfn.XLOOKUP(Table3[[#This Row],[Basisnaam]],INDIRECT(N$1&amp;"[Basisnaam]"),INDIRECT(N$1&amp;"[Basisnaam]"),"",0)&lt;&gt;"",N$2,"")</f>
        <v>PROSPECTIELIJST FF</v>
      </c>
    </row>
    <row r="197" spans="2:14" s="13" customFormat="1" x14ac:dyDescent="0.45">
      <c r="B197" s="13" t="s">
        <v>6808</v>
      </c>
      <c r="C197" s="13" t="s">
        <v>1859</v>
      </c>
      <c r="D197" s="13" t="str">
        <f>SUBSTITUTE(SUBSTITUTE(SUBSTITUTE(SUBSTITUTE(SUBSTITUTE(SUBSTITUTE(SUBSTITUTE(SUBSTITUTE(SUBSTITUTE(SUBSTITUTE(SUBSTITUTE(SUBSTITUTE(SUBSTITUTE(LOWER(Table3[[#This Row],[Naam]]),".",""),"-","")," bvba",""),"belgië",""),"belgium","")," nv","")," bv",""),"group",""),"groep","")," ", ""),"é","e"),"è","e"),"à","a")</f>
        <v>turbulent</v>
      </c>
      <c r="E197" s="13" t="s">
        <v>1337</v>
      </c>
      <c r="F197" s="13" t="str">
        <f>IF(_xlfn.XLOOKUP(Table3[[#This Row],[Basisnaam]],BR[Basisnaam],BR[Basisnaam],"",0)&lt;&gt;"","Brevo","")</f>
        <v>Brevo</v>
      </c>
      <c r="G197" s="13" t="str">
        <f>IF(_xlfn.XLOOKUP(Table3[[#This Row],[Basisnaam]],SN[Basisnaam],SN[Basisnaam],"",0)&lt;&gt;"","SalesNav","")</f>
        <v/>
      </c>
      <c r="H197" s="13" t="str" cm="1">
        <f t="array" aca="1" ref="H197" ca="1">IF(_xlfn.XLOOKUP(Table3[[#This Row],[Basisnaam]],INDIRECT(H$1&amp;"[Basisnaam]"),INDIRECT(H$1&amp;"[Basisnaam]"),"",0)&lt;&gt;"",H$2,"")</f>
        <v/>
      </c>
      <c r="I197" s="13" t="str" cm="1">
        <f t="array" aca="1" ref="I197" ca="1">IF(_xlfn.XLOOKUP(Table3[[#This Row],[Basisnaam]],INDIRECT(I$1&amp;"[Basisnaam]"),INDIRECT(I$1&amp;"[Basisnaam]"),"",0)&lt;&gt;"",I$2,"")</f>
        <v/>
      </c>
      <c r="J197" s="13" t="str" cm="1">
        <f t="array" aca="1" ref="J197" ca="1">IF(_xlfn.XLOOKUP(Table3[[#This Row],[Basisnaam]],INDIRECT(J$1&amp;"[Basisnaam]"),INDIRECT(J$1&amp;"[Basisnaam]"),"",0)&lt;&gt;"",J$2,"")</f>
        <v/>
      </c>
      <c r="K197" s="13" t="e" cm="1">
        <f t="array" aca="1" ref="K197" ca="1">IF(_xlfn.XLOOKUP(Table3[[#This Row],[Basisnaam]],INDIRECT(K$1&amp;"[Basisnaam]"),INDIRECT(K$1&amp;"[Basisnaam]"),"",0)&lt;&gt;"",K$2,"")</f>
        <v>#REF!</v>
      </c>
      <c r="L197" s="13" t="str" cm="1">
        <f t="array" aca="1" ref="L197" ca="1">IF(_xlfn.XLOOKUP(Table3[[#This Row],[Basisnaam]],INDIRECT(L$1&amp;"[Basisnaam]"),INDIRECT(L$1&amp;"[Basisnaam]"),"",0)&lt;&gt;"",L$2,"")</f>
        <v/>
      </c>
      <c r="M197" s="13" t="e" cm="1">
        <f t="array" aca="1" ref="M197" ca="1">IF(_xlfn.XLOOKUP(Table3[[#This Row],[Basisnaam]],INDIRECT(M$1&amp;"[Basisnaam]"),INDIRECT(M$1&amp;"[Basisnaam]"),"",0)&lt;&gt;"",M$2,"")</f>
        <v>#REF!</v>
      </c>
      <c r="N197" s="13" t="str" cm="1">
        <f t="array" aca="1" ref="N197" ca="1">IF(_xlfn.XLOOKUP(Table3[[#This Row],[Basisnaam]],INDIRECT(N$1&amp;"[Basisnaam]"),INDIRECT(N$1&amp;"[Basisnaam]"),"",0)&lt;&gt;"",N$2,"")</f>
        <v>PROSPECTIELIJST FF</v>
      </c>
    </row>
    <row r="198" spans="2:14" s="13" customFormat="1" x14ac:dyDescent="0.45">
      <c r="B198" s="13" t="s">
        <v>6809</v>
      </c>
      <c r="C198" s="13" t="s">
        <v>1864</v>
      </c>
      <c r="D198" s="13" t="str">
        <f>SUBSTITUTE(SUBSTITUTE(SUBSTITUTE(SUBSTITUTE(SUBSTITUTE(SUBSTITUTE(SUBSTITUTE(SUBSTITUTE(SUBSTITUTE(SUBSTITUTE(SUBSTITUTE(SUBSTITUTE(SUBSTITUTE(LOWER(Table3[[#This Row],[Naam]]),".",""),"-","")," bvba",""),"belgië",""),"belgium","")," nv","")," bv",""),"group",""),"groep","")," ", ""),"é","e"),"è","e"),"à","a")</f>
        <v>beko</v>
      </c>
      <c r="E198" s="13" t="s">
        <v>1337</v>
      </c>
      <c r="F198" s="13" t="str">
        <f>IF(_xlfn.XLOOKUP(Table3[[#This Row],[Basisnaam]],BR[Basisnaam],BR[Basisnaam],"",0)&lt;&gt;"","Brevo","")</f>
        <v>Brevo</v>
      </c>
      <c r="G198" s="13" t="str">
        <f>IF(_xlfn.XLOOKUP(Table3[[#This Row],[Basisnaam]],SN[Basisnaam],SN[Basisnaam],"",0)&lt;&gt;"","SalesNav","")</f>
        <v/>
      </c>
      <c r="H198" s="13" t="str" cm="1">
        <f t="array" aca="1" ref="H198" ca="1">IF(_xlfn.XLOOKUP(Table3[[#This Row],[Basisnaam]],INDIRECT(H$1&amp;"[Basisnaam]"),INDIRECT(H$1&amp;"[Basisnaam]"),"",0)&lt;&gt;"",H$2,"")</f>
        <v/>
      </c>
      <c r="I198" s="13" t="str" cm="1">
        <f t="array" aca="1" ref="I198" ca="1">IF(_xlfn.XLOOKUP(Table3[[#This Row],[Basisnaam]],INDIRECT(I$1&amp;"[Basisnaam]"),INDIRECT(I$1&amp;"[Basisnaam]"),"",0)&lt;&gt;"",I$2,"")</f>
        <v/>
      </c>
      <c r="J198" s="13" t="str" cm="1">
        <f t="array" aca="1" ref="J198" ca="1">IF(_xlfn.XLOOKUP(Table3[[#This Row],[Basisnaam]],INDIRECT(J$1&amp;"[Basisnaam]"),INDIRECT(J$1&amp;"[Basisnaam]"),"",0)&lt;&gt;"",J$2,"")</f>
        <v/>
      </c>
      <c r="K198" s="13" t="e" cm="1">
        <f t="array" aca="1" ref="K198" ca="1">IF(_xlfn.XLOOKUP(Table3[[#This Row],[Basisnaam]],INDIRECT(K$1&amp;"[Basisnaam]"),INDIRECT(K$1&amp;"[Basisnaam]"),"",0)&lt;&gt;"",K$2,"")</f>
        <v>#REF!</v>
      </c>
      <c r="L198" s="13" t="str" cm="1">
        <f t="array" aca="1" ref="L198" ca="1">IF(_xlfn.XLOOKUP(Table3[[#This Row],[Basisnaam]],INDIRECT(L$1&amp;"[Basisnaam]"),INDIRECT(L$1&amp;"[Basisnaam]"),"",0)&lt;&gt;"",L$2,"")</f>
        <v/>
      </c>
      <c r="M198" s="13" t="e" cm="1">
        <f t="array" aca="1" ref="M198" ca="1">IF(_xlfn.XLOOKUP(Table3[[#This Row],[Basisnaam]],INDIRECT(M$1&amp;"[Basisnaam]"),INDIRECT(M$1&amp;"[Basisnaam]"),"",0)&lt;&gt;"",M$2,"")</f>
        <v>#REF!</v>
      </c>
      <c r="N198" s="13" t="str" cm="1">
        <f t="array" aca="1" ref="N198" ca="1">IF(_xlfn.XLOOKUP(Table3[[#This Row],[Basisnaam]],INDIRECT(N$1&amp;"[Basisnaam]"),INDIRECT(N$1&amp;"[Basisnaam]"),"",0)&lt;&gt;"",N$2,"")</f>
        <v>PROSPECTIELIJST FF</v>
      </c>
    </row>
    <row r="199" spans="2:14" x14ac:dyDescent="0.45">
      <c r="B199" t="s">
        <v>6810</v>
      </c>
      <c r="C199" t="s">
        <v>1869</v>
      </c>
      <c r="D199" t="str">
        <f>SUBSTITUTE(SUBSTITUTE(SUBSTITUTE(SUBSTITUTE(SUBSTITUTE(SUBSTITUTE(SUBSTITUTE(SUBSTITUTE(SUBSTITUTE(SUBSTITUTE(SUBSTITUTE(SUBSTITUTE(SUBSTITUTE(LOWER(Table3[[#This Row],[Naam]]),".",""),"-","")," bvba",""),"belgië",""),"belgium","")," nv","")," bv",""),"group",""),"groep","")," ", ""),"é","e"),"è","e"),"à","a")</f>
        <v>fashionsociety</v>
      </c>
      <c r="E199" t="s">
        <v>1337</v>
      </c>
      <c r="F199" t="str">
        <f>IF(_xlfn.XLOOKUP(Table3[[#This Row],[Basisnaam]],BR[Basisnaam],BR[Basisnaam],"",0)&lt;&gt;"","Brevo","")</f>
        <v>Brevo</v>
      </c>
      <c r="G199" t="str">
        <f>IF(_xlfn.XLOOKUP(Table3[[#This Row],[Basisnaam]],SN[Basisnaam],SN[Basisnaam],"",0)&lt;&gt;"","SalesNav","")</f>
        <v/>
      </c>
      <c r="H199" t="str" cm="1">
        <f t="array" aca="1" ref="H199" ca="1">IF(_xlfn.XLOOKUP(Table3[[#This Row],[Basisnaam]],INDIRECT(H$1&amp;"[Basisnaam]"),INDIRECT(H$1&amp;"[Basisnaam]"),"",0)&lt;&gt;"",H$2,"")</f>
        <v/>
      </c>
      <c r="I199" t="str" cm="1">
        <f t="array" aca="1" ref="I199" ca="1">IF(_xlfn.XLOOKUP(Table3[[#This Row],[Basisnaam]],INDIRECT(I$1&amp;"[Basisnaam]"),INDIRECT(I$1&amp;"[Basisnaam]"),"",0)&lt;&gt;"",I$2,"")</f>
        <v/>
      </c>
      <c r="J199" t="str" cm="1">
        <f t="array" aca="1" ref="J199" ca="1">IF(_xlfn.XLOOKUP(Table3[[#This Row],[Basisnaam]],INDIRECT(J$1&amp;"[Basisnaam]"),INDIRECT(J$1&amp;"[Basisnaam]"),"",0)&lt;&gt;"",J$2,"")</f>
        <v/>
      </c>
      <c r="K199" t="e" cm="1">
        <f t="array" aca="1" ref="K199" ca="1">IF(_xlfn.XLOOKUP(Table3[[#This Row],[Basisnaam]],INDIRECT(K$1&amp;"[Basisnaam]"),INDIRECT(K$1&amp;"[Basisnaam]"),"",0)&lt;&gt;"",K$2,"")</f>
        <v>#REF!</v>
      </c>
      <c r="L199" t="str" cm="1">
        <f t="array" aca="1" ref="L199" ca="1">IF(_xlfn.XLOOKUP(Table3[[#This Row],[Basisnaam]],INDIRECT(L$1&amp;"[Basisnaam]"),INDIRECT(L$1&amp;"[Basisnaam]"),"",0)&lt;&gt;"",L$2,"")</f>
        <v/>
      </c>
      <c r="M199" t="e" cm="1">
        <f t="array" aca="1" ref="M199" ca="1">IF(_xlfn.XLOOKUP(Table3[[#This Row],[Basisnaam]],INDIRECT(M$1&amp;"[Basisnaam]"),INDIRECT(M$1&amp;"[Basisnaam]"),"",0)&lt;&gt;"",M$2,"")</f>
        <v>#REF!</v>
      </c>
      <c r="N199" t="str" cm="1">
        <f t="array" aca="1" ref="N199" ca="1">IF(_xlfn.XLOOKUP(Table3[[#This Row],[Basisnaam]],INDIRECT(N$1&amp;"[Basisnaam]"),INDIRECT(N$1&amp;"[Basisnaam]"),"",0)&lt;&gt;"",N$2,"")</f>
        <v/>
      </c>
    </row>
    <row r="200" spans="2:14" x14ac:dyDescent="0.45">
      <c r="B200" t="s">
        <v>6811</v>
      </c>
      <c r="C200" t="s">
        <v>1873</v>
      </c>
      <c r="D200" t="str">
        <f>SUBSTITUTE(SUBSTITUTE(SUBSTITUTE(SUBSTITUTE(SUBSTITUTE(SUBSTITUTE(SUBSTITUTE(SUBSTITUTE(SUBSTITUTE(SUBSTITUTE(SUBSTITUTE(SUBSTITUTE(SUBSTITUTE(LOWER(Table3[[#This Row],[Naam]]),".",""),"-","")," bvba",""),"belgië",""),"belgium","")," nv","")," bv",""),"group",""),"groep","")," ", ""),"é","e"),"è","e"),"à","a")</f>
        <v>unilever</v>
      </c>
      <c r="E200" t="s">
        <v>1337</v>
      </c>
      <c r="F200" t="str">
        <f>IF(_xlfn.XLOOKUP(Table3[[#This Row],[Basisnaam]],BR[Basisnaam],BR[Basisnaam],"",0)&lt;&gt;"","Brevo","")</f>
        <v>Brevo</v>
      </c>
      <c r="G200" t="str">
        <f>IF(_xlfn.XLOOKUP(Table3[[#This Row],[Basisnaam]],SN[Basisnaam],SN[Basisnaam],"",0)&lt;&gt;"","SalesNav","")</f>
        <v/>
      </c>
      <c r="H200" t="str" cm="1">
        <f t="array" aca="1" ref="H200" ca="1">IF(_xlfn.XLOOKUP(Table3[[#This Row],[Basisnaam]],INDIRECT(H$1&amp;"[Basisnaam]"),INDIRECT(H$1&amp;"[Basisnaam]"),"",0)&lt;&gt;"",H$2,"")</f>
        <v/>
      </c>
      <c r="I200" t="str" cm="1">
        <f t="array" aca="1" ref="I200" ca="1">IF(_xlfn.XLOOKUP(Table3[[#This Row],[Basisnaam]],INDIRECT(I$1&amp;"[Basisnaam]"),INDIRECT(I$1&amp;"[Basisnaam]"),"",0)&lt;&gt;"",I$2,"")</f>
        <v/>
      </c>
      <c r="J200" t="str" cm="1">
        <f t="array" aca="1" ref="J200" ca="1">IF(_xlfn.XLOOKUP(Table3[[#This Row],[Basisnaam]],INDIRECT(J$1&amp;"[Basisnaam]"),INDIRECT(J$1&amp;"[Basisnaam]"),"",0)&lt;&gt;"",J$2,"")</f>
        <v/>
      </c>
      <c r="K200" t="e" cm="1">
        <f t="array" aca="1" ref="K200" ca="1">IF(_xlfn.XLOOKUP(Table3[[#This Row],[Basisnaam]],INDIRECT(K$1&amp;"[Basisnaam]"),INDIRECT(K$1&amp;"[Basisnaam]"),"",0)&lt;&gt;"",K$2,"")</f>
        <v>#REF!</v>
      </c>
      <c r="L200" t="str" cm="1">
        <f t="array" aca="1" ref="L200" ca="1">IF(_xlfn.XLOOKUP(Table3[[#This Row],[Basisnaam]],INDIRECT(L$1&amp;"[Basisnaam]"),INDIRECT(L$1&amp;"[Basisnaam]"),"",0)&lt;&gt;"",L$2,"")</f>
        <v/>
      </c>
      <c r="M200" t="e" cm="1">
        <f t="array" aca="1" ref="M200" ca="1">IF(_xlfn.XLOOKUP(Table3[[#This Row],[Basisnaam]],INDIRECT(M$1&amp;"[Basisnaam]"),INDIRECT(M$1&amp;"[Basisnaam]"),"",0)&lt;&gt;"",M$2,"")</f>
        <v>#REF!</v>
      </c>
      <c r="N200" t="str" cm="1">
        <f t="array" aca="1" ref="N200" ca="1">IF(_xlfn.XLOOKUP(Table3[[#This Row],[Basisnaam]],INDIRECT(N$1&amp;"[Basisnaam]"),INDIRECT(N$1&amp;"[Basisnaam]"),"",0)&lt;&gt;"",N$2,"")</f>
        <v/>
      </c>
    </row>
    <row r="201" spans="2:14" s="13" customFormat="1" x14ac:dyDescent="0.45">
      <c r="B201" s="13" t="s">
        <v>6812</v>
      </c>
      <c r="C201" s="13" t="s">
        <v>1902</v>
      </c>
      <c r="D201" s="13" t="str">
        <f>SUBSTITUTE(SUBSTITUTE(SUBSTITUTE(SUBSTITUTE(SUBSTITUTE(SUBSTITUTE(SUBSTITUTE(SUBSTITUTE(SUBSTITUTE(SUBSTITUTE(SUBSTITUTE(SUBSTITUTE(SUBSTITUTE(LOWER(Table3[[#This Row],[Naam]]),".",""),"-","")," bvba",""),"belgië",""),"belgium","")," nv","")," bv",""),"group",""),"groep","")," ", ""),"é","e"),"è","e"),"à","a")</f>
        <v>belorta</v>
      </c>
      <c r="E201" s="13" t="s">
        <v>1337</v>
      </c>
      <c r="F201" s="13" t="str">
        <f>IF(_xlfn.XLOOKUP(Table3[[#This Row],[Basisnaam]],BR[Basisnaam],BR[Basisnaam],"",0)&lt;&gt;"","Brevo","")</f>
        <v>Brevo</v>
      </c>
      <c r="G201" s="13" t="str">
        <f>IF(_xlfn.XLOOKUP(Table3[[#This Row],[Basisnaam]],SN[Basisnaam],SN[Basisnaam],"",0)&lt;&gt;"","SalesNav","")</f>
        <v/>
      </c>
      <c r="H201" s="13" t="str" cm="1">
        <f t="array" aca="1" ref="H201" ca="1">IF(_xlfn.XLOOKUP(Table3[[#This Row],[Basisnaam]],INDIRECT(H$1&amp;"[Basisnaam]"),INDIRECT(H$1&amp;"[Basisnaam]"),"",0)&lt;&gt;"",H$2,"")</f>
        <v/>
      </c>
      <c r="I201" s="13" t="str" cm="1">
        <f t="array" aca="1" ref="I201" ca="1">IF(_xlfn.XLOOKUP(Table3[[#This Row],[Basisnaam]],INDIRECT(I$1&amp;"[Basisnaam]"),INDIRECT(I$1&amp;"[Basisnaam]"),"",0)&lt;&gt;"",I$2,"")</f>
        <v/>
      </c>
      <c r="J201" s="13" t="str" cm="1">
        <f t="array" aca="1" ref="J201" ca="1">IF(_xlfn.XLOOKUP(Table3[[#This Row],[Basisnaam]],INDIRECT(J$1&amp;"[Basisnaam]"),INDIRECT(J$1&amp;"[Basisnaam]"),"",0)&lt;&gt;"",J$2,"")</f>
        <v/>
      </c>
      <c r="K201" s="13" t="e" cm="1">
        <f t="array" aca="1" ref="K201" ca="1">IF(_xlfn.XLOOKUP(Table3[[#This Row],[Basisnaam]],INDIRECT(K$1&amp;"[Basisnaam]"),INDIRECT(K$1&amp;"[Basisnaam]"),"",0)&lt;&gt;"",K$2,"")</f>
        <v>#REF!</v>
      </c>
      <c r="L201" s="13" t="str" cm="1">
        <f t="array" aca="1" ref="L201" ca="1">IF(_xlfn.XLOOKUP(Table3[[#This Row],[Basisnaam]],INDIRECT(L$1&amp;"[Basisnaam]"),INDIRECT(L$1&amp;"[Basisnaam]"),"",0)&lt;&gt;"",L$2,"")</f>
        <v/>
      </c>
      <c r="M201" s="13" t="e" cm="1">
        <f t="array" aca="1" ref="M201" ca="1">IF(_xlfn.XLOOKUP(Table3[[#This Row],[Basisnaam]],INDIRECT(M$1&amp;"[Basisnaam]"),INDIRECT(M$1&amp;"[Basisnaam]"),"",0)&lt;&gt;"",M$2,"")</f>
        <v>#REF!</v>
      </c>
      <c r="N201" s="13" t="str" cm="1">
        <f t="array" aca="1" ref="N201" ca="1">IF(_xlfn.XLOOKUP(Table3[[#This Row],[Basisnaam]],INDIRECT(N$1&amp;"[Basisnaam]"),INDIRECT(N$1&amp;"[Basisnaam]"),"",0)&lt;&gt;"",N$2,"")</f>
        <v>PROSPECTIELIJST FF</v>
      </c>
    </row>
    <row r="202" spans="2:14" x14ac:dyDescent="0.45">
      <c r="B202" t="s">
        <v>6813</v>
      </c>
      <c r="C202" t="s">
        <v>1923</v>
      </c>
      <c r="D202" t="str">
        <f>SUBSTITUTE(SUBSTITUTE(SUBSTITUTE(SUBSTITUTE(SUBSTITUTE(SUBSTITUTE(SUBSTITUTE(SUBSTITUTE(SUBSTITUTE(SUBSTITUTE(SUBSTITUTE(SUBSTITUTE(SUBSTITUTE(LOWER(Table3[[#This Row],[Naam]]),".",""),"-","")," bvba",""),"belgië",""),"belgium","")," nv","")," bv",""),"group",""),"groep","")," ", ""),"é","e"),"è","e"),"à","a")</f>
        <v>sbbaccountants&amp;advisors</v>
      </c>
      <c r="E202" t="s">
        <v>1337</v>
      </c>
      <c r="F202" t="str">
        <f>IF(_xlfn.XLOOKUP(Table3[[#This Row],[Basisnaam]],BR[Basisnaam],BR[Basisnaam],"",0)&lt;&gt;"","Brevo","")</f>
        <v>Brevo</v>
      </c>
      <c r="G202" t="str">
        <f>IF(_xlfn.XLOOKUP(Table3[[#This Row],[Basisnaam]],SN[Basisnaam],SN[Basisnaam],"",0)&lt;&gt;"","SalesNav","")</f>
        <v>SalesNav</v>
      </c>
      <c r="H202" t="str" cm="1">
        <f t="array" aca="1" ref="H202" ca="1">IF(_xlfn.XLOOKUP(Table3[[#This Row],[Basisnaam]],INDIRECT(H$1&amp;"[Basisnaam]"),INDIRECT(H$1&amp;"[Basisnaam]"),"",0)&lt;&gt;"",H$2,"")</f>
        <v/>
      </c>
      <c r="I202" t="str" cm="1">
        <f t="array" aca="1" ref="I202" ca="1">IF(_xlfn.XLOOKUP(Table3[[#This Row],[Basisnaam]],INDIRECT(I$1&amp;"[Basisnaam]"),INDIRECT(I$1&amp;"[Basisnaam]"),"",0)&lt;&gt;"",I$2,"")</f>
        <v/>
      </c>
      <c r="J202" t="str" cm="1">
        <f t="array" aca="1" ref="J202" ca="1">IF(_xlfn.XLOOKUP(Table3[[#This Row],[Basisnaam]],INDIRECT(J$1&amp;"[Basisnaam]"),INDIRECT(J$1&amp;"[Basisnaam]"),"",0)&lt;&gt;"",J$2,"")</f>
        <v/>
      </c>
      <c r="K202" t="e" cm="1">
        <f t="array" aca="1" ref="K202" ca="1">IF(_xlfn.XLOOKUP(Table3[[#This Row],[Basisnaam]],INDIRECT(K$1&amp;"[Basisnaam]"),INDIRECT(K$1&amp;"[Basisnaam]"),"",0)&lt;&gt;"",K$2,"")</f>
        <v>#REF!</v>
      </c>
      <c r="L202" t="str" cm="1">
        <f t="array" aca="1" ref="L202" ca="1">IF(_xlfn.XLOOKUP(Table3[[#This Row],[Basisnaam]],INDIRECT(L$1&amp;"[Basisnaam]"),INDIRECT(L$1&amp;"[Basisnaam]"),"",0)&lt;&gt;"",L$2,"")</f>
        <v/>
      </c>
      <c r="M202" t="e" cm="1">
        <f t="array" aca="1" ref="M202" ca="1">IF(_xlfn.XLOOKUP(Table3[[#This Row],[Basisnaam]],INDIRECT(M$1&amp;"[Basisnaam]"),INDIRECT(M$1&amp;"[Basisnaam]"),"",0)&lt;&gt;"",M$2,"")</f>
        <v>#REF!</v>
      </c>
      <c r="N202" t="str" cm="1">
        <f t="array" aca="1" ref="N202" ca="1">IF(_xlfn.XLOOKUP(Table3[[#This Row],[Basisnaam]],INDIRECT(N$1&amp;"[Basisnaam]"),INDIRECT(N$1&amp;"[Basisnaam]"),"",0)&lt;&gt;"",N$2,"")</f>
        <v/>
      </c>
    </row>
    <row r="203" spans="2:14" s="13" customFormat="1" x14ac:dyDescent="0.45">
      <c r="B203" s="13" t="s">
        <v>6814</v>
      </c>
      <c r="C203" s="13" t="s">
        <v>1915</v>
      </c>
      <c r="D203" s="13" t="str">
        <f>SUBSTITUTE(SUBSTITUTE(SUBSTITUTE(SUBSTITUTE(SUBSTITUTE(SUBSTITUTE(SUBSTITUTE(SUBSTITUTE(SUBSTITUTE(SUBSTITUTE(SUBSTITUTE(SUBSTITUTE(SUBSTITUTE(LOWER(Table3[[#This Row],[Naam]]),".",""),"-","")," bvba",""),"belgië",""),"belgium","")," nv","")," bv",""),"group",""),"groep","")," ", ""),"é","e"),"è","e"),"à","a")</f>
        <v>woonhavenantwerpen</v>
      </c>
      <c r="E203" s="13" t="s">
        <v>1337</v>
      </c>
      <c r="F203" s="13" t="str">
        <f>IF(_xlfn.XLOOKUP(Table3[[#This Row],[Basisnaam]],BR[Basisnaam],BR[Basisnaam],"",0)&lt;&gt;"","Brevo","")</f>
        <v>Brevo</v>
      </c>
      <c r="G203" s="13" t="str">
        <f>IF(_xlfn.XLOOKUP(Table3[[#This Row],[Basisnaam]],SN[Basisnaam],SN[Basisnaam],"",0)&lt;&gt;"","SalesNav","")</f>
        <v/>
      </c>
      <c r="H203" s="13" t="str" cm="1">
        <f t="array" aca="1" ref="H203" ca="1">IF(_xlfn.XLOOKUP(Table3[[#This Row],[Basisnaam]],INDIRECT(H$1&amp;"[Basisnaam]"),INDIRECT(H$1&amp;"[Basisnaam]"),"",0)&lt;&gt;"",H$2,"")</f>
        <v/>
      </c>
      <c r="I203" s="13" t="str" cm="1">
        <f t="array" aca="1" ref="I203" ca="1">IF(_xlfn.XLOOKUP(Table3[[#This Row],[Basisnaam]],INDIRECT(I$1&amp;"[Basisnaam]"),INDIRECT(I$1&amp;"[Basisnaam]"),"",0)&lt;&gt;"",I$2,"")</f>
        <v/>
      </c>
      <c r="J203" s="13" t="str" cm="1">
        <f t="array" aca="1" ref="J203" ca="1">IF(_xlfn.XLOOKUP(Table3[[#This Row],[Basisnaam]],INDIRECT(J$1&amp;"[Basisnaam]"),INDIRECT(J$1&amp;"[Basisnaam]"),"",0)&lt;&gt;"",J$2,"")</f>
        <v/>
      </c>
      <c r="K203" s="13" t="e" cm="1">
        <f t="array" aca="1" ref="K203" ca="1">IF(_xlfn.XLOOKUP(Table3[[#This Row],[Basisnaam]],INDIRECT(K$1&amp;"[Basisnaam]"),INDIRECT(K$1&amp;"[Basisnaam]"),"",0)&lt;&gt;"",K$2,"")</f>
        <v>#REF!</v>
      </c>
      <c r="L203" s="13" t="str" cm="1">
        <f t="array" aca="1" ref="L203" ca="1">IF(_xlfn.XLOOKUP(Table3[[#This Row],[Basisnaam]],INDIRECT(L$1&amp;"[Basisnaam]"),INDIRECT(L$1&amp;"[Basisnaam]"),"",0)&lt;&gt;"",L$2,"")</f>
        <v/>
      </c>
      <c r="M203" s="13" t="e" cm="1">
        <f t="array" aca="1" ref="M203" ca="1">IF(_xlfn.XLOOKUP(Table3[[#This Row],[Basisnaam]],INDIRECT(M$1&amp;"[Basisnaam]"),INDIRECT(M$1&amp;"[Basisnaam]"),"",0)&lt;&gt;"",M$2,"")</f>
        <v>#REF!</v>
      </c>
      <c r="N203" s="13" t="str" cm="1">
        <f t="array" aca="1" ref="N203" ca="1">IF(_xlfn.XLOOKUP(Table3[[#This Row],[Basisnaam]],INDIRECT(N$1&amp;"[Basisnaam]"),INDIRECT(N$1&amp;"[Basisnaam]"),"",0)&lt;&gt;"",N$2,"")</f>
        <v>PROSPECTIELIJST FF</v>
      </c>
    </row>
    <row r="204" spans="2:14" s="13" customFormat="1" x14ac:dyDescent="0.45">
      <c r="B204" s="13" t="s">
        <v>6815</v>
      </c>
      <c r="C204" s="13" t="s">
        <v>1940</v>
      </c>
      <c r="D204" s="13" t="str">
        <f>SUBSTITUTE(SUBSTITUTE(SUBSTITUTE(SUBSTITUTE(SUBSTITUTE(SUBSTITUTE(SUBSTITUTE(SUBSTITUTE(SUBSTITUTE(SUBSTITUTE(SUBSTITUTE(SUBSTITUTE(SUBSTITUTE(LOWER(Table3[[#This Row],[Naam]]),".",""),"-","")," bvba",""),"belgië",""),"belgium","")," nv","")," bv",""),"group",""),"groep","")," ", ""),"é","e"),"è","e"),"à","a")</f>
        <v>lunchgarden</v>
      </c>
      <c r="E204" s="13" t="s">
        <v>1337</v>
      </c>
      <c r="F204" s="13" t="str">
        <f>IF(_xlfn.XLOOKUP(Table3[[#This Row],[Basisnaam]],BR[Basisnaam],BR[Basisnaam],"",0)&lt;&gt;"","Brevo","")</f>
        <v>Brevo</v>
      </c>
      <c r="G204" s="13" t="str">
        <f>IF(_xlfn.XLOOKUP(Table3[[#This Row],[Basisnaam]],SN[Basisnaam],SN[Basisnaam],"",0)&lt;&gt;"","SalesNav","")</f>
        <v/>
      </c>
      <c r="H204" s="13" t="str" cm="1">
        <f t="array" aca="1" ref="H204" ca="1">IF(_xlfn.XLOOKUP(Table3[[#This Row],[Basisnaam]],INDIRECT(H$1&amp;"[Basisnaam]"),INDIRECT(H$1&amp;"[Basisnaam]"),"",0)&lt;&gt;"",H$2,"")</f>
        <v/>
      </c>
      <c r="I204" s="13" t="str" cm="1">
        <f t="array" aca="1" ref="I204" ca="1">IF(_xlfn.XLOOKUP(Table3[[#This Row],[Basisnaam]],INDIRECT(I$1&amp;"[Basisnaam]"),INDIRECT(I$1&amp;"[Basisnaam]"),"",0)&lt;&gt;"",I$2,"")</f>
        <v/>
      </c>
      <c r="J204" s="13" t="str" cm="1">
        <f t="array" aca="1" ref="J204" ca="1">IF(_xlfn.XLOOKUP(Table3[[#This Row],[Basisnaam]],INDIRECT(J$1&amp;"[Basisnaam]"),INDIRECT(J$1&amp;"[Basisnaam]"),"",0)&lt;&gt;"",J$2,"")</f>
        <v/>
      </c>
      <c r="K204" s="13" t="e" cm="1">
        <f t="array" aca="1" ref="K204" ca="1">IF(_xlfn.XLOOKUP(Table3[[#This Row],[Basisnaam]],INDIRECT(K$1&amp;"[Basisnaam]"),INDIRECT(K$1&amp;"[Basisnaam]"),"",0)&lt;&gt;"",K$2,"")</f>
        <v>#REF!</v>
      </c>
      <c r="L204" s="13" t="str" cm="1">
        <f t="array" aca="1" ref="L204" ca="1">IF(_xlfn.XLOOKUP(Table3[[#This Row],[Basisnaam]],INDIRECT(L$1&amp;"[Basisnaam]"),INDIRECT(L$1&amp;"[Basisnaam]"),"",0)&lt;&gt;"",L$2,"")</f>
        <v/>
      </c>
      <c r="M204" s="13" t="e" cm="1">
        <f t="array" aca="1" ref="M204" ca="1">IF(_xlfn.XLOOKUP(Table3[[#This Row],[Basisnaam]],INDIRECT(M$1&amp;"[Basisnaam]"),INDIRECT(M$1&amp;"[Basisnaam]"),"",0)&lt;&gt;"",M$2,"")</f>
        <v>#REF!</v>
      </c>
      <c r="N204" s="13" t="str" cm="1">
        <f t="array" aca="1" ref="N204" ca="1">IF(_xlfn.XLOOKUP(Table3[[#This Row],[Basisnaam]],INDIRECT(N$1&amp;"[Basisnaam]"),INDIRECT(N$1&amp;"[Basisnaam]"),"",0)&lt;&gt;"",N$2,"")</f>
        <v>PROSPECTIELIJST FF</v>
      </c>
    </row>
    <row r="205" spans="2:14" x14ac:dyDescent="0.45">
      <c r="B205" t="s">
        <v>6816</v>
      </c>
      <c r="C205" t="s">
        <v>1929</v>
      </c>
      <c r="D205" t="str">
        <f>SUBSTITUTE(SUBSTITUTE(SUBSTITUTE(SUBSTITUTE(SUBSTITUTE(SUBSTITUTE(SUBSTITUTE(SUBSTITUTE(SUBSTITUTE(SUBSTITUTE(SUBSTITUTE(SUBSTITUTE(SUBSTITUTE(LOWER(Table3[[#This Row],[Naam]]),".",""),"-","")," bvba",""),"belgië",""),"belgium","")," nv","")," bv",""),"group",""),"groep","")," ", ""),"é","e"),"è","e"),"à","a")</f>
        <v>devijver</v>
      </c>
      <c r="E205" t="s">
        <v>1337</v>
      </c>
      <c r="F205" t="str">
        <f>IF(_xlfn.XLOOKUP(Table3[[#This Row],[Basisnaam]],BR[Basisnaam],BR[Basisnaam],"",0)&lt;&gt;"","Brevo","")</f>
        <v>Brevo</v>
      </c>
      <c r="G205" t="str">
        <f>IF(_xlfn.XLOOKUP(Table3[[#This Row],[Basisnaam]],SN[Basisnaam],SN[Basisnaam],"",0)&lt;&gt;"","SalesNav","")</f>
        <v/>
      </c>
      <c r="H205" t="str" cm="1">
        <f t="array" aca="1" ref="H205" ca="1">IF(_xlfn.XLOOKUP(Table3[[#This Row],[Basisnaam]],INDIRECT(H$1&amp;"[Basisnaam]"),INDIRECT(H$1&amp;"[Basisnaam]"),"",0)&lt;&gt;"",H$2,"")</f>
        <v/>
      </c>
      <c r="I205" t="str" cm="1">
        <f t="array" aca="1" ref="I205" ca="1">IF(_xlfn.XLOOKUP(Table3[[#This Row],[Basisnaam]],INDIRECT(I$1&amp;"[Basisnaam]"),INDIRECT(I$1&amp;"[Basisnaam]"),"",0)&lt;&gt;"",I$2,"")</f>
        <v/>
      </c>
      <c r="J205" t="str" cm="1">
        <f t="array" aca="1" ref="J205" ca="1">IF(_xlfn.XLOOKUP(Table3[[#This Row],[Basisnaam]],INDIRECT(J$1&amp;"[Basisnaam]"),INDIRECT(J$1&amp;"[Basisnaam]"),"",0)&lt;&gt;"",J$2,"")</f>
        <v/>
      </c>
      <c r="K205" t="e" cm="1">
        <f t="array" aca="1" ref="K205" ca="1">IF(_xlfn.XLOOKUP(Table3[[#This Row],[Basisnaam]],INDIRECT(K$1&amp;"[Basisnaam]"),INDIRECT(K$1&amp;"[Basisnaam]"),"",0)&lt;&gt;"",K$2,"")</f>
        <v>#REF!</v>
      </c>
      <c r="L205" t="str" cm="1">
        <f t="array" aca="1" ref="L205" ca="1">IF(_xlfn.XLOOKUP(Table3[[#This Row],[Basisnaam]],INDIRECT(L$1&amp;"[Basisnaam]"),INDIRECT(L$1&amp;"[Basisnaam]"),"",0)&lt;&gt;"",L$2,"")</f>
        <v/>
      </c>
      <c r="M205" t="e" cm="1">
        <f t="array" aca="1" ref="M205" ca="1">IF(_xlfn.XLOOKUP(Table3[[#This Row],[Basisnaam]],INDIRECT(M$1&amp;"[Basisnaam]"),INDIRECT(M$1&amp;"[Basisnaam]"),"",0)&lt;&gt;"",M$2,"")</f>
        <v>#REF!</v>
      </c>
      <c r="N205" t="str" cm="1">
        <f t="array" aca="1" ref="N205" ca="1">IF(_xlfn.XLOOKUP(Table3[[#This Row],[Basisnaam]],INDIRECT(N$1&amp;"[Basisnaam]"),INDIRECT(N$1&amp;"[Basisnaam]"),"",0)&lt;&gt;"",N$2,"")</f>
        <v/>
      </c>
    </row>
    <row r="206" spans="2:14" s="13" customFormat="1" x14ac:dyDescent="0.45">
      <c r="B206" s="13" t="s">
        <v>6817</v>
      </c>
      <c r="C206" s="13" t="s">
        <v>1958</v>
      </c>
      <c r="D206" s="13" t="str">
        <f>SUBSTITUTE(SUBSTITUTE(SUBSTITUTE(SUBSTITUTE(SUBSTITUTE(SUBSTITUTE(SUBSTITUTE(SUBSTITUTE(SUBSTITUTE(SUBSTITUTE(SUBSTITUTE(SUBSTITUTE(SUBSTITUTE(LOWER(Table3[[#This Row],[Naam]]),".",""),"-","")," bvba",""),"belgië",""),"belgium","")," nv","")," bv",""),"group",""),"groep","")," ", ""),"é","e"),"è","e"),"à","a")</f>
        <v>brouwerijhaacht</v>
      </c>
      <c r="E206" s="13" t="s">
        <v>1337</v>
      </c>
      <c r="F206" s="13" t="str">
        <f>IF(_xlfn.XLOOKUP(Table3[[#This Row],[Basisnaam]],BR[Basisnaam],BR[Basisnaam],"",0)&lt;&gt;"","Brevo","")</f>
        <v>Brevo</v>
      </c>
      <c r="G206" s="13" t="str">
        <f>IF(_xlfn.XLOOKUP(Table3[[#This Row],[Basisnaam]],SN[Basisnaam],SN[Basisnaam],"",0)&lt;&gt;"","SalesNav","")</f>
        <v/>
      </c>
      <c r="H206" s="13" t="str" cm="1">
        <f t="array" aca="1" ref="H206" ca="1">IF(_xlfn.XLOOKUP(Table3[[#This Row],[Basisnaam]],INDIRECT(H$1&amp;"[Basisnaam]"),INDIRECT(H$1&amp;"[Basisnaam]"),"",0)&lt;&gt;"",H$2,"")</f>
        <v/>
      </c>
      <c r="I206" s="13" t="str" cm="1">
        <f t="array" aca="1" ref="I206" ca="1">IF(_xlfn.XLOOKUP(Table3[[#This Row],[Basisnaam]],INDIRECT(I$1&amp;"[Basisnaam]"),INDIRECT(I$1&amp;"[Basisnaam]"),"",0)&lt;&gt;"",I$2,"")</f>
        <v/>
      </c>
      <c r="J206" s="13" t="str" cm="1">
        <f t="array" aca="1" ref="J206" ca="1">IF(_xlfn.XLOOKUP(Table3[[#This Row],[Basisnaam]],INDIRECT(J$1&amp;"[Basisnaam]"),INDIRECT(J$1&amp;"[Basisnaam]"),"",0)&lt;&gt;"",J$2,"")</f>
        <v/>
      </c>
      <c r="K206" s="13" t="e" cm="1">
        <f t="array" aca="1" ref="K206" ca="1">IF(_xlfn.XLOOKUP(Table3[[#This Row],[Basisnaam]],INDIRECT(K$1&amp;"[Basisnaam]"),INDIRECT(K$1&amp;"[Basisnaam]"),"",0)&lt;&gt;"",K$2,"")</f>
        <v>#REF!</v>
      </c>
      <c r="L206" s="13" t="str" cm="1">
        <f t="array" aca="1" ref="L206" ca="1">IF(_xlfn.XLOOKUP(Table3[[#This Row],[Basisnaam]],INDIRECT(L$1&amp;"[Basisnaam]"),INDIRECT(L$1&amp;"[Basisnaam]"),"",0)&lt;&gt;"",L$2,"")</f>
        <v/>
      </c>
      <c r="M206" s="13" t="e" cm="1">
        <f t="array" aca="1" ref="M206" ca="1">IF(_xlfn.XLOOKUP(Table3[[#This Row],[Basisnaam]],INDIRECT(M$1&amp;"[Basisnaam]"),INDIRECT(M$1&amp;"[Basisnaam]"),"",0)&lt;&gt;"",M$2,"")</f>
        <v>#REF!</v>
      </c>
      <c r="N206" s="13" t="str" cm="1">
        <f t="array" aca="1" ref="N206" ca="1">IF(_xlfn.XLOOKUP(Table3[[#This Row],[Basisnaam]],INDIRECT(N$1&amp;"[Basisnaam]"),INDIRECT(N$1&amp;"[Basisnaam]"),"",0)&lt;&gt;"",N$2,"")</f>
        <v>PROSPECTIELIJST FF</v>
      </c>
    </row>
    <row r="207" spans="2:14" s="13" customFormat="1" x14ac:dyDescent="0.45">
      <c r="B207" s="13" t="s">
        <v>6818</v>
      </c>
      <c r="C207" s="13" t="s">
        <v>1966</v>
      </c>
      <c r="D207" s="13" t="str">
        <f>SUBSTITUTE(SUBSTITUTE(SUBSTITUTE(SUBSTITUTE(SUBSTITUTE(SUBSTITUTE(SUBSTITUTE(SUBSTITUTE(SUBSTITUTE(SUBSTITUTE(SUBSTITUTE(SUBSTITUTE(SUBSTITUTE(LOWER(Table3[[#This Row],[Naam]]),".",""),"-","")," bvba",""),"belgië",""),"belgium","")," nv","")," bv",""),"group",""),"groep","")," ", ""),"é","e"),"è","e"),"à","a")</f>
        <v>updatepro</v>
      </c>
      <c r="E207" s="13" t="s">
        <v>1337</v>
      </c>
      <c r="F207" s="13" t="str">
        <f>IF(_xlfn.XLOOKUP(Table3[[#This Row],[Basisnaam]],BR[Basisnaam],BR[Basisnaam],"",0)&lt;&gt;"","Brevo","")</f>
        <v>Brevo</v>
      </c>
      <c r="G207" s="13" t="str">
        <f>IF(_xlfn.XLOOKUP(Table3[[#This Row],[Basisnaam]],SN[Basisnaam],SN[Basisnaam],"",0)&lt;&gt;"","SalesNav","")</f>
        <v/>
      </c>
      <c r="H207" s="13" t="str" cm="1">
        <f t="array" aca="1" ref="H207" ca="1">IF(_xlfn.XLOOKUP(Table3[[#This Row],[Basisnaam]],INDIRECT(H$1&amp;"[Basisnaam]"),INDIRECT(H$1&amp;"[Basisnaam]"),"",0)&lt;&gt;"",H$2,"")</f>
        <v/>
      </c>
      <c r="I207" s="13" t="str" cm="1">
        <f t="array" aca="1" ref="I207" ca="1">IF(_xlfn.XLOOKUP(Table3[[#This Row],[Basisnaam]],INDIRECT(I$1&amp;"[Basisnaam]"),INDIRECT(I$1&amp;"[Basisnaam]"),"",0)&lt;&gt;"",I$2,"")</f>
        <v/>
      </c>
      <c r="J207" s="13" t="str" cm="1">
        <f t="array" aca="1" ref="J207" ca="1">IF(_xlfn.XLOOKUP(Table3[[#This Row],[Basisnaam]],INDIRECT(J$1&amp;"[Basisnaam]"),INDIRECT(J$1&amp;"[Basisnaam]"),"",0)&lt;&gt;"",J$2,"")</f>
        <v/>
      </c>
      <c r="K207" s="13" t="e" cm="1">
        <f t="array" aca="1" ref="K207" ca="1">IF(_xlfn.XLOOKUP(Table3[[#This Row],[Basisnaam]],INDIRECT(K$1&amp;"[Basisnaam]"),INDIRECT(K$1&amp;"[Basisnaam]"),"",0)&lt;&gt;"",K$2,"")</f>
        <v>#REF!</v>
      </c>
      <c r="L207" s="13" t="str" cm="1">
        <f t="array" aca="1" ref="L207" ca="1">IF(_xlfn.XLOOKUP(Table3[[#This Row],[Basisnaam]],INDIRECT(L$1&amp;"[Basisnaam]"),INDIRECT(L$1&amp;"[Basisnaam]"),"",0)&lt;&gt;"",L$2,"")</f>
        <v>BIZZY HIRING</v>
      </c>
      <c r="M207" s="13" t="e" cm="1">
        <f t="array" aca="1" ref="M207" ca="1">IF(_xlfn.XLOOKUP(Table3[[#This Row],[Basisnaam]],INDIRECT(M$1&amp;"[Basisnaam]"),INDIRECT(M$1&amp;"[Basisnaam]"),"",0)&lt;&gt;"",M$2,"")</f>
        <v>#REF!</v>
      </c>
      <c r="N207" s="13" t="str" cm="1">
        <f t="array" aca="1" ref="N207" ca="1">IF(_xlfn.XLOOKUP(Table3[[#This Row],[Basisnaam]],INDIRECT(N$1&amp;"[Basisnaam]"),INDIRECT(N$1&amp;"[Basisnaam]"),"",0)&lt;&gt;"",N$2,"")</f>
        <v>PROSPECTIELIJST FF</v>
      </c>
    </row>
    <row r="208" spans="2:14" s="13" customFormat="1" x14ac:dyDescent="0.45">
      <c r="B208" s="13" t="s">
        <v>6819</v>
      </c>
      <c r="C208" s="13" t="s">
        <v>1954</v>
      </c>
      <c r="D208" s="13" t="str">
        <f>SUBSTITUTE(SUBSTITUTE(SUBSTITUTE(SUBSTITUTE(SUBSTITUTE(SUBSTITUTE(SUBSTITUTE(SUBSTITUTE(SUBSTITUTE(SUBSTITUTE(SUBSTITUTE(SUBSTITUTE(SUBSTITUTE(LOWER(Table3[[#This Row],[Naam]]),".",""),"-","")," bvba",""),"belgië",""),"belgium","")," nv","")," bv",""),"group",""),"groep","")," ", ""),"é","e"),"è","e"),"à","a")</f>
        <v>actoplus</v>
      </c>
      <c r="E208" s="13" t="s">
        <v>1337</v>
      </c>
      <c r="F208" s="13" t="str">
        <f>IF(_xlfn.XLOOKUP(Table3[[#This Row],[Basisnaam]],BR[Basisnaam],BR[Basisnaam],"",0)&lt;&gt;"","Brevo","")</f>
        <v>Brevo</v>
      </c>
      <c r="G208" s="13" t="str">
        <f>IF(_xlfn.XLOOKUP(Table3[[#This Row],[Basisnaam]],SN[Basisnaam],SN[Basisnaam],"",0)&lt;&gt;"","SalesNav","")</f>
        <v/>
      </c>
      <c r="H208" s="13" t="str" cm="1">
        <f t="array" aca="1" ref="H208" ca="1">IF(_xlfn.XLOOKUP(Table3[[#This Row],[Basisnaam]],INDIRECT(H$1&amp;"[Basisnaam]"),INDIRECT(H$1&amp;"[Basisnaam]"),"",0)&lt;&gt;"",H$2,"")</f>
        <v/>
      </c>
      <c r="I208" s="13" t="str" cm="1">
        <f t="array" aca="1" ref="I208" ca="1">IF(_xlfn.XLOOKUP(Table3[[#This Row],[Basisnaam]],INDIRECT(I$1&amp;"[Basisnaam]"),INDIRECT(I$1&amp;"[Basisnaam]"),"",0)&lt;&gt;"",I$2,"")</f>
        <v/>
      </c>
      <c r="J208" s="13" t="str" cm="1">
        <f t="array" aca="1" ref="J208" ca="1">IF(_xlfn.XLOOKUP(Table3[[#This Row],[Basisnaam]],INDIRECT(J$1&amp;"[Basisnaam]"),INDIRECT(J$1&amp;"[Basisnaam]"),"",0)&lt;&gt;"",J$2,"")</f>
        <v/>
      </c>
      <c r="K208" s="13" t="e" cm="1">
        <f t="array" aca="1" ref="K208" ca="1">IF(_xlfn.XLOOKUP(Table3[[#This Row],[Basisnaam]],INDIRECT(K$1&amp;"[Basisnaam]"),INDIRECT(K$1&amp;"[Basisnaam]"),"",0)&lt;&gt;"",K$2,"")</f>
        <v>#REF!</v>
      </c>
      <c r="L208" s="13" t="str" cm="1">
        <f t="array" aca="1" ref="L208" ca="1">IF(_xlfn.XLOOKUP(Table3[[#This Row],[Basisnaam]],INDIRECT(L$1&amp;"[Basisnaam]"),INDIRECT(L$1&amp;"[Basisnaam]"),"",0)&lt;&gt;"",L$2,"")</f>
        <v/>
      </c>
      <c r="M208" s="13" t="e" cm="1">
        <f t="array" aca="1" ref="M208" ca="1">IF(_xlfn.XLOOKUP(Table3[[#This Row],[Basisnaam]],INDIRECT(M$1&amp;"[Basisnaam]"),INDIRECT(M$1&amp;"[Basisnaam]"),"",0)&lt;&gt;"",M$2,"")</f>
        <v>#REF!</v>
      </c>
      <c r="N208" s="13" t="str" cm="1">
        <f t="array" aca="1" ref="N208" ca="1">IF(_xlfn.XLOOKUP(Table3[[#This Row],[Basisnaam]],INDIRECT(N$1&amp;"[Basisnaam]"),INDIRECT(N$1&amp;"[Basisnaam]"),"",0)&lt;&gt;"",N$2,"")</f>
        <v>PROSPECTIELIJST FF</v>
      </c>
    </row>
    <row r="209" spans="2:14" x14ac:dyDescent="0.45">
      <c r="B209" t="s">
        <v>6820</v>
      </c>
      <c r="C209" t="s">
        <v>1963</v>
      </c>
      <c r="D209" t="str">
        <f>SUBSTITUTE(SUBSTITUTE(SUBSTITUTE(SUBSTITUTE(SUBSTITUTE(SUBSTITUTE(SUBSTITUTE(SUBSTITUTE(SUBSTITUTE(SUBSTITUTE(SUBSTITUTE(SUBSTITUTE(SUBSTITUTE(LOWER(Table3[[#This Row],[Naam]]),".",""),"-","")," bvba",""),"belgië",""),"belgium","")," nv","")," bv",""),"group",""),"groep","")," ", ""),"é","e"),"è","e"),"à","a")</f>
        <v>debrugvzw</v>
      </c>
      <c r="E209" t="s">
        <v>1337</v>
      </c>
      <c r="F209" t="str">
        <f>IF(_xlfn.XLOOKUP(Table3[[#This Row],[Basisnaam]],BR[Basisnaam],BR[Basisnaam],"",0)&lt;&gt;"","Brevo","")</f>
        <v>Brevo</v>
      </c>
      <c r="G209" t="str">
        <f>IF(_xlfn.XLOOKUP(Table3[[#This Row],[Basisnaam]],SN[Basisnaam],SN[Basisnaam],"",0)&lt;&gt;"","SalesNav","")</f>
        <v/>
      </c>
      <c r="H209" t="str" cm="1">
        <f t="array" aca="1" ref="H209" ca="1">IF(_xlfn.XLOOKUP(Table3[[#This Row],[Basisnaam]],INDIRECT(H$1&amp;"[Basisnaam]"),INDIRECT(H$1&amp;"[Basisnaam]"),"",0)&lt;&gt;"",H$2,"")</f>
        <v/>
      </c>
      <c r="I209" t="str" cm="1">
        <f t="array" aca="1" ref="I209" ca="1">IF(_xlfn.XLOOKUP(Table3[[#This Row],[Basisnaam]],INDIRECT(I$1&amp;"[Basisnaam]"),INDIRECT(I$1&amp;"[Basisnaam]"),"",0)&lt;&gt;"",I$2,"")</f>
        <v/>
      </c>
      <c r="J209" t="str" cm="1">
        <f t="array" aca="1" ref="J209" ca="1">IF(_xlfn.XLOOKUP(Table3[[#This Row],[Basisnaam]],INDIRECT(J$1&amp;"[Basisnaam]"),INDIRECT(J$1&amp;"[Basisnaam]"),"",0)&lt;&gt;"",J$2,"")</f>
        <v/>
      </c>
      <c r="K209" t="e" cm="1">
        <f t="array" aca="1" ref="K209" ca="1">IF(_xlfn.XLOOKUP(Table3[[#This Row],[Basisnaam]],INDIRECT(K$1&amp;"[Basisnaam]"),INDIRECT(K$1&amp;"[Basisnaam]"),"",0)&lt;&gt;"",K$2,"")</f>
        <v>#REF!</v>
      </c>
      <c r="L209" t="str" cm="1">
        <f t="array" aca="1" ref="L209" ca="1">IF(_xlfn.XLOOKUP(Table3[[#This Row],[Basisnaam]],INDIRECT(L$1&amp;"[Basisnaam]"),INDIRECT(L$1&amp;"[Basisnaam]"),"",0)&lt;&gt;"",L$2,"")</f>
        <v/>
      </c>
      <c r="M209" t="e" cm="1">
        <f t="array" aca="1" ref="M209" ca="1">IF(_xlfn.XLOOKUP(Table3[[#This Row],[Basisnaam]],INDIRECT(M$1&amp;"[Basisnaam]"),INDIRECT(M$1&amp;"[Basisnaam]"),"",0)&lt;&gt;"",M$2,"")</f>
        <v>#REF!</v>
      </c>
      <c r="N209" t="str" cm="1">
        <f t="array" aca="1" ref="N209" ca="1">IF(_xlfn.XLOOKUP(Table3[[#This Row],[Basisnaam]],INDIRECT(N$1&amp;"[Basisnaam]"),INDIRECT(N$1&amp;"[Basisnaam]"),"",0)&lt;&gt;"",N$2,"")</f>
        <v/>
      </c>
    </row>
    <row r="210" spans="2:14" s="13" customFormat="1" x14ac:dyDescent="0.45">
      <c r="B210" s="13" t="s">
        <v>6821</v>
      </c>
      <c r="C210" s="13" t="s">
        <v>1997</v>
      </c>
      <c r="D210" s="13" t="str">
        <f>SUBSTITUTE(SUBSTITUTE(SUBSTITUTE(SUBSTITUTE(SUBSTITUTE(SUBSTITUTE(SUBSTITUTE(SUBSTITUTE(SUBSTITUTE(SUBSTITUTE(SUBSTITUTE(SUBSTITUTE(SUBSTITUTE(LOWER(Table3[[#This Row],[Naam]]),".",""),"-","")," bvba",""),"belgië",""),"belgium","")," nv","")," bv",""),"group",""),"groep","")," ", ""),"é","e"),"è","e"),"à","a")</f>
        <v>sereni</v>
      </c>
      <c r="E210" s="13" t="s">
        <v>1337</v>
      </c>
      <c r="F210" s="13" t="str">
        <f>IF(_xlfn.XLOOKUP(Table3[[#This Row],[Basisnaam]],BR[Basisnaam],BR[Basisnaam],"",0)&lt;&gt;"","Brevo","")</f>
        <v>Brevo</v>
      </c>
      <c r="G210" s="13" t="str">
        <f>IF(_xlfn.XLOOKUP(Table3[[#This Row],[Basisnaam]],SN[Basisnaam],SN[Basisnaam],"",0)&lt;&gt;"","SalesNav","")</f>
        <v/>
      </c>
      <c r="H210" s="13" t="str" cm="1">
        <f t="array" aca="1" ref="H210" ca="1">IF(_xlfn.XLOOKUP(Table3[[#This Row],[Basisnaam]],INDIRECT(H$1&amp;"[Basisnaam]"),INDIRECT(H$1&amp;"[Basisnaam]"),"",0)&lt;&gt;"",H$2,"")</f>
        <v/>
      </c>
      <c r="I210" s="13" t="str" cm="1">
        <f t="array" aca="1" ref="I210" ca="1">IF(_xlfn.XLOOKUP(Table3[[#This Row],[Basisnaam]],INDIRECT(I$1&amp;"[Basisnaam]"),INDIRECT(I$1&amp;"[Basisnaam]"),"",0)&lt;&gt;"",I$2,"")</f>
        <v/>
      </c>
      <c r="J210" s="13" t="str" cm="1">
        <f t="array" aca="1" ref="J210" ca="1">IF(_xlfn.XLOOKUP(Table3[[#This Row],[Basisnaam]],INDIRECT(J$1&amp;"[Basisnaam]"),INDIRECT(J$1&amp;"[Basisnaam]"),"",0)&lt;&gt;"",J$2,"")</f>
        <v/>
      </c>
      <c r="K210" s="13" t="e" cm="1">
        <f t="array" aca="1" ref="K210" ca="1">IF(_xlfn.XLOOKUP(Table3[[#This Row],[Basisnaam]],INDIRECT(K$1&amp;"[Basisnaam]"),INDIRECT(K$1&amp;"[Basisnaam]"),"",0)&lt;&gt;"",K$2,"")</f>
        <v>#REF!</v>
      </c>
      <c r="L210" s="13" t="str" cm="1">
        <f t="array" aca="1" ref="L210" ca="1">IF(_xlfn.XLOOKUP(Table3[[#This Row],[Basisnaam]],INDIRECT(L$1&amp;"[Basisnaam]"),INDIRECT(L$1&amp;"[Basisnaam]"),"",0)&lt;&gt;"",L$2,"")</f>
        <v/>
      </c>
      <c r="M210" s="13" t="e" cm="1">
        <f t="array" aca="1" ref="M210" ca="1">IF(_xlfn.XLOOKUP(Table3[[#This Row],[Basisnaam]],INDIRECT(M$1&amp;"[Basisnaam]"),INDIRECT(M$1&amp;"[Basisnaam]"),"",0)&lt;&gt;"",M$2,"")</f>
        <v>#REF!</v>
      </c>
      <c r="N210" s="13" t="str" cm="1">
        <f t="array" aca="1" ref="N210" ca="1">IF(_xlfn.XLOOKUP(Table3[[#This Row],[Basisnaam]],INDIRECT(N$1&amp;"[Basisnaam]"),INDIRECT(N$1&amp;"[Basisnaam]"),"",0)&lt;&gt;"",N$2,"")</f>
        <v>PROSPECTIELIJST FF</v>
      </c>
    </row>
    <row r="211" spans="2:14" s="13" customFormat="1" x14ac:dyDescent="0.45">
      <c r="B211" s="13" t="s">
        <v>6822</v>
      </c>
      <c r="C211" s="13" t="s">
        <v>1992</v>
      </c>
      <c r="D211" s="13" t="str">
        <f>SUBSTITUTE(SUBSTITUTE(SUBSTITUTE(SUBSTITUTE(SUBSTITUTE(SUBSTITUTE(SUBSTITUTE(SUBSTITUTE(SUBSTITUTE(SUBSTITUTE(SUBSTITUTE(SUBSTITUTE(SUBSTITUTE(LOWER(Table3[[#This Row],[Naam]]),".",""),"-","")," bvba",""),"belgië",""),"belgium","")," nv","")," bv",""),"group",""),"groep","")," ", ""),"é","e"),"è","e"),"à","a")</f>
        <v>vlaamselandmaatschappij</v>
      </c>
      <c r="E211" s="13" t="s">
        <v>1337</v>
      </c>
      <c r="F211" s="13" t="str">
        <f>IF(_xlfn.XLOOKUP(Table3[[#This Row],[Basisnaam]],BR[Basisnaam],BR[Basisnaam],"",0)&lt;&gt;"","Brevo","")</f>
        <v>Brevo</v>
      </c>
      <c r="G211" s="13" t="str">
        <f>IF(_xlfn.XLOOKUP(Table3[[#This Row],[Basisnaam]],SN[Basisnaam],SN[Basisnaam],"",0)&lt;&gt;"","SalesNav","")</f>
        <v/>
      </c>
      <c r="H211" s="13" t="str" cm="1">
        <f t="array" aca="1" ref="H211" ca="1">IF(_xlfn.XLOOKUP(Table3[[#This Row],[Basisnaam]],INDIRECT(H$1&amp;"[Basisnaam]"),INDIRECT(H$1&amp;"[Basisnaam]"),"",0)&lt;&gt;"",H$2,"")</f>
        <v/>
      </c>
      <c r="I211" s="13" t="str" cm="1">
        <f t="array" aca="1" ref="I211" ca="1">IF(_xlfn.XLOOKUP(Table3[[#This Row],[Basisnaam]],INDIRECT(I$1&amp;"[Basisnaam]"),INDIRECT(I$1&amp;"[Basisnaam]"),"",0)&lt;&gt;"",I$2,"")</f>
        <v/>
      </c>
      <c r="J211" s="13" t="str" cm="1">
        <f t="array" aca="1" ref="J211" ca="1">IF(_xlfn.XLOOKUP(Table3[[#This Row],[Basisnaam]],INDIRECT(J$1&amp;"[Basisnaam]"),INDIRECT(J$1&amp;"[Basisnaam]"),"",0)&lt;&gt;"",J$2,"")</f>
        <v/>
      </c>
      <c r="K211" s="13" t="e" cm="1">
        <f t="array" aca="1" ref="K211" ca="1">IF(_xlfn.XLOOKUP(Table3[[#This Row],[Basisnaam]],INDIRECT(K$1&amp;"[Basisnaam]"),INDIRECT(K$1&amp;"[Basisnaam]"),"",0)&lt;&gt;"",K$2,"")</f>
        <v>#REF!</v>
      </c>
      <c r="L211" s="13" t="str" cm="1">
        <f t="array" aca="1" ref="L211" ca="1">IF(_xlfn.XLOOKUP(Table3[[#This Row],[Basisnaam]],INDIRECT(L$1&amp;"[Basisnaam]"),INDIRECT(L$1&amp;"[Basisnaam]"),"",0)&lt;&gt;"",L$2,"")</f>
        <v/>
      </c>
      <c r="M211" s="13" t="e" cm="1">
        <f t="array" aca="1" ref="M211" ca="1">IF(_xlfn.XLOOKUP(Table3[[#This Row],[Basisnaam]],INDIRECT(M$1&amp;"[Basisnaam]"),INDIRECT(M$1&amp;"[Basisnaam]"),"",0)&lt;&gt;"",M$2,"")</f>
        <v>#REF!</v>
      </c>
      <c r="N211" s="13" t="str" cm="1">
        <f t="array" aca="1" ref="N211" ca="1">IF(_xlfn.XLOOKUP(Table3[[#This Row],[Basisnaam]],INDIRECT(N$1&amp;"[Basisnaam]"),INDIRECT(N$1&amp;"[Basisnaam]"),"",0)&lt;&gt;"",N$2,"")</f>
        <v>PROSPECTIELIJST FF</v>
      </c>
    </row>
    <row r="212" spans="2:14" s="13" customFormat="1" x14ac:dyDescent="0.45">
      <c r="B212" s="13" t="s">
        <v>6823</v>
      </c>
      <c r="C212" s="13" t="s">
        <v>1989</v>
      </c>
      <c r="D212" s="13" t="str">
        <f>SUBSTITUTE(SUBSTITUTE(SUBSTITUTE(SUBSTITUTE(SUBSTITUTE(SUBSTITUTE(SUBSTITUTE(SUBSTITUTE(SUBSTITUTE(SUBSTITUTE(SUBSTITUTE(SUBSTITUTE(SUBSTITUTE(LOWER(Table3[[#This Row],[Naam]]),".",""),"-","")," bvba",""),"belgië",""),"belgium","")," nv","")," bv",""),"group",""),"groep","")," ", ""),"é","e"),"è","e"),"à","a")</f>
        <v>aldi</v>
      </c>
      <c r="E212" s="13" t="s">
        <v>1337</v>
      </c>
      <c r="F212" s="13" t="str">
        <f>IF(_xlfn.XLOOKUP(Table3[[#This Row],[Basisnaam]],BR[Basisnaam],BR[Basisnaam],"",0)&lt;&gt;"","Brevo","")</f>
        <v>Brevo</v>
      </c>
      <c r="G212" s="13" t="str">
        <f>IF(_xlfn.XLOOKUP(Table3[[#This Row],[Basisnaam]],SN[Basisnaam],SN[Basisnaam],"",0)&lt;&gt;"","SalesNav","")</f>
        <v/>
      </c>
      <c r="H212" s="13" t="str" cm="1">
        <f t="array" aca="1" ref="H212" ca="1">IF(_xlfn.XLOOKUP(Table3[[#This Row],[Basisnaam]],INDIRECT(H$1&amp;"[Basisnaam]"),INDIRECT(H$1&amp;"[Basisnaam]"),"",0)&lt;&gt;"",H$2,"")</f>
        <v>TEXTKERNEL</v>
      </c>
      <c r="I212" s="13" t="str" cm="1">
        <f t="array" aca="1" ref="I212" ca="1">IF(_xlfn.XLOOKUP(Table3[[#This Row],[Basisnaam]],INDIRECT(I$1&amp;"[Basisnaam]"),INDIRECT(I$1&amp;"[Basisnaam]"),"",0)&lt;&gt;"",I$2,"")</f>
        <v/>
      </c>
      <c r="J212" s="13" t="str" cm="1">
        <f t="array" aca="1" ref="J212" ca="1">IF(_xlfn.XLOOKUP(Table3[[#This Row],[Basisnaam]],INDIRECT(J$1&amp;"[Basisnaam]"),INDIRECT(J$1&amp;"[Basisnaam]"),"",0)&lt;&gt;"",J$2,"")</f>
        <v/>
      </c>
      <c r="K212" s="13" t="e" cm="1">
        <f t="array" aca="1" ref="K212" ca="1">IF(_xlfn.XLOOKUP(Table3[[#This Row],[Basisnaam]],INDIRECT(K$1&amp;"[Basisnaam]"),INDIRECT(K$1&amp;"[Basisnaam]"),"",0)&lt;&gt;"",K$2,"")</f>
        <v>#REF!</v>
      </c>
      <c r="L212" s="13" t="str" cm="1">
        <f t="array" aca="1" ref="L212" ca="1">IF(_xlfn.XLOOKUP(Table3[[#This Row],[Basisnaam]],INDIRECT(L$1&amp;"[Basisnaam]"),INDIRECT(L$1&amp;"[Basisnaam]"),"",0)&lt;&gt;"",L$2,"")</f>
        <v/>
      </c>
      <c r="M212" s="13" t="e" cm="1">
        <f t="array" aca="1" ref="M212" ca="1">IF(_xlfn.XLOOKUP(Table3[[#This Row],[Basisnaam]],INDIRECT(M$1&amp;"[Basisnaam]"),INDIRECT(M$1&amp;"[Basisnaam]"),"",0)&lt;&gt;"",M$2,"")</f>
        <v>#REF!</v>
      </c>
      <c r="N212" s="13" t="str" cm="1">
        <f t="array" aca="1" ref="N212" ca="1">IF(_xlfn.XLOOKUP(Table3[[#This Row],[Basisnaam]],INDIRECT(N$1&amp;"[Basisnaam]"),INDIRECT(N$1&amp;"[Basisnaam]"),"",0)&lt;&gt;"",N$2,"")</f>
        <v>PROSPECTIELIJST FF</v>
      </c>
    </row>
    <row r="213" spans="2:14" s="13" customFormat="1" x14ac:dyDescent="0.45">
      <c r="B213" s="13" t="s">
        <v>6824</v>
      </c>
      <c r="C213" s="13" t="s">
        <v>1983</v>
      </c>
      <c r="D213" s="13" t="str">
        <f>SUBSTITUTE(SUBSTITUTE(SUBSTITUTE(SUBSTITUTE(SUBSTITUTE(SUBSTITUTE(SUBSTITUTE(SUBSTITUTE(SUBSTITUTE(SUBSTITUTE(SUBSTITUTE(SUBSTITUTE(SUBSTITUTE(LOWER(Table3[[#This Row],[Naam]]),".",""),"-","")," bvba",""),"belgië",""),"belgium","")," nv","")," bv",""),"group",""),"groep","")," ", ""),"é","e"),"è","e"),"à","a")</f>
        <v>cummins</v>
      </c>
      <c r="E213" s="13" t="s">
        <v>1337</v>
      </c>
      <c r="F213" s="13" t="str">
        <f>IF(_xlfn.XLOOKUP(Table3[[#This Row],[Basisnaam]],BR[Basisnaam],BR[Basisnaam],"",0)&lt;&gt;"","Brevo","")</f>
        <v>Brevo</v>
      </c>
      <c r="G213" s="13" t="str">
        <f>IF(_xlfn.XLOOKUP(Table3[[#This Row],[Basisnaam]],SN[Basisnaam],SN[Basisnaam],"",0)&lt;&gt;"","SalesNav","")</f>
        <v/>
      </c>
      <c r="H213" s="13" t="str" cm="1">
        <f t="array" aca="1" ref="H213" ca="1">IF(_xlfn.XLOOKUP(Table3[[#This Row],[Basisnaam]],INDIRECT(H$1&amp;"[Basisnaam]"),INDIRECT(H$1&amp;"[Basisnaam]"),"",0)&lt;&gt;"",H$2,"")</f>
        <v/>
      </c>
      <c r="I213" s="13" t="str" cm="1">
        <f t="array" aca="1" ref="I213" ca="1">IF(_xlfn.XLOOKUP(Table3[[#This Row],[Basisnaam]],INDIRECT(I$1&amp;"[Basisnaam]"),INDIRECT(I$1&amp;"[Basisnaam]"),"",0)&lt;&gt;"",I$2,"")</f>
        <v/>
      </c>
      <c r="J213" s="13" t="str" cm="1">
        <f t="array" aca="1" ref="J213" ca="1">IF(_xlfn.XLOOKUP(Table3[[#This Row],[Basisnaam]],INDIRECT(J$1&amp;"[Basisnaam]"),INDIRECT(J$1&amp;"[Basisnaam]"),"",0)&lt;&gt;"",J$2,"")</f>
        <v/>
      </c>
      <c r="K213" s="13" t="e" cm="1">
        <f t="array" aca="1" ref="K213" ca="1">IF(_xlfn.XLOOKUP(Table3[[#This Row],[Basisnaam]],INDIRECT(K$1&amp;"[Basisnaam]"),INDIRECT(K$1&amp;"[Basisnaam]"),"",0)&lt;&gt;"",K$2,"")</f>
        <v>#REF!</v>
      </c>
      <c r="L213" s="13" t="str" cm="1">
        <f t="array" aca="1" ref="L213" ca="1">IF(_xlfn.XLOOKUP(Table3[[#This Row],[Basisnaam]],INDIRECT(L$1&amp;"[Basisnaam]"),INDIRECT(L$1&amp;"[Basisnaam]"),"",0)&lt;&gt;"",L$2,"")</f>
        <v>BIZZY HIRING</v>
      </c>
      <c r="M213" s="13" t="e" cm="1">
        <f t="array" aca="1" ref="M213" ca="1">IF(_xlfn.XLOOKUP(Table3[[#This Row],[Basisnaam]],INDIRECT(M$1&amp;"[Basisnaam]"),INDIRECT(M$1&amp;"[Basisnaam]"),"",0)&lt;&gt;"",M$2,"")</f>
        <v>#REF!</v>
      </c>
      <c r="N213" s="13" t="str" cm="1">
        <f t="array" aca="1" ref="N213" ca="1">IF(_xlfn.XLOOKUP(Table3[[#This Row],[Basisnaam]],INDIRECT(N$1&amp;"[Basisnaam]"),INDIRECT(N$1&amp;"[Basisnaam]"),"",0)&lt;&gt;"",N$2,"")</f>
        <v>PROSPECTIELIJST FF</v>
      </c>
    </row>
    <row r="214" spans="2:14" s="13" customFormat="1" x14ac:dyDescent="0.45">
      <c r="B214" s="13" t="s">
        <v>6825</v>
      </c>
      <c r="C214" s="13" t="s">
        <v>1995</v>
      </c>
      <c r="D214" s="13" t="str">
        <f>SUBSTITUTE(SUBSTITUTE(SUBSTITUTE(SUBSTITUTE(SUBSTITUTE(SUBSTITUTE(SUBSTITUTE(SUBSTITUTE(SUBSTITUTE(SUBSTITUTE(SUBSTITUTE(SUBSTITUTE(SUBSTITUTE(LOWER(Table3[[#This Row],[Naam]]),".",""),"-","")," bvba",""),"belgië",""),"belgium","")," nv","")," bv",""),"group",""),"groep","")," ", ""),"é","e"),"è","e"),"à","a")</f>
        <v>geosquare</v>
      </c>
      <c r="E214" s="13" t="s">
        <v>1337</v>
      </c>
      <c r="F214" s="13" t="str">
        <f>IF(_xlfn.XLOOKUP(Table3[[#This Row],[Basisnaam]],BR[Basisnaam],BR[Basisnaam],"",0)&lt;&gt;"","Brevo","")</f>
        <v>Brevo</v>
      </c>
      <c r="G214" s="13" t="str">
        <f>IF(_xlfn.XLOOKUP(Table3[[#This Row],[Basisnaam]],SN[Basisnaam],SN[Basisnaam],"",0)&lt;&gt;"","SalesNav","")</f>
        <v/>
      </c>
      <c r="H214" s="13" t="str" cm="1">
        <f t="array" aca="1" ref="H214" ca="1">IF(_xlfn.XLOOKUP(Table3[[#This Row],[Basisnaam]],INDIRECT(H$1&amp;"[Basisnaam]"),INDIRECT(H$1&amp;"[Basisnaam]"),"",0)&lt;&gt;"",H$2,"")</f>
        <v/>
      </c>
      <c r="I214" s="13" t="str" cm="1">
        <f t="array" aca="1" ref="I214" ca="1">IF(_xlfn.XLOOKUP(Table3[[#This Row],[Basisnaam]],INDIRECT(I$1&amp;"[Basisnaam]"),INDIRECT(I$1&amp;"[Basisnaam]"),"",0)&lt;&gt;"",I$2,"")</f>
        <v/>
      </c>
      <c r="J214" s="13" t="str" cm="1">
        <f t="array" aca="1" ref="J214" ca="1">IF(_xlfn.XLOOKUP(Table3[[#This Row],[Basisnaam]],INDIRECT(J$1&amp;"[Basisnaam]"),INDIRECT(J$1&amp;"[Basisnaam]"),"",0)&lt;&gt;"",J$2,"")</f>
        <v/>
      </c>
      <c r="K214" s="13" t="e" cm="1">
        <f t="array" aca="1" ref="K214" ca="1">IF(_xlfn.XLOOKUP(Table3[[#This Row],[Basisnaam]],INDIRECT(K$1&amp;"[Basisnaam]"),INDIRECT(K$1&amp;"[Basisnaam]"),"",0)&lt;&gt;"",K$2,"")</f>
        <v>#REF!</v>
      </c>
      <c r="L214" s="13" t="str" cm="1">
        <f t="array" aca="1" ref="L214" ca="1">IF(_xlfn.XLOOKUP(Table3[[#This Row],[Basisnaam]],INDIRECT(L$1&amp;"[Basisnaam]"),INDIRECT(L$1&amp;"[Basisnaam]"),"",0)&lt;&gt;"",L$2,"")</f>
        <v/>
      </c>
      <c r="M214" s="13" t="e" cm="1">
        <f t="array" aca="1" ref="M214" ca="1">IF(_xlfn.XLOOKUP(Table3[[#This Row],[Basisnaam]],INDIRECT(M$1&amp;"[Basisnaam]"),INDIRECT(M$1&amp;"[Basisnaam]"),"",0)&lt;&gt;"",M$2,"")</f>
        <v>#REF!</v>
      </c>
      <c r="N214" s="13" t="str" cm="1">
        <f t="array" aca="1" ref="N214" ca="1">IF(_xlfn.XLOOKUP(Table3[[#This Row],[Basisnaam]],INDIRECT(N$1&amp;"[Basisnaam]"),INDIRECT(N$1&amp;"[Basisnaam]"),"",0)&lt;&gt;"",N$2,"")</f>
        <v>PROSPECTIELIJST FF</v>
      </c>
    </row>
    <row r="215" spans="2:14" s="13" customFormat="1" x14ac:dyDescent="0.45">
      <c r="B215" s="13" t="s">
        <v>6826</v>
      </c>
      <c r="C215" s="13" t="s">
        <v>1970</v>
      </c>
      <c r="D215" s="13" t="str">
        <f>SUBSTITUTE(SUBSTITUTE(SUBSTITUTE(SUBSTITUTE(SUBSTITUTE(SUBSTITUTE(SUBSTITUTE(SUBSTITUTE(SUBSTITUTE(SUBSTITUTE(SUBSTITUTE(SUBSTITUTE(SUBSTITUTE(LOWER(Table3[[#This Row],[Naam]]),".",""),"-","")," bvba",""),"belgië",""),"belgium","")," nv","")," bv",""),"group",""),"groep","")," ", ""),"é","e"),"è","e"),"à","a")</f>
        <v>ecopower</v>
      </c>
      <c r="E215" s="13" t="s">
        <v>1337</v>
      </c>
      <c r="F215" s="13" t="str">
        <f>IF(_xlfn.XLOOKUP(Table3[[#This Row],[Basisnaam]],BR[Basisnaam],BR[Basisnaam],"",0)&lt;&gt;"","Brevo","")</f>
        <v>Brevo</v>
      </c>
      <c r="G215" s="13" t="str">
        <f>IF(_xlfn.XLOOKUP(Table3[[#This Row],[Basisnaam]],SN[Basisnaam],SN[Basisnaam],"",0)&lt;&gt;"","SalesNav","")</f>
        <v/>
      </c>
      <c r="H215" s="13" t="str" cm="1">
        <f t="array" aca="1" ref="H215" ca="1">IF(_xlfn.XLOOKUP(Table3[[#This Row],[Basisnaam]],INDIRECT(H$1&amp;"[Basisnaam]"),INDIRECT(H$1&amp;"[Basisnaam]"),"",0)&lt;&gt;"",H$2,"")</f>
        <v/>
      </c>
      <c r="I215" s="13" t="str" cm="1">
        <f t="array" aca="1" ref="I215" ca="1">IF(_xlfn.XLOOKUP(Table3[[#This Row],[Basisnaam]],INDIRECT(I$1&amp;"[Basisnaam]"),INDIRECT(I$1&amp;"[Basisnaam]"),"",0)&lt;&gt;"",I$2,"")</f>
        <v/>
      </c>
      <c r="J215" s="13" t="str" cm="1">
        <f t="array" aca="1" ref="J215" ca="1">IF(_xlfn.XLOOKUP(Table3[[#This Row],[Basisnaam]],INDIRECT(J$1&amp;"[Basisnaam]"),INDIRECT(J$1&amp;"[Basisnaam]"),"",0)&lt;&gt;"",J$2,"")</f>
        <v/>
      </c>
      <c r="K215" s="13" t="e" cm="1">
        <f t="array" aca="1" ref="K215" ca="1">IF(_xlfn.XLOOKUP(Table3[[#This Row],[Basisnaam]],INDIRECT(K$1&amp;"[Basisnaam]"),INDIRECT(K$1&amp;"[Basisnaam]"),"",0)&lt;&gt;"",K$2,"")</f>
        <v>#REF!</v>
      </c>
      <c r="L215" s="13" t="str" cm="1">
        <f t="array" aca="1" ref="L215" ca="1">IF(_xlfn.XLOOKUP(Table3[[#This Row],[Basisnaam]],INDIRECT(L$1&amp;"[Basisnaam]"),INDIRECT(L$1&amp;"[Basisnaam]"),"",0)&lt;&gt;"",L$2,"")</f>
        <v/>
      </c>
      <c r="M215" s="13" t="e" cm="1">
        <f t="array" aca="1" ref="M215" ca="1">IF(_xlfn.XLOOKUP(Table3[[#This Row],[Basisnaam]],INDIRECT(M$1&amp;"[Basisnaam]"),INDIRECT(M$1&amp;"[Basisnaam]"),"",0)&lt;&gt;"",M$2,"")</f>
        <v>#REF!</v>
      </c>
      <c r="N215" s="13" t="str" cm="1">
        <f t="array" aca="1" ref="N215" ca="1">IF(_xlfn.XLOOKUP(Table3[[#This Row],[Basisnaam]],INDIRECT(N$1&amp;"[Basisnaam]"),INDIRECT(N$1&amp;"[Basisnaam]"),"",0)&lt;&gt;"",N$2,"")</f>
        <v>PROSPECTIELIJST FF</v>
      </c>
    </row>
    <row r="216" spans="2:14" s="13" customFormat="1" x14ac:dyDescent="0.45">
      <c r="B216" s="13" t="s">
        <v>6827</v>
      </c>
      <c r="C216" s="13" t="s">
        <v>2006</v>
      </c>
      <c r="D216" s="13" t="str">
        <f>SUBSTITUTE(SUBSTITUTE(SUBSTITUTE(SUBSTITUTE(SUBSTITUTE(SUBSTITUTE(SUBSTITUTE(SUBSTITUTE(SUBSTITUTE(SUBSTITUTE(SUBSTITUTE(SUBSTITUTE(SUBSTITUTE(LOWER(Table3[[#This Row],[Naam]]),".",""),"-","")," bvba",""),"belgië",""),"belgium","")," nv","")," bv",""),"group",""),"groep","")," ", ""),"é","e"),"è","e"),"à","a")</f>
        <v>bpost</v>
      </c>
      <c r="E216" s="13" t="s">
        <v>1337</v>
      </c>
      <c r="F216" s="13" t="str">
        <f>IF(_xlfn.XLOOKUP(Table3[[#This Row],[Basisnaam]],BR[Basisnaam],BR[Basisnaam],"",0)&lt;&gt;"","Brevo","")</f>
        <v>Brevo</v>
      </c>
      <c r="G216" s="13" t="str">
        <f>IF(_xlfn.XLOOKUP(Table3[[#This Row],[Basisnaam]],SN[Basisnaam],SN[Basisnaam],"",0)&lt;&gt;"","SalesNav","")</f>
        <v/>
      </c>
      <c r="H216" s="13" t="str" cm="1">
        <f t="array" aca="1" ref="H216" ca="1">IF(_xlfn.XLOOKUP(Table3[[#This Row],[Basisnaam]],INDIRECT(H$1&amp;"[Basisnaam]"),INDIRECT(H$1&amp;"[Basisnaam]"),"",0)&lt;&gt;"",H$2,"")</f>
        <v/>
      </c>
      <c r="I216" s="13" t="str" cm="1">
        <f t="array" aca="1" ref="I216" ca="1">IF(_xlfn.XLOOKUP(Table3[[#This Row],[Basisnaam]],INDIRECT(I$1&amp;"[Basisnaam]"),INDIRECT(I$1&amp;"[Basisnaam]"),"",0)&lt;&gt;"",I$2,"")</f>
        <v/>
      </c>
      <c r="J216" s="13" t="str" cm="1">
        <f t="array" aca="1" ref="J216" ca="1">IF(_xlfn.XLOOKUP(Table3[[#This Row],[Basisnaam]],INDIRECT(J$1&amp;"[Basisnaam]"),INDIRECT(J$1&amp;"[Basisnaam]"),"",0)&lt;&gt;"",J$2,"")</f>
        <v/>
      </c>
      <c r="K216" s="13" t="e" cm="1">
        <f t="array" aca="1" ref="K216" ca="1">IF(_xlfn.XLOOKUP(Table3[[#This Row],[Basisnaam]],INDIRECT(K$1&amp;"[Basisnaam]"),INDIRECT(K$1&amp;"[Basisnaam]"),"",0)&lt;&gt;"",K$2,"")</f>
        <v>#REF!</v>
      </c>
      <c r="L216" s="13" t="str" cm="1">
        <f t="array" aca="1" ref="L216" ca="1">IF(_xlfn.XLOOKUP(Table3[[#This Row],[Basisnaam]],INDIRECT(L$1&amp;"[Basisnaam]"),INDIRECT(L$1&amp;"[Basisnaam]"),"",0)&lt;&gt;"",L$2,"")</f>
        <v/>
      </c>
      <c r="M216" s="13" t="e" cm="1">
        <f t="array" aca="1" ref="M216" ca="1">IF(_xlfn.XLOOKUP(Table3[[#This Row],[Basisnaam]],INDIRECT(M$1&amp;"[Basisnaam]"),INDIRECT(M$1&amp;"[Basisnaam]"),"",0)&lt;&gt;"",M$2,"")</f>
        <v>#REF!</v>
      </c>
      <c r="N216" s="13" t="str" cm="1">
        <f t="array" aca="1" ref="N216" ca="1">IF(_xlfn.XLOOKUP(Table3[[#This Row],[Basisnaam]],INDIRECT(N$1&amp;"[Basisnaam]"),INDIRECT(N$1&amp;"[Basisnaam]"),"",0)&lt;&gt;"",N$2,"")</f>
        <v>PROSPECTIELIJST FF</v>
      </c>
    </row>
    <row r="217" spans="2:14" s="13" customFormat="1" x14ac:dyDescent="0.45">
      <c r="B217" s="13" t="s">
        <v>6828</v>
      </c>
      <c r="C217" s="13" t="s">
        <v>1985</v>
      </c>
      <c r="D217" s="13" t="str">
        <f>SUBSTITUTE(SUBSTITUTE(SUBSTITUTE(SUBSTITUTE(SUBSTITUTE(SUBSTITUTE(SUBSTITUTE(SUBSTITUTE(SUBSTITUTE(SUBSTITUTE(SUBSTITUTE(SUBSTITUTE(SUBSTITUTE(LOWER(Table3[[#This Row],[Naam]]),".",""),"-","")," bvba",""),"belgië",""),"belgium","")," nv","")," bv",""),"group",""),"groep","")," ", ""),"é","e"),"è","e"),"à","a")</f>
        <v>dynapps</v>
      </c>
      <c r="E217" s="13" t="s">
        <v>1337</v>
      </c>
      <c r="F217" s="13" t="str">
        <f>IF(_xlfn.XLOOKUP(Table3[[#This Row],[Basisnaam]],BR[Basisnaam],BR[Basisnaam],"",0)&lt;&gt;"","Brevo","")</f>
        <v>Brevo</v>
      </c>
      <c r="G217" s="13" t="str">
        <f>IF(_xlfn.XLOOKUP(Table3[[#This Row],[Basisnaam]],SN[Basisnaam],SN[Basisnaam],"",0)&lt;&gt;"","SalesNav","")</f>
        <v/>
      </c>
      <c r="H217" s="13" t="str" cm="1">
        <f t="array" aca="1" ref="H217" ca="1">IF(_xlfn.XLOOKUP(Table3[[#This Row],[Basisnaam]],INDIRECT(H$1&amp;"[Basisnaam]"),INDIRECT(H$1&amp;"[Basisnaam]"),"",0)&lt;&gt;"",H$2,"")</f>
        <v/>
      </c>
      <c r="I217" s="13" t="str" cm="1">
        <f t="array" aca="1" ref="I217" ca="1">IF(_xlfn.XLOOKUP(Table3[[#This Row],[Basisnaam]],INDIRECT(I$1&amp;"[Basisnaam]"),INDIRECT(I$1&amp;"[Basisnaam]"),"",0)&lt;&gt;"",I$2,"")</f>
        <v/>
      </c>
      <c r="J217" s="13" t="str" cm="1">
        <f t="array" aca="1" ref="J217" ca="1">IF(_xlfn.XLOOKUP(Table3[[#This Row],[Basisnaam]],INDIRECT(J$1&amp;"[Basisnaam]"),INDIRECT(J$1&amp;"[Basisnaam]"),"",0)&lt;&gt;"",J$2,"")</f>
        <v/>
      </c>
      <c r="K217" s="13" t="e" cm="1">
        <f t="array" aca="1" ref="K217" ca="1">IF(_xlfn.XLOOKUP(Table3[[#This Row],[Basisnaam]],INDIRECT(K$1&amp;"[Basisnaam]"),INDIRECT(K$1&amp;"[Basisnaam]"),"",0)&lt;&gt;"",K$2,"")</f>
        <v>#REF!</v>
      </c>
      <c r="L217" s="13" t="str" cm="1">
        <f t="array" aca="1" ref="L217" ca="1">IF(_xlfn.XLOOKUP(Table3[[#This Row],[Basisnaam]],INDIRECT(L$1&amp;"[Basisnaam]"),INDIRECT(L$1&amp;"[Basisnaam]"),"",0)&lt;&gt;"",L$2,"")</f>
        <v/>
      </c>
      <c r="M217" s="13" t="e" cm="1">
        <f t="array" aca="1" ref="M217" ca="1">IF(_xlfn.XLOOKUP(Table3[[#This Row],[Basisnaam]],INDIRECT(M$1&amp;"[Basisnaam]"),INDIRECT(M$1&amp;"[Basisnaam]"),"",0)&lt;&gt;"",M$2,"")</f>
        <v>#REF!</v>
      </c>
      <c r="N217" s="13" t="str" cm="1">
        <f t="array" aca="1" ref="N217" ca="1">IF(_xlfn.XLOOKUP(Table3[[#This Row],[Basisnaam]],INDIRECT(N$1&amp;"[Basisnaam]"),INDIRECT(N$1&amp;"[Basisnaam]"),"",0)&lt;&gt;"",N$2,"")</f>
        <v>PROSPECTIELIJST FF</v>
      </c>
    </row>
    <row r="218" spans="2:14" s="13" customFormat="1" x14ac:dyDescent="0.45">
      <c r="B218" s="13" t="s">
        <v>6829</v>
      </c>
      <c r="C218" s="13" t="s">
        <v>2037</v>
      </c>
      <c r="D218" s="13" t="str">
        <f>SUBSTITUTE(SUBSTITUTE(SUBSTITUTE(SUBSTITUTE(SUBSTITUTE(SUBSTITUTE(SUBSTITUTE(SUBSTITUTE(SUBSTITUTE(SUBSTITUTE(SUBSTITUTE(SUBSTITUTE(SUBSTITUTE(LOWER(Table3[[#This Row],[Naam]]),".",""),"-","")," bvba",""),"belgië",""),"belgium","")," nv","")," bv",""),"group",""),"groep","")," ", ""),"é","e"),"è","e"),"à","a")</f>
        <v>thefoodmaker</v>
      </c>
      <c r="E218" s="13" t="s">
        <v>1337</v>
      </c>
      <c r="F218" s="13" t="str">
        <f>IF(_xlfn.XLOOKUP(Table3[[#This Row],[Basisnaam]],BR[Basisnaam],BR[Basisnaam],"",0)&lt;&gt;"","Brevo","")</f>
        <v>Brevo</v>
      </c>
      <c r="G218" s="13" t="str">
        <f>IF(_xlfn.XLOOKUP(Table3[[#This Row],[Basisnaam]],SN[Basisnaam],SN[Basisnaam],"",0)&lt;&gt;"","SalesNav","")</f>
        <v/>
      </c>
      <c r="H218" s="13" t="str" cm="1">
        <f t="array" aca="1" ref="H218" ca="1">IF(_xlfn.XLOOKUP(Table3[[#This Row],[Basisnaam]],INDIRECT(H$1&amp;"[Basisnaam]"),INDIRECT(H$1&amp;"[Basisnaam]"),"",0)&lt;&gt;"",H$2,"")</f>
        <v/>
      </c>
      <c r="I218" s="13" t="str" cm="1">
        <f t="array" aca="1" ref="I218" ca="1">IF(_xlfn.XLOOKUP(Table3[[#This Row],[Basisnaam]],INDIRECT(I$1&amp;"[Basisnaam]"),INDIRECT(I$1&amp;"[Basisnaam]"),"",0)&lt;&gt;"",I$2,"")</f>
        <v/>
      </c>
      <c r="J218" s="13" t="str" cm="1">
        <f t="array" aca="1" ref="J218" ca="1">IF(_xlfn.XLOOKUP(Table3[[#This Row],[Basisnaam]],INDIRECT(J$1&amp;"[Basisnaam]"),INDIRECT(J$1&amp;"[Basisnaam]"),"",0)&lt;&gt;"",J$2,"")</f>
        <v/>
      </c>
      <c r="K218" s="13" t="e" cm="1">
        <f t="array" aca="1" ref="K218" ca="1">IF(_xlfn.XLOOKUP(Table3[[#This Row],[Basisnaam]],INDIRECT(K$1&amp;"[Basisnaam]"),INDIRECT(K$1&amp;"[Basisnaam]"),"",0)&lt;&gt;"",K$2,"")</f>
        <v>#REF!</v>
      </c>
      <c r="L218" s="13" t="str" cm="1">
        <f t="array" aca="1" ref="L218" ca="1">IF(_xlfn.XLOOKUP(Table3[[#This Row],[Basisnaam]],INDIRECT(L$1&amp;"[Basisnaam]"),INDIRECT(L$1&amp;"[Basisnaam]"),"",0)&lt;&gt;"",L$2,"")</f>
        <v/>
      </c>
      <c r="M218" s="13" t="e" cm="1">
        <f t="array" aca="1" ref="M218" ca="1">IF(_xlfn.XLOOKUP(Table3[[#This Row],[Basisnaam]],INDIRECT(M$1&amp;"[Basisnaam]"),INDIRECT(M$1&amp;"[Basisnaam]"),"",0)&lt;&gt;"",M$2,"")</f>
        <v>#REF!</v>
      </c>
      <c r="N218" s="13" t="str" cm="1">
        <f t="array" aca="1" ref="N218" ca="1">IF(_xlfn.XLOOKUP(Table3[[#This Row],[Basisnaam]],INDIRECT(N$1&amp;"[Basisnaam]"),INDIRECT(N$1&amp;"[Basisnaam]"),"",0)&lt;&gt;"",N$2,"")</f>
        <v>PROSPECTIELIJST FF</v>
      </c>
    </row>
    <row r="219" spans="2:14" s="13" customFormat="1" x14ac:dyDescent="0.45">
      <c r="B219" s="13" t="s">
        <v>6830</v>
      </c>
      <c r="C219" s="13" t="s">
        <v>744</v>
      </c>
      <c r="D219" s="13" t="str">
        <f>SUBSTITUTE(SUBSTITUTE(SUBSTITUTE(SUBSTITUTE(SUBSTITUTE(SUBSTITUTE(SUBSTITUTE(SUBSTITUTE(SUBSTITUTE(SUBSTITUTE(SUBSTITUTE(SUBSTITUTE(SUBSTITUTE(LOWER(Table3[[#This Row],[Naam]]),".",""),"-","")," bvba",""),"belgië",""),"belgium","")," nv","")," bv",""),"group",""),"groep","")," ", ""),"é","e"),"è","e"),"à","a")</f>
        <v>buildr</v>
      </c>
      <c r="E219" s="13" t="s">
        <v>1337</v>
      </c>
      <c r="F219" s="13" t="str">
        <f>IF(_xlfn.XLOOKUP(Table3[[#This Row],[Basisnaam]],BR[Basisnaam],BR[Basisnaam],"",0)&lt;&gt;"","Brevo","")</f>
        <v>Brevo</v>
      </c>
      <c r="G219" s="13" t="str">
        <f>IF(_xlfn.XLOOKUP(Table3[[#This Row],[Basisnaam]],SN[Basisnaam],SN[Basisnaam],"",0)&lt;&gt;"","SalesNav","")</f>
        <v/>
      </c>
      <c r="H219" s="13" t="str" cm="1">
        <f t="array" aca="1" ref="H219" ca="1">IF(_xlfn.XLOOKUP(Table3[[#This Row],[Basisnaam]],INDIRECT(H$1&amp;"[Basisnaam]"),INDIRECT(H$1&amp;"[Basisnaam]"),"",0)&lt;&gt;"",H$2,"")</f>
        <v/>
      </c>
      <c r="I219" s="13" t="str" cm="1">
        <f t="array" aca="1" ref="I219" ca="1">IF(_xlfn.XLOOKUP(Table3[[#This Row],[Basisnaam]],INDIRECT(I$1&amp;"[Basisnaam]"),INDIRECT(I$1&amp;"[Basisnaam]"),"",0)&lt;&gt;"",I$2,"")</f>
        <v/>
      </c>
      <c r="J219" s="13" t="str" cm="1">
        <f t="array" aca="1" ref="J219" ca="1">IF(_xlfn.XLOOKUP(Table3[[#This Row],[Basisnaam]],INDIRECT(J$1&amp;"[Basisnaam]"),INDIRECT(J$1&amp;"[Basisnaam]"),"",0)&lt;&gt;"",J$2,"")</f>
        <v/>
      </c>
      <c r="K219" s="13" t="e" cm="1">
        <f t="array" aca="1" ref="K219" ca="1">IF(_xlfn.XLOOKUP(Table3[[#This Row],[Basisnaam]],INDIRECT(K$1&amp;"[Basisnaam]"),INDIRECT(K$1&amp;"[Basisnaam]"),"",0)&lt;&gt;"",K$2,"")</f>
        <v>#REF!</v>
      </c>
      <c r="L219" s="13" t="str" cm="1">
        <f t="array" aca="1" ref="L219" ca="1">IF(_xlfn.XLOOKUP(Table3[[#This Row],[Basisnaam]],INDIRECT(L$1&amp;"[Basisnaam]"),INDIRECT(L$1&amp;"[Basisnaam]"),"",0)&lt;&gt;"",L$2,"")</f>
        <v/>
      </c>
      <c r="M219" s="13" t="e" cm="1">
        <f t="array" aca="1" ref="M219" ca="1">IF(_xlfn.XLOOKUP(Table3[[#This Row],[Basisnaam]],INDIRECT(M$1&amp;"[Basisnaam]"),INDIRECT(M$1&amp;"[Basisnaam]"),"",0)&lt;&gt;"",M$2,"")</f>
        <v>#REF!</v>
      </c>
      <c r="N219" s="13" t="str" cm="1">
        <f t="array" aca="1" ref="N219" ca="1">IF(_xlfn.XLOOKUP(Table3[[#This Row],[Basisnaam]],INDIRECT(N$1&amp;"[Basisnaam]"),INDIRECT(N$1&amp;"[Basisnaam]"),"",0)&lt;&gt;"",N$2,"")</f>
        <v>PROSPECTIELIJST FF</v>
      </c>
    </row>
    <row r="220" spans="2:14" s="13" customFormat="1" x14ac:dyDescent="0.45">
      <c r="B220" s="13" t="s">
        <v>6831</v>
      </c>
      <c r="C220" s="13" t="s">
        <v>2026</v>
      </c>
      <c r="D220" s="13" t="str">
        <f>SUBSTITUTE(SUBSTITUTE(SUBSTITUTE(SUBSTITUTE(SUBSTITUTE(SUBSTITUTE(SUBSTITUTE(SUBSTITUTE(SUBSTITUTE(SUBSTITUTE(SUBSTITUTE(SUBSTITUTE(SUBSTITUTE(LOWER(Table3[[#This Row],[Naam]]),".",""),"-","")," bvba",""),"belgië",""),"belgium","")," nv","")," bv",""),"group",""),"groep","")," ", ""),"é","e"),"è","e"),"à","a")</f>
        <v>inovet</v>
      </c>
      <c r="E220" s="13" t="s">
        <v>1337</v>
      </c>
      <c r="F220" s="13" t="str">
        <f>IF(_xlfn.XLOOKUP(Table3[[#This Row],[Basisnaam]],BR[Basisnaam],BR[Basisnaam],"",0)&lt;&gt;"","Brevo","")</f>
        <v>Brevo</v>
      </c>
      <c r="G220" s="13" t="str">
        <f>IF(_xlfn.XLOOKUP(Table3[[#This Row],[Basisnaam]],SN[Basisnaam],SN[Basisnaam],"",0)&lt;&gt;"","SalesNav","")</f>
        <v/>
      </c>
      <c r="H220" s="13" t="str" cm="1">
        <f t="array" aca="1" ref="H220" ca="1">IF(_xlfn.XLOOKUP(Table3[[#This Row],[Basisnaam]],INDIRECT(H$1&amp;"[Basisnaam]"),INDIRECT(H$1&amp;"[Basisnaam]"),"",0)&lt;&gt;"",H$2,"")</f>
        <v/>
      </c>
      <c r="I220" s="13" t="str" cm="1">
        <f t="array" aca="1" ref="I220" ca="1">IF(_xlfn.XLOOKUP(Table3[[#This Row],[Basisnaam]],INDIRECT(I$1&amp;"[Basisnaam]"),INDIRECT(I$1&amp;"[Basisnaam]"),"",0)&lt;&gt;"",I$2,"")</f>
        <v/>
      </c>
      <c r="J220" s="13" t="str" cm="1">
        <f t="array" aca="1" ref="J220" ca="1">IF(_xlfn.XLOOKUP(Table3[[#This Row],[Basisnaam]],INDIRECT(J$1&amp;"[Basisnaam]"),INDIRECT(J$1&amp;"[Basisnaam]"),"",0)&lt;&gt;"",J$2,"")</f>
        <v/>
      </c>
      <c r="K220" s="13" t="e" cm="1">
        <f t="array" aca="1" ref="K220" ca="1">IF(_xlfn.XLOOKUP(Table3[[#This Row],[Basisnaam]],INDIRECT(K$1&amp;"[Basisnaam]"),INDIRECT(K$1&amp;"[Basisnaam]"),"",0)&lt;&gt;"",K$2,"")</f>
        <v>#REF!</v>
      </c>
      <c r="L220" s="13" t="str" cm="1">
        <f t="array" aca="1" ref="L220" ca="1">IF(_xlfn.XLOOKUP(Table3[[#This Row],[Basisnaam]],INDIRECT(L$1&amp;"[Basisnaam]"),INDIRECT(L$1&amp;"[Basisnaam]"),"",0)&lt;&gt;"",L$2,"")</f>
        <v/>
      </c>
      <c r="M220" s="13" t="e" cm="1">
        <f t="array" aca="1" ref="M220" ca="1">IF(_xlfn.XLOOKUP(Table3[[#This Row],[Basisnaam]],INDIRECT(M$1&amp;"[Basisnaam]"),INDIRECT(M$1&amp;"[Basisnaam]"),"",0)&lt;&gt;"",M$2,"")</f>
        <v>#REF!</v>
      </c>
      <c r="N220" s="13" t="str" cm="1">
        <f t="array" aca="1" ref="N220" ca="1">IF(_xlfn.XLOOKUP(Table3[[#This Row],[Basisnaam]],INDIRECT(N$1&amp;"[Basisnaam]"),INDIRECT(N$1&amp;"[Basisnaam]"),"",0)&lt;&gt;"",N$2,"")</f>
        <v>PROSPECTIELIJST FF</v>
      </c>
    </row>
    <row r="221" spans="2:14" s="13" customFormat="1" x14ac:dyDescent="0.45">
      <c r="B221" s="13" t="s">
        <v>6832</v>
      </c>
      <c r="C221" s="13" t="s">
        <v>2032</v>
      </c>
      <c r="D221" s="13" t="str">
        <f>SUBSTITUTE(SUBSTITUTE(SUBSTITUTE(SUBSTITUTE(SUBSTITUTE(SUBSTITUTE(SUBSTITUTE(SUBSTITUTE(SUBSTITUTE(SUBSTITUTE(SUBSTITUTE(SUBSTITUTE(SUBSTITUTE(LOWER(Table3[[#This Row],[Naam]]),".",""),"-","")," bvba",""),"belgië",""),"belgium","")," nv","")," bv",""),"group",""),"groep","")," ", ""),"é","e"),"è","e"),"à","a")</f>
        <v>haribo</v>
      </c>
      <c r="E221" s="13" t="s">
        <v>1337</v>
      </c>
      <c r="F221" s="13" t="str">
        <f>IF(_xlfn.XLOOKUP(Table3[[#This Row],[Basisnaam]],BR[Basisnaam],BR[Basisnaam],"",0)&lt;&gt;"","Brevo","")</f>
        <v>Brevo</v>
      </c>
      <c r="G221" s="13" t="str">
        <f>IF(_xlfn.XLOOKUP(Table3[[#This Row],[Basisnaam]],SN[Basisnaam],SN[Basisnaam],"",0)&lt;&gt;"","SalesNav","")</f>
        <v/>
      </c>
      <c r="H221" s="13" t="str" cm="1">
        <f t="array" aca="1" ref="H221" ca="1">IF(_xlfn.XLOOKUP(Table3[[#This Row],[Basisnaam]],INDIRECT(H$1&amp;"[Basisnaam]"),INDIRECT(H$1&amp;"[Basisnaam]"),"",0)&lt;&gt;"",H$2,"")</f>
        <v/>
      </c>
      <c r="I221" s="13" t="str" cm="1">
        <f t="array" aca="1" ref="I221" ca="1">IF(_xlfn.XLOOKUP(Table3[[#This Row],[Basisnaam]],INDIRECT(I$1&amp;"[Basisnaam]"),INDIRECT(I$1&amp;"[Basisnaam]"),"",0)&lt;&gt;"",I$2,"")</f>
        <v/>
      </c>
      <c r="J221" s="13" t="str" cm="1">
        <f t="array" aca="1" ref="J221" ca="1">IF(_xlfn.XLOOKUP(Table3[[#This Row],[Basisnaam]],INDIRECT(J$1&amp;"[Basisnaam]"),INDIRECT(J$1&amp;"[Basisnaam]"),"",0)&lt;&gt;"",J$2,"")</f>
        <v/>
      </c>
      <c r="K221" s="13" t="e" cm="1">
        <f t="array" aca="1" ref="K221" ca="1">IF(_xlfn.XLOOKUP(Table3[[#This Row],[Basisnaam]],INDIRECT(K$1&amp;"[Basisnaam]"),INDIRECT(K$1&amp;"[Basisnaam]"),"",0)&lt;&gt;"",K$2,"")</f>
        <v>#REF!</v>
      </c>
      <c r="L221" s="13" t="str" cm="1">
        <f t="array" aca="1" ref="L221" ca="1">IF(_xlfn.XLOOKUP(Table3[[#This Row],[Basisnaam]],INDIRECT(L$1&amp;"[Basisnaam]"),INDIRECT(L$1&amp;"[Basisnaam]"),"",0)&lt;&gt;"",L$2,"")</f>
        <v/>
      </c>
      <c r="M221" s="13" t="e" cm="1">
        <f t="array" aca="1" ref="M221" ca="1">IF(_xlfn.XLOOKUP(Table3[[#This Row],[Basisnaam]],INDIRECT(M$1&amp;"[Basisnaam]"),INDIRECT(M$1&amp;"[Basisnaam]"),"",0)&lt;&gt;"",M$2,"")</f>
        <v>#REF!</v>
      </c>
      <c r="N221" s="13" t="str" cm="1">
        <f t="array" aca="1" ref="N221" ca="1">IF(_xlfn.XLOOKUP(Table3[[#This Row],[Basisnaam]],INDIRECT(N$1&amp;"[Basisnaam]"),INDIRECT(N$1&amp;"[Basisnaam]"),"",0)&lt;&gt;"",N$2,"")</f>
        <v>PROSPECTIELIJST FF</v>
      </c>
    </row>
    <row r="222" spans="2:14" s="13" customFormat="1" x14ac:dyDescent="0.45">
      <c r="B222" s="13" t="s">
        <v>6833</v>
      </c>
      <c r="C222" s="13" t="s">
        <v>2041</v>
      </c>
      <c r="D222" s="13" t="str">
        <f>SUBSTITUTE(SUBSTITUTE(SUBSTITUTE(SUBSTITUTE(SUBSTITUTE(SUBSTITUTE(SUBSTITUTE(SUBSTITUTE(SUBSTITUTE(SUBSTITUTE(SUBSTITUTE(SUBSTITUTE(SUBSTITUTE(LOWER(Table3[[#This Row],[Naam]]),".",""),"-","")," bvba",""),"belgië",""),"belgium","")," nv","")," bv",""),"group",""),"groep","")," ", ""),"é","e"),"è","e"),"à","a")</f>
        <v>jecoenergies</v>
      </c>
      <c r="E222" s="13" t="s">
        <v>1337</v>
      </c>
      <c r="F222" s="13" t="str">
        <f>IF(_xlfn.XLOOKUP(Table3[[#This Row],[Basisnaam]],BR[Basisnaam],BR[Basisnaam],"",0)&lt;&gt;"","Brevo","")</f>
        <v>Brevo</v>
      </c>
      <c r="G222" s="13" t="str">
        <f>IF(_xlfn.XLOOKUP(Table3[[#This Row],[Basisnaam]],SN[Basisnaam],SN[Basisnaam],"",0)&lt;&gt;"","SalesNav","")</f>
        <v/>
      </c>
      <c r="H222" s="13" t="str" cm="1">
        <f t="array" aca="1" ref="H222" ca="1">IF(_xlfn.XLOOKUP(Table3[[#This Row],[Basisnaam]],INDIRECT(H$1&amp;"[Basisnaam]"),INDIRECT(H$1&amp;"[Basisnaam]"),"",0)&lt;&gt;"",H$2,"")</f>
        <v/>
      </c>
      <c r="I222" s="13" t="str" cm="1">
        <f t="array" aca="1" ref="I222" ca="1">IF(_xlfn.XLOOKUP(Table3[[#This Row],[Basisnaam]],INDIRECT(I$1&amp;"[Basisnaam]"),INDIRECT(I$1&amp;"[Basisnaam]"),"",0)&lt;&gt;"",I$2,"")</f>
        <v/>
      </c>
      <c r="J222" s="13" t="str" cm="1">
        <f t="array" aca="1" ref="J222" ca="1">IF(_xlfn.XLOOKUP(Table3[[#This Row],[Basisnaam]],INDIRECT(J$1&amp;"[Basisnaam]"),INDIRECT(J$1&amp;"[Basisnaam]"),"",0)&lt;&gt;"",J$2,"")</f>
        <v/>
      </c>
      <c r="K222" s="13" t="e" cm="1">
        <f t="array" aca="1" ref="K222" ca="1">IF(_xlfn.XLOOKUP(Table3[[#This Row],[Basisnaam]],INDIRECT(K$1&amp;"[Basisnaam]"),INDIRECT(K$1&amp;"[Basisnaam]"),"",0)&lt;&gt;"",K$2,"")</f>
        <v>#REF!</v>
      </c>
      <c r="L222" s="13" t="str" cm="1">
        <f t="array" aca="1" ref="L222" ca="1">IF(_xlfn.XLOOKUP(Table3[[#This Row],[Basisnaam]],INDIRECT(L$1&amp;"[Basisnaam]"),INDIRECT(L$1&amp;"[Basisnaam]"),"",0)&lt;&gt;"",L$2,"")</f>
        <v/>
      </c>
      <c r="M222" s="13" t="e" cm="1">
        <f t="array" aca="1" ref="M222" ca="1">IF(_xlfn.XLOOKUP(Table3[[#This Row],[Basisnaam]],INDIRECT(M$1&amp;"[Basisnaam]"),INDIRECT(M$1&amp;"[Basisnaam]"),"",0)&lt;&gt;"",M$2,"")</f>
        <v>#REF!</v>
      </c>
      <c r="N222" s="13" t="str" cm="1">
        <f t="array" aca="1" ref="N222" ca="1">IF(_xlfn.XLOOKUP(Table3[[#This Row],[Basisnaam]],INDIRECT(N$1&amp;"[Basisnaam]"),INDIRECT(N$1&amp;"[Basisnaam]"),"",0)&lt;&gt;"",N$2,"")</f>
        <v>PROSPECTIELIJST FF</v>
      </c>
    </row>
    <row r="223" spans="2:14" x14ac:dyDescent="0.45">
      <c r="B223" t="s">
        <v>6834</v>
      </c>
      <c r="C223" t="s">
        <v>2034</v>
      </c>
      <c r="D223" t="str">
        <f>SUBSTITUTE(SUBSTITUTE(SUBSTITUTE(SUBSTITUTE(SUBSTITUTE(SUBSTITUTE(SUBSTITUTE(SUBSTITUTE(SUBSTITUTE(SUBSTITUTE(SUBSTITUTE(SUBSTITUTE(SUBSTITUTE(LOWER(Table3[[#This Row],[Naam]]),".",""),"-","")," bvba",""),"belgië",""),"belgium","")," nv","")," bv",""),"group",""),"groep","")," ", ""),"é","e"),"è","e"),"à","a")</f>
        <v>sika</v>
      </c>
      <c r="E223" t="s">
        <v>1337</v>
      </c>
      <c r="F223" t="str">
        <f>IF(_xlfn.XLOOKUP(Table3[[#This Row],[Basisnaam]],BR[Basisnaam],BR[Basisnaam],"",0)&lt;&gt;"","Brevo","")</f>
        <v>Brevo</v>
      </c>
      <c r="G223" t="str">
        <f>IF(_xlfn.XLOOKUP(Table3[[#This Row],[Basisnaam]],SN[Basisnaam],SN[Basisnaam],"",0)&lt;&gt;"","SalesNav","")</f>
        <v/>
      </c>
      <c r="H223" t="str" cm="1">
        <f t="array" aca="1" ref="H223" ca="1">IF(_xlfn.XLOOKUP(Table3[[#This Row],[Basisnaam]],INDIRECT(H$1&amp;"[Basisnaam]"),INDIRECT(H$1&amp;"[Basisnaam]"),"",0)&lt;&gt;"",H$2,"")</f>
        <v/>
      </c>
      <c r="I223" t="str" cm="1">
        <f t="array" aca="1" ref="I223" ca="1">IF(_xlfn.XLOOKUP(Table3[[#This Row],[Basisnaam]],INDIRECT(I$1&amp;"[Basisnaam]"),INDIRECT(I$1&amp;"[Basisnaam]"),"",0)&lt;&gt;"",I$2,"")</f>
        <v/>
      </c>
      <c r="J223" t="str" cm="1">
        <f t="array" aca="1" ref="J223" ca="1">IF(_xlfn.XLOOKUP(Table3[[#This Row],[Basisnaam]],INDIRECT(J$1&amp;"[Basisnaam]"),INDIRECT(J$1&amp;"[Basisnaam]"),"",0)&lt;&gt;"",J$2,"")</f>
        <v/>
      </c>
      <c r="K223" t="e" cm="1">
        <f t="array" aca="1" ref="K223" ca="1">IF(_xlfn.XLOOKUP(Table3[[#This Row],[Basisnaam]],INDIRECT(K$1&amp;"[Basisnaam]"),INDIRECT(K$1&amp;"[Basisnaam]"),"",0)&lt;&gt;"",K$2,"")</f>
        <v>#REF!</v>
      </c>
      <c r="L223" t="str" cm="1">
        <f t="array" aca="1" ref="L223" ca="1">IF(_xlfn.XLOOKUP(Table3[[#This Row],[Basisnaam]],INDIRECT(L$1&amp;"[Basisnaam]"),INDIRECT(L$1&amp;"[Basisnaam]"),"",0)&lt;&gt;"",L$2,"")</f>
        <v/>
      </c>
      <c r="M223" t="e" cm="1">
        <f t="array" aca="1" ref="M223" ca="1">IF(_xlfn.XLOOKUP(Table3[[#This Row],[Basisnaam]],INDIRECT(M$1&amp;"[Basisnaam]"),INDIRECT(M$1&amp;"[Basisnaam]"),"",0)&lt;&gt;"",M$2,"")</f>
        <v>#REF!</v>
      </c>
      <c r="N223" t="str" cm="1">
        <f t="array" aca="1" ref="N223" ca="1">IF(_xlfn.XLOOKUP(Table3[[#This Row],[Basisnaam]],INDIRECT(N$1&amp;"[Basisnaam]"),INDIRECT(N$1&amp;"[Basisnaam]"),"",0)&lt;&gt;"",N$2,"")</f>
        <v/>
      </c>
    </row>
    <row r="224" spans="2:14" s="13" customFormat="1" x14ac:dyDescent="0.45">
      <c r="B224" s="13" t="s">
        <v>6835</v>
      </c>
      <c r="C224" s="13" t="s">
        <v>2045</v>
      </c>
      <c r="D224" s="13" t="str">
        <f>SUBSTITUTE(SUBSTITUTE(SUBSTITUTE(SUBSTITUTE(SUBSTITUTE(SUBSTITUTE(SUBSTITUTE(SUBSTITUTE(SUBSTITUTE(SUBSTITUTE(SUBSTITUTE(SUBSTITUTE(SUBSTITUTE(LOWER(Table3[[#This Row],[Naam]]),".",""),"-","")," bvba",""),"belgië",""),"belgium","")," nv","")," bv",""),"group",""),"groep","")," ", ""),"é","e"),"è","e"),"à","a")</f>
        <v>greenyardfrozen</v>
      </c>
      <c r="E224" s="13" t="s">
        <v>1337</v>
      </c>
      <c r="F224" s="13" t="str">
        <f>IF(_xlfn.XLOOKUP(Table3[[#This Row],[Basisnaam]],BR[Basisnaam],BR[Basisnaam],"",0)&lt;&gt;"","Brevo","")</f>
        <v>Brevo</v>
      </c>
      <c r="G224" s="13" t="str">
        <f>IF(_xlfn.XLOOKUP(Table3[[#This Row],[Basisnaam]],SN[Basisnaam],SN[Basisnaam],"",0)&lt;&gt;"","SalesNav","")</f>
        <v/>
      </c>
      <c r="H224" s="13" t="str" cm="1">
        <f t="array" aca="1" ref="H224" ca="1">IF(_xlfn.XLOOKUP(Table3[[#This Row],[Basisnaam]],INDIRECT(H$1&amp;"[Basisnaam]"),INDIRECT(H$1&amp;"[Basisnaam]"),"",0)&lt;&gt;"",H$2,"")</f>
        <v/>
      </c>
      <c r="I224" s="13" t="str" cm="1">
        <f t="array" aca="1" ref="I224" ca="1">IF(_xlfn.XLOOKUP(Table3[[#This Row],[Basisnaam]],INDIRECT(I$1&amp;"[Basisnaam]"),INDIRECT(I$1&amp;"[Basisnaam]"),"",0)&lt;&gt;"",I$2,"")</f>
        <v/>
      </c>
      <c r="J224" s="13" t="str" cm="1">
        <f t="array" aca="1" ref="J224" ca="1">IF(_xlfn.XLOOKUP(Table3[[#This Row],[Basisnaam]],INDIRECT(J$1&amp;"[Basisnaam]"),INDIRECT(J$1&amp;"[Basisnaam]"),"",0)&lt;&gt;"",J$2,"")</f>
        <v/>
      </c>
      <c r="K224" s="13" t="e" cm="1">
        <f t="array" aca="1" ref="K224" ca="1">IF(_xlfn.XLOOKUP(Table3[[#This Row],[Basisnaam]],INDIRECT(K$1&amp;"[Basisnaam]"),INDIRECT(K$1&amp;"[Basisnaam]"),"",0)&lt;&gt;"",K$2,"")</f>
        <v>#REF!</v>
      </c>
      <c r="L224" s="13" t="str" cm="1">
        <f t="array" aca="1" ref="L224" ca="1">IF(_xlfn.XLOOKUP(Table3[[#This Row],[Basisnaam]],INDIRECT(L$1&amp;"[Basisnaam]"),INDIRECT(L$1&amp;"[Basisnaam]"),"",0)&lt;&gt;"",L$2,"")</f>
        <v/>
      </c>
      <c r="M224" s="13" t="e" cm="1">
        <f t="array" aca="1" ref="M224" ca="1">IF(_xlfn.XLOOKUP(Table3[[#This Row],[Basisnaam]],INDIRECT(M$1&amp;"[Basisnaam]"),INDIRECT(M$1&amp;"[Basisnaam]"),"",0)&lt;&gt;"",M$2,"")</f>
        <v>#REF!</v>
      </c>
      <c r="N224" s="13" t="str" cm="1">
        <f t="array" aca="1" ref="N224" ca="1">IF(_xlfn.XLOOKUP(Table3[[#This Row],[Basisnaam]],INDIRECT(N$1&amp;"[Basisnaam]"),INDIRECT(N$1&amp;"[Basisnaam]"),"",0)&lt;&gt;"",N$2,"")</f>
        <v>PROSPECTIELIJST FF</v>
      </c>
    </row>
    <row r="225" spans="2:14" x14ac:dyDescent="0.45">
      <c r="B225" t="s">
        <v>6836</v>
      </c>
      <c r="C225" t="s">
        <v>3295</v>
      </c>
      <c r="D225" t="str">
        <f>SUBSTITUTE(SUBSTITUTE(SUBSTITUTE(SUBSTITUTE(SUBSTITUTE(SUBSTITUTE(SUBSTITUTE(SUBSTITUTE(SUBSTITUTE(SUBSTITUTE(SUBSTITUTE(SUBSTITUTE(SUBSTITUTE(LOWER(Table3[[#This Row],[Naam]]),".",""),"-","")," bvba",""),"belgië",""),"belgium","")," nv","")," bv",""),"group",""),"groep","")," ", ""),"é","e"),"è","e"),"à","a")</f>
        <v>innomedio</v>
      </c>
      <c r="E225" t="s">
        <v>1337</v>
      </c>
      <c r="F225" t="str">
        <f>IF(_xlfn.XLOOKUP(Table3[[#This Row],[Basisnaam]],BR[Basisnaam],BR[Basisnaam],"",0)&lt;&gt;"","Brevo","")</f>
        <v>Brevo</v>
      </c>
      <c r="G225" t="str">
        <f>IF(_xlfn.XLOOKUP(Table3[[#This Row],[Basisnaam]],SN[Basisnaam],SN[Basisnaam],"",0)&lt;&gt;"","SalesNav","")</f>
        <v/>
      </c>
      <c r="H225" t="str" cm="1">
        <f t="array" aca="1" ref="H225" ca="1">IF(_xlfn.XLOOKUP(Table3[[#This Row],[Basisnaam]],INDIRECT(H$1&amp;"[Basisnaam]"),INDIRECT(H$1&amp;"[Basisnaam]"),"",0)&lt;&gt;"",H$2,"")</f>
        <v/>
      </c>
      <c r="I225" t="str" cm="1">
        <f t="array" aca="1" ref="I225" ca="1">IF(_xlfn.XLOOKUP(Table3[[#This Row],[Basisnaam]],INDIRECT(I$1&amp;"[Basisnaam]"),INDIRECT(I$1&amp;"[Basisnaam]"),"",0)&lt;&gt;"",I$2,"")</f>
        <v/>
      </c>
      <c r="J225" t="str" cm="1">
        <f t="array" aca="1" ref="J225" ca="1">IF(_xlfn.XLOOKUP(Table3[[#This Row],[Basisnaam]],INDIRECT(J$1&amp;"[Basisnaam]"),INDIRECT(J$1&amp;"[Basisnaam]"),"",0)&lt;&gt;"",J$2,"")</f>
        <v/>
      </c>
      <c r="K225" t="e" cm="1">
        <f t="array" aca="1" ref="K225" ca="1">IF(_xlfn.XLOOKUP(Table3[[#This Row],[Basisnaam]],INDIRECT(K$1&amp;"[Basisnaam]"),INDIRECT(K$1&amp;"[Basisnaam]"),"",0)&lt;&gt;"",K$2,"")</f>
        <v>#REF!</v>
      </c>
      <c r="L225" t="str" cm="1">
        <f t="array" aca="1" ref="L225" ca="1">IF(_xlfn.XLOOKUP(Table3[[#This Row],[Basisnaam]],INDIRECT(L$1&amp;"[Basisnaam]"),INDIRECT(L$1&amp;"[Basisnaam]"),"",0)&lt;&gt;"",L$2,"")</f>
        <v/>
      </c>
      <c r="M225" t="e" cm="1">
        <f t="array" aca="1" ref="M225" ca="1">IF(_xlfn.XLOOKUP(Table3[[#This Row],[Basisnaam]],INDIRECT(M$1&amp;"[Basisnaam]"),INDIRECT(M$1&amp;"[Basisnaam]"),"",0)&lt;&gt;"",M$2,"")</f>
        <v>#REF!</v>
      </c>
      <c r="N225" t="str" cm="1">
        <f t="array" aca="1" ref="N225" ca="1">IF(_xlfn.XLOOKUP(Table3[[#This Row],[Basisnaam]],INDIRECT(N$1&amp;"[Basisnaam]"),INDIRECT(N$1&amp;"[Basisnaam]"),"",0)&lt;&gt;"",N$2,"")</f>
        <v/>
      </c>
    </row>
    <row r="226" spans="2:14" x14ac:dyDescent="0.45">
      <c r="B226" t="s">
        <v>6837</v>
      </c>
      <c r="C226" t="s">
        <v>3304</v>
      </c>
      <c r="D226" t="str">
        <f>SUBSTITUTE(SUBSTITUTE(SUBSTITUTE(SUBSTITUTE(SUBSTITUTE(SUBSTITUTE(SUBSTITUTE(SUBSTITUTE(SUBSTITUTE(SUBSTITUTE(SUBSTITUTE(SUBSTITUTE(SUBSTITUTE(LOWER(Table3[[#This Row],[Naam]]),".",""),"-","")," bvba",""),"belgië",""),"belgium","")," nv","")," bv",""),"group",""),"groep","")," ", ""),"é","e"),"è","e"),"à","a")</f>
        <v>sportoase</v>
      </c>
      <c r="E226" t="s">
        <v>1337</v>
      </c>
      <c r="F226" t="str">
        <f>IF(_xlfn.XLOOKUP(Table3[[#This Row],[Basisnaam]],BR[Basisnaam],BR[Basisnaam],"",0)&lt;&gt;"","Brevo","")</f>
        <v>Brevo</v>
      </c>
      <c r="G226" t="str">
        <f>IF(_xlfn.XLOOKUP(Table3[[#This Row],[Basisnaam]],SN[Basisnaam],SN[Basisnaam],"",0)&lt;&gt;"","SalesNav","")</f>
        <v/>
      </c>
      <c r="H226" t="str" cm="1">
        <f t="array" aca="1" ref="H226" ca="1">IF(_xlfn.XLOOKUP(Table3[[#This Row],[Basisnaam]],INDIRECT(H$1&amp;"[Basisnaam]"),INDIRECT(H$1&amp;"[Basisnaam]"),"",0)&lt;&gt;"",H$2,"")</f>
        <v/>
      </c>
      <c r="I226" t="str" cm="1">
        <f t="array" aca="1" ref="I226" ca="1">IF(_xlfn.XLOOKUP(Table3[[#This Row],[Basisnaam]],INDIRECT(I$1&amp;"[Basisnaam]"),INDIRECT(I$1&amp;"[Basisnaam]"),"",0)&lt;&gt;"",I$2,"")</f>
        <v/>
      </c>
      <c r="J226" t="str" cm="1">
        <f t="array" aca="1" ref="J226" ca="1">IF(_xlfn.XLOOKUP(Table3[[#This Row],[Basisnaam]],INDIRECT(J$1&amp;"[Basisnaam]"),INDIRECT(J$1&amp;"[Basisnaam]"),"",0)&lt;&gt;"",J$2,"")</f>
        <v/>
      </c>
      <c r="K226" t="e" cm="1">
        <f t="array" aca="1" ref="K226" ca="1">IF(_xlfn.XLOOKUP(Table3[[#This Row],[Basisnaam]],INDIRECT(K$1&amp;"[Basisnaam]"),INDIRECT(K$1&amp;"[Basisnaam]"),"",0)&lt;&gt;"",K$2,"")</f>
        <v>#REF!</v>
      </c>
      <c r="L226" t="str" cm="1">
        <f t="array" aca="1" ref="L226" ca="1">IF(_xlfn.XLOOKUP(Table3[[#This Row],[Basisnaam]],INDIRECT(L$1&amp;"[Basisnaam]"),INDIRECT(L$1&amp;"[Basisnaam]"),"",0)&lt;&gt;"",L$2,"")</f>
        <v/>
      </c>
      <c r="M226" t="e" cm="1">
        <f t="array" aca="1" ref="M226" ca="1">IF(_xlfn.XLOOKUP(Table3[[#This Row],[Basisnaam]],INDIRECT(M$1&amp;"[Basisnaam]"),INDIRECT(M$1&amp;"[Basisnaam]"),"",0)&lt;&gt;"",M$2,"")</f>
        <v>#REF!</v>
      </c>
      <c r="N226" t="str" cm="1">
        <f t="array" aca="1" ref="N226" ca="1">IF(_xlfn.XLOOKUP(Table3[[#This Row],[Basisnaam]],INDIRECT(N$1&amp;"[Basisnaam]"),INDIRECT(N$1&amp;"[Basisnaam]"),"",0)&lt;&gt;"",N$2,"")</f>
        <v/>
      </c>
    </row>
    <row r="227" spans="2:14" s="13" customFormat="1" x14ac:dyDescent="0.45">
      <c r="B227" s="13" t="s">
        <v>6838</v>
      </c>
      <c r="C227" s="13" t="s">
        <v>3310</v>
      </c>
      <c r="D227" s="13" t="str">
        <f>SUBSTITUTE(SUBSTITUTE(SUBSTITUTE(SUBSTITUTE(SUBSTITUTE(SUBSTITUTE(SUBSTITUTE(SUBSTITUTE(SUBSTITUTE(SUBSTITUTE(SUBSTITUTE(SUBSTITUTE(SUBSTITUTE(LOWER(Table3[[#This Row],[Naam]]),".",""),"-","")," bvba",""),"belgië",""),"belgium","")," nv","")," bv",""),"group",""),"groep","")," ", ""),"é","e"),"è","e"),"à","a")</f>
        <v>maes</v>
      </c>
      <c r="E227" s="13" t="s">
        <v>1337</v>
      </c>
      <c r="F227" s="13" t="str">
        <f>IF(_xlfn.XLOOKUP(Table3[[#This Row],[Basisnaam]],BR[Basisnaam],BR[Basisnaam],"",0)&lt;&gt;"","Brevo","")</f>
        <v/>
      </c>
      <c r="G227" s="13" t="str">
        <f>IF(_xlfn.XLOOKUP(Table3[[#This Row],[Basisnaam]],SN[Basisnaam],SN[Basisnaam],"",0)&lt;&gt;"","SalesNav","")</f>
        <v/>
      </c>
      <c r="H227" s="13" t="str" cm="1">
        <f t="array" aca="1" ref="H227" ca="1">IF(_xlfn.XLOOKUP(Table3[[#This Row],[Basisnaam]],INDIRECT(H$1&amp;"[Basisnaam]"),INDIRECT(H$1&amp;"[Basisnaam]"),"",0)&lt;&gt;"",H$2,"")</f>
        <v/>
      </c>
      <c r="I227" s="13" t="str" cm="1">
        <f t="array" aca="1" ref="I227" ca="1">IF(_xlfn.XLOOKUP(Table3[[#This Row],[Basisnaam]],INDIRECT(I$1&amp;"[Basisnaam]"),INDIRECT(I$1&amp;"[Basisnaam]"),"",0)&lt;&gt;"",I$2,"")</f>
        <v/>
      </c>
      <c r="J227" s="13" t="str" cm="1">
        <f t="array" aca="1" ref="J227" ca="1">IF(_xlfn.XLOOKUP(Table3[[#This Row],[Basisnaam]],INDIRECT(J$1&amp;"[Basisnaam]"),INDIRECT(J$1&amp;"[Basisnaam]"),"",0)&lt;&gt;"",J$2,"")</f>
        <v/>
      </c>
      <c r="K227" s="13" t="e" cm="1">
        <f t="array" aca="1" ref="K227" ca="1">IF(_xlfn.XLOOKUP(Table3[[#This Row],[Basisnaam]],INDIRECT(K$1&amp;"[Basisnaam]"),INDIRECT(K$1&amp;"[Basisnaam]"),"",0)&lt;&gt;"",K$2,"")</f>
        <v>#REF!</v>
      </c>
      <c r="L227" s="13" t="str" cm="1">
        <f t="array" aca="1" ref="L227" ca="1">IF(_xlfn.XLOOKUP(Table3[[#This Row],[Basisnaam]],INDIRECT(L$1&amp;"[Basisnaam]"),INDIRECT(L$1&amp;"[Basisnaam]"),"",0)&lt;&gt;"",L$2,"")</f>
        <v/>
      </c>
      <c r="M227" s="13" t="e" cm="1">
        <f t="array" aca="1" ref="M227" ca="1">IF(_xlfn.XLOOKUP(Table3[[#This Row],[Basisnaam]],INDIRECT(M$1&amp;"[Basisnaam]"),INDIRECT(M$1&amp;"[Basisnaam]"),"",0)&lt;&gt;"",M$2,"")</f>
        <v>#REF!</v>
      </c>
      <c r="N227" s="13" t="str" cm="1">
        <f t="array" aca="1" ref="N227" ca="1">IF(_xlfn.XLOOKUP(Table3[[#This Row],[Basisnaam]],INDIRECT(N$1&amp;"[Basisnaam]"),INDIRECT(N$1&amp;"[Basisnaam]"),"",0)&lt;&gt;"",N$2,"")</f>
        <v/>
      </c>
    </row>
    <row r="228" spans="2:14" x14ac:dyDescent="0.45">
      <c r="B228" t="s">
        <v>6839</v>
      </c>
      <c r="C228" t="s">
        <v>3313</v>
      </c>
      <c r="D228" t="str">
        <f>SUBSTITUTE(SUBSTITUTE(SUBSTITUTE(SUBSTITUTE(SUBSTITUTE(SUBSTITUTE(SUBSTITUTE(SUBSTITUTE(SUBSTITUTE(SUBSTITUTE(SUBSTITUTE(SUBSTITUTE(SUBSTITUTE(LOWER(Table3[[#This Row],[Naam]]),".",""),"-","")," bvba",""),"belgië",""),"belgium","")," nv","")," bv",""),"group",""),"groep","")," ", ""),"é","e"),"è","e"),"à","a")</f>
        <v>aft</v>
      </c>
      <c r="E228" t="s">
        <v>1337</v>
      </c>
      <c r="F228" t="str">
        <f>IF(_xlfn.XLOOKUP(Table3[[#This Row],[Basisnaam]],BR[Basisnaam],BR[Basisnaam],"",0)&lt;&gt;"","Brevo","")</f>
        <v/>
      </c>
      <c r="G228" t="str">
        <f>IF(_xlfn.XLOOKUP(Table3[[#This Row],[Basisnaam]],SN[Basisnaam],SN[Basisnaam],"",0)&lt;&gt;"","SalesNav","")</f>
        <v/>
      </c>
      <c r="H228" t="str" cm="1">
        <f t="array" aca="1" ref="H228" ca="1">IF(_xlfn.XLOOKUP(Table3[[#This Row],[Basisnaam]],INDIRECT(H$1&amp;"[Basisnaam]"),INDIRECT(H$1&amp;"[Basisnaam]"),"",0)&lt;&gt;"",H$2,"")</f>
        <v/>
      </c>
      <c r="I228" t="str" cm="1">
        <f t="array" aca="1" ref="I228" ca="1">IF(_xlfn.XLOOKUP(Table3[[#This Row],[Basisnaam]],INDIRECT(I$1&amp;"[Basisnaam]"),INDIRECT(I$1&amp;"[Basisnaam]"),"",0)&lt;&gt;"",I$2,"")</f>
        <v/>
      </c>
      <c r="J228" t="str" cm="1">
        <f t="array" aca="1" ref="J228" ca="1">IF(_xlfn.XLOOKUP(Table3[[#This Row],[Basisnaam]],INDIRECT(J$1&amp;"[Basisnaam]"),INDIRECT(J$1&amp;"[Basisnaam]"),"",0)&lt;&gt;"",J$2,"")</f>
        <v/>
      </c>
      <c r="K228" t="e" cm="1">
        <f t="array" aca="1" ref="K228" ca="1">IF(_xlfn.XLOOKUP(Table3[[#This Row],[Basisnaam]],INDIRECT(K$1&amp;"[Basisnaam]"),INDIRECT(K$1&amp;"[Basisnaam]"),"",0)&lt;&gt;"",K$2,"")</f>
        <v>#REF!</v>
      </c>
      <c r="L228" t="str" cm="1">
        <f t="array" aca="1" ref="L228" ca="1">IF(_xlfn.XLOOKUP(Table3[[#This Row],[Basisnaam]],INDIRECT(L$1&amp;"[Basisnaam]"),INDIRECT(L$1&amp;"[Basisnaam]"),"",0)&lt;&gt;"",L$2,"")</f>
        <v/>
      </c>
      <c r="M228" t="e" cm="1">
        <f t="array" aca="1" ref="M228" ca="1">IF(_xlfn.XLOOKUP(Table3[[#This Row],[Basisnaam]],INDIRECT(M$1&amp;"[Basisnaam]"),INDIRECT(M$1&amp;"[Basisnaam]"),"",0)&lt;&gt;"",M$2,"")</f>
        <v>#REF!</v>
      </c>
      <c r="N228" t="str" cm="1">
        <f t="array" aca="1" ref="N228" ca="1">IF(_xlfn.XLOOKUP(Table3[[#This Row],[Basisnaam]],INDIRECT(N$1&amp;"[Basisnaam]"),INDIRECT(N$1&amp;"[Basisnaam]"),"",0)&lt;&gt;"",N$2,"")</f>
        <v/>
      </c>
    </row>
    <row r="229" spans="2:14" x14ac:dyDescent="0.45">
      <c r="B229" t="s">
        <v>6840</v>
      </c>
      <c r="C229" t="s">
        <v>1879</v>
      </c>
      <c r="D229" t="str">
        <f>SUBSTITUTE(SUBSTITUTE(SUBSTITUTE(SUBSTITUTE(SUBSTITUTE(SUBSTITUTE(SUBSTITUTE(SUBSTITUTE(SUBSTITUTE(SUBSTITUTE(SUBSTITUTE(SUBSTITUTE(SUBSTITUTE(LOWER(Table3[[#This Row],[Naam]]),".",""),"-","")," bvba",""),"belgië",""),"belgium","")," nv","")," bv",""),"group",""),"groep","")," ", ""),"é","e"),"è","e"),"à","a")</f>
        <v>buysse&amp;partners</v>
      </c>
      <c r="E229" t="s">
        <v>1337</v>
      </c>
      <c r="F229" t="str">
        <f>IF(_xlfn.XLOOKUP(Table3[[#This Row],[Basisnaam]],BR[Basisnaam],BR[Basisnaam],"",0)&lt;&gt;"","Brevo","")</f>
        <v>Brevo</v>
      </c>
      <c r="G229" t="str">
        <f>IF(_xlfn.XLOOKUP(Table3[[#This Row],[Basisnaam]],SN[Basisnaam],SN[Basisnaam],"",0)&lt;&gt;"","SalesNav","")</f>
        <v/>
      </c>
      <c r="H229" t="str" cm="1">
        <f t="array" aca="1" ref="H229" ca="1">IF(_xlfn.XLOOKUP(Table3[[#This Row],[Basisnaam]],INDIRECT(H$1&amp;"[Basisnaam]"),INDIRECT(H$1&amp;"[Basisnaam]"),"",0)&lt;&gt;"",H$2,"")</f>
        <v/>
      </c>
      <c r="I229" t="str" cm="1">
        <f t="array" aca="1" ref="I229" ca="1">IF(_xlfn.XLOOKUP(Table3[[#This Row],[Basisnaam]],INDIRECT(I$1&amp;"[Basisnaam]"),INDIRECT(I$1&amp;"[Basisnaam]"),"",0)&lt;&gt;"",I$2,"")</f>
        <v/>
      </c>
      <c r="J229" t="str" cm="1">
        <f t="array" aca="1" ref="J229" ca="1">IF(_xlfn.XLOOKUP(Table3[[#This Row],[Basisnaam]],INDIRECT(J$1&amp;"[Basisnaam]"),INDIRECT(J$1&amp;"[Basisnaam]"),"",0)&lt;&gt;"",J$2,"")</f>
        <v/>
      </c>
      <c r="K229" t="e" cm="1">
        <f t="array" aca="1" ref="K229" ca="1">IF(_xlfn.XLOOKUP(Table3[[#This Row],[Basisnaam]],INDIRECT(K$1&amp;"[Basisnaam]"),INDIRECT(K$1&amp;"[Basisnaam]"),"",0)&lt;&gt;"",K$2,"")</f>
        <v>#REF!</v>
      </c>
      <c r="L229" t="str" cm="1">
        <f t="array" aca="1" ref="L229" ca="1">IF(_xlfn.XLOOKUP(Table3[[#This Row],[Basisnaam]],INDIRECT(L$1&amp;"[Basisnaam]"),INDIRECT(L$1&amp;"[Basisnaam]"),"",0)&lt;&gt;"",L$2,"")</f>
        <v/>
      </c>
      <c r="M229" t="e" cm="1">
        <f t="array" aca="1" ref="M229" ca="1">IF(_xlfn.XLOOKUP(Table3[[#This Row],[Basisnaam]],INDIRECT(M$1&amp;"[Basisnaam]"),INDIRECT(M$1&amp;"[Basisnaam]"),"",0)&lt;&gt;"",M$2,"")</f>
        <v>#REF!</v>
      </c>
      <c r="N229" t="str" cm="1">
        <f t="array" aca="1" ref="N229" ca="1">IF(_xlfn.XLOOKUP(Table3[[#This Row],[Basisnaam]],INDIRECT(N$1&amp;"[Basisnaam]"),INDIRECT(N$1&amp;"[Basisnaam]"),"",0)&lt;&gt;"",N$2,"")</f>
        <v/>
      </c>
    </row>
    <row r="230" spans="2:14" x14ac:dyDescent="0.45">
      <c r="B230" t="s">
        <v>6841</v>
      </c>
      <c r="C230" t="s">
        <v>3323</v>
      </c>
      <c r="D230" t="str">
        <f>SUBSTITUTE(SUBSTITUTE(SUBSTITUTE(SUBSTITUTE(SUBSTITUTE(SUBSTITUTE(SUBSTITUTE(SUBSTITUTE(SUBSTITUTE(SUBSTITUTE(SUBSTITUTE(SUBSTITUTE(SUBSTITUTE(LOWER(Table3[[#This Row],[Naam]]),".",""),"-","")," bvba",""),"belgië",""),"belgium","")," nv","")," bv",""),"group",""),"groep","")," ", ""),"é","e"),"è","e"),"à","a")</f>
        <v>manna</v>
      </c>
      <c r="E230" t="s">
        <v>1337</v>
      </c>
      <c r="F230" t="str">
        <f>IF(_xlfn.XLOOKUP(Table3[[#This Row],[Basisnaam]],BR[Basisnaam],BR[Basisnaam],"",0)&lt;&gt;"","Brevo","")</f>
        <v/>
      </c>
      <c r="G230" t="str">
        <f>IF(_xlfn.XLOOKUP(Table3[[#This Row],[Basisnaam]],SN[Basisnaam],SN[Basisnaam],"",0)&lt;&gt;"","SalesNav","")</f>
        <v/>
      </c>
      <c r="H230" t="str" cm="1">
        <f t="array" aca="1" ref="H230" ca="1">IF(_xlfn.XLOOKUP(Table3[[#This Row],[Basisnaam]],INDIRECT(H$1&amp;"[Basisnaam]"),INDIRECT(H$1&amp;"[Basisnaam]"),"",0)&lt;&gt;"",H$2,"")</f>
        <v/>
      </c>
      <c r="I230" t="str" cm="1">
        <f t="array" aca="1" ref="I230" ca="1">IF(_xlfn.XLOOKUP(Table3[[#This Row],[Basisnaam]],INDIRECT(I$1&amp;"[Basisnaam]"),INDIRECT(I$1&amp;"[Basisnaam]"),"",0)&lt;&gt;"",I$2,"")</f>
        <v/>
      </c>
      <c r="J230" t="str" cm="1">
        <f t="array" aca="1" ref="J230" ca="1">IF(_xlfn.XLOOKUP(Table3[[#This Row],[Basisnaam]],INDIRECT(J$1&amp;"[Basisnaam]"),INDIRECT(J$1&amp;"[Basisnaam]"),"",0)&lt;&gt;"",J$2,"")</f>
        <v/>
      </c>
      <c r="K230" t="e" cm="1">
        <f t="array" aca="1" ref="K230" ca="1">IF(_xlfn.XLOOKUP(Table3[[#This Row],[Basisnaam]],INDIRECT(K$1&amp;"[Basisnaam]"),INDIRECT(K$1&amp;"[Basisnaam]"),"",0)&lt;&gt;"",K$2,"")</f>
        <v>#REF!</v>
      </c>
      <c r="L230" t="str" cm="1">
        <f t="array" aca="1" ref="L230" ca="1">IF(_xlfn.XLOOKUP(Table3[[#This Row],[Basisnaam]],INDIRECT(L$1&amp;"[Basisnaam]"),INDIRECT(L$1&amp;"[Basisnaam]"),"",0)&lt;&gt;"",L$2,"")</f>
        <v/>
      </c>
      <c r="M230" t="e" cm="1">
        <f t="array" aca="1" ref="M230" ca="1">IF(_xlfn.XLOOKUP(Table3[[#This Row],[Basisnaam]],INDIRECT(M$1&amp;"[Basisnaam]"),INDIRECT(M$1&amp;"[Basisnaam]"),"",0)&lt;&gt;"",M$2,"")</f>
        <v>#REF!</v>
      </c>
      <c r="N230" t="str" cm="1">
        <f t="array" aca="1" ref="N230" ca="1">IF(_xlfn.XLOOKUP(Table3[[#This Row],[Basisnaam]],INDIRECT(N$1&amp;"[Basisnaam]"),INDIRECT(N$1&amp;"[Basisnaam]"),"",0)&lt;&gt;"",N$2,"")</f>
        <v/>
      </c>
    </row>
    <row r="231" spans="2:14" x14ac:dyDescent="0.45">
      <c r="B231" t="s">
        <v>6842</v>
      </c>
      <c r="C231" t="s">
        <v>693</v>
      </c>
      <c r="D231" t="str">
        <f>SUBSTITUTE(SUBSTITUTE(SUBSTITUTE(SUBSTITUTE(SUBSTITUTE(SUBSTITUTE(SUBSTITUTE(SUBSTITUTE(SUBSTITUTE(SUBSTITUTE(SUBSTITUTE(SUBSTITUTE(SUBSTITUTE(LOWER(Table3[[#This Row],[Naam]]),".",""),"-","")," bvba",""),"belgië",""),"belgium","")," nv","")," bv",""),"group",""),"groep","")," ", ""),"é","e"),"è","e"),"à","a")</f>
        <v>hrtalents</v>
      </c>
      <c r="E231" t="s">
        <v>1337</v>
      </c>
      <c r="F231" t="str">
        <f>IF(_xlfn.XLOOKUP(Table3[[#This Row],[Basisnaam]],BR[Basisnaam],BR[Basisnaam],"",0)&lt;&gt;"","Brevo","")</f>
        <v>Brevo</v>
      </c>
      <c r="G231" t="str">
        <f>IF(_xlfn.XLOOKUP(Table3[[#This Row],[Basisnaam]],SN[Basisnaam],SN[Basisnaam],"",0)&lt;&gt;"","SalesNav","")</f>
        <v/>
      </c>
      <c r="H231" t="str" cm="1">
        <f t="array" aca="1" ref="H231" ca="1">IF(_xlfn.XLOOKUP(Table3[[#This Row],[Basisnaam]],INDIRECT(H$1&amp;"[Basisnaam]"),INDIRECT(H$1&amp;"[Basisnaam]"),"",0)&lt;&gt;"",H$2,"")</f>
        <v/>
      </c>
      <c r="I231" t="str" cm="1">
        <f t="array" aca="1" ref="I231" ca="1">IF(_xlfn.XLOOKUP(Table3[[#This Row],[Basisnaam]],INDIRECT(I$1&amp;"[Basisnaam]"),INDIRECT(I$1&amp;"[Basisnaam]"),"",0)&lt;&gt;"",I$2,"")</f>
        <v/>
      </c>
      <c r="J231" t="str" cm="1">
        <f t="array" aca="1" ref="J231" ca="1">IF(_xlfn.XLOOKUP(Table3[[#This Row],[Basisnaam]],INDIRECT(J$1&amp;"[Basisnaam]"),INDIRECT(J$1&amp;"[Basisnaam]"),"",0)&lt;&gt;"",J$2,"")</f>
        <v/>
      </c>
      <c r="K231" t="e" cm="1">
        <f t="array" aca="1" ref="K231" ca="1">IF(_xlfn.XLOOKUP(Table3[[#This Row],[Basisnaam]],INDIRECT(K$1&amp;"[Basisnaam]"),INDIRECT(K$1&amp;"[Basisnaam]"),"",0)&lt;&gt;"",K$2,"")</f>
        <v>#REF!</v>
      </c>
      <c r="L231" t="str" cm="1">
        <f t="array" aca="1" ref="L231" ca="1">IF(_xlfn.XLOOKUP(Table3[[#This Row],[Basisnaam]],INDIRECT(L$1&amp;"[Basisnaam]"),INDIRECT(L$1&amp;"[Basisnaam]"),"",0)&lt;&gt;"",L$2,"")</f>
        <v/>
      </c>
      <c r="M231" t="e" cm="1">
        <f t="array" aca="1" ref="M231" ca="1">IF(_xlfn.XLOOKUP(Table3[[#This Row],[Basisnaam]],INDIRECT(M$1&amp;"[Basisnaam]"),INDIRECT(M$1&amp;"[Basisnaam]"),"",0)&lt;&gt;"",M$2,"")</f>
        <v>#REF!</v>
      </c>
      <c r="N231" t="str" cm="1">
        <f t="array" aca="1" ref="N231" ca="1">IF(_xlfn.XLOOKUP(Table3[[#This Row],[Basisnaam]],INDIRECT(N$1&amp;"[Basisnaam]"),INDIRECT(N$1&amp;"[Basisnaam]"),"",0)&lt;&gt;"",N$2,"")</f>
        <v/>
      </c>
    </row>
    <row r="232" spans="2:14" x14ac:dyDescent="0.45">
      <c r="B232" t="s">
        <v>6843</v>
      </c>
      <c r="C232" t="s">
        <v>1819</v>
      </c>
      <c r="D232" t="str">
        <f>SUBSTITUTE(SUBSTITUTE(SUBSTITUTE(SUBSTITUTE(SUBSTITUTE(SUBSTITUTE(SUBSTITUTE(SUBSTITUTE(SUBSTITUTE(SUBSTITUTE(SUBSTITUTE(SUBSTITUTE(SUBSTITUTE(LOWER(Table3[[#This Row],[Naam]]),".",""),"-","")," bvba",""),"belgië",""),"belgium","")," nv","")," bv",""),"group",""),"groep","")," ", ""),"é","e"),"è","e"),"à","a")</f>
        <v>duvalunion</v>
      </c>
      <c r="E232" t="s">
        <v>1337</v>
      </c>
      <c r="F232" t="str">
        <f>IF(_xlfn.XLOOKUP(Table3[[#This Row],[Basisnaam]],BR[Basisnaam],BR[Basisnaam],"",0)&lt;&gt;"","Brevo","")</f>
        <v>Brevo</v>
      </c>
      <c r="G232" t="str">
        <f>IF(_xlfn.XLOOKUP(Table3[[#This Row],[Basisnaam]],SN[Basisnaam],SN[Basisnaam],"",0)&lt;&gt;"","SalesNav","")</f>
        <v/>
      </c>
      <c r="H232" t="str" cm="1">
        <f t="array" aca="1" ref="H232" ca="1">IF(_xlfn.XLOOKUP(Table3[[#This Row],[Basisnaam]],INDIRECT(H$1&amp;"[Basisnaam]"),INDIRECT(H$1&amp;"[Basisnaam]"),"",0)&lt;&gt;"",H$2,"")</f>
        <v/>
      </c>
      <c r="I232" t="str" cm="1">
        <f t="array" aca="1" ref="I232" ca="1">IF(_xlfn.XLOOKUP(Table3[[#This Row],[Basisnaam]],INDIRECT(I$1&amp;"[Basisnaam]"),INDIRECT(I$1&amp;"[Basisnaam]"),"",0)&lt;&gt;"",I$2,"")</f>
        <v/>
      </c>
      <c r="J232" t="str" cm="1">
        <f t="array" aca="1" ref="J232" ca="1">IF(_xlfn.XLOOKUP(Table3[[#This Row],[Basisnaam]],INDIRECT(J$1&amp;"[Basisnaam]"),INDIRECT(J$1&amp;"[Basisnaam]"),"",0)&lt;&gt;"",J$2,"")</f>
        <v/>
      </c>
      <c r="K232" t="e" cm="1">
        <f t="array" aca="1" ref="K232" ca="1">IF(_xlfn.XLOOKUP(Table3[[#This Row],[Basisnaam]],INDIRECT(K$1&amp;"[Basisnaam]"),INDIRECT(K$1&amp;"[Basisnaam]"),"",0)&lt;&gt;"",K$2,"")</f>
        <v>#REF!</v>
      </c>
      <c r="L232" t="str" cm="1">
        <f t="array" aca="1" ref="L232" ca="1">IF(_xlfn.XLOOKUP(Table3[[#This Row],[Basisnaam]],INDIRECT(L$1&amp;"[Basisnaam]"),INDIRECT(L$1&amp;"[Basisnaam]"),"",0)&lt;&gt;"",L$2,"")</f>
        <v/>
      </c>
      <c r="M232" t="e" cm="1">
        <f t="array" aca="1" ref="M232" ca="1">IF(_xlfn.XLOOKUP(Table3[[#This Row],[Basisnaam]],INDIRECT(M$1&amp;"[Basisnaam]"),INDIRECT(M$1&amp;"[Basisnaam]"),"",0)&lt;&gt;"",M$2,"")</f>
        <v>#REF!</v>
      </c>
      <c r="N232" t="str" cm="1">
        <f t="array" aca="1" ref="N232" ca="1">IF(_xlfn.XLOOKUP(Table3[[#This Row],[Basisnaam]],INDIRECT(N$1&amp;"[Basisnaam]"),INDIRECT(N$1&amp;"[Basisnaam]"),"",0)&lt;&gt;"",N$2,"")</f>
        <v/>
      </c>
    </row>
    <row r="233" spans="2:14" x14ac:dyDescent="0.45">
      <c r="B233" t="s">
        <v>6844</v>
      </c>
      <c r="C233" t="s">
        <v>3333</v>
      </c>
      <c r="D233" t="str">
        <f>SUBSTITUTE(SUBSTITUTE(SUBSTITUTE(SUBSTITUTE(SUBSTITUTE(SUBSTITUTE(SUBSTITUTE(SUBSTITUTE(SUBSTITUTE(SUBSTITUTE(SUBSTITUTE(SUBSTITUTE(SUBSTITUTE(LOWER(Table3[[#This Row],[Naam]]),".",""),"-","")," bvba",""),"belgië",""),"belgium","")," nv","")," bv",""),"group",""),"groep","")," ", ""),"é","e"),"è","e"),"à","a")</f>
        <v>captainjane</v>
      </c>
      <c r="E233" t="s">
        <v>1337</v>
      </c>
      <c r="F233" t="str">
        <f>IF(_xlfn.XLOOKUP(Table3[[#This Row],[Basisnaam]],BR[Basisnaam],BR[Basisnaam],"",0)&lt;&gt;"","Brevo","")</f>
        <v/>
      </c>
      <c r="G233" t="str">
        <f>IF(_xlfn.XLOOKUP(Table3[[#This Row],[Basisnaam]],SN[Basisnaam],SN[Basisnaam],"",0)&lt;&gt;"","SalesNav","")</f>
        <v/>
      </c>
      <c r="H233" t="str" cm="1">
        <f t="array" aca="1" ref="H233" ca="1">IF(_xlfn.XLOOKUP(Table3[[#This Row],[Basisnaam]],INDIRECT(H$1&amp;"[Basisnaam]"),INDIRECT(H$1&amp;"[Basisnaam]"),"",0)&lt;&gt;"",H$2,"")</f>
        <v/>
      </c>
      <c r="I233" t="str" cm="1">
        <f t="array" aca="1" ref="I233" ca="1">IF(_xlfn.XLOOKUP(Table3[[#This Row],[Basisnaam]],INDIRECT(I$1&amp;"[Basisnaam]"),INDIRECT(I$1&amp;"[Basisnaam]"),"",0)&lt;&gt;"",I$2,"")</f>
        <v/>
      </c>
      <c r="J233" t="str" cm="1">
        <f t="array" aca="1" ref="J233" ca="1">IF(_xlfn.XLOOKUP(Table3[[#This Row],[Basisnaam]],INDIRECT(J$1&amp;"[Basisnaam]"),INDIRECT(J$1&amp;"[Basisnaam]"),"",0)&lt;&gt;"",J$2,"")</f>
        <v/>
      </c>
      <c r="K233" t="e" cm="1">
        <f t="array" aca="1" ref="K233" ca="1">IF(_xlfn.XLOOKUP(Table3[[#This Row],[Basisnaam]],INDIRECT(K$1&amp;"[Basisnaam]"),INDIRECT(K$1&amp;"[Basisnaam]"),"",0)&lt;&gt;"",K$2,"")</f>
        <v>#REF!</v>
      </c>
      <c r="L233" t="str" cm="1">
        <f t="array" aca="1" ref="L233" ca="1">IF(_xlfn.XLOOKUP(Table3[[#This Row],[Basisnaam]],INDIRECT(L$1&amp;"[Basisnaam]"),INDIRECT(L$1&amp;"[Basisnaam]"),"",0)&lt;&gt;"",L$2,"")</f>
        <v/>
      </c>
      <c r="M233" t="e" cm="1">
        <f t="array" aca="1" ref="M233" ca="1">IF(_xlfn.XLOOKUP(Table3[[#This Row],[Basisnaam]],INDIRECT(M$1&amp;"[Basisnaam]"),INDIRECT(M$1&amp;"[Basisnaam]"),"",0)&lt;&gt;"",M$2,"")</f>
        <v>#REF!</v>
      </c>
      <c r="N233" t="str" cm="1">
        <f t="array" aca="1" ref="N233" ca="1">IF(_xlfn.XLOOKUP(Table3[[#This Row],[Basisnaam]],INDIRECT(N$1&amp;"[Basisnaam]"),INDIRECT(N$1&amp;"[Basisnaam]"),"",0)&lt;&gt;"",N$2,"")</f>
        <v/>
      </c>
    </row>
    <row r="234" spans="2:14" x14ac:dyDescent="0.45">
      <c r="B234" t="s">
        <v>6845</v>
      </c>
      <c r="C234" t="s">
        <v>3338</v>
      </c>
      <c r="D234" t="str">
        <f>SUBSTITUTE(SUBSTITUTE(SUBSTITUTE(SUBSTITUTE(SUBSTITUTE(SUBSTITUTE(SUBSTITUTE(SUBSTITUTE(SUBSTITUTE(SUBSTITUTE(SUBSTITUTE(SUBSTITUTE(SUBSTITUTE(LOWER(Table3[[#This Row],[Naam]]),".",""),"-","")," bvba",""),"belgië",""),"belgium","")," nv","")," bv",""),"group",""),"groep","")," ", ""),"é","e"),"è","e"),"à","a")</f>
        <v>interneopdrachtgevertbvopenvacature</v>
      </c>
      <c r="E234" t="s">
        <v>1337</v>
      </c>
      <c r="F234" t="str">
        <f>IF(_xlfn.XLOOKUP(Table3[[#This Row],[Basisnaam]],BR[Basisnaam],BR[Basisnaam],"",0)&lt;&gt;"","Brevo","")</f>
        <v/>
      </c>
      <c r="G234" t="str">
        <f>IF(_xlfn.XLOOKUP(Table3[[#This Row],[Basisnaam]],SN[Basisnaam],SN[Basisnaam],"",0)&lt;&gt;"","SalesNav","")</f>
        <v/>
      </c>
      <c r="H234" t="str" cm="1">
        <f t="array" aca="1" ref="H234" ca="1">IF(_xlfn.XLOOKUP(Table3[[#This Row],[Basisnaam]],INDIRECT(H$1&amp;"[Basisnaam]"),INDIRECT(H$1&amp;"[Basisnaam]"),"",0)&lt;&gt;"",H$2,"")</f>
        <v/>
      </c>
      <c r="I234" t="str" cm="1">
        <f t="array" aca="1" ref="I234" ca="1">IF(_xlfn.XLOOKUP(Table3[[#This Row],[Basisnaam]],INDIRECT(I$1&amp;"[Basisnaam]"),INDIRECT(I$1&amp;"[Basisnaam]"),"",0)&lt;&gt;"",I$2,"")</f>
        <v/>
      </c>
      <c r="J234" t="str" cm="1">
        <f t="array" aca="1" ref="J234" ca="1">IF(_xlfn.XLOOKUP(Table3[[#This Row],[Basisnaam]],INDIRECT(J$1&amp;"[Basisnaam]"),INDIRECT(J$1&amp;"[Basisnaam]"),"",0)&lt;&gt;"",J$2,"")</f>
        <v/>
      </c>
      <c r="K234" t="e" cm="1">
        <f t="array" aca="1" ref="K234" ca="1">IF(_xlfn.XLOOKUP(Table3[[#This Row],[Basisnaam]],INDIRECT(K$1&amp;"[Basisnaam]"),INDIRECT(K$1&amp;"[Basisnaam]"),"",0)&lt;&gt;"",K$2,"")</f>
        <v>#REF!</v>
      </c>
      <c r="L234" t="str" cm="1">
        <f t="array" aca="1" ref="L234" ca="1">IF(_xlfn.XLOOKUP(Table3[[#This Row],[Basisnaam]],INDIRECT(L$1&amp;"[Basisnaam]"),INDIRECT(L$1&amp;"[Basisnaam]"),"",0)&lt;&gt;"",L$2,"")</f>
        <v/>
      </c>
      <c r="M234" t="e" cm="1">
        <f t="array" aca="1" ref="M234" ca="1">IF(_xlfn.XLOOKUP(Table3[[#This Row],[Basisnaam]],INDIRECT(M$1&amp;"[Basisnaam]"),INDIRECT(M$1&amp;"[Basisnaam]"),"",0)&lt;&gt;"",M$2,"")</f>
        <v>#REF!</v>
      </c>
      <c r="N234" t="str" cm="1">
        <f t="array" aca="1" ref="N234" ca="1">IF(_xlfn.XLOOKUP(Table3[[#This Row],[Basisnaam]],INDIRECT(N$1&amp;"[Basisnaam]"),INDIRECT(N$1&amp;"[Basisnaam]"),"",0)&lt;&gt;"",N$2,"")</f>
        <v/>
      </c>
    </row>
    <row r="235" spans="2:14" x14ac:dyDescent="0.45">
      <c r="B235" t="s">
        <v>6846</v>
      </c>
      <c r="C235" t="s">
        <v>1339</v>
      </c>
      <c r="D235" t="str">
        <f>SUBSTITUTE(SUBSTITUTE(SUBSTITUTE(SUBSTITUTE(SUBSTITUTE(SUBSTITUTE(SUBSTITUTE(SUBSTITUTE(SUBSTITUTE(SUBSTITUTE(SUBSTITUTE(SUBSTITUTE(SUBSTITUTE(LOWER(Table3[[#This Row],[Naam]]),".",""),"-","")," bvba",""),"belgië",""),"belgium","")," nv","")," bv",""),"group",""),"groep","")," ", ""),"é","e"),"è","e"),"à","a")</f>
        <v>carerix</v>
      </c>
      <c r="E235" t="s">
        <v>1337</v>
      </c>
      <c r="F235" t="str">
        <f>IF(_xlfn.XLOOKUP(Table3[[#This Row],[Basisnaam]],BR[Basisnaam],BR[Basisnaam],"",0)&lt;&gt;"","Brevo","")</f>
        <v/>
      </c>
      <c r="G235" t="str">
        <f>IF(_xlfn.XLOOKUP(Table3[[#This Row],[Basisnaam]],SN[Basisnaam],SN[Basisnaam],"",0)&lt;&gt;"","SalesNav","")</f>
        <v/>
      </c>
      <c r="H235" t="str" cm="1">
        <f t="array" aca="1" ref="H235" ca="1">IF(_xlfn.XLOOKUP(Table3[[#This Row],[Basisnaam]],INDIRECT(H$1&amp;"[Basisnaam]"),INDIRECT(H$1&amp;"[Basisnaam]"),"",0)&lt;&gt;"",H$2,"")</f>
        <v/>
      </c>
      <c r="I235" t="str" cm="1">
        <f t="array" aca="1" ref="I235" ca="1">IF(_xlfn.XLOOKUP(Table3[[#This Row],[Basisnaam]],INDIRECT(I$1&amp;"[Basisnaam]"),INDIRECT(I$1&amp;"[Basisnaam]"),"",0)&lt;&gt;"",I$2,"")</f>
        <v/>
      </c>
      <c r="J235" t="str" cm="1">
        <f t="array" aca="1" ref="J235" ca="1">IF(_xlfn.XLOOKUP(Table3[[#This Row],[Basisnaam]],INDIRECT(J$1&amp;"[Basisnaam]"),INDIRECT(J$1&amp;"[Basisnaam]"),"",0)&lt;&gt;"",J$2,"")</f>
        <v/>
      </c>
      <c r="K235" t="e" cm="1">
        <f t="array" aca="1" ref="K235" ca="1">IF(_xlfn.XLOOKUP(Table3[[#This Row],[Basisnaam]],INDIRECT(K$1&amp;"[Basisnaam]"),INDIRECT(K$1&amp;"[Basisnaam]"),"",0)&lt;&gt;"",K$2,"")</f>
        <v>#REF!</v>
      </c>
      <c r="L235" t="str" cm="1">
        <f t="array" aca="1" ref="L235" ca="1">IF(_xlfn.XLOOKUP(Table3[[#This Row],[Basisnaam]],INDIRECT(L$1&amp;"[Basisnaam]"),INDIRECT(L$1&amp;"[Basisnaam]"),"",0)&lt;&gt;"",L$2,"")</f>
        <v/>
      </c>
      <c r="M235" t="e" cm="1">
        <f t="array" aca="1" ref="M235" ca="1">IF(_xlfn.XLOOKUP(Table3[[#This Row],[Basisnaam]],INDIRECT(M$1&amp;"[Basisnaam]"),INDIRECT(M$1&amp;"[Basisnaam]"),"",0)&lt;&gt;"",M$2,"")</f>
        <v>#REF!</v>
      </c>
      <c r="N235" t="str" cm="1">
        <f t="array" aca="1" ref="N235" ca="1">IF(_xlfn.XLOOKUP(Table3[[#This Row],[Basisnaam]],INDIRECT(N$1&amp;"[Basisnaam]"),INDIRECT(N$1&amp;"[Basisnaam]"),"",0)&lt;&gt;"",N$2,"")</f>
        <v/>
      </c>
    </row>
    <row r="236" spans="2:14" s="13" customFormat="1" x14ac:dyDescent="0.45">
      <c r="B236" s="13" t="s">
        <v>6847</v>
      </c>
      <c r="C236" s="13" t="s">
        <v>1599</v>
      </c>
      <c r="D236" s="13" t="str">
        <f>SUBSTITUTE(SUBSTITUTE(SUBSTITUTE(SUBSTITUTE(SUBSTITUTE(SUBSTITUTE(SUBSTITUTE(SUBSTITUTE(SUBSTITUTE(SUBSTITUTE(SUBSTITUTE(SUBSTITUTE(SUBSTITUTE(LOWER(Table3[[#This Row],[Naam]]),".",""),"-","")," bvba",""),"belgië",""),"belgium","")," nv","")," bv",""),"group",""),"groep","")," ", ""),"é","e"),"è","e"),"à","a")</f>
        <v>boardofinnovation</v>
      </c>
      <c r="E236" s="13" t="s">
        <v>1337</v>
      </c>
      <c r="F236" s="13" t="str">
        <f>IF(_xlfn.XLOOKUP(Table3[[#This Row],[Basisnaam]],BR[Basisnaam],BR[Basisnaam],"",0)&lt;&gt;"","Brevo","")</f>
        <v>Brevo</v>
      </c>
      <c r="G236" s="13" t="str">
        <f>IF(_xlfn.XLOOKUP(Table3[[#This Row],[Basisnaam]],SN[Basisnaam],SN[Basisnaam],"",0)&lt;&gt;"","SalesNav","")</f>
        <v/>
      </c>
      <c r="H236" s="13" t="str" cm="1">
        <f t="array" aca="1" ref="H236" ca="1">IF(_xlfn.XLOOKUP(Table3[[#This Row],[Basisnaam]],INDIRECT(H$1&amp;"[Basisnaam]"),INDIRECT(H$1&amp;"[Basisnaam]"),"",0)&lt;&gt;"",H$2,"")</f>
        <v/>
      </c>
      <c r="I236" s="13" t="str" cm="1">
        <f t="array" aca="1" ref="I236" ca="1">IF(_xlfn.XLOOKUP(Table3[[#This Row],[Basisnaam]],INDIRECT(I$1&amp;"[Basisnaam]"),INDIRECT(I$1&amp;"[Basisnaam]"),"",0)&lt;&gt;"",I$2,"")</f>
        <v/>
      </c>
      <c r="J236" s="13" t="str" cm="1">
        <f t="array" aca="1" ref="J236" ca="1">IF(_xlfn.XLOOKUP(Table3[[#This Row],[Basisnaam]],INDIRECT(J$1&amp;"[Basisnaam]"),INDIRECT(J$1&amp;"[Basisnaam]"),"",0)&lt;&gt;"",J$2,"")</f>
        <v/>
      </c>
      <c r="K236" s="13" t="e" cm="1">
        <f t="array" aca="1" ref="K236" ca="1">IF(_xlfn.XLOOKUP(Table3[[#This Row],[Basisnaam]],INDIRECT(K$1&amp;"[Basisnaam]"),INDIRECT(K$1&amp;"[Basisnaam]"),"",0)&lt;&gt;"",K$2,"")</f>
        <v>#REF!</v>
      </c>
      <c r="L236" s="13" t="str" cm="1">
        <f t="array" aca="1" ref="L236" ca="1">IF(_xlfn.XLOOKUP(Table3[[#This Row],[Basisnaam]],INDIRECT(L$1&amp;"[Basisnaam]"),INDIRECT(L$1&amp;"[Basisnaam]"),"",0)&lt;&gt;"",L$2,"")</f>
        <v/>
      </c>
      <c r="M236" s="13" t="e" cm="1">
        <f t="array" aca="1" ref="M236" ca="1">IF(_xlfn.XLOOKUP(Table3[[#This Row],[Basisnaam]],INDIRECT(M$1&amp;"[Basisnaam]"),INDIRECT(M$1&amp;"[Basisnaam]"),"",0)&lt;&gt;"",M$2,"")</f>
        <v>#REF!</v>
      </c>
      <c r="N236" s="13" t="str" cm="1">
        <f t="array" aca="1" ref="N236" ca="1">IF(_xlfn.XLOOKUP(Table3[[#This Row],[Basisnaam]],INDIRECT(N$1&amp;"[Basisnaam]"),INDIRECT(N$1&amp;"[Basisnaam]"),"",0)&lt;&gt;"",N$2,"")</f>
        <v>PROSPECTIELIJST FF</v>
      </c>
    </row>
    <row r="237" spans="2:14" s="13" customFormat="1" x14ac:dyDescent="0.45">
      <c r="B237" s="13" t="s">
        <v>6848</v>
      </c>
      <c r="C237" s="13" t="s">
        <v>536</v>
      </c>
      <c r="D237" s="13" t="str">
        <f>SUBSTITUTE(SUBSTITUTE(SUBSTITUTE(SUBSTITUTE(SUBSTITUTE(SUBSTITUTE(SUBSTITUTE(SUBSTITUTE(SUBSTITUTE(SUBSTITUTE(SUBSTITUTE(SUBSTITUTE(SUBSTITUTE(LOWER(Table3[[#This Row],[Naam]]),".",""),"-","")," bvba",""),"belgië",""),"belgium","")," nv","")," bv",""),"group",""),"groep","")," ", ""),"é","e"),"è","e"),"à","a")</f>
        <v>facilicom</v>
      </c>
      <c r="E237" s="13" t="s">
        <v>1337</v>
      </c>
      <c r="F237" s="13" t="str">
        <f>IF(_xlfn.XLOOKUP(Table3[[#This Row],[Basisnaam]],BR[Basisnaam],BR[Basisnaam],"",0)&lt;&gt;"","Brevo","")</f>
        <v>Brevo</v>
      </c>
      <c r="G237" s="13" t="str">
        <f>IF(_xlfn.XLOOKUP(Table3[[#This Row],[Basisnaam]],SN[Basisnaam],SN[Basisnaam],"",0)&lt;&gt;"","SalesNav","")</f>
        <v/>
      </c>
      <c r="H237" s="13" t="str" cm="1">
        <f t="array" aca="1" ref="H237" ca="1">IF(_xlfn.XLOOKUP(Table3[[#This Row],[Basisnaam]],INDIRECT(H$1&amp;"[Basisnaam]"),INDIRECT(H$1&amp;"[Basisnaam]"),"",0)&lt;&gt;"",H$2,"")</f>
        <v/>
      </c>
      <c r="I237" s="13" t="str" cm="1">
        <f t="array" aca="1" ref="I237" ca="1">IF(_xlfn.XLOOKUP(Table3[[#This Row],[Basisnaam]],INDIRECT(I$1&amp;"[Basisnaam]"),INDIRECT(I$1&amp;"[Basisnaam]"),"",0)&lt;&gt;"",I$2,"")</f>
        <v/>
      </c>
      <c r="J237" s="13" t="str" cm="1">
        <f t="array" aca="1" ref="J237" ca="1">IF(_xlfn.XLOOKUP(Table3[[#This Row],[Basisnaam]],INDIRECT(J$1&amp;"[Basisnaam]"),INDIRECT(J$1&amp;"[Basisnaam]"),"",0)&lt;&gt;"",J$2,"")</f>
        <v/>
      </c>
      <c r="K237" s="13" t="e" cm="1">
        <f t="array" aca="1" ref="K237" ca="1">IF(_xlfn.XLOOKUP(Table3[[#This Row],[Basisnaam]],INDIRECT(K$1&amp;"[Basisnaam]"),INDIRECT(K$1&amp;"[Basisnaam]"),"",0)&lt;&gt;"",K$2,"")</f>
        <v>#REF!</v>
      </c>
      <c r="L237" s="13" t="str" cm="1">
        <f t="array" aca="1" ref="L237" ca="1">IF(_xlfn.XLOOKUP(Table3[[#This Row],[Basisnaam]],INDIRECT(L$1&amp;"[Basisnaam]"),INDIRECT(L$1&amp;"[Basisnaam]"),"",0)&lt;&gt;"",L$2,"")</f>
        <v/>
      </c>
      <c r="M237" s="13" t="e" cm="1">
        <f t="array" aca="1" ref="M237" ca="1">IF(_xlfn.XLOOKUP(Table3[[#This Row],[Basisnaam]],INDIRECT(M$1&amp;"[Basisnaam]"),INDIRECT(M$1&amp;"[Basisnaam]"),"",0)&lt;&gt;"",M$2,"")</f>
        <v>#REF!</v>
      </c>
      <c r="N237" s="13" t="str" cm="1">
        <f t="array" aca="1" ref="N237" ca="1">IF(_xlfn.XLOOKUP(Table3[[#This Row],[Basisnaam]],INDIRECT(N$1&amp;"[Basisnaam]"),INDIRECT(N$1&amp;"[Basisnaam]"),"",0)&lt;&gt;"",N$2,"")</f>
        <v>PROSPECTIELIJST FF</v>
      </c>
    </row>
    <row r="238" spans="2:14" x14ac:dyDescent="0.45">
      <c r="B238" t="s">
        <v>6849</v>
      </c>
      <c r="C238" t="s">
        <v>1595</v>
      </c>
      <c r="D238" t="str">
        <f>SUBSTITUTE(SUBSTITUTE(SUBSTITUTE(SUBSTITUTE(SUBSTITUTE(SUBSTITUTE(SUBSTITUTE(SUBSTITUTE(SUBSTITUTE(SUBSTITUTE(SUBSTITUTE(SUBSTITUTE(SUBSTITUTE(LOWER(Table3[[#This Row],[Naam]]),".",""),"-","")," bvba",""),"belgië",""),"belgium","")," nv","")," bv",""),"group",""),"groep","")," ", ""),"é","e"),"è","e"),"à","a")</f>
        <v>sgs</v>
      </c>
      <c r="E238" t="s">
        <v>1337</v>
      </c>
      <c r="F238" t="str">
        <f>IF(_xlfn.XLOOKUP(Table3[[#This Row],[Basisnaam]],BR[Basisnaam],BR[Basisnaam],"",0)&lt;&gt;"","Brevo","")</f>
        <v>Brevo</v>
      </c>
      <c r="G238" t="str">
        <f>IF(_xlfn.XLOOKUP(Table3[[#This Row],[Basisnaam]],SN[Basisnaam],SN[Basisnaam],"",0)&lt;&gt;"","SalesNav","")</f>
        <v/>
      </c>
      <c r="H238" t="str" cm="1">
        <f t="array" aca="1" ref="H238" ca="1">IF(_xlfn.XLOOKUP(Table3[[#This Row],[Basisnaam]],INDIRECT(H$1&amp;"[Basisnaam]"),INDIRECT(H$1&amp;"[Basisnaam]"),"",0)&lt;&gt;"",H$2,"")</f>
        <v/>
      </c>
      <c r="I238" t="str" cm="1">
        <f t="array" aca="1" ref="I238" ca="1">IF(_xlfn.XLOOKUP(Table3[[#This Row],[Basisnaam]],INDIRECT(I$1&amp;"[Basisnaam]"),INDIRECT(I$1&amp;"[Basisnaam]"),"",0)&lt;&gt;"",I$2,"")</f>
        <v/>
      </c>
      <c r="J238" t="str" cm="1">
        <f t="array" aca="1" ref="J238" ca="1">IF(_xlfn.XLOOKUP(Table3[[#This Row],[Basisnaam]],INDIRECT(J$1&amp;"[Basisnaam]"),INDIRECT(J$1&amp;"[Basisnaam]"),"",0)&lt;&gt;"",J$2,"")</f>
        <v/>
      </c>
      <c r="K238" t="e" cm="1">
        <f t="array" aca="1" ref="K238" ca="1">IF(_xlfn.XLOOKUP(Table3[[#This Row],[Basisnaam]],INDIRECT(K$1&amp;"[Basisnaam]"),INDIRECT(K$1&amp;"[Basisnaam]"),"",0)&lt;&gt;"",K$2,"")</f>
        <v>#REF!</v>
      </c>
      <c r="L238" t="str" cm="1">
        <f t="array" aca="1" ref="L238" ca="1">IF(_xlfn.XLOOKUP(Table3[[#This Row],[Basisnaam]],INDIRECT(L$1&amp;"[Basisnaam]"),INDIRECT(L$1&amp;"[Basisnaam]"),"",0)&lt;&gt;"",L$2,"")</f>
        <v/>
      </c>
      <c r="M238" t="e" cm="1">
        <f t="array" aca="1" ref="M238" ca="1">IF(_xlfn.XLOOKUP(Table3[[#This Row],[Basisnaam]],INDIRECT(M$1&amp;"[Basisnaam]"),INDIRECT(M$1&amp;"[Basisnaam]"),"",0)&lt;&gt;"",M$2,"")</f>
        <v>#REF!</v>
      </c>
      <c r="N238" t="str" cm="1">
        <f t="array" aca="1" ref="N238" ca="1">IF(_xlfn.XLOOKUP(Table3[[#This Row],[Basisnaam]],INDIRECT(N$1&amp;"[Basisnaam]"),INDIRECT(N$1&amp;"[Basisnaam]"),"",0)&lt;&gt;"",N$2,"")</f>
        <v/>
      </c>
    </row>
    <row r="239" spans="2:14" s="13" customFormat="1" x14ac:dyDescent="0.45">
      <c r="B239" s="13" t="s">
        <v>6850</v>
      </c>
      <c r="C239" s="13" t="s">
        <v>1767</v>
      </c>
      <c r="D239" s="13" t="str">
        <f>SUBSTITUTE(SUBSTITUTE(SUBSTITUTE(SUBSTITUTE(SUBSTITUTE(SUBSTITUTE(SUBSTITUTE(SUBSTITUTE(SUBSTITUTE(SUBSTITUTE(SUBSTITUTE(SUBSTITUTE(SUBSTITUTE(LOWER(Table3[[#This Row],[Naam]]),".",""),"-","")," bvba",""),"belgië",""),"belgium","")," nv","")," bv",""),"group",""),"groep","")," ", ""),"é","e"),"è","e"),"à","a")</f>
        <v>kingsberry</v>
      </c>
      <c r="E239" s="13" t="s">
        <v>1337</v>
      </c>
      <c r="F239" s="13" t="str">
        <f>IF(_xlfn.XLOOKUP(Table3[[#This Row],[Basisnaam]],BR[Basisnaam],BR[Basisnaam],"",0)&lt;&gt;"","Brevo","")</f>
        <v>Brevo</v>
      </c>
      <c r="G239" s="13" t="str">
        <f>IF(_xlfn.XLOOKUP(Table3[[#This Row],[Basisnaam]],SN[Basisnaam],SN[Basisnaam],"",0)&lt;&gt;"","SalesNav","")</f>
        <v/>
      </c>
      <c r="H239" s="13" t="str" cm="1">
        <f t="array" aca="1" ref="H239" ca="1">IF(_xlfn.XLOOKUP(Table3[[#This Row],[Basisnaam]],INDIRECT(H$1&amp;"[Basisnaam]"),INDIRECT(H$1&amp;"[Basisnaam]"),"",0)&lt;&gt;"",H$2,"")</f>
        <v/>
      </c>
      <c r="I239" s="13" t="str" cm="1">
        <f t="array" aca="1" ref="I239" ca="1">IF(_xlfn.XLOOKUP(Table3[[#This Row],[Basisnaam]],INDIRECT(I$1&amp;"[Basisnaam]"),INDIRECT(I$1&amp;"[Basisnaam]"),"",0)&lt;&gt;"",I$2,"")</f>
        <v/>
      </c>
      <c r="J239" s="13" t="str" cm="1">
        <f t="array" aca="1" ref="J239" ca="1">IF(_xlfn.XLOOKUP(Table3[[#This Row],[Basisnaam]],INDIRECT(J$1&amp;"[Basisnaam]"),INDIRECT(J$1&amp;"[Basisnaam]"),"",0)&lt;&gt;"",J$2,"")</f>
        <v/>
      </c>
      <c r="K239" s="13" t="e" cm="1">
        <f t="array" aca="1" ref="K239" ca="1">IF(_xlfn.XLOOKUP(Table3[[#This Row],[Basisnaam]],INDIRECT(K$1&amp;"[Basisnaam]"),INDIRECT(K$1&amp;"[Basisnaam]"),"",0)&lt;&gt;"",K$2,"")</f>
        <v>#REF!</v>
      </c>
      <c r="L239" s="13" t="str" cm="1">
        <f t="array" aca="1" ref="L239" ca="1">IF(_xlfn.XLOOKUP(Table3[[#This Row],[Basisnaam]],INDIRECT(L$1&amp;"[Basisnaam]"),INDIRECT(L$1&amp;"[Basisnaam]"),"",0)&lt;&gt;"",L$2,"")</f>
        <v/>
      </c>
      <c r="M239" s="13" t="e" cm="1">
        <f t="array" aca="1" ref="M239" ca="1">IF(_xlfn.XLOOKUP(Table3[[#This Row],[Basisnaam]],INDIRECT(M$1&amp;"[Basisnaam]"),INDIRECT(M$1&amp;"[Basisnaam]"),"",0)&lt;&gt;"",M$2,"")</f>
        <v>#REF!</v>
      </c>
      <c r="N239" s="13" t="str" cm="1">
        <f t="array" aca="1" ref="N239" ca="1">IF(_xlfn.XLOOKUP(Table3[[#This Row],[Basisnaam]],INDIRECT(N$1&amp;"[Basisnaam]"),INDIRECT(N$1&amp;"[Basisnaam]"),"",0)&lt;&gt;"",N$2,"")</f>
        <v>PROSPECTIELIJST FF</v>
      </c>
    </row>
    <row r="240" spans="2:14" x14ac:dyDescent="0.45">
      <c r="B240" t="s">
        <v>6851</v>
      </c>
      <c r="C240" t="s">
        <v>1659</v>
      </c>
      <c r="D240" t="str">
        <f>SUBSTITUTE(SUBSTITUTE(SUBSTITUTE(SUBSTITUTE(SUBSTITUTE(SUBSTITUTE(SUBSTITUTE(SUBSTITUTE(SUBSTITUTE(SUBSTITUTE(SUBSTITUTE(SUBSTITUTE(SUBSTITUTE(LOWER(Table3[[#This Row],[Naam]]),".",""),"-","")," bvba",""),"belgië",""),"belgium","")," nv","")," bv",""),"group",""),"groep","")," ", ""),"é","e"),"è","e"),"à","a")</f>
        <v>lotusbakeries</v>
      </c>
      <c r="E240" t="s">
        <v>1337</v>
      </c>
      <c r="F240" t="str">
        <f>IF(_xlfn.XLOOKUP(Table3[[#This Row],[Basisnaam]],BR[Basisnaam],BR[Basisnaam],"",0)&lt;&gt;"","Brevo","")</f>
        <v>Brevo</v>
      </c>
      <c r="G240" t="str">
        <f>IF(_xlfn.XLOOKUP(Table3[[#This Row],[Basisnaam]],SN[Basisnaam],SN[Basisnaam],"",0)&lt;&gt;"","SalesNav","")</f>
        <v>SalesNav</v>
      </c>
      <c r="H240" t="str" cm="1">
        <f t="array" aca="1" ref="H240" ca="1">IF(_xlfn.XLOOKUP(Table3[[#This Row],[Basisnaam]],INDIRECT(H$1&amp;"[Basisnaam]"),INDIRECT(H$1&amp;"[Basisnaam]"),"",0)&lt;&gt;"",H$2,"")</f>
        <v>TEXTKERNEL</v>
      </c>
      <c r="I240" t="str" cm="1">
        <f t="array" aca="1" ref="I240" ca="1">IF(_xlfn.XLOOKUP(Table3[[#This Row],[Basisnaam]],INDIRECT(I$1&amp;"[Basisnaam]"),INDIRECT(I$1&amp;"[Basisnaam]"),"",0)&lt;&gt;"",I$2,"")</f>
        <v/>
      </c>
      <c r="J240" t="str" cm="1">
        <f t="array" aca="1" ref="J240" ca="1">IF(_xlfn.XLOOKUP(Table3[[#This Row],[Basisnaam]],INDIRECT(J$1&amp;"[Basisnaam]"),INDIRECT(J$1&amp;"[Basisnaam]"),"",0)&lt;&gt;"",J$2,"")</f>
        <v/>
      </c>
      <c r="K240" t="e" cm="1">
        <f t="array" aca="1" ref="K240" ca="1">IF(_xlfn.XLOOKUP(Table3[[#This Row],[Basisnaam]],INDIRECT(K$1&amp;"[Basisnaam]"),INDIRECT(K$1&amp;"[Basisnaam]"),"",0)&lt;&gt;"",K$2,"")</f>
        <v>#REF!</v>
      </c>
      <c r="L240" t="str" cm="1">
        <f t="array" aca="1" ref="L240" ca="1">IF(_xlfn.XLOOKUP(Table3[[#This Row],[Basisnaam]],INDIRECT(L$1&amp;"[Basisnaam]"),INDIRECT(L$1&amp;"[Basisnaam]"),"",0)&lt;&gt;"",L$2,"")</f>
        <v/>
      </c>
      <c r="M240" t="e" cm="1">
        <f t="array" aca="1" ref="M240" ca="1">IF(_xlfn.XLOOKUP(Table3[[#This Row],[Basisnaam]],INDIRECT(M$1&amp;"[Basisnaam]"),INDIRECT(M$1&amp;"[Basisnaam]"),"",0)&lt;&gt;"",M$2,"")</f>
        <v>#REF!</v>
      </c>
      <c r="N240" t="str" cm="1">
        <f t="array" aca="1" ref="N240" ca="1">IF(_xlfn.XLOOKUP(Table3[[#This Row],[Basisnaam]],INDIRECT(N$1&amp;"[Basisnaam]"),INDIRECT(N$1&amp;"[Basisnaam]"),"",0)&lt;&gt;"",N$2,"")</f>
        <v/>
      </c>
    </row>
    <row r="241" spans="2:14" x14ac:dyDescent="0.45">
      <c r="B241" t="s">
        <v>6852</v>
      </c>
      <c r="C241" t="s">
        <v>3362</v>
      </c>
      <c r="D241" t="str">
        <f>SUBSTITUTE(SUBSTITUTE(SUBSTITUTE(SUBSTITUTE(SUBSTITUTE(SUBSTITUTE(SUBSTITUTE(SUBSTITUTE(SUBSTITUTE(SUBSTITUTE(SUBSTITUTE(SUBSTITUTE(SUBSTITUTE(LOWER(Table3[[#This Row],[Naam]]),".",""),"-","")," bvba",""),"belgië",""),"belgium","")," nv","")," bv",""),"group",""),"groep","")," ", ""),"é","e"),"è","e"),"à","a")</f>
        <v>justrussel</v>
      </c>
      <c r="E241" t="s">
        <v>1337</v>
      </c>
      <c r="F241" t="str">
        <f>IF(_xlfn.XLOOKUP(Table3[[#This Row],[Basisnaam]],BR[Basisnaam],BR[Basisnaam],"",0)&lt;&gt;"","Brevo","")</f>
        <v/>
      </c>
      <c r="G241" t="str">
        <f>IF(_xlfn.XLOOKUP(Table3[[#This Row],[Basisnaam]],SN[Basisnaam],SN[Basisnaam],"",0)&lt;&gt;"","SalesNav","")</f>
        <v/>
      </c>
      <c r="H241" t="str" cm="1">
        <f t="array" aca="1" ref="H241" ca="1">IF(_xlfn.XLOOKUP(Table3[[#This Row],[Basisnaam]],INDIRECT(H$1&amp;"[Basisnaam]"),INDIRECT(H$1&amp;"[Basisnaam]"),"",0)&lt;&gt;"",H$2,"")</f>
        <v/>
      </c>
      <c r="I241" t="str" cm="1">
        <f t="array" aca="1" ref="I241" ca="1">IF(_xlfn.XLOOKUP(Table3[[#This Row],[Basisnaam]],INDIRECT(I$1&amp;"[Basisnaam]"),INDIRECT(I$1&amp;"[Basisnaam]"),"",0)&lt;&gt;"",I$2,"")</f>
        <v/>
      </c>
      <c r="J241" t="str" cm="1">
        <f t="array" aca="1" ref="J241" ca="1">IF(_xlfn.XLOOKUP(Table3[[#This Row],[Basisnaam]],INDIRECT(J$1&amp;"[Basisnaam]"),INDIRECT(J$1&amp;"[Basisnaam]"),"",0)&lt;&gt;"",J$2,"")</f>
        <v/>
      </c>
      <c r="K241" t="e" cm="1">
        <f t="array" aca="1" ref="K241" ca="1">IF(_xlfn.XLOOKUP(Table3[[#This Row],[Basisnaam]],INDIRECT(K$1&amp;"[Basisnaam]"),INDIRECT(K$1&amp;"[Basisnaam]"),"",0)&lt;&gt;"",K$2,"")</f>
        <v>#REF!</v>
      </c>
      <c r="L241" t="str" cm="1">
        <f t="array" aca="1" ref="L241" ca="1">IF(_xlfn.XLOOKUP(Table3[[#This Row],[Basisnaam]],INDIRECT(L$1&amp;"[Basisnaam]"),INDIRECT(L$1&amp;"[Basisnaam]"),"",0)&lt;&gt;"",L$2,"")</f>
        <v/>
      </c>
      <c r="M241" t="e" cm="1">
        <f t="array" aca="1" ref="M241" ca="1">IF(_xlfn.XLOOKUP(Table3[[#This Row],[Basisnaam]],INDIRECT(M$1&amp;"[Basisnaam]"),INDIRECT(M$1&amp;"[Basisnaam]"),"",0)&lt;&gt;"",M$2,"")</f>
        <v>#REF!</v>
      </c>
      <c r="N241" t="str" cm="1">
        <f t="array" aca="1" ref="N241" ca="1">IF(_xlfn.XLOOKUP(Table3[[#This Row],[Basisnaam]],INDIRECT(N$1&amp;"[Basisnaam]"),INDIRECT(N$1&amp;"[Basisnaam]"),"",0)&lt;&gt;"",N$2,"")</f>
        <v/>
      </c>
    </row>
    <row r="242" spans="2:14" s="13" customFormat="1" x14ac:dyDescent="0.45">
      <c r="B242" s="13" t="s">
        <v>6853</v>
      </c>
      <c r="C242" s="13" t="s">
        <v>3367</v>
      </c>
      <c r="D242" s="13" t="str">
        <f>SUBSTITUTE(SUBSTITUTE(SUBSTITUTE(SUBSTITUTE(SUBSTITUTE(SUBSTITUTE(SUBSTITUTE(SUBSTITUTE(SUBSTITUTE(SUBSTITUTE(SUBSTITUTE(SUBSTITUTE(SUBSTITUTE(LOWER(Table3[[#This Row],[Naam]]),".",""),"-","")," bvba",""),"belgië",""),"belgium","")," nv","")," bv",""),"group",""),"groep","")," ", ""),"é","e"),"è","e"),"à","a")</f>
        <v>grizzlymarketing</v>
      </c>
      <c r="E242" s="13" t="s">
        <v>1337</v>
      </c>
      <c r="F242" s="13" t="str">
        <f>IF(_xlfn.XLOOKUP(Table3[[#This Row],[Basisnaam]],BR[Basisnaam],BR[Basisnaam],"",0)&lt;&gt;"","Brevo","")</f>
        <v/>
      </c>
      <c r="G242" s="13" t="str">
        <f>IF(_xlfn.XLOOKUP(Table3[[#This Row],[Basisnaam]],SN[Basisnaam],SN[Basisnaam],"",0)&lt;&gt;"","SalesNav","")</f>
        <v/>
      </c>
      <c r="H242" s="13" t="str" cm="1">
        <f t="array" aca="1" ref="H242" ca="1">IF(_xlfn.XLOOKUP(Table3[[#This Row],[Basisnaam]],INDIRECT(H$1&amp;"[Basisnaam]"),INDIRECT(H$1&amp;"[Basisnaam]"),"",0)&lt;&gt;"",H$2,"")</f>
        <v/>
      </c>
      <c r="I242" s="13" t="str" cm="1">
        <f t="array" aca="1" ref="I242" ca="1">IF(_xlfn.XLOOKUP(Table3[[#This Row],[Basisnaam]],INDIRECT(I$1&amp;"[Basisnaam]"),INDIRECT(I$1&amp;"[Basisnaam]"),"",0)&lt;&gt;"",I$2,"")</f>
        <v/>
      </c>
      <c r="J242" s="13" t="str" cm="1">
        <f t="array" aca="1" ref="J242" ca="1">IF(_xlfn.XLOOKUP(Table3[[#This Row],[Basisnaam]],INDIRECT(J$1&amp;"[Basisnaam]"),INDIRECT(J$1&amp;"[Basisnaam]"),"",0)&lt;&gt;"",J$2,"")</f>
        <v/>
      </c>
      <c r="K242" s="13" t="e" cm="1">
        <f t="array" aca="1" ref="K242" ca="1">IF(_xlfn.XLOOKUP(Table3[[#This Row],[Basisnaam]],INDIRECT(K$1&amp;"[Basisnaam]"),INDIRECT(K$1&amp;"[Basisnaam]"),"",0)&lt;&gt;"",K$2,"")</f>
        <v>#REF!</v>
      </c>
      <c r="L242" s="13" t="str" cm="1">
        <f t="array" aca="1" ref="L242" ca="1">IF(_xlfn.XLOOKUP(Table3[[#This Row],[Basisnaam]],INDIRECT(L$1&amp;"[Basisnaam]"),INDIRECT(L$1&amp;"[Basisnaam]"),"",0)&lt;&gt;"",L$2,"")</f>
        <v/>
      </c>
      <c r="M242" s="13" t="e" cm="1">
        <f t="array" aca="1" ref="M242" ca="1">IF(_xlfn.XLOOKUP(Table3[[#This Row],[Basisnaam]],INDIRECT(M$1&amp;"[Basisnaam]"),INDIRECT(M$1&amp;"[Basisnaam]"),"",0)&lt;&gt;"",M$2,"")</f>
        <v>#REF!</v>
      </c>
      <c r="N242" s="13" t="str" cm="1">
        <f t="array" aca="1" ref="N242" ca="1">IF(_xlfn.XLOOKUP(Table3[[#This Row],[Basisnaam]],INDIRECT(N$1&amp;"[Basisnaam]"),INDIRECT(N$1&amp;"[Basisnaam]"),"",0)&lt;&gt;"",N$2,"")</f>
        <v>PROSPECTIELIJST FF</v>
      </c>
    </row>
    <row r="243" spans="2:14" x14ac:dyDescent="0.45">
      <c r="B243" t="s">
        <v>6854</v>
      </c>
      <c r="C243" t="s">
        <v>1669</v>
      </c>
      <c r="D243" t="str">
        <f>SUBSTITUTE(SUBSTITUTE(SUBSTITUTE(SUBSTITUTE(SUBSTITUTE(SUBSTITUTE(SUBSTITUTE(SUBSTITUTE(SUBSTITUTE(SUBSTITUTE(SUBSTITUTE(SUBSTITUTE(SUBSTITUTE(LOWER(Table3[[#This Row],[Naam]]),".",""),"-","")," bvba",""),"belgië",""),"belgium","")," nv","")," bv",""),"group",""),"groep","")," ", ""),"é","e"),"è","e"),"à","a")</f>
        <v>kabasrecruit</v>
      </c>
      <c r="E243" t="s">
        <v>1337</v>
      </c>
      <c r="F243" t="str">
        <f>IF(_xlfn.XLOOKUP(Table3[[#This Row],[Basisnaam]],BR[Basisnaam],BR[Basisnaam],"",0)&lt;&gt;"","Brevo","")</f>
        <v>Brevo</v>
      </c>
      <c r="G243" t="str">
        <f>IF(_xlfn.XLOOKUP(Table3[[#This Row],[Basisnaam]],SN[Basisnaam],SN[Basisnaam],"",0)&lt;&gt;"","SalesNav","")</f>
        <v/>
      </c>
      <c r="H243" t="str" cm="1">
        <f t="array" aca="1" ref="H243" ca="1">IF(_xlfn.XLOOKUP(Table3[[#This Row],[Basisnaam]],INDIRECT(H$1&amp;"[Basisnaam]"),INDIRECT(H$1&amp;"[Basisnaam]"),"",0)&lt;&gt;"",H$2,"")</f>
        <v/>
      </c>
      <c r="I243" t="str" cm="1">
        <f t="array" aca="1" ref="I243" ca="1">IF(_xlfn.XLOOKUP(Table3[[#This Row],[Basisnaam]],INDIRECT(I$1&amp;"[Basisnaam]"),INDIRECT(I$1&amp;"[Basisnaam]"),"",0)&lt;&gt;"",I$2,"")</f>
        <v/>
      </c>
      <c r="J243" t="str" cm="1">
        <f t="array" aca="1" ref="J243" ca="1">IF(_xlfn.XLOOKUP(Table3[[#This Row],[Basisnaam]],INDIRECT(J$1&amp;"[Basisnaam]"),INDIRECT(J$1&amp;"[Basisnaam]"),"",0)&lt;&gt;"",J$2,"")</f>
        <v/>
      </c>
      <c r="K243" t="e" cm="1">
        <f t="array" aca="1" ref="K243" ca="1">IF(_xlfn.XLOOKUP(Table3[[#This Row],[Basisnaam]],INDIRECT(K$1&amp;"[Basisnaam]"),INDIRECT(K$1&amp;"[Basisnaam]"),"",0)&lt;&gt;"",K$2,"")</f>
        <v>#REF!</v>
      </c>
      <c r="L243" t="str" cm="1">
        <f t="array" aca="1" ref="L243" ca="1">IF(_xlfn.XLOOKUP(Table3[[#This Row],[Basisnaam]],INDIRECT(L$1&amp;"[Basisnaam]"),INDIRECT(L$1&amp;"[Basisnaam]"),"",0)&lt;&gt;"",L$2,"")</f>
        <v/>
      </c>
      <c r="M243" t="e" cm="1">
        <f t="array" aca="1" ref="M243" ca="1">IF(_xlfn.XLOOKUP(Table3[[#This Row],[Basisnaam]],INDIRECT(M$1&amp;"[Basisnaam]"),INDIRECT(M$1&amp;"[Basisnaam]"),"",0)&lt;&gt;"",M$2,"")</f>
        <v>#REF!</v>
      </c>
      <c r="N243" t="str" cm="1">
        <f t="array" aca="1" ref="N243" ca="1">IF(_xlfn.XLOOKUP(Table3[[#This Row],[Basisnaam]],INDIRECT(N$1&amp;"[Basisnaam]"),INDIRECT(N$1&amp;"[Basisnaam]"),"",0)&lt;&gt;"",N$2,"")</f>
        <v/>
      </c>
    </row>
    <row r="244" spans="2:14" s="13" customFormat="1" x14ac:dyDescent="0.45">
      <c r="B244" s="13" t="s">
        <v>6855</v>
      </c>
      <c r="C244" s="13" t="s">
        <v>3374</v>
      </c>
      <c r="D244" s="13" t="str">
        <f>SUBSTITUTE(SUBSTITUTE(SUBSTITUTE(SUBSTITUTE(SUBSTITUTE(SUBSTITUTE(SUBSTITUTE(SUBSTITUTE(SUBSTITUTE(SUBSTITUTE(SUBSTITUTE(SUBSTITUTE(SUBSTITUTE(LOWER(Table3[[#This Row],[Naam]]),".",""),"-","")," bvba",""),"belgië",""),"belgium","")," nv","")," bv",""),"group",""),"groep","")," ", ""),"é","e"),"è","e"),"à","a")</f>
        <v>goed</v>
      </c>
      <c r="E244" s="13" t="s">
        <v>1337</v>
      </c>
      <c r="F244" s="13" t="str">
        <f>IF(_xlfn.XLOOKUP(Table3[[#This Row],[Basisnaam]],BR[Basisnaam],BR[Basisnaam],"",0)&lt;&gt;"","Brevo","")</f>
        <v/>
      </c>
      <c r="G244" s="13" t="str">
        <f>IF(_xlfn.XLOOKUP(Table3[[#This Row],[Basisnaam]],SN[Basisnaam],SN[Basisnaam],"",0)&lt;&gt;"","SalesNav","")</f>
        <v/>
      </c>
      <c r="H244" s="13" t="str" cm="1">
        <f t="array" aca="1" ref="H244" ca="1">IF(_xlfn.XLOOKUP(Table3[[#This Row],[Basisnaam]],INDIRECT(H$1&amp;"[Basisnaam]"),INDIRECT(H$1&amp;"[Basisnaam]"),"",0)&lt;&gt;"",H$2,"")</f>
        <v/>
      </c>
      <c r="I244" s="13" t="str" cm="1">
        <f t="array" aca="1" ref="I244" ca="1">IF(_xlfn.XLOOKUP(Table3[[#This Row],[Basisnaam]],INDIRECT(I$1&amp;"[Basisnaam]"),INDIRECT(I$1&amp;"[Basisnaam]"),"",0)&lt;&gt;"",I$2,"")</f>
        <v/>
      </c>
      <c r="J244" s="13" t="str" cm="1">
        <f t="array" aca="1" ref="J244" ca="1">IF(_xlfn.XLOOKUP(Table3[[#This Row],[Basisnaam]],INDIRECT(J$1&amp;"[Basisnaam]"),INDIRECT(J$1&amp;"[Basisnaam]"),"",0)&lt;&gt;"",J$2,"")</f>
        <v/>
      </c>
      <c r="K244" s="13" t="e" cm="1">
        <f t="array" aca="1" ref="K244" ca="1">IF(_xlfn.XLOOKUP(Table3[[#This Row],[Basisnaam]],INDIRECT(K$1&amp;"[Basisnaam]"),INDIRECT(K$1&amp;"[Basisnaam]"),"",0)&lt;&gt;"",K$2,"")</f>
        <v>#REF!</v>
      </c>
      <c r="L244" s="13" t="str" cm="1">
        <f t="array" aca="1" ref="L244" ca="1">IF(_xlfn.XLOOKUP(Table3[[#This Row],[Basisnaam]],INDIRECT(L$1&amp;"[Basisnaam]"),INDIRECT(L$1&amp;"[Basisnaam]"),"",0)&lt;&gt;"",L$2,"")</f>
        <v/>
      </c>
      <c r="M244" s="13" t="e" cm="1">
        <f t="array" aca="1" ref="M244" ca="1">IF(_xlfn.XLOOKUP(Table3[[#This Row],[Basisnaam]],INDIRECT(M$1&amp;"[Basisnaam]"),INDIRECT(M$1&amp;"[Basisnaam]"),"",0)&lt;&gt;"",M$2,"")</f>
        <v>#REF!</v>
      </c>
      <c r="N244" s="13" t="str" cm="1">
        <f t="array" aca="1" ref="N244" ca="1">IF(_xlfn.XLOOKUP(Table3[[#This Row],[Basisnaam]],INDIRECT(N$1&amp;"[Basisnaam]"),INDIRECT(N$1&amp;"[Basisnaam]"),"",0)&lt;&gt;"",N$2,"")</f>
        <v>PROSPECTIELIJST FF</v>
      </c>
    </row>
    <row r="245" spans="2:14" s="13" customFormat="1" x14ac:dyDescent="0.45">
      <c r="B245" s="13" t="s">
        <v>6856</v>
      </c>
      <c r="C245" s="13" t="s">
        <v>1740</v>
      </c>
      <c r="D245" s="13" t="str">
        <f>SUBSTITUTE(SUBSTITUTE(SUBSTITUTE(SUBSTITUTE(SUBSTITUTE(SUBSTITUTE(SUBSTITUTE(SUBSTITUTE(SUBSTITUTE(SUBSTITUTE(SUBSTITUTE(SUBSTITUTE(SUBSTITUTE(LOWER(Table3[[#This Row],[Naam]]),".",""),"-","")," bvba",""),"belgië",""),"belgium","")," nv","")," bv",""),"group",""),"groep","")," ", ""),"é","e"),"è","e"),"à","a")</f>
        <v>4psquare</v>
      </c>
      <c r="E245" s="13" t="s">
        <v>1337</v>
      </c>
      <c r="F245" s="13" t="str">
        <f>IF(_xlfn.XLOOKUP(Table3[[#This Row],[Basisnaam]],BR[Basisnaam],BR[Basisnaam],"",0)&lt;&gt;"","Brevo","")</f>
        <v>Brevo</v>
      </c>
      <c r="G245" s="13" t="str">
        <f>IF(_xlfn.XLOOKUP(Table3[[#This Row],[Basisnaam]],SN[Basisnaam],SN[Basisnaam],"",0)&lt;&gt;"","SalesNav","")</f>
        <v/>
      </c>
      <c r="H245" s="13" t="str" cm="1">
        <f t="array" aca="1" ref="H245" ca="1">IF(_xlfn.XLOOKUP(Table3[[#This Row],[Basisnaam]],INDIRECT(H$1&amp;"[Basisnaam]"),INDIRECT(H$1&amp;"[Basisnaam]"),"",0)&lt;&gt;"",H$2,"")</f>
        <v/>
      </c>
      <c r="I245" s="13" t="str" cm="1">
        <f t="array" aca="1" ref="I245" ca="1">IF(_xlfn.XLOOKUP(Table3[[#This Row],[Basisnaam]],INDIRECT(I$1&amp;"[Basisnaam]"),INDIRECT(I$1&amp;"[Basisnaam]"),"",0)&lt;&gt;"",I$2,"")</f>
        <v/>
      </c>
      <c r="J245" s="13" t="str" cm="1">
        <f t="array" aca="1" ref="J245" ca="1">IF(_xlfn.XLOOKUP(Table3[[#This Row],[Basisnaam]],INDIRECT(J$1&amp;"[Basisnaam]"),INDIRECT(J$1&amp;"[Basisnaam]"),"",0)&lt;&gt;"",J$2,"")</f>
        <v/>
      </c>
      <c r="K245" s="13" t="e" cm="1">
        <f t="array" aca="1" ref="K245" ca="1">IF(_xlfn.XLOOKUP(Table3[[#This Row],[Basisnaam]],INDIRECT(K$1&amp;"[Basisnaam]"),INDIRECT(K$1&amp;"[Basisnaam]"),"",0)&lt;&gt;"",K$2,"")</f>
        <v>#REF!</v>
      </c>
      <c r="L245" s="13" t="str" cm="1">
        <f t="array" aca="1" ref="L245" ca="1">IF(_xlfn.XLOOKUP(Table3[[#This Row],[Basisnaam]],INDIRECT(L$1&amp;"[Basisnaam]"),INDIRECT(L$1&amp;"[Basisnaam]"),"",0)&lt;&gt;"",L$2,"")</f>
        <v/>
      </c>
      <c r="M245" s="13" t="e" cm="1">
        <f t="array" aca="1" ref="M245" ca="1">IF(_xlfn.XLOOKUP(Table3[[#This Row],[Basisnaam]],INDIRECT(M$1&amp;"[Basisnaam]"),INDIRECT(M$1&amp;"[Basisnaam]"),"",0)&lt;&gt;"",M$2,"")</f>
        <v>#REF!</v>
      </c>
      <c r="N245" s="13" t="str" cm="1">
        <f t="array" aca="1" ref="N245" ca="1">IF(_xlfn.XLOOKUP(Table3[[#This Row],[Basisnaam]],INDIRECT(N$1&amp;"[Basisnaam]"),INDIRECT(N$1&amp;"[Basisnaam]"),"",0)&lt;&gt;"",N$2,"")</f>
        <v>PROSPECTIELIJST FF</v>
      </c>
    </row>
    <row r="246" spans="2:14" s="13" customFormat="1" x14ac:dyDescent="0.45">
      <c r="B246" s="13" t="s">
        <v>6857</v>
      </c>
      <c r="C246" s="13" t="s">
        <v>1751</v>
      </c>
      <c r="D246" s="13" t="str">
        <f>SUBSTITUTE(SUBSTITUTE(SUBSTITUTE(SUBSTITUTE(SUBSTITUTE(SUBSTITUTE(SUBSTITUTE(SUBSTITUTE(SUBSTITUTE(SUBSTITUTE(SUBSTITUTE(SUBSTITUTE(SUBSTITUTE(LOWER(Table3[[#This Row],[Naam]]),".",""),"-","")," bvba",""),"belgië",""),"belgium","")," nv","")," bv",""),"group",""),"groep","")," ", ""),"é","e"),"è","e"),"à","a")</f>
        <v>nmbssncb</v>
      </c>
      <c r="E246" s="13" t="s">
        <v>1337</v>
      </c>
      <c r="F246" s="13" t="str">
        <f>IF(_xlfn.XLOOKUP(Table3[[#This Row],[Basisnaam]],BR[Basisnaam],BR[Basisnaam],"",0)&lt;&gt;"","Brevo","")</f>
        <v>Brevo</v>
      </c>
      <c r="G246" s="13" t="str">
        <f>IF(_xlfn.XLOOKUP(Table3[[#This Row],[Basisnaam]],SN[Basisnaam],SN[Basisnaam],"",0)&lt;&gt;"","SalesNav","")</f>
        <v/>
      </c>
      <c r="H246" s="13" t="str" cm="1">
        <f t="array" aca="1" ref="H246" ca="1">IF(_xlfn.XLOOKUP(Table3[[#This Row],[Basisnaam]],INDIRECT(H$1&amp;"[Basisnaam]"),INDIRECT(H$1&amp;"[Basisnaam]"),"",0)&lt;&gt;"",H$2,"")</f>
        <v/>
      </c>
      <c r="I246" s="13" t="str" cm="1">
        <f t="array" aca="1" ref="I246" ca="1">IF(_xlfn.XLOOKUP(Table3[[#This Row],[Basisnaam]],INDIRECT(I$1&amp;"[Basisnaam]"),INDIRECT(I$1&amp;"[Basisnaam]"),"",0)&lt;&gt;"",I$2,"")</f>
        <v/>
      </c>
      <c r="J246" s="13" t="str" cm="1">
        <f t="array" aca="1" ref="J246" ca="1">IF(_xlfn.XLOOKUP(Table3[[#This Row],[Basisnaam]],INDIRECT(J$1&amp;"[Basisnaam]"),INDIRECT(J$1&amp;"[Basisnaam]"),"",0)&lt;&gt;"",J$2,"")</f>
        <v/>
      </c>
      <c r="K246" s="13" t="e" cm="1">
        <f t="array" aca="1" ref="K246" ca="1">IF(_xlfn.XLOOKUP(Table3[[#This Row],[Basisnaam]],INDIRECT(K$1&amp;"[Basisnaam]"),INDIRECT(K$1&amp;"[Basisnaam]"),"",0)&lt;&gt;"",K$2,"")</f>
        <v>#REF!</v>
      </c>
      <c r="L246" s="13" t="str" cm="1">
        <f t="array" aca="1" ref="L246" ca="1">IF(_xlfn.XLOOKUP(Table3[[#This Row],[Basisnaam]],INDIRECT(L$1&amp;"[Basisnaam]"),INDIRECT(L$1&amp;"[Basisnaam]"),"",0)&lt;&gt;"",L$2,"")</f>
        <v/>
      </c>
      <c r="M246" s="13" t="e" cm="1">
        <f t="array" aca="1" ref="M246" ca="1">IF(_xlfn.XLOOKUP(Table3[[#This Row],[Basisnaam]],INDIRECT(M$1&amp;"[Basisnaam]"),INDIRECT(M$1&amp;"[Basisnaam]"),"",0)&lt;&gt;"",M$2,"")</f>
        <v>#REF!</v>
      </c>
      <c r="N246" s="13" t="str" cm="1">
        <f t="array" aca="1" ref="N246" ca="1">IF(_xlfn.XLOOKUP(Table3[[#This Row],[Basisnaam]],INDIRECT(N$1&amp;"[Basisnaam]"),INDIRECT(N$1&amp;"[Basisnaam]"),"",0)&lt;&gt;"",N$2,"")</f>
        <v>PROSPECTIELIJST FF</v>
      </c>
    </row>
    <row r="247" spans="2:14" s="13" customFormat="1" x14ac:dyDescent="0.45">
      <c r="B247" s="13" t="s">
        <v>6858</v>
      </c>
      <c r="C247" s="13" t="s">
        <v>1715</v>
      </c>
      <c r="D247" s="13" t="str">
        <f>SUBSTITUTE(SUBSTITUTE(SUBSTITUTE(SUBSTITUTE(SUBSTITUTE(SUBSTITUTE(SUBSTITUTE(SUBSTITUTE(SUBSTITUTE(SUBSTITUTE(SUBSTITUTE(SUBSTITUTE(SUBSTITUTE(LOWER(Table3[[#This Row],[Naam]]),".",""),"-","")," bvba",""),"belgië",""),"belgium","")," nv","")," bv",""),"group",""),"groep","")," ", ""),"é","e"),"è","e"),"à","a")</f>
        <v>yontec</v>
      </c>
      <c r="E247" s="13" t="s">
        <v>1337</v>
      </c>
      <c r="F247" s="13" t="str">
        <f>IF(_xlfn.XLOOKUP(Table3[[#This Row],[Basisnaam]],BR[Basisnaam],BR[Basisnaam],"",0)&lt;&gt;"","Brevo","")</f>
        <v>Brevo</v>
      </c>
      <c r="G247" s="13" t="str">
        <f>IF(_xlfn.XLOOKUP(Table3[[#This Row],[Basisnaam]],SN[Basisnaam],SN[Basisnaam],"",0)&lt;&gt;"","SalesNav","")</f>
        <v/>
      </c>
      <c r="H247" s="13" t="str" cm="1">
        <f t="array" aca="1" ref="H247" ca="1">IF(_xlfn.XLOOKUP(Table3[[#This Row],[Basisnaam]],INDIRECT(H$1&amp;"[Basisnaam]"),INDIRECT(H$1&amp;"[Basisnaam]"),"",0)&lt;&gt;"",H$2,"")</f>
        <v/>
      </c>
      <c r="I247" s="13" t="str" cm="1">
        <f t="array" aca="1" ref="I247" ca="1">IF(_xlfn.XLOOKUP(Table3[[#This Row],[Basisnaam]],INDIRECT(I$1&amp;"[Basisnaam]"),INDIRECT(I$1&amp;"[Basisnaam]"),"",0)&lt;&gt;"",I$2,"")</f>
        <v/>
      </c>
      <c r="J247" s="13" t="str" cm="1">
        <f t="array" aca="1" ref="J247" ca="1">IF(_xlfn.XLOOKUP(Table3[[#This Row],[Basisnaam]],INDIRECT(J$1&amp;"[Basisnaam]"),INDIRECT(J$1&amp;"[Basisnaam]"),"",0)&lt;&gt;"",J$2,"")</f>
        <v/>
      </c>
      <c r="K247" s="13" t="e" cm="1">
        <f t="array" aca="1" ref="K247" ca="1">IF(_xlfn.XLOOKUP(Table3[[#This Row],[Basisnaam]],INDIRECT(K$1&amp;"[Basisnaam]"),INDIRECT(K$1&amp;"[Basisnaam]"),"",0)&lt;&gt;"",K$2,"")</f>
        <v>#REF!</v>
      </c>
      <c r="L247" s="13" t="str" cm="1">
        <f t="array" aca="1" ref="L247" ca="1">IF(_xlfn.XLOOKUP(Table3[[#This Row],[Basisnaam]],INDIRECT(L$1&amp;"[Basisnaam]"),INDIRECT(L$1&amp;"[Basisnaam]"),"",0)&lt;&gt;"",L$2,"")</f>
        <v/>
      </c>
      <c r="M247" s="13" t="e" cm="1">
        <f t="array" aca="1" ref="M247" ca="1">IF(_xlfn.XLOOKUP(Table3[[#This Row],[Basisnaam]],INDIRECT(M$1&amp;"[Basisnaam]"),INDIRECT(M$1&amp;"[Basisnaam]"),"",0)&lt;&gt;"",M$2,"")</f>
        <v>#REF!</v>
      </c>
      <c r="N247" s="13" t="str" cm="1">
        <f t="array" aca="1" ref="N247" ca="1">IF(_xlfn.XLOOKUP(Table3[[#This Row],[Basisnaam]],INDIRECT(N$1&amp;"[Basisnaam]"),INDIRECT(N$1&amp;"[Basisnaam]"),"",0)&lt;&gt;"",N$2,"")</f>
        <v>PROSPECTIELIJST FF</v>
      </c>
    </row>
    <row r="248" spans="2:14" s="13" customFormat="1" x14ac:dyDescent="0.45">
      <c r="B248" s="13" t="s">
        <v>6859</v>
      </c>
      <c r="C248" s="13" t="s">
        <v>1744</v>
      </c>
      <c r="D248" s="13" t="str">
        <f>SUBSTITUTE(SUBSTITUTE(SUBSTITUTE(SUBSTITUTE(SUBSTITUTE(SUBSTITUTE(SUBSTITUTE(SUBSTITUTE(SUBSTITUTE(SUBSTITUTE(SUBSTITUTE(SUBSTITUTE(SUBSTITUTE(LOWER(Table3[[#This Row],[Naam]]),".",""),"-","")," bvba",""),"belgië",""),"belgium","")," nv","")," bv",""),"group",""),"groep","")," ", ""),"é","e"),"è","e"),"à","a")</f>
        <v>axa</v>
      </c>
      <c r="E248" s="13" t="s">
        <v>1337</v>
      </c>
      <c r="F248" s="13" t="str">
        <f>IF(_xlfn.XLOOKUP(Table3[[#This Row],[Basisnaam]],BR[Basisnaam],BR[Basisnaam],"",0)&lt;&gt;"","Brevo","")</f>
        <v>Brevo</v>
      </c>
      <c r="G248" s="13" t="str">
        <f>IF(_xlfn.XLOOKUP(Table3[[#This Row],[Basisnaam]],SN[Basisnaam],SN[Basisnaam],"",0)&lt;&gt;"","SalesNav","")</f>
        <v/>
      </c>
      <c r="H248" s="13" t="str" cm="1">
        <f t="array" aca="1" ref="H248" ca="1">IF(_xlfn.XLOOKUP(Table3[[#This Row],[Basisnaam]],INDIRECT(H$1&amp;"[Basisnaam]"),INDIRECT(H$1&amp;"[Basisnaam]"),"",0)&lt;&gt;"",H$2,"")</f>
        <v/>
      </c>
      <c r="I248" s="13" t="str" cm="1">
        <f t="array" aca="1" ref="I248" ca="1">IF(_xlfn.XLOOKUP(Table3[[#This Row],[Basisnaam]],INDIRECT(I$1&amp;"[Basisnaam]"),INDIRECT(I$1&amp;"[Basisnaam]"),"",0)&lt;&gt;"",I$2,"")</f>
        <v/>
      </c>
      <c r="J248" s="13" t="str" cm="1">
        <f t="array" aca="1" ref="J248" ca="1">IF(_xlfn.XLOOKUP(Table3[[#This Row],[Basisnaam]],INDIRECT(J$1&amp;"[Basisnaam]"),INDIRECT(J$1&amp;"[Basisnaam]"),"",0)&lt;&gt;"",J$2,"")</f>
        <v/>
      </c>
      <c r="K248" s="13" t="e" cm="1">
        <f t="array" aca="1" ref="K248" ca="1">IF(_xlfn.XLOOKUP(Table3[[#This Row],[Basisnaam]],INDIRECT(K$1&amp;"[Basisnaam]"),INDIRECT(K$1&amp;"[Basisnaam]"),"",0)&lt;&gt;"",K$2,"")</f>
        <v>#REF!</v>
      </c>
      <c r="L248" s="13" t="str" cm="1">
        <f t="array" aca="1" ref="L248" ca="1">IF(_xlfn.XLOOKUP(Table3[[#This Row],[Basisnaam]],INDIRECT(L$1&amp;"[Basisnaam]"),INDIRECT(L$1&amp;"[Basisnaam]"),"",0)&lt;&gt;"",L$2,"")</f>
        <v/>
      </c>
      <c r="M248" s="13" t="e" cm="1">
        <f t="array" aca="1" ref="M248" ca="1">IF(_xlfn.XLOOKUP(Table3[[#This Row],[Basisnaam]],INDIRECT(M$1&amp;"[Basisnaam]"),INDIRECT(M$1&amp;"[Basisnaam]"),"",0)&lt;&gt;"",M$2,"")</f>
        <v>#REF!</v>
      </c>
      <c r="N248" s="13" t="str" cm="1">
        <f t="array" aca="1" ref="N248" ca="1">IF(_xlfn.XLOOKUP(Table3[[#This Row],[Basisnaam]],INDIRECT(N$1&amp;"[Basisnaam]"),INDIRECT(N$1&amp;"[Basisnaam]"),"",0)&lt;&gt;"",N$2,"")</f>
        <v>PROSPECTIELIJST FF</v>
      </c>
    </row>
    <row r="249" spans="2:14" s="13" customFormat="1" x14ac:dyDescent="0.45">
      <c r="B249" s="13" t="s">
        <v>6860</v>
      </c>
      <c r="C249" s="13" t="s">
        <v>1734</v>
      </c>
      <c r="D249" s="13" t="str">
        <f>SUBSTITUTE(SUBSTITUTE(SUBSTITUTE(SUBSTITUTE(SUBSTITUTE(SUBSTITUTE(SUBSTITUTE(SUBSTITUTE(SUBSTITUTE(SUBSTITUTE(SUBSTITUTE(SUBSTITUTE(SUBSTITUTE(LOWER(Table3[[#This Row],[Naam]]),".",""),"-","")," bvba",""),"belgië",""),"belgium","")," nv","")," bv",""),"group",""),"groep","")," ", ""),"é","e"),"è","e"),"à","a")</f>
        <v>boelsrental</v>
      </c>
      <c r="E249" s="13" t="s">
        <v>1337</v>
      </c>
      <c r="F249" s="13" t="str">
        <f>IF(_xlfn.XLOOKUP(Table3[[#This Row],[Basisnaam]],BR[Basisnaam],BR[Basisnaam],"",0)&lt;&gt;"","Brevo","")</f>
        <v>Brevo</v>
      </c>
      <c r="G249" s="13" t="str">
        <f>IF(_xlfn.XLOOKUP(Table3[[#This Row],[Basisnaam]],SN[Basisnaam],SN[Basisnaam],"",0)&lt;&gt;"","SalesNav","")</f>
        <v/>
      </c>
      <c r="H249" s="13" t="str" cm="1">
        <f t="array" aca="1" ref="H249" ca="1">IF(_xlfn.XLOOKUP(Table3[[#This Row],[Basisnaam]],INDIRECT(H$1&amp;"[Basisnaam]"),INDIRECT(H$1&amp;"[Basisnaam]"),"",0)&lt;&gt;"",H$2,"")</f>
        <v/>
      </c>
      <c r="I249" s="13" t="str" cm="1">
        <f t="array" aca="1" ref="I249" ca="1">IF(_xlfn.XLOOKUP(Table3[[#This Row],[Basisnaam]],INDIRECT(I$1&amp;"[Basisnaam]"),INDIRECT(I$1&amp;"[Basisnaam]"),"",0)&lt;&gt;"",I$2,"")</f>
        <v/>
      </c>
      <c r="J249" s="13" t="str" cm="1">
        <f t="array" aca="1" ref="J249" ca="1">IF(_xlfn.XLOOKUP(Table3[[#This Row],[Basisnaam]],INDIRECT(J$1&amp;"[Basisnaam]"),INDIRECT(J$1&amp;"[Basisnaam]"),"",0)&lt;&gt;"",J$2,"")</f>
        <v/>
      </c>
      <c r="K249" s="13" t="e" cm="1">
        <f t="array" aca="1" ref="K249" ca="1">IF(_xlfn.XLOOKUP(Table3[[#This Row],[Basisnaam]],INDIRECT(K$1&amp;"[Basisnaam]"),INDIRECT(K$1&amp;"[Basisnaam]"),"",0)&lt;&gt;"",K$2,"")</f>
        <v>#REF!</v>
      </c>
      <c r="L249" s="13" t="str" cm="1">
        <f t="array" aca="1" ref="L249" ca="1">IF(_xlfn.XLOOKUP(Table3[[#This Row],[Basisnaam]],INDIRECT(L$1&amp;"[Basisnaam]"),INDIRECT(L$1&amp;"[Basisnaam]"),"",0)&lt;&gt;"",L$2,"")</f>
        <v/>
      </c>
      <c r="M249" s="13" t="e" cm="1">
        <f t="array" aca="1" ref="M249" ca="1">IF(_xlfn.XLOOKUP(Table3[[#This Row],[Basisnaam]],INDIRECT(M$1&amp;"[Basisnaam]"),INDIRECT(M$1&amp;"[Basisnaam]"),"",0)&lt;&gt;"",M$2,"")</f>
        <v>#REF!</v>
      </c>
      <c r="N249" s="13" t="str" cm="1">
        <f t="array" aca="1" ref="N249" ca="1">IF(_xlfn.XLOOKUP(Table3[[#This Row],[Basisnaam]],INDIRECT(N$1&amp;"[Basisnaam]"),INDIRECT(N$1&amp;"[Basisnaam]"),"",0)&lt;&gt;"",N$2,"")</f>
        <v>PROSPECTIELIJST FF</v>
      </c>
    </row>
    <row r="250" spans="2:14" x14ac:dyDescent="0.45">
      <c r="B250" t="s">
        <v>6861</v>
      </c>
      <c r="C250" t="s">
        <v>1787</v>
      </c>
      <c r="D250" t="str">
        <f>SUBSTITUTE(SUBSTITUTE(SUBSTITUTE(SUBSTITUTE(SUBSTITUTE(SUBSTITUTE(SUBSTITUTE(SUBSTITUTE(SUBSTITUTE(SUBSTITUTE(SUBSTITUTE(SUBSTITUTE(SUBSTITUTE(LOWER(Table3[[#This Row],[Naam]]),".",""),"-","")," bvba",""),"belgië",""),"belgium","")," nv","")," bv",""),"group",""),"groep","")," ", ""),"é","e"),"è","e"),"à","a")</f>
        <v>gilbertdeclercq</v>
      </c>
      <c r="E250" t="s">
        <v>1337</v>
      </c>
      <c r="F250" t="str">
        <f>IF(_xlfn.XLOOKUP(Table3[[#This Row],[Basisnaam]],BR[Basisnaam],BR[Basisnaam],"",0)&lt;&gt;"","Brevo","")</f>
        <v>Brevo</v>
      </c>
      <c r="G250" t="str">
        <f>IF(_xlfn.XLOOKUP(Table3[[#This Row],[Basisnaam]],SN[Basisnaam],SN[Basisnaam],"",0)&lt;&gt;"","SalesNav","")</f>
        <v/>
      </c>
      <c r="H250" t="str" cm="1">
        <f t="array" aca="1" ref="H250" ca="1">IF(_xlfn.XLOOKUP(Table3[[#This Row],[Basisnaam]],INDIRECT(H$1&amp;"[Basisnaam]"),INDIRECT(H$1&amp;"[Basisnaam]"),"",0)&lt;&gt;"",H$2,"")</f>
        <v/>
      </c>
      <c r="I250" t="str" cm="1">
        <f t="array" aca="1" ref="I250" ca="1">IF(_xlfn.XLOOKUP(Table3[[#This Row],[Basisnaam]],INDIRECT(I$1&amp;"[Basisnaam]"),INDIRECT(I$1&amp;"[Basisnaam]"),"",0)&lt;&gt;"",I$2,"")</f>
        <v/>
      </c>
      <c r="J250" t="str" cm="1">
        <f t="array" aca="1" ref="J250" ca="1">IF(_xlfn.XLOOKUP(Table3[[#This Row],[Basisnaam]],INDIRECT(J$1&amp;"[Basisnaam]"),INDIRECT(J$1&amp;"[Basisnaam]"),"",0)&lt;&gt;"",J$2,"")</f>
        <v/>
      </c>
      <c r="K250" t="e" cm="1">
        <f t="array" aca="1" ref="K250" ca="1">IF(_xlfn.XLOOKUP(Table3[[#This Row],[Basisnaam]],INDIRECT(K$1&amp;"[Basisnaam]"),INDIRECT(K$1&amp;"[Basisnaam]"),"",0)&lt;&gt;"",K$2,"")</f>
        <v>#REF!</v>
      </c>
      <c r="L250" t="str" cm="1">
        <f t="array" aca="1" ref="L250" ca="1">IF(_xlfn.XLOOKUP(Table3[[#This Row],[Basisnaam]],INDIRECT(L$1&amp;"[Basisnaam]"),INDIRECT(L$1&amp;"[Basisnaam]"),"",0)&lt;&gt;"",L$2,"")</f>
        <v/>
      </c>
      <c r="M250" t="e" cm="1">
        <f t="array" aca="1" ref="M250" ca="1">IF(_xlfn.XLOOKUP(Table3[[#This Row],[Basisnaam]],INDIRECT(M$1&amp;"[Basisnaam]"),INDIRECT(M$1&amp;"[Basisnaam]"),"",0)&lt;&gt;"",M$2,"")</f>
        <v>#REF!</v>
      </c>
      <c r="N250" t="str" cm="1">
        <f t="array" aca="1" ref="N250" ca="1">IF(_xlfn.XLOOKUP(Table3[[#This Row],[Basisnaam]],INDIRECT(N$1&amp;"[Basisnaam]"),INDIRECT(N$1&amp;"[Basisnaam]"),"",0)&lt;&gt;"",N$2,"")</f>
        <v/>
      </c>
    </row>
    <row r="251" spans="2:14" s="13" customFormat="1" x14ac:dyDescent="0.45">
      <c r="B251" s="13" t="s">
        <v>6862</v>
      </c>
      <c r="C251" s="13" t="s">
        <v>1785</v>
      </c>
      <c r="D251" s="13" t="str">
        <f>SUBSTITUTE(SUBSTITUTE(SUBSTITUTE(SUBSTITUTE(SUBSTITUTE(SUBSTITUTE(SUBSTITUTE(SUBSTITUTE(SUBSTITUTE(SUBSTITUTE(SUBSTITUTE(SUBSTITUTE(SUBSTITUTE(LOWER(Table3[[#This Row],[Naam]]),".",""),"-","")," bvba",""),"belgië",""),"belgium","")," nv","")," bv",""),"group",""),"groep","")," ", ""),"é","e"),"è","e"),"à","a")</f>
        <v>acc</v>
      </c>
      <c r="E251" s="13" t="s">
        <v>1337</v>
      </c>
      <c r="F251" s="13" t="str">
        <f>IF(_xlfn.XLOOKUP(Table3[[#This Row],[Basisnaam]],BR[Basisnaam],BR[Basisnaam],"",0)&lt;&gt;"","Brevo","")</f>
        <v>Brevo</v>
      </c>
      <c r="G251" s="13" t="str">
        <f>IF(_xlfn.XLOOKUP(Table3[[#This Row],[Basisnaam]],SN[Basisnaam],SN[Basisnaam],"",0)&lt;&gt;"","SalesNav","")</f>
        <v/>
      </c>
      <c r="H251" s="13" t="str" cm="1">
        <f t="array" aca="1" ref="H251" ca="1">IF(_xlfn.XLOOKUP(Table3[[#This Row],[Basisnaam]],INDIRECT(H$1&amp;"[Basisnaam]"),INDIRECT(H$1&amp;"[Basisnaam]"),"",0)&lt;&gt;"",H$2,"")</f>
        <v/>
      </c>
      <c r="I251" s="13" t="str" cm="1">
        <f t="array" aca="1" ref="I251" ca="1">IF(_xlfn.XLOOKUP(Table3[[#This Row],[Basisnaam]],INDIRECT(I$1&amp;"[Basisnaam]"),INDIRECT(I$1&amp;"[Basisnaam]"),"",0)&lt;&gt;"",I$2,"")</f>
        <v/>
      </c>
      <c r="J251" s="13" t="str" cm="1">
        <f t="array" aca="1" ref="J251" ca="1">IF(_xlfn.XLOOKUP(Table3[[#This Row],[Basisnaam]],INDIRECT(J$1&amp;"[Basisnaam]"),INDIRECT(J$1&amp;"[Basisnaam]"),"",0)&lt;&gt;"",J$2,"")</f>
        <v/>
      </c>
      <c r="K251" s="13" t="e" cm="1">
        <f t="array" aca="1" ref="K251" ca="1">IF(_xlfn.XLOOKUP(Table3[[#This Row],[Basisnaam]],INDIRECT(K$1&amp;"[Basisnaam]"),INDIRECT(K$1&amp;"[Basisnaam]"),"",0)&lt;&gt;"",K$2,"")</f>
        <v>#REF!</v>
      </c>
      <c r="L251" s="13" t="str" cm="1">
        <f t="array" aca="1" ref="L251" ca="1">IF(_xlfn.XLOOKUP(Table3[[#This Row],[Basisnaam]],INDIRECT(L$1&amp;"[Basisnaam]"),INDIRECT(L$1&amp;"[Basisnaam]"),"",0)&lt;&gt;"",L$2,"")</f>
        <v/>
      </c>
      <c r="M251" s="13" t="e" cm="1">
        <f t="array" aca="1" ref="M251" ca="1">IF(_xlfn.XLOOKUP(Table3[[#This Row],[Basisnaam]],INDIRECT(M$1&amp;"[Basisnaam]"),INDIRECT(M$1&amp;"[Basisnaam]"),"",0)&lt;&gt;"",M$2,"")</f>
        <v>#REF!</v>
      </c>
      <c r="N251" s="13" t="str" cm="1">
        <f t="array" aca="1" ref="N251" ca="1">IF(_xlfn.XLOOKUP(Table3[[#This Row],[Basisnaam]],INDIRECT(N$1&amp;"[Basisnaam]"),INDIRECT(N$1&amp;"[Basisnaam]"),"",0)&lt;&gt;"",N$2,"")</f>
        <v>PROSPECTIELIJST FF</v>
      </c>
    </row>
    <row r="252" spans="2:14" s="13" customFormat="1" x14ac:dyDescent="0.45">
      <c r="B252" s="13" t="s">
        <v>6863</v>
      </c>
      <c r="C252" s="13" t="s">
        <v>3413</v>
      </c>
      <c r="D252" s="13" t="str">
        <f>SUBSTITUTE(SUBSTITUTE(SUBSTITUTE(SUBSTITUTE(SUBSTITUTE(SUBSTITUTE(SUBSTITUTE(SUBSTITUTE(SUBSTITUTE(SUBSTITUTE(SUBSTITUTE(SUBSTITUTE(SUBSTITUTE(LOWER(Table3[[#This Row],[Naam]]),".",""),"-","")," bvba",""),"belgië",""),"belgium","")," nv","")," bv",""),"group",""),"groep","")," ", ""),"é","e"),"è","e"),"à","a")</f>
        <v>agristo</v>
      </c>
      <c r="E252" s="13" t="s">
        <v>1337</v>
      </c>
      <c r="F252" s="13" t="str">
        <f>IF(_xlfn.XLOOKUP(Table3[[#This Row],[Basisnaam]],BR[Basisnaam],BR[Basisnaam],"",0)&lt;&gt;"","Brevo","")</f>
        <v/>
      </c>
      <c r="G252" s="13" t="str">
        <f>IF(_xlfn.XLOOKUP(Table3[[#This Row],[Basisnaam]],SN[Basisnaam],SN[Basisnaam],"",0)&lt;&gt;"","SalesNav","")</f>
        <v/>
      </c>
      <c r="H252" s="13" t="str" cm="1">
        <f t="array" aca="1" ref="H252" ca="1">IF(_xlfn.XLOOKUP(Table3[[#This Row],[Basisnaam]],INDIRECT(H$1&amp;"[Basisnaam]"),INDIRECT(H$1&amp;"[Basisnaam]"),"",0)&lt;&gt;"",H$2,"")</f>
        <v/>
      </c>
      <c r="I252" s="13" t="str" cm="1">
        <f t="array" aca="1" ref="I252" ca="1">IF(_xlfn.XLOOKUP(Table3[[#This Row],[Basisnaam]],INDIRECT(I$1&amp;"[Basisnaam]"),INDIRECT(I$1&amp;"[Basisnaam]"),"",0)&lt;&gt;"",I$2,"")</f>
        <v/>
      </c>
      <c r="J252" s="13" t="str" cm="1">
        <f t="array" aca="1" ref="J252" ca="1">IF(_xlfn.XLOOKUP(Table3[[#This Row],[Basisnaam]],INDIRECT(J$1&amp;"[Basisnaam]"),INDIRECT(J$1&amp;"[Basisnaam]"),"",0)&lt;&gt;"",J$2,"")</f>
        <v/>
      </c>
      <c r="K252" s="13" t="e" cm="1">
        <f t="array" aca="1" ref="K252" ca="1">IF(_xlfn.XLOOKUP(Table3[[#This Row],[Basisnaam]],INDIRECT(K$1&amp;"[Basisnaam]"),INDIRECT(K$1&amp;"[Basisnaam]"),"",0)&lt;&gt;"",K$2,"")</f>
        <v>#REF!</v>
      </c>
      <c r="L252" s="13" t="str" cm="1">
        <f t="array" aca="1" ref="L252" ca="1">IF(_xlfn.XLOOKUP(Table3[[#This Row],[Basisnaam]],INDIRECT(L$1&amp;"[Basisnaam]"),INDIRECT(L$1&amp;"[Basisnaam]"),"",0)&lt;&gt;"",L$2,"")</f>
        <v/>
      </c>
      <c r="M252" s="13" t="e" cm="1">
        <f t="array" aca="1" ref="M252" ca="1">IF(_xlfn.XLOOKUP(Table3[[#This Row],[Basisnaam]],INDIRECT(M$1&amp;"[Basisnaam]"),INDIRECT(M$1&amp;"[Basisnaam]"),"",0)&lt;&gt;"",M$2,"")</f>
        <v>#REF!</v>
      </c>
      <c r="N252" s="13" t="str" cm="1">
        <f t="array" aca="1" ref="N252" ca="1">IF(_xlfn.XLOOKUP(Table3[[#This Row],[Basisnaam]],INDIRECT(N$1&amp;"[Basisnaam]"),INDIRECT(N$1&amp;"[Basisnaam]"),"",0)&lt;&gt;"",N$2,"")</f>
        <v>PROSPECTIELIJST FF</v>
      </c>
    </row>
    <row r="253" spans="2:14" x14ac:dyDescent="0.45">
      <c r="B253" t="s">
        <v>6864</v>
      </c>
      <c r="C253" t="s">
        <v>1814</v>
      </c>
      <c r="D253" t="str">
        <f>SUBSTITUTE(SUBSTITUTE(SUBSTITUTE(SUBSTITUTE(SUBSTITUTE(SUBSTITUTE(SUBSTITUTE(SUBSTITUTE(SUBSTITUTE(SUBSTITUTE(SUBSTITUTE(SUBSTITUTE(SUBSTITUTE(LOWER(Table3[[#This Row],[Naam]]),".",""),"-","")," bvba",""),"belgië",""),"belgium","")," nv","")," bv",""),"group",""),"groep","")," ", ""),"é","e"),"è","e"),"à","a")</f>
        <v>verinabourdon</v>
      </c>
      <c r="E253" t="s">
        <v>1337</v>
      </c>
      <c r="F253" t="str">
        <f>IF(_xlfn.XLOOKUP(Table3[[#This Row],[Basisnaam]],BR[Basisnaam],BR[Basisnaam],"",0)&lt;&gt;"","Brevo","")</f>
        <v>Brevo</v>
      </c>
      <c r="G253" t="str">
        <f>IF(_xlfn.XLOOKUP(Table3[[#This Row],[Basisnaam]],SN[Basisnaam],SN[Basisnaam],"",0)&lt;&gt;"","SalesNav","")</f>
        <v/>
      </c>
      <c r="H253" t="str" cm="1">
        <f t="array" aca="1" ref="H253" ca="1">IF(_xlfn.XLOOKUP(Table3[[#This Row],[Basisnaam]],INDIRECT(H$1&amp;"[Basisnaam]"),INDIRECT(H$1&amp;"[Basisnaam]"),"",0)&lt;&gt;"",H$2,"")</f>
        <v/>
      </c>
      <c r="I253" t="str" cm="1">
        <f t="array" aca="1" ref="I253" ca="1">IF(_xlfn.XLOOKUP(Table3[[#This Row],[Basisnaam]],INDIRECT(I$1&amp;"[Basisnaam]"),INDIRECT(I$1&amp;"[Basisnaam]"),"",0)&lt;&gt;"",I$2,"")</f>
        <v/>
      </c>
      <c r="J253" t="str" cm="1">
        <f t="array" aca="1" ref="J253" ca="1">IF(_xlfn.XLOOKUP(Table3[[#This Row],[Basisnaam]],INDIRECT(J$1&amp;"[Basisnaam]"),INDIRECT(J$1&amp;"[Basisnaam]"),"",0)&lt;&gt;"",J$2,"")</f>
        <v/>
      </c>
      <c r="K253" t="e" cm="1">
        <f t="array" aca="1" ref="K253" ca="1">IF(_xlfn.XLOOKUP(Table3[[#This Row],[Basisnaam]],INDIRECT(K$1&amp;"[Basisnaam]"),INDIRECT(K$1&amp;"[Basisnaam]"),"",0)&lt;&gt;"",K$2,"")</f>
        <v>#REF!</v>
      </c>
      <c r="L253" t="str" cm="1">
        <f t="array" aca="1" ref="L253" ca="1">IF(_xlfn.XLOOKUP(Table3[[#This Row],[Basisnaam]],INDIRECT(L$1&amp;"[Basisnaam]"),INDIRECT(L$1&amp;"[Basisnaam]"),"",0)&lt;&gt;"",L$2,"")</f>
        <v/>
      </c>
      <c r="M253" t="e" cm="1">
        <f t="array" aca="1" ref="M253" ca="1">IF(_xlfn.XLOOKUP(Table3[[#This Row],[Basisnaam]],INDIRECT(M$1&amp;"[Basisnaam]"),INDIRECT(M$1&amp;"[Basisnaam]"),"",0)&lt;&gt;"",M$2,"")</f>
        <v>#REF!</v>
      </c>
      <c r="N253" t="str" cm="1">
        <f t="array" aca="1" ref="N253" ca="1">IF(_xlfn.XLOOKUP(Table3[[#This Row],[Basisnaam]],INDIRECT(N$1&amp;"[Basisnaam]"),INDIRECT(N$1&amp;"[Basisnaam]"),"",0)&lt;&gt;"",N$2,"")</f>
        <v/>
      </c>
    </row>
    <row r="254" spans="2:14" s="13" customFormat="1" x14ac:dyDescent="0.45">
      <c r="B254" s="13" t="s">
        <v>6865</v>
      </c>
      <c r="C254" s="13" t="s">
        <v>1795</v>
      </c>
      <c r="D254" s="13" t="str">
        <f>SUBSTITUTE(SUBSTITUTE(SUBSTITUTE(SUBSTITUTE(SUBSTITUTE(SUBSTITUTE(SUBSTITUTE(SUBSTITUTE(SUBSTITUTE(SUBSTITUTE(SUBSTITUTE(SUBSTITUTE(SUBSTITUTE(LOWER(Table3[[#This Row],[Naam]]),".",""),"-","")," bvba",""),"belgië",""),"belgium","")," nv","")," bv",""),"group",""),"groep","")," ", ""),"é","e"),"è","e"),"à","a")</f>
        <v>natuurpunt</v>
      </c>
      <c r="E254" s="13" t="s">
        <v>1337</v>
      </c>
      <c r="F254" s="13" t="str">
        <f>IF(_xlfn.XLOOKUP(Table3[[#This Row],[Basisnaam]],BR[Basisnaam],BR[Basisnaam],"",0)&lt;&gt;"","Brevo","")</f>
        <v>Brevo</v>
      </c>
      <c r="G254" s="13" t="str">
        <f>IF(_xlfn.XLOOKUP(Table3[[#This Row],[Basisnaam]],SN[Basisnaam],SN[Basisnaam],"",0)&lt;&gt;"","SalesNav","")</f>
        <v/>
      </c>
      <c r="H254" s="13" t="str" cm="1">
        <f t="array" aca="1" ref="H254" ca="1">IF(_xlfn.XLOOKUP(Table3[[#This Row],[Basisnaam]],INDIRECT(H$1&amp;"[Basisnaam]"),INDIRECT(H$1&amp;"[Basisnaam]"),"",0)&lt;&gt;"",H$2,"")</f>
        <v/>
      </c>
      <c r="I254" s="13" t="str" cm="1">
        <f t="array" aca="1" ref="I254" ca="1">IF(_xlfn.XLOOKUP(Table3[[#This Row],[Basisnaam]],INDIRECT(I$1&amp;"[Basisnaam]"),INDIRECT(I$1&amp;"[Basisnaam]"),"",0)&lt;&gt;"",I$2,"")</f>
        <v/>
      </c>
      <c r="J254" s="13" t="str" cm="1">
        <f t="array" aca="1" ref="J254" ca="1">IF(_xlfn.XLOOKUP(Table3[[#This Row],[Basisnaam]],INDIRECT(J$1&amp;"[Basisnaam]"),INDIRECT(J$1&amp;"[Basisnaam]"),"",0)&lt;&gt;"",J$2,"")</f>
        <v/>
      </c>
      <c r="K254" s="13" t="e" cm="1">
        <f t="array" aca="1" ref="K254" ca="1">IF(_xlfn.XLOOKUP(Table3[[#This Row],[Basisnaam]],INDIRECT(K$1&amp;"[Basisnaam]"),INDIRECT(K$1&amp;"[Basisnaam]"),"",0)&lt;&gt;"",K$2,"")</f>
        <v>#REF!</v>
      </c>
      <c r="L254" s="13" t="str" cm="1">
        <f t="array" aca="1" ref="L254" ca="1">IF(_xlfn.XLOOKUP(Table3[[#This Row],[Basisnaam]],INDIRECT(L$1&amp;"[Basisnaam]"),INDIRECT(L$1&amp;"[Basisnaam]"),"",0)&lt;&gt;"",L$2,"")</f>
        <v/>
      </c>
      <c r="M254" s="13" t="e" cm="1">
        <f t="array" aca="1" ref="M254" ca="1">IF(_xlfn.XLOOKUP(Table3[[#This Row],[Basisnaam]],INDIRECT(M$1&amp;"[Basisnaam]"),INDIRECT(M$1&amp;"[Basisnaam]"),"",0)&lt;&gt;"",M$2,"")</f>
        <v>#REF!</v>
      </c>
      <c r="N254" s="13" t="str" cm="1">
        <f t="array" aca="1" ref="N254" ca="1">IF(_xlfn.XLOOKUP(Table3[[#This Row],[Basisnaam]],INDIRECT(N$1&amp;"[Basisnaam]"),INDIRECT(N$1&amp;"[Basisnaam]"),"",0)&lt;&gt;"",N$2,"")</f>
        <v>PROSPECTIELIJST FF</v>
      </c>
    </row>
    <row r="255" spans="2:14" s="13" customFormat="1" x14ac:dyDescent="0.45">
      <c r="B255" s="13" t="s">
        <v>6866</v>
      </c>
      <c r="C255" s="13" t="s">
        <v>1799</v>
      </c>
      <c r="D255" s="13" t="str">
        <f>SUBSTITUTE(SUBSTITUTE(SUBSTITUTE(SUBSTITUTE(SUBSTITUTE(SUBSTITUTE(SUBSTITUTE(SUBSTITUTE(SUBSTITUTE(SUBSTITUTE(SUBSTITUTE(SUBSTITUTE(SUBSTITUTE(LOWER(Table3[[#This Row],[Naam]]),".",""),"-","")," bvba",""),"belgië",""),"belgium","")," nv","")," bv",""),"group",""),"groep","")," ", ""),"é","e"),"è","e"),"à","a")</f>
        <v>threon</v>
      </c>
      <c r="E255" s="13" t="s">
        <v>1337</v>
      </c>
      <c r="F255" s="13" t="str">
        <f>IF(_xlfn.XLOOKUP(Table3[[#This Row],[Basisnaam]],BR[Basisnaam],BR[Basisnaam],"",0)&lt;&gt;"","Brevo","")</f>
        <v>Brevo</v>
      </c>
      <c r="G255" s="13" t="str">
        <f>IF(_xlfn.XLOOKUP(Table3[[#This Row],[Basisnaam]],SN[Basisnaam],SN[Basisnaam],"",0)&lt;&gt;"","SalesNav","")</f>
        <v/>
      </c>
      <c r="H255" s="13" t="str" cm="1">
        <f t="array" aca="1" ref="H255" ca="1">IF(_xlfn.XLOOKUP(Table3[[#This Row],[Basisnaam]],INDIRECT(H$1&amp;"[Basisnaam]"),INDIRECT(H$1&amp;"[Basisnaam]"),"",0)&lt;&gt;"",H$2,"")</f>
        <v/>
      </c>
      <c r="I255" s="13" t="str" cm="1">
        <f t="array" aca="1" ref="I255" ca="1">IF(_xlfn.XLOOKUP(Table3[[#This Row],[Basisnaam]],INDIRECT(I$1&amp;"[Basisnaam]"),INDIRECT(I$1&amp;"[Basisnaam]"),"",0)&lt;&gt;"",I$2,"")</f>
        <v/>
      </c>
      <c r="J255" s="13" t="str" cm="1">
        <f t="array" aca="1" ref="J255" ca="1">IF(_xlfn.XLOOKUP(Table3[[#This Row],[Basisnaam]],INDIRECT(J$1&amp;"[Basisnaam]"),INDIRECT(J$1&amp;"[Basisnaam]"),"",0)&lt;&gt;"",J$2,"")</f>
        <v/>
      </c>
      <c r="K255" s="13" t="e" cm="1">
        <f t="array" aca="1" ref="K255" ca="1">IF(_xlfn.XLOOKUP(Table3[[#This Row],[Basisnaam]],INDIRECT(K$1&amp;"[Basisnaam]"),INDIRECT(K$1&amp;"[Basisnaam]"),"",0)&lt;&gt;"",K$2,"")</f>
        <v>#REF!</v>
      </c>
      <c r="L255" s="13" t="str" cm="1">
        <f t="array" aca="1" ref="L255" ca="1">IF(_xlfn.XLOOKUP(Table3[[#This Row],[Basisnaam]],INDIRECT(L$1&amp;"[Basisnaam]"),INDIRECT(L$1&amp;"[Basisnaam]"),"",0)&lt;&gt;"",L$2,"")</f>
        <v>BIZZY HIRING</v>
      </c>
      <c r="M255" s="13" t="e" cm="1">
        <f t="array" aca="1" ref="M255" ca="1">IF(_xlfn.XLOOKUP(Table3[[#This Row],[Basisnaam]],INDIRECT(M$1&amp;"[Basisnaam]"),INDIRECT(M$1&amp;"[Basisnaam]"),"",0)&lt;&gt;"",M$2,"")</f>
        <v>#REF!</v>
      </c>
      <c r="N255" s="13" t="str" cm="1">
        <f t="array" aca="1" ref="N255" ca="1">IF(_xlfn.XLOOKUP(Table3[[#This Row],[Basisnaam]],INDIRECT(N$1&amp;"[Basisnaam]"),INDIRECT(N$1&amp;"[Basisnaam]"),"",0)&lt;&gt;"",N$2,"")</f>
        <v>PROSPECTIELIJST FF</v>
      </c>
    </row>
    <row r="256" spans="2:14" x14ac:dyDescent="0.45">
      <c r="B256" t="s">
        <v>6867</v>
      </c>
      <c r="C256" t="s">
        <v>1806</v>
      </c>
      <c r="D256" t="str">
        <f>SUBSTITUTE(SUBSTITUTE(SUBSTITUTE(SUBSTITUTE(SUBSTITUTE(SUBSTITUTE(SUBSTITUTE(SUBSTITUTE(SUBSTITUTE(SUBSTITUTE(SUBSTITUTE(SUBSTITUTE(SUBSTITUTE(LOWER(Table3[[#This Row],[Naam]]),".",""),"-","")," bvba",""),"belgië",""),"belgium","")," nv","")," bv",""),"group",""),"groep","")," ", ""),"é","e"),"è","e"),"à","a")</f>
        <v>korian</v>
      </c>
      <c r="E256" t="s">
        <v>1337</v>
      </c>
      <c r="F256" t="str">
        <f>IF(_xlfn.XLOOKUP(Table3[[#This Row],[Basisnaam]],BR[Basisnaam],BR[Basisnaam],"",0)&lt;&gt;"","Brevo","")</f>
        <v>Brevo</v>
      </c>
      <c r="G256" t="str">
        <f>IF(_xlfn.XLOOKUP(Table3[[#This Row],[Basisnaam]],SN[Basisnaam],SN[Basisnaam],"",0)&lt;&gt;"","SalesNav","")</f>
        <v/>
      </c>
      <c r="H256" t="str" cm="1">
        <f t="array" aca="1" ref="H256" ca="1">IF(_xlfn.XLOOKUP(Table3[[#This Row],[Basisnaam]],INDIRECT(H$1&amp;"[Basisnaam]"),INDIRECT(H$1&amp;"[Basisnaam]"),"",0)&lt;&gt;"",H$2,"")</f>
        <v/>
      </c>
      <c r="I256" t="str" cm="1">
        <f t="array" aca="1" ref="I256" ca="1">IF(_xlfn.XLOOKUP(Table3[[#This Row],[Basisnaam]],INDIRECT(I$1&amp;"[Basisnaam]"),INDIRECT(I$1&amp;"[Basisnaam]"),"",0)&lt;&gt;"",I$2,"")</f>
        <v>Linkedin Groeiers</v>
      </c>
      <c r="J256" t="str" cm="1">
        <f t="array" aca="1" ref="J256" ca="1">IF(_xlfn.XLOOKUP(Table3[[#This Row],[Basisnaam]],INDIRECT(J$1&amp;"[Basisnaam]"),INDIRECT(J$1&amp;"[Basisnaam]"),"",0)&lt;&gt;"",J$2,"")</f>
        <v/>
      </c>
      <c r="K256" t="e" cm="1">
        <f t="array" aca="1" ref="K256" ca="1">IF(_xlfn.XLOOKUP(Table3[[#This Row],[Basisnaam]],INDIRECT(K$1&amp;"[Basisnaam]"),INDIRECT(K$1&amp;"[Basisnaam]"),"",0)&lt;&gt;"",K$2,"")</f>
        <v>#REF!</v>
      </c>
      <c r="L256" t="str" cm="1">
        <f t="array" aca="1" ref="L256" ca="1">IF(_xlfn.XLOOKUP(Table3[[#This Row],[Basisnaam]],INDIRECT(L$1&amp;"[Basisnaam]"),INDIRECT(L$1&amp;"[Basisnaam]"),"",0)&lt;&gt;"",L$2,"")</f>
        <v/>
      </c>
      <c r="M256" t="e" cm="1">
        <f t="array" aca="1" ref="M256" ca="1">IF(_xlfn.XLOOKUP(Table3[[#This Row],[Basisnaam]],INDIRECT(M$1&amp;"[Basisnaam]"),INDIRECT(M$1&amp;"[Basisnaam]"),"",0)&lt;&gt;"",M$2,"")</f>
        <v>#REF!</v>
      </c>
      <c r="N256" t="str" cm="1">
        <f t="array" aca="1" ref="N256" ca="1">IF(_xlfn.XLOOKUP(Table3[[#This Row],[Basisnaam]],INDIRECT(N$1&amp;"[Basisnaam]"),INDIRECT(N$1&amp;"[Basisnaam]"),"",0)&lt;&gt;"",N$2,"")</f>
        <v>PROSPECTIELIJST FF</v>
      </c>
    </row>
    <row r="257" spans="2:14" s="13" customFormat="1" x14ac:dyDescent="0.45">
      <c r="B257" s="13" t="s">
        <v>6868</v>
      </c>
      <c r="C257" s="13" t="s">
        <v>1803</v>
      </c>
      <c r="D257" s="13" t="str">
        <f>SUBSTITUTE(SUBSTITUTE(SUBSTITUTE(SUBSTITUTE(SUBSTITUTE(SUBSTITUTE(SUBSTITUTE(SUBSTITUTE(SUBSTITUTE(SUBSTITUTE(SUBSTITUTE(SUBSTITUTE(SUBSTITUTE(LOWER(Table3[[#This Row],[Naam]]),".",""),"-","")," bvba",""),"belgië",""),"belgium","")," nv","")," bv",""),"group",""),"groep","")," ", ""),"é","e"),"è","e"),"à","a")</f>
        <v>toqua</v>
      </c>
      <c r="E257" s="13" t="s">
        <v>1337</v>
      </c>
      <c r="F257" s="13" t="str">
        <f>IF(_xlfn.XLOOKUP(Table3[[#This Row],[Basisnaam]],BR[Basisnaam],BR[Basisnaam],"",0)&lt;&gt;"","Brevo","")</f>
        <v>Brevo</v>
      </c>
      <c r="G257" s="13" t="str">
        <f>IF(_xlfn.XLOOKUP(Table3[[#This Row],[Basisnaam]],SN[Basisnaam],SN[Basisnaam],"",0)&lt;&gt;"","SalesNav","")</f>
        <v/>
      </c>
      <c r="H257" s="13" t="str" cm="1">
        <f t="array" aca="1" ref="H257" ca="1">IF(_xlfn.XLOOKUP(Table3[[#This Row],[Basisnaam]],INDIRECT(H$1&amp;"[Basisnaam]"),INDIRECT(H$1&amp;"[Basisnaam]"),"",0)&lt;&gt;"",H$2,"")</f>
        <v/>
      </c>
      <c r="I257" s="13" t="str" cm="1">
        <f t="array" aca="1" ref="I257" ca="1">IF(_xlfn.XLOOKUP(Table3[[#This Row],[Basisnaam]],INDIRECT(I$1&amp;"[Basisnaam]"),INDIRECT(I$1&amp;"[Basisnaam]"),"",0)&lt;&gt;"",I$2,"")</f>
        <v/>
      </c>
      <c r="J257" s="13" t="str" cm="1">
        <f t="array" aca="1" ref="J257" ca="1">IF(_xlfn.XLOOKUP(Table3[[#This Row],[Basisnaam]],INDIRECT(J$1&amp;"[Basisnaam]"),INDIRECT(J$1&amp;"[Basisnaam]"),"",0)&lt;&gt;"",J$2,"")</f>
        <v/>
      </c>
      <c r="K257" s="13" t="e" cm="1">
        <f t="array" aca="1" ref="K257" ca="1">IF(_xlfn.XLOOKUP(Table3[[#This Row],[Basisnaam]],INDIRECT(K$1&amp;"[Basisnaam]"),INDIRECT(K$1&amp;"[Basisnaam]"),"",0)&lt;&gt;"",K$2,"")</f>
        <v>#REF!</v>
      </c>
      <c r="L257" s="13" t="str" cm="1">
        <f t="array" aca="1" ref="L257" ca="1">IF(_xlfn.XLOOKUP(Table3[[#This Row],[Basisnaam]],INDIRECT(L$1&amp;"[Basisnaam]"),INDIRECT(L$1&amp;"[Basisnaam]"),"",0)&lt;&gt;"",L$2,"")</f>
        <v/>
      </c>
      <c r="M257" s="13" t="e" cm="1">
        <f t="array" aca="1" ref="M257" ca="1">IF(_xlfn.XLOOKUP(Table3[[#This Row],[Basisnaam]],INDIRECT(M$1&amp;"[Basisnaam]"),INDIRECT(M$1&amp;"[Basisnaam]"),"",0)&lt;&gt;"",M$2,"")</f>
        <v>#REF!</v>
      </c>
      <c r="N257" s="13" t="str" cm="1">
        <f t="array" aca="1" ref="N257" ca="1">IF(_xlfn.XLOOKUP(Table3[[#This Row],[Basisnaam]],INDIRECT(N$1&amp;"[Basisnaam]"),INDIRECT(N$1&amp;"[Basisnaam]"),"",0)&lt;&gt;"",N$2,"")</f>
        <v>PROSPECTIELIJST FF</v>
      </c>
    </row>
    <row r="258" spans="2:14" x14ac:dyDescent="0.45">
      <c r="B258" t="s">
        <v>6869</v>
      </c>
      <c r="C258" t="s">
        <v>1829</v>
      </c>
      <c r="D258" t="str">
        <f>SUBSTITUTE(SUBSTITUTE(SUBSTITUTE(SUBSTITUTE(SUBSTITUTE(SUBSTITUTE(SUBSTITUTE(SUBSTITUTE(SUBSTITUTE(SUBSTITUTE(SUBSTITUTE(SUBSTITUTE(SUBSTITUTE(LOWER(Table3[[#This Row],[Naam]]),".",""),"-","")," bvba",""),"belgië",""),"belgium","")," nv","")," bv",""),"group",""),"groep","")," ", ""),"é","e"),"è","e"),"à","a")</f>
        <v>elmosexperts</v>
      </c>
      <c r="E258" t="s">
        <v>1337</v>
      </c>
      <c r="F258" t="str">
        <f>IF(_xlfn.XLOOKUP(Table3[[#This Row],[Basisnaam]],BR[Basisnaam],BR[Basisnaam],"",0)&lt;&gt;"","Brevo","")</f>
        <v>Brevo</v>
      </c>
      <c r="G258" t="str">
        <f>IF(_xlfn.XLOOKUP(Table3[[#This Row],[Basisnaam]],SN[Basisnaam],SN[Basisnaam],"",0)&lt;&gt;"","SalesNav","")</f>
        <v/>
      </c>
      <c r="H258" t="str" cm="1">
        <f t="array" aca="1" ref="H258" ca="1">IF(_xlfn.XLOOKUP(Table3[[#This Row],[Basisnaam]],INDIRECT(H$1&amp;"[Basisnaam]"),INDIRECT(H$1&amp;"[Basisnaam]"),"",0)&lt;&gt;"",H$2,"")</f>
        <v/>
      </c>
      <c r="I258" t="str" cm="1">
        <f t="array" aca="1" ref="I258" ca="1">IF(_xlfn.XLOOKUP(Table3[[#This Row],[Basisnaam]],INDIRECT(I$1&amp;"[Basisnaam]"),INDIRECT(I$1&amp;"[Basisnaam]"),"",0)&lt;&gt;"",I$2,"")</f>
        <v/>
      </c>
      <c r="J258" t="str" cm="1">
        <f t="array" aca="1" ref="J258" ca="1">IF(_xlfn.XLOOKUP(Table3[[#This Row],[Basisnaam]],INDIRECT(J$1&amp;"[Basisnaam]"),INDIRECT(J$1&amp;"[Basisnaam]"),"",0)&lt;&gt;"",J$2,"")</f>
        <v/>
      </c>
      <c r="K258" t="e" cm="1">
        <f t="array" aca="1" ref="K258" ca="1">IF(_xlfn.XLOOKUP(Table3[[#This Row],[Basisnaam]],INDIRECT(K$1&amp;"[Basisnaam]"),INDIRECT(K$1&amp;"[Basisnaam]"),"",0)&lt;&gt;"",K$2,"")</f>
        <v>#REF!</v>
      </c>
      <c r="L258" t="str" cm="1">
        <f t="array" aca="1" ref="L258" ca="1">IF(_xlfn.XLOOKUP(Table3[[#This Row],[Basisnaam]],INDIRECT(L$1&amp;"[Basisnaam]"),INDIRECT(L$1&amp;"[Basisnaam]"),"",0)&lt;&gt;"",L$2,"")</f>
        <v/>
      </c>
      <c r="M258" t="e" cm="1">
        <f t="array" aca="1" ref="M258" ca="1">IF(_xlfn.XLOOKUP(Table3[[#This Row],[Basisnaam]],INDIRECT(M$1&amp;"[Basisnaam]"),INDIRECT(M$1&amp;"[Basisnaam]"),"",0)&lt;&gt;"",M$2,"")</f>
        <v>#REF!</v>
      </c>
      <c r="N258" t="str" cm="1">
        <f t="array" aca="1" ref="N258" ca="1">IF(_xlfn.XLOOKUP(Table3[[#This Row],[Basisnaam]],INDIRECT(N$1&amp;"[Basisnaam]"),INDIRECT(N$1&amp;"[Basisnaam]"),"",0)&lt;&gt;"",N$2,"")</f>
        <v/>
      </c>
    </row>
    <row r="259" spans="2:14" s="13" customFormat="1" x14ac:dyDescent="0.45">
      <c r="B259" s="13" t="s">
        <v>6870</v>
      </c>
      <c r="C259" s="13" t="s">
        <v>3433</v>
      </c>
      <c r="D259" s="13" t="str">
        <f>SUBSTITUTE(SUBSTITUTE(SUBSTITUTE(SUBSTITUTE(SUBSTITUTE(SUBSTITUTE(SUBSTITUTE(SUBSTITUTE(SUBSTITUTE(SUBSTITUTE(SUBSTITUTE(SUBSTITUTE(SUBSTITUTE(LOWER(Table3[[#This Row],[Naam]]),".",""),"-","")," bvba",""),"belgië",""),"belgium","")," nv","")," bv",""),"group",""),"groep","")," ", ""),"é","e"),"è","e"),"à","a")</f>
        <v>g4sglobal</v>
      </c>
      <c r="E259" s="13" t="s">
        <v>1337</v>
      </c>
      <c r="F259" s="13" t="str">
        <f>IF(_xlfn.XLOOKUP(Table3[[#This Row],[Basisnaam]],BR[Basisnaam],BR[Basisnaam],"",0)&lt;&gt;"","Brevo","")</f>
        <v/>
      </c>
      <c r="G259" s="13" t="str">
        <f>IF(_xlfn.XLOOKUP(Table3[[#This Row],[Basisnaam]],SN[Basisnaam],SN[Basisnaam],"",0)&lt;&gt;"","SalesNav","")</f>
        <v/>
      </c>
      <c r="H259" s="13" t="str" cm="1">
        <f t="array" aca="1" ref="H259" ca="1">IF(_xlfn.XLOOKUP(Table3[[#This Row],[Basisnaam]],INDIRECT(H$1&amp;"[Basisnaam]"),INDIRECT(H$1&amp;"[Basisnaam]"),"",0)&lt;&gt;"",H$2,"")</f>
        <v/>
      </c>
      <c r="I259" s="13" t="str" cm="1">
        <f t="array" aca="1" ref="I259" ca="1">IF(_xlfn.XLOOKUP(Table3[[#This Row],[Basisnaam]],INDIRECT(I$1&amp;"[Basisnaam]"),INDIRECT(I$1&amp;"[Basisnaam]"),"",0)&lt;&gt;"",I$2,"")</f>
        <v/>
      </c>
      <c r="J259" s="13" t="str" cm="1">
        <f t="array" aca="1" ref="J259" ca="1">IF(_xlfn.XLOOKUP(Table3[[#This Row],[Basisnaam]],INDIRECT(J$1&amp;"[Basisnaam]"),INDIRECT(J$1&amp;"[Basisnaam]"),"",0)&lt;&gt;"",J$2,"")</f>
        <v/>
      </c>
      <c r="K259" s="13" t="e" cm="1">
        <f t="array" aca="1" ref="K259" ca="1">IF(_xlfn.XLOOKUP(Table3[[#This Row],[Basisnaam]],INDIRECT(K$1&amp;"[Basisnaam]"),INDIRECT(K$1&amp;"[Basisnaam]"),"",0)&lt;&gt;"",K$2,"")</f>
        <v>#REF!</v>
      </c>
      <c r="L259" s="13" t="str" cm="1">
        <f t="array" aca="1" ref="L259" ca="1">IF(_xlfn.XLOOKUP(Table3[[#This Row],[Basisnaam]],INDIRECT(L$1&amp;"[Basisnaam]"),INDIRECT(L$1&amp;"[Basisnaam]"),"",0)&lt;&gt;"",L$2,"")</f>
        <v/>
      </c>
      <c r="M259" s="13" t="e" cm="1">
        <f t="array" aca="1" ref="M259" ca="1">IF(_xlfn.XLOOKUP(Table3[[#This Row],[Basisnaam]],INDIRECT(M$1&amp;"[Basisnaam]"),INDIRECT(M$1&amp;"[Basisnaam]"),"",0)&lt;&gt;"",M$2,"")</f>
        <v>#REF!</v>
      </c>
      <c r="N259" s="13" t="str" cm="1">
        <f t="array" aca="1" ref="N259" ca="1">IF(_xlfn.XLOOKUP(Table3[[#This Row],[Basisnaam]],INDIRECT(N$1&amp;"[Basisnaam]"),INDIRECT(N$1&amp;"[Basisnaam]"),"",0)&lt;&gt;"",N$2,"")</f>
        <v>PROSPECTIELIJST FF</v>
      </c>
    </row>
    <row r="260" spans="2:14" s="13" customFormat="1" x14ac:dyDescent="0.45">
      <c r="B260" s="13" t="s">
        <v>6871</v>
      </c>
      <c r="C260" s="13" t="s">
        <v>1876</v>
      </c>
      <c r="D260" s="13" t="str">
        <f>SUBSTITUTE(SUBSTITUTE(SUBSTITUTE(SUBSTITUTE(SUBSTITUTE(SUBSTITUTE(SUBSTITUTE(SUBSTITUTE(SUBSTITUTE(SUBSTITUTE(SUBSTITUTE(SUBSTITUTE(SUBSTITUTE(LOWER(Table3[[#This Row],[Naam]]),".",""),"-","")," bvba",""),"belgië",""),"belgium","")," nv","")," bv",""),"group",""),"groep","")," ", ""),"é","e"),"è","e"),"à","a")</f>
        <v>soudal</v>
      </c>
      <c r="E260" s="13" t="s">
        <v>1337</v>
      </c>
      <c r="F260" s="13" t="str">
        <f>IF(_xlfn.XLOOKUP(Table3[[#This Row],[Basisnaam]],BR[Basisnaam],BR[Basisnaam],"",0)&lt;&gt;"","Brevo","")</f>
        <v>Brevo</v>
      </c>
      <c r="G260" s="13" t="str">
        <f>IF(_xlfn.XLOOKUP(Table3[[#This Row],[Basisnaam]],SN[Basisnaam],SN[Basisnaam],"",0)&lt;&gt;"","SalesNav","")</f>
        <v/>
      </c>
      <c r="H260" s="13" t="str" cm="1">
        <f t="array" aca="1" ref="H260" ca="1">IF(_xlfn.XLOOKUP(Table3[[#This Row],[Basisnaam]],INDIRECT(H$1&amp;"[Basisnaam]"),INDIRECT(H$1&amp;"[Basisnaam]"),"",0)&lt;&gt;"",H$2,"")</f>
        <v/>
      </c>
      <c r="I260" s="13" t="str" cm="1">
        <f t="array" aca="1" ref="I260" ca="1">IF(_xlfn.XLOOKUP(Table3[[#This Row],[Basisnaam]],INDIRECT(I$1&amp;"[Basisnaam]"),INDIRECT(I$1&amp;"[Basisnaam]"),"",0)&lt;&gt;"",I$2,"")</f>
        <v/>
      </c>
      <c r="J260" s="13" t="str" cm="1">
        <f t="array" aca="1" ref="J260" ca="1">IF(_xlfn.XLOOKUP(Table3[[#This Row],[Basisnaam]],INDIRECT(J$1&amp;"[Basisnaam]"),INDIRECT(J$1&amp;"[Basisnaam]"),"",0)&lt;&gt;"",J$2,"")</f>
        <v/>
      </c>
      <c r="K260" s="13" t="e" cm="1">
        <f t="array" aca="1" ref="K260" ca="1">IF(_xlfn.XLOOKUP(Table3[[#This Row],[Basisnaam]],INDIRECT(K$1&amp;"[Basisnaam]"),INDIRECT(K$1&amp;"[Basisnaam]"),"",0)&lt;&gt;"",K$2,"")</f>
        <v>#REF!</v>
      </c>
      <c r="L260" s="13" t="str" cm="1">
        <f t="array" aca="1" ref="L260" ca="1">IF(_xlfn.XLOOKUP(Table3[[#This Row],[Basisnaam]],INDIRECT(L$1&amp;"[Basisnaam]"),INDIRECT(L$1&amp;"[Basisnaam]"),"",0)&lt;&gt;"",L$2,"")</f>
        <v/>
      </c>
      <c r="M260" s="13" t="e" cm="1">
        <f t="array" aca="1" ref="M260" ca="1">IF(_xlfn.XLOOKUP(Table3[[#This Row],[Basisnaam]],INDIRECT(M$1&amp;"[Basisnaam]"),INDIRECT(M$1&amp;"[Basisnaam]"),"",0)&lt;&gt;"",M$2,"")</f>
        <v>#REF!</v>
      </c>
      <c r="N260" s="13" t="str" cm="1">
        <f t="array" aca="1" ref="N260" ca="1">IF(_xlfn.XLOOKUP(Table3[[#This Row],[Basisnaam]],INDIRECT(N$1&amp;"[Basisnaam]"),INDIRECT(N$1&amp;"[Basisnaam]"),"",0)&lt;&gt;"",N$2,"")</f>
        <v>PROSPECTIELIJST FF</v>
      </c>
    </row>
    <row r="261" spans="2:14" s="13" customFormat="1" x14ac:dyDescent="0.45">
      <c r="B261" s="13" t="s">
        <v>6872</v>
      </c>
      <c r="C261" s="13" t="s">
        <v>3442</v>
      </c>
      <c r="D261" s="13" t="str">
        <f>SUBSTITUTE(SUBSTITUTE(SUBSTITUTE(SUBSTITUTE(SUBSTITUTE(SUBSTITUTE(SUBSTITUTE(SUBSTITUTE(SUBSTITUTE(SUBSTITUTE(SUBSTITUTE(SUBSTITUTE(SUBSTITUTE(LOWER(Table3[[#This Row],[Naam]]),".",""),"-","")," bvba",""),"belgië",""),"belgium","")," nv","")," bv",""),"group",""),"groep","")," ", ""),"é","e"),"è","e"),"à","a")</f>
        <v>delhaize</v>
      </c>
      <c r="E261" s="13" t="s">
        <v>1337</v>
      </c>
      <c r="F261" s="13" t="str">
        <f>IF(_xlfn.XLOOKUP(Table3[[#This Row],[Basisnaam]],BR[Basisnaam],BR[Basisnaam],"",0)&lt;&gt;"","Brevo","")</f>
        <v/>
      </c>
      <c r="G261" s="13" t="str">
        <f>IF(_xlfn.XLOOKUP(Table3[[#This Row],[Basisnaam]],SN[Basisnaam],SN[Basisnaam],"",0)&lt;&gt;"","SalesNav","")</f>
        <v>SalesNav</v>
      </c>
      <c r="H261" s="13" t="str" cm="1">
        <f t="array" aca="1" ref="H261" ca="1">IF(_xlfn.XLOOKUP(Table3[[#This Row],[Basisnaam]],INDIRECT(H$1&amp;"[Basisnaam]"),INDIRECT(H$1&amp;"[Basisnaam]"),"",0)&lt;&gt;"",H$2,"")</f>
        <v/>
      </c>
      <c r="I261" s="13" t="str" cm="1">
        <f t="array" aca="1" ref="I261" ca="1">IF(_xlfn.XLOOKUP(Table3[[#This Row],[Basisnaam]],INDIRECT(I$1&amp;"[Basisnaam]"),INDIRECT(I$1&amp;"[Basisnaam]"),"",0)&lt;&gt;"",I$2,"")</f>
        <v/>
      </c>
      <c r="J261" s="13" t="str" cm="1">
        <f t="array" aca="1" ref="J261" ca="1">IF(_xlfn.XLOOKUP(Table3[[#This Row],[Basisnaam]],INDIRECT(J$1&amp;"[Basisnaam]"),INDIRECT(J$1&amp;"[Basisnaam]"),"",0)&lt;&gt;"",J$2,"")</f>
        <v/>
      </c>
      <c r="K261" s="13" t="e" cm="1">
        <f t="array" aca="1" ref="K261" ca="1">IF(_xlfn.XLOOKUP(Table3[[#This Row],[Basisnaam]],INDIRECT(K$1&amp;"[Basisnaam]"),INDIRECT(K$1&amp;"[Basisnaam]"),"",0)&lt;&gt;"",K$2,"")</f>
        <v>#REF!</v>
      </c>
      <c r="L261" s="13" t="str" cm="1">
        <f t="array" aca="1" ref="L261" ca="1">IF(_xlfn.XLOOKUP(Table3[[#This Row],[Basisnaam]],INDIRECT(L$1&amp;"[Basisnaam]"),INDIRECT(L$1&amp;"[Basisnaam]"),"",0)&lt;&gt;"",L$2,"")</f>
        <v/>
      </c>
      <c r="M261" s="13" t="e" cm="1">
        <f t="array" aca="1" ref="M261" ca="1">IF(_xlfn.XLOOKUP(Table3[[#This Row],[Basisnaam]],INDIRECT(M$1&amp;"[Basisnaam]"),INDIRECT(M$1&amp;"[Basisnaam]"),"",0)&lt;&gt;"",M$2,"")</f>
        <v>#REF!</v>
      </c>
      <c r="N261" s="13" t="str" cm="1">
        <f t="array" aca="1" ref="N261" ca="1">IF(_xlfn.XLOOKUP(Table3[[#This Row],[Basisnaam]],INDIRECT(N$1&amp;"[Basisnaam]"),INDIRECT(N$1&amp;"[Basisnaam]"),"",0)&lt;&gt;"",N$2,"")</f>
        <v>PROSPECTIELIJST FF</v>
      </c>
    </row>
    <row r="262" spans="2:14" x14ac:dyDescent="0.45">
      <c r="B262" t="s">
        <v>6873</v>
      </c>
      <c r="C262" t="s">
        <v>1898</v>
      </c>
      <c r="D262" t="str">
        <f>SUBSTITUTE(SUBSTITUTE(SUBSTITUTE(SUBSTITUTE(SUBSTITUTE(SUBSTITUTE(SUBSTITUTE(SUBSTITUTE(SUBSTITUTE(SUBSTITUTE(SUBSTITUTE(SUBSTITUTE(SUBSTITUTE(LOWER(Table3[[#This Row],[Naam]]),".",""),"-","")," bvba",""),"belgië",""),"belgium","")," nv","")," bv",""),"group",""),"groep","")," ", ""),"é","e"),"è","e"),"à","a")</f>
        <v>benedenti</v>
      </c>
      <c r="E262" t="s">
        <v>1337</v>
      </c>
      <c r="F262" t="str">
        <f>IF(_xlfn.XLOOKUP(Table3[[#This Row],[Basisnaam]],BR[Basisnaam],BR[Basisnaam],"",0)&lt;&gt;"","Brevo","")</f>
        <v/>
      </c>
      <c r="G262" t="str">
        <f>IF(_xlfn.XLOOKUP(Table3[[#This Row],[Basisnaam]],SN[Basisnaam],SN[Basisnaam],"",0)&lt;&gt;"","SalesNav","")</f>
        <v/>
      </c>
      <c r="H262" t="str" cm="1">
        <f t="array" aca="1" ref="H262" ca="1">IF(_xlfn.XLOOKUP(Table3[[#This Row],[Basisnaam]],INDIRECT(H$1&amp;"[Basisnaam]"),INDIRECT(H$1&amp;"[Basisnaam]"),"",0)&lt;&gt;"",H$2,"")</f>
        <v/>
      </c>
      <c r="I262" t="str" cm="1">
        <f t="array" aca="1" ref="I262" ca="1">IF(_xlfn.XLOOKUP(Table3[[#This Row],[Basisnaam]],INDIRECT(I$1&amp;"[Basisnaam]"),INDIRECT(I$1&amp;"[Basisnaam]"),"",0)&lt;&gt;"",I$2,"")</f>
        <v/>
      </c>
      <c r="J262" t="str" cm="1">
        <f t="array" aca="1" ref="J262" ca="1">IF(_xlfn.XLOOKUP(Table3[[#This Row],[Basisnaam]],INDIRECT(J$1&amp;"[Basisnaam]"),INDIRECT(J$1&amp;"[Basisnaam]"),"",0)&lt;&gt;"",J$2,"")</f>
        <v/>
      </c>
      <c r="K262" t="e" cm="1">
        <f t="array" aca="1" ref="K262" ca="1">IF(_xlfn.XLOOKUP(Table3[[#This Row],[Basisnaam]],INDIRECT(K$1&amp;"[Basisnaam]"),INDIRECT(K$1&amp;"[Basisnaam]"),"",0)&lt;&gt;"",K$2,"")</f>
        <v>#REF!</v>
      </c>
      <c r="L262" t="str" cm="1">
        <f t="array" aca="1" ref="L262" ca="1">IF(_xlfn.XLOOKUP(Table3[[#This Row],[Basisnaam]],INDIRECT(L$1&amp;"[Basisnaam]"),INDIRECT(L$1&amp;"[Basisnaam]"),"",0)&lt;&gt;"",L$2,"")</f>
        <v/>
      </c>
      <c r="M262" t="e" cm="1">
        <f t="array" aca="1" ref="M262" ca="1">IF(_xlfn.XLOOKUP(Table3[[#This Row],[Basisnaam]],INDIRECT(M$1&amp;"[Basisnaam]"),INDIRECT(M$1&amp;"[Basisnaam]"),"",0)&lt;&gt;"",M$2,"")</f>
        <v>#REF!</v>
      </c>
      <c r="N262" t="str" cm="1">
        <f t="array" aca="1" ref="N262" ca="1">IF(_xlfn.XLOOKUP(Table3[[#This Row],[Basisnaam]],INDIRECT(N$1&amp;"[Basisnaam]"),INDIRECT(N$1&amp;"[Basisnaam]"),"",0)&lt;&gt;"",N$2,"")</f>
        <v/>
      </c>
    </row>
    <row r="263" spans="2:14" s="13" customFormat="1" x14ac:dyDescent="0.45">
      <c r="B263" s="13" t="s">
        <v>6874</v>
      </c>
      <c r="C263" s="13" t="s">
        <v>1052</v>
      </c>
      <c r="D263" s="13" t="str">
        <f>SUBSTITUTE(SUBSTITUTE(SUBSTITUTE(SUBSTITUTE(SUBSTITUTE(SUBSTITUTE(SUBSTITUTE(SUBSTITUTE(SUBSTITUTE(SUBSTITUTE(SUBSTITUTE(SUBSTITUTE(SUBSTITUTE(LOWER(Table3[[#This Row],[Naam]]),".",""),"-","")," bvba",""),"belgië",""),"belgium","")," nv","")," bv",""),"group",""),"groep","")," ", ""),"é","e"),"è","e"),"à","a")</f>
        <v>basf</v>
      </c>
      <c r="E263" s="13" t="s">
        <v>1337</v>
      </c>
      <c r="F263" s="13" t="str">
        <f>IF(_xlfn.XLOOKUP(Table3[[#This Row],[Basisnaam]],BR[Basisnaam],BR[Basisnaam],"",0)&lt;&gt;"","Brevo","")</f>
        <v>Brevo</v>
      </c>
      <c r="G263" s="13" t="str">
        <f>IF(_xlfn.XLOOKUP(Table3[[#This Row],[Basisnaam]],SN[Basisnaam],SN[Basisnaam],"",0)&lt;&gt;"","SalesNav","")</f>
        <v/>
      </c>
      <c r="H263" s="13" t="str" cm="1">
        <f t="array" aca="1" ref="H263" ca="1">IF(_xlfn.XLOOKUP(Table3[[#This Row],[Basisnaam]],INDIRECT(H$1&amp;"[Basisnaam]"),INDIRECT(H$1&amp;"[Basisnaam]"),"",0)&lt;&gt;"",H$2,"")</f>
        <v/>
      </c>
      <c r="I263" s="13" t="str" cm="1">
        <f t="array" aca="1" ref="I263" ca="1">IF(_xlfn.XLOOKUP(Table3[[#This Row],[Basisnaam]],INDIRECT(I$1&amp;"[Basisnaam]"),INDIRECT(I$1&amp;"[Basisnaam]"),"",0)&lt;&gt;"",I$2,"")</f>
        <v/>
      </c>
      <c r="J263" s="13" t="str" cm="1">
        <f t="array" aca="1" ref="J263" ca="1">IF(_xlfn.XLOOKUP(Table3[[#This Row],[Basisnaam]],INDIRECT(J$1&amp;"[Basisnaam]"),INDIRECT(J$1&amp;"[Basisnaam]"),"",0)&lt;&gt;"",J$2,"")</f>
        <v/>
      </c>
      <c r="K263" s="13" t="e" cm="1">
        <f t="array" aca="1" ref="K263" ca="1">IF(_xlfn.XLOOKUP(Table3[[#This Row],[Basisnaam]],INDIRECT(K$1&amp;"[Basisnaam]"),INDIRECT(K$1&amp;"[Basisnaam]"),"",0)&lt;&gt;"",K$2,"")</f>
        <v>#REF!</v>
      </c>
      <c r="L263" s="13" t="str" cm="1">
        <f t="array" aca="1" ref="L263" ca="1">IF(_xlfn.XLOOKUP(Table3[[#This Row],[Basisnaam]],INDIRECT(L$1&amp;"[Basisnaam]"),INDIRECT(L$1&amp;"[Basisnaam]"),"",0)&lt;&gt;"",L$2,"")</f>
        <v/>
      </c>
      <c r="M263" s="13" t="e" cm="1">
        <f t="array" aca="1" ref="M263" ca="1">IF(_xlfn.XLOOKUP(Table3[[#This Row],[Basisnaam]],INDIRECT(M$1&amp;"[Basisnaam]"),INDIRECT(M$1&amp;"[Basisnaam]"),"",0)&lt;&gt;"",M$2,"")</f>
        <v>#REF!</v>
      </c>
      <c r="N263" s="13" t="str" cm="1">
        <f t="array" aca="1" ref="N263" ca="1">IF(_xlfn.XLOOKUP(Table3[[#This Row],[Basisnaam]],INDIRECT(N$1&amp;"[Basisnaam]"),INDIRECT(N$1&amp;"[Basisnaam]"),"",0)&lt;&gt;"",N$2,"")</f>
        <v>PROSPECTIELIJST FF</v>
      </c>
    </row>
    <row r="264" spans="2:14" s="13" customFormat="1" x14ac:dyDescent="0.45">
      <c r="B264" s="13" t="s">
        <v>6875</v>
      </c>
      <c r="C264" s="13" t="s">
        <v>1981</v>
      </c>
      <c r="D264" s="13" t="str">
        <f>SUBSTITUTE(SUBSTITUTE(SUBSTITUTE(SUBSTITUTE(SUBSTITUTE(SUBSTITUTE(SUBSTITUTE(SUBSTITUTE(SUBSTITUTE(SUBSTITUTE(SUBSTITUTE(SUBSTITUTE(SUBSTITUTE(LOWER(Table3[[#This Row],[Naam]]),".",""),"-","")," bvba",""),"belgië",""),"belgium","")," nv","")," bv",""),"group",""),"groep","")," ", ""),"é","e"),"è","e"),"à","a")</f>
        <v>oxygen</v>
      </c>
      <c r="E264" s="13" t="s">
        <v>1337</v>
      </c>
      <c r="F264" s="13" t="str">
        <f>IF(_xlfn.XLOOKUP(Table3[[#This Row],[Basisnaam]],BR[Basisnaam],BR[Basisnaam],"",0)&lt;&gt;"","Brevo","")</f>
        <v>Brevo</v>
      </c>
      <c r="G264" s="13" t="str">
        <f>IF(_xlfn.XLOOKUP(Table3[[#This Row],[Basisnaam]],SN[Basisnaam],SN[Basisnaam],"",0)&lt;&gt;"","SalesNav","")</f>
        <v/>
      </c>
      <c r="H264" s="13" t="str" cm="1">
        <f t="array" aca="1" ref="H264" ca="1">IF(_xlfn.XLOOKUP(Table3[[#This Row],[Basisnaam]],INDIRECT(H$1&amp;"[Basisnaam]"),INDIRECT(H$1&amp;"[Basisnaam]"),"",0)&lt;&gt;"",H$2,"")</f>
        <v/>
      </c>
      <c r="I264" s="13" t="str" cm="1">
        <f t="array" aca="1" ref="I264" ca="1">IF(_xlfn.XLOOKUP(Table3[[#This Row],[Basisnaam]],INDIRECT(I$1&amp;"[Basisnaam]"),INDIRECT(I$1&amp;"[Basisnaam]"),"",0)&lt;&gt;"",I$2,"")</f>
        <v/>
      </c>
      <c r="J264" s="13" t="str" cm="1">
        <f t="array" aca="1" ref="J264" ca="1">IF(_xlfn.XLOOKUP(Table3[[#This Row],[Basisnaam]],INDIRECT(J$1&amp;"[Basisnaam]"),INDIRECT(J$1&amp;"[Basisnaam]"),"",0)&lt;&gt;"",J$2,"")</f>
        <v/>
      </c>
      <c r="K264" s="13" t="e" cm="1">
        <f t="array" aca="1" ref="K264" ca="1">IF(_xlfn.XLOOKUP(Table3[[#This Row],[Basisnaam]],INDIRECT(K$1&amp;"[Basisnaam]"),INDIRECT(K$1&amp;"[Basisnaam]"),"",0)&lt;&gt;"",K$2,"")</f>
        <v>#REF!</v>
      </c>
      <c r="L264" s="13" t="str" cm="1">
        <f t="array" aca="1" ref="L264" ca="1">IF(_xlfn.XLOOKUP(Table3[[#This Row],[Basisnaam]],INDIRECT(L$1&amp;"[Basisnaam]"),INDIRECT(L$1&amp;"[Basisnaam]"),"",0)&lt;&gt;"",L$2,"")</f>
        <v/>
      </c>
      <c r="M264" s="13" t="e" cm="1">
        <f t="array" aca="1" ref="M264" ca="1">IF(_xlfn.XLOOKUP(Table3[[#This Row],[Basisnaam]],INDIRECT(M$1&amp;"[Basisnaam]"),INDIRECT(M$1&amp;"[Basisnaam]"),"",0)&lt;&gt;"",M$2,"")</f>
        <v>#REF!</v>
      </c>
      <c r="N264" s="13" t="str" cm="1">
        <f t="array" aca="1" ref="N264" ca="1">IF(_xlfn.XLOOKUP(Table3[[#This Row],[Basisnaam]],INDIRECT(N$1&amp;"[Basisnaam]"),INDIRECT(N$1&amp;"[Basisnaam]"),"",0)&lt;&gt;"",N$2,"")</f>
        <v>PROSPECTIELIJST FF</v>
      </c>
    </row>
    <row r="265" spans="2:14" s="13" customFormat="1" x14ac:dyDescent="0.45">
      <c r="B265" s="13" t="s">
        <v>6876</v>
      </c>
      <c r="C265" s="13" t="s">
        <v>2013</v>
      </c>
      <c r="D265" s="13" t="str">
        <f>SUBSTITUTE(SUBSTITUTE(SUBSTITUTE(SUBSTITUTE(SUBSTITUTE(SUBSTITUTE(SUBSTITUTE(SUBSTITUTE(SUBSTITUTE(SUBSTITUTE(SUBSTITUTE(SUBSTITUTE(SUBSTITUTE(LOWER(Table3[[#This Row],[Naam]]),".",""),"-","")," bvba",""),"belgië",""),"belgium","")," nv","")," bv",""),"group",""),"groep","")," ", ""),"é","e"),"è","e"),"à","a")</f>
        <v>tormans</v>
      </c>
      <c r="E265" s="13" t="s">
        <v>1337</v>
      </c>
      <c r="F265" s="13" t="str">
        <f>IF(_xlfn.XLOOKUP(Table3[[#This Row],[Basisnaam]],BR[Basisnaam],BR[Basisnaam],"",0)&lt;&gt;"","Brevo","")</f>
        <v/>
      </c>
      <c r="G265" s="13" t="str">
        <f>IF(_xlfn.XLOOKUP(Table3[[#This Row],[Basisnaam]],SN[Basisnaam],SN[Basisnaam],"",0)&lt;&gt;"","SalesNav","")</f>
        <v/>
      </c>
      <c r="H265" s="13" t="str" cm="1">
        <f t="array" aca="1" ref="H265" ca="1">IF(_xlfn.XLOOKUP(Table3[[#This Row],[Basisnaam]],INDIRECT(H$1&amp;"[Basisnaam]"),INDIRECT(H$1&amp;"[Basisnaam]"),"",0)&lt;&gt;"",H$2,"")</f>
        <v/>
      </c>
      <c r="I265" s="13" t="str" cm="1">
        <f t="array" aca="1" ref="I265" ca="1">IF(_xlfn.XLOOKUP(Table3[[#This Row],[Basisnaam]],INDIRECT(I$1&amp;"[Basisnaam]"),INDIRECT(I$1&amp;"[Basisnaam]"),"",0)&lt;&gt;"",I$2,"")</f>
        <v/>
      </c>
      <c r="J265" s="13" t="str" cm="1">
        <f t="array" aca="1" ref="J265" ca="1">IF(_xlfn.XLOOKUP(Table3[[#This Row],[Basisnaam]],INDIRECT(J$1&amp;"[Basisnaam]"),INDIRECT(J$1&amp;"[Basisnaam]"),"",0)&lt;&gt;"",J$2,"")</f>
        <v/>
      </c>
      <c r="K265" s="13" t="e" cm="1">
        <f t="array" aca="1" ref="K265" ca="1">IF(_xlfn.XLOOKUP(Table3[[#This Row],[Basisnaam]],INDIRECT(K$1&amp;"[Basisnaam]"),INDIRECT(K$1&amp;"[Basisnaam]"),"",0)&lt;&gt;"",K$2,"")</f>
        <v>#REF!</v>
      </c>
      <c r="L265" s="13" t="str" cm="1">
        <f t="array" aca="1" ref="L265" ca="1">IF(_xlfn.XLOOKUP(Table3[[#This Row],[Basisnaam]],INDIRECT(L$1&amp;"[Basisnaam]"),INDIRECT(L$1&amp;"[Basisnaam]"),"",0)&lt;&gt;"",L$2,"")</f>
        <v/>
      </c>
      <c r="M265" s="13" t="e" cm="1">
        <f t="array" aca="1" ref="M265" ca="1">IF(_xlfn.XLOOKUP(Table3[[#This Row],[Basisnaam]],INDIRECT(M$1&amp;"[Basisnaam]"),INDIRECT(M$1&amp;"[Basisnaam]"),"",0)&lt;&gt;"",M$2,"")</f>
        <v>#REF!</v>
      </c>
      <c r="N265" s="13" t="str" cm="1">
        <f t="array" aca="1" ref="N265" ca="1">IF(_xlfn.XLOOKUP(Table3[[#This Row],[Basisnaam]],INDIRECT(N$1&amp;"[Basisnaam]"),INDIRECT(N$1&amp;"[Basisnaam]"),"",0)&lt;&gt;"",N$2,"")</f>
        <v/>
      </c>
    </row>
    <row r="266" spans="2:14" s="13" customFormat="1" x14ac:dyDescent="0.45">
      <c r="B266" s="13" t="s">
        <v>6877</v>
      </c>
      <c r="C266" s="13" t="s">
        <v>2003</v>
      </c>
      <c r="D266" s="13" t="str">
        <f>SUBSTITUTE(SUBSTITUTE(SUBSTITUTE(SUBSTITUTE(SUBSTITUTE(SUBSTITUTE(SUBSTITUTE(SUBSTITUTE(SUBSTITUTE(SUBSTITUTE(SUBSTITUTE(SUBSTITUTE(SUBSTITUTE(LOWER(Table3[[#This Row],[Naam]]),".",""),"-","")," bvba",""),"belgië",""),"belgium","")," nv","")," bv",""),"group",""),"groep","")," ", ""),"é","e"),"è","e"),"à","a")</f>
        <v>mext</v>
      </c>
      <c r="E266" s="13" t="s">
        <v>1337</v>
      </c>
      <c r="F266" s="13" t="str">
        <f>IF(_xlfn.XLOOKUP(Table3[[#This Row],[Basisnaam]],BR[Basisnaam],BR[Basisnaam],"",0)&lt;&gt;"","Brevo","")</f>
        <v/>
      </c>
      <c r="G266" s="13" t="str">
        <f>IF(_xlfn.XLOOKUP(Table3[[#This Row],[Basisnaam]],SN[Basisnaam],SN[Basisnaam],"",0)&lt;&gt;"","SalesNav","")</f>
        <v/>
      </c>
      <c r="H266" s="13" t="str" cm="1">
        <f t="array" aca="1" ref="H266" ca="1">IF(_xlfn.XLOOKUP(Table3[[#This Row],[Basisnaam]],INDIRECT(H$1&amp;"[Basisnaam]"),INDIRECT(H$1&amp;"[Basisnaam]"),"",0)&lt;&gt;"",H$2,"")</f>
        <v/>
      </c>
      <c r="I266" s="13" t="str" cm="1">
        <f t="array" aca="1" ref="I266" ca="1">IF(_xlfn.XLOOKUP(Table3[[#This Row],[Basisnaam]],INDIRECT(I$1&amp;"[Basisnaam]"),INDIRECT(I$1&amp;"[Basisnaam]"),"",0)&lt;&gt;"",I$2,"")</f>
        <v/>
      </c>
      <c r="J266" s="13" t="str" cm="1">
        <f t="array" aca="1" ref="J266" ca="1">IF(_xlfn.XLOOKUP(Table3[[#This Row],[Basisnaam]],INDIRECT(J$1&amp;"[Basisnaam]"),INDIRECT(J$1&amp;"[Basisnaam]"),"",0)&lt;&gt;"",J$2,"")</f>
        <v/>
      </c>
      <c r="K266" s="13" t="e" cm="1">
        <f t="array" aca="1" ref="K266" ca="1">IF(_xlfn.XLOOKUP(Table3[[#This Row],[Basisnaam]],INDIRECT(K$1&amp;"[Basisnaam]"),INDIRECT(K$1&amp;"[Basisnaam]"),"",0)&lt;&gt;"",K$2,"")</f>
        <v>#REF!</v>
      </c>
      <c r="L266" s="13" t="str" cm="1">
        <f t="array" aca="1" ref="L266" ca="1">IF(_xlfn.XLOOKUP(Table3[[#This Row],[Basisnaam]],INDIRECT(L$1&amp;"[Basisnaam]"),INDIRECT(L$1&amp;"[Basisnaam]"),"",0)&lt;&gt;"",L$2,"")</f>
        <v/>
      </c>
      <c r="M266" s="13" t="e" cm="1">
        <f t="array" aca="1" ref="M266" ca="1">IF(_xlfn.XLOOKUP(Table3[[#This Row],[Basisnaam]],INDIRECT(M$1&amp;"[Basisnaam]"),INDIRECT(M$1&amp;"[Basisnaam]"),"",0)&lt;&gt;"",M$2,"")</f>
        <v>#REF!</v>
      </c>
      <c r="N266" s="13" t="str" cm="1">
        <f t="array" aca="1" ref="N266" ca="1">IF(_xlfn.XLOOKUP(Table3[[#This Row],[Basisnaam]],INDIRECT(N$1&amp;"[Basisnaam]"),INDIRECT(N$1&amp;"[Basisnaam]"),"",0)&lt;&gt;"",N$2,"")</f>
        <v/>
      </c>
    </row>
    <row r="267" spans="2:14" s="13" customFormat="1" x14ac:dyDescent="0.45">
      <c r="B267" s="13" t="s">
        <v>6878</v>
      </c>
      <c r="C267" s="13" t="s">
        <v>193</v>
      </c>
      <c r="D267" s="13" t="str">
        <f>SUBSTITUTE(SUBSTITUTE(SUBSTITUTE(SUBSTITUTE(SUBSTITUTE(SUBSTITUTE(SUBSTITUTE(SUBSTITUTE(SUBSTITUTE(SUBSTITUTE(SUBSTITUTE(SUBSTITUTE(SUBSTITUTE(LOWER(Table3[[#This Row],[Naam]]),".",""),"-","")," bvba",""),"belgië",""),"belgium","")," nv","")," bv",""),"group",""),"groep","")," ", ""),"é","e"),"è","e"),"à","a")</f>
        <v>torfs</v>
      </c>
      <c r="E267" s="13" t="s">
        <v>1337</v>
      </c>
      <c r="F267" s="13" t="str">
        <f>IF(_xlfn.XLOOKUP(Table3[[#This Row],[Basisnaam]],BR[Basisnaam],BR[Basisnaam],"",0)&lt;&gt;"","Brevo","")</f>
        <v/>
      </c>
      <c r="G267" s="13" t="str">
        <f>IF(_xlfn.XLOOKUP(Table3[[#This Row],[Basisnaam]],SN[Basisnaam],SN[Basisnaam],"",0)&lt;&gt;"","SalesNav","")</f>
        <v/>
      </c>
      <c r="H267" s="13" t="str" cm="1">
        <f t="array" aca="1" ref="H267" ca="1">IF(_xlfn.XLOOKUP(Table3[[#This Row],[Basisnaam]],INDIRECT(H$1&amp;"[Basisnaam]"),INDIRECT(H$1&amp;"[Basisnaam]"),"",0)&lt;&gt;"",H$2,"")</f>
        <v/>
      </c>
      <c r="I267" s="13" t="str" cm="1">
        <f t="array" aca="1" ref="I267" ca="1">IF(_xlfn.XLOOKUP(Table3[[#This Row],[Basisnaam]],INDIRECT(I$1&amp;"[Basisnaam]"),INDIRECT(I$1&amp;"[Basisnaam]"),"",0)&lt;&gt;"",I$2,"")</f>
        <v/>
      </c>
      <c r="J267" s="13" t="str" cm="1">
        <f t="array" aca="1" ref="J267" ca="1">IF(_xlfn.XLOOKUP(Table3[[#This Row],[Basisnaam]],INDIRECT(J$1&amp;"[Basisnaam]"),INDIRECT(J$1&amp;"[Basisnaam]"),"",0)&lt;&gt;"",J$2,"")</f>
        <v/>
      </c>
      <c r="K267" s="13" t="e" cm="1">
        <f t="array" aca="1" ref="K267" ca="1">IF(_xlfn.XLOOKUP(Table3[[#This Row],[Basisnaam]],INDIRECT(K$1&amp;"[Basisnaam]"),INDIRECT(K$1&amp;"[Basisnaam]"),"",0)&lt;&gt;"",K$2,"")</f>
        <v>#REF!</v>
      </c>
      <c r="L267" s="13" t="str" cm="1">
        <f t="array" aca="1" ref="L267" ca="1">IF(_xlfn.XLOOKUP(Table3[[#This Row],[Basisnaam]],INDIRECT(L$1&amp;"[Basisnaam]"),INDIRECT(L$1&amp;"[Basisnaam]"),"",0)&lt;&gt;"",L$2,"")</f>
        <v/>
      </c>
      <c r="M267" s="13" t="e" cm="1">
        <f t="array" aca="1" ref="M267" ca="1">IF(_xlfn.XLOOKUP(Table3[[#This Row],[Basisnaam]],INDIRECT(M$1&amp;"[Basisnaam]"),INDIRECT(M$1&amp;"[Basisnaam]"),"",0)&lt;&gt;"",M$2,"")</f>
        <v>#REF!</v>
      </c>
      <c r="N267" s="13" t="str" cm="1">
        <f t="array" aca="1" ref="N267" ca="1">IF(_xlfn.XLOOKUP(Table3[[#This Row],[Basisnaam]],INDIRECT(N$1&amp;"[Basisnaam]"),INDIRECT(N$1&amp;"[Basisnaam]"),"",0)&lt;&gt;"",N$2,"")</f>
        <v>PROSPECTIELIJST FF</v>
      </c>
    </row>
    <row r="268" spans="2:14" x14ac:dyDescent="0.45">
      <c r="B268" t="s">
        <v>6879</v>
      </c>
      <c r="C268" t="s">
        <v>2000</v>
      </c>
      <c r="D268" t="str">
        <f>SUBSTITUTE(SUBSTITUTE(SUBSTITUTE(SUBSTITUTE(SUBSTITUTE(SUBSTITUTE(SUBSTITUTE(SUBSTITUTE(SUBSTITUTE(SUBSTITUTE(SUBSTITUTE(SUBSTITUTE(SUBSTITUTE(LOWER(Table3[[#This Row],[Naam]]),".",""),"-","")," bvba",""),"belgië",""),"belgium","")," nv","")," bv",""),"group",""),"groep","")," ", ""),"é","e"),"è","e"),"à","a")</f>
        <v>lannoouitgeverij</v>
      </c>
      <c r="E268" t="s">
        <v>1337</v>
      </c>
      <c r="F268" t="str">
        <f>IF(_xlfn.XLOOKUP(Table3[[#This Row],[Basisnaam]],BR[Basisnaam],BR[Basisnaam],"",0)&lt;&gt;"","Brevo","")</f>
        <v>Brevo</v>
      </c>
      <c r="G268" t="str">
        <f>IF(_xlfn.XLOOKUP(Table3[[#This Row],[Basisnaam]],SN[Basisnaam],SN[Basisnaam],"",0)&lt;&gt;"","SalesNav","")</f>
        <v/>
      </c>
      <c r="H268" t="str" cm="1">
        <f t="array" aca="1" ref="H268" ca="1">IF(_xlfn.XLOOKUP(Table3[[#This Row],[Basisnaam]],INDIRECT(H$1&amp;"[Basisnaam]"),INDIRECT(H$1&amp;"[Basisnaam]"),"",0)&lt;&gt;"",H$2,"")</f>
        <v/>
      </c>
      <c r="I268" t="str" cm="1">
        <f t="array" aca="1" ref="I268" ca="1">IF(_xlfn.XLOOKUP(Table3[[#This Row],[Basisnaam]],INDIRECT(I$1&amp;"[Basisnaam]"),INDIRECT(I$1&amp;"[Basisnaam]"),"",0)&lt;&gt;"",I$2,"")</f>
        <v/>
      </c>
      <c r="J268" t="str" cm="1">
        <f t="array" aca="1" ref="J268" ca="1">IF(_xlfn.XLOOKUP(Table3[[#This Row],[Basisnaam]],INDIRECT(J$1&amp;"[Basisnaam]"),INDIRECT(J$1&amp;"[Basisnaam]"),"",0)&lt;&gt;"",J$2,"")</f>
        <v/>
      </c>
      <c r="K268" t="e" cm="1">
        <f t="array" aca="1" ref="K268" ca="1">IF(_xlfn.XLOOKUP(Table3[[#This Row],[Basisnaam]],INDIRECT(K$1&amp;"[Basisnaam]"),INDIRECT(K$1&amp;"[Basisnaam]"),"",0)&lt;&gt;"",K$2,"")</f>
        <v>#REF!</v>
      </c>
      <c r="L268" t="str" cm="1">
        <f t="array" aca="1" ref="L268" ca="1">IF(_xlfn.XLOOKUP(Table3[[#This Row],[Basisnaam]],INDIRECT(L$1&amp;"[Basisnaam]"),INDIRECT(L$1&amp;"[Basisnaam]"),"",0)&lt;&gt;"",L$2,"")</f>
        <v/>
      </c>
      <c r="M268" t="e" cm="1">
        <f t="array" aca="1" ref="M268" ca="1">IF(_xlfn.XLOOKUP(Table3[[#This Row],[Basisnaam]],INDIRECT(M$1&amp;"[Basisnaam]"),INDIRECT(M$1&amp;"[Basisnaam]"),"",0)&lt;&gt;"",M$2,"")</f>
        <v>#REF!</v>
      </c>
      <c r="N268" t="str" cm="1">
        <f t="array" aca="1" ref="N268" ca="1">IF(_xlfn.XLOOKUP(Table3[[#This Row],[Basisnaam]],INDIRECT(N$1&amp;"[Basisnaam]"),INDIRECT(N$1&amp;"[Basisnaam]"),"",0)&lt;&gt;"",N$2,"")</f>
        <v/>
      </c>
    </row>
    <row r="269" spans="2:14" x14ac:dyDescent="0.45">
      <c r="B269" t="s">
        <v>6880</v>
      </c>
      <c r="C269" t="s">
        <v>3461</v>
      </c>
      <c r="D269" t="str">
        <f>SUBSTITUTE(SUBSTITUTE(SUBSTITUTE(SUBSTITUTE(SUBSTITUTE(SUBSTITUTE(SUBSTITUTE(SUBSTITUTE(SUBSTITUTE(SUBSTITUTE(SUBSTITUTE(SUBSTITUTE(SUBSTITUTE(LOWER(Table3[[#This Row],[Naam]]),".",""),"-","")," bvba",""),"belgië",""),"belgium","")," nv","")," bv",""),"group",""),"groep","")," ", ""),"é","e"),"è","e"),"à","a")</f>
        <v>dbschenker</v>
      </c>
      <c r="E269" t="s">
        <v>1337</v>
      </c>
      <c r="F269" t="str">
        <f>IF(_xlfn.XLOOKUP(Table3[[#This Row],[Basisnaam]],BR[Basisnaam],BR[Basisnaam],"",0)&lt;&gt;"","Brevo","")</f>
        <v>Brevo</v>
      </c>
      <c r="G269" t="str">
        <f>IF(_xlfn.XLOOKUP(Table3[[#This Row],[Basisnaam]],SN[Basisnaam],SN[Basisnaam],"",0)&lt;&gt;"","SalesNav","")</f>
        <v/>
      </c>
      <c r="H269" t="str" cm="1">
        <f t="array" aca="1" ref="H269" ca="1">IF(_xlfn.XLOOKUP(Table3[[#This Row],[Basisnaam]],INDIRECT(H$1&amp;"[Basisnaam]"),INDIRECT(H$1&amp;"[Basisnaam]"),"",0)&lt;&gt;"",H$2,"")</f>
        <v/>
      </c>
      <c r="I269" t="str" cm="1">
        <f t="array" aca="1" ref="I269" ca="1">IF(_xlfn.XLOOKUP(Table3[[#This Row],[Basisnaam]],INDIRECT(I$1&amp;"[Basisnaam]"),INDIRECT(I$1&amp;"[Basisnaam]"),"",0)&lt;&gt;"",I$2,"")</f>
        <v/>
      </c>
      <c r="J269" t="str" cm="1">
        <f t="array" aca="1" ref="J269" ca="1">IF(_xlfn.XLOOKUP(Table3[[#This Row],[Basisnaam]],INDIRECT(J$1&amp;"[Basisnaam]"),INDIRECT(J$1&amp;"[Basisnaam]"),"",0)&lt;&gt;"",J$2,"")</f>
        <v/>
      </c>
      <c r="K269" t="e" cm="1">
        <f t="array" aca="1" ref="K269" ca="1">IF(_xlfn.XLOOKUP(Table3[[#This Row],[Basisnaam]],INDIRECT(K$1&amp;"[Basisnaam]"),INDIRECT(K$1&amp;"[Basisnaam]"),"",0)&lt;&gt;"",K$2,"")</f>
        <v>#REF!</v>
      </c>
      <c r="L269" t="str" cm="1">
        <f t="array" aca="1" ref="L269" ca="1">IF(_xlfn.XLOOKUP(Table3[[#This Row],[Basisnaam]],INDIRECT(L$1&amp;"[Basisnaam]"),INDIRECT(L$1&amp;"[Basisnaam]"),"",0)&lt;&gt;"",L$2,"")</f>
        <v/>
      </c>
      <c r="M269" t="e" cm="1">
        <f t="array" aca="1" ref="M269" ca="1">IF(_xlfn.XLOOKUP(Table3[[#This Row],[Basisnaam]],INDIRECT(M$1&amp;"[Basisnaam]"),INDIRECT(M$1&amp;"[Basisnaam]"),"",0)&lt;&gt;"",M$2,"")</f>
        <v>#REF!</v>
      </c>
      <c r="N269" t="str" cm="1">
        <f t="array" aca="1" ref="N269" ca="1">IF(_xlfn.XLOOKUP(Table3[[#This Row],[Basisnaam]],INDIRECT(N$1&amp;"[Basisnaam]"),INDIRECT(N$1&amp;"[Basisnaam]"),"",0)&lt;&gt;"",N$2,"")</f>
        <v/>
      </c>
    </row>
    <row r="270" spans="2:14" x14ac:dyDescent="0.45">
      <c r="B270" t="s">
        <v>6881</v>
      </c>
      <c r="C270" t="s">
        <v>3464</v>
      </c>
      <c r="D270" t="str">
        <f>SUBSTITUTE(SUBSTITUTE(SUBSTITUTE(SUBSTITUTE(SUBSTITUTE(SUBSTITUTE(SUBSTITUTE(SUBSTITUTE(SUBSTITUTE(SUBSTITUTE(SUBSTITUTE(SUBSTITUTE(SUBSTITUTE(LOWER(Table3[[#This Row],[Naam]]),".",""),"-","")," bvba",""),"belgië",""),"belgium","")," nv","")," bv",""),"group",""),"groep","")," ", ""),"é","e"),"è","e"),"à","a")</f>
        <v>axxesitconsultancy</v>
      </c>
      <c r="E270" t="s">
        <v>1337</v>
      </c>
      <c r="F270" t="str">
        <f>IF(_xlfn.XLOOKUP(Table3[[#This Row],[Basisnaam]],BR[Basisnaam],BR[Basisnaam],"",0)&lt;&gt;"","Brevo","")</f>
        <v/>
      </c>
      <c r="G270" t="str">
        <f>IF(_xlfn.XLOOKUP(Table3[[#This Row],[Basisnaam]],SN[Basisnaam],SN[Basisnaam],"",0)&lt;&gt;"","SalesNav","")</f>
        <v>SalesNav</v>
      </c>
      <c r="H270" t="str" cm="1">
        <f t="array" aca="1" ref="H270" ca="1">IF(_xlfn.XLOOKUP(Table3[[#This Row],[Basisnaam]],INDIRECT(H$1&amp;"[Basisnaam]"),INDIRECT(H$1&amp;"[Basisnaam]"),"",0)&lt;&gt;"",H$2,"")</f>
        <v/>
      </c>
      <c r="I270" t="str" cm="1">
        <f t="array" aca="1" ref="I270" ca="1">IF(_xlfn.XLOOKUP(Table3[[#This Row],[Basisnaam]],INDIRECT(I$1&amp;"[Basisnaam]"),INDIRECT(I$1&amp;"[Basisnaam]"),"",0)&lt;&gt;"",I$2,"")</f>
        <v/>
      </c>
      <c r="J270" t="str" cm="1">
        <f t="array" aca="1" ref="J270" ca="1">IF(_xlfn.XLOOKUP(Table3[[#This Row],[Basisnaam]],INDIRECT(J$1&amp;"[Basisnaam]"),INDIRECT(J$1&amp;"[Basisnaam]"),"",0)&lt;&gt;"",J$2,"")</f>
        <v/>
      </c>
      <c r="K270" t="e" cm="1">
        <f t="array" aca="1" ref="K270" ca="1">IF(_xlfn.XLOOKUP(Table3[[#This Row],[Basisnaam]],INDIRECT(K$1&amp;"[Basisnaam]"),INDIRECT(K$1&amp;"[Basisnaam]"),"",0)&lt;&gt;"",K$2,"")</f>
        <v>#REF!</v>
      </c>
      <c r="L270" t="str" cm="1">
        <f t="array" aca="1" ref="L270" ca="1">IF(_xlfn.XLOOKUP(Table3[[#This Row],[Basisnaam]],INDIRECT(L$1&amp;"[Basisnaam]"),INDIRECT(L$1&amp;"[Basisnaam]"),"",0)&lt;&gt;"",L$2,"")</f>
        <v/>
      </c>
      <c r="M270" t="e" cm="1">
        <f t="array" aca="1" ref="M270" ca="1">IF(_xlfn.XLOOKUP(Table3[[#This Row],[Basisnaam]],INDIRECT(M$1&amp;"[Basisnaam]"),INDIRECT(M$1&amp;"[Basisnaam]"),"",0)&lt;&gt;"",M$2,"")</f>
        <v>#REF!</v>
      </c>
      <c r="N270" t="str" cm="1">
        <f t="array" aca="1" ref="N270" ca="1">IF(_xlfn.XLOOKUP(Table3[[#This Row],[Basisnaam]],INDIRECT(N$1&amp;"[Basisnaam]"),INDIRECT(N$1&amp;"[Basisnaam]"),"",0)&lt;&gt;"",N$2,"")</f>
        <v/>
      </c>
    </row>
    <row r="271" spans="2:14" x14ac:dyDescent="0.45">
      <c r="B271" t="s">
        <v>6882</v>
      </c>
      <c r="C271" t="s">
        <v>3470</v>
      </c>
      <c r="D271" t="str">
        <f>SUBSTITUTE(SUBSTITUTE(SUBSTITUTE(SUBSTITUTE(SUBSTITUTE(SUBSTITUTE(SUBSTITUTE(SUBSTITUTE(SUBSTITUTE(SUBSTITUTE(SUBSTITUTE(SUBSTITUTE(SUBSTITUTE(LOWER(Table3[[#This Row],[Naam]]),".",""),"-","")," bvba",""),"belgië",""),"belgium","")," nv","")," bv",""),"group",""),"groep","")," ", ""),"é","e"),"è","e"),"à","a")</f>
        <v>merkadoagency</v>
      </c>
      <c r="E271" t="s">
        <v>1337</v>
      </c>
      <c r="F271" t="str">
        <f>IF(_xlfn.XLOOKUP(Table3[[#This Row],[Basisnaam]],BR[Basisnaam],BR[Basisnaam],"",0)&lt;&gt;"","Brevo","")</f>
        <v>Brevo</v>
      </c>
      <c r="G271" t="str">
        <f>IF(_xlfn.XLOOKUP(Table3[[#This Row],[Basisnaam]],SN[Basisnaam],SN[Basisnaam],"",0)&lt;&gt;"","SalesNav","")</f>
        <v/>
      </c>
      <c r="H271" t="str" cm="1">
        <f t="array" aca="1" ref="H271" ca="1">IF(_xlfn.XLOOKUP(Table3[[#This Row],[Basisnaam]],INDIRECT(H$1&amp;"[Basisnaam]"),INDIRECT(H$1&amp;"[Basisnaam]"),"",0)&lt;&gt;"",H$2,"")</f>
        <v/>
      </c>
      <c r="I271" t="str" cm="1">
        <f t="array" aca="1" ref="I271" ca="1">IF(_xlfn.XLOOKUP(Table3[[#This Row],[Basisnaam]],INDIRECT(I$1&amp;"[Basisnaam]"),INDIRECT(I$1&amp;"[Basisnaam]"),"",0)&lt;&gt;"",I$2,"")</f>
        <v/>
      </c>
      <c r="J271" t="str" cm="1">
        <f t="array" aca="1" ref="J271" ca="1">IF(_xlfn.XLOOKUP(Table3[[#This Row],[Basisnaam]],INDIRECT(J$1&amp;"[Basisnaam]"),INDIRECT(J$1&amp;"[Basisnaam]"),"",0)&lt;&gt;"",J$2,"")</f>
        <v/>
      </c>
      <c r="K271" t="e" cm="1">
        <f t="array" aca="1" ref="K271" ca="1">IF(_xlfn.XLOOKUP(Table3[[#This Row],[Basisnaam]],INDIRECT(K$1&amp;"[Basisnaam]"),INDIRECT(K$1&amp;"[Basisnaam]"),"",0)&lt;&gt;"",K$2,"")</f>
        <v>#REF!</v>
      </c>
      <c r="L271" t="str" cm="1">
        <f t="array" aca="1" ref="L271" ca="1">IF(_xlfn.XLOOKUP(Table3[[#This Row],[Basisnaam]],INDIRECT(L$1&amp;"[Basisnaam]"),INDIRECT(L$1&amp;"[Basisnaam]"),"",0)&lt;&gt;"",L$2,"")</f>
        <v/>
      </c>
      <c r="M271" t="e" cm="1">
        <f t="array" aca="1" ref="M271" ca="1">IF(_xlfn.XLOOKUP(Table3[[#This Row],[Basisnaam]],INDIRECT(M$1&amp;"[Basisnaam]"),INDIRECT(M$1&amp;"[Basisnaam]"),"",0)&lt;&gt;"",M$2,"")</f>
        <v>#REF!</v>
      </c>
      <c r="N271" t="str" cm="1">
        <f t="array" aca="1" ref="N271" ca="1">IF(_xlfn.XLOOKUP(Table3[[#This Row],[Basisnaam]],INDIRECT(N$1&amp;"[Basisnaam]"),INDIRECT(N$1&amp;"[Basisnaam]"),"",0)&lt;&gt;"",N$2,"")</f>
        <v/>
      </c>
    </row>
    <row r="272" spans="2:14" x14ac:dyDescent="0.45">
      <c r="B272" t="s">
        <v>6883</v>
      </c>
      <c r="C272" t="s">
        <v>3476</v>
      </c>
      <c r="D272" t="str">
        <f>SUBSTITUTE(SUBSTITUTE(SUBSTITUTE(SUBSTITUTE(SUBSTITUTE(SUBSTITUTE(SUBSTITUTE(SUBSTITUTE(SUBSTITUTE(SUBSTITUTE(SUBSTITUTE(SUBSTITUTE(SUBSTITUTE(LOWER(Table3[[#This Row],[Naam]]),".",""),"-","")," bvba",""),"belgië",""),"belgium","")," nv","")," bv",""),"group",""),"groep","")," ", ""),"é","e"),"è","e"),"à","a")</f>
        <v>msc</v>
      </c>
      <c r="E272" t="s">
        <v>1337</v>
      </c>
      <c r="F272" t="str">
        <f>IF(_xlfn.XLOOKUP(Table3[[#This Row],[Basisnaam]],BR[Basisnaam],BR[Basisnaam],"",0)&lt;&gt;"","Brevo","")</f>
        <v>Brevo</v>
      </c>
      <c r="G272" t="str">
        <f>IF(_xlfn.XLOOKUP(Table3[[#This Row],[Basisnaam]],SN[Basisnaam],SN[Basisnaam],"",0)&lt;&gt;"","SalesNav","")</f>
        <v/>
      </c>
      <c r="H272" t="str" cm="1">
        <f t="array" aca="1" ref="H272" ca="1">IF(_xlfn.XLOOKUP(Table3[[#This Row],[Basisnaam]],INDIRECT(H$1&amp;"[Basisnaam]"),INDIRECT(H$1&amp;"[Basisnaam]"),"",0)&lt;&gt;"",H$2,"")</f>
        <v/>
      </c>
      <c r="I272" t="str" cm="1">
        <f t="array" aca="1" ref="I272" ca="1">IF(_xlfn.XLOOKUP(Table3[[#This Row],[Basisnaam]],INDIRECT(I$1&amp;"[Basisnaam]"),INDIRECT(I$1&amp;"[Basisnaam]"),"",0)&lt;&gt;"",I$2,"")</f>
        <v/>
      </c>
      <c r="J272" t="str" cm="1">
        <f t="array" aca="1" ref="J272" ca="1">IF(_xlfn.XLOOKUP(Table3[[#This Row],[Basisnaam]],INDIRECT(J$1&amp;"[Basisnaam]"),INDIRECT(J$1&amp;"[Basisnaam]"),"",0)&lt;&gt;"",J$2,"")</f>
        <v/>
      </c>
      <c r="K272" t="e" cm="1">
        <f t="array" aca="1" ref="K272" ca="1">IF(_xlfn.XLOOKUP(Table3[[#This Row],[Basisnaam]],INDIRECT(K$1&amp;"[Basisnaam]"),INDIRECT(K$1&amp;"[Basisnaam]"),"",0)&lt;&gt;"",K$2,"")</f>
        <v>#REF!</v>
      </c>
      <c r="L272" t="str" cm="1">
        <f t="array" aca="1" ref="L272" ca="1">IF(_xlfn.XLOOKUP(Table3[[#This Row],[Basisnaam]],INDIRECT(L$1&amp;"[Basisnaam]"),INDIRECT(L$1&amp;"[Basisnaam]"),"",0)&lt;&gt;"",L$2,"")</f>
        <v/>
      </c>
      <c r="M272" t="e" cm="1">
        <f t="array" aca="1" ref="M272" ca="1">IF(_xlfn.XLOOKUP(Table3[[#This Row],[Basisnaam]],INDIRECT(M$1&amp;"[Basisnaam]"),INDIRECT(M$1&amp;"[Basisnaam]"),"",0)&lt;&gt;"",M$2,"")</f>
        <v>#REF!</v>
      </c>
      <c r="N272" t="str" cm="1">
        <f t="array" aca="1" ref="N272" ca="1">IF(_xlfn.XLOOKUP(Table3[[#This Row],[Basisnaam]],INDIRECT(N$1&amp;"[Basisnaam]"),INDIRECT(N$1&amp;"[Basisnaam]"),"",0)&lt;&gt;"",N$2,"")</f>
        <v/>
      </c>
    </row>
    <row r="273" spans="2:14" x14ac:dyDescent="0.45">
      <c r="B273" t="s">
        <v>6884</v>
      </c>
      <c r="C273" t="s">
        <v>3479</v>
      </c>
      <c r="D273" t="str">
        <f>SUBSTITUTE(SUBSTITUTE(SUBSTITUTE(SUBSTITUTE(SUBSTITUTE(SUBSTITUTE(SUBSTITUTE(SUBSTITUTE(SUBSTITUTE(SUBSTITUTE(SUBSTITUTE(SUBSTITUTE(SUBSTITUTE(LOWER(Table3[[#This Row],[Naam]]),".",""),"-","")," bvba",""),"belgië",""),"belgium","")," nv","")," bv",""),"group",""),"groep","")," ", ""),"é","e"),"è","e"),"à","a")</f>
        <v>ambucerescueteam</v>
      </c>
      <c r="E273" t="s">
        <v>1337</v>
      </c>
      <c r="F273" t="str">
        <f>IF(_xlfn.XLOOKUP(Table3[[#This Row],[Basisnaam]],BR[Basisnaam],BR[Basisnaam],"",0)&lt;&gt;"","Brevo","")</f>
        <v/>
      </c>
      <c r="G273" t="str">
        <f>IF(_xlfn.XLOOKUP(Table3[[#This Row],[Basisnaam]],SN[Basisnaam],SN[Basisnaam],"",0)&lt;&gt;"","SalesNav","")</f>
        <v/>
      </c>
      <c r="H273" t="str" cm="1">
        <f t="array" aca="1" ref="H273" ca="1">IF(_xlfn.XLOOKUP(Table3[[#This Row],[Basisnaam]],INDIRECT(H$1&amp;"[Basisnaam]"),INDIRECT(H$1&amp;"[Basisnaam]"),"",0)&lt;&gt;"",H$2,"")</f>
        <v/>
      </c>
      <c r="I273" t="str" cm="1">
        <f t="array" aca="1" ref="I273" ca="1">IF(_xlfn.XLOOKUP(Table3[[#This Row],[Basisnaam]],INDIRECT(I$1&amp;"[Basisnaam]"),INDIRECT(I$1&amp;"[Basisnaam]"),"",0)&lt;&gt;"",I$2,"")</f>
        <v/>
      </c>
      <c r="J273" t="str" cm="1">
        <f t="array" aca="1" ref="J273" ca="1">IF(_xlfn.XLOOKUP(Table3[[#This Row],[Basisnaam]],INDIRECT(J$1&amp;"[Basisnaam]"),INDIRECT(J$1&amp;"[Basisnaam]"),"",0)&lt;&gt;"",J$2,"")</f>
        <v/>
      </c>
      <c r="K273" t="e" cm="1">
        <f t="array" aca="1" ref="K273" ca="1">IF(_xlfn.XLOOKUP(Table3[[#This Row],[Basisnaam]],INDIRECT(K$1&amp;"[Basisnaam]"),INDIRECT(K$1&amp;"[Basisnaam]"),"",0)&lt;&gt;"",K$2,"")</f>
        <v>#REF!</v>
      </c>
      <c r="L273" t="str" cm="1">
        <f t="array" aca="1" ref="L273" ca="1">IF(_xlfn.XLOOKUP(Table3[[#This Row],[Basisnaam]],INDIRECT(L$1&amp;"[Basisnaam]"),INDIRECT(L$1&amp;"[Basisnaam]"),"",0)&lt;&gt;"",L$2,"")</f>
        <v/>
      </c>
      <c r="M273" t="e" cm="1">
        <f t="array" aca="1" ref="M273" ca="1">IF(_xlfn.XLOOKUP(Table3[[#This Row],[Basisnaam]],INDIRECT(M$1&amp;"[Basisnaam]"),INDIRECT(M$1&amp;"[Basisnaam]"),"",0)&lt;&gt;"",M$2,"")</f>
        <v>#REF!</v>
      </c>
      <c r="N273" t="str" cm="1">
        <f t="array" aca="1" ref="N273" ca="1">IF(_xlfn.XLOOKUP(Table3[[#This Row],[Basisnaam]],INDIRECT(N$1&amp;"[Basisnaam]"),INDIRECT(N$1&amp;"[Basisnaam]"),"",0)&lt;&gt;"",N$2,"")</f>
        <v/>
      </c>
    </row>
    <row r="274" spans="2:14" x14ac:dyDescent="0.45">
      <c r="B274" t="s">
        <v>6885</v>
      </c>
      <c r="C274" t="s">
        <v>3487</v>
      </c>
      <c r="D274" t="str">
        <f>SUBSTITUTE(SUBSTITUTE(SUBSTITUTE(SUBSTITUTE(SUBSTITUTE(SUBSTITUTE(SUBSTITUTE(SUBSTITUTE(SUBSTITUTE(SUBSTITUTE(SUBSTITUTE(SUBSTITUTE(SUBSTITUTE(LOWER(Table3[[#This Row],[Naam]]),".",""),"-","")," bvba",""),"belgië",""),"belgium","")," nv","")," bv",""),"group",""),"groep","")," ", ""),"é","e"),"è","e"),"à","a")</f>
        <v>desco</v>
      </c>
      <c r="E274" t="s">
        <v>1337</v>
      </c>
      <c r="F274" t="str">
        <f>IF(_xlfn.XLOOKUP(Table3[[#This Row],[Basisnaam]],BR[Basisnaam],BR[Basisnaam],"",0)&lt;&gt;"","Brevo","")</f>
        <v/>
      </c>
      <c r="G274" t="str">
        <f>IF(_xlfn.XLOOKUP(Table3[[#This Row],[Basisnaam]],SN[Basisnaam],SN[Basisnaam],"",0)&lt;&gt;"","SalesNav","")</f>
        <v/>
      </c>
      <c r="H274" t="str" cm="1">
        <f t="array" aca="1" ref="H274" ca="1">IF(_xlfn.XLOOKUP(Table3[[#This Row],[Basisnaam]],INDIRECT(H$1&amp;"[Basisnaam]"),INDIRECT(H$1&amp;"[Basisnaam]"),"",0)&lt;&gt;"",H$2,"")</f>
        <v/>
      </c>
      <c r="I274" t="str" cm="1">
        <f t="array" aca="1" ref="I274" ca="1">IF(_xlfn.XLOOKUP(Table3[[#This Row],[Basisnaam]],INDIRECT(I$1&amp;"[Basisnaam]"),INDIRECT(I$1&amp;"[Basisnaam]"),"",0)&lt;&gt;"",I$2,"")</f>
        <v>Linkedin Groeiers</v>
      </c>
      <c r="J274" t="str" cm="1">
        <f t="array" aca="1" ref="J274" ca="1">IF(_xlfn.XLOOKUP(Table3[[#This Row],[Basisnaam]],INDIRECT(J$1&amp;"[Basisnaam]"),INDIRECT(J$1&amp;"[Basisnaam]"),"",0)&lt;&gt;"",J$2,"")</f>
        <v/>
      </c>
      <c r="K274" t="e" cm="1">
        <f t="array" aca="1" ref="K274" ca="1">IF(_xlfn.XLOOKUP(Table3[[#This Row],[Basisnaam]],INDIRECT(K$1&amp;"[Basisnaam]"),INDIRECT(K$1&amp;"[Basisnaam]"),"",0)&lt;&gt;"",K$2,"")</f>
        <v>#REF!</v>
      </c>
      <c r="L274" t="str" cm="1">
        <f t="array" aca="1" ref="L274" ca="1">IF(_xlfn.XLOOKUP(Table3[[#This Row],[Basisnaam]],INDIRECT(L$1&amp;"[Basisnaam]"),INDIRECT(L$1&amp;"[Basisnaam]"),"",0)&lt;&gt;"",L$2,"")</f>
        <v/>
      </c>
      <c r="M274" t="e" cm="1">
        <f t="array" aca="1" ref="M274" ca="1">IF(_xlfn.XLOOKUP(Table3[[#This Row],[Basisnaam]],INDIRECT(M$1&amp;"[Basisnaam]"),INDIRECT(M$1&amp;"[Basisnaam]"),"",0)&lt;&gt;"",M$2,"")</f>
        <v>#REF!</v>
      </c>
      <c r="N274" t="str" cm="1">
        <f t="array" aca="1" ref="N274" ca="1">IF(_xlfn.XLOOKUP(Table3[[#This Row],[Basisnaam]],INDIRECT(N$1&amp;"[Basisnaam]"),INDIRECT(N$1&amp;"[Basisnaam]"),"",0)&lt;&gt;"",N$2,"")</f>
        <v>PROSPECTIELIJST FF</v>
      </c>
    </row>
    <row r="275" spans="2:14" s="13" customFormat="1" x14ac:dyDescent="0.45">
      <c r="B275" s="13" t="s">
        <v>6886</v>
      </c>
      <c r="C275" s="13" t="s">
        <v>3490</v>
      </c>
      <c r="D275" s="13" t="str">
        <f>SUBSTITUTE(SUBSTITUTE(SUBSTITUTE(SUBSTITUTE(SUBSTITUTE(SUBSTITUTE(SUBSTITUTE(SUBSTITUTE(SUBSTITUTE(SUBSTITUTE(SUBSTITUTE(SUBSTITUTE(SUBSTITUTE(LOWER(Table3[[#This Row],[Naam]]),".",""),"-","")," bvba",""),"belgië",""),"belgium","")," nv","")," bv",""),"group",""),"groep","")," ", ""),"é","e"),"è","e"),"à","a")</f>
        <v>q8</v>
      </c>
      <c r="E275" s="13" t="s">
        <v>1337</v>
      </c>
      <c r="F275" s="13" t="str">
        <f>IF(_xlfn.XLOOKUP(Table3[[#This Row],[Basisnaam]],BR[Basisnaam],BR[Basisnaam],"",0)&lt;&gt;"","Brevo","")</f>
        <v/>
      </c>
      <c r="G275" s="13" t="str">
        <f>IF(_xlfn.XLOOKUP(Table3[[#This Row],[Basisnaam]],SN[Basisnaam],SN[Basisnaam],"",0)&lt;&gt;"","SalesNav","")</f>
        <v>SalesNav</v>
      </c>
      <c r="H275" s="13" t="str" cm="1">
        <f t="array" aca="1" ref="H275" ca="1">IF(_xlfn.XLOOKUP(Table3[[#This Row],[Basisnaam]],INDIRECT(H$1&amp;"[Basisnaam]"),INDIRECT(H$1&amp;"[Basisnaam]"),"",0)&lt;&gt;"",H$2,"")</f>
        <v/>
      </c>
      <c r="I275" s="13" t="str" cm="1">
        <f t="array" aca="1" ref="I275" ca="1">IF(_xlfn.XLOOKUP(Table3[[#This Row],[Basisnaam]],INDIRECT(I$1&amp;"[Basisnaam]"),INDIRECT(I$1&amp;"[Basisnaam]"),"",0)&lt;&gt;"",I$2,"")</f>
        <v/>
      </c>
      <c r="J275" s="13" t="str" cm="1">
        <f t="array" aca="1" ref="J275" ca="1">IF(_xlfn.XLOOKUP(Table3[[#This Row],[Basisnaam]],INDIRECT(J$1&amp;"[Basisnaam]"),INDIRECT(J$1&amp;"[Basisnaam]"),"",0)&lt;&gt;"",J$2,"")</f>
        <v/>
      </c>
      <c r="K275" s="13" t="e" cm="1">
        <f t="array" aca="1" ref="K275" ca="1">IF(_xlfn.XLOOKUP(Table3[[#This Row],[Basisnaam]],INDIRECT(K$1&amp;"[Basisnaam]"),INDIRECT(K$1&amp;"[Basisnaam]"),"",0)&lt;&gt;"",K$2,"")</f>
        <v>#REF!</v>
      </c>
      <c r="L275" s="13" t="str" cm="1">
        <f t="array" aca="1" ref="L275" ca="1">IF(_xlfn.XLOOKUP(Table3[[#This Row],[Basisnaam]],INDIRECT(L$1&amp;"[Basisnaam]"),INDIRECT(L$1&amp;"[Basisnaam]"),"",0)&lt;&gt;"",L$2,"")</f>
        <v/>
      </c>
      <c r="M275" s="13" t="e" cm="1">
        <f t="array" aca="1" ref="M275" ca="1">IF(_xlfn.XLOOKUP(Table3[[#This Row],[Basisnaam]],INDIRECT(M$1&amp;"[Basisnaam]"),INDIRECT(M$1&amp;"[Basisnaam]"),"",0)&lt;&gt;"",M$2,"")</f>
        <v>#REF!</v>
      </c>
      <c r="N275" s="13" t="str" cm="1">
        <f t="array" aca="1" ref="N275" ca="1">IF(_xlfn.XLOOKUP(Table3[[#This Row],[Basisnaam]],INDIRECT(N$1&amp;"[Basisnaam]"),INDIRECT(N$1&amp;"[Basisnaam]"),"",0)&lt;&gt;"",N$2,"")</f>
        <v>PROSPECTIELIJST FF</v>
      </c>
    </row>
    <row r="276" spans="2:14" x14ac:dyDescent="0.45">
      <c r="B276" t="s">
        <v>6887</v>
      </c>
      <c r="C276" t="s">
        <v>491</v>
      </c>
      <c r="D276" t="str">
        <f>SUBSTITUTE(SUBSTITUTE(SUBSTITUTE(SUBSTITUTE(SUBSTITUTE(SUBSTITUTE(SUBSTITUTE(SUBSTITUTE(SUBSTITUTE(SUBSTITUTE(SUBSTITUTE(SUBSTITUTE(SUBSTITUTE(LOWER(Table3[[#This Row],[Naam]]),".",""),"-","")," bvba",""),"belgië",""),"belgium","")," nv","")," bv",""),"group",""),"groep","")," ", ""),"é","e"),"è","e"),"à","a")</f>
        <v>fiduciairetenhove</v>
      </c>
      <c r="E276" t="s">
        <v>1337</v>
      </c>
      <c r="F276" t="str">
        <f>IF(_xlfn.XLOOKUP(Table3[[#This Row],[Basisnaam]],BR[Basisnaam],BR[Basisnaam],"",0)&lt;&gt;"","Brevo","")</f>
        <v>Brevo</v>
      </c>
      <c r="G276" t="str">
        <f>IF(_xlfn.XLOOKUP(Table3[[#This Row],[Basisnaam]],SN[Basisnaam],SN[Basisnaam],"",0)&lt;&gt;"","SalesNav","")</f>
        <v/>
      </c>
      <c r="H276" t="str" cm="1">
        <f t="array" aca="1" ref="H276" ca="1">IF(_xlfn.XLOOKUP(Table3[[#This Row],[Basisnaam]],INDIRECT(H$1&amp;"[Basisnaam]"),INDIRECT(H$1&amp;"[Basisnaam]"),"",0)&lt;&gt;"",H$2,"")</f>
        <v/>
      </c>
      <c r="I276" t="str" cm="1">
        <f t="array" aca="1" ref="I276" ca="1">IF(_xlfn.XLOOKUP(Table3[[#This Row],[Basisnaam]],INDIRECT(I$1&amp;"[Basisnaam]"),INDIRECT(I$1&amp;"[Basisnaam]"),"",0)&lt;&gt;"",I$2,"")</f>
        <v/>
      </c>
      <c r="J276" t="str" cm="1">
        <f t="array" aca="1" ref="J276" ca="1">IF(_xlfn.XLOOKUP(Table3[[#This Row],[Basisnaam]],INDIRECT(J$1&amp;"[Basisnaam]"),INDIRECT(J$1&amp;"[Basisnaam]"),"",0)&lt;&gt;"",J$2,"")</f>
        <v/>
      </c>
      <c r="K276" t="e" cm="1">
        <f t="array" aca="1" ref="K276" ca="1">IF(_xlfn.XLOOKUP(Table3[[#This Row],[Basisnaam]],INDIRECT(K$1&amp;"[Basisnaam]"),INDIRECT(K$1&amp;"[Basisnaam]"),"",0)&lt;&gt;"",K$2,"")</f>
        <v>#REF!</v>
      </c>
      <c r="L276" t="str" cm="1">
        <f t="array" aca="1" ref="L276" ca="1">IF(_xlfn.XLOOKUP(Table3[[#This Row],[Basisnaam]],INDIRECT(L$1&amp;"[Basisnaam]"),INDIRECT(L$1&amp;"[Basisnaam]"),"",0)&lt;&gt;"",L$2,"")</f>
        <v/>
      </c>
      <c r="M276" t="e" cm="1">
        <f t="array" aca="1" ref="M276" ca="1">IF(_xlfn.XLOOKUP(Table3[[#This Row],[Basisnaam]],INDIRECT(M$1&amp;"[Basisnaam]"),INDIRECT(M$1&amp;"[Basisnaam]"),"",0)&lt;&gt;"",M$2,"")</f>
        <v>#REF!</v>
      </c>
      <c r="N276" t="str" cm="1">
        <f t="array" aca="1" ref="N276" ca="1">IF(_xlfn.XLOOKUP(Table3[[#This Row],[Basisnaam]],INDIRECT(N$1&amp;"[Basisnaam]"),INDIRECT(N$1&amp;"[Basisnaam]"),"",0)&lt;&gt;"",N$2,"")</f>
        <v/>
      </c>
    </row>
    <row r="277" spans="2:14" x14ac:dyDescent="0.45">
      <c r="B277" t="s">
        <v>6888</v>
      </c>
      <c r="C277" t="s">
        <v>435</v>
      </c>
      <c r="D277" t="str">
        <f>SUBSTITUTE(SUBSTITUTE(SUBSTITUTE(SUBSTITUTE(SUBSTITUTE(SUBSTITUTE(SUBSTITUTE(SUBSTITUTE(SUBSTITUTE(SUBSTITUTE(SUBSTITUTE(SUBSTITUTE(SUBSTITUTE(LOWER(Table3[[#This Row],[Naam]]),".",""),"-","")," bvba",""),"belgië",""),"belgium","")," nv","")," bv",""),"group",""),"groep","")," ", ""),"é","e"),"è","e"),"à","a")</f>
        <v>makrocash&amp;carry</v>
      </c>
      <c r="E277" t="s">
        <v>1337</v>
      </c>
      <c r="F277" t="str">
        <f>IF(_xlfn.XLOOKUP(Table3[[#This Row],[Basisnaam]],BR[Basisnaam],BR[Basisnaam],"",0)&lt;&gt;"","Brevo","")</f>
        <v>Brevo</v>
      </c>
      <c r="G277" t="str">
        <f>IF(_xlfn.XLOOKUP(Table3[[#This Row],[Basisnaam]],SN[Basisnaam],SN[Basisnaam],"",0)&lt;&gt;"","SalesNav","")</f>
        <v/>
      </c>
      <c r="H277" t="str" cm="1">
        <f t="array" aca="1" ref="H277" ca="1">IF(_xlfn.XLOOKUP(Table3[[#This Row],[Basisnaam]],INDIRECT(H$1&amp;"[Basisnaam]"),INDIRECT(H$1&amp;"[Basisnaam]"),"",0)&lt;&gt;"",H$2,"")</f>
        <v/>
      </c>
      <c r="I277" t="str" cm="1">
        <f t="array" aca="1" ref="I277" ca="1">IF(_xlfn.XLOOKUP(Table3[[#This Row],[Basisnaam]],INDIRECT(I$1&amp;"[Basisnaam]"),INDIRECT(I$1&amp;"[Basisnaam]"),"",0)&lt;&gt;"",I$2,"")</f>
        <v/>
      </c>
      <c r="J277" t="str" cm="1">
        <f t="array" aca="1" ref="J277" ca="1">IF(_xlfn.XLOOKUP(Table3[[#This Row],[Basisnaam]],INDIRECT(J$1&amp;"[Basisnaam]"),INDIRECT(J$1&amp;"[Basisnaam]"),"",0)&lt;&gt;"",J$2,"")</f>
        <v/>
      </c>
      <c r="K277" t="e" cm="1">
        <f t="array" aca="1" ref="K277" ca="1">IF(_xlfn.XLOOKUP(Table3[[#This Row],[Basisnaam]],INDIRECT(K$1&amp;"[Basisnaam]"),INDIRECT(K$1&amp;"[Basisnaam]"),"",0)&lt;&gt;"",K$2,"")</f>
        <v>#REF!</v>
      </c>
      <c r="L277" t="str" cm="1">
        <f t="array" aca="1" ref="L277" ca="1">IF(_xlfn.XLOOKUP(Table3[[#This Row],[Basisnaam]],INDIRECT(L$1&amp;"[Basisnaam]"),INDIRECT(L$1&amp;"[Basisnaam]"),"",0)&lt;&gt;"",L$2,"")</f>
        <v/>
      </c>
      <c r="M277" t="e" cm="1">
        <f t="array" aca="1" ref="M277" ca="1">IF(_xlfn.XLOOKUP(Table3[[#This Row],[Basisnaam]],INDIRECT(M$1&amp;"[Basisnaam]"),INDIRECT(M$1&amp;"[Basisnaam]"),"",0)&lt;&gt;"",M$2,"")</f>
        <v>#REF!</v>
      </c>
      <c r="N277" t="str" cm="1">
        <f t="array" aca="1" ref="N277" ca="1">IF(_xlfn.XLOOKUP(Table3[[#This Row],[Basisnaam]],INDIRECT(N$1&amp;"[Basisnaam]"),INDIRECT(N$1&amp;"[Basisnaam]"),"",0)&lt;&gt;"",N$2,"")</f>
        <v/>
      </c>
    </row>
    <row r="278" spans="2:14" s="13" customFormat="1" x14ac:dyDescent="0.45">
      <c r="B278" s="13" t="s">
        <v>6889</v>
      </c>
      <c r="C278" s="13" t="s">
        <v>1277</v>
      </c>
      <c r="D278" s="13" t="str">
        <f>SUBSTITUTE(SUBSTITUTE(SUBSTITUTE(SUBSTITUTE(SUBSTITUTE(SUBSTITUTE(SUBSTITUTE(SUBSTITUTE(SUBSTITUTE(SUBSTITUTE(SUBSTITUTE(SUBSTITUTE(SUBSTITUTE(LOWER(Table3[[#This Row],[Naam]]),".",""),"-","")," bvba",""),"belgië",""),"belgium","")," nv","")," bv",""),"group",""),"groep","")," ", ""),"é","e"),"è","e"),"à","a")</f>
        <v>talentbay</v>
      </c>
      <c r="E278" s="13" t="s">
        <v>1337</v>
      </c>
      <c r="F278" s="13" t="str">
        <f>IF(_xlfn.XLOOKUP(Table3[[#This Row],[Basisnaam]],BR[Basisnaam],BR[Basisnaam],"",0)&lt;&gt;"","Brevo","")</f>
        <v>Brevo</v>
      </c>
      <c r="G278" s="13" t="str">
        <f>IF(_xlfn.XLOOKUP(Table3[[#This Row],[Basisnaam]],SN[Basisnaam],SN[Basisnaam],"",0)&lt;&gt;"","SalesNav","")</f>
        <v/>
      </c>
      <c r="H278" s="13" t="str" cm="1">
        <f t="array" aca="1" ref="H278" ca="1">IF(_xlfn.XLOOKUP(Table3[[#This Row],[Basisnaam]],INDIRECT(H$1&amp;"[Basisnaam]"),INDIRECT(H$1&amp;"[Basisnaam]"),"",0)&lt;&gt;"",H$2,"")</f>
        <v/>
      </c>
      <c r="I278" s="13" t="str" cm="1">
        <f t="array" aca="1" ref="I278" ca="1">IF(_xlfn.XLOOKUP(Table3[[#This Row],[Basisnaam]],INDIRECT(I$1&amp;"[Basisnaam]"),INDIRECT(I$1&amp;"[Basisnaam]"),"",0)&lt;&gt;"",I$2,"")</f>
        <v/>
      </c>
      <c r="J278" s="13" t="str" cm="1">
        <f t="array" aca="1" ref="J278" ca="1">IF(_xlfn.XLOOKUP(Table3[[#This Row],[Basisnaam]],INDIRECT(J$1&amp;"[Basisnaam]"),INDIRECT(J$1&amp;"[Basisnaam]"),"",0)&lt;&gt;"",J$2,"")</f>
        <v/>
      </c>
      <c r="K278" s="13" t="e" cm="1">
        <f t="array" aca="1" ref="K278" ca="1">IF(_xlfn.XLOOKUP(Table3[[#This Row],[Basisnaam]],INDIRECT(K$1&amp;"[Basisnaam]"),INDIRECT(K$1&amp;"[Basisnaam]"),"",0)&lt;&gt;"",K$2,"")</f>
        <v>#REF!</v>
      </c>
      <c r="L278" s="13" t="str" cm="1">
        <f t="array" aca="1" ref="L278" ca="1">IF(_xlfn.XLOOKUP(Table3[[#This Row],[Basisnaam]],INDIRECT(L$1&amp;"[Basisnaam]"),INDIRECT(L$1&amp;"[Basisnaam]"),"",0)&lt;&gt;"",L$2,"")</f>
        <v/>
      </c>
      <c r="M278" s="13" t="e" cm="1">
        <f t="array" aca="1" ref="M278" ca="1">IF(_xlfn.XLOOKUP(Table3[[#This Row],[Basisnaam]],INDIRECT(M$1&amp;"[Basisnaam]"),INDIRECT(M$1&amp;"[Basisnaam]"),"",0)&lt;&gt;"",M$2,"")</f>
        <v>#REF!</v>
      </c>
      <c r="N278" s="13" t="str" cm="1">
        <f t="array" aca="1" ref="N278" ca="1">IF(_xlfn.XLOOKUP(Table3[[#This Row],[Basisnaam]],INDIRECT(N$1&amp;"[Basisnaam]"),INDIRECT(N$1&amp;"[Basisnaam]"),"",0)&lt;&gt;"",N$2,"")</f>
        <v>PROSPECTIELIJST FF</v>
      </c>
    </row>
    <row r="279" spans="2:14" s="13" customFormat="1" x14ac:dyDescent="0.45">
      <c r="B279" s="13" t="s">
        <v>6890</v>
      </c>
      <c r="C279" s="13" t="s">
        <v>577</v>
      </c>
      <c r="D279" s="13" t="str">
        <f>SUBSTITUTE(SUBSTITUTE(SUBSTITUTE(SUBSTITUTE(SUBSTITUTE(SUBSTITUTE(SUBSTITUTE(SUBSTITUTE(SUBSTITUTE(SUBSTITUTE(SUBSTITUTE(SUBSTITUTE(SUBSTITUTE(LOWER(Table3[[#This Row],[Naam]]),".",""),"-","")," bvba",""),"belgië",""),"belgium","")," nv","")," bv",""),"group",""),"groep","")," ", ""),"é","e"),"è","e"),"à","a")</f>
        <v>uptime</v>
      </c>
      <c r="E279" s="13" t="s">
        <v>1337</v>
      </c>
      <c r="F279" s="13" t="str">
        <f>IF(_xlfn.XLOOKUP(Table3[[#This Row],[Basisnaam]],BR[Basisnaam],BR[Basisnaam],"",0)&lt;&gt;"","Brevo","")</f>
        <v/>
      </c>
      <c r="G279" s="13" t="str">
        <f>IF(_xlfn.XLOOKUP(Table3[[#This Row],[Basisnaam]],SN[Basisnaam],SN[Basisnaam],"",0)&lt;&gt;"","SalesNav","")</f>
        <v/>
      </c>
      <c r="H279" s="13" t="str" cm="1">
        <f t="array" aca="1" ref="H279" ca="1">IF(_xlfn.XLOOKUP(Table3[[#This Row],[Basisnaam]],INDIRECT(H$1&amp;"[Basisnaam]"),INDIRECT(H$1&amp;"[Basisnaam]"),"",0)&lt;&gt;"",H$2,"")</f>
        <v/>
      </c>
      <c r="I279" s="13" t="str" cm="1">
        <f t="array" aca="1" ref="I279" ca="1">IF(_xlfn.XLOOKUP(Table3[[#This Row],[Basisnaam]],INDIRECT(I$1&amp;"[Basisnaam]"),INDIRECT(I$1&amp;"[Basisnaam]"),"",0)&lt;&gt;"",I$2,"")</f>
        <v/>
      </c>
      <c r="J279" s="13" t="str" cm="1">
        <f t="array" aca="1" ref="J279" ca="1">IF(_xlfn.XLOOKUP(Table3[[#This Row],[Basisnaam]],INDIRECT(J$1&amp;"[Basisnaam]"),INDIRECT(J$1&amp;"[Basisnaam]"),"",0)&lt;&gt;"",J$2,"")</f>
        <v/>
      </c>
      <c r="K279" s="13" t="e" cm="1">
        <f t="array" aca="1" ref="K279" ca="1">IF(_xlfn.XLOOKUP(Table3[[#This Row],[Basisnaam]],INDIRECT(K$1&amp;"[Basisnaam]"),INDIRECT(K$1&amp;"[Basisnaam]"),"",0)&lt;&gt;"",K$2,"")</f>
        <v>#REF!</v>
      </c>
      <c r="L279" s="13" t="str" cm="1">
        <f t="array" aca="1" ref="L279" ca="1">IF(_xlfn.XLOOKUP(Table3[[#This Row],[Basisnaam]],INDIRECT(L$1&amp;"[Basisnaam]"),INDIRECT(L$1&amp;"[Basisnaam]"),"",0)&lt;&gt;"",L$2,"")</f>
        <v/>
      </c>
      <c r="M279" s="13" t="e" cm="1">
        <f t="array" aca="1" ref="M279" ca="1">IF(_xlfn.XLOOKUP(Table3[[#This Row],[Basisnaam]],INDIRECT(M$1&amp;"[Basisnaam]"),INDIRECT(M$1&amp;"[Basisnaam]"),"",0)&lt;&gt;"",M$2,"")</f>
        <v>#REF!</v>
      </c>
      <c r="N279" s="13" t="str" cm="1">
        <f t="array" aca="1" ref="N279" ca="1">IF(_xlfn.XLOOKUP(Table3[[#This Row],[Basisnaam]],INDIRECT(N$1&amp;"[Basisnaam]"),INDIRECT(N$1&amp;"[Basisnaam]"),"",0)&lt;&gt;"",N$2,"")</f>
        <v/>
      </c>
    </row>
    <row r="280" spans="2:14" x14ac:dyDescent="0.45">
      <c r="B280" t="s">
        <v>6891</v>
      </c>
      <c r="C280" t="s">
        <v>1206</v>
      </c>
      <c r="D280" t="str">
        <f>SUBSTITUTE(SUBSTITUTE(SUBSTITUTE(SUBSTITUTE(SUBSTITUTE(SUBSTITUTE(SUBSTITUTE(SUBSTITUTE(SUBSTITUTE(SUBSTITUTE(SUBSTITUTE(SUBSTITUTE(SUBSTITUTE(LOWER(Table3[[#This Row],[Naam]]),".",""),"-","")," bvba",""),"belgië",""),"belgium","")," nv","")," bv",""),"group",""),"groep","")," ", ""),"é","e"),"è","e"),"à","a")</f>
        <v>tbwa</v>
      </c>
      <c r="E280" t="s">
        <v>1337</v>
      </c>
      <c r="F280" t="str">
        <f>IF(_xlfn.XLOOKUP(Table3[[#This Row],[Basisnaam]],BR[Basisnaam],BR[Basisnaam],"",0)&lt;&gt;"","Brevo","")</f>
        <v>Brevo</v>
      </c>
      <c r="G280" t="str">
        <f>IF(_xlfn.XLOOKUP(Table3[[#This Row],[Basisnaam]],SN[Basisnaam],SN[Basisnaam],"",0)&lt;&gt;"","SalesNav","")</f>
        <v/>
      </c>
      <c r="H280" t="str" cm="1">
        <f t="array" aca="1" ref="H280" ca="1">IF(_xlfn.XLOOKUP(Table3[[#This Row],[Basisnaam]],INDIRECT(H$1&amp;"[Basisnaam]"),INDIRECT(H$1&amp;"[Basisnaam]"),"",0)&lt;&gt;"",H$2,"")</f>
        <v/>
      </c>
      <c r="I280" t="str" cm="1">
        <f t="array" aca="1" ref="I280" ca="1">IF(_xlfn.XLOOKUP(Table3[[#This Row],[Basisnaam]],INDIRECT(I$1&amp;"[Basisnaam]"),INDIRECT(I$1&amp;"[Basisnaam]"),"",0)&lt;&gt;"",I$2,"")</f>
        <v/>
      </c>
      <c r="J280" t="str" cm="1">
        <f t="array" aca="1" ref="J280" ca="1">IF(_xlfn.XLOOKUP(Table3[[#This Row],[Basisnaam]],INDIRECT(J$1&amp;"[Basisnaam]"),INDIRECT(J$1&amp;"[Basisnaam]"),"",0)&lt;&gt;"",J$2,"")</f>
        <v/>
      </c>
      <c r="K280" t="e" cm="1">
        <f t="array" aca="1" ref="K280" ca="1">IF(_xlfn.XLOOKUP(Table3[[#This Row],[Basisnaam]],INDIRECT(K$1&amp;"[Basisnaam]"),INDIRECT(K$1&amp;"[Basisnaam]"),"",0)&lt;&gt;"",K$2,"")</f>
        <v>#REF!</v>
      </c>
      <c r="L280" t="str" cm="1">
        <f t="array" aca="1" ref="L280" ca="1">IF(_xlfn.XLOOKUP(Table3[[#This Row],[Basisnaam]],INDIRECT(L$1&amp;"[Basisnaam]"),INDIRECT(L$1&amp;"[Basisnaam]"),"",0)&lt;&gt;"",L$2,"")</f>
        <v/>
      </c>
      <c r="M280" t="e" cm="1">
        <f t="array" aca="1" ref="M280" ca="1">IF(_xlfn.XLOOKUP(Table3[[#This Row],[Basisnaam]],INDIRECT(M$1&amp;"[Basisnaam]"),INDIRECT(M$1&amp;"[Basisnaam]"),"",0)&lt;&gt;"",M$2,"")</f>
        <v>#REF!</v>
      </c>
      <c r="N280" t="str" cm="1">
        <f t="array" aca="1" ref="N280" ca="1">IF(_xlfn.XLOOKUP(Table3[[#This Row],[Basisnaam]],INDIRECT(N$1&amp;"[Basisnaam]"),INDIRECT(N$1&amp;"[Basisnaam]"),"",0)&lt;&gt;"",N$2,"")</f>
        <v/>
      </c>
    </row>
    <row r="281" spans="2:14" x14ac:dyDescent="0.45">
      <c r="B281" t="s">
        <v>6892</v>
      </c>
      <c r="C281" t="s">
        <v>457</v>
      </c>
      <c r="D281" t="str">
        <f>SUBSTITUTE(SUBSTITUTE(SUBSTITUTE(SUBSTITUTE(SUBSTITUTE(SUBSTITUTE(SUBSTITUTE(SUBSTITUTE(SUBSTITUTE(SUBSTITUTE(SUBSTITUTE(SUBSTITUTE(SUBSTITUTE(LOWER(Table3[[#This Row],[Naam]]),".",""),"-","")," bvba",""),"belgië",""),"belgium","")," nv","")," bv",""),"group",""),"groep","")," ", ""),"é","e"),"è","e"),"à","a")</f>
        <v>potemkino</v>
      </c>
      <c r="E281" t="s">
        <v>1337</v>
      </c>
      <c r="F281" t="str">
        <f>IF(_xlfn.XLOOKUP(Table3[[#This Row],[Basisnaam]],BR[Basisnaam],BR[Basisnaam],"",0)&lt;&gt;"","Brevo","")</f>
        <v>Brevo</v>
      </c>
      <c r="G281" t="str">
        <f>IF(_xlfn.XLOOKUP(Table3[[#This Row],[Basisnaam]],SN[Basisnaam],SN[Basisnaam],"",0)&lt;&gt;"","SalesNav","")</f>
        <v/>
      </c>
      <c r="H281" t="str" cm="1">
        <f t="array" aca="1" ref="H281" ca="1">IF(_xlfn.XLOOKUP(Table3[[#This Row],[Basisnaam]],INDIRECT(H$1&amp;"[Basisnaam]"),INDIRECT(H$1&amp;"[Basisnaam]"),"",0)&lt;&gt;"",H$2,"")</f>
        <v/>
      </c>
      <c r="I281" t="str" cm="1">
        <f t="array" aca="1" ref="I281" ca="1">IF(_xlfn.XLOOKUP(Table3[[#This Row],[Basisnaam]],INDIRECT(I$1&amp;"[Basisnaam]"),INDIRECT(I$1&amp;"[Basisnaam]"),"",0)&lt;&gt;"",I$2,"")</f>
        <v/>
      </c>
      <c r="J281" t="str" cm="1">
        <f t="array" aca="1" ref="J281" ca="1">IF(_xlfn.XLOOKUP(Table3[[#This Row],[Basisnaam]],INDIRECT(J$1&amp;"[Basisnaam]"),INDIRECT(J$1&amp;"[Basisnaam]"),"",0)&lt;&gt;"",J$2,"")</f>
        <v/>
      </c>
      <c r="K281" t="e" cm="1">
        <f t="array" aca="1" ref="K281" ca="1">IF(_xlfn.XLOOKUP(Table3[[#This Row],[Basisnaam]],INDIRECT(K$1&amp;"[Basisnaam]"),INDIRECT(K$1&amp;"[Basisnaam]"),"",0)&lt;&gt;"",K$2,"")</f>
        <v>#REF!</v>
      </c>
      <c r="L281" t="str" cm="1">
        <f t="array" aca="1" ref="L281" ca="1">IF(_xlfn.XLOOKUP(Table3[[#This Row],[Basisnaam]],INDIRECT(L$1&amp;"[Basisnaam]"),INDIRECT(L$1&amp;"[Basisnaam]"),"",0)&lt;&gt;"",L$2,"")</f>
        <v/>
      </c>
      <c r="M281" t="e" cm="1">
        <f t="array" aca="1" ref="M281" ca="1">IF(_xlfn.XLOOKUP(Table3[[#This Row],[Basisnaam]],INDIRECT(M$1&amp;"[Basisnaam]"),INDIRECT(M$1&amp;"[Basisnaam]"),"",0)&lt;&gt;"",M$2,"")</f>
        <v>#REF!</v>
      </c>
      <c r="N281" t="str" cm="1">
        <f t="array" aca="1" ref="N281" ca="1">IF(_xlfn.XLOOKUP(Table3[[#This Row],[Basisnaam]],INDIRECT(N$1&amp;"[Basisnaam]"),INDIRECT(N$1&amp;"[Basisnaam]"),"",0)&lt;&gt;"",N$2,"")</f>
        <v/>
      </c>
    </row>
    <row r="282" spans="2:14" x14ac:dyDescent="0.45">
      <c r="B282" t="s">
        <v>6893</v>
      </c>
      <c r="C282" t="s">
        <v>1255</v>
      </c>
      <c r="D282" t="str">
        <f>SUBSTITUTE(SUBSTITUTE(SUBSTITUTE(SUBSTITUTE(SUBSTITUTE(SUBSTITUTE(SUBSTITUTE(SUBSTITUTE(SUBSTITUTE(SUBSTITUTE(SUBSTITUTE(SUBSTITUTE(SUBSTITUTE(LOWER(Table3[[#This Row],[Naam]]),".",""),"-","")," bvba",""),"belgië",""),"belgium","")," nv","")," bv",""),"group",""),"groep","")," ", ""),"é","e"),"è","e"),"à","a")</f>
        <v>bloovi</v>
      </c>
      <c r="E282" t="s">
        <v>1337</v>
      </c>
      <c r="F282" t="str">
        <f>IF(_xlfn.XLOOKUP(Table3[[#This Row],[Basisnaam]],BR[Basisnaam],BR[Basisnaam],"",0)&lt;&gt;"","Brevo","")</f>
        <v>Brevo</v>
      </c>
      <c r="G282" t="str">
        <f>IF(_xlfn.XLOOKUP(Table3[[#This Row],[Basisnaam]],SN[Basisnaam],SN[Basisnaam],"",0)&lt;&gt;"","SalesNav","")</f>
        <v/>
      </c>
      <c r="H282" t="str" cm="1">
        <f t="array" aca="1" ref="H282" ca="1">IF(_xlfn.XLOOKUP(Table3[[#This Row],[Basisnaam]],INDIRECT(H$1&amp;"[Basisnaam]"),INDIRECT(H$1&amp;"[Basisnaam]"),"",0)&lt;&gt;"",H$2,"")</f>
        <v/>
      </c>
      <c r="I282" t="str" cm="1">
        <f t="array" aca="1" ref="I282" ca="1">IF(_xlfn.XLOOKUP(Table3[[#This Row],[Basisnaam]],INDIRECT(I$1&amp;"[Basisnaam]"),INDIRECT(I$1&amp;"[Basisnaam]"),"",0)&lt;&gt;"",I$2,"")</f>
        <v/>
      </c>
      <c r="J282" t="str" cm="1">
        <f t="array" aca="1" ref="J282" ca="1">IF(_xlfn.XLOOKUP(Table3[[#This Row],[Basisnaam]],INDIRECT(J$1&amp;"[Basisnaam]"),INDIRECT(J$1&amp;"[Basisnaam]"),"",0)&lt;&gt;"",J$2,"")</f>
        <v/>
      </c>
      <c r="K282" t="e" cm="1">
        <f t="array" aca="1" ref="K282" ca="1">IF(_xlfn.XLOOKUP(Table3[[#This Row],[Basisnaam]],INDIRECT(K$1&amp;"[Basisnaam]"),INDIRECT(K$1&amp;"[Basisnaam]"),"",0)&lt;&gt;"",K$2,"")</f>
        <v>#REF!</v>
      </c>
      <c r="L282" t="str" cm="1">
        <f t="array" aca="1" ref="L282" ca="1">IF(_xlfn.XLOOKUP(Table3[[#This Row],[Basisnaam]],INDIRECT(L$1&amp;"[Basisnaam]"),INDIRECT(L$1&amp;"[Basisnaam]"),"",0)&lt;&gt;"",L$2,"")</f>
        <v/>
      </c>
      <c r="M282" t="e" cm="1">
        <f t="array" aca="1" ref="M282" ca="1">IF(_xlfn.XLOOKUP(Table3[[#This Row],[Basisnaam]],INDIRECT(M$1&amp;"[Basisnaam]"),INDIRECT(M$1&amp;"[Basisnaam]"),"",0)&lt;&gt;"",M$2,"")</f>
        <v>#REF!</v>
      </c>
      <c r="N282" t="str" cm="1">
        <f t="array" aca="1" ref="N282" ca="1">IF(_xlfn.XLOOKUP(Table3[[#This Row],[Basisnaam]],INDIRECT(N$1&amp;"[Basisnaam]"),INDIRECT(N$1&amp;"[Basisnaam]"),"",0)&lt;&gt;"",N$2,"")</f>
        <v/>
      </c>
    </row>
    <row r="283" spans="2:14" x14ac:dyDescent="0.45">
      <c r="B283" t="s">
        <v>6894</v>
      </c>
      <c r="C283" t="s">
        <v>1492</v>
      </c>
      <c r="D283" t="str">
        <f>SUBSTITUTE(SUBSTITUTE(SUBSTITUTE(SUBSTITUTE(SUBSTITUTE(SUBSTITUTE(SUBSTITUTE(SUBSTITUTE(SUBSTITUTE(SUBSTITUTE(SUBSTITUTE(SUBSTITUTE(SUBSTITUTE(LOWER(Table3[[#This Row],[Naam]]),".",""),"-","")," bvba",""),"belgië",""),"belgium","")," nv","")," bv",""),"group",""),"groep","")," ", ""),"é","e"),"è","e"),"à","a")</f>
        <v>topprinting</v>
      </c>
      <c r="E283" t="s">
        <v>1337</v>
      </c>
      <c r="F283" t="str">
        <f>IF(_xlfn.XLOOKUP(Table3[[#This Row],[Basisnaam]],BR[Basisnaam],BR[Basisnaam],"",0)&lt;&gt;"","Brevo","")</f>
        <v>Brevo</v>
      </c>
      <c r="G283" t="str">
        <f>IF(_xlfn.XLOOKUP(Table3[[#This Row],[Basisnaam]],SN[Basisnaam],SN[Basisnaam],"",0)&lt;&gt;"","SalesNav","")</f>
        <v/>
      </c>
      <c r="H283" t="str" cm="1">
        <f t="array" aca="1" ref="H283" ca="1">IF(_xlfn.XLOOKUP(Table3[[#This Row],[Basisnaam]],INDIRECT(H$1&amp;"[Basisnaam]"),INDIRECT(H$1&amp;"[Basisnaam]"),"",0)&lt;&gt;"",H$2,"")</f>
        <v/>
      </c>
      <c r="I283" t="str" cm="1">
        <f t="array" aca="1" ref="I283" ca="1">IF(_xlfn.XLOOKUP(Table3[[#This Row],[Basisnaam]],INDIRECT(I$1&amp;"[Basisnaam]"),INDIRECT(I$1&amp;"[Basisnaam]"),"",0)&lt;&gt;"",I$2,"")</f>
        <v/>
      </c>
      <c r="J283" t="str" cm="1">
        <f t="array" aca="1" ref="J283" ca="1">IF(_xlfn.XLOOKUP(Table3[[#This Row],[Basisnaam]],INDIRECT(J$1&amp;"[Basisnaam]"),INDIRECT(J$1&amp;"[Basisnaam]"),"",0)&lt;&gt;"",J$2,"")</f>
        <v/>
      </c>
      <c r="K283" t="e" cm="1">
        <f t="array" aca="1" ref="K283" ca="1">IF(_xlfn.XLOOKUP(Table3[[#This Row],[Basisnaam]],INDIRECT(K$1&amp;"[Basisnaam]"),INDIRECT(K$1&amp;"[Basisnaam]"),"",0)&lt;&gt;"",K$2,"")</f>
        <v>#REF!</v>
      </c>
      <c r="L283" t="str" cm="1">
        <f t="array" aca="1" ref="L283" ca="1">IF(_xlfn.XLOOKUP(Table3[[#This Row],[Basisnaam]],INDIRECT(L$1&amp;"[Basisnaam]"),INDIRECT(L$1&amp;"[Basisnaam]"),"",0)&lt;&gt;"",L$2,"")</f>
        <v/>
      </c>
      <c r="M283" t="e" cm="1">
        <f t="array" aca="1" ref="M283" ca="1">IF(_xlfn.XLOOKUP(Table3[[#This Row],[Basisnaam]],INDIRECT(M$1&amp;"[Basisnaam]"),INDIRECT(M$1&amp;"[Basisnaam]"),"",0)&lt;&gt;"",M$2,"")</f>
        <v>#REF!</v>
      </c>
      <c r="N283" t="str" cm="1">
        <f t="array" aca="1" ref="N283" ca="1">IF(_xlfn.XLOOKUP(Table3[[#This Row],[Basisnaam]],INDIRECT(N$1&amp;"[Basisnaam]"),INDIRECT(N$1&amp;"[Basisnaam]"),"",0)&lt;&gt;"",N$2,"")</f>
        <v/>
      </c>
    </row>
    <row r="284" spans="2:14" x14ac:dyDescent="0.45">
      <c r="B284" t="s">
        <v>6895</v>
      </c>
      <c r="C284" t="s">
        <v>1489</v>
      </c>
      <c r="D284" t="str">
        <f>SUBSTITUTE(SUBSTITUTE(SUBSTITUTE(SUBSTITUTE(SUBSTITUTE(SUBSTITUTE(SUBSTITUTE(SUBSTITUTE(SUBSTITUTE(SUBSTITUTE(SUBSTITUTE(SUBSTITUTE(SUBSTITUTE(LOWER(Table3[[#This Row],[Naam]]),".",""),"-","")," bvba",""),"belgië",""),"belgium","")," nv","")," bv",""),"group",""),"groep","")," ", ""),"é","e"),"è","e"),"à","a")</f>
        <v>bmwbelux</v>
      </c>
      <c r="E284" t="s">
        <v>1337</v>
      </c>
      <c r="F284" t="str">
        <f>IF(_xlfn.XLOOKUP(Table3[[#This Row],[Basisnaam]],BR[Basisnaam],BR[Basisnaam],"",0)&lt;&gt;"","Brevo","")</f>
        <v/>
      </c>
      <c r="G284" t="str">
        <f>IF(_xlfn.XLOOKUP(Table3[[#This Row],[Basisnaam]],SN[Basisnaam],SN[Basisnaam],"",0)&lt;&gt;"","SalesNav","")</f>
        <v/>
      </c>
      <c r="H284" t="str" cm="1">
        <f t="array" aca="1" ref="H284" ca="1">IF(_xlfn.XLOOKUP(Table3[[#This Row],[Basisnaam]],INDIRECT(H$1&amp;"[Basisnaam]"),INDIRECT(H$1&amp;"[Basisnaam]"),"",0)&lt;&gt;"",H$2,"")</f>
        <v/>
      </c>
      <c r="I284" t="str" cm="1">
        <f t="array" aca="1" ref="I284" ca="1">IF(_xlfn.XLOOKUP(Table3[[#This Row],[Basisnaam]],INDIRECT(I$1&amp;"[Basisnaam]"),INDIRECT(I$1&amp;"[Basisnaam]"),"",0)&lt;&gt;"",I$2,"")</f>
        <v/>
      </c>
      <c r="J284" t="str" cm="1">
        <f t="array" aca="1" ref="J284" ca="1">IF(_xlfn.XLOOKUP(Table3[[#This Row],[Basisnaam]],INDIRECT(J$1&amp;"[Basisnaam]"),INDIRECT(J$1&amp;"[Basisnaam]"),"",0)&lt;&gt;"",J$2,"")</f>
        <v/>
      </c>
      <c r="K284" t="e" cm="1">
        <f t="array" aca="1" ref="K284" ca="1">IF(_xlfn.XLOOKUP(Table3[[#This Row],[Basisnaam]],INDIRECT(K$1&amp;"[Basisnaam]"),INDIRECT(K$1&amp;"[Basisnaam]"),"",0)&lt;&gt;"",K$2,"")</f>
        <v>#REF!</v>
      </c>
      <c r="L284" t="str" cm="1">
        <f t="array" aca="1" ref="L284" ca="1">IF(_xlfn.XLOOKUP(Table3[[#This Row],[Basisnaam]],INDIRECT(L$1&amp;"[Basisnaam]"),INDIRECT(L$1&amp;"[Basisnaam]"),"",0)&lt;&gt;"",L$2,"")</f>
        <v/>
      </c>
      <c r="M284" t="e" cm="1">
        <f t="array" aca="1" ref="M284" ca="1">IF(_xlfn.XLOOKUP(Table3[[#This Row],[Basisnaam]],INDIRECT(M$1&amp;"[Basisnaam]"),INDIRECT(M$1&amp;"[Basisnaam]"),"",0)&lt;&gt;"",M$2,"")</f>
        <v>#REF!</v>
      </c>
      <c r="N284" t="str" cm="1">
        <f t="array" aca="1" ref="N284" ca="1">IF(_xlfn.XLOOKUP(Table3[[#This Row],[Basisnaam]],INDIRECT(N$1&amp;"[Basisnaam]"),INDIRECT(N$1&amp;"[Basisnaam]"),"",0)&lt;&gt;"",N$2,"")</f>
        <v/>
      </c>
    </row>
    <row r="285" spans="2:14" x14ac:dyDescent="0.45">
      <c r="B285" t="s">
        <v>6896</v>
      </c>
      <c r="C285" t="s">
        <v>452</v>
      </c>
      <c r="D285" t="str">
        <f>SUBSTITUTE(SUBSTITUTE(SUBSTITUTE(SUBSTITUTE(SUBSTITUTE(SUBSTITUTE(SUBSTITUTE(SUBSTITUTE(SUBSTITUTE(SUBSTITUTE(SUBSTITUTE(SUBSTITUTE(SUBSTITUTE(LOWER(Table3[[#This Row],[Naam]]),".",""),"-","")," bvba",""),"belgië",""),"belgium","")," nv","")," bv",""),"group",""),"groep","")," ", ""),"é","e"),"è","e"),"à","a")</f>
        <v>retailperformancecompany</v>
      </c>
      <c r="E285" t="s">
        <v>1337</v>
      </c>
      <c r="F285" t="str">
        <f>IF(_xlfn.XLOOKUP(Table3[[#This Row],[Basisnaam]],BR[Basisnaam],BR[Basisnaam],"",0)&lt;&gt;"","Brevo","")</f>
        <v>Brevo</v>
      </c>
      <c r="G285" t="str">
        <f>IF(_xlfn.XLOOKUP(Table3[[#This Row],[Basisnaam]],SN[Basisnaam],SN[Basisnaam],"",0)&lt;&gt;"","SalesNav","")</f>
        <v/>
      </c>
      <c r="H285" t="str" cm="1">
        <f t="array" aca="1" ref="H285" ca="1">IF(_xlfn.XLOOKUP(Table3[[#This Row],[Basisnaam]],INDIRECT(H$1&amp;"[Basisnaam]"),INDIRECT(H$1&amp;"[Basisnaam]"),"",0)&lt;&gt;"",H$2,"")</f>
        <v/>
      </c>
      <c r="I285" t="str" cm="1">
        <f t="array" aca="1" ref="I285" ca="1">IF(_xlfn.XLOOKUP(Table3[[#This Row],[Basisnaam]],INDIRECT(I$1&amp;"[Basisnaam]"),INDIRECT(I$1&amp;"[Basisnaam]"),"",0)&lt;&gt;"",I$2,"")</f>
        <v/>
      </c>
      <c r="J285" t="str" cm="1">
        <f t="array" aca="1" ref="J285" ca="1">IF(_xlfn.XLOOKUP(Table3[[#This Row],[Basisnaam]],INDIRECT(J$1&amp;"[Basisnaam]"),INDIRECT(J$1&amp;"[Basisnaam]"),"",0)&lt;&gt;"",J$2,"")</f>
        <v/>
      </c>
      <c r="K285" t="e" cm="1">
        <f t="array" aca="1" ref="K285" ca="1">IF(_xlfn.XLOOKUP(Table3[[#This Row],[Basisnaam]],INDIRECT(K$1&amp;"[Basisnaam]"),INDIRECT(K$1&amp;"[Basisnaam]"),"",0)&lt;&gt;"",K$2,"")</f>
        <v>#REF!</v>
      </c>
      <c r="L285" t="str" cm="1">
        <f t="array" aca="1" ref="L285" ca="1">IF(_xlfn.XLOOKUP(Table3[[#This Row],[Basisnaam]],INDIRECT(L$1&amp;"[Basisnaam]"),INDIRECT(L$1&amp;"[Basisnaam]"),"",0)&lt;&gt;"",L$2,"")</f>
        <v/>
      </c>
      <c r="M285" t="e" cm="1">
        <f t="array" aca="1" ref="M285" ca="1">IF(_xlfn.XLOOKUP(Table3[[#This Row],[Basisnaam]],INDIRECT(M$1&amp;"[Basisnaam]"),INDIRECT(M$1&amp;"[Basisnaam]"),"",0)&lt;&gt;"",M$2,"")</f>
        <v>#REF!</v>
      </c>
      <c r="N285" t="str" cm="1">
        <f t="array" aca="1" ref="N285" ca="1">IF(_xlfn.XLOOKUP(Table3[[#This Row],[Basisnaam]],INDIRECT(N$1&amp;"[Basisnaam]"),INDIRECT(N$1&amp;"[Basisnaam]"),"",0)&lt;&gt;"",N$2,"")</f>
        <v/>
      </c>
    </row>
    <row r="286" spans="2:14" s="13" customFormat="1" x14ac:dyDescent="0.45">
      <c r="B286" s="13" t="s">
        <v>6897</v>
      </c>
      <c r="C286" s="13" t="s">
        <v>429</v>
      </c>
      <c r="D286" s="13" t="str">
        <f>SUBSTITUTE(SUBSTITUTE(SUBSTITUTE(SUBSTITUTE(SUBSTITUTE(SUBSTITUTE(SUBSTITUTE(SUBSTITUTE(SUBSTITUTE(SUBSTITUTE(SUBSTITUTE(SUBSTITUTE(SUBSTITUTE(LOWER(Table3[[#This Row],[Naam]]),".",""),"-","")," bvba",""),"belgië",""),"belgium","")," nv","")," bv",""),"group",""),"groep","")," ", ""),"é","e"),"è","e"),"à","a")</f>
        <v>arxus</v>
      </c>
      <c r="E286" s="13" t="s">
        <v>1337</v>
      </c>
      <c r="F286" s="13" t="str">
        <f>IF(_xlfn.XLOOKUP(Table3[[#This Row],[Basisnaam]],BR[Basisnaam],BR[Basisnaam],"",0)&lt;&gt;"","Brevo","")</f>
        <v>Brevo</v>
      </c>
      <c r="G286" s="13" t="str">
        <f>IF(_xlfn.XLOOKUP(Table3[[#This Row],[Basisnaam]],SN[Basisnaam],SN[Basisnaam],"",0)&lt;&gt;"","SalesNav","")</f>
        <v/>
      </c>
      <c r="H286" s="13" t="str" cm="1">
        <f t="array" aca="1" ref="H286" ca="1">IF(_xlfn.XLOOKUP(Table3[[#This Row],[Basisnaam]],INDIRECT(H$1&amp;"[Basisnaam]"),INDIRECT(H$1&amp;"[Basisnaam]"),"",0)&lt;&gt;"",H$2,"")</f>
        <v/>
      </c>
      <c r="I286" s="13" t="str" cm="1">
        <f t="array" aca="1" ref="I286" ca="1">IF(_xlfn.XLOOKUP(Table3[[#This Row],[Basisnaam]],INDIRECT(I$1&amp;"[Basisnaam]"),INDIRECT(I$1&amp;"[Basisnaam]"),"",0)&lt;&gt;"",I$2,"")</f>
        <v/>
      </c>
      <c r="J286" s="13" t="str" cm="1">
        <f t="array" aca="1" ref="J286" ca="1">IF(_xlfn.XLOOKUP(Table3[[#This Row],[Basisnaam]],INDIRECT(J$1&amp;"[Basisnaam]"),INDIRECT(J$1&amp;"[Basisnaam]"),"",0)&lt;&gt;"",J$2,"")</f>
        <v/>
      </c>
      <c r="K286" s="13" t="e" cm="1">
        <f t="array" aca="1" ref="K286" ca="1">IF(_xlfn.XLOOKUP(Table3[[#This Row],[Basisnaam]],INDIRECT(K$1&amp;"[Basisnaam]"),INDIRECT(K$1&amp;"[Basisnaam]"),"",0)&lt;&gt;"",K$2,"")</f>
        <v>#REF!</v>
      </c>
      <c r="L286" s="13" t="str" cm="1">
        <f t="array" aca="1" ref="L286" ca="1">IF(_xlfn.XLOOKUP(Table3[[#This Row],[Basisnaam]],INDIRECT(L$1&amp;"[Basisnaam]"),INDIRECT(L$1&amp;"[Basisnaam]"),"",0)&lt;&gt;"",L$2,"")</f>
        <v>BIZZY HIRING</v>
      </c>
      <c r="M286" s="13" t="e" cm="1">
        <f t="array" aca="1" ref="M286" ca="1">IF(_xlfn.XLOOKUP(Table3[[#This Row],[Basisnaam]],INDIRECT(M$1&amp;"[Basisnaam]"),INDIRECT(M$1&amp;"[Basisnaam]"),"",0)&lt;&gt;"",M$2,"")</f>
        <v>#REF!</v>
      </c>
      <c r="N286" s="13" t="str" cm="1">
        <f t="array" aca="1" ref="N286" ca="1">IF(_xlfn.XLOOKUP(Table3[[#This Row],[Basisnaam]],INDIRECT(N$1&amp;"[Basisnaam]"),INDIRECT(N$1&amp;"[Basisnaam]"),"",0)&lt;&gt;"",N$2,"")</f>
        <v>PROSPECTIELIJST FF</v>
      </c>
    </row>
    <row r="287" spans="2:14" x14ac:dyDescent="0.45">
      <c r="B287" t="s">
        <v>6898</v>
      </c>
      <c r="C287" t="s">
        <v>671</v>
      </c>
      <c r="D287" t="str">
        <f>SUBSTITUTE(SUBSTITUTE(SUBSTITUTE(SUBSTITUTE(SUBSTITUTE(SUBSTITUTE(SUBSTITUTE(SUBSTITUTE(SUBSTITUTE(SUBSTITUTE(SUBSTITUTE(SUBSTITUTE(SUBSTITUTE(LOWER(Table3[[#This Row],[Naam]]),".",""),"-","")," bvba",""),"belgië",""),"belgium","")," nv","")," bv",""),"group",""),"groep","")," ", ""),"é","e"),"è","e"),"à","a")</f>
        <v>radikal</v>
      </c>
      <c r="E287" t="s">
        <v>1337</v>
      </c>
      <c r="F287" t="str">
        <f>IF(_xlfn.XLOOKUP(Table3[[#This Row],[Basisnaam]],BR[Basisnaam],BR[Basisnaam],"",0)&lt;&gt;"","Brevo","")</f>
        <v>Brevo</v>
      </c>
      <c r="G287" t="str">
        <f>IF(_xlfn.XLOOKUP(Table3[[#This Row],[Basisnaam]],SN[Basisnaam],SN[Basisnaam],"",0)&lt;&gt;"","SalesNav","")</f>
        <v/>
      </c>
      <c r="H287" t="str" cm="1">
        <f t="array" aca="1" ref="H287" ca="1">IF(_xlfn.XLOOKUP(Table3[[#This Row],[Basisnaam]],INDIRECT(H$1&amp;"[Basisnaam]"),INDIRECT(H$1&amp;"[Basisnaam]"),"",0)&lt;&gt;"",H$2,"")</f>
        <v/>
      </c>
      <c r="I287" t="str" cm="1">
        <f t="array" aca="1" ref="I287" ca="1">IF(_xlfn.XLOOKUP(Table3[[#This Row],[Basisnaam]],INDIRECT(I$1&amp;"[Basisnaam]"),INDIRECT(I$1&amp;"[Basisnaam]"),"",0)&lt;&gt;"",I$2,"")</f>
        <v/>
      </c>
      <c r="J287" t="str" cm="1">
        <f t="array" aca="1" ref="J287" ca="1">IF(_xlfn.XLOOKUP(Table3[[#This Row],[Basisnaam]],INDIRECT(J$1&amp;"[Basisnaam]"),INDIRECT(J$1&amp;"[Basisnaam]"),"",0)&lt;&gt;"",J$2,"")</f>
        <v/>
      </c>
      <c r="K287" t="e" cm="1">
        <f t="array" aca="1" ref="K287" ca="1">IF(_xlfn.XLOOKUP(Table3[[#This Row],[Basisnaam]],INDIRECT(K$1&amp;"[Basisnaam]"),INDIRECT(K$1&amp;"[Basisnaam]"),"",0)&lt;&gt;"",K$2,"")</f>
        <v>#REF!</v>
      </c>
      <c r="L287" t="str" cm="1">
        <f t="array" aca="1" ref="L287" ca="1">IF(_xlfn.XLOOKUP(Table3[[#This Row],[Basisnaam]],INDIRECT(L$1&amp;"[Basisnaam]"),INDIRECT(L$1&amp;"[Basisnaam]"),"",0)&lt;&gt;"",L$2,"")</f>
        <v/>
      </c>
      <c r="M287" t="e" cm="1">
        <f t="array" aca="1" ref="M287" ca="1">IF(_xlfn.XLOOKUP(Table3[[#This Row],[Basisnaam]],INDIRECT(M$1&amp;"[Basisnaam]"),INDIRECT(M$1&amp;"[Basisnaam]"),"",0)&lt;&gt;"",M$2,"")</f>
        <v>#REF!</v>
      </c>
      <c r="N287" t="str" cm="1">
        <f t="array" aca="1" ref="N287" ca="1">IF(_xlfn.XLOOKUP(Table3[[#This Row],[Basisnaam]],INDIRECT(N$1&amp;"[Basisnaam]"),INDIRECT(N$1&amp;"[Basisnaam]"),"",0)&lt;&gt;"",N$2,"")</f>
        <v/>
      </c>
    </row>
    <row r="288" spans="2:14" s="13" customFormat="1" x14ac:dyDescent="0.45">
      <c r="B288" s="13" t="s">
        <v>6899</v>
      </c>
      <c r="C288" s="13" t="s">
        <v>1882</v>
      </c>
      <c r="D288" s="13" t="str">
        <f>SUBSTITUTE(SUBSTITUTE(SUBSTITUTE(SUBSTITUTE(SUBSTITUTE(SUBSTITUTE(SUBSTITUTE(SUBSTITUTE(SUBSTITUTE(SUBSTITUTE(SUBSTITUTE(SUBSTITUTE(SUBSTITUTE(LOWER(Table3[[#This Row],[Naam]]),".",""),"-","")," bvba",""),"belgië",""),"belgium","")," nv","")," bv",""),"group",""),"groep","")," ", ""),"é","e"),"è","e"),"à","a")</f>
        <v>epact</v>
      </c>
      <c r="E288" s="13" t="s">
        <v>1337</v>
      </c>
      <c r="F288" s="13" t="str">
        <f>IF(_xlfn.XLOOKUP(Table3[[#This Row],[Basisnaam]],BR[Basisnaam],BR[Basisnaam],"",0)&lt;&gt;"","Brevo","")</f>
        <v>Brevo</v>
      </c>
      <c r="G288" s="13" t="str">
        <f>IF(_xlfn.XLOOKUP(Table3[[#This Row],[Basisnaam]],SN[Basisnaam],SN[Basisnaam],"",0)&lt;&gt;"","SalesNav","")</f>
        <v/>
      </c>
      <c r="H288" s="13" t="str" cm="1">
        <f t="array" aca="1" ref="H288" ca="1">IF(_xlfn.XLOOKUP(Table3[[#This Row],[Basisnaam]],INDIRECT(H$1&amp;"[Basisnaam]"),INDIRECT(H$1&amp;"[Basisnaam]"),"",0)&lt;&gt;"",H$2,"")</f>
        <v/>
      </c>
      <c r="I288" s="13" t="str" cm="1">
        <f t="array" aca="1" ref="I288" ca="1">IF(_xlfn.XLOOKUP(Table3[[#This Row],[Basisnaam]],INDIRECT(I$1&amp;"[Basisnaam]"),INDIRECT(I$1&amp;"[Basisnaam]"),"",0)&lt;&gt;"",I$2,"")</f>
        <v/>
      </c>
      <c r="J288" s="13" t="str" cm="1">
        <f t="array" aca="1" ref="J288" ca="1">IF(_xlfn.XLOOKUP(Table3[[#This Row],[Basisnaam]],INDIRECT(J$1&amp;"[Basisnaam]"),INDIRECT(J$1&amp;"[Basisnaam]"),"",0)&lt;&gt;"",J$2,"")</f>
        <v/>
      </c>
      <c r="K288" s="13" t="e" cm="1">
        <f t="array" aca="1" ref="K288" ca="1">IF(_xlfn.XLOOKUP(Table3[[#This Row],[Basisnaam]],INDIRECT(K$1&amp;"[Basisnaam]"),INDIRECT(K$1&amp;"[Basisnaam]"),"",0)&lt;&gt;"",K$2,"")</f>
        <v>#REF!</v>
      </c>
      <c r="L288" s="13" t="str" cm="1">
        <f t="array" aca="1" ref="L288" ca="1">IF(_xlfn.XLOOKUP(Table3[[#This Row],[Basisnaam]],INDIRECT(L$1&amp;"[Basisnaam]"),INDIRECT(L$1&amp;"[Basisnaam]"),"",0)&lt;&gt;"",L$2,"")</f>
        <v/>
      </c>
      <c r="M288" s="13" t="e" cm="1">
        <f t="array" aca="1" ref="M288" ca="1">IF(_xlfn.XLOOKUP(Table3[[#This Row],[Basisnaam]],INDIRECT(M$1&amp;"[Basisnaam]"),INDIRECT(M$1&amp;"[Basisnaam]"),"",0)&lt;&gt;"",M$2,"")</f>
        <v>#REF!</v>
      </c>
      <c r="N288" s="13" t="str" cm="1">
        <f t="array" aca="1" ref="N288" ca="1">IF(_xlfn.XLOOKUP(Table3[[#This Row],[Basisnaam]],INDIRECT(N$1&amp;"[Basisnaam]"),INDIRECT(N$1&amp;"[Basisnaam]"),"",0)&lt;&gt;"",N$2,"")</f>
        <v>PROSPECTIELIJST FF</v>
      </c>
    </row>
    <row r="289" spans="2:14" x14ac:dyDescent="0.45">
      <c r="B289" t="s">
        <v>6900</v>
      </c>
      <c r="C289" t="s">
        <v>368</v>
      </c>
      <c r="D289" t="str">
        <f>SUBSTITUTE(SUBSTITUTE(SUBSTITUTE(SUBSTITUTE(SUBSTITUTE(SUBSTITUTE(SUBSTITUTE(SUBSTITUTE(SUBSTITUTE(SUBSTITUTE(SUBSTITUTE(SUBSTITUTE(SUBSTITUTE(LOWER(Table3[[#This Row],[Naam]]),".",""),"-","")," bvba",""),"belgië",""),"belgium","")," nv","")," bv",""),"group",""),"groep","")," ", ""),"é","e"),"è","e"),"à","a")</f>
        <v>firstwave</v>
      </c>
      <c r="E289" t="s">
        <v>1337</v>
      </c>
      <c r="F289" t="str">
        <f>IF(_xlfn.XLOOKUP(Table3[[#This Row],[Basisnaam]],BR[Basisnaam],BR[Basisnaam],"",0)&lt;&gt;"","Brevo","")</f>
        <v>Brevo</v>
      </c>
      <c r="G289" t="str">
        <f>IF(_xlfn.XLOOKUP(Table3[[#This Row],[Basisnaam]],SN[Basisnaam],SN[Basisnaam],"",0)&lt;&gt;"","SalesNav","")</f>
        <v/>
      </c>
      <c r="H289" t="str" cm="1">
        <f t="array" aca="1" ref="H289" ca="1">IF(_xlfn.XLOOKUP(Table3[[#This Row],[Basisnaam]],INDIRECT(H$1&amp;"[Basisnaam]"),INDIRECT(H$1&amp;"[Basisnaam]"),"",0)&lt;&gt;"",H$2,"")</f>
        <v/>
      </c>
      <c r="I289" t="str" cm="1">
        <f t="array" aca="1" ref="I289" ca="1">IF(_xlfn.XLOOKUP(Table3[[#This Row],[Basisnaam]],INDIRECT(I$1&amp;"[Basisnaam]"),INDIRECT(I$1&amp;"[Basisnaam]"),"",0)&lt;&gt;"",I$2,"")</f>
        <v/>
      </c>
      <c r="J289" t="str" cm="1">
        <f t="array" aca="1" ref="J289" ca="1">IF(_xlfn.XLOOKUP(Table3[[#This Row],[Basisnaam]],INDIRECT(J$1&amp;"[Basisnaam]"),INDIRECT(J$1&amp;"[Basisnaam]"),"",0)&lt;&gt;"",J$2,"")</f>
        <v/>
      </c>
      <c r="K289" t="e" cm="1">
        <f t="array" aca="1" ref="K289" ca="1">IF(_xlfn.XLOOKUP(Table3[[#This Row],[Basisnaam]],INDIRECT(K$1&amp;"[Basisnaam]"),INDIRECT(K$1&amp;"[Basisnaam]"),"",0)&lt;&gt;"",K$2,"")</f>
        <v>#REF!</v>
      </c>
      <c r="L289" t="str" cm="1">
        <f t="array" aca="1" ref="L289" ca="1">IF(_xlfn.XLOOKUP(Table3[[#This Row],[Basisnaam]],INDIRECT(L$1&amp;"[Basisnaam]"),INDIRECT(L$1&amp;"[Basisnaam]"),"",0)&lt;&gt;"",L$2,"")</f>
        <v>BIZZY HIRING</v>
      </c>
      <c r="M289" t="e" cm="1">
        <f t="array" aca="1" ref="M289" ca="1">IF(_xlfn.XLOOKUP(Table3[[#This Row],[Basisnaam]],INDIRECT(M$1&amp;"[Basisnaam]"),INDIRECT(M$1&amp;"[Basisnaam]"),"",0)&lt;&gt;"",M$2,"")</f>
        <v>#REF!</v>
      </c>
      <c r="N289" t="str" cm="1">
        <f t="array" aca="1" ref="N289" ca="1">IF(_xlfn.XLOOKUP(Table3[[#This Row],[Basisnaam]],INDIRECT(N$1&amp;"[Basisnaam]"),INDIRECT(N$1&amp;"[Basisnaam]"),"",0)&lt;&gt;"",N$2,"")</f>
        <v/>
      </c>
    </row>
    <row r="290" spans="2:14" s="13" customFormat="1" x14ac:dyDescent="0.45">
      <c r="B290" s="13" t="s">
        <v>6901</v>
      </c>
      <c r="C290" s="13" t="s">
        <v>1543</v>
      </c>
      <c r="D290" s="13" t="str">
        <f>SUBSTITUTE(SUBSTITUTE(SUBSTITUTE(SUBSTITUTE(SUBSTITUTE(SUBSTITUTE(SUBSTITUTE(SUBSTITUTE(SUBSTITUTE(SUBSTITUTE(SUBSTITUTE(SUBSTITUTE(SUBSTITUTE(LOWER(Table3[[#This Row],[Naam]]),".",""),"-","")," bvba",""),"belgië",""),"belgium","")," nv","")," bv",""),"group",""),"groep","")," ", ""),"é","e"),"è","e"),"à","a")</f>
        <v>euroports</v>
      </c>
      <c r="E290" s="13" t="s">
        <v>1337</v>
      </c>
      <c r="F290" s="13" t="str">
        <f>IF(_xlfn.XLOOKUP(Table3[[#This Row],[Basisnaam]],BR[Basisnaam],BR[Basisnaam],"",0)&lt;&gt;"","Brevo","")</f>
        <v/>
      </c>
      <c r="G290" s="13" t="str">
        <f>IF(_xlfn.XLOOKUP(Table3[[#This Row],[Basisnaam]],SN[Basisnaam],SN[Basisnaam],"",0)&lt;&gt;"","SalesNav","")</f>
        <v>SalesNav</v>
      </c>
      <c r="H290" s="13" t="str" cm="1">
        <f t="array" aca="1" ref="H290" ca="1">IF(_xlfn.XLOOKUP(Table3[[#This Row],[Basisnaam]],INDIRECT(H$1&amp;"[Basisnaam]"),INDIRECT(H$1&amp;"[Basisnaam]"),"",0)&lt;&gt;"",H$2,"")</f>
        <v/>
      </c>
      <c r="I290" s="13" t="str" cm="1">
        <f t="array" aca="1" ref="I290" ca="1">IF(_xlfn.XLOOKUP(Table3[[#This Row],[Basisnaam]],INDIRECT(I$1&amp;"[Basisnaam]"),INDIRECT(I$1&amp;"[Basisnaam]"),"",0)&lt;&gt;"",I$2,"")</f>
        <v/>
      </c>
      <c r="J290" s="13" t="str" cm="1">
        <f t="array" aca="1" ref="J290" ca="1">IF(_xlfn.XLOOKUP(Table3[[#This Row],[Basisnaam]],INDIRECT(J$1&amp;"[Basisnaam]"),INDIRECT(J$1&amp;"[Basisnaam]"),"",0)&lt;&gt;"",J$2,"")</f>
        <v/>
      </c>
      <c r="K290" s="13" t="e" cm="1">
        <f t="array" aca="1" ref="K290" ca="1">IF(_xlfn.XLOOKUP(Table3[[#This Row],[Basisnaam]],INDIRECT(K$1&amp;"[Basisnaam]"),INDIRECT(K$1&amp;"[Basisnaam]"),"",0)&lt;&gt;"",K$2,"")</f>
        <v>#REF!</v>
      </c>
      <c r="L290" s="13" t="str" cm="1">
        <f t="array" aca="1" ref="L290" ca="1">IF(_xlfn.XLOOKUP(Table3[[#This Row],[Basisnaam]],INDIRECT(L$1&amp;"[Basisnaam]"),INDIRECT(L$1&amp;"[Basisnaam]"),"",0)&lt;&gt;"",L$2,"")</f>
        <v/>
      </c>
      <c r="M290" s="13" t="e" cm="1">
        <f t="array" aca="1" ref="M290" ca="1">IF(_xlfn.XLOOKUP(Table3[[#This Row],[Basisnaam]],INDIRECT(M$1&amp;"[Basisnaam]"),INDIRECT(M$1&amp;"[Basisnaam]"),"",0)&lt;&gt;"",M$2,"")</f>
        <v>#REF!</v>
      </c>
      <c r="N290" s="13" t="str" cm="1">
        <f t="array" aca="1" ref="N290" ca="1">IF(_xlfn.XLOOKUP(Table3[[#This Row],[Basisnaam]],INDIRECT(N$1&amp;"[Basisnaam]"),INDIRECT(N$1&amp;"[Basisnaam]"),"",0)&lt;&gt;"",N$2,"")</f>
        <v/>
      </c>
    </row>
    <row r="291" spans="2:14" x14ac:dyDescent="0.45">
      <c r="B291" t="s">
        <v>6902</v>
      </c>
      <c r="C291" t="s">
        <v>42</v>
      </c>
      <c r="D291" t="str">
        <f>SUBSTITUTE(SUBSTITUTE(SUBSTITUTE(SUBSTITUTE(SUBSTITUTE(SUBSTITUTE(SUBSTITUTE(SUBSTITUTE(SUBSTITUTE(SUBSTITUTE(SUBSTITUTE(SUBSTITUTE(SUBSTITUTE(LOWER(Table3[[#This Row],[Naam]]),".",""),"-","")," bvba",""),"belgië",""),"belgium","")," nv","")," bv",""),"group",""),"groep","")," ", ""),"é","e"),"è","e"),"à","a")</f>
        <v>funsport</v>
      </c>
      <c r="F291" t="str">
        <f>IF(_xlfn.XLOOKUP(Table3[[#This Row],[Basisnaam]],BR[Basisnaam],BR[Basisnaam],"",0)&lt;&gt;"","Brevo","")</f>
        <v>Brevo</v>
      </c>
      <c r="G291" t="str">
        <f>IF(_xlfn.XLOOKUP(Table3[[#This Row],[Basisnaam]],SN[Basisnaam],SN[Basisnaam],"",0)&lt;&gt;"","SalesNav","")</f>
        <v/>
      </c>
      <c r="H291" t="str" cm="1">
        <f t="array" aca="1" ref="H291" ca="1">IF(_xlfn.XLOOKUP(Table3[[#This Row],[Basisnaam]],INDIRECT(H$1&amp;"[Basisnaam]"),INDIRECT(H$1&amp;"[Basisnaam]"),"",0)&lt;&gt;"",H$2,"")</f>
        <v/>
      </c>
      <c r="I291" t="str" cm="1">
        <f t="array" aca="1" ref="I291" ca="1">IF(_xlfn.XLOOKUP(Table3[[#This Row],[Basisnaam]],INDIRECT(I$1&amp;"[Basisnaam]"),INDIRECT(I$1&amp;"[Basisnaam]"),"",0)&lt;&gt;"",I$2,"")</f>
        <v/>
      </c>
      <c r="J291" t="str" cm="1">
        <f t="array" aca="1" ref="J291" ca="1">IF(_xlfn.XLOOKUP(Table3[[#This Row],[Basisnaam]],INDIRECT(J$1&amp;"[Basisnaam]"),INDIRECT(J$1&amp;"[Basisnaam]"),"",0)&lt;&gt;"",J$2,"")</f>
        <v/>
      </c>
      <c r="K291" t="e" cm="1">
        <f t="array" aca="1" ref="K291" ca="1">IF(_xlfn.XLOOKUP(Table3[[#This Row],[Basisnaam]],INDIRECT(K$1&amp;"[Basisnaam]"),INDIRECT(K$1&amp;"[Basisnaam]"),"",0)&lt;&gt;"",K$2,"")</f>
        <v>#REF!</v>
      </c>
      <c r="L291" t="str" cm="1">
        <f t="array" aca="1" ref="L291" ca="1">IF(_xlfn.XLOOKUP(Table3[[#This Row],[Basisnaam]],INDIRECT(L$1&amp;"[Basisnaam]"),INDIRECT(L$1&amp;"[Basisnaam]"),"",0)&lt;&gt;"",L$2,"")</f>
        <v/>
      </c>
      <c r="M291" t="e" cm="1">
        <f t="array" aca="1" ref="M291" ca="1">IF(_xlfn.XLOOKUP(Table3[[#This Row],[Basisnaam]],INDIRECT(M$1&amp;"[Basisnaam]"),INDIRECT(M$1&amp;"[Basisnaam]"),"",0)&lt;&gt;"",M$2,"")</f>
        <v>#REF!</v>
      </c>
      <c r="N291" t="str" cm="1">
        <f t="array" aca="1" ref="N291" ca="1">IF(_xlfn.XLOOKUP(Table3[[#This Row],[Basisnaam]],INDIRECT(N$1&amp;"[Basisnaam]"),INDIRECT(N$1&amp;"[Basisnaam]"),"",0)&lt;&gt;"",N$2,"")</f>
        <v/>
      </c>
    </row>
    <row r="292" spans="2:14" s="7" customFormat="1" x14ac:dyDescent="0.45">
      <c r="B292" s="7" t="s">
        <v>6903</v>
      </c>
      <c r="C292" s="7" t="s">
        <v>111</v>
      </c>
      <c r="D292" s="7" t="str">
        <f>SUBSTITUTE(SUBSTITUTE(SUBSTITUTE(SUBSTITUTE(SUBSTITUTE(SUBSTITUTE(SUBSTITUTE(SUBSTITUTE(SUBSTITUTE(SUBSTITUTE(SUBSTITUTE(SUBSTITUTE(SUBSTITUTE(LOWER(Table3[[#This Row],[Naam]]),".",""),"-","")," bvba",""),"belgië",""),"belgium","")," nv","")," bv",""),"group",""),"groep","")," ", ""),"é","e"),"è","e"),"à","a")</f>
        <v>deloitte</v>
      </c>
      <c r="F292" s="7" t="str">
        <f>IF(_xlfn.XLOOKUP(Table3[[#This Row],[Basisnaam]],BR[Basisnaam],BR[Basisnaam],"",0)&lt;&gt;"","Brevo","")</f>
        <v>Brevo</v>
      </c>
      <c r="G292" s="7" t="str">
        <f>IF(_xlfn.XLOOKUP(Table3[[#This Row],[Basisnaam]],SN[Basisnaam],SN[Basisnaam],"",0)&lt;&gt;"","SalesNav","")</f>
        <v/>
      </c>
      <c r="H292" s="7" t="str" cm="1">
        <f t="array" aca="1" ref="H292" ca="1">IF(_xlfn.XLOOKUP(Table3[[#This Row],[Basisnaam]],INDIRECT(H$1&amp;"[Basisnaam]"),INDIRECT(H$1&amp;"[Basisnaam]"),"",0)&lt;&gt;"",H$2,"")</f>
        <v/>
      </c>
      <c r="I292" s="7" t="str" cm="1">
        <f t="array" aca="1" ref="I292" ca="1">IF(_xlfn.XLOOKUP(Table3[[#This Row],[Basisnaam]],INDIRECT(I$1&amp;"[Basisnaam]"),INDIRECT(I$1&amp;"[Basisnaam]"),"",0)&lt;&gt;"",I$2,"")</f>
        <v/>
      </c>
      <c r="J292" s="7" t="str" cm="1">
        <f t="array" aca="1" ref="J292" ca="1">IF(_xlfn.XLOOKUP(Table3[[#This Row],[Basisnaam]],INDIRECT(J$1&amp;"[Basisnaam]"),INDIRECT(J$1&amp;"[Basisnaam]"),"",0)&lt;&gt;"",J$2,"")</f>
        <v/>
      </c>
      <c r="K292" s="7" t="e" cm="1">
        <f t="array" aca="1" ref="K292" ca="1">IF(_xlfn.XLOOKUP(Table3[[#This Row],[Basisnaam]],INDIRECT(K$1&amp;"[Basisnaam]"),INDIRECT(K$1&amp;"[Basisnaam]"),"",0)&lt;&gt;"",K$2,"")</f>
        <v>#REF!</v>
      </c>
      <c r="L292" s="7" t="str" cm="1">
        <f t="array" aca="1" ref="L292" ca="1">IF(_xlfn.XLOOKUP(Table3[[#This Row],[Basisnaam]],INDIRECT(L$1&amp;"[Basisnaam]"),INDIRECT(L$1&amp;"[Basisnaam]"),"",0)&lt;&gt;"",L$2,"")</f>
        <v/>
      </c>
      <c r="M292" s="7" t="e" cm="1">
        <f t="array" aca="1" ref="M292" ca="1">IF(_xlfn.XLOOKUP(Table3[[#This Row],[Basisnaam]],INDIRECT(M$1&amp;"[Basisnaam]"),INDIRECT(M$1&amp;"[Basisnaam]"),"",0)&lt;&gt;"",M$2,"")</f>
        <v>#REF!</v>
      </c>
      <c r="N292" s="7" t="str" cm="1">
        <f t="array" aca="1" ref="N292" ca="1">IF(_xlfn.XLOOKUP(Table3[[#This Row],[Basisnaam]],INDIRECT(N$1&amp;"[Basisnaam]"),INDIRECT(N$1&amp;"[Basisnaam]"),"",0)&lt;&gt;"",N$2,"")</f>
        <v/>
      </c>
    </row>
    <row r="293" spans="2:14" s="7" customFormat="1" x14ac:dyDescent="0.45">
      <c r="B293" s="7" t="s">
        <v>6915</v>
      </c>
      <c r="C293" s="7" t="s">
        <v>419</v>
      </c>
      <c r="D293" s="7" t="str">
        <f>SUBSTITUTE(SUBSTITUTE(SUBSTITUTE(SUBSTITUTE(SUBSTITUTE(SUBSTITUTE(SUBSTITUTE(SUBSTITUTE(SUBSTITUTE(SUBSTITUTE(SUBSTITUTE(SUBSTITUTE(SUBSTITUTE(LOWER(Table3[[#This Row],[Naam]]),".",""),"-","")," bvba",""),"belgië",""),"belgium","")," nv","")," bv",""),"group",""),"groep","")," ", ""),"é","e"),"è","e"),"à","a")</f>
        <v>colruyt</v>
      </c>
      <c r="F293" s="7" t="str">
        <f>IF(_xlfn.XLOOKUP(Table3[[#This Row],[Basisnaam]],BR[Basisnaam],BR[Basisnaam],"",0)&lt;&gt;"","Brevo","")</f>
        <v/>
      </c>
      <c r="G293" s="7" t="str">
        <f>IF(_xlfn.XLOOKUP(Table3[[#This Row],[Basisnaam]],SN[Basisnaam],SN[Basisnaam],"",0)&lt;&gt;"","SalesNav","")</f>
        <v/>
      </c>
      <c r="H293" s="7" t="str" cm="1">
        <f t="array" aca="1" ref="H293" ca="1">IF(_xlfn.XLOOKUP(Table3[[#This Row],[Basisnaam]],INDIRECT(H$1&amp;"[Basisnaam]"),INDIRECT(H$1&amp;"[Basisnaam]"),"",0)&lt;&gt;"",H$2,"")</f>
        <v>TEXTKERNEL</v>
      </c>
      <c r="I293" s="7" t="str" cm="1">
        <f t="array" aca="1" ref="I293" ca="1">IF(_xlfn.XLOOKUP(Table3[[#This Row],[Basisnaam]],INDIRECT(I$1&amp;"[Basisnaam]"),INDIRECT(I$1&amp;"[Basisnaam]"),"",0)&lt;&gt;"",I$2,"")</f>
        <v/>
      </c>
      <c r="J293" s="7" t="str" cm="1">
        <f t="array" aca="1" ref="J293" ca="1">IF(_xlfn.XLOOKUP(Table3[[#This Row],[Basisnaam]],INDIRECT(J$1&amp;"[Basisnaam]"),INDIRECT(J$1&amp;"[Basisnaam]"),"",0)&lt;&gt;"",J$2,"")</f>
        <v/>
      </c>
      <c r="K293" s="7" t="e" cm="1">
        <f t="array" aca="1" ref="K293" ca="1">IF(_xlfn.XLOOKUP(Table3[[#This Row],[Basisnaam]],INDIRECT(K$1&amp;"[Basisnaam]"),INDIRECT(K$1&amp;"[Basisnaam]"),"",0)&lt;&gt;"",K$2,"")</f>
        <v>#REF!</v>
      </c>
      <c r="L293" s="7" t="str" cm="1">
        <f t="array" aca="1" ref="L293" ca="1">IF(_xlfn.XLOOKUP(Table3[[#This Row],[Basisnaam]],INDIRECT(L$1&amp;"[Basisnaam]"),INDIRECT(L$1&amp;"[Basisnaam]"),"",0)&lt;&gt;"",L$2,"")</f>
        <v/>
      </c>
      <c r="M293" s="7" t="e" cm="1">
        <f t="array" aca="1" ref="M293" ca="1">IF(_xlfn.XLOOKUP(Table3[[#This Row],[Basisnaam]],INDIRECT(M$1&amp;"[Basisnaam]"),INDIRECT(M$1&amp;"[Basisnaam]"),"",0)&lt;&gt;"",M$2,"")</f>
        <v>#REF!</v>
      </c>
      <c r="N293" s="7" t="str" cm="1">
        <f t="array" aca="1" ref="N293" ca="1">IF(_xlfn.XLOOKUP(Table3[[#This Row],[Basisnaam]],INDIRECT(N$1&amp;"[Basisnaam]"),INDIRECT(N$1&amp;"[Basisnaam]"),"",0)&lt;&gt;"",N$2,"")</f>
        <v/>
      </c>
    </row>
    <row r="294" spans="2:14" x14ac:dyDescent="0.45">
      <c r="B294" t="s">
        <v>6958</v>
      </c>
      <c r="C294" t="s">
        <v>580</v>
      </c>
      <c r="D294" t="str">
        <f>SUBSTITUTE(SUBSTITUTE(SUBSTITUTE(SUBSTITUTE(SUBSTITUTE(SUBSTITUTE(SUBSTITUTE(SUBSTITUTE(SUBSTITUTE(SUBSTITUTE(SUBSTITUTE(SUBSTITUTE(SUBSTITUTE(LOWER(Table3[[#This Row],[Naam]]),".",""),"-","")," bvba",""),"belgië",""),"belgium","")," nv","")," bv",""),"group",""),"groep","")," ", ""),"é","e"),"è","e"),"à","a")</f>
        <v>bennetengineering</v>
      </c>
      <c r="F294" t="str">
        <f>IF(_xlfn.XLOOKUP(Table3[[#This Row],[Basisnaam]],BR[Basisnaam],BR[Basisnaam],"",0)&lt;&gt;"","Brevo","")</f>
        <v>Brevo</v>
      </c>
      <c r="G294" t="str">
        <f>IF(_xlfn.XLOOKUP(Table3[[#This Row],[Basisnaam]],SN[Basisnaam],SN[Basisnaam],"",0)&lt;&gt;"","SalesNav","")</f>
        <v/>
      </c>
      <c r="H294" t="str" cm="1">
        <f t="array" aca="1" ref="H294" ca="1">IF(_xlfn.XLOOKUP(Table3[[#This Row],[Basisnaam]],INDIRECT(H$1&amp;"[Basisnaam]"),INDIRECT(H$1&amp;"[Basisnaam]"),"",0)&lt;&gt;"",H$2,"")</f>
        <v/>
      </c>
      <c r="I294" t="str" cm="1">
        <f t="array" aca="1" ref="I294" ca="1">IF(_xlfn.XLOOKUP(Table3[[#This Row],[Basisnaam]],INDIRECT(I$1&amp;"[Basisnaam]"),INDIRECT(I$1&amp;"[Basisnaam]"),"",0)&lt;&gt;"",I$2,"")</f>
        <v/>
      </c>
      <c r="J294" t="str" cm="1">
        <f t="array" aca="1" ref="J294" ca="1">IF(_xlfn.XLOOKUP(Table3[[#This Row],[Basisnaam]],INDIRECT(J$1&amp;"[Basisnaam]"),INDIRECT(J$1&amp;"[Basisnaam]"),"",0)&lt;&gt;"",J$2,"")</f>
        <v/>
      </c>
      <c r="K294" t="e" cm="1">
        <f t="array" aca="1" ref="K294" ca="1">IF(_xlfn.XLOOKUP(Table3[[#This Row],[Basisnaam]],INDIRECT(K$1&amp;"[Basisnaam]"),INDIRECT(K$1&amp;"[Basisnaam]"),"",0)&lt;&gt;"",K$2,"")</f>
        <v>#REF!</v>
      </c>
      <c r="L294" t="str" cm="1">
        <f t="array" aca="1" ref="L294" ca="1">IF(_xlfn.XLOOKUP(Table3[[#This Row],[Basisnaam]],INDIRECT(L$1&amp;"[Basisnaam]"),INDIRECT(L$1&amp;"[Basisnaam]"),"",0)&lt;&gt;"",L$2,"")</f>
        <v/>
      </c>
      <c r="M294" t="e" cm="1">
        <f t="array" aca="1" ref="M294" ca="1">IF(_xlfn.XLOOKUP(Table3[[#This Row],[Basisnaam]],INDIRECT(M$1&amp;"[Basisnaam]"),INDIRECT(M$1&amp;"[Basisnaam]"),"",0)&lt;&gt;"",M$2,"")</f>
        <v>#REF!</v>
      </c>
      <c r="N294" t="str" cm="1">
        <f t="array" aca="1" ref="N294" ca="1">IF(_xlfn.XLOOKUP(Table3[[#This Row],[Basisnaam]],INDIRECT(N$1&amp;"[Basisnaam]"),INDIRECT(N$1&amp;"[Basisnaam]"),"",0)&lt;&gt;"",N$2,"")</f>
        <v/>
      </c>
    </row>
    <row r="295" spans="2:14" s="3" customFormat="1" x14ac:dyDescent="0.45">
      <c r="B295" s="3" t="s">
        <v>6975</v>
      </c>
      <c r="C295" s="3" t="s">
        <v>654</v>
      </c>
      <c r="D295" s="3" t="str">
        <f>SUBSTITUTE(SUBSTITUTE(SUBSTITUTE(SUBSTITUTE(SUBSTITUTE(SUBSTITUTE(SUBSTITUTE(SUBSTITUTE(SUBSTITUTE(SUBSTITUTE(SUBSTITUTE(SUBSTITUTE(SUBSTITUTE(LOWER(Table3[[#This Row],[Naam]]),".",""),"-","")," bvba",""),"belgië",""),"belgium","")," nv","")," bv",""),"group",""),"groep","")," ", ""),"é","e"),"è","e"),"à","a")</f>
        <v>maesindustries</v>
      </c>
      <c r="F295" s="3" t="str">
        <f>IF(_xlfn.XLOOKUP(Table3[[#This Row],[Basisnaam]],BR[Basisnaam],BR[Basisnaam],"",0)&lt;&gt;"","Brevo","")</f>
        <v>Brevo</v>
      </c>
      <c r="G295" s="3" t="str">
        <f>IF(_xlfn.XLOOKUP(Table3[[#This Row],[Basisnaam]],SN[Basisnaam],SN[Basisnaam],"",0)&lt;&gt;"","SalesNav","")</f>
        <v/>
      </c>
      <c r="H295" s="3" t="str" cm="1">
        <f t="array" aca="1" ref="H295" ca="1">IF(_xlfn.XLOOKUP(Table3[[#This Row],[Basisnaam]],INDIRECT(H$1&amp;"[Basisnaam]"),INDIRECT(H$1&amp;"[Basisnaam]"),"",0)&lt;&gt;"",H$2,"")</f>
        <v/>
      </c>
      <c r="I295" s="3" t="str" cm="1">
        <f t="array" aca="1" ref="I295" ca="1">IF(_xlfn.XLOOKUP(Table3[[#This Row],[Basisnaam]],INDIRECT(I$1&amp;"[Basisnaam]"),INDIRECT(I$1&amp;"[Basisnaam]"),"",0)&lt;&gt;"",I$2,"")</f>
        <v/>
      </c>
      <c r="J295" s="3" t="str" cm="1">
        <f t="array" aca="1" ref="J295" ca="1">IF(_xlfn.XLOOKUP(Table3[[#This Row],[Basisnaam]],INDIRECT(J$1&amp;"[Basisnaam]"),INDIRECT(J$1&amp;"[Basisnaam]"),"",0)&lt;&gt;"",J$2,"")</f>
        <v/>
      </c>
      <c r="K295" s="3" t="e" cm="1">
        <f t="array" aca="1" ref="K295" ca="1">IF(_xlfn.XLOOKUP(Table3[[#This Row],[Basisnaam]],INDIRECT(K$1&amp;"[Basisnaam]"),INDIRECT(K$1&amp;"[Basisnaam]"),"",0)&lt;&gt;"",K$2,"")</f>
        <v>#REF!</v>
      </c>
      <c r="L295" s="3" t="str" cm="1">
        <f t="array" aca="1" ref="L295" ca="1">IF(_xlfn.XLOOKUP(Table3[[#This Row],[Basisnaam]],INDIRECT(L$1&amp;"[Basisnaam]"),INDIRECT(L$1&amp;"[Basisnaam]"),"",0)&lt;&gt;"",L$2,"")</f>
        <v/>
      </c>
      <c r="M295" s="3" t="e" cm="1">
        <f t="array" aca="1" ref="M295" ca="1">IF(_xlfn.XLOOKUP(Table3[[#This Row],[Basisnaam]],INDIRECT(M$1&amp;"[Basisnaam]"),INDIRECT(M$1&amp;"[Basisnaam]"),"",0)&lt;&gt;"",M$2,"")</f>
        <v>#REF!</v>
      </c>
      <c r="N295" s="3" t="str" cm="1">
        <f t="array" aca="1" ref="N295" ca="1">IF(_xlfn.XLOOKUP(Table3[[#This Row],[Basisnaam]],INDIRECT(N$1&amp;"[Basisnaam]"),INDIRECT(N$1&amp;"[Basisnaam]"),"",0)&lt;&gt;"",N$2,"")</f>
        <v>PROSPECTIELIJST FF</v>
      </c>
    </row>
    <row r="296" spans="2:14" x14ac:dyDescent="0.45">
      <c r="B296" t="s">
        <v>6990</v>
      </c>
      <c r="C296" t="s">
        <v>6449</v>
      </c>
      <c r="D296" t="str">
        <f>SUBSTITUTE(SUBSTITUTE(SUBSTITUTE(SUBSTITUTE(SUBSTITUTE(SUBSTITUTE(SUBSTITUTE(SUBSTITUTE(SUBSTITUTE(SUBSTITUTE(SUBSTITUTE(SUBSTITUTE(SUBSTITUTE(LOWER(Table3[[#This Row],[Naam]]),".",""),"-","")," bvba",""),"belgië",""),"belgium","")," nv","")," bv",""),"group",""),"groep","")," ", ""),"é","e"),"è","e"),"à","a")</f>
        <v>kobaltlegal</v>
      </c>
      <c r="F296" t="str">
        <f>IF(_xlfn.XLOOKUP(Table3[[#This Row],[Basisnaam]],BR[Basisnaam],BR[Basisnaam],"",0)&lt;&gt;"","Brevo","")</f>
        <v>Brevo</v>
      </c>
      <c r="G296" t="str">
        <f>IF(_xlfn.XLOOKUP(Table3[[#This Row],[Basisnaam]],SN[Basisnaam],SN[Basisnaam],"",0)&lt;&gt;"","SalesNav","")</f>
        <v/>
      </c>
      <c r="H296" t="str" cm="1">
        <f t="array" aca="1" ref="H296" ca="1">IF(_xlfn.XLOOKUP(Table3[[#This Row],[Basisnaam]],INDIRECT(H$1&amp;"[Basisnaam]"),INDIRECT(H$1&amp;"[Basisnaam]"),"",0)&lt;&gt;"",H$2,"")</f>
        <v/>
      </c>
      <c r="I296" t="str" cm="1">
        <f t="array" aca="1" ref="I296" ca="1">IF(_xlfn.XLOOKUP(Table3[[#This Row],[Basisnaam]],INDIRECT(I$1&amp;"[Basisnaam]"),INDIRECT(I$1&amp;"[Basisnaam]"),"",0)&lt;&gt;"",I$2,"")</f>
        <v/>
      </c>
      <c r="J296" t="str" cm="1">
        <f t="array" aca="1" ref="J296" ca="1">IF(_xlfn.XLOOKUP(Table3[[#This Row],[Basisnaam]],INDIRECT(J$1&amp;"[Basisnaam]"),INDIRECT(J$1&amp;"[Basisnaam]"),"",0)&lt;&gt;"",J$2,"")</f>
        <v/>
      </c>
      <c r="K296" t="e" cm="1">
        <f t="array" aca="1" ref="K296" ca="1">IF(_xlfn.XLOOKUP(Table3[[#This Row],[Basisnaam]],INDIRECT(K$1&amp;"[Basisnaam]"),INDIRECT(K$1&amp;"[Basisnaam]"),"",0)&lt;&gt;"",K$2,"")</f>
        <v>#REF!</v>
      </c>
      <c r="L296" t="str" cm="1">
        <f t="array" aca="1" ref="L296" ca="1">IF(_xlfn.XLOOKUP(Table3[[#This Row],[Basisnaam]],INDIRECT(L$1&amp;"[Basisnaam]"),INDIRECT(L$1&amp;"[Basisnaam]"),"",0)&lt;&gt;"",L$2,"")</f>
        <v/>
      </c>
      <c r="M296" t="e" cm="1">
        <f t="array" aca="1" ref="M296" ca="1">IF(_xlfn.XLOOKUP(Table3[[#This Row],[Basisnaam]],INDIRECT(M$1&amp;"[Basisnaam]"),INDIRECT(M$1&amp;"[Basisnaam]"),"",0)&lt;&gt;"",M$2,"")</f>
        <v>#REF!</v>
      </c>
      <c r="N296" t="str" cm="1">
        <f t="array" aca="1" ref="N296" ca="1">IF(_xlfn.XLOOKUP(Table3[[#This Row],[Basisnaam]],INDIRECT(N$1&amp;"[Basisnaam]"),INDIRECT(N$1&amp;"[Basisnaam]"),"",0)&lt;&gt;"",N$2,"")</f>
        <v/>
      </c>
    </row>
    <row r="297" spans="2:14" x14ac:dyDescent="0.45">
      <c r="B297" t="s">
        <v>6993</v>
      </c>
      <c r="C297" t="s">
        <v>6450</v>
      </c>
      <c r="D297" t="str">
        <f>SUBSTITUTE(SUBSTITUTE(SUBSTITUTE(SUBSTITUTE(SUBSTITUTE(SUBSTITUTE(SUBSTITUTE(SUBSTITUTE(SUBSTITUTE(SUBSTITUTE(SUBSTITUTE(SUBSTITUTE(SUBSTITUTE(LOWER(Table3[[#This Row],[Naam]]),".",""),"-","")," bvba",""),"belgië",""),"belgium","")," nv","")," bv",""),"group",""),"groep","")," ", ""),"é","e"),"è","e"),"à","a")</f>
        <v>fenixconsulting</v>
      </c>
      <c r="F297" t="str">
        <f>IF(_xlfn.XLOOKUP(Table3[[#This Row],[Basisnaam]],BR[Basisnaam],BR[Basisnaam],"",0)&lt;&gt;"","Brevo","")</f>
        <v>Brevo</v>
      </c>
      <c r="G297" t="str">
        <f>IF(_xlfn.XLOOKUP(Table3[[#This Row],[Basisnaam]],SN[Basisnaam],SN[Basisnaam],"",0)&lt;&gt;"","SalesNav","")</f>
        <v/>
      </c>
      <c r="H297" t="str" cm="1">
        <f t="array" aca="1" ref="H297" ca="1">IF(_xlfn.XLOOKUP(Table3[[#This Row],[Basisnaam]],INDIRECT(H$1&amp;"[Basisnaam]"),INDIRECT(H$1&amp;"[Basisnaam]"),"",0)&lt;&gt;"",H$2,"")</f>
        <v/>
      </c>
      <c r="I297" t="str" cm="1">
        <f t="array" aca="1" ref="I297" ca="1">IF(_xlfn.XLOOKUP(Table3[[#This Row],[Basisnaam]],INDIRECT(I$1&amp;"[Basisnaam]"),INDIRECT(I$1&amp;"[Basisnaam]"),"",0)&lt;&gt;"",I$2,"")</f>
        <v/>
      </c>
      <c r="J297" t="str" cm="1">
        <f t="array" aca="1" ref="J297" ca="1">IF(_xlfn.XLOOKUP(Table3[[#This Row],[Basisnaam]],INDIRECT(J$1&amp;"[Basisnaam]"),INDIRECT(J$1&amp;"[Basisnaam]"),"",0)&lt;&gt;"",J$2,"")</f>
        <v/>
      </c>
      <c r="K297" t="e" cm="1">
        <f t="array" aca="1" ref="K297" ca="1">IF(_xlfn.XLOOKUP(Table3[[#This Row],[Basisnaam]],INDIRECT(K$1&amp;"[Basisnaam]"),INDIRECT(K$1&amp;"[Basisnaam]"),"",0)&lt;&gt;"",K$2,"")</f>
        <v>#REF!</v>
      </c>
      <c r="L297" t="str" cm="1">
        <f t="array" aca="1" ref="L297" ca="1">IF(_xlfn.XLOOKUP(Table3[[#This Row],[Basisnaam]],INDIRECT(L$1&amp;"[Basisnaam]"),INDIRECT(L$1&amp;"[Basisnaam]"),"",0)&lt;&gt;"",L$2,"")</f>
        <v/>
      </c>
      <c r="M297" t="e" cm="1">
        <f t="array" aca="1" ref="M297" ca="1">IF(_xlfn.XLOOKUP(Table3[[#This Row],[Basisnaam]],INDIRECT(M$1&amp;"[Basisnaam]"),INDIRECT(M$1&amp;"[Basisnaam]"),"",0)&lt;&gt;"",M$2,"")</f>
        <v>#REF!</v>
      </c>
      <c r="N297" t="str" cm="1">
        <f t="array" aca="1" ref="N297" ca="1">IF(_xlfn.XLOOKUP(Table3[[#This Row],[Basisnaam]],INDIRECT(N$1&amp;"[Basisnaam]"),INDIRECT(N$1&amp;"[Basisnaam]"),"",0)&lt;&gt;"",N$2,"")</f>
        <v/>
      </c>
    </row>
    <row r="298" spans="2:14" x14ac:dyDescent="0.45">
      <c r="B298" t="s">
        <v>6995</v>
      </c>
      <c r="C298" t="s">
        <v>6611</v>
      </c>
      <c r="D298" t="str">
        <f>SUBSTITUTE(SUBSTITUTE(SUBSTITUTE(SUBSTITUTE(SUBSTITUTE(SUBSTITUTE(SUBSTITUTE(SUBSTITUTE(SUBSTITUTE(SUBSTITUTE(SUBSTITUTE(SUBSTITUTE(SUBSTITUTE(LOWER(Table3[[#This Row],[Naam]]),".",""),"-","")," bvba",""),"belgië",""),"belgium","")," nv","")," bv",""),"group",""),"groep","")," ", ""),"é","e"),"è","e"),"à","a")</f>
        <v>classo</v>
      </c>
      <c r="F298" t="str">
        <f>IF(_xlfn.XLOOKUP(Table3[[#This Row],[Basisnaam]],BR[Basisnaam],BR[Basisnaam],"",0)&lt;&gt;"","Brevo","")</f>
        <v>Brevo</v>
      </c>
      <c r="G298" t="str">
        <f>IF(_xlfn.XLOOKUP(Table3[[#This Row],[Basisnaam]],SN[Basisnaam],SN[Basisnaam],"",0)&lt;&gt;"","SalesNav","")</f>
        <v/>
      </c>
      <c r="H298" t="str" cm="1">
        <f t="array" aca="1" ref="H298" ca="1">IF(_xlfn.XLOOKUP(Table3[[#This Row],[Basisnaam]],INDIRECT(H$1&amp;"[Basisnaam]"),INDIRECT(H$1&amp;"[Basisnaam]"),"",0)&lt;&gt;"",H$2,"")</f>
        <v/>
      </c>
      <c r="I298" t="str" cm="1">
        <f t="array" aca="1" ref="I298" ca="1">IF(_xlfn.XLOOKUP(Table3[[#This Row],[Basisnaam]],INDIRECT(I$1&amp;"[Basisnaam]"),INDIRECT(I$1&amp;"[Basisnaam]"),"",0)&lt;&gt;"",I$2,"")</f>
        <v/>
      </c>
      <c r="J298" t="str" cm="1">
        <f t="array" aca="1" ref="J298" ca="1">IF(_xlfn.XLOOKUP(Table3[[#This Row],[Basisnaam]],INDIRECT(J$1&amp;"[Basisnaam]"),INDIRECT(J$1&amp;"[Basisnaam]"),"",0)&lt;&gt;"",J$2,"")</f>
        <v/>
      </c>
      <c r="K298" t="e" cm="1">
        <f t="array" aca="1" ref="K298" ca="1">IF(_xlfn.XLOOKUP(Table3[[#This Row],[Basisnaam]],INDIRECT(K$1&amp;"[Basisnaam]"),INDIRECT(K$1&amp;"[Basisnaam]"),"",0)&lt;&gt;"",K$2,"")</f>
        <v>#REF!</v>
      </c>
      <c r="L298" t="str" cm="1">
        <f t="array" aca="1" ref="L298" ca="1">IF(_xlfn.XLOOKUP(Table3[[#This Row],[Basisnaam]],INDIRECT(L$1&amp;"[Basisnaam]"),INDIRECT(L$1&amp;"[Basisnaam]"),"",0)&lt;&gt;"",L$2,"")</f>
        <v/>
      </c>
      <c r="M298" t="e" cm="1">
        <f t="array" aca="1" ref="M298" ca="1">IF(_xlfn.XLOOKUP(Table3[[#This Row],[Basisnaam]],INDIRECT(M$1&amp;"[Basisnaam]"),INDIRECT(M$1&amp;"[Basisnaam]"),"",0)&lt;&gt;"",M$2,"")</f>
        <v>#REF!</v>
      </c>
      <c r="N298" t="str" cm="1">
        <f t="array" aca="1" ref="N298" ca="1">IF(_xlfn.XLOOKUP(Table3[[#This Row],[Basisnaam]],INDIRECT(N$1&amp;"[Basisnaam]"),INDIRECT(N$1&amp;"[Basisnaam]"),"",0)&lt;&gt;"",N$2,"")</f>
        <v/>
      </c>
    </row>
    <row r="299" spans="2:14" x14ac:dyDescent="0.45">
      <c r="B299" t="s">
        <v>6996</v>
      </c>
      <c r="C299" t="s">
        <v>6451</v>
      </c>
      <c r="D299" t="str">
        <f>SUBSTITUTE(SUBSTITUTE(SUBSTITUTE(SUBSTITUTE(SUBSTITUTE(SUBSTITUTE(SUBSTITUTE(SUBSTITUTE(SUBSTITUTE(SUBSTITUTE(SUBSTITUTE(SUBSTITUTE(SUBSTITUTE(LOWER(Table3[[#This Row],[Naam]]),".",""),"-","")," bvba",""),"belgië",""),"belgium","")," nv","")," bv",""),"group",""),"groep","")," ", ""),"é","e"),"è","e"),"à","a")</f>
        <v>benvitec</v>
      </c>
      <c r="F299" t="str">
        <f>IF(_xlfn.XLOOKUP(Table3[[#This Row],[Basisnaam]],BR[Basisnaam],BR[Basisnaam],"",0)&lt;&gt;"","Brevo","")</f>
        <v>Brevo</v>
      </c>
      <c r="G299" t="str">
        <f>IF(_xlfn.XLOOKUP(Table3[[#This Row],[Basisnaam]],SN[Basisnaam],SN[Basisnaam],"",0)&lt;&gt;"","SalesNav","")</f>
        <v/>
      </c>
      <c r="H299" t="str" cm="1">
        <f t="array" aca="1" ref="H299" ca="1">IF(_xlfn.XLOOKUP(Table3[[#This Row],[Basisnaam]],INDIRECT(H$1&amp;"[Basisnaam]"),INDIRECT(H$1&amp;"[Basisnaam]"),"",0)&lt;&gt;"",H$2,"")</f>
        <v/>
      </c>
      <c r="I299" t="str" cm="1">
        <f t="array" aca="1" ref="I299" ca="1">IF(_xlfn.XLOOKUP(Table3[[#This Row],[Basisnaam]],INDIRECT(I$1&amp;"[Basisnaam]"),INDIRECT(I$1&amp;"[Basisnaam]"),"",0)&lt;&gt;"",I$2,"")</f>
        <v/>
      </c>
      <c r="J299" t="str" cm="1">
        <f t="array" aca="1" ref="J299" ca="1">IF(_xlfn.XLOOKUP(Table3[[#This Row],[Basisnaam]],INDIRECT(J$1&amp;"[Basisnaam]"),INDIRECT(J$1&amp;"[Basisnaam]"),"",0)&lt;&gt;"",J$2,"")</f>
        <v/>
      </c>
      <c r="K299" t="e" cm="1">
        <f t="array" aca="1" ref="K299" ca="1">IF(_xlfn.XLOOKUP(Table3[[#This Row],[Basisnaam]],INDIRECT(K$1&amp;"[Basisnaam]"),INDIRECT(K$1&amp;"[Basisnaam]"),"",0)&lt;&gt;"",K$2,"")</f>
        <v>#REF!</v>
      </c>
      <c r="L299" t="str" cm="1">
        <f t="array" aca="1" ref="L299" ca="1">IF(_xlfn.XLOOKUP(Table3[[#This Row],[Basisnaam]],INDIRECT(L$1&amp;"[Basisnaam]"),INDIRECT(L$1&amp;"[Basisnaam]"),"",0)&lt;&gt;"",L$2,"")</f>
        <v/>
      </c>
      <c r="M299" t="e" cm="1">
        <f t="array" aca="1" ref="M299" ca="1">IF(_xlfn.XLOOKUP(Table3[[#This Row],[Basisnaam]],INDIRECT(M$1&amp;"[Basisnaam]"),INDIRECT(M$1&amp;"[Basisnaam]"),"",0)&lt;&gt;"",M$2,"")</f>
        <v>#REF!</v>
      </c>
      <c r="N299" t="str" cm="1">
        <f t="array" aca="1" ref="N299" ca="1">IF(_xlfn.XLOOKUP(Table3[[#This Row],[Basisnaam]],INDIRECT(N$1&amp;"[Basisnaam]"),INDIRECT(N$1&amp;"[Basisnaam]"),"",0)&lt;&gt;"",N$2,"")</f>
        <v/>
      </c>
    </row>
    <row r="300" spans="2:14" x14ac:dyDescent="0.45">
      <c r="B300" t="s">
        <v>6998</v>
      </c>
      <c r="C300" t="s">
        <v>6452</v>
      </c>
      <c r="D300" t="str">
        <f>SUBSTITUTE(SUBSTITUTE(SUBSTITUTE(SUBSTITUTE(SUBSTITUTE(SUBSTITUTE(SUBSTITUTE(SUBSTITUTE(SUBSTITUTE(SUBSTITUTE(SUBSTITUTE(SUBSTITUTE(SUBSTITUTE(LOWER(Table3[[#This Row],[Naam]]),".",""),"-","")," bvba",""),"belgië",""),"belgium","")," nv","")," bv",""),"group",""),"groep","")," ", ""),"é","e"),"è","e"),"à","a")</f>
        <v>amanu</v>
      </c>
      <c r="F300" t="str">
        <f>IF(_xlfn.XLOOKUP(Table3[[#This Row],[Basisnaam]],BR[Basisnaam],BR[Basisnaam],"",0)&lt;&gt;"","Brevo","")</f>
        <v/>
      </c>
      <c r="G300" t="str">
        <f>IF(_xlfn.XLOOKUP(Table3[[#This Row],[Basisnaam]],SN[Basisnaam],SN[Basisnaam],"",0)&lt;&gt;"","SalesNav","")</f>
        <v/>
      </c>
      <c r="H300" t="str" cm="1">
        <f t="array" aca="1" ref="H300" ca="1">IF(_xlfn.XLOOKUP(Table3[[#This Row],[Basisnaam]],INDIRECT(H$1&amp;"[Basisnaam]"),INDIRECT(H$1&amp;"[Basisnaam]"),"",0)&lt;&gt;"",H$2,"")</f>
        <v/>
      </c>
      <c r="I300" t="str" cm="1">
        <f t="array" aca="1" ref="I300" ca="1">IF(_xlfn.XLOOKUP(Table3[[#This Row],[Basisnaam]],INDIRECT(I$1&amp;"[Basisnaam]"),INDIRECT(I$1&amp;"[Basisnaam]"),"",0)&lt;&gt;"",I$2,"")</f>
        <v/>
      </c>
      <c r="J300" t="str" cm="1">
        <f t="array" aca="1" ref="J300" ca="1">IF(_xlfn.XLOOKUP(Table3[[#This Row],[Basisnaam]],INDIRECT(J$1&amp;"[Basisnaam]"),INDIRECT(J$1&amp;"[Basisnaam]"),"",0)&lt;&gt;"",J$2,"")</f>
        <v/>
      </c>
      <c r="K300" t="e" cm="1">
        <f t="array" aca="1" ref="K300" ca="1">IF(_xlfn.XLOOKUP(Table3[[#This Row],[Basisnaam]],INDIRECT(K$1&amp;"[Basisnaam]"),INDIRECT(K$1&amp;"[Basisnaam]"),"",0)&lt;&gt;"",K$2,"")</f>
        <v>#REF!</v>
      </c>
      <c r="L300" t="str" cm="1">
        <f t="array" aca="1" ref="L300" ca="1">IF(_xlfn.XLOOKUP(Table3[[#This Row],[Basisnaam]],INDIRECT(L$1&amp;"[Basisnaam]"),INDIRECT(L$1&amp;"[Basisnaam]"),"",0)&lt;&gt;"",L$2,"")</f>
        <v/>
      </c>
      <c r="M300" t="e" cm="1">
        <f t="array" aca="1" ref="M300" ca="1">IF(_xlfn.XLOOKUP(Table3[[#This Row],[Basisnaam]],INDIRECT(M$1&amp;"[Basisnaam]"),INDIRECT(M$1&amp;"[Basisnaam]"),"",0)&lt;&gt;"",M$2,"")</f>
        <v>#REF!</v>
      </c>
      <c r="N300" t="str" cm="1">
        <f t="array" aca="1" ref="N300" ca="1">IF(_xlfn.XLOOKUP(Table3[[#This Row],[Basisnaam]],INDIRECT(N$1&amp;"[Basisnaam]"),INDIRECT(N$1&amp;"[Basisnaam]"),"",0)&lt;&gt;"",N$2,"")</f>
        <v/>
      </c>
    </row>
    <row r="301" spans="2:14" x14ac:dyDescent="0.45">
      <c r="B301" t="s">
        <v>6999</v>
      </c>
      <c r="C301" t="s">
        <v>6453</v>
      </c>
      <c r="D301" t="str">
        <f>SUBSTITUTE(SUBSTITUTE(SUBSTITUTE(SUBSTITUTE(SUBSTITUTE(SUBSTITUTE(SUBSTITUTE(SUBSTITUTE(SUBSTITUTE(SUBSTITUTE(SUBSTITUTE(SUBSTITUTE(SUBSTITUTE(LOWER(Table3[[#This Row],[Naam]]),".",""),"-","")," bvba",""),"belgië",""),"belgium","")," nv","")," bv",""),"group",""),"groep","")," ", ""),"é","e"),"è","e"),"à","a")</f>
        <v>imcd</v>
      </c>
      <c r="F301" t="str">
        <f>IF(_xlfn.XLOOKUP(Table3[[#This Row],[Basisnaam]],BR[Basisnaam],BR[Basisnaam],"",0)&lt;&gt;"","Brevo","")</f>
        <v>Brevo</v>
      </c>
      <c r="G301" t="str">
        <f>IF(_xlfn.XLOOKUP(Table3[[#This Row],[Basisnaam]],SN[Basisnaam],SN[Basisnaam],"",0)&lt;&gt;"","SalesNav","")</f>
        <v/>
      </c>
      <c r="H301" t="str" cm="1">
        <f t="array" aca="1" ref="H301" ca="1">IF(_xlfn.XLOOKUP(Table3[[#This Row],[Basisnaam]],INDIRECT(H$1&amp;"[Basisnaam]"),INDIRECT(H$1&amp;"[Basisnaam]"),"",0)&lt;&gt;"",H$2,"")</f>
        <v/>
      </c>
      <c r="I301" t="str" cm="1">
        <f t="array" aca="1" ref="I301" ca="1">IF(_xlfn.XLOOKUP(Table3[[#This Row],[Basisnaam]],INDIRECT(I$1&amp;"[Basisnaam]"),INDIRECT(I$1&amp;"[Basisnaam]"),"",0)&lt;&gt;"",I$2,"")</f>
        <v/>
      </c>
      <c r="J301" t="str" cm="1">
        <f t="array" aca="1" ref="J301" ca="1">IF(_xlfn.XLOOKUP(Table3[[#This Row],[Basisnaam]],INDIRECT(J$1&amp;"[Basisnaam]"),INDIRECT(J$1&amp;"[Basisnaam]"),"",0)&lt;&gt;"",J$2,"")</f>
        <v/>
      </c>
      <c r="K301" t="e" cm="1">
        <f t="array" aca="1" ref="K301" ca="1">IF(_xlfn.XLOOKUP(Table3[[#This Row],[Basisnaam]],INDIRECT(K$1&amp;"[Basisnaam]"),INDIRECT(K$1&amp;"[Basisnaam]"),"",0)&lt;&gt;"",K$2,"")</f>
        <v>#REF!</v>
      </c>
      <c r="L301" t="str" cm="1">
        <f t="array" aca="1" ref="L301" ca="1">IF(_xlfn.XLOOKUP(Table3[[#This Row],[Basisnaam]],INDIRECT(L$1&amp;"[Basisnaam]"),INDIRECT(L$1&amp;"[Basisnaam]"),"",0)&lt;&gt;"",L$2,"")</f>
        <v/>
      </c>
      <c r="M301" t="e" cm="1">
        <f t="array" aca="1" ref="M301" ca="1">IF(_xlfn.XLOOKUP(Table3[[#This Row],[Basisnaam]],INDIRECT(M$1&amp;"[Basisnaam]"),INDIRECT(M$1&amp;"[Basisnaam]"),"",0)&lt;&gt;"",M$2,"")</f>
        <v>#REF!</v>
      </c>
      <c r="N301" t="str" cm="1">
        <f t="array" aca="1" ref="N301" ca="1">IF(_xlfn.XLOOKUP(Table3[[#This Row],[Basisnaam]],INDIRECT(N$1&amp;"[Basisnaam]"),INDIRECT(N$1&amp;"[Basisnaam]"),"",0)&lt;&gt;"",N$2,"")</f>
        <v/>
      </c>
    </row>
    <row r="302" spans="2:14" x14ac:dyDescent="0.45">
      <c r="B302" t="s">
        <v>7000</v>
      </c>
      <c r="C302" t="s">
        <v>801</v>
      </c>
      <c r="D302" t="str">
        <f>SUBSTITUTE(SUBSTITUTE(SUBSTITUTE(SUBSTITUTE(SUBSTITUTE(SUBSTITUTE(SUBSTITUTE(SUBSTITUTE(SUBSTITUTE(SUBSTITUTE(SUBSTITUTE(SUBSTITUTE(SUBSTITUTE(LOWER(Table3[[#This Row],[Naam]]),".",""),"-","")," bvba",""),"belgië",""),"belgium","")," nv","")," bv",""),"group",""),"groep","")," ", ""),"é","e"),"è","e"),"à","a")</f>
        <v>atlasgrowhow</v>
      </c>
      <c r="F302" t="str">
        <f>IF(_xlfn.XLOOKUP(Table3[[#This Row],[Basisnaam]],BR[Basisnaam],BR[Basisnaam],"",0)&lt;&gt;"","Brevo","")</f>
        <v>Brevo</v>
      </c>
      <c r="G302" t="str">
        <f>IF(_xlfn.XLOOKUP(Table3[[#This Row],[Basisnaam]],SN[Basisnaam],SN[Basisnaam],"",0)&lt;&gt;"","SalesNav","")</f>
        <v/>
      </c>
      <c r="H302" t="str" cm="1">
        <f t="array" aca="1" ref="H302" ca="1">IF(_xlfn.XLOOKUP(Table3[[#This Row],[Basisnaam]],INDIRECT(H$1&amp;"[Basisnaam]"),INDIRECT(H$1&amp;"[Basisnaam]"),"",0)&lt;&gt;"",H$2,"")</f>
        <v/>
      </c>
      <c r="I302" t="str" cm="1">
        <f t="array" aca="1" ref="I302" ca="1">IF(_xlfn.XLOOKUP(Table3[[#This Row],[Basisnaam]],INDIRECT(I$1&amp;"[Basisnaam]"),INDIRECT(I$1&amp;"[Basisnaam]"),"",0)&lt;&gt;"",I$2,"")</f>
        <v/>
      </c>
      <c r="J302" t="str" cm="1">
        <f t="array" aca="1" ref="J302" ca="1">IF(_xlfn.XLOOKUP(Table3[[#This Row],[Basisnaam]],INDIRECT(J$1&amp;"[Basisnaam]"),INDIRECT(J$1&amp;"[Basisnaam]"),"",0)&lt;&gt;"",J$2,"")</f>
        <v/>
      </c>
      <c r="K302" t="e" cm="1">
        <f t="array" aca="1" ref="K302" ca="1">IF(_xlfn.XLOOKUP(Table3[[#This Row],[Basisnaam]],INDIRECT(K$1&amp;"[Basisnaam]"),INDIRECT(K$1&amp;"[Basisnaam]"),"",0)&lt;&gt;"",K$2,"")</f>
        <v>#REF!</v>
      </c>
      <c r="L302" t="str" cm="1">
        <f t="array" aca="1" ref="L302" ca="1">IF(_xlfn.XLOOKUP(Table3[[#This Row],[Basisnaam]],INDIRECT(L$1&amp;"[Basisnaam]"),INDIRECT(L$1&amp;"[Basisnaam]"),"",0)&lt;&gt;"",L$2,"")</f>
        <v/>
      </c>
      <c r="M302" t="e" cm="1">
        <f t="array" aca="1" ref="M302" ca="1">IF(_xlfn.XLOOKUP(Table3[[#This Row],[Basisnaam]],INDIRECT(M$1&amp;"[Basisnaam]"),INDIRECT(M$1&amp;"[Basisnaam]"),"",0)&lt;&gt;"",M$2,"")</f>
        <v>#REF!</v>
      </c>
      <c r="N302" t="str" cm="1">
        <f t="array" aca="1" ref="N302" ca="1">IF(_xlfn.XLOOKUP(Table3[[#This Row],[Basisnaam]],INDIRECT(N$1&amp;"[Basisnaam]"),INDIRECT(N$1&amp;"[Basisnaam]"),"",0)&lt;&gt;"",N$2,"")</f>
        <v/>
      </c>
    </row>
    <row r="303" spans="2:14" s="3" customFormat="1" x14ac:dyDescent="0.45">
      <c r="B303" s="3" t="s">
        <v>7001</v>
      </c>
      <c r="C303" s="3" t="s">
        <v>6371</v>
      </c>
      <c r="D303" s="3" t="str">
        <f>SUBSTITUTE(SUBSTITUTE(SUBSTITUTE(SUBSTITUTE(SUBSTITUTE(SUBSTITUTE(SUBSTITUTE(SUBSTITUTE(SUBSTITUTE(SUBSTITUTE(SUBSTITUTE(SUBSTITUTE(SUBSTITUTE(LOWER(Table3[[#This Row],[Naam]]),".",""),"-","")," bvba",""),"belgië",""),"belgium","")," nv","")," bv",""),"group",""),"groep","")," ", ""),"é","e"),"è","e"),"à","a")</f>
        <v>orfit</v>
      </c>
      <c r="F303" s="3" t="str">
        <f>IF(_xlfn.XLOOKUP(Table3[[#This Row],[Basisnaam]],BR[Basisnaam],BR[Basisnaam],"",0)&lt;&gt;"","Brevo","")</f>
        <v>Brevo</v>
      </c>
      <c r="G303" s="3" t="str">
        <f>IF(_xlfn.XLOOKUP(Table3[[#This Row],[Basisnaam]],SN[Basisnaam],SN[Basisnaam],"",0)&lt;&gt;"","SalesNav","")</f>
        <v/>
      </c>
      <c r="H303" s="3" t="str" cm="1">
        <f t="array" aca="1" ref="H303" ca="1">IF(_xlfn.XLOOKUP(Table3[[#This Row],[Basisnaam]],INDIRECT(H$1&amp;"[Basisnaam]"),INDIRECT(H$1&amp;"[Basisnaam]"),"",0)&lt;&gt;"",H$2,"")</f>
        <v/>
      </c>
      <c r="I303" s="3" t="str" cm="1">
        <f t="array" aca="1" ref="I303" ca="1">IF(_xlfn.XLOOKUP(Table3[[#This Row],[Basisnaam]],INDIRECT(I$1&amp;"[Basisnaam]"),INDIRECT(I$1&amp;"[Basisnaam]"),"",0)&lt;&gt;"",I$2,"")</f>
        <v/>
      </c>
      <c r="J303" s="3" t="str" cm="1">
        <f t="array" aca="1" ref="J303" ca="1">IF(_xlfn.XLOOKUP(Table3[[#This Row],[Basisnaam]],INDIRECT(J$1&amp;"[Basisnaam]"),INDIRECT(J$1&amp;"[Basisnaam]"),"",0)&lt;&gt;"",J$2,"")</f>
        <v/>
      </c>
      <c r="K303" s="3" t="e" cm="1">
        <f t="array" aca="1" ref="K303" ca="1">IF(_xlfn.XLOOKUP(Table3[[#This Row],[Basisnaam]],INDIRECT(K$1&amp;"[Basisnaam]"),INDIRECT(K$1&amp;"[Basisnaam]"),"",0)&lt;&gt;"",K$2,"")</f>
        <v>#REF!</v>
      </c>
      <c r="L303" s="3" t="str" cm="1">
        <f t="array" aca="1" ref="L303" ca="1">IF(_xlfn.XLOOKUP(Table3[[#This Row],[Basisnaam]],INDIRECT(L$1&amp;"[Basisnaam]"),INDIRECT(L$1&amp;"[Basisnaam]"),"",0)&lt;&gt;"",L$2,"")</f>
        <v/>
      </c>
      <c r="M303" s="3" t="e" cm="1">
        <f t="array" aca="1" ref="M303" ca="1">IF(_xlfn.XLOOKUP(Table3[[#This Row],[Basisnaam]],INDIRECT(M$1&amp;"[Basisnaam]"),INDIRECT(M$1&amp;"[Basisnaam]"),"",0)&lt;&gt;"",M$2,"")</f>
        <v>#REF!</v>
      </c>
      <c r="N303" s="3" t="str" cm="1">
        <f t="array" aca="1" ref="N303" ca="1">IF(_xlfn.XLOOKUP(Table3[[#This Row],[Basisnaam]],INDIRECT(N$1&amp;"[Basisnaam]"),INDIRECT(N$1&amp;"[Basisnaam]"),"",0)&lt;&gt;"",N$2,"")</f>
        <v>PROSPECTIELIJST FF</v>
      </c>
    </row>
    <row r="304" spans="2:14" x14ac:dyDescent="0.45">
      <c r="B304" t="s">
        <v>7002</v>
      </c>
      <c r="C304" t="s">
        <v>6454</v>
      </c>
      <c r="D304" t="str">
        <f>SUBSTITUTE(SUBSTITUTE(SUBSTITUTE(SUBSTITUTE(SUBSTITUTE(SUBSTITUTE(SUBSTITUTE(SUBSTITUTE(SUBSTITUTE(SUBSTITUTE(SUBSTITUTE(SUBSTITUTE(SUBSTITUTE(LOWER(Table3[[#This Row],[Naam]]),".",""),"-","")," bvba",""),"belgië",""),"belgium","")," nv","")," bv",""),"group",""),"groep","")," ", ""),"é","e"),"è","e"),"à","a")</f>
        <v>icloud</v>
      </c>
      <c r="F304" t="str">
        <f>IF(_xlfn.XLOOKUP(Table3[[#This Row],[Basisnaam]],BR[Basisnaam],BR[Basisnaam],"",0)&lt;&gt;"","Brevo","")</f>
        <v>Brevo</v>
      </c>
      <c r="G304" t="str">
        <f>IF(_xlfn.XLOOKUP(Table3[[#This Row],[Basisnaam]],SN[Basisnaam],SN[Basisnaam],"",0)&lt;&gt;"","SalesNav","")</f>
        <v/>
      </c>
      <c r="H304" t="str" cm="1">
        <f t="array" aca="1" ref="H304" ca="1">IF(_xlfn.XLOOKUP(Table3[[#This Row],[Basisnaam]],INDIRECT(H$1&amp;"[Basisnaam]"),INDIRECT(H$1&amp;"[Basisnaam]"),"",0)&lt;&gt;"",H$2,"")</f>
        <v/>
      </c>
      <c r="I304" t="str" cm="1">
        <f t="array" aca="1" ref="I304" ca="1">IF(_xlfn.XLOOKUP(Table3[[#This Row],[Basisnaam]],INDIRECT(I$1&amp;"[Basisnaam]"),INDIRECT(I$1&amp;"[Basisnaam]"),"",0)&lt;&gt;"",I$2,"")</f>
        <v/>
      </c>
      <c r="J304" t="str" cm="1">
        <f t="array" aca="1" ref="J304" ca="1">IF(_xlfn.XLOOKUP(Table3[[#This Row],[Basisnaam]],INDIRECT(J$1&amp;"[Basisnaam]"),INDIRECT(J$1&amp;"[Basisnaam]"),"",0)&lt;&gt;"",J$2,"")</f>
        <v/>
      </c>
      <c r="K304" t="e" cm="1">
        <f t="array" aca="1" ref="K304" ca="1">IF(_xlfn.XLOOKUP(Table3[[#This Row],[Basisnaam]],INDIRECT(K$1&amp;"[Basisnaam]"),INDIRECT(K$1&amp;"[Basisnaam]"),"",0)&lt;&gt;"",K$2,"")</f>
        <v>#REF!</v>
      </c>
      <c r="L304" t="str" cm="1">
        <f t="array" aca="1" ref="L304" ca="1">IF(_xlfn.XLOOKUP(Table3[[#This Row],[Basisnaam]],INDIRECT(L$1&amp;"[Basisnaam]"),INDIRECT(L$1&amp;"[Basisnaam]"),"",0)&lt;&gt;"",L$2,"")</f>
        <v/>
      </c>
      <c r="M304" t="e" cm="1">
        <f t="array" aca="1" ref="M304" ca="1">IF(_xlfn.XLOOKUP(Table3[[#This Row],[Basisnaam]],INDIRECT(M$1&amp;"[Basisnaam]"),INDIRECT(M$1&amp;"[Basisnaam]"),"",0)&lt;&gt;"",M$2,"")</f>
        <v>#REF!</v>
      </c>
      <c r="N304" t="str" cm="1">
        <f t="array" aca="1" ref="N304" ca="1">IF(_xlfn.XLOOKUP(Table3[[#This Row],[Basisnaam]],INDIRECT(N$1&amp;"[Basisnaam]"),INDIRECT(N$1&amp;"[Basisnaam]"),"",0)&lt;&gt;"",N$2,"")</f>
        <v/>
      </c>
    </row>
    <row r="305" spans="2:14" x14ac:dyDescent="0.45">
      <c r="B305" t="s">
        <v>7003</v>
      </c>
      <c r="C305" t="s">
        <v>6455</v>
      </c>
      <c r="D305" t="str">
        <f>SUBSTITUTE(SUBSTITUTE(SUBSTITUTE(SUBSTITUTE(SUBSTITUTE(SUBSTITUTE(SUBSTITUTE(SUBSTITUTE(SUBSTITUTE(SUBSTITUTE(SUBSTITUTE(SUBSTITUTE(SUBSTITUTE(LOWER(Table3[[#This Row],[Naam]]),".",""),"-","")," bvba",""),"belgië",""),"belgium","")," nv","")," bv",""),"group",""),"groep","")," ", ""),"é","e"),"è","e"),"à","a")</f>
        <v>avelon</v>
      </c>
      <c r="F305" t="str">
        <f>IF(_xlfn.XLOOKUP(Table3[[#This Row],[Basisnaam]],BR[Basisnaam],BR[Basisnaam],"",0)&lt;&gt;"","Brevo","")</f>
        <v>Brevo</v>
      </c>
      <c r="G305" t="str">
        <f>IF(_xlfn.XLOOKUP(Table3[[#This Row],[Basisnaam]],SN[Basisnaam],SN[Basisnaam],"",0)&lt;&gt;"","SalesNav","")</f>
        <v/>
      </c>
      <c r="H305" t="str" cm="1">
        <f t="array" aca="1" ref="H305" ca="1">IF(_xlfn.XLOOKUP(Table3[[#This Row],[Basisnaam]],INDIRECT(H$1&amp;"[Basisnaam]"),INDIRECT(H$1&amp;"[Basisnaam]"),"",0)&lt;&gt;"",H$2,"")</f>
        <v/>
      </c>
      <c r="I305" t="str" cm="1">
        <f t="array" aca="1" ref="I305" ca="1">IF(_xlfn.XLOOKUP(Table3[[#This Row],[Basisnaam]],INDIRECT(I$1&amp;"[Basisnaam]"),INDIRECT(I$1&amp;"[Basisnaam]"),"",0)&lt;&gt;"",I$2,"")</f>
        <v/>
      </c>
      <c r="J305" t="str" cm="1">
        <f t="array" aca="1" ref="J305" ca="1">IF(_xlfn.XLOOKUP(Table3[[#This Row],[Basisnaam]],INDIRECT(J$1&amp;"[Basisnaam]"),INDIRECT(J$1&amp;"[Basisnaam]"),"",0)&lt;&gt;"",J$2,"")</f>
        <v/>
      </c>
      <c r="K305" t="e" cm="1">
        <f t="array" aca="1" ref="K305" ca="1">IF(_xlfn.XLOOKUP(Table3[[#This Row],[Basisnaam]],INDIRECT(K$1&amp;"[Basisnaam]"),INDIRECT(K$1&amp;"[Basisnaam]"),"",0)&lt;&gt;"",K$2,"")</f>
        <v>#REF!</v>
      </c>
      <c r="L305" t="str" cm="1">
        <f t="array" aca="1" ref="L305" ca="1">IF(_xlfn.XLOOKUP(Table3[[#This Row],[Basisnaam]],INDIRECT(L$1&amp;"[Basisnaam]"),INDIRECT(L$1&amp;"[Basisnaam]"),"",0)&lt;&gt;"",L$2,"")</f>
        <v/>
      </c>
      <c r="M305" t="e" cm="1">
        <f t="array" aca="1" ref="M305" ca="1">IF(_xlfn.XLOOKUP(Table3[[#This Row],[Basisnaam]],INDIRECT(M$1&amp;"[Basisnaam]"),INDIRECT(M$1&amp;"[Basisnaam]"),"",0)&lt;&gt;"",M$2,"")</f>
        <v>#REF!</v>
      </c>
      <c r="N305" t="str" cm="1">
        <f t="array" aca="1" ref="N305" ca="1">IF(_xlfn.XLOOKUP(Table3[[#This Row],[Basisnaam]],INDIRECT(N$1&amp;"[Basisnaam]"),INDIRECT(N$1&amp;"[Basisnaam]"),"",0)&lt;&gt;"",N$2,"")</f>
        <v/>
      </c>
    </row>
    <row r="306" spans="2:14" x14ac:dyDescent="0.45">
      <c r="B306" t="s">
        <v>7005</v>
      </c>
      <c r="C306" t="s">
        <v>832</v>
      </c>
      <c r="D306" t="str">
        <f>SUBSTITUTE(SUBSTITUTE(SUBSTITUTE(SUBSTITUTE(SUBSTITUTE(SUBSTITUTE(SUBSTITUTE(SUBSTITUTE(SUBSTITUTE(SUBSTITUTE(SUBSTITUTE(SUBSTITUTE(SUBSTITUTE(LOWER(Table3[[#This Row],[Naam]]),".",""),"-","")," bvba",""),"belgië",""),"belgium","")," nv","")," bv",""),"group",""),"groep","")," ", ""),"é","e"),"è","e"),"à","a")</f>
        <v>wendyvannunengcv</v>
      </c>
      <c r="F306" t="str">
        <f>IF(_xlfn.XLOOKUP(Table3[[#This Row],[Basisnaam]],BR[Basisnaam],BR[Basisnaam],"",0)&lt;&gt;"","Brevo","")</f>
        <v>Brevo</v>
      </c>
      <c r="G306" t="str">
        <f>IF(_xlfn.XLOOKUP(Table3[[#This Row],[Basisnaam]],SN[Basisnaam],SN[Basisnaam],"",0)&lt;&gt;"","SalesNav","")</f>
        <v/>
      </c>
      <c r="H306" t="str" cm="1">
        <f t="array" aca="1" ref="H306" ca="1">IF(_xlfn.XLOOKUP(Table3[[#This Row],[Basisnaam]],INDIRECT(H$1&amp;"[Basisnaam]"),INDIRECT(H$1&amp;"[Basisnaam]"),"",0)&lt;&gt;"",H$2,"")</f>
        <v/>
      </c>
      <c r="I306" t="str" cm="1">
        <f t="array" aca="1" ref="I306" ca="1">IF(_xlfn.XLOOKUP(Table3[[#This Row],[Basisnaam]],INDIRECT(I$1&amp;"[Basisnaam]"),INDIRECT(I$1&amp;"[Basisnaam]"),"",0)&lt;&gt;"",I$2,"")</f>
        <v/>
      </c>
      <c r="J306" t="str" cm="1">
        <f t="array" aca="1" ref="J306" ca="1">IF(_xlfn.XLOOKUP(Table3[[#This Row],[Basisnaam]],INDIRECT(J$1&amp;"[Basisnaam]"),INDIRECT(J$1&amp;"[Basisnaam]"),"",0)&lt;&gt;"",J$2,"")</f>
        <v/>
      </c>
      <c r="K306" t="e" cm="1">
        <f t="array" aca="1" ref="K306" ca="1">IF(_xlfn.XLOOKUP(Table3[[#This Row],[Basisnaam]],INDIRECT(K$1&amp;"[Basisnaam]"),INDIRECT(K$1&amp;"[Basisnaam]"),"",0)&lt;&gt;"",K$2,"")</f>
        <v>#REF!</v>
      </c>
      <c r="L306" t="str" cm="1">
        <f t="array" aca="1" ref="L306" ca="1">IF(_xlfn.XLOOKUP(Table3[[#This Row],[Basisnaam]],INDIRECT(L$1&amp;"[Basisnaam]"),INDIRECT(L$1&amp;"[Basisnaam]"),"",0)&lt;&gt;"",L$2,"")</f>
        <v/>
      </c>
      <c r="M306" t="e" cm="1">
        <f t="array" aca="1" ref="M306" ca="1">IF(_xlfn.XLOOKUP(Table3[[#This Row],[Basisnaam]],INDIRECT(M$1&amp;"[Basisnaam]"),INDIRECT(M$1&amp;"[Basisnaam]"),"",0)&lt;&gt;"",M$2,"")</f>
        <v>#REF!</v>
      </c>
      <c r="N306" t="str" cm="1">
        <f t="array" aca="1" ref="N306" ca="1">IF(_xlfn.XLOOKUP(Table3[[#This Row],[Basisnaam]],INDIRECT(N$1&amp;"[Basisnaam]"),INDIRECT(N$1&amp;"[Basisnaam]"),"",0)&lt;&gt;"",N$2,"")</f>
        <v/>
      </c>
    </row>
    <row r="307" spans="2:14" x14ac:dyDescent="0.45">
      <c r="B307" t="s">
        <v>7006</v>
      </c>
      <c r="C307" t="s">
        <v>6456</v>
      </c>
      <c r="D307" t="str">
        <f>SUBSTITUTE(SUBSTITUTE(SUBSTITUTE(SUBSTITUTE(SUBSTITUTE(SUBSTITUTE(SUBSTITUTE(SUBSTITUTE(SUBSTITUTE(SUBSTITUTE(SUBSTITUTE(SUBSTITUTE(SUBSTITUTE(LOWER(Table3[[#This Row],[Naam]]),".",""),"-","")," bvba",""),"belgië",""),"belgium","")," nv","")," bv",""),"group",""),"groep","")," ", ""),"é","e"),"è","e"),"à","a")</f>
        <v>merluno</v>
      </c>
      <c r="F307" t="str">
        <f>IF(_xlfn.XLOOKUP(Table3[[#This Row],[Basisnaam]],BR[Basisnaam],BR[Basisnaam],"",0)&lt;&gt;"","Brevo","")</f>
        <v>Brevo</v>
      </c>
      <c r="G307" t="str">
        <f>IF(_xlfn.XLOOKUP(Table3[[#This Row],[Basisnaam]],SN[Basisnaam],SN[Basisnaam],"",0)&lt;&gt;"","SalesNav","")</f>
        <v/>
      </c>
      <c r="H307" t="str" cm="1">
        <f t="array" aca="1" ref="H307" ca="1">IF(_xlfn.XLOOKUP(Table3[[#This Row],[Basisnaam]],INDIRECT(H$1&amp;"[Basisnaam]"),INDIRECT(H$1&amp;"[Basisnaam]"),"",0)&lt;&gt;"",H$2,"")</f>
        <v/>
      </c>
      <c r="I307" t="str" cm="1">
        <f t="array" aca="1" ref="I307" ca="1">IF(_xlfn.XLOOKUP(Table3[[#This Row],[Basisnaam]],INDIRECT(I$1&amp;"[Basisnaam]"),INDIRECT(I$1&amp;"[Basisnaam]"),"",0)&lt;&gt;"",I$2,"")</f>
        <v/>
      </c>
      <c r="J307" t="str" cm="1">
        <f t="array" aca="1" ref="J307" ca="1">IF(_xlfn.XLOOKUP(Table3[[#This Row],[Basisnaam]],INDIRECT(J$1&amp;"[Basisnaam]"),INDIRECT(J$1&amp;"[Basisnaam]"),"",0)&lt;&gt;"",J$2,"")</f>
        <v/>
      </c>
      <c r="K307" t="e" cm="1">
        <f t="array" aca="1" ref="K307" ca="1">IF(_xlfn.XLOOKUP(Table3[[#This Row],[Basisnaam]],INDIRECT(K$1&amp;"[Basisnaam]"),INDIRECT(K$1&amp;"[Basisnaam]"),"",0)&lt;&gt;"",K$2,"")</f>
        <v>#REF!</v>
      </c>
      <c r="L307" t="str" cm="1">
        <f t="array" aca="1" ref="L307" ca="1">IF(_xlfn.XLOOKUP(Table3[[#This Row],[Basisnaam]],INDIRECT(L$1&amp;"[Basisnaam]"),INDIRECT(L$1&amp;"[Basisnaam]"),"",0)&lt;&gt;"",L$2,"")</f>
        <v/>
      </c>
      <c r="M307" t="e" cm="1">
        <f t="array" aca="1" ref="M307" ca="1">IF(_xlfn.XLOOKUP(Table3[[#This Row],[Basisnaam]],INDIRECT(M$1&amp;"[Basisnaam]"),INDIRECT(M$1&amp;"[Basisnaam]"),"",0)&lt;&gt;"",M$2,"")</f>
        <v>#REF!</v>
      </c>
      <c r="N307" t="str" cm="1">
        <f t="array" aca="1" ref="N307" ca="1">IF(_xlfn.XLOOKUP(Table3[[#This Row],[Basisnaam]],INDIRECT(N$1&amp;"[Basisnaam]"),INDIRECT(N$1&amp;"[Basisnaam]"),"",0)&lt;&gt;"",N$2,"")</f>
        <v/>
      </c>
    </row>
    <row r="308" spans="2:14" x14ac:dyDescent="0.45">
      <c r="B308" t="s">
        <v>7007</v>
      </c>
      <c r="C308" t="s">
        <v>842</v>
      </c>
      <c r="D308" t="str">
        <f>SUBSTITUTE(SUBSTITUTE(SUBSTITUTE(SUBSTITUTE(SUBSTITUTE(SUBSTITUTE(SUBSTITUTE(SUBSTITUTE(SUBSTITUTE(SUBSTITUTE(SUBSTITUTE(SUBSTITUTE(SUBSTITUTE(LOWER(Table3[[#This Row],[Naam]]),".",""),"-","")," bvba",""),"belgië",""),"belgium","")," nv","")," bv",""),"group",""),"groep","")," ", ""),"é","e"),"è","e"),"à","a")</f>
        <v>studentbe</v>
      </c>
      <c r="F308" t="str">
        <f>IF(_xlfn.XLOOKUP(Table3[[#This Row],[Basisnaam]],BR[Basisnaam],BR[Basisnaam],"",0)&lt;&gt;"","Brevo","")</f>
        <v>Brevo</v>
      </c>
      <c r="G308" t="str">
        <f>IF(_xlfn.XLOOKUP(Table3[[#This Row],[Basisnaam]],SN[Basisnaam],SN[Basisnaam],"",0)&lt;&gt;"","SalesNav","")</f>
        <v/>
      </c>
      <c r="H308" t="str" cm="1">
        <f t="array" aca="1" ref="H308" ca="1">IF(_xlfn.XLOOKUP(Table3[[#This Row],[Basisnaam]],INDIRECT(H$1&amp;"[Basisnaam]"),INDIRECT(H$1&amp;"[Basisnaam]"),"",0)&lt;&gt;"",H$2,"")</f>
        <v/>
      </c>
      <c r="I308" t="str" cm="1">
        <f t="array" aca="1" ref="I308" ca="1">IF(_xlfn.XLOOKUP(Table3[[#This Row],[Basisnaam]],INDIRECT(I$1&amp;"[Basisnaam]"),INDIRECT(I$1&amp;"[Basisnaam]"),"",0)&lt;&gt;"",I$2,"")</f>
        <v/>
      </c>
      <c r="J308" t="str" cm="1">
        <f t="array" aca="1" ref="J308" ca="1">IF(_xlfn.XLOOKUP(Table3[[#This Row],[Basisnaam]],INDIRECT(J$1&amp;"[Basisnaam]"),INDIRECT(J$1&amp;"[Basisnaam]"),"",0)&lt;&gt;"",J$2,"")</f>
        <v/>
      </c>
      <c r="K308" t="e" cm="1">
        <f t="array" aca="1" ref="K308" ca="1">IF(_xlfn.XLOOKUP(Table3[[#This Row],[Basisnaam]],INDIRECT(K$1&amp;"[Basisnaam]"),INDIRECT(K$1&amp;"[Basisnaam]"),"",0)&lt;&gt;"",K$2,"")</f>
        <v>#REF!</v>
      </c>
      <c r="L308" t="str" cm="1">
        <f t="array" aca="1" ref="L308" ca="1">IF(_xlfn.XLOOKUP(Table3[[#This Row],[Basisnaam]],INDIRECT(L$1&amp;"[Basisnaam]"),INDIRECT(L$1&amp;"[Basisnaam]"),"",0)&lt;&gt;"",L$2,"")</f>
        <v/>
      </c>
      <c r="M308" t="e" cm="1">
        <f t="array" aca="1" ref="M308" ca="1">IF(_xlfn.XLOOKUP(Table3[[#This Row],[Basisnaam]],INDIRECT(M$1&amp;"[Basisnaam]"),INDIRECT(M$1&amp;"[Basisnaam]"),"",0)&lt;&gt;"",M$2,"")</f>
        <v>#REF!</v>
      </c>
      <c r="N308" t="str" cm="1">
        <f t="array" aca="1" ref="N308" ca="1">IF(_xlfn.XLOOKUP(Table3[[#This Row],[Basisnaam]],INDIRECT(N$1&amp;"[Basisnaam]"),INDIRECT(N$1&amp;"[Basisnaam]"),"",0)&lt;&gt;"",N$2,"")</f>
        <v/>
      </c>
    </row>
    <row r="309" spans="2:14" x14ac:dyDescent="0.45">
      <c r="B309" t="s">
        <v>7010</v>
      </c>
      <c r="C309" t="s">
        <v>8228</v>
      </c>
      <c r="D309" t="str">
        <f>SUBSTITUTE(SUBSTITUTE(SUBSTITUTE(SUBSTITUTE(SUBSTITUTE(SUBSTITUTE(SUBSTITUTE(SUBSTITUTE(SUBSTITUTE(SUBSTITUTE(SUBSTITUTE(SUBSTITUTE(SUBSTITUTE(LOWER(Table3[[#This Row],[Naam]]),".",""),"-","")," bvba",""),"belgië",""),"belgium","")," nv","")," bv",""),"group",""),"groep","")," ", ""),"é","e"),"è","e"),"à","a")</f>
        <v>gmail</v>
      </c>
      <c r="F309" t="str">
        <f>IF(_xlfn.XLOOKUP(Table3[[#This Row],[Basisnaam]],BR[Basisnaam],BR[Basisnaam],"",0)&lt;&gt;"","Brevo","")</f>
        <v>Brevo</v>
      </c>
      <c r="G309" t="str">
        <f>IF(_xlfn.XLOOKUP(Table3[[#This Row],[Basisnaam]],SN[Basisnaam],SN[Basisnaam],"",0)&lt;&gt;"","SalesNav","")</f>
        <v/>
      </c>
      <c r="H309" t="str" cm="1">
        <f t="array" aca="1" ref="H309" ca="1">IF(_xlfn.XLOOKUP(Table3[[#This Row],[Basisnaam]],INDIRECT(H$1&amp;"[Basisnaam]"),INDIRECT(H$1&amp;"[Basisnaam]"),"",0)&lt;&gt;"",H$2,"")</f>
        <v/>
      </c>
      <c r="I309" t="str" cm="1">
        <f t="array" aca="1" ref="I309" ca="1">IF(_xlfn.XLOOKUP(Table3[[#This Row],[Basisnaam]],INDIRECT(I$1&amp;"[Basisnaam]"),INDIRECT(I$1&amp;"[Basisnaam]"),"",0)&lt;&gt;"",I$2,"")</f>
        <v/>
      </c>
      <c r="J309" t="str" cm="1">
        <f t="array" aca="1" ref="J309" ca="1">IF(_xlfn.XLOOKUP(Table3[[#This Row],[Basisnaam]],INDIRECT(J$1&amp;"[Basisnaam]"),INDIRECT(J$1&amp;"[Basisnaam]"),"",0)&lt;&gt;"",J$2,"")</f>
        <v/>
      </c>
      <c r="K309" t="e" cm="1">
        <f t="array" aca="1" ref="K309" ca="1">IF(_xlfn.XLOOKUP(Table3[[#This Row],[Basisnaam]],INDIRECT(K$1&amp;"[Basisnaam]"),INDIRECT(K$1&amp;"[Basisnaam]"),"",0)&lt;&gt;"",K$2,"")</f>
        <v>#REF!</v>
      </c>
      <c r="L309" t="str" cm="1">
        <f t="array" aca="1" ref="L309" ca="1">IF(_xlfn.XLOOKUP(Table3[[#This Row],[Basisnaam]],INDIRECT(L$1&amp;"[Basisnaam]"),INDIRECT(L$1&amp;"[Basisnaam]"),"",0)&lt;&gt;"",L$2,"")</f>
        <v/>
      </c>
      <c r="M309" t="e" cm="1">
        <f t="array" aca="1" ref="M309" ca="1">IF(_xlfn.XLOOKUP(Table3[[#This Row],[Basisnaam]],INDIRECT(M$1&amp;"[Basisnaam]"),INDIRECT(M$1&amp;"[Basisnaam]"),"",0)&lt;&gt;"",M$2,"")</f>
        <v>#REF!</v>
      </c>
      <c r="N309" t="str" cm="1">
        <f t="array" aca="1" ref="N309" ca="1">IF(_xlfn.XLOOKUP(Table3[[#This Row],[Basisnaam]],INDIRECT(N$1&amp;"[Basisnaam]"),INDIRECT(N$1&amp;"[Basisnaam]"),"",0)&lt;&gt;"",N$2,"")</f>
        <v/>
      </c>
    </row>
    <row r="310" spans="2:14" x14ac:dyDescent="0.45">
      <c r="B310" t="s">
        <v>7011</v>
      </c>
      <c r="C310" t="s">
        <v>852</v>
      </c>
      <c r="D310" t="str">
        <f>SUBSTITUTE(SUBSTITUTE(SUBSTITUTE(SUBSTITUTE(SUBSTITUTE(SUBSTITUTE(SUBSTITUTE(SUBSTITUTE(SUBSTITUTE(SUBSTITUTE(SUBSTITUTE(SUBSTITUTE(SUBSTITUTE(LOWER(Table3[[#This Row],[Naam]]),".",""),"-","")," bvba",""),"belgië",""),"belgium","")," nv","")," bv",""),"group",""),"groep","")," ", ""),"é","e"),"è","e"),"à","a")</f>
        <v>graydon</v>
      </c>
      <c r="F310" t="str">
        <f>IF(_xlfn.XLOOKUP(Table3[[#This Row],[Basisnaam]],BR[Basisnaam],BR[Basisnaam],"",0)&lt;&gt;"","Brevo","")</f>
        <v>Brevo</v>
      </c>
      <c r="G310" t="str">
        <f>IF(_xlfn.XLOOKUP(Table3[[#This Row],[Basisnaam]],SN[Basisnaam],SN[Basisnaam],"",0)&lt;&gt;"","SalesNav","")</f>
        <v/>
      </c>
      <c r="H310" t="str" cm="1">
        <f t="array" aca="1" ref="H310" ca="1">IF(_xlfn.XLOOKUP(Table3[[#This Row],[Basisnaam]],INDIRECT(H$1&amp;"[Basisnaam]"),INDIRECT(H$1&amp;"[Basisnaam]"),"",0)&lt;&gt;"",H$2,"")</f>
        <v/>
      </c>
      <c r="I310" t="str" cm="1">
        <f t="array" aca="1" ref="I310" ca="1">IF(_xlfn.XLOOKUP(Table3[[#This Row],[Basisnaam]],INDIRECT(I$1&amp;"[Basisnaam]"),INDIRECT(I$1&amp;"[Basisnaam]"),"",0)&lt;&gt;"",I$2,"")</f>
        <v/>
      </c>
      <c r="J310" t="str" cm="1">
        <f t="array" aca="1" ref="J310" ca="1">IF(_xlfn.XLOOKUP(Table3[[#This Row],[Basisnaam]],INDIRECT(J$1&amp;"[Basisnaam]"),INDIRECT(J$1&amp;"[Basisnaam]"),"",0)&lt;&gt;"",J$2,"")</f>
        <v/>
      </c>
      <c r="K310" t="e" cm="1">
        <f t="array" aca="1" ref="K310" ca="1">IF(_xlfn.XLOOKUP(Table3[[#This Row],[Basisnaam]],INDIRECT(K$1&amp;"[Basisnaam]"),INDIRECT(K$1&amp;"[Basisnaam]"),"",0)&lt;&gt;"",K$2,"")</f>
        <v>#REF!</v>
      </c>
      <c r="L310" t="str" cm="1">
        <f t="array" aca="1" ref="L310" ca="1">IF(_xlfn.XLOOKUP(Table3[[#This Row],[Basisnaam]],INDIRECT(L$1&amp;"[Basisnaam]"),INDIRECT(L$1&amp;"[Basisnaam]"),"",0)&lt;&gt;"",L$2,"")</f>
        <v/>
      </c>
      <c r="M310" t="e" cm="1">
        <f t="array" aca="1" ref="M310" ca="1">IF(_xlfn.XLOOKUP(Table3[[#This Row],[Basisnaam]],INDIRECT(M$1&amp;"[Basisnaam]"),INDIRECT(M$1&amp;"[Basisnaam]"),"",0)&lt;&gt;"",M$2,"")</f>
        <v>#REF!</v>
      </c>
      <c r="N310" t="str" cm="1">
        <f t="array" aca="1" ref="N310" ca="1">IF(_xlfn.XLOOKUP(Table3[[#This Row],[Basisnaam]],INDIRECT(N$1&amp;"[Basisnaam]"),INDIRECT(N$1&amp;"[Basisnaam]"),"",0)&lt;&gt;"",N$2,"")</f>
        <v/>
      </c>
    </row>
    <row r="311" spans="2:14" x14ac:dyDescent="0.45">
      <c r="B311" t="s">
        <v>7012</v>
      </c>
      <c r="C311" t="s">
        <v>856</v>
      </c>
      <c r="D311" t="str">
        <f>SUBSTITUTE(SUBSTITUTE(SUBSTITUTE(SUBSTITUTE(SUBSTITUTE(SUBSTITUTE(SUBSTITUTE(SUBSTITUTE(SUBSTITUTE(SUBSTITUTE(SUBSTITUTE(SUBSTITUTE(SUBSTITUTE(LOWER(Table3[[#This Row],[Naam]]),".",""),"-","")," bvba",""),"belgië",""),"belgium","")," nv","")," bv",""),"group",""),"groep","")," ", ""),"é","e"),"è","e"),"à","a")</f>
        <v>kmodienstverlening</v>
      </c>
      <c r="F311" t="str">
        <f>IF(_xlfn.XLOOKUP(Table3[[#This Row],[Basisnaam]],BR[Basisnaam],BR[Basisnaam],"",0)&lt;&gt;"","Brevo","")</f>
        <v>Brevo</v>
      </c>
      <c r="G311" t="str">
        <f>IF(_xlfn.XLOOKUP(Table3[[#This Row],[Basisnaam]],SN[Basisnaam],SN[Basisnaam],"",0)&lt;&gt;"","SalesNav","")</f>
        <v/>
      </c>
      <c r="H311" t="str" cm="1">
        <f t="array" aca="1" ref="H311" ca="1">IF(_xlfn.XLOOKUP(Table3[[#This Row],[Basisnaam]],INDIRECT(H$1&amp;"[Basisnaam]"),INDIRECT(H$1&amp;"[Basisnaam]"),"",0)&lt;&gt;"",H$2,"")</f>
        <v/>
      </c>
      <c r="I311" t="str" cm="1">
        <f t="array" aca="1" ref="I311" ca="1">IF(_xlfn.XLOOKUP(Table3[[#This Row],[Basisnaam]],INDIRECT(I$1&amp;"[Basisnaam]"),INDIRECT(I$1&amp;"[Basisnaam]"),"",0)&lt;&gt;"",I$2,"")</f>
        <v/>
      </c>
      <c r="J311" t="str" cm="1">
        <f t="array" aca="1" ref="J311" ca="1">IF(_xlfn.XLOOKUP(Table3[[#This Row],[Basisnaam]],INDIRECT(J$1&amp;"[Basisnaam]"),INDIRECT(J$1&amp;"[Basisnaam]"),"",0)&lt;&gt;"",J$2,"")</f>
        <v/>
      </c>
      <c r="K311" t="e" cm="1">
        <f t="array" aca="1" ref="K311" ca="1">IF(_xlfn.XLOOKUP(Table3[[#This Row],[Basisnaam]],INDIRECT(K$1&amp;"[Basisnaam]"),INDIRECT(K$1&amp;"[Basisnaam]"),"",0)&lt;&gt;"",K$2,"")</f>
        <v>#REF!</v>
      </c>
      <c r="L311" t="str" cm="1">
        <f t="array" aca="1" ref="L311" ca="1">IF(_xlfn.XLOOKUP(Table3[[#This Row],[Basisnaam]],INDIRECT(L$1&amp;"[Basisnaam]"),INDIRECT(L$1&amp;"[Basisnaam]"),"",0)&lt;&gt;"",L$2,"")</f>
        <v/>
      </c>
      <c r="M311" t="e" cm="1">
        <f t="array" aca="1" ref="M311" ca="1">IF(_xlfn.XLOOKUP(Table3[[#This Row],[Basisnaam]],INDIRECT(M$1&amp;"[Basisnaam]"),INDIRECT(M$1&amp;"[Basisnaam]"),"",0)&lt;&gt;"",M$2,"")</f>
        <v>#REF!</v>
      </c>
      <c r="N311" t="str" cm="1">
        <f t="array" aca="1" ref="N311" ca="1">IF(_xlfn.XLOOKUP(Table3[[#This Row],[Basisnaam]],INDIRECT(N$1&amp;"[Basisnaam]"),INDIRECT(N$1&amp;"[Basisnaam]"),"",0)&lt;&gt;"",N$2,"")</f>
        <v/>
      </c>
    </row>
    <row r="312" spans="2:14" x14ac:dyDescent="0.45">
      <c r="B312" t="s">
        <v>7013</v>
      </c>
      <c r="C312" t="s">
        <v>861</v>
      </c>
      <c r="D312" t="str">
        <f>SUBSTITUTE(SUBSTITUTE(SUBSTITUTE(SUBSTITUTE(SUBSTITUTE(SUBSTITUTE(SUBSTITUTE(SUBSTITUTE(SUBSTITUTE(SUBSTITUTE(SUBSTITUTE(SUBSTITUTE(SUBSTITUTE(LOWER(Table3[[#This Row],[Naam]]),".",""),"-","")," bvba",""),"belgië",""),"belgium","")," nv","")," bv",""),"group",""),"groep","")," ", ""),"é","e"),"è","e"),"à","a")</f>
        <v>theinsiders</v>
      </c>
      <c r="F312" t="str">
        <f>IF(_xlfn.XLOOKUP(Table3[[#This Row],[Basisnaam]],BR[Basisnaam],BR[Basisnaam],"",0)&lt;&gt;"","Brevo","")</f>
        <v>Brevo</v>
      </c>
      <c r="G312" t="str">
        <f>IF(_xlfn.XLOOKUP(Table3[[#This Row],[Basisnaam]],SN[Basisnaam],SN[Basisnaam],"",0)&lt;&gt;"","SalesNav","")</f>
        <v/>
      </c>
      <c r="H312" t="str" cm="1">
        <f t="array" aca="1" ref="H312" ca="1">IF(_xlfn.XLOOKUP(Table3[[#This Row],[Basisnaam]],INDIRECT(H$1&amp;"[Basisnaam]"),INDIRECT(H$1&amp;"[Basisnaam]"),"",0)&lt;&gt;"",H$2,"")</f>
        <v/>
      </c>
      <c r="I312" t="str" cm="1">
        <f t="array" aca="1" ref="I312" ca="1">IF(_xlfn.XLOOKUP(Table3[[#This Row],[Basisnaam]],INDIRECT(I$1&amp;"[Basisnaam]"),INDIRECT(I$1&amp;"[Basisnaam]"),"",0)&lt;&gt;"",I$2,"")</f>
        <v/>
      </c>
      <c r="J312" t="str" cm="1">
        <f t="array" aca="1" ref="J312" ca="1">IF(_xlfn.XLOOKUP(Table3[[#This Row],[Basisnaam]],INDIRECT(J$1&amp;"[Basisnaam]"),INDIRECT(J$1&amp;"[Basisnaam]"),"",0)&lt;&gt;"",J$2,"")</f>
        <v/>
      </c>
      <c r="K312" t="e" cm="1">
        <f t="array" aca="1" ref="K312" ca="1">IF(_xlfn.XLOOKUP(Table3[[#This Row],[Basisnaam]],INDIRECT(K$1&amp;"[Basisnaam]"),INDIRECT(K$1&amp;"[Basisnaam]"),"",0)&lt;&gt;"",K$2,"")</f>
        <v>#REF!</v>
      </c>
      <c r="L312" t="str" cm="1">
        <f t="array" aca="1" ref="L312" ca="1">IF(_xlfn.XLOOKUP(Table3[[#This Row],[Basisnaam]],INDIRECT(L$1&amp;"[Basisnaam]"),INDIRECT(L$1&amp;"[Basisnaam]"),"",0)&lt;&gt;"",L$2,"")</f>
        <v/>
      </c>
      <c r="M312" t="e" cm="1">
        <f t="array" aca="1" ref="M312" ca="1">IF(_xlfn.XLOOKUP(Table3[[#This Row],[Basisnaam]],INDIRECT(M$1&amp;"[Basisnaam]"),INDIRECT(M$1&amp;"[Basisnaam]"),"",0)&lt;&gt;"",M$2,"")</f>
        <v>#REF!</v>
      </c>
      <c r="N312" t="str" cm="1">
        <f t="array" aca="1" ref="N312" ca="1">IF(_xlfn.XLOOKUP(Table3[[#This Row],[Basisnaam]],INDIRECT(N$1&amp;"[Basisnaam]"),INDIRECT(N$1&amp;"[Basisnaam]"),"",0)&lt;&gt;"",N$2,"")</f>
        <v/>
      </c>
    </row>
    <row r="313" spans="2:14" x14ac:dyDescent="0.45">
      <c r="B313" t="s">
        <v>7014</v>
      </c>
      <c r="C313" t="s">
        <v>865</v>
      </c>
      <c r="D313" t="str">
        <f>SUBSTITUTE(SUBSTITUTE(SUBSTITUTE(SUBSTITUTE(SUBSTITUTE(SUBSTITUTE(SUBSTITUTE(SUBSTITUTE(SUBSTITUTE(SUBSTITUTE(SUBSTITUTE(SUBSTITUTE(SUBSTITUTE(LOWER(Table3[[#This Row],[Naam]]),".",""),"-","")," bvba",""),"belgië",""),"belgium","")," nv","")," bv",""),"group",""),"groep","")," ", ""),"é","e"),"è","e"),"à","a")</f>
        <v>avalue</v>
      </c>
      <c r="F313" t="str">
        <f>IF(_xlfn.XLOOKUP(Table3[[#This Row],[Basisnaam]],BR[Basisnaam],BR[Basisnaam],"",0)&lt;&gt;"","Brevo","")</f>
        <v>Brevo</v>
      </c>
      <c r="G313" t="str">
        <f>IF(_xlfn.XLOOKUP(Table3[[#This Row],[Basisnaam]],SN[Basisnaam],SN[Basisnaam],"",0)&lt;&gt;"","SalesNav","")</f>
        <v/>
      </c>
      <c r="H313" t="str" cm="1">
        <f t="array" aca="1" ref="H313" ca="1">IF(_xlfn.XLOOKUP(Table3[[#This Row],[Basisnaam]],INDIRECT(H$1&amp;"[Basisnaam]"),INDIRECT(H$1&amp;"[Basisnaam]"),"",0)&lt;&gt;"",H$2,"")</f>
        <v/>
      </c>
      <c r="I313" t="str" cm="1">
        <f t="array" aca="1" ref="I313" ca="1">IF(_xlfn.XLOOKUP(Table3[[#This Row],[Basisnaam]],INDIRECT(I$1&amp;"[Basisnaam]"),INDIRECT(I$1&amp;"[Basisnaam]"),"",0)&lt;&gt;"",I$2,"")</f>
        <v/>
      </c>
      <c r="J313" t="str" cm="1">
        <f t="array" aca="1" ref="J313" ca="1">IF(_xlfn.XLOOKUP(Table3[[#This Row],[Basisnaam]],INDIRECT(J$1&amp;"[Basisnaam]"),INDIRECT(J$1&amp;"[Basisnaam]"),"",0)&lt;&gt;"",J$2,"")</f>
        <v/>
      </c>
      <c r="K313" t="e" cm="1">
        <f t="array" aca="1" ref="K313" ca="1">IF(_xlfn.XLOOKUP(Table3[[#This Row],[Basisnaam]],INDIRECT(K$1&amp;"[Basisnaam]"),INDIRECT(K$1&amp;"[Basisnaam]"),"",0)&lt;&gt;"",K$2,"")</f>
        <v>#REF!</v>
      </c>
      <c r="L313" t="str" cm="1">
        <f t="array" aca="1" ref="L313" ca="1">IF(_xlfn.XLOOKUP(Table3[[#This Row],[Basisnaam]],INDIRECT(L$1&amp;"[Basisnaam]"),INDIRECT(L$1&amp;"[Basisnaam]"),"",0)&lt;&gt;"",L$2,"")</f>
        <v/>
      </c>
      <c r="M313" t="e" cm="1">
        <f t="array" aca="1" ref="M313" ca="1">IF(_xlfn.XLOOKUP(Table3[[#This Row],[Basisnaam]],INDIRECT(M$1&amp;"[Basisnaam]"),INDIRECT(M$1&amp;"[Basisnaam]"),"",0)&lt;&gt;"",M$2,"")</f>
        <v>#REF!</v>
      </c>
      <c r="N313" t="str" cm="1">
        <f t="array" aca="1" ref="N313" ca="1">IF(_xlfn.XLOOKUP(Table3[[#This Row],[Basisnaam]],INDIRECT(N$1&amp;"[Basisnaam]"),INDIRECT(N$1&amp;"[Basisnaam]"),"",0)&lt;&gt;"",N$2,"")</f>
        <v/>
      </c>
    </row>
    <row r="314" spans="2:14" x14ac:dyDescent="0.45">
      <c r="B314" t="s">
        <v>7015</v>
      </c>
      <c r="C314" t="s">
        <v>869</v>
      </c>
      <c r="D314" t="str">
        <f>SUBSTITUTE(SUBSTITUTE(SUBSTITUTE(SUBSTITUTE(SUBSTITUTE(SUBSTITUTE(SUBSTITUTE(SUBSTITUTE(SUBSTITUTE(SUBSTITUTE(SUBSTITUTE(SUBSTITUTE(SUBSTITUTE(LOWER(Table3[[#This Row],[Naam]]),".",""),"-","")," bvba",""),"belgië",""),"belgium","")," nv","")," bv",""),"group",""),"groep","")," ", ""),"é","e"),"è","e"),"à","a")</f>
        <v>leifheitag</v>
      </c>
      <c r="F314" t="str">
        <f>IF(_xlfn.XLOOKUP(Table3[[#This Row],[Basisnaam]],BR[Basisnaam],BR[Basisnaam],"",0)&lt;&gt;"","Brevo","")</f>
        <v>Brevo</v>
      </c>
      <c r="G314" t="str">
        <f>IF(_xlfn.XLOOKUP(Table3[[#This Row],[Basisnaam]],SN[Basisnaam],SN[Basisnaam],"",0)&lt;&gt;"","SalesNav","")</f>
        <v/>
      </c>
      <c r="H314" t="str" cm="1">
        <f t="array" aca="1" ref="H314" ca="1">IF(_xlfn.XLOOKUP(Table3[[#This Row],[Basisnaam]],INDIRECT(H$1&amp;"[Basisnaam]"),INDIRECT(H$1&amp;"[Basisnaam]"),"",0)&lt;&gt;"",H$2,"")</f>
        <v/>
      </c>
      <c r="I314" t="str" cm="1">
        <f t="array" aca="1" ref="I314" ca="1">IF(_xlfn.XLOOKUP(Table3[[#This Row],[Basisnaam]],INDIRECT(I$1&amp;"[Basisnaam]"),INDIRECT(I$1&amp;"[Basisnaam]"),"",0)&lt;&gt;"",I$2,"")</f>
        <v/>
      </c>
      <c r="J314" t="str" cm="1">
        <f t="array" aca="1" ref="J314" ca="1">IF(_xlfn.XLOOKUP(Table3[[#This Row],[Basisnaam]],INDIRECT(J$1&amp;"[Basisnaam]"),INDIRECT(J$1&amp;"[Basisnaam]"),"",0)&lt;&gt;"",J$2,"")</f>
        <v/>
      </c>
      <c r="K314" t="e" cm="1">
        <f t="array" aca="1" ref="K314" ca="1">IF(_xlfn.XLOOKUP(Table3[[#This Row],[Basisnaam]],INDIRECT(K$1&amp;"[Basisnaam]"),INDIRECT(K$1&amp;"[Basisnaam]"),"",0)&lt;&gt;"",K$2,"")</f>
        <v>#REF!</v>
      </c>
      <c r="L314" t="str" cm="1">
        <f t="array" aca="1" ref="L314" ca="1">IF(_xlfn.XLOOKUP(Table3[[#This Row],[Basisnaam]],INDIRECT(L$1&amp;"[Basisnaam]"),INDIRECT(L$1&amp;"[Basisnaam]"),"",0)&lt;&gt;"",L$2,"")</f>
        <v/>
      </c>
      <c r="M314" t="e" cm="1">
        <f t="array" aca="1" ref="M314" ca="1">IF(_xlfn.XLOOKUP(Table3[[#This Row],[Basisnaam]],INDIRECT(M$1&amp;"[Basisnaam]"),INDIRECT(M$1&amp;"[Basisnaam]"),"",0)&lt;&gt;"",M$2,"")</f>
        <v>#REF!</v>
      </c>
      <c r="N314" t="str" cm="1">
        <f t="array" aca="1" ref="N314" ca="1">IF(_xlfn.XLOOKUP(Table3[[#This Row],[Basisnaam]],INDIRECT(N$1&amp;"[Basisnaam]"),INDIRECT(N$1&amp;"[Basisnaam]"),"",0)&lt;&gt;"",N$2,"")</f>
        <v/>
      </c>
    </row>
    <row r="315" spans="2:14" x14ac:dyDescent="0.45">
      <c r="B315" t="s">
        <v>7016</v>
      </c>
      <c r="C315" t="s">
        <v>873</v>
      </c>
      <c r="D315" t="str">
        <f>SUBSTITUTE(SUBSTITUTE(SUBSTITUTE(SUBSTITUTE(SUBSTITUTE(SUBSTITUTE(SUBSTITUTE(SUBSTITUTE(SUBSTITUTE(SUBSTITUTE(SUBSTITUTE(SUBSTITUTE(SUBSTITUTE(LOWER(Table3[[#This Row],[Naam]]),".",""),"-","")," bvba",""),"belgië",""),"belgium","")," nv","")," bv",""),"group",""),"groep","")," ", ""),"é","e"),"è","e"),"à","a")</f>
        <v>accenture</v>
      </c>
      <c r="F315" t="str">
        <f>IF(_xlfn.XLOOKUP(Table3[[#This Row],[Basisnaam]],BR[Basisnaam],BR[Basisnaam],"",0)&lt;&gt;"","Brevo","")</f>
        <v>Brevo</v>
      </c>
      <c r="G315" t="str">
        <f>IF(_xlfn.XLOOKUP(Table3[[#This Row],[Basisnaam]],SN[Basisnaam],SN[Basisnaam],"",0)&lt;&gt;"","SalesNav","")</f>
        <v/>
      </c>
      <c r="H315" t="str" cm="1">
        <f t="array" aca="1" ref="H315" ca="1">IF(_xlfn.XLOOKUP(Table3[[#This Row],[Basisnaam]],INDIRECT(H$1&amp;"[Basisnaam]"),INDIRECT(H$1&amp;"[Basisnaam]"),"",0)&lt;&gt;"",H$2,"")</f>
        <v/>
      </c>
      <c r="I315" t="str" cm="1">
        <f t="array" aca="1" ref="I315" ca="1">IF(_xlfn.XLOOKUP(Table3[[#This Row],[Basisnaam]],INDIRECT(I$1&amp;"[Basisnaam]"),INDIRECT(I$1&amp;"[Basisnaam]"),"",0)&lt;&gt;"",I$2,"")</f>
        <v/>
      </c>
      <c r="J315" t="str" cm="1">
        <f t="array" aca="1" ref="J315" ca="1">IF(_xlfn.XLOOKUP(Table3[[#This Row],[Basisnaam]],INDIRECT(J$1&amp;"[Basisnaam]"),INDIRECT(J$1&amp;"[Basisnaam]"),"",0)&lt;&gt;"",J$2,"")</f>
        <v/>
      </c>
      <c r="K315" t="e" cm="1">
        <f t="array" aca="1" ref="K315" ca="1">IF(_xlfn.XLOOKUP(Table3[[#This Row],[Basisnaam]],INDIRECT(K$1&amp;"[Basisnaam]"),INDIRECT(K$1&amp;"[Basisnaam]"),"",0)&lt;&gt;"",K$2,"")</f>
        <v>#REF!</v>
      </c>
      <c r="L315" t="str" cm="1">
        <f t="array" aca="1" ref="L315" ca="1">IF(_xlfn.XLOOKUP(Table3[[#This Row],[Basisnaam]],INDIRECT(L$1&amp;"[Basisnaam]"),INDIRECT(L$1&amp;"[Basisnaam]"),"",0)&lt;&gt;"",L$2,"")</f>
        <v/>
      </c>
      <c r="M315" t="e" cm="1">
        <f t="array" aca="1" ref="M315" ca="1">IF(_xlfn.XLOOKUP(Table3[[#This Row],[Basisnaam]],INDIRECT(M$1&amp;"[Basisnaam]"),INDIRECT(M$1&amp;"[Basisnaam]"),"",0)&lt;&gt;"",M$2,"")</f>
        <v>#REF!</v>
      </c>
      <c r="N315" t="str" cm="1">
        <f t="array" aca="1" ref="N315" ca="1">IF(_xlfn.XLOOKUP(Table3[[#This Row],[Basisnaam]],INDIRECT(N$1&amp;"[Basisnaam]"),INDIRECT(N$1&amp;"[Basisnaam]"),"",0)&lt;&gt;"",N$2,"")</f>
        <v/>
      </c>
    </row>
    <row r="316" spans="2:14" x14ac:dyDescent="0.45">
      <c r="B316" t="s">
        <v>7017</v>
      </c>
      <c r="C316" t="s">
        <v>879</v>
      </c>
      <c r="D316" t="str">
        <f>SUBSTITUTE(SUBSTITUTE(SUBSTITUTE(SUBSTITUTE(SUBSTITUTE(SUBSTITUTE(SUBSTITUTE(SUBSTITUTE(SUBSTITUTE(SUBSTITUTE(SUBSTITUTE(SUBSTITUTE(SUBSTITUTE(LOWER(Table3[[#This Row],[Naam]]),".",""),"-","")," bvba",""),"belgië",""),"belgium","")," nv","")," bv",""),"group",""),"groep","")," ", ""),"é","e"),"è","e"),"à","a")</f>
        <v>freebility</v>
      </c>
      <c r="F316" t="str">
        <f>IF(_xlfn.XLOOKUP(Table3[[#This Row],[Basisnaam]],BR[Basisnaam],BR[Basisnaam],"",0)&lt;&gt;"","Brevo","")</f>
        <v>Brevo</v>
      </c>
      <c r="G316" t="str">
        <f>IF(_xlfn.XLOOKUP(Table3[[#This Row],[Basisnaam]],SN[Basisnaam],SN[Basisnaam],"",0)&lt;&gt;"","SalesNav","")</f>
        <v/>
      </c>
      <c r="H316" t="str" cm="1">
        <f t="array" aca="1" ref="H316" ca="1">IF(_xlfn.XLOOKUP(Table3[[#This Row],[Basisnaam]],INDIRECT(H$1&amp;"[Basisnaam]"),INDIRECT(H$1&amp;"[Basisnaam]"),"",0)&lt;&gt;"",H$2,"")</f>
        <v/>
      </c>
      <c r="I316" t="str" cm="1">
        <f t="array" aca="1" ref="I316" ca="1">IF(_xlfn.XLOOKUP(Table3[[#This Row],[Basisnaam]],INDIRECT(I$1&amp;"[Basisnaam]"),INDIRECT(I$1&amp;"[Basisnaam]"),"",0)&lt;&gt;"",I$2,"")</f>
        <v/>
      </c>
      <c r="J316" t="str" cm="1">
        <f t="array" aca="1" ref="J316" ca="1">IF(_xlfn.XLOOKUP(Table3[[#This Row],[Basisnaam]],INDIRECT(J$1&amp;"[Basisnaam]"),INDIRECT(J$1&amp;"[Basisnaam]"),"",0)&lt;&gt;"",J$2,"")</f>
        <v/>
      </c>
      <c r="K316" t="e" cm="1">
        <f t="array" aca="1" ref="K316" ca="1">IF(_xlfn.XLOOKUP(Table3[[#This Row],[Basisnaam]],INDIRECT(K$1&amp;"[Basisnaam]"),INDIRECT(K$1&amp;"[Basisnaam]"),"",0)&lt;&gt;"",K$2,"")</f>
        <v>#REF!</v>
      </c>
      <c r="L316" t="str" cm="1">
        <f t="array" aca="1" ref="L316" ca="1">IF(_xlfn.XLOOKUP(Table3[[#This Row],[Basisnaam]],INDIRECT(L$1&amp;"[Basisnaam]"),INDIRECT(L$1&amp;"[Basisnaam]"),"",0)&lt;&gt;"",L$2,"")</f>
        <v/>
      </c>
      <c r="M316" t="e" cm="1">
        <f t="array" aca="1" ref="M316" ca="1">IF(_xlfn.XLOOKUP(Table3[[#This Row],[Basisnaam]],INDIRECT(M$1&amp;"[Basisnaam]"),INDIRECT(M$1&amp;"[Basisnaam]"),"",0)&lt;&gt;"",M$2,"")</f>
        <v>#REF!</v>
      </c>
      <c r="N316" t="str" cm="1">
        <f t="array" aca="1" ref="N316" ca="1">IF(_xlfn.XLOOKUP(Table3[[#This Row],[Basisnaam]],INDIRECT(N$1&amp;"[Basisnaam]"),INDIRECT(N$1&amp;"[Basisnaam]"),"",0)&lt;&gt;"",N$2,"")</f>
        <v/>
      </c>
    </row>
    <row r="317" spans="2:14" x14ac:dyDescent="0.45">
      <c r="B317" t="s">
        <v>7018</v>
      </c>
      <c r="C317" t="s">
        <v>882</v>
      </c>
      <c r="D317" t="str">
        <f>SUBSTITUTE(SUBSTITUTE(SUBSTITUTE(SUBSTITUTE(SUBSTITUTE(SUBSTITUTE(SUBSTITUTE(SUBSTITUTE(SUBSTITUTE(SUBSTITUTE(SUBSTITUTE(SUBSTITUTE(SUBSTITUTE(LOWER(Table3[[#This Row],[Naam]]),".",""),"-","")," bvba",""),"belgië",""),"belgium","")," nv","")," bv",""),"group",""),"groep","")," ", ""),"é","e"),"è","e"),"à","a")</f>
        <v>str8forward</v>
      </c>
      <c r="F317" t="str">
        <f>IF(_xlfn.XLOOKUP(Table3[[#This Row],[Basisnaam]],BR[Basisnaam],BR[Basisnaam],"",0)&lt;&gt;"","Brevo","")</f>
        <v>Brevo</v>
      </c>
      <c r="G317" t="str">
        <f>IF(_xlfn.XLOOKUP(Table3[[#This Row],[Basisnaam]],SN[Basisnaam],SN[Basisnaam],"",0)&lt;&gt;"","SalesNav","")</f>
        <v/>
      </c>
      <c r="H317" t="str" cm="1">
        <f t="array" aca="1" ref="H317" ca="1">IF(_xlfn.XLOOKUP(Table3[[#This Row],[Basisnaam]],INDIRECT(H$1&amp;"[Basisnaam]"),INDIRECT(H$1&amp;"[Basisnaam]"),"",0)&lt;&gt;"",H$2,"")</f>
        <v/>
      </c>
      <c r="I317" t="str" cm="1">
        <f t="array" aca="1" ref="I317" ca="1">IF(_xlfn.XLOOKUP(Table3[[#This Row],[Basisnaam]],INDIRECT(I$1&amp;"[Basisnaam]"),INDIRECT(I$1&amp;"[Basisnaam]"),"",0)&lt;&gt;"",I$2,"")</f>
        <v/>
      </c>
      <c r="J317" t="str" cm="1">
        <f t="array" aca="1" ref="J317" ca="1">IF(_xlfn.XLOOKUP(Table3[[#This Row],[Basisnaam]],INDIRECT(J$1&amp;"[Basisnaam]"),INDIRECT(J$1&amp;"[Basisnaam]"),"",0)&lt;&gt;"",J$2,"")</f>
        <v/>
      </c>
      <c r="K317" t="e" cm="1">
        <f t="array" aca="1" ref="K317" ca="1">IF(_xlfn.XLOOKUP(Table3[[#This Row],[Basisnaam]],INDIRECT(K$1&amp;"[Basisnaam]"),INDIRECT(K$1&amp;"[Basisnaam]"),"",0)&lt;&gt;"",K$2,"")</f>
        <v>#REF!</v>
      </c>
      <c r="L317" t="str" cm="1">
        <f t="array" aca="1" ref="L317" ca="1">IF(_xlfn.XLOOKUP(Table3[[#This Row],[Basisnaam]],INDIRECT(L$1&amp;"[Basisnaam]"),INDIRECT(L$1&amp;"[Basisnaam]"),"",0)&lt;&gt;"",L$2,"")</f>
        <v/>
      </c>
      <c r="M317" t="e" cm="1">
        <f t="array" aca="1" ref="M317" ca="1">IF(_xlfn.XLOOKUP(Table3[[#This Row],[Basisnaam]],INDIRECT(M$1&amp;"[Basisnaam]"),INDIRECT(M$1&amp;"[Basisnaam]"),"",0)&lt;&gt;"",M$2,"")</f>
        <v>#REF!</v>
      </c>
      <c r="N317" t="str" cm="1">
        <f t="array" aca="1" ref="N317" ca="1">IF(_xlfn.XLOOKUP(Table3[[#This Row],[Basisnaam]],INDIRECT(N$1&amp;"[Basisnaam]"),INDIRECT(N$1&amp;"[Basisnaam]"),"",0)&lt;&gt;"",N$2,"")</f>
        <v/>
      </c>
    </row>
    <row r="318" spans="2:14" x14ac:dyDescent="0.45">
      <c r="B318" t="s">
        <v>7019</v>
      </c>
      <c r="C318" t="s">
        <v>885</v>
      </c>
      <c r="D318" t="str">
        <f>SUBSTITUTE(SUBSTITUTE(SUBSTITUTE(SUBSTITUTE(SUBSTITUTE(SUBSTITUTE(SUBSTITUTE(SUBSTITUTE(SUBSTITUTE(SUBSTITUTE(SUBSTITUTE(SUBSTITUTE(SUBSTITUTE(LOWER(Table3[[#This Row],[Naam]]),".",""),"-","")," bvba",""),"belgië",""),"belgium","")," nv","")," bv",""),"group",""),"groep","")," ", ""),"é","e"),"è","e"),"à","a")</f>
        <v>rmdy</v>
      </c>
      <c r="F318" t="str">
        <f>IF(_xlfn.XLOOKUP(Table3[[#This Row],[Basisnaam]],BR[Basisnaam],BR[Basisnaam],"",0)&lt;&gt;"","Brevo","")</f>
        <v>Brevo</v>
      </c>
      <c r="G318" t="str">
        <f>IF(_xlfn.XLOOKUP(Table3[[#This Row],[Basisnaam]],SN[Basisnaam],SN[Basisnaam],"",0)&lt;&gt;"","SalesNav","")</f>
        <v/>
      </c>
      <c r="H318" t="str" cm="1">
        <f t="array" aca="1" ref="H318" ca="1">IF(_xlfn.XLOOKUP(Table3[[#This Row],[Basisnaam]],INDIRECT(H$1&amp;"[Basisnaam]"),INDIRECT(H$1&amp;"[Basisnaam]"),"",0)&lt;&gt;"",H$2,"")</f>
        <v/>
      </c>
      <c r="I318" t="str" cm="1">
        <f t="array" aca="1" ref="I318" ca="1">IF(_xlfn.XLOOKUP(Table3[[#This Row],[Basisnaam]],INDIRECT(I$1&amp;"[Basisnaam]"),INDIRECT(I$1&amp;"[Basisnaam]"),"",0)&lt;&gt;"",I$2,"")</f>
        <v/>
      </c>
      <c r="J318" t="str" cm="1">
        <f t="array" aca="1" ref="J318" ca="1">IF(_xlfn.XLOOKUP(Table3[[#This Row],[Basisnaam]],INDIRECT(J$1&amp;"[Basisnaam]"),INDIRECT(J$1&amp;"[Basisnaam]"),"",0)&lt;&gt;"",J$2,"")</f>
        <v/>
      </c>
      <c r="K318" t="e" cm="1">
        <f t="array" aca="1" ref="K318" ca="1">IF(_xlfn.XLOOKUP(Table3[[#This Row],[Basisnaam]],INDIRECT(K$1&amp;"[Basisnaam]"),INDIRECT(K$1&amp;"[Basisnaam]"),"",0)&lt;&gt;"",K$2,"")</f>
        <v>#REF!</v>
      </c>
      <c r="L318" t="str" cm="1">
        <f t="array" aca="1" ref="L318" ca="1">IF(_xlfn.XLOOKUP(Table3[[#This Row],[Basisnaam]],INDIRECT(L$1&amp;"[Basisnaam]"),INDIRECT(L$1&amp;"[Basisnaam]"),"",0)&lt;&gt;"",L$2,"")</f>
        <v/>
      </c>
      <c r="M318" t="e" cm="1">
        <f t="array" aca="1" ref="M318" ca="1">IF(_xlfn.XLOOKUP(Table3[[#This Row],[Basisnaam]],INDIRECT(M$1&amp;"[Basisnaam]"),INDIRECT(M$1&amp;"[Basisnaam]"),"",0)&lt;&gt;"",M$2,"")</f>
        <v>#REF!</v>
      </c>
      <c r="N318" t="str" cm="1">
        <f t="array" aca="1" ref="N318" ca="1">IF(_xlfn.XLOOKUP(Table3[[#This Row],[Basisnaam]],INDIRECT(N$1&amp;"[Basisnaam]"),INDIRECT(N$1&amp;"[Basisnaam]"),"",0)&lt;&gt;"",N$2,"")</f>
        <v/>
      </c>
    </row>
    <row r="319" spans="2:14" x14ac:dyDescent="0.45">
      <c r="B319" t="s">
        <v>7020</v>
      </c>
      <c r="C319" t="s">
        <v>889</v>
      </c>
      <c r="D319" t="str">
        <f>SUBSTITUTE(SUBSTITUTE(SUBSTITUTE(SUBSTITUTE(SUBSTITUTE(SUBSTITUTE(SUBSTITUTE(SUBSTITUTE(SUBSTITUTE(SUBSTITUTE(SUBSTITUTE(SUBSTITUTE(SUBSTITUTE(LOWER(Table3[[#This Row],[Naam]]),".",""),"-","")," bvba",""),"belgië",""),"belgium","")," nv","")," bv",""),"group",""),"groep","")," ", ""),"é","e"),"è","e"),"à","a")</f>
        <v>vformation</v>
      </c>
      <c r="F319" t="str">
        <f>IF(_xlfn.XLOOKUP(Table3[[#This Row],[Basisnaam]],BR[Basisnaam],BR[Basisnaam],"",0)&lt;&gt;"","Brevo","")</f>
        <v>Brevo</v>
      </c>
      <c r="G319" t="str">
        <f>IF(_xlfn.XLOOKUP(Table3[[#This Row],[Basisnaam]],SN[Basisnaam],SN[Basisnaam],"",0)&lt;&gt;"","SalesNav","")</f>
        <v/>
      </c>
      <c r="H319" t="str" cm="1">
        <f t="array" aca="1" ref="H319" ca="1">IF(_xlfn.XLOOKUP(Table3[[#This Row],[Basisnaam]],INDIRECT(H$1&amp;"[Basisnaam]"),INDIRECT(H$1&amp;"[Basisnaam]"),"",0)&lt;&gt;"",H$2,"")</f>
        <v/>
      </c>
      <c r="I319" t="str" cm="1">
        <f t="array" aca="1" ref="I319" ca="1">IF(_xlfn.XLOOKUP(Table3[[#This Row],[Basisnaam]],INDIRECT(I$1&amp;"[Basisnaam]"),INDIRECT(I$1&amp;"[Basisnaam]"),"",0)&lt;&gt;"",I$2,"")</f>
        <v/>
      </c>
      <c r="J319" t="str" cm="1">
        <f t="array" aca="1" ref="J319" ca="1">IF(_xlfn.XLOOKUP(Table3[[#This Row],[Basisnaam]],INDIRECT(J$1&amp;"[Basisnaam]"),INDIRECT(J$1&amp;"[Basisnaam]"),"",0)&lt;&gt;"",J$2,"")</f>
        <v/>
      </c>
      <c r="K319" t="e" cm="1">
        <f t="array" aca="1" ref="K319" ca="1">IF(_xlfn.XLOOKUP(Table3[[#This Row],[Basisnaam]],INDIRECT(K$1&amp;"[Basisnaam]"),INDIRECT(K$1&amp;"[Basisnaam]"),"",0)&lt;&gt;"",K$2,"")</f>
        <v>#REF!</v>
      </c>
      <c r="L319" t="str" cm="1">
        <f t="array" aca="1" ref="L319" ca="1">IF(_xlfn.XLOOKUP(Table3[[#This Row],[Basisnaam]],INDIRECT(L$1&amp;"[Basisnaam]"),INDIRECT(L$1&amp;"[Basisnaam]"),"",0)&lt;&gt;"",L$2,"")</f>
        <v/>
      </c>
      <c r="M319" t="e" cm="1">
        <f t="array" aca="1" ref="M319" ca="1">IF(_xlfn.XLOOKUP(Table3[[#This Row],[Basisnaam]],INDIRECT(M$1&amp;"[Basisnaam]"),INDIRECT(M$1&amp;"[Basisnaam]"),"",0)&lt;&gt;"",M$2,"")</f>
        <v>#REF!</v>
      </c>
      <c r="N319" t="str" cm="1">
        <f t="array" aca="1" ref="N319" ca="1">IF(_xlfn.XLOOKUP(Table3[[#This Row],[Basisnaam]],INDIRECT(N$1&amp;"[Basisnaam]"),INDIRECT(N$1&amp;"[Basisnaam]"),"",0)&lt;&gt;"",N$2,"")</f>
        <v/>
      </c>
    </row>
    <row r="320" spans="2:14" x14ac:dyDescent="0.45">
      <c r="B320" t="s">
        <v>7021</v>
      </c>
      <c r="C320" t="s">
        <v>721</v>
      </c>
      <c r="D320" t="str">
        <f>SUBSTITUTE(SUBSTITUTE(SUBSTITUTE(SUBSTITUTE(SUBSTITUTE(SUBSTITUTE(SUBSTITUTE(SUBSTITUTE(SUBSTITUTE(SUBSTITUTE(SUBSTITUTE(SUBSTITUTE(SUBSTITUTE(LOWER(Table3[[#This Row],[Naam]]),".",""),"-","")," bvba",""),"belgië",""),"belgium","")," nv","")," bv",""),"group",""),"groep","")," ", ""),"é","e"),"è","e"),"à","a")</f>
        <v>connexi</v>
      </c>
      <c r="F320" t="str">
        <f>IF(_xlfn.XLOOKUP(Table3[[#This Row],[Basisnaam]],BR[Basisnaam],BR[Basisnaam],"",0)&lt;&gt;"","Brevo","")</f>
        <v>Brevo</v>
      </c>
      <c r="G320" t="str">
        <f>IF(_xlfn.XLOOKUP(Table3[[#This Row],[Basisnaam]],SN[Basisnaam],SN[Basisnaam],"",0)&lt;&gt;"","SalesNav","")</f>
        <v/>
      </c>
      <c r="H320" t="str" cm="1">
        <f t="array" aca="1" ref="H320" ca="1">IF(_xlfn.XLOOKUP(Table3[[#This Row],[Basisnaam]],INDIRECT(H$1&amp;"[Basisnaam]"),INDIRECT(H$1&amp;"[Basisnaam]"),"",0)&lt;&gt;"",H$2,"")</f>
        <v/>
      </c>
      <c r="I320" t="str" cm="1">
        <f t="array" aca="1" ref="I320" ca="1">IF(_xlfn.XLOOKUP(Table3[[#This Row],[Basisnaam]],INDIRECT(I$1&amp;"[Basisnaam]"),INDIRECT(I$1&amp;"[Basisnaam]"),"",0)&lt;&gt;"",I$2,"")</f>
        <v/>
      </c>
      <c r="J320" t="str" cm="1">
        <f t="array" aca="1" ref="J320" ca="1">IF(_xlfn.XLOOKUP(Table3[[#This Row],[Basisnaam]],INDIRECT(J$1&amp;"[Basisnaam]"),INDIRECT(J$1&amp;"[Basisnaam]"),"",0)&lt;&gt;"",J$2,"")</f>
        <v/>
      </c>
      <c r="K320" t="e" cm="1">
        <f t="array" aca="1" ref="K320" ca="1">IF(_xlfn.XLOOKUP(Table3[[#This Row],[Basisnaam]],INDIRECT(K$1&amp;"[Basisnaam]"),INDIRECT(K$1&amp;"[Basisnaam]"),"",0)&lt;&gt;"",K$2,"")</f>
        <v>#REF!</v>
      </c>
      <c r="L320" t="str" cm="1">
        <f t="array" aca="1" ref="L320" ca="1">IF(_xlfn.XLOOKUP(Table3[[#This Row],[Basisnaam]],INDIRECT(L$1&amp;"[Basisnaam]"),INDIRECT(L$1&amp;"[Basisnaam]"),"",0)&lt;&gt;"",L$2,"")</f>
        <v/>
      </c>
      <c r="M320" t="e" cm="1">
        <f t="array" aca="1" ref="M320" ca="1">IF(_xlfn.XLOOKUP(Table3[[#This Row],[Basisnaam]],INDIRECT(M$1&amp;"[Basisnaam]"),INDIRECT(M$1&amp;"[Basisnaam]"),"",0)&lt;&gt;"",M$2,"")</f>
        <v>#REF!</v>
      </c>
      <c r="N320" t="str" cm="1">
        <f t="array" aca="1" ref="N320" ca="1">IF(_xlfn.XLOOKUP(Table3[[#This Row],[Basisnaam]],INDIRECT(N$1&amp;"[Basisnaam]"),INDIRECT(N$1&amp;"[Basisnaam]"),"",0)&lt;&gt;"",N$2,"")</f>
        <v/>
      </c>
    </row>
    <row r="321" spans="2:14" x14ac:dyDescent="0.45">
      <c r="B321" t="s">
        <v>7022</v>
      </c>
      <c r="C321" t="s">
        <v>6457</v>
      </c>
      <c r="D321" t="str">
        <f>SUBSTITUTE(SUBSTITUTE(SUBSTITUTE(SUBSTITUTE(SUBSTITUTE(SUBSTITUTE(SUBSTITUTE(SUBSTITUTE(SUBSTITUTE(SUBSTITUTE(SUBSTITUTE(SUBSTITUTE(SUBSTITUTE(LOWER(Table3[[#This Row],[Naam]]),".",""),"-","")," bvba",""),"belgië",""),"belgium","")," nv","")," bv",""),"group",""),"groep","")," ", ""),"é","e"),"è","e"),"à","a")</f>
        <v>boxs</v>
      </c>
      <c r="F321" t="str">
        <f>IF(_xlfn.XLOOKUP(Table3[[#This Row],[Basisnaam]],BR[Basisnaam],BR[Basisnaam],"",0)&lt;&gt;"","Brevo","")</f>
        <v>Brevo</v>
      </c>
      <c r="G321" t="str">
        <f>IF(_xlfn.XLOOKUP(Table3[[#This Row],[Basisnaam]],SN[Basisnaam],SN[Basisnaam],"",0)&lt;&gt;"","SalesNav","")</f>
        <v/>
      </c>
      <c r="H321" t="str" cm="1">
        <f t="array" aca="1" ref="H321" ca="1">IF(_xlfn.XLOOKUP(Table3[[#This Row],[Basisnaam]],INDIRECT(H$1&amp;"[Basisnaam]"),INDIRECT(H$1&amp;"[Basisnaam]"),"",0)&lt;&gt;"",H$2,"")</f>
        <v/>
      </c>
      <c r="I321" t="str" cm="1">
        <f t="array" aca="1" ref="I321" ca="1">IF(_xlfn.XLOOKUP(Table3[[#This Row],[Basisnaam]],INDIRECT(I$1&amp;"[Basisnaam]"),INDIRECT(I$1&amp;"[Basisnaam]"),"",0)&lt;&gt;"",I$2,"")</f>
        <v/>
      </c>
      <c r="J321" t="str" cm="1">
        <f t="array" aca="1" ref="J321" ca="1">IF(_xlfn.XLOOKUP(Table3[[#This Row],[Basisnaam]],INDIRECT(J$1&amp;"[Basisnaam]"),INDIRECT(J$1&amp;"[Basisnaam]"),"",0)&lt;&gt;"",J$2,"")</f>
        <v/>
      </c>
      <c r="K321" t="e" cm="1">
        <f t="array" aca="1" ref="K321" ca="1">IF(_xlfn.XLOOKUP(Table3[[#This Row],[Basisnaam]],INDIRECT(K$1&amp;"[Basisnaam]"),INDIRECT(K$1&amp;"[Basisnaam]"),"",0)&lt;&gt;"",K$2,"")</f>
        <v>#REF!</v>
      </c>
      <c r="L321" t="str" cm="1">
        <f t="array" aca="1" ref="L321" ca="1">IF(_xlfn.XLOOKUP(Table3[[#This Row],[Basisnaam]],INDIRECT(L$1&amp;"[Basisnaam]"),INDIRECT(L$1&amp;"[Basisnaam]"),"",0)&lt;&gt;"",L$2,"")</f>
        <v/>
      </c>
      <c r="M321" t="e" cm="1">
        <f t="array" aca="1" ref="M321" ca="1">IF(_xlfn.XLOOKUP(Table3[[#This Row],[Basisnaam]],INDIRECT(M$1&amp;"[Basisnaam]"),INDIRECT(M$1&amp;"[Basisnaam]"),"",0)&lt;&gt;"",M$2,"")</f>
        <v>#REF!</v>
      </c>
      <c r="N321" t="str" cm="1">
        <f t="array" aca="1" ref="N321" ca="1">IF(_xlfn.XLOOKUP(Table3[[#This Row],[Basisnaam]],INDIRECT(N$1&amp;"[Basisnaam]"),INDIRECT(N$1&amp;"[Basisnaam]"),"",0)&lt;&gt;"",N$2,"")</f>
        <v/>
      </c>
    </row>
    <row r="322" spans="2:14" x14ac:dyDescent="0.45">
      <c r="B322" t="s">
        <v>7023</v>
      </c>
      <c r="C322" t="s">
        <v>900</v>
      </c>
      <c r="D322" t="str">
        <f>SUBSTITUTE(SUBSTITUTE(SUBSTITUTE(SUBSTITUTE(SUBSTITUTE(SUBSTITUTE(SUBSTITUTE(SUBSTITUTE(SUBSTITUTE(SUBSTITUTE(SUBSTITUTE(SUBSTITUTE(SUBSTITUTE(LOWER(Table3[[#This Row],[Naam]]),".",""),"-","")," bvba",""),"belgië",""),"belgium","")," nv","")," bv",""),"group",""),"groep","")," ", ""),"é","e"),"è","e"),"à","a")</f>
        <v>businessmarkers</v>
      </c>
      <c r="F322" t="str">
        <f>IF(_xlfn.XLOOKUP(Table3[[#This Row],[Basisnaam]],BR[Basisnaam],BR[Basisnaam],"",0)&lt;&gt;"","Brevo","")</f>
        <v>Brevo</v>
      </c>
      <c r="G322" t="str">
        <f>IF(_xlfn.XLOOKUP(Table3[[#This Row],[Basisnaam]],SN[Basisnaam],SN[Basisnaam],"",0)&lt;&gt;"","SalesNav","")</f>
        <v/>
      </c>
      <c r="H322" t="str" cm="1">
        <f t="array" aca="1" ref="H322" ca="1">IF(_xlfn.XLOOKUP(Table3[[#This Row],[Basisnaam]],INDIRECT(H$1&amp;"[Basisnaam]"),INDIRECT(H$1&amp;"[Basisnaam]"),"",0)&lt;&gt;"",H$2,"")</f>
        <v/>
      </c>
      <c r="I322" t="str" cm="1">
        <f t="array" aca="1" ref="I322" ca="1">IF(_xlfn.XLOOKUP(Table3[[#This Row],[Basisnaam]],INDIRECT(I$1&amp;"[Basisnaam]"),INDIRECT(I$1&amp;"[Basisnaam]"),"",0)&lt;&gt;"",I$2,"")</f>
        <v/>
      </c>
      <c r="J322" t="str" cm="1">
        <f t="array" aca="1" ref="J322" ca="1">IF(_xlfn.XLOOKUP(Table3[[#This Row],[Basisnaam]],INDIRECT(J$1&amp;"[Basisnaam]"),INDIRECT(J$1&amp;"[Basisnaam]"),"",0)&lt;&gt;"",J$2,"")</f>
        <v/>
      </c>
      <c r="K322" t="e" cm="1">
        <f t="array" aca="1" ref="K322" ca="1">IF(_xlfn.XLOOKUP(Table3[[#This Row],[Basisnaam]],INDIRECT(K$1&amp;"[Basisnaam]"),INDIRECT(K$1&amp;"[Basisnaam]"),"",0)&lt;&gt;"",K$2,"")</f>
        <v>#REF!</v>
      </c>
      <c r="L322" t="str" cm="1">
        <f t="array" aca="1" ref="L322" ca="1">IF(_xlfn.XLOOKUP(Table3[[#This Row],[Basisnaam]],INDIRECT(L$1&amp;"[Basisnaam]"),INDIRECT(L$1&amp;"[Basisnaam]"),"",0)&lt;&gt;"",L$2,"")</f>
        <v/>
      </c>
      <c r="M322" t="e" cm="1">
        <f t="array" aca="1" ref="M322" ca="1">IF(_xlfn.XLOOKUP(Table3[[#This Row],[Basisnaam]],INDIRECT(M$1&amp;"[Basisnaam]"),INDIRECT(M$1&amp;"[Basisnaam]"),"",0)&lt;&gt;"",M$2,"")</f>
        <v>#REF!</v>
      </c>
      <c r="N322" t="str" cm="1">
        <f t="array" aca="1" ref="N322" ca="1">IF(_xlfn.XLOOKUP(Table3[[#This Row],[Basisnaam]],INDIRECT(N$1&amp;"[Basisnaam]"),INDIRECT(N$1&amp;"[Basisnaam]"),"",0)&lt;&gt;"",N$2,"")</f>
        <v/>
      </c>
    </row>
    <row r="323" spans="2:14" x14ac:dyDescent="0.45">
      <c r="B323" t="s">
        <v>7024</v>
      </c>
      <c r="C323" t="s">
        <v>904</v>
      </c>
      <c r="D323" t="str">
        <f>SUBSTITUTE(SUBSTITUTE(SUBSTITUTE(SUBSTITUTE(SUBSTITUTE(SUBSTITUTE(SUBSTITUTE(SUBSTITUTE(SUBSTITUTE(SUBSTITUTE(SUBSTITUTE(SUBSTITUTE(SUBSTITUTE(LOWER(Table3[[#This Row],[Naam]]),".",""),"-","")," bvba",""),"belgië",""),"belgium","")," nv","")," bv",""),"group",""),"groep","")," ", ""),"é","e"),"è","e"),"à","a")</f>
        <v>cronos</v>
      </c>
      <c r="F323" t="str">
        <f>IF(_xlfn.XLOOKUP(Table3[[#This Row],[Basisnaam]],BR[Basisnaam],BR[Basisnaam],"",0)&lt;&gt;"","Brevo","")</f>
        <v>Brevo</v>
      </c>
      <c r="G323" t="str">
        <f>IF(_xlfn.XLOOKUP(Table3[[#This Row],[Basisnaam]],SN[Basisnaam],SN[Basisnaam],"",0)&lt;&gt;"","SalesNav","")</f>
        <v/>
      </c>
      <c r="H323" t="str" cm="1">
        <f t="array" aca="1" ref="H323" ca="1">IF(_xlfn.XLOOKUP(Table3[[#This Row],[Basisnaam]],INDIRECT(H$1&amp;"[Basisnaam]"),INDIRECT(H$1&amp;"[Basisnaam]"),"",0)&lt;&gt;"",H$2,"")</f>
        <v/>
      </c>
      <c r="I323" t="str" cm="1">
        <f t="array" aca="1" ref="I323" ca="1">IF(_xlfn.XLOOKUP(Table3[[#This Row],[Basisnaam]],INDIRECT(I$1&amp;"[Basisnaam]"),INDIRECT(I$1&amp;"[Basisnaam]"),"",0)&lt;&gt;"",I$2,"")</f>
        <v/>
      </c>
      <c r="J323" t="str" cm="1">
        <f t="array" aca="1" ref="J323" ca="1">IF(_xlfn.XLOOKUP(Table3[[#This Row],[Basisnaam]],INDIRECT(J$1&amp;"[Basisnaam]"),INDIRECT(J$1&amp;"[Basisnaam]"),"",0)&lt;&gt;"",J$2,"")</f>
        <v/>
      </c>
      <c r="K323" t="e" cm="1">
        <f t="array" aca="1" ref="K323" ca="1">IF(_xlfn.XLOOKUP(Table3[[#This Row],[Basisnaam]],INDIRECT(K$1&amp;"[Basisnaam]"),INDIRECT(K$1&amp;"[Basisnaam]"),"",0)&lt;&gt;"",K$2,"")</f>
        <v>#REF!</v>
      </c>
      <c r="L323" t="str" cm="1">
        <f t="array" aca="1" ref="L323" ca="1">IF(_xlfn.XLOOKUP(Table3[[#This Row],[Basisnaam]],INDIRECT(L$1&amp;"[Basisnaam]"),INDIRECT(L$1&amp;"[Basisnaam]"),"",0)&lt;&gt;"",L$2,"")</f>
        <v/>
      </c>
      <c r="M323" t="e" cm="1">
        <f t="array" aca="1" ref="M323" ca="1">IF(_xlfn.XLOOKUP(Table3[[#This Row],[Basisnaam]],INDIRECT(M$1&amp;"[Basisnaam]"),INDIRECT(M$1&amp;"[Basisnaam]"),"",0)&lt;&gt;"",M$2,"")</f>
        <v>#REF!</v>
      </c>
      <c r="N323" t="str" cm="1">
        <f t="array" aca="1" ref="N323" ca="1">IF(_xlfn.XLOOKUP(Table3[[#This Row],[Basisnaam]],INDIRECT(N$1&amp;"[Basisnaam]"),INDIRECT(N$1&amp;"[Basisnaam]"),"",0)&lt;&gt;"",N$2,"")</f>
        <v/>
      </c>
    </row>
    <row r="324" spans="2:14" x14ac:dyDescent="0.45">
      <c r="B324" t="s">
        <v>7025</v>
      </c>
      <c r="C324" t="s">
        <v>908</v>
      </c>
      <c r="D324" t="str">
        <f>SUBSTITUTE(SUBSTITUTE(SUBSTITUTE(SUBSTITUTE(SUBSTITUTE(SUBSTITUTE(SUBSTITUTE(SUBSTITUTE(SUBSTITUTE(SUBSTITUTE(SUBSTITUTE(SUBSTITUTE(SUBSTITUTE(LOWER(Table3[[#This Row],[Naam]]),".",""),"-","")," bvba",""),"belgië",""),"belgium","")," nv","")," bv",""),"group",""),"groep","")," ", ""),"é","e"),"è","e"),"à","a")</f>
        <v>wisepeople</v>
      </c>
      <c r="F324" t="str">
        <f>IF(_xlfn.XLOOKUP(Table3[[#This Row],[Basisnaam]],BR[Basisnaam],BR[Basisnaam],"",0)&lt;&gt;"","Brevo","")</f>
        <v>Brevo</v>
      </c>
      <c r="G324" t="str">
        <f>IF(_xlfn.XLOOKUP(Table3[[#This Row],[Basisnaam]],SN[Basisnaam],SN[Basisnaam],"",0)&lt;&gt;"","SalesNav","")</f>
        <v/>
      </c>
      <c r="H324" t="str" cm="1">
        <f t="array" aca="1" ref="H324" ca="1">IF(_xlfn.XLOOKUP(Table3[[#This Row],[Basisnaam]],INDIRECT(H$1&amp;"[Basisnaam]"),INDIRECT(H$1&amp;"[Basisnaam]"),"",0)&lt;&gt;"",H$2,"")</f>
        <v/>
      </c>
      <c r="I324" t="str" cm="1">
        <f t="array" aca="1" ref="I324" ca="1">IF(_xlfn.XLOOKUP(Table3[[#This Row],[Basisnaam]],INDIRECT(I$1&amp;"[Basisnaam]"),INDIRECT(I$1&amp;"[Basisnaam]"),"",0)&lt;&gt;"",I$2,"")</f>
        <v/>
      </c>
      <c r="J324" t="str" cm="1">
        <f t="array" aca="1" ref="J324" ca="1">IF(_xlfn.XLOOKUP(Table3[[#This Row],[Basisnaam]],INDIRECT(J$1&amp;"[Basisnaam]"),INDIRECT(J$1&amp;"[Basisnaam]"),"",0)&lt;&gt;"",J$2,"")</f>
        <v/>
      </c>
      <c r="K324" t="e" cm="1">
        <f t="array" aca="1" ref="K324" ca="1">IF(_xlfn.XLOOKUP(Table3[[#This Row],[Basisnaam]],INDIRECT(K$1&amp;"[Basisnaam]"),INDIRECT(K$1&amp;"[Basisnaam]"),"",0)&lt;&gt;"",K$2,"")</f>
        <v>#REF!</v>
      </c>
      <c r="L324" t="str" cm="1">
        <f t="array" aca="1" ref="L324" ca="1">IF(_xlfn.XLOOKUP(Table3[[#This Row],[Basisnaam]],INDIRECT(L$1&amp;"[Basisnaam]"),INDIRECT(L$1&amp;"[Basisnaam]"),"",0)&lt;&gt;"",L$2,"")</f>
        <v/>
      </c>
      <c r="M324" t="e" cm="1">
        <f t="array" aca="1" ref="M324" ca="1">IF(_xlfn.XLOOKUP(Table3[[#This Row],[Basisnaam]],INDIRECT(M$1&amp;"[Basisnaam]"),INDIRECT(M$1&amp;"[Basisnaam]"),"",0)&lt;&gt;"",M$2,"")</f>
        <v>#REF!</v>
      </c>
      <c r="N324" t="str" cm="1">
        <f t="array" aca="1" ref="N324" ca="1">IF(_xlfn.XLOOKUP(Table3[[#This Row],[Basisnaam]],INDIRECT(N$1&amp;"[Basisnaam]"),INDIRECT(N$1&amp;"[Basisnaam]"),"",0)&lt;&gt;"",N$2,"")</f>
        <v/>
      </c>
    </row>
    <row r="325" spans="2:14" x14ac:dyDescent="0.45">
      <c r="B325" t="s">
        <v>7026</v>
      </c>
      <c r="C325" t="s">
        <v>913</v>
      </c>
      <c r="D325" t="str">
        <f>SUBSTITUTE(SUBSTITUTE(SUBSTITUTE(SUBSTITUTE(SUBSTITUTE(SUBSTITUTE(SUBSTITUTE(SUBSTITUTE(SUBSTITUTE(SUBSTITUTE(SUBSTITUTE(SUBSTITUTE(SUBSTITUTE(LOWER(Table3[[#This Row],[Naam]]),".",""),"-","")," bvba",""),"belgië",""),"belgium","")," nv","")," bv",""),"group",""),"groep","")," ", ""),"é","e"),"è","e"),"à","a")</f>
        <v>cumlaude(cronos)</v>
      </c>
      <c r="F325" t="str">
        <f>IF(_xlfn.XLOOKUP(Table3[[#This Row],[Basisnaam]],BR[Basisnaam],BR[Basisnaam],"",0)&lt;&gt;"","Brevo","")</f>
        <v>Brevo</v>
      </c>
      <c r="G325" t="str">
        <f>IF(_xlfn.XLOOKUP(Table3[[#This Row],[Basisnaam]],SN[Basisnaam],SN[Basisnaam],"",0)&lt;&gt;"","SalesNav","")</f>
        <v/>
      </c>
      <c r="H325" t="str" cm="1">
        <f t="array" aca="1" ref="H325" ca="1">IF(_xlfn.XLOOKUP(Table3[[#This Row],[Basisnaam]],INDIRECT(H$1&amp;"[Basisnaam]"),INDIRECT(H$1&amp;"[Basisnaam]"),"",0)&lt;&gt;"",H$2,"")</f>
        <v/>
      </c>
      <c r="I325" t="str" cm="1">
        <f t="array" aca="1" ref="I325" ca="1">IF(_xlfn.XLOOKUP(Table3[[#This Row],[Basisnaam]],INDIRECT(I$1&amp;"[Basisnaam]"),INDIRECT(I$1&amp;"[Basisnaam]"),"",0)&lt;&gt;"",I$2,"")</f>
        <v/>
      </c>
      <c r="J325" t="str" cm="1">
        <f t="array" aca="1" ref="J325" ca="1">IF(_xlfn.XLOOKUP(Table3[[#This Row],[Basisnaam]],INDIRECT(J$1&amp;"[Basisnaam]"),INDIRECT(J$1&amp;"[Basisnaam]"),"",0)&lt;&gt;"",J$2,"")</f>
        <v/>
      </c>
      <c r="K325" t="e" cm="1">
        <f t="array" aca="1" ref="K325" ca="1">IF(_xlfn.XLOOKUP(Table3[[#This Row],[Basisnaam]],INDIRECT(K$1&amp;"[Basisnaam]"),INDIRECT(K$1&amp;"[Basisnaam]"),"",0)&lt;&gt;"",K$2,"")</f>
        <v>#REF!</v>
      </c>
      <c r="L325" t="str" cm="1">
        <f t="array" aca="1" ref="L325" ca="1">IF(_xlfn.XLOOKUP(Table3[[#This Row],[Basisnaam]],INDIRECT(L$1&amp;"[Basisnaam]"),INDIRECT(L$1&amp;"[Basisnaam]"),"",0)&lt;&gt;"",L$2,"")</f>
        <v/>
      </c>
      <c r="M325" t="e" cm="1">
        <f t="array" aca="1" ref="M325" ca="1">IF(_xlfn.XLOOKUP(Table3[[#This Row],[Basisnaam]],INDIRECT(M$1&amp;"[Basisnaam]"),INDIRECT(M$1&amp;"[Basisnaam]"),"",0)&lt;&gt;"",M$2,"")</f>
        <v>#REF!</v>
      </c>
      <c r="N325" t="str" cm="1">
        <f t="array" aca="1" ref="N325" ca="1">IF(_xlfn.XLOOKUP(Table3[[#This Row],[Basisnaam]],INDIRECT(N$1&amp;"[Basisnaam]"),INDIRECT(N$1&amp;"[Basisnaam]"),"",0)&lt;&gt;"",N$2,"")</f>
        <v/>
      </c>
    </row>
    <row r="326" spans="2:14" x14ac:dyDescent="0.45">
      <c r="B326" t="s">
        <v>7028</v>
      </c>
      <c r="C326" t="s">
        <v>6458</v>
      </c>
      <c r="D326" t="str">
        <f>SUBSTITUTE(SUBSTITUTE(SUBSTITUTE(SUBSTITUTE(SUBSTITUTE(SUBSTITUTE(SUBSTITUTE(SUBSTITUTE(SUBSTITUTE(SUBSTITUTE(SUBSTITUTE(SUBSTITUTE(SUBSTITUTE(LOWER(Table3[[#This Row],[Naam]]),".",""),"-","")," bvba",""),"belgië",""),"belgium","")," nv","")," bv",""),"group",""),"groep","")," ", ""),"é","e"),"è","e"),"à","a")</f>
        <v>aristotell</v>
      </c>
      <c r="F326" t="str">
        <f>IF(_xlfn.XLOOKUP(Table3[[#This Row],[Basisnaam]],BR[Basisnaam],BR[Basisnaam],"",0)&lt;&gt;"","Brevo","")</f>
        <v>Brevo</v>
      </c>
      <c r="G326" t="str">
        <f>IF(_xlfn.XLOOKUP(Table3[[#This Row],[Basisnaam]],SN[Basisnaam],SN[Basisnaam],"",0)&lt;&gt;"","SalesNav","")</f>
        <v/>
      </c>
      <c r="H326" t="str" cm="1">
        <f t="array" aca="1" ref="H326" ca="1">IF(_xlfn.XLOOKUP(Table3[[#This Row],[Basisnaam]],INDIRECT(H$1&amp;"[Basisnaam]"),INDIRECT(H$1&amp;"[Basisnaam]"),"",0)&lt;&gt;"",H$2,"")</f>
        <v/>
      </c>
      <c r="I326" t="str" cm="1">
        <f t="array" aca="1" ref="I326" ca="1">IF(_xlfn.XLOOKUP(Table3[[#This Row],[Basisnaam]],INDIRECT(I$1&amp;"[Basisnaam]"),INDIRECT(I$1&amp;"[Basisnaam]"),"",0)&lt;&gt;"",I$2,"")</f>
        <v/>
      </c>
      <c r="J326" t="str" cm="1">
        <f t="array" aca="1" ref="J326" ca="1">IF(_xlfn.XLOOKUP(Table3[[#This Row],[Basisnaam]],INDIRECT(J$1&amp;"[Basisnaam]"),INDIRECT(J$1&amp;"[Basisnaam]"),"",0)&lt;&gt;"",J$2,"")</f>
        <v/>
      </c>
      <c r="K326" t="e" cm="1">
        <f t="array" aca="1" ref="K326" ca="1">IF(_xlfn.XLOOKUP(Table3[[#This Row],[Basisnaam]],INDIRECT(K$1&amp;"[Basisnaam]"),INDIRECT(K$1&amp;"[Basisnaam]"),"",0)&lt;&gt;"",K$2,"")</f>
        <v>#REF!</v>
      </c>
      <c r="L326" t="str" cm="1">
        <f t="array" aca="1" ref="L326" ca="1">IF(_xlfn.XLOOKUP(Table3[[#This Row],[Basisnaam]],INDIRECT(L$1&amp;"[Basisnaam]"),INDIRECT(L$1&amp;"[Basisnaam]"),"",0)&lt;&gt;"",L$2,"")</f>
        <v/>
      </c>
      <c r="M326" t="e" cm="1">
        <f t="array" aca="1" ref="M326" ca="1">IF(_xlfn.XLOOKUP(Table3[[#This Row],[Basisnaam]],INDIRECT(M$1&amp;"[Basisnaam]"),INDIRECT(M$1&amp;"[Basisnaam]"),"",0)&lt;&gt;"",M$2,"")</f>
        <v>#REF!</v>
      </c>
      <c r="N326" t="str" cm="1">
        <f t="array" aca="1" ref="N326" ca="1">IF(_xlfn.XLOOKUP(Table3[[#This Row],[Basisnaam]],INDIRECT(N$1&amp;"[Basisnaam]"),INDIRECT(N$1&amp;"[Basisnaam]"),"",0)&lt;&gt;"",N$2,"")</f>
        <v/>
      </c>
    </row>
    <row r="327" spans="2:14" x14ac:dyDescent="0.45">
      <c r="B327" t="s">
        <v>7029</v>
      </c>
      <c r="C327" t="s">
        <v>925</v>
      </c>
      <c r="D327" t="str">
        <f>SUBSTITUTE(SUBSTITUTE(SUBSTITUTE(SUBSTITUTE(SUBSTITUTE(SUBSTITUTE(SUBSTITUTE(SUBSTITUTE(SUBSTITUTE(SUBSTITUTE(SUBSTITUTE(SUBSTITUTE(SUBSTITUTE(LOWER(Table3[[#This Row],[Naam]]),".",""),"-","")," bvba",""),"belgië",""),"belgium","")," nv","")," bv",""),"group",""),"groep","")," ", ""),"é","e"),"è","e"),"à","a")</f>
        <v>threehillscapitalpartners</v>
      </c>
      <c r="F327" t="str">
        <f>IF(_xlfn.XLOOKUP(Table3[[#This Row],[Basisnaam]],BR[Basisnaam],BR[Basisnaam],"",0)&lt;&gt;"","Brevo","")</f>
        <v>Brevo</v>
      </c>
      <c r="G327" t="str">
        <f>IF(_xlfn.XLOOKUP(Table3[[#This Row],[Basisnaam]],SN[Basisnaam],SN[Basisnaam],"",0)&lt;&gt;"","SalesNav","")</f>
        <v/>
      </c>
      <c r="H327" t="str" cm="1">
        <f t="array" aca="1" ref="H327" ca="1">IF(_xlfn.XLOOKUP(Table3[[#This Row],[Basisnaam]],INDIRECT(H$1&amp;"[Basisnaam]"),INDIRECT(H$1&amp;"[Basisnaam]"),"",0)&lt;&gt;"",H$2,"")</f>
        <v/>
      </c>
      <c r="I327" t="str" cm="1">
        <f t="array" aca="1" ref="I327" ca="1">IF(_xlfn.XLOOKUP(Table3[[#This Row],[Basisnaam]],INDIRECT(I$1&amp;"[Basisnaam]"),INDIRECT(I$1&amp;"[Basisnaam]"),"",0)&lt;&gt;"",I$2,"")</f>
        <v/>
      </c>
      <c r="J327" t="str" cm="1">
        <f t="array" aca="1" ref="J327" ca="1">IF(_xlfn.XLOOKUP(Table3[[#This Row],[Basisnaam]],INDIRECT(J$1&amp;"[Basisnaam]"),INDIRECT(J$1&amp;"[Basisnaam]"),"",0)&lt;&gt;"",J$2,"")</f>
        <v/>
      </c>
      <c r="K327" t="e" cm="1">
        <f t="array" aca="1" ref="K327" ca="1">IF(_xlfn.XLOOKUP(Table3[[#This Row],[Basisnaam]],INDIRECT(K$1&amp;"[Basisnaam]"),INDIRECT(K$1&amp;"[Basisnaam]"),"",0)&lt;&gt;"",K$2,"")</f>
        <v>#REF!</v>
      </c>
      <c r="L327" t="str" cm="1">
        <f t="array" aca="1" ref="L327" ca="1">IF(_xlfn.XLOOKUP(Table3[[#This Row],[Basisnaam]],INDIRECT(L$1&amp;"[Basisnaam]"),INDIRECT(L$1&amp;"[Basisnaam]"),"",0)&lt;&gt;"",L$2,"")</f>
        <v/>
      </c>
      <c r="M327" t="e" cm="1">
        <f t="array" aca="1" ref="M327" ca="1">IF(_xlfn.XLOOKUP(Table3[[#This Row],[Basisnaam]],INDIRECT(M$1&amp;"[Basisnaam]"),INDIRECT(M$1&amp;"[Basisnaam]"),"",0)&lt;&gt;"",M$2,"")</f>
        <v>#REF!</v>
      </c>
      <c r="N327" t="str" cm="1">
        <f t="array" aca="1" ref="N327" ca="1">IF(_xlfn.XLOOKUP(Table3[[#This Row],[Basisnaam]],INDIRECT(N$1&amp;"[Basisnaam]"),INDIRECT(N$1&amp;"[Basisnaam]"),"",0)&lt;&gt;"",N$2,"")</f>
        <v/>
      </c>
    </row>
    <row r="328" spans="2:14" x14ac:dyDescent="0.45">
      <c r="B328" t="s">
        <v>7031</v>
      </c>
      <c r="C328" t="s">
        <v>937</v>
      </c>
      <c r="D328" t="str">
        <f>SUBSTITUTE(SUBSTITUTE(SUBSTITUTE(SUBSTITUTE(SUBSTITUTE(SUBSTITUTE(SUBSTITUTE(SUBSTITUTE(SUBSTITUTE(SUBSTITUTE(SUBSTITUTE(SUBSTITUTE(SUBSTITUTE(LOWER(Table3[[#This Row],[Naam]]),".",""),"-","")," bvba",""),"belgië",""),"belgium","")," nv","")," bv",""),"group",""),"groep","")," ", ""),"é","e"),"è","e"),"à","a")</f>
        <v>jobhulshoffcoaching</v>
      </c>
      <c r="F328" t="str">
        <f>IF(_xlfn.XLOOKUP(Table3[[#This Row],[Basisnaam]],BR[Basisnaam],BR[Basisnaam],"",0)&lt;&gt;"","Brevo","")</f>
        <v>Brevo</v>
      </c>
      <c r="G328" t="str">
        <f>IF(_xlfn.XLOOKUP(Table3[[#This Row],[Basisnaam]],SN[Basisnaam],SN[Basisnaam],"",0)&lt;&gt;"","SalesNav","")</f>
        <v/>
      </c>
      <c r="H328" t="str" cm="1">
        <f t="array" aca="1" ref="H328" ca="1">IF(_xlfn.XLOOKUP(Table3[[#This Row],[Basisnaam]],INDIRECT(H$1&amp;"[Basisnaam]"),INDIRECT(H$1&amp;"[Basisnaam]"),"",0)&lt;&gt;"",H$2,"")</f>
        <v/>
      </c>
      <c r="I328" t="str" cm="1">
        <f t="array" aca="1" ref="I328" ca="1">IF(_xlfn.XLOOKUP(Table3[[#This Row],[Basisnaam]],INDIRECT(I$1&amp;"[Basisnaam]"),INDIRECT(I$1&amp;"[Basisnaam]"),"",0)&lt;&gt;"",I$2,"")</f>
        <v/>
      </c>
      <c r="J328" t="str" cm="1">
        <f t="array" aca="1" ref="J328" ca="1">IF(_xlfn.XLOOKUP(Table3[[#This Row],[Basisnaam]],INDIRECT(J$1&amp;"[Basisnaam]"),INDIRECT(J$1&amp;"[Basisnaam]"),"",0)&lt;&gt;"",J$2,"")</f>
        <v/>
      </c>
      <c r="K328" t="e" cm="1">
        <f t="array" aca="1" ref="K328" ca="1">IF(_xlfn.XLOOKUP(Table3[[#This Row],[Basisnaam]],INDIRECT(K$1&amp;"[Basisnaam]"),INDIRECT(K$1&amp;"[Basisnaam]"),"",0)&lt;&gt;"",K$2,"")</f>
        <v>#REF!</v>
      </c>
      <c r="L328" t="str" cm="1">
        <f t="array" aca="1" ref="L328" ca="1">IF(_xlfn.XLOOKUP(Table3[[#This Row],[Basisnaam]],INDIRECT(L$1&amp;"[Basisnaam]"),INDIRECT(L$1&amp;"[Basisnaam]"),"",0)&lt;&gt;"",L$2,"")</f>
        <v/>
      </c>
      <c r="M328" t="e" cm="1">
        <f t="array" aca="1" ref="M328" ca="1">IF(_xlfn.XLOOKUP(Table3[[#This Row],[Basisnaam]],INDIRECT(M$1&amp;"[Basisnaam]"),INDIRECT(M$1&amp;"[Basisnaam]"),"",0)&lt;&gt;"",M$2,"")</f>
        <v>#REF!</v>
      </c>
      <c r="N328" t="str" cm="1">
        <f t="array" aca="1" ref="N328" ca="1">IF(_xlfn.XLOOKUP(Table3[[#This Row],[Basisnaam]],INDIRECT(N$1&amp;"[Basisnaam]"),INDIRECT(N$1&amp;"[Basisnaam]"),"",0)&lt;&gt;"",N$2,"")</f>
        <v/>
      </c>
    </row>
    <row r="329" spans="2:14" x14ac:dyDescent="0.45">
      <c r="B329" t="s">
        <v>7032</v>
      </c>
      <c r="C329" t="s">
        <v>6459</v>
      </c>
      <c r="D329" t="str">
        <f>SUBSTITUTE(SUBSTITUTE(SUBSTITUTE(SUBSTITUTE(SUBSTITUTE(SUBSTITUTE(SUBSTITUTE(SUBSTITUTE(SUBSTITUTE(SUBSTITUTE(SUBSTITUTE(SUBSTITUTE(SUBSTITUTE(LOWER(Table3[[#This Row],[Naam]]),".",""),"-","")," bvba",""),"belgië",""),"belgium","")," nv","")," bv",""),"group",""),"groep","")," ", ""),"é","e"),"è","e"),"à","a")</f>
        <v>forestfwd</v>
      </c>
      <c r="F329" t="str">
        <f>IF(_xlfn.XLOOKUP(Table3[[#This Row],[Basisnaam]],BR[Basisnaam],BR[Basisnaam],"",0)&lt;&gt;"","Brevo","")</f>
        <v>Brevo</v>
      </c>
      <c r="G329" t="str">
        <f>IF(_xlfn.XLOOKUP(Table3[[#This Row],[Basisnaam]],SN[Basisnaam],SN[Basisnaam],"",0)&lt;&gt;"","SalesNav","")</f>
        <v/>
      </c>
      <c r="H329" t="str" cm="1">
        <f t="array" aca="1" ref="H329" ca="1">IF(_xlfn.XLOOKUP(Table3[[#This Row],[Basisnaam]],INDIRECT(H$1&amp;"[Basisnaam]"),INDIRECT(H$1&amp;"[Basisnaam]"),"",0)&lt;&gt;"",H$2,"")</f>
        <v/>
      </c>
      <c r="I329" t="str" cm="1">
        <f t="array" aca="1" ref="I329" ca="1">IF(_xlfn.XLOOKUP(Table3[[#This Row],[Basisnaam]],INDIRECT(I$1&amp;"[Basisnaam]"),INDIRECT(I$1&amp;"[Basisnaam]"),"",0)&lt;&gt;"",I$2,"")</f>
        <v/>
      </c>
      <c r="J329" t="str" cm="1">
        <f t="array" aca="1" ref="J329" ca="1">IF(_xlfn.XLOOKUP(Table3[[#This Row],[Basisnaam]],INDIRECT(J$1&amp;"[Basisnaam]"),INDIRECT(J$1&amp;"[Basisnaam]"),"",0)&lt;&gt;"",J$2,"")</f>
        <v/>
      </c>
      <c r="K329" t="e" cm="1">
        <f t="array" aca="1" ref="K329" ca="1">IF(_xlfn.XLOOKUP(Table3[[#This Row],[Basisnaam]],INDIRECT(K$1&amp;"[Basisnaam]"),INDIRECT(K$1&amp;"[Basisnaam]"),"",0)&lt;&gt;"",K$2,"")</f>
        <v>#REF!</v>
      </c>
      <c r="L329" t="str" cm="1">
        <f t="array" aca="1" ref="L329" ca="1">IF(_xlfn.XLOOKUP(Table3[[#This Row],[Basisnaam]],INDIRECT(L$1&amp;"[Basisnaam]"),INDIRECT(L$1&amp;"[Basisnaam]"),"",0)&lt;&gt;"",L$2,"")</f>
        <v/>
      </c>
      <c r="M329" t="e" cm="1">
        <f t="array" aca="1" ref="M329" ca="1">IF(_xlfn.XLOOKUP(Table3[[#This Row],[Basisnaam]],INDIRECT(M$1&amp;"[Basisnaam]"),INDIRECT(M$1&amp;"[Basisnaam]"),"",0)&lt;&gt;"",M$2,"")</f>
        <v>#REF!</v>
      </c>
      <c r="N329" t="str" cm="1">
        <f t="array" aca="1" ref="N329" ca="1">IF(_xlfn.XLOOKUP(Table3[[#This Row],[Basisnaam]],INDIRECT(N$1&amp;"[Basisnaam]"),INDIRECT(N$1&amp;"[Basisnaam]"),"",0)&lt;&gt;"",N$2,"")</f>
        <v/>
      </c>
    </row>
    <row r="330" spans="2:14" x14ac:dyDescent="0.45">
      <c r="B330" t="s">
        <v>7033</v>
      </c>
      <c r="C330" t="s">
        <v>943</v>
      </c>
      <c r="D330" t="str">
        <f>SUBSTITUTE(SUBSTITUTE(SUBSTITUTE(SUBSTITUTE(SUBSTITUTE(SUBSTITUTE(SUBSTITUTE(SUBSTITUTE(SUBSTITUTE(SUBSTITUTE(SUBSTITUTE(SUBSTITUTE(SUBSTITUTE(LOWER(Table3[[#This Row],[Naam]]),".",""),"-","")," bvba",""),"belgië",""),"belgium","")," nv","")," bv",""),"group",""),"groep","")," ", ""),"é","e"),"è","e"),"à","a")</f>
        <v>chalo</v>
      </c>
      <c r="F330" t="str">
        <f>IF(_xlfn.XLOOKUP(Table3[[#This Row],[Basisnaam]],BR[Basisnaam],BR[Basisnaam],"",0)&lt;&gt;"","Brevo","")</f>
        <v>Brevo</v>
      </c>
      <c r="G330" t="str">
        <f>IF(_xlfn.XLOOKUP(Table3[[#This Row],[Basisnaam]],SN[Basisnaam],SN[Basisnaam],"",0)&lt;&gt;"","SalesNav","")</f>
        <v/>
      </c>
      <c r="H330" t="str" cm="1">
        <f t="array" aca="1" ref="H330" ca="1">IF(_xlfn.XLOOKUP(Table3[[#This Row],[Basisnaam]],INDIRECT(H$1&amp;"[Basisnaam]"),INDIRECT(H$1&amp;"[Basisnaam]"),"",0)&lt;&gt;"",H$2,"")</f>
        <v/>
      </c>
      <c r="I330" t="str" cm="1">
        <f t="array" aca="1" ref="I330" ca="1">IF(_xlfn.XLOOKUP(Table3[[#This Row],[Basisnaam]],INDIRECT(I$1&amp;"[Basisnaam]"),INDIRECT(I$1&amp;"[Basisnaam]"),"",0)&lt;&gt;"",I$2,"")</f>
        <v/>
      </c>
      <c r="J330" t="str" cm="1">
        <f t="array" aca="1" ref="J330" ca="1">IF(_xlfn.XLOOKUP(Table3[[#This Row],[Basisnaam]],INDIRECT(J$1&amp;"[Basisnaam]"),INDIRECT(J$1&amp;"[Basisnaam]"),"",0)&lt;&gt;"",J$2,"")</f>
        <v/>
      </c>
      <c r="K330" t="e" cm="1">
        <f t="array" aca="1" ref="K330" ca="1">IF(_xlfn.XLOOKUP(Table3[[#This Row],[Basisnaam]],INDIRECT(K$1&amp;"[Basisnaam]"),INDIRECT(K$1&amp;"[Basisnaam]"),"",0)&lt;&gt;"",K$2,"")</f>
        <v>#REF!</v>
      </c>
      <c r="L330" t="str" cm="1">
        <f t="array" aca="1" ref="L330" ca="1">IF(_xlfn.XLOOKUP(Table3[[#This Row],[Basisnaam]],INDIRECT(L$1&amp;"[Basisnaam]"),INDIRECT(L$1&amp;"[Basisnaam]"),"",0)&lt;&gt;"",L$2,"")</f>
        <v/>
      </c>
      <c r="M330" t="e" cm="1">
        <f t="array" aca="1" ref="M330" ca="1">IF(_xlfn.XLOOKUP(Table3[[#This Row],[Basisnaam]],INDIRECT(M$1&amp;"[Basisnaam]"),INDIRECT(M$1&amp;"[Basisnaam]"),"",0)&lt;&gt;"",M$2,"")</f>
        <v>#REF!</v>
      </c>
      <c r="N330" t="str" cm="1">
        <f t="array" aca="1" ref="N330" ca="1">IF(_xlfn.XLOOKUP(Table3[[#This Row],[Basisnaam]],INDIRECT(N$1&amp;"[Basisnaam]"),INDIRECT(N$1&amp;"[Basisnaam]"),"",0)&lt;&gt;"",N$2,"")</f>
        <v/>
      </c>
    </row>
    <row r="331" spans="2:14" x14ac:dyDescent="0.45">
      <c r="B331" t="s">
        <v>7034</v>
      </c>
      <c r="C331" t="s">
        <v>946</v>
      </c>
      <c r="D331" t="str">
        <f>SUBSTITUTE(SUBSTITUTE(SUBSTITUTE(SUBSTITUTE(SUBSTITUTE(SUBSTITUTE(SUBSTITUTE(SUBSTITUTE(SUBSTITUTE(SUBSTITUTE(SUBSTITUTE(SUBSTITUTE(SUBSTITUTE(LOWER(Table3[[#This Row],[Naam]]),".",""),"-","")," bvba",""),"belgië",""),"belgium","")," nv","")," bv",""),"group",""),"groep","")," ", ""),"é","e"),"è","e"),"à","a")</f>
        <v>vokawestvlaanderen</v>
      </c>
      <c r="F331" t="str">
        <f>IF(_xlfn.XLOOKUP(Table3[[#This Row],[Basisnaam]],BR[Basisnaam],BR[Basisnaam],"",0)&lt;&gt;"","Brevo","")</f>
        <v>Brevo</v>
      </c>
      <c r="G331" t="str">
        <f>IF(_xlfn.XLOOKUP(Table3[[#This Row],[Basisnaam]],SN[Basisnaam],SN[Basisnaam],"",0)&lt;&gt;"","SalesNav","")</f>
        <v/>
      </c>
      <c r="H331" t="str" cm="1">
        <f t="array" aca="1" ref="H331" ca="1">IF(_xlfn.XLOOKUP(Table3[[#This Row],[Basisnaam]],INDIRECT(H$1&amp;"[Basisnaam]"),INDIRECT(H$1&amp;"[Basisnaam]"),"",0)&lt;&gt;"",H$2,"")</f>
        <v/>
      </c>
      <c r="I331" t="str" cm="1">
        <f t="array" aca="1" ref="I331" ca="1">IF(_xlfn.XLOOKUP(Table3[[#This Row],[Basisnaam]],INDIRECT(I$1&amp;"[Basisnaam]"),INDIRECT(I$1&amp;"[Basisnaam]"),"",0)&lt;&gt;"",I$2,"")</f>
        <v/>
      </c>
      <c r="J331" t="str" cm="1">
        <f t="array" aca="1" ref="J331" ca="1">IF(_xlfn.XLOOKUP(Table3[[#This Row],[Basisnaam]],INDIRECT(J$1&amp;"[Basisnaam]"),INDIRECT(J$1&amp;"[Basisnaam]"),"",0)&lt;&gt;"",J$2,"")</f>
        <v/>
      </c>
      <c r="K331" t="e" cm="1">
        <f t="array" aca="1" ref="K331" ca="1">IF(_xlfn.XLOOKUP(Table3[[#This Row],[Basisnaam]],INDIRECT(K$1&amp;"[Basisnaam]"),INDIRECT(K$1&amp;"[Basisnaam]"),"",0)&lt;&gt;"",K$2,"")</f>
        <v>#REF!</v>
      </c>
      <c r="L331" t="str" cm="1">
        <f t="array" aca="1" ref="L331" ca="1">IF(_xlfn.XLOOKUP(Table3[[#This Row],[Basisnaam]],INDIRECT(L$1&amp;"[Basisnaam]"),INDIRECT(L$1&amp;"[Basisnaam]"),"",0)&lt;&gt;"",L$2,"")</f>
        <v/>
      </c>
      <c r="M331" t="e" cm="1">
        <f t="array" aca="1" ref="M331" ca="1">IF(_xlfn.XLOOKUP(Table3[[#This Row],[Basisnaam]],INDIRECT(M$1&amp;"[Basisnaam]"),INDIRECT(M$1&amp;"[Basisnaam]"),"",0)&lt;&gt;"",M$2,"")</f>
        <v>#REF!</v>
      </c>
      <c r="N331" t="str" cm="1">
        <f t="array" aca="1" ref="N331" ca="1">IF(_xlfn.XLOOKUP(Table3[[#This Row],[Basisnaam]],INDIRECT(N$1&amp;"[Basisnaam]"),INDIRECT(N$1&amp;"[Basisnaam]"),"",0)&lt;&gt;"",N$2,"")</f>
        <v/>
      </c>
    </row>
    <row r="332" spans="2:14" s="3" customFormat="1" x14ac:dyDescent="0.45">
      <c r="B332" s="3" t="s">
        <v>7035</v>
      </c>
      <c r="C332" s="3" t="s">
        <v>950</v>
      </c>
      <c r="D332" s="3" t="str">
        <f>SUBSTITUTE(SUBSTITUTE(SUBSTITUTE(SUBSTITUTE(SUBSTITUTE(SUBSTITUTE(SUBSTITUTE(SUBSTITUTE(SUBSTITUTE(SUBSTITUTE(SUBSTITUTE(SUBSTITUTE(SUBSTITUTE(LOWER(Table3[[#This Row],[Naam]]),".",""),"-","")," bvba",""),"belgië",""),"belgium","")," nv","")," bv",""),"group",""),"groep","")," ", ""),"é","e"),"è","e"),"à","a")</f>
        <v>ahlers</v>
      </c>
      <c r="F332" s="3" t="str">
        <f>IF(_xlfn.XLOOKUP(Table3[[#This Row],[Basisnaam]],BR[Basisnaam],BR[Basisnaam],"",0)&lt;&gt;"","Brevo","")</f>
        <v>Brevo</v>
      </c>
      <c r="G332" s="3" t="str">
        <f>IF(_xlfn.XLOOKUP(Table3[[#This Row],[Basisnaam]],SN[Basisnaam],SN[Basisnaam],"",0)&lt;&gt;"","SalesNav","")</f>
        <v/>
      </c>
      <c r="H332" s="3" t="str" cm="1">
        <f t="array" aca="1" ref="H332" ca="1">IF(_xlfn.XLOOKUP(Table3[[#This Row],[Basisnaam]],INDIRECT(H$1&amp;"[Basisnaam]"),INDIRECT(H$1&amp;"[Basisnaam]"),"",0)&lt;&gt;"",H$2,"")</f>
        <v/>
      </c>
      <c r="I332" s="3" t="str" cm="1">
        <f t="array" aca="1" ref="I332" ca="1">IF(_xlfn.XLOOKUP(Table3[[#This Row],[Basisnaam]],INDIRECT(I$1&amp;"[Basisnaam]"),INDIRECT(I$1&amp;"[Basisnaam]"),"",0)&lt;&gt;"",I$2,"")</f>
        <v/>
      </c>
      <c r="J332" s="3" t="str" cm="1">
        <f t="array" aca="1" ref="J332" ca="1">IF(_xlfn.XLOOKUP(Table3[[#This Row],[Basisnaam]],INDIRECT(J$1&amp;"[Basisnaam]"),INDIRECT(J$1&amp;"[Basisnaam]"),"",0)&lt;&gt;"",J$2,"")</f>
        <v/>
      </c>
      <c r="K332" s="3" t="e" cm="1">
        <f t="array" aca="1" ref="K332" ca="1">IF(_xlfn.XLOOKUP(Table3[[#This Row],[Basisnaam]],INDIRECT(K$1&amp;"[Basisnaam]"),INDIRECT(K$1&amp;"[Basisnaam]"),"",0)&lt;&gt;"",K$2,"")</f>
        <v>#REF!</v>
      </c>
      <c r="L332" s="3" t="str" cm="1">
        <f t="array" aca="1" ref="L332" ca="1">IF(_xlfn.XLOOKUP(Table3[[#This Row],[Basisnaam]],INDIRECT(L$1&amp;"[Basisnaam]"),INDIRECT(L$1&amp;"[Basisnaam]"),"",0)&lt;&gt;"",L$2,"")</f>
        <v/>
      </c>
      <c r="M332" s="3" t="e" cm="1">
        <f t="array" aca="1" ref="M332" ca="1">IF(_xlfn.XLOOKUP(Table3[[#This Row],[Basisnaam]],INDIRECT(M$1&amp;"[Basisnaam]"),INDIRECT(M$1&amp;"[Basisnaam]"),"",0)&lt;&gt;"",M$2,"")</f>
        <v>#REF!</v>
      </c>
      <c r="N332" s="3" t="str" cm="1">
        <f t="array" aca="1" ref="N332" ca="1">IF(_xlfn.XLOOKUP(Table3[[#This Row],[Basisnaam]],INDIRECT(N$1&amp;"[Basisnaam]"),INDIRECT(N$1&amp;"[Basisnaam]"),"",0)&lt;&gt;"",N$2,"")</f>
        <v>PROSPECTIELIJST FF</v>
      </c>
    </row>
    <row r="333" spans="2:14" x14ac:dyDescent="0.45">
      <c r="B333" t="s">
        <v>7036</v>
      </c>
      <c r="C333" t="s">
        <v>956</v>
      </c>
      <c r="D333" t="str">
        <f>SUBSTITUTE(SUBSTITUTE(SUBSTITUTE(SUBSTITUTE(SUBSTITUTE(SUBSTITUTE(SUBSTITUTE(SUBSTITUTE(SUBSTITUTE(SUBSTITUTE(SUBSTITUTE(SUBSTITUTE(SUBSTITUTE(LOWER(Table3[[#This Row],[Naam]]),".",""),"-","")," bvba",""),"belgië",""),"belgium","")," nv","")," bv",""),"group",""),"groep","")," ", ""),"é","e"),"è","e"),"à","a")</f>
        <v>ahlers,dnable</v>
      </c>
      <c r="F333" t="str">
        <f>IF(_xlfn.XLOOKUP(Table3[[#This Row],[Basisnaam]],BR[Basisnaam],BR[Basisnaam],"",0)&lt;&gt;"","Brevo","")</f>
        <v>Brevo</v>
      </c>
      <c r="G333" t="str">
        <f>IF(_xlfn.XLOOKUP(Table3[[#This Row],[Basisnaam]],SN[Basisnaam],SN[Basisnaam],"",0)&lt;&gt;"","SalesNav","")</f>
        <v/>
      </c>
      <c r="H333" t="str" cm="1">
        <f t="array" aca="1" ref="H333" ca="1">IF(_xlfn.XLOOKUP(Table3[[#This Row],[Basisnaam]],INDIRECT(H$1&amp;"[Basisnaam]"),INDIRECT(H$1&amp;"[Basisnaam]"),"",0)&lt;&gt;"",H$2,"")</f>
        <v/>
      </c>
      <c r="I333" t="str" cm="1">
        <f t="array" aca="1" ref="I333" ca="1">IF(_xlfn.XLOOKUP(Table3[[#This Row],[Basisnaam]],INDIRECT(I$1&amp;"[Basisnaam]"),INDIRECT(I$1&amp;"[Basisnaam]"),"",0)&lt;&gt;"",I$2,"")</f>
        <v/>
      </c>
      <c r="J333" t="str" cm="1">
        <f t="array" aca="1" ref="J333" ca="1">IF(_xlfn.XLOOKUP(Table3[[#This Row],[Basisnaam]],INDIRECT(J$1&amp;"[Basisnaam]"),INDIRECT(J$1&amp;"[Basisnaam]"),"",0)&lt;&gt;"",J$2,"")</f>
        <v/>
      </c>
      <c r="K333" t="e" cm="1">
        <f t="array" aca="1" ref="K333" ca="1">IF(_xlfn.XLOOKUP(Table3[[#This Row],[Basisnaam]],INDIRECT(K$1&amp;"[Basisnaam]"),INDIRECT(K$1&amp;"[Basisnaam]"),"",0)&lt;&gt;"",K$2,"")</f>
        <v>#REF!</v>
      </c>
      <c r="L333" t="str" cm="1">
        <f t="array" aca="1" ref="L333" ca="1">IF(_xlfn.XLOOKUP(Table3[[#This Row],[Basisnaam]],INDIRECT(L$1&amp;"[Basisnaam]"),INDIRECT(L$1&amp;"[Basisnaam]"),"",0)&lt;&gt;"",L$2,"")</f>
        <v/>
      </c>
      <c r="M333" t="e" cm="1">
        <f t="array" aca="1" ref="M333" ca="1">IF(_xlfn.XLOOKUP(Table3[[#This Row],[Basisnaam]],INDIRECT(M$1&amp;"[Basisnaam]"),INDIRECT(M$1&amp;"[Basisnaam]"),"",0)&lt;&gt;"",M$2,"")</f>
        <v>#REF!</v>
      </c>
      <c r="N333" t="str" cm="1">
        <f t="array" aca="1" ref="N333" ca="1">IF(_xlfn.XLOOKUP(Table3[[#This Row],[Basisnaam]],INDIRECT(N$1&amp;"[Basisnaam]"),INDIRECT(N$1&amp;"[Basisnaam]"),"",0)&lt;&gt;"",N$2,"")</f>
        <v/>
      </c>
    </row>
    <row r="334" spans="2:14" x14ac:dyDescent="0.45">
      <c r="B334" t="s">
        <v>7037</v>
      </c>
      <c r="C334" t="s">
        <v>6460</v>
      </c>
      <c r="D334" t="str">
        <f>SUBSTITUTE(SUBSTITUTE(SUBSTITUTE(SUBSTITUTE(SUBSTITUTE(SUBSTITUTE(SUBSTITUTE(SUBSTITUTE(SUBSTITUTE(SUBSTITUTE(SUBSTITUTE(SUBSTITUTE(SUBSTITUTE(LOWER(Table3[[#This Row],[Naam]]),".",""),"-","")," bvba",""),"belgië",""),"belgium","")," nv","")," bv",""),"group",""),"groep","")," ", ""),"é","e"),"è","e"),"à","a")</f>
        <v>thomasmore</v>
      </c>
      <c r="F334" t="str">
        <f>IF(_xlfn.XLOOKUP(Table3[[#This Row],[Basisnaam]],BR[Basisnaam],BR[Basisnaam],"",0)&lt;&gt;"","Brevo","")</f>
        <v>Brevo</v>
      </c>
      <c r="G334" t="str">
        <f>IF(_xlfn.XLOOKUP(Table3[[#This Row],[Basisnaam]],SN[Basisnaam],SN[Basisnaam],"",0)&lt;&gt;"","SalesNav","")</f>
        <v/>
      </c>
      <c r="H334" t="str" cm="1">
        <f t="array" aca="1" ref="H334" ca="1">IF(_xlfn.XLOOKUP(Table3[[#This Row],[Basisnaam]],INDIRECT(H$1&amp;"[Basisnaam]"),INDIRECT(H$1&amp;"[Basisnaam]"),"",0)&lt;&gt;"",H$2,"")</f>
        <v/>
      </c>
      <c r="I334" t="str" cm="1">
        <f t="array" aca="1" ref="I334" ca="1">IF(_xlfn.XLOOKUP(Table3[[#This Row],[Basisnaam]],INDIRECT(I$1&amp;"[Basisnaam]"),INDIRECT(I$1&amp;"[Basisnaam]"),"",0)&lt;&gt;"",I$2,"")</f>
        <v/>
      </c>
      <c r="J334" t="str" cm="1">
        <f t="array" aca="1" ref="J334" ca="1">IF(_xlfn.XLOOKUP(Table3[[#This Row],[Basisnaam]],INDIRECT(J$1&amp;"[Basisnaam]"),INDIRECT(J$1&amp;"[Basisnaam]"),"",0)&lt;&gt;"",J$2,"")</f>
        <v/>
      </c>
      <c r="K334" t="e" cm="1">
        <f t="array" aca="1" ref="K334" ca="1">IF(_xlfn.XLOOKUP(Table3[[#This Row],[Basisnaam]],INDIRECT(K$1&amp;"[Basisnaam]"),INDIRECT(K$1&amp;"[Basisnaam]"),"",0)&lt;&gt;"",K$2,"")</f>
        <v>#REF!</v>
      </c>
      <c r="L334" t="str" cm="1">
        <f t="array" aca="1" ref="L334" ca="1">IF(_xlfn.XLOOKUP(Table3[[#This Row],[Basisnaam]],INDIRECT(L$1&amp;"[Basisnaam]"),INDIRECT(L$1&amp;"[Basisnaam]"),"",0)&lt;&gt;"",L$2,"")</f>
        <v/>
      </c>
      <c r="M334" t="e" cm="1">
        <f t="array" aca="1" ref="M334" ca="1">IF(_xlfn.XLOOKUP(Table3[[#This Row],[Basisnaam]],INDIRECT(M$1&amp;"[Basisnaam]"),INDIRECT(M$1&amp;"[Basisnaam]"),"",0)&lt;&gt;"",M$2,"")</f>
        <v>#REF!</v>
      </c>
      <c r="N334" t="str" cm="1">
        <f t="array" aca="1" ref="N334" ca="1">IF(_xlfn.XLOOKUP(Table3[[#This Row],[Basisnaam]],INDIRECT(N$1&amp;"[Basisnaam]"),INDIRECT(N$1&amp;"[Basisnaam]"),"",0)&lt;&gt;"",N$2,"")</f>
        <v/>
      </c>
    </row>
    <row r="335" spans="2:14" x14ac:dyDescent="0.45">
      <c r="B335" t="s">
        <v>7039</v>
      </c>
      <c r="C335" t="s">
        <v>964</v>
      </c>
      <c r="D335" t="str">
        <f>SUBSTITUTE(SUBSTITUTE(SUBSTITUTE(SUBSTITUTE(SUBSTITUTE(SUBSTITUTE(SUBSTITUTE(SUBSTITUTE(SUBSTITUTE(SUBSTITUTE(SUBSTITUTE(SUBSTITUTE(SUBSTITUTE(LOWER(Table3[[#This Row],[Naam]]),".",""),"-","")," bvba",""),"belgië",""),"belgium","")," nv","")," bv",""),"group",""),"groep","")," ", ""),"é","e"),"è","e"),"à","a")</f>
        <v>circularbrussels</v>
      </c>
      <c r="F335" t="str">
        <f>IF(_xlfn.XLOOKUP(Table3[[#This Row],[Basisnaam]],BR[Basisnaam],BR[Basisnaam],"",0)&lt;&gt;"","Brevo","")</f>
        <v>Brevo</v>
      </c>
      <c r="G335" t="str">
        <f>IF(_xlfn.XLOOKUP(Table3[[#This Row],[Basisnaam]],SN[Basisnaam],SN[Basisnaam],"",0)&lt;&gt;"","SalesNav","")</f>
        <v/>
      </c>
      <c r="H335" t="str" cm="1">
        <f t="array" aca="1" ref="H335" ca="1">IF(_xlfn.XLOOKUP(Table3[[#This Row],[Basisnaam]],INDIRECT(H$1&amp;"[Basisnaam]"),INDIRECT(H$1&amp;"[Basisnaam]"),"",0)&lt;&gt;"",H$2,"")</f>
        <v/>
      </c>
      <c r="I335" t="str" cm="1">
        <f t="array" aca="1" ref="I335" ca="1">IF(_xlfn.XLOOKUP(Table3[[#This Row],[Basisnaam]],INDIRECT(I$1&amp;"[Basisnaam]"),INDIRECT(I$1&amp;"[Basisnaam]"),"",0)&lt;&gt;"",I$2,"")</f>
        <v/>
      </c>
      <c r="J335" t="str" cm="1">
        <f t="array" aca="1" ref="J335" ca="1">IF(_xlfn.XLOOKUP(Table3[[#This Row],[Basisnaam]],INDIRECT(J$1&amp;"[Basisnaam]"),INDIRECT(J$1&amp;"[Basisnaam]"),"",0)&lt;&gt;"",J$2,"")</f>
        <v/>
      </c>
      <c r="K335" t="e" cm="1">
        <f t="array" aca="1" ref="K335" ca="1">IF(_xlfn.XLOOKUP(Table3[[#This Row],[Basisnaam]],INDIRECT(K$1&amp;"[Basisnaam]"),INDIRECT(K$1&amp;"[Basisnaam]"),"",0)&lt;&gt;"",K$2,"")</f>
        <v>#REF!</v>
      </c>
      <c r="L335" t="str" cm="1">
        <f t="array" aca="1" ref="L335" ca="1">IF(_xlfn.XLOOKUP(Table3[[#This Row],[Basisnaam]],INDIRECT(L$1&amp;"[Basisnaam]"),INDIRECT(L$1&amp;"[Basisnaam]"),"",0)&lt;&gt;"",L$2,"")</f>
        <v/>
      </c>
      <c r="M335" t="e" cm="1">
        <f t="array" aca="1" ref="M335" ca="1">IF(_xlfn.XLOOKUP(Table3[[#This Row],[Basisnaam]],INDIRECT(M$1&amp;"[Basisnaam]"),INDIRECT(M$1&amp;"[Basisnaam]"),"",0)&lt;&gt;"",M$2,"")</f>
        <v>#REF!</v>
      </c>
      <c r="N335" t="str" cm="1">
        <f t="array" aca="1" ref="N335" ca="1">IF(_xlfn.XLOOKUP(Table3[[#This Row],[Basisnaam]],INDIRECT(N$1&amp;"[Basisnaam]"),INDIRECT(N$1&amp;"[Basisnaam]"),"",0)&lt;&gt;"",N$2,"")</f>
        <v/>
      </c>
    </row>
    <row r="336" spans="2:14" x14ac:dyDescent="0.45">
      <c r="B336" t="s">
        <v>7040</v>
      </c>
      <c r="C336" t="s">
        <v>969</v>
      </c>
      <c r="D336" t="str">
        <f>SUBSTITUTE(SUBSTITUTE(SUBSTITUTE(SUBSTITUTE(SUBSTITUTE(SUBSTITUTE(SUBSTITUTE(SUBSTITUTE(SUBSTITUTE(SUBSTITUTE(SUBSTITUTE(SUBSTITUTE(SUBSTITUTE(LOWER(Table3[[#This Row],[Naam]]),".",""),"-","")," bvba",""),"belgië",""),"belgium","")," nv","")," bv",""),"group",""),"groep","")," ", ""),"é","e"),"è","e"),"à","a")</f>
        <v>strak</v>
      </c>
      <c r="F336" t="str">
        <f>IF(_xlfn.XLOOKUP(Table3[[#This Row],[Basisnaam]],BR[Basisnaam],BR[Basisnaam],"",0)&lt;&gt;"","Brevo","")</f>
        <v>Brevo</v>
      </c>
      <c r="G336" t="str">
        <f>IF(_xlfn.XLOOKUP(Table3[[#This Row],[Basisnaam]],SN[Basisnaam],SN[Basisnaam],"",0)&lt;&gt;"","SalesNav","")</f>
        <v/>
      </c>
      <c r="H336" t="str" cm="1">
        <f t="array" aca="1" ref="H336" ca="1">IF(_xlfn.XLOOKUP(Table3[[#This Row],[Basisnaam]],INDIRECT(H$1&amp;"[Basisnaam]"),INDIRECT(H$1&amp;"[Basisnaam]"),"",0)&lt;&gt;"",H$2,"")</f>
        <v/>
      </c>
      <c r="I336" t="str" cm="1">
        <f t="array" aca="1" ref="I336" ca="1">IF(_xlfn.XLOOKUP(Table3[[#This Row],[Basisnaam]],INDIRECT(I$1&amp;"[Basisnaam]"),INDIRECT(I$1&amp;"[Basisnaam]"),"",0)&lt;&gt;"",I$2,"")</f>
        <v/>
      </c>
      <c r="J336" t="str" cm="1">
        <f t="array" aca="1" ref="J336" ca="1">IF(_xlfn.XLOOKUP(Table3[[#This Row],[Basisnaam]],INDIRECT(J$1&amp;"[Basisnaam]"),INDIRECT(J$1&amp;"[Basisnaam]"),"",0)&lt;&gt;"",J$2,"")</f>
        <v/>
      </c>
      <c r="K336" t="e" cm="1">
        <f t="array" aca="1" ref="K336" ca="1">IF(_xlfn.XLOOKUP(Table3[[#This Row],[Basisnaam]],INDIRECT(K$1&amp;"[Basisnaam]"),INDIRECT(K$1&amp;"[Basisnaam]"),"",0)&lt;&gt;"",K$2,"")</f>
        <v>#REF!</v>
      </c>
      <c r="L336" t="str" cm="1">
        <f t="array" aca="1" ref="L336" ca="1">IF(_xlfn.XLOOKUP(Table3[[#This Row],[Basisnaam]],INDIRECT(L$1&amp;"[Basisnaam]"),INDIRECT(L$1&amp;"[Basisnaam]"),"",0)&lt;&gt;"",L$2,"")</f>
        <v/>
      </c>
      <c r="M336" t="e" cm="1">
        <f t="array" aca="1" ref="M336" ca="1">IF(_xlfn.XLOOKUP(Table3[[#This Row],[Basisnaam]],INDIRECT(M$1&amp;"[Basisnaam]"),INDIRECT(M$1&amp;"[Basisnaam]"),"",0)&lt;&gt;"",M$2,"")</f>
        <v>#REF!</v>
      </c>
      <c r="N336" t="str" cm="1">
        <f t="array" aca="1" ref="N336" ca="1">IF(_xlfn.XLOOKUP(Table3[[#This Row],[Basisnaam]],INDIRECT(N$1&amp;"[Basisnaam]"),INDIRECT(N$1&amp;"[Basisnaam]"),"",0)&lt;&gt;"",N$2,"")</f>
        <v/>
      </c>
    </row>
    <row r="337" spans="2:14" x14ac:dyDescent="0.45">
      <c r="B337" t="s">
        <v>7041</v>
      </c>
      <c r="C337" t="s">
        <v>973</v>
      </c>
      <c r="D337" t="str">
        <f>SUBSTITUTE(SUBSTITUTE(SUBSTITUTE(SUBSTITUTE(SUBSTITUTE(SUBSTITUTE(SUBSTITUTE(SUBSTITUTE(SUBSTITUTE(SUBSTITUTE(SUBSTITUTE(SUBSTITUTE(SUBSTITUTE(LOWER(Table3[[#This Row],[Naam]]),".",""),"-","")," bvba",""),"belgië",""),"belgium","")," nv","")," bv",""),"group",""),"groep","")," ", ""),"é","e"),"è","e"),"à","a")</f>
        <v>askq</v>
      </c>
      <c r="F337" t="str">
        <f>IF(_xlfn.XLOOKUP(Table3[[#This Row],[Basisnaam]],BR[Basisnaam],BR[Basisnaam],"",0)&lt;&gt;"","Brevo","")</f>
        <v>Brevo</v>
      </c>
      <c r="G337" t="str">
        <f>IF(_xlfn.XLOOKUP(Table3[[#This Row],[Basisnaam]],SN[Basisnaam],SN[Basisnaam],"",0)&lt;&gt;"","SalesNav","")</f>
        <v/>
      </c>
      <c r="H337" t="str" cm="1">
        <f t="array" aca="1" ref="H337" ca="1">IF(_xlfn.XLOOKUP(Table3[[#This Row],[Basisnaam]],INDIRECT(H$1&amp;"[Basisnaam]"),INDIRECT(H$1&amp;"[Basisnaam]"),"",0)&lt;&gt;"",H$2,"")</f>
        <v/>
      </c>
      <c r="I337" t="str" cm="1">
        <f t="array" aca="1" ref="I337" ca="1">IF(_xlfn.XLOOKUP(Table3[[#This Row],[Basisnaam]],INDIRECT(I$1&amp;"[Basisnaam]"),INDIRECT(I$1&amp;"[Basisnaam]"),"",0)&lt;&gt;"",I$2,"")</f>
        <v/>
      </c>
      <c r="J337" t="str" cm="1">
        <f t="array" aca="1" ref="J337" ca="1">IF(_xlfn.XLOOKUP(Table3[[#This Row],[Basisnaam]],INDIRECT(J$1&amp;"[Basisnaam]"),INDIRECT(J$1&amp;"[Basisnaam]"),"",0)&lt;&gt;"",J$2,"")</f>
        <v/>
      </c>
      <c r="K337" t="e" cm="1">
        <f t="array" aca="1" ref="K337" ca="1">IF(_xlfn.XLOOKUP(Table3[[#This Row],[Basisnaam]],INDIRECT(K$1&amp;"[Basisnaam]"),INDIRECT(K$1&amp;"[Basisnaam]"),"",0)&lt;&gt;"",K$2,"")</f>
        <v>#REF!</v>
      </c>
      <c r="L337" t="str" cm="1">
        <f t="array" aca="1" ref="L337" ca="1">IF(_xlfn.XLOOKUP(Table3[[#This Row],[Basisnaam]],INDIRECT(L$1&amp;"[Basisnaam]"),INDIRECT(L$1&amp;"[Basisnaam]"),"",0)&lt;&gt;"",L$2,"")</f>
        <v/>
      </c>
      <c r="M337" t="e" cm="1">
        <f t="array" aca="1" ref="M337" ca="1">IF(_xlfn.XLOOKUP(Table3[[#This Row],[Basisnaam]],INDIRECT(M$1&amp;"[Basisnaam]"),INDIRECT(M$1&amp;"[Basisnaam]"),"",0)&lt;&gt;"",M$2,"")</f>
        <v>#REF!</v>
      </c>
      <c r="N337" t="str" cm="1">
        <f t="array" aca="1" ref="N337" ca="1">IF(_xlfn.XLOOKUP(Table3[[#This Row],[Basisnaam]],INDIRECT(N$1&amp;"[Basisnaam]"),INDIRECT(N$1&amp;"[Basisnaam]"),"",0)&lt;&gt;"",N$2,"")</f>
        <v/>
      </c>
    </row>
    <row r="338" spans="2:14" s="3" customFormat="1" x14ac:dyDescent="0.45">
      <c r="B338" s="3" t="s">
        <v>7042</v>
      </c>
      <c r="C338" s="3" t="s">
        <v>978</v>
      </c>
      <c r="D338" s="3" t="str">
        <f>SUBSTITUTE(SUBSTITUTE(SUBSTITUTE(SUBSTITUTE(SUBSTITUTE(SUBSTITUTE(SUBSTITUTE(SUBSTITUTE(SUBSTITUTE(SUBSTITUTE(SUBSTITUTE(SUBSTITUTE(SUBSTITUTE(LOWER(Table3[[#This Row],[Naam]]),".",""),"-","")," bvba",""),"belgië",""),"belgium","")," nv","")," bv",""),"group",""),"groep","")," ", ""),"é","e"),"è","e"),"à","a")</f>
        <v>partena</v>
      </c>
      <c r="F338" s="3" t="str">
        <f>IF(_xlfn.XLOOKUP(Table3[[#This Row],[Basisnaam]],BR[Basisnaam],BR[Basisnaam],"",0)&lt;&gt;"","Brevo","")</f>
        <v>Brevo</v>
      </c>
      <c r="G338" s="3" t="str">
        <f>IF(_xlfn.XLOOKUP(Table3[[#This Row],[Basisnaam]],SN[Basisnaam],SN[Basisnaam],"",0)&lt;&gt;"","SalesNav","")</f>
        <v/>
      </c>
      <c r="H338" s="3" t="str" cm="1">
        <f t="array" aca="1" ref="H338" ca="1">IF(_xlfn.XLOOKUP(Table3[[#This Row],[Basisnaam]],INDIRECT(H$1&amp;"[Basisnaam]"),INDIRECT(H$1&amp;"[Basisnaam]"),"",0)&lt;&gt;"",H$2,"")</f>
        <v>TEXTKERNEL</v>
      </c>
      <c r="I338" s="3" t="str" cm="1">
        <f t="array" aca="1" ref="I338" ca="1">IF(_xlfn.XLOOKUP(Table3[[#This Row],[Basisnaam]],INDIRECT(I$1&amp;"[Basisnaam]"),INDIRECT(I$1&amp;"[Basisnaam]"),"",0)&lt;&gt;"",I$2,"")</f>
        <v/>
      </c>
      <c r="J338" s="3" t="str" cm="1">
        <f t="array" aca="1" ref="J338" ca="1">IF(_xlfn.XLOOKUP(Table3[[#This Row],[Basisnaam]],INDIRECT(J$1&amp;"[Basisnaam]"),INDIRECT(J$1&amp;"[Basisnaam]"),"",0)&lt;&gt;"",J$2,"")</f>
        <v/>
      </c>
      <c r="K338" s="3" t="e" cm="1">
        <f t="array" aca="1" ref="K338" ca="1">IF(_xlfn.XLOOKUP(Table3[[#This Row],[Basisnaam]],INDIRECT(K$1&amp;"[Basisnaam]"),INDIRECT(K$1&amp;"[Basisnaam]"),"",0)&lt;&gt;"",K$2,"")</f>
        <v>#REF!</v>
      </c>
      <c r="L338" s="3" t="str" cm="1">
        <f t="array" aca="1" ref="L338" ca="1">IF(_xlfn.XLOOKUP(Table3[[#This Row],[Basisnaam]],INDIRECT(L$1&amp;"[Basisnaam]"),INDIRECT(L$1&amp;"[Basisnaam]"),"",0)&lt;&gt;"",L$2,"")</f>
        <v/>
      </c>
      <c r="M338" s="3" t="e" cm="1">
        <f t="array" aca="1" ref="M338" ca="1">IF(_xlfn.XLOOKUP(Table3[[#This Row],[Basisnaam]],INDIRECT(M$1&amp;"[Basisnaam]"),INDIRECT(M$1&amp;"[Basisnaam]"),"",0)&lt;&gt;"",M$2,"")</f>
        <v>#REF!</v>
      </c>
      <c r="N338" s="3" t="str" cm="1">
        <f t="array" aca="1" ref="N338" ca="1">IF(_xlfn.XLOOKUP(Table3[[#This Row],[Basisnaam]],INDIRECT(N$1&amp;"[Basisnaam]"),INDIRECT(N$1&amp;"[Basisnaam]"),"",0)&lt;&gt;"",N$2,"")</f>
        <v/>
      </c>
    </row>
    <row r="339" spans="2:14" x14ac:dyDescent="0.45">
      <c r="B339" t="s">
        <v>7043</v>
      </c>
      <c r="C339" t="s">
        <v>981</v>
      </c>
      <c r="D339" t="str">
        <f>SUBSTITUTE(SUBSTITUTE(SUBSTITUTE(SUBSTITUTE(SUBSTITUTE(SUBSTITUTE(SUBSTITUTE(SUBSTITUTE(SUBSTITUTE(SUBSTITUTE(SUBSTITUTE(SUBSTITUTE(SUBSTITUTE(LOWER(Table3[[#This Row],[Naam]]),".",""),"-","")," bvba",""),"belgië",""),"belgium","")," nv","")," bv",""),"group",""),"groep","")," ", ""),"é","e"),"è","e"),"à","a")</f>
        <v>c4dio</v>
      </c>
      <c r="F339" t="str">
        <f>IF(_xlfn.XLOOKUP(Table3[[#This Row],[Basisnaam]],BR[Basisnaam],BR[Basisnaam],"",0)&lt;&gt;"","Brevo","")</f>
        <v>Brevo</v>
      </c>
      <c r="G339" t="str">
        <f>IF(_xlfn.XLOOKUP(Table3[[#This Row],[Basisnaam]],SN[Basisnaam],SN[Basisnaam],"",0)&lt;&gt;"","SalesNav","")</f>
        <v/>
      </c>
      <c r="H339" t="str" cm="1">
        <f t="array" aca="1" ref="H339" ca="1">IF(_xlfn.XLOOKUP(Table3[[#This Row],[Basisnaam]],INDIRECT(H$1&amp;"[Basisnaam]"),INDIRECT(H$1&amp;"[Basisnaam]"),"",0)&lt;&gt;"",H$2,"")</f>
        <v/>
      </c>
      <c r="I339" t="str" cm="1">
        <f t="array" aca="1" ref="I339" ca="1">IF(_xlfn.XLOOKUP(Table3[[#This Row],[Basisnaam]],INDIRECT(I$1&amp;"[Basisnaam]"),INDIRECT(I$1&amp;"[Basisnaam]"),"",0)&lt;&gt;"",I$2,"")</f>
        <v/>
      </c>
      <c r="J339" t="str" cm="1">
        <f t="array" aca="1" ref="J339" ca="1">IF(_xlfn.XLOOKUP(Table3[[#This Row],[Basisnaam]],INDIRECT(J$1&amp;"[Basisnaam]"),INDIRECT(J$1&amp;"[Basisnaam]"),"",0)&lt;&gt;"",J$2,"")</f>
        <v/>
      </c>
      <c r="K339" t="e" cm="1">
        <f t="array" aca="1" ref="K339" ca="1">IF(_xlfn.XLOOKUP(Table3[[#This Row],[Basisnaam]],INDIRECT(K$1&amp;"[Basisnaam]"),INDIRECT(K$1&amp;"[Basisnaam]"),"",0)&lt;&gt;"",K$2,"")</f>
        <v>#REF!</v>
      </c>
      <c r="L339" t="str" cm="1">
        <f t="array" aca="1" ref="L339" ca="1">IF(_xlfn.XLOOKUP(Table3[[#This Row],[Basisnaam]],INDIRECT(L$1&amp;"[Basisnaam]"),INDIRECT(L$1&amp;"[Basisnaam]"),"",0)&lt;&gt;"",L$2,"")</f>
        <v/>
      </c>
      <c r="M339" t="e" cm="1">
        <f t="array" aca="1" ref="M339" ca="1">IF(_xlfn.XLOOKUP(Table3[[#This Row],[Basisnaam]],INDIRECT(M$1&amp;"[Basisnaam]"),INDIRECT(M$1&amp;"[Basisnaam]"),"",0)&lt;&gt;"",M$2,"")</f>
        <v>#REF!</v>
      </c>
      <c r="N339" t="str" cm="1">
        <f t="array" aca="1" ref="N339" ca="1">IF(_xlfn.XLOOKUP(Table3[[#This Row],[Basisnaam]],INDIRECT(N$1&amp;"[Basisnaam]"),INDIRECT(N$1&amp;"[Basisnaam]"),"",0)&lt;&gt;"",N$2,"")</f>
        <v/>
      </c>
    </row>
    <row r="340" spans="2:14" x14ac:dyDescent="0.45">
      <c r="B340" t="s">
        <v>7044</v>
      </c>
      <c r="C340" t="s">
        <v>986</v>
      </c>
      <c r="D340" t="str">
        <f>SUBSTITUTE(SUBSTITUTE(SUBSTITUTE(SUBSTITUTE(SUBSTITUTE(SUBSTITUTE(SUBSTITUTE(SUBSTITUTE(SUBSTITUTE(SUBSTITUTE(SUBSTITUTE(SUBSTITUTE(SUBSTITUTE(LOWER(Table3[[#This Row],[Naam]]),".",""),"-","")," bvba",""),"belgië",""),"belgium","")," nv","")," bv",""),"group",""),"groep","")," ", ""),"é","e"),"è","e"),"à","a")</f>
        <v>nvt</v>
      </c>
      <c r="F340" t="str">
        <f>IF(_xlfn.XLOOKUP(Table3[[#This Row],[Basisnaam]],BR[Basisnaam],BR[Basisnaam],"",0)&lt;&gt;"","Brevo","")</f>
        <v>Brevo</v>
      </c>
      <c r="G340" t="str">
        <f>IF(_xlfn.XLOOKUP(Table3[[#This Row],[Basisnaam]],SN[Basisnaam],SN[Basisnaam],"",0)&lt;&gt;"","SalesNav","")</f>
        <v/>
      </c>
      <c r="H340" t="str" cm="1">
        <f t="array" aca="1" ref="H340" ca="1">IF(_xlfn.XLOOKUP(Table3[[#This Row],[Basisnaam]],INDIRECT(H$1&amp;"[Basisnaam]"),INDIRECT(H$1&amp;"[Basisnaam]"),"",0)&lt;&gt;"",H$2,"")</f>
        <v/>
      </c>
      <c r="I340" t="str" cm="1">
        <f t="array" aca="1" ref="I340" ca="1">IF(_xlfn.XLOOKUP(Table3[[#This Row],[Basisnaam]],INDIRECT(I$1&amp;"[Basisnaam]"),INDIRECT(I$1&amp;"[Basisnaam]"),"",0)&lt;&gt;"",I$2,"")</f>
        <v/>
      </c>
      <c r="J340" t="str" cm="1">
        <f t="array" aca="1" ref="J340" ca="1">IF(_xlfn.XLOOKUP(Table3[[#This Row],[Basisnaam]],INDIRECT(J$1&amp;"[Basisnaam]"),INDIRECT(J$1&amp;"[Basisnaam]"),"",0)&lt;&gt;"",J$2,"")</f>
        <v/>
      </c>
      <c r="K340" t="e" cm="1">
        <f t="array" aca="1" ref="K340" ca="1">IF(_xlfn.XLOOKUP(Table3[[#This Row],[Basisnaam]],INDIRECT(K$1&amp;"[Basisnaam]"),INDIRECT(K$1&amp;"[Basisnaam]"),"",0)&lt;&gt;"",K$2,"")</f>
        <v>#REF!</v>
      </c>
      <c r="L340" t="str" cm="1">
        <f t="array" aca="1" ref="L340" ca="1">IF(_xlfn.XLOOKUP(Table3[[#This Row],[Basisnaam]],INDIRECT(L$1&amp;"[Basisnaam]"),INDIRECT(L$1&amp;"[Basisnaam]"),"",0)&lt;&gt;"",L$2,"")</f>
        <v/>
      </c>
      <c r="M340" t="e" cm="1">
        <f t="array" aca="1" ref="M340" ca="1">IF(_xlfn.XLOOKUP(Table3[[#This Row],[Basisnaam]],INDIRECT(M$1&amp;"[Basisnaam]"),INDIRECT(M$1&amp;"[Basisnaam]"),"",0)&lt;&gt;"",M$2,"")</f>
        <v>#REF!</v>
      </c>
      <c r="N340" t="str" cm="1">
        <f t="array" aca="1" ref="N340" ca="1">IF(_xlfn.XLOOKUP(Table3[[#This Row],[Basisnaam]],INDIRECT(N$1&amp;"[Basisnaam]"),INDIRECT(N$1&amp;"[Basisnaam]"),"",0)&lt;&gt;"",N$2,"")</f>
        <v/>
      </c>
    </row>
    <row r="341" spans="2:14" x14ac:dyDescent="0.45">
      <c r="B341" t="s">
        <v>7046</v>
      </c>
      <c r="C341" t="s">
        <v>993</v>
      </c>
      <c r="D341" t="str">
        <f>SUBSTITUTE(SUBSTITUTE(SUBSTITUTE(SUBSTITUTE(SUBSTITUTE(SUBSTITUTE(SUBSTITUTE(SUBSTITUTE(SUBSTITUTE(SUBSTITUTE(SUBSTITUTE(SUBSTITUTE(SUBSTITUTE(LOWER(Table3[[#This Row],[Naam]]),".",""),"-","")," bvba",""),"belgië",""),"belgium","")," nv","")," bv",""),"group",""),"groep","")," ", ""),"é","e"),"è","e"),"à","a")</f>
        <v>ff</v>
      </c>
      <c r="F341" t="str">
        <f>IF(_xlfn.XLOOKUP(Table3[[#This Row],[Basisnaam]],BR[Basisnaam],BR[Basisnaam],"",0)&lt;&gt;"","Brevo","")</f>
        <v>Brevo</v>
      </c>
      <c r="G341" t="str">
        <f>IF(_xlfn.XLOOKUP(Table3[[#This Row],[Basisnaam]],SN[Basisnaam],SN[Basisnaam],"",0)&lt;&gt;"","SalesNav","")</f>
        <v/>
      </c>
      <c r="H341" t="str" cm="1">
        <f t="array" aca="1" ref="H341" ca="1">IF(_xlfn.XLOOKUP(Table3[[#This Row],[Basisnaam]],INDIRECT(H$1&amp;"[Basisnaam]"),INDIRECT(H$1&amp;"[Basisnaam]"),"",0)&lt;&gt;"",H$2,"")</f>
        <v/>
      </c>
      <c r="I341" t="str" cm="1">
        <f t="array" aca="1" ref="I341" ca="1">IF(_xlfn.XLOOKUP(Table3[[#This Row],[Basisnaam]],INDIRECT(I$1&amp;"[Basisnaam]"),INDIRECT(I$1&amp;"[Basisnaam]"),"",0)&lt;&gt;"",I$2,"")</f>
        <v/>
      </c>
      <c r="J341" t="str" cm="1">
        <f t="array" aca="1" ref="J341" ca="1">IF(_xlfn.XLOOKUP(Table3[[#This Row],[Basisnaam]],INDIRECT(J$1&amp;"[Basisnaam]"),INDIRECT(J$1&amp;"[Basisnaam]"),"",0)&lt;&gt;"",J$2,"")</f>
        <v/>
      </c>
      <c r="K341" t="e" cm="1">
        <f t="array" aca="1" ref="K341" ca="1">IF(_xlfn.XLOOKUP(Table3[[#This Row],[Basisnaam]],INDIRECT(K$1&amp;"[Basisnaam]"),INDIRECT(K$1&amp;"[Basisnaam]"),"",0)&lt;&gt;"",K$2,"")</f>
        <v>#REF!</v>
      </c>
      <c r="L341" t="str" cm="1">
        <f t="array" aca="1" ref="L341" ca="1">IF(_xlfn.XLOOKUP(Table3[[#This Row],[Basisnaam]],INDIRECT(L$1&amp;"[Basisnaam]"),INDIRECT(L$1&amp;"[Basisnaam]"),"",0)&lt;&gt;"",L$2,"")</f>
        <v/>
      </c>
      <c r="M341" t="e" cm="1">
        <f t="array" aca="1" ref="M341" ca="1">IF(_xlfn.XLOOKUP(Table3[[#This Row],[Basisnaam]],INDIRECT(M$1&amp;"[Basisnaam]"),INDIRECT(M$1&amp;"[Basisnaam]"),"",0)&lt;&gt;"",M$2,"")</f>
        <v>#REF!</v>
      </c>
      <c r="N341" t="str" cm="1">
        <f t="array" aca="1" ref="N341" ca="1">IF(_xlfn.XLOOKUP(Table3[[#This Row],[Basisnaam]],INDIRECT(N$1&amp;"[Basisnaam]"),INDIRECT(N$1&amp;"[Basisnaam]"),"",0)&lt;&gt;"",N$2,"")</f>
        <v/>
      </c>
    </row>
    <row r="342" spans="2:14" x14ac:dyDescent="0.45">
      <c r="B342" t="s">
        <v>7047</v>
      </c>
      <c r="C342" t="s">
        <v>997</v>
      </c>
      <c r="D342" t="str">
        <f>SUBSTITUTE(SUBSTITUTE(SUBSTITUTE(SUBSTITUTE(SUBSTITUTE(SUBSTITUTE(SUBSTITUTE(SUBSTITUTE(SUBSTITUTE(SUBSTITUTE(SUBSTITUTE(SUBSTITUTE(SUBSTITUTE(LOWER(Table3[[#This Row],[Naam]]),".",""),"-","")," bvba",""),"belgië",""),"belgium","")," nv","")," bv",""),"group",""),"groep","")," ", ""),"é","e"),"è","e"),"à","a")</f>
        <v>thenextlevelbe</v>
      </c>
      <c r="F342" t="str">
        <f>IF(_xlfn.XLOOKUP(Table3[[#This Row],[Basisnaam]],BR[Basisnaam],BR[Basisnaam],"",0)&lt;&gt;"","Brevo","")</f>
        <v>Brevo</v>
      </c>
      <c r="G342" t="str">
        <f>IF(_xlfn.XLOOKUP(Table3[[#This Row],[Basisnaam]],SN[Basisnaam],SN[Basisnaam],"",0)&lt;&gt;"","SalesNav","")</f>
        <v/>
      </c>
      <c r="H342" t="str" cm="1">
        <f t="array" aca="1" ref="H342" ca="1">IF(_xlfn.XLOOKUP(Table3[[#This Row],[Basisnaam]],INDIRECT(H$1&amp;"[Basisnaam]"),INDIRECT(H$1&amp;"[Basisnaam]"),"",0)&lt;&gt;"",H$2,"")</f>
        <v/>
      </c>
      <c r="I342" t="str" cm="1">
        <f t="array" aca="1" ref="I342" ca="1">IF(_xlfn.XLOOKUP(Table3[[#This Row],[Basisnaam]],INDIRECT(I$1&amp;"[Basisnaam]"),INDIRECT(I$1&amp;"[Basisnaam]"),"",0)&lt;&gt;"",I$2,"")</f>
        <v/>
      </c>
      <c r="J342" t="str" cm="1">
        <f t="array" aca="1" ref="J342" ca="1">IF(_xlfn.XLOOKUP(Table3[[#This Row],[Basisnaam]],INDIRECT(J$1&amp;"[Basisnaam]"),INDIRECT(J$1&amp;"[Basisnaam]"),"",0)&lt;&gt;"",J$2,"")</f>
        <v/>
      </c>
      <c r="K342" t="e" cm="1">
        <f t="array" aca="1" ref="K342" ca="1">IF(_xlfn.XLOOKUP(Table3[[#This Row],[Basisnaam]],INDIRECT(K$1&amp;"[Basisnaam]"),INDIRECT(K$1&amp;"[Basisnaam]"),"",0)&lt;&gt;"",K$2,"")</f>
        <v>#REF!</v>
      </c>
      <c r="L342" t="str" cm="1">
        <f t="array" aca="1" ref="L342" ca="1">IF(_xlfn.XLOOKUP(Table3[[#This Row],[Basisnaam]],INDIRECT(L$1&amp;"[Basisnaam]"),INDIRECT(L$1&amp;"[Basisnaam]"),"",0)&lt;&gt;"",L$2,"")</f>
        <v/>
      </c>
      <c r="M342" t="e" cm="1">
        <f t="array" aca="1" ref="M342" ca="1">IF(_xlfn.XLOOKUP(Table3[[#This Row],[Basisnaam]],INDIRECT(M$1&amp;"[Basisnaam]"),INDIRECT(M$1&amp;"[Basisnaam]"),"",0)&lt;&gt;"",M$2,"")</f>
        <v>#REF!</v>
      </c>
      <c r="N342" t="str" cm="1">
        <f t="array" aca="1" ref="N342" ca="1">IF(_xlfn.XLOOKUP(Table3[[#This Row],[Basisnaam]],INDIRECT(N$1&amp;"[Basisnaam]"),INDIRECT(N$1&amp;"[Basisnaam]"),"",0)&lt;&gt;"",N$2,"")</f>
        <v/>
      </c>
    </row>
    <row r="343" spans="2:14" x14ac:dyDescent="0.45">
      <c r="B343" t="s">
        <v>7048</v>
      </c>
      <c r="C343" t="s">
        <v>6461</v>
      </c>
      <c r="D343" t="str">
        <f>SUBSTITUTE(SUBSTITUTE(SUBSTITUTE(SUBSTITUTE(SUBSTITUTE(SUBSTITUTE(SUBSTITUTE(SUBSTITUTE(SUBSTITUTE(SUBSTITUTE(SUBSTITUTE(SUBSTITUTE(SUBSTITUTE(LOWER(Table3[[#This Row],[Naam]]),".",""),"-","")," bvba",""),"belgië",""),"belgium","")," nv","")," bv",""),"group",""),"groep","")," ", ""),"é","e"),"è","e"),"à","a")</f>
        <v>innotec</v>
      </c>
      <c r="F343" t="str">
        <f>IF(_xlfn.XLOOKUP(Table3[[#This Row],[Basisnaam]],BR[Basisnaam],BR[Basisnaam],"",0)&lt;&gt;"","Brevo","")</f>
        <v>Brevo</v>
      </c>
      <c r="G343" t="str">
        <f>IF(_xlfn.XLOOKUP(Table3[[#This Row],[Basisnaam]],SN[Basisnaam],SN[Basisnaam],"",0)&lt;&gt;"","SalesNav","")</f>
        <v/>
      </c>
      <c r="H343" t="str" cm="1">
        <f t="array" aca="1" ref="H343" ca="1">IF(_xlfn.XLOOKUP(Table3[[#This Row],[Basisnaam]],INDIRECT(H$1&amp;"[Basisnaam]"),INDIRECT(H$1&amp;"[Basisnaam]"),"",0)&lt;&gt;"",H$2,"")</f>
        <v/>
      </c>
      <c r="I343" t="str" cm="1">
        <f t="array" aca="1" ref="I343" ca="1">IF(_xlfn.XLOOKUP(Table3[[#This Row],[Basisnaam]],INDIRECT(I$1&amp;"[Basisnaam]"),INDIRECT(I$1&amp;"[Basisnaam]"),"",0)&lt;&gt;"",I$2,"")</f>
        <v/>
      </c>
      <c r="J343" t="str" cm="1">
        <f t="array" aca="1" ref="J343" ca="1">IF(_xlfn.XLOOKUP(Table3[[#This Row],[Basisnaam]],INDIRECT(J$1&amp;"[Basisnaam]"),INDIRECT(J$1&amp;"[Basisnaam]"),"",0)&lt;&gt;"",J$2,"")</f>
        <v/>
      </c>
      <c r="K343" t="e" cm="1">
        <f t="array" aca="1" ref="K343" ca="1">IF(_xlfn.XLOOKUP(Table3[[#This Row],[Basisnaam]],INDIRECT(K$1&amp;"[Basisnaam]"),INDIRECT(K$1&amp;"[Basisnaam]"),"",0)&lt;&gt;"",K$2,"")</f>
        <v>#REF!</v>
      </c>
      <c r="L343" t="str" cm="1">
        <f t="array" aca="1" ref="L343" ca="1">IF(_xlfn.XLOOKUP(Table3[[#This Row],[Basisnaam]],INDIRECT(L$1&amp;"[Basisnaam]"),INDIRECT(L$1&amp;"[Basisnaam]"),"",0)&lt;&gt;"",L$2,"")</f>
        <v/>
      </c>
      <c r="M343" t="e" cm="1">
        <f t="array" aca="1" ref="M343" ca="1">IF(_xlfn.XLOOKUP(Table3[[#This Row],[Basisnaam]],INDIRECT(M$1&amp;"[Basisnaam]"),INDIRECT(M$1&amp;"[Basisnaam]"),"",0)&lt;&gt;"",M$2,"")</f>
        <v>#REF!</v>
      </c>
      <c r="N343" t="str" cm="1">
        <f t="array" aca="1" ref="N343" ca="1">IF(_xlfn.XLOOKUP(Table3[[#This Row],[Basisnaam]],INDIRECT(N$1&amp;"[Basisnaam]"),INDIRECT(N$1&amp;"[Basisnaam]"),"",0)&lt;&gt;"",N$2,"")</f>
        <v/>
      </c>
    </row>
    <row r="344" spans="2:14" x14ac:dyDescent="0.45">
      <c r="B344" t="s">
        <v>7049</v>
      </c>
      <c r="C344" t="s">
        <v>6462</v>
      </c>
      <c r="D344" t="str">
        <f>SUBSTITUTE(SUBSTITUTE(SUBSTITUTE(SUBSTITUTE(SUBSTITUTE(SUBSTITUTE(SUBSTITUTE(SUBSTITUTE(SUBSTITUTE(SUBSTITUTE(SUBSTITUTE(SUBSTITUTE(SUBSTITUTE(LOWER(Table3[[#This Row],[Naam]]),".",""),"-","")," bvba",""),"belgië",""),"belgium","")," nv","")," bv",""),"group",""),"groep","")," ", ""),"é","e"),"è","e"),"à","a")</f>
        <v>sd</v>
      </c>
      <c r="F344" t="str">
        <f>IF(_xlfn.XLOOKUP(Table3[[#This Row],[Basisnaam]],BR[Basisnaam],BR[Basisnaam],"",0)&lt;&gt;"","Brevo","")</f>
        <v/>
      </c>
      <c r="G344" t="str">
        <f>IF(_xlfn.XLOOKUP(Table3[[#This Row],[Basisnaam]],SN[Basisnaam],SN[Basisnaam],"",0)&lt;&gt;"","SalesNav","")</f>
        <v/>
      </c>
      <c r="H344" t="str" cm="1">
        <f t="array" aca="1" ref="H344" ca="1">IF(_xlfn.XLOOKUP(Table3[[#This Row],[Basisnaam]],INDIRECT(H$1&amp;"[Basisnaam]"),INDIRECT(H$1&amp;"[Basisnaam]"),"",0)&lt;&gt;"",H$2,"")</f>
        <v/>
      </c>
      <c r="I344" t="str" cm="1">
        <f t="array" aca="1" ref="I344" ca="1">IF(_xlfn.XLOOKUP(Table3[[#This Row],[Basisnaam]],INDIRECT(I$1&amp;"[Basisnaam]"),INDIRECT(I$1&amp;"[Basisnaam]"),"",0)&lt;&gt;"",I$2,"")</f>
        <v/>
      </c>
      <c r="J344" t="str" cm="1">
        <f t="array" aca="1" ref="J344" ca="1">IF(_xlfn.XLOOKUP(Table3[[#This Row],[Basisnaam]],INDIRECT(J$1&amp;"[Basisnaam]"),INDIRECT(J$1&amp;"[Basisnaam]"),"",0)&lt;&gt;"",J$2,"")</f>
        <v/>
      </c>
      <c r="K344" t="e" cm="1">
        <f t="array" aca="1" ref="K344" ca="1">IF(_xlfn.XLOOKUP(Table3[[#This Row],[Basisnaam]],INDIRECT(K$1&amp;"[Basisnaam]"),INDIRECT(K$1&amp;"[Basisnaam]"),"",0)&lt;&gt;"",K$2,"")</f>
        <v>#REF!</v>
      </c>
      <c r="L344" t="str" cm="1">
        <f t="array" aca="1" ref="L344" ca="1">IF(_xlfn.XLOOKUP(Table3[[#This Row],[Basisnaam]],INDIRECT(L$1&amp;"[Basisnaam]"),INDIRECT(L$1&amp;"[Basisnaam]"),"",0)&lt;&gt;"",L$2,"")</f>
        <v/>
      </c>
      <c r="M344" t="e" cm="1">
        <f t="array" aca="1" ref="M344" ca="1">IF(_xlfn.XLOOKUP(Table3[[#This Row],[Basisnaam]],INDIRECT(M$1&amp;"[Basisnaam]"),INDIRECT(M$1&amp;"[Basisnaam]"),"",0)&lt;&gt;"",M$2,"")</f>
        <v>#REF!</v>
      </c>
      <c r="N344" t="str" cm="1">
        <f t="array" aca="1" ref="N344" ca="1">IF(_xlfn.XLOOKUP(Table3[[#This Row],[Basisnaam]],INDIRECT(N$1&amp;"[Basisnaam]"),INDIRECT(N$1&amp;"[Basisnaam]"),"",0)&lt;&gt;"",N$2,"")</f>
        <v/>
      </c>
    </row>
    <row r="345" spans="2:14" x14ac:dyDescent="0.45">
      <c r="B345" t="s">
        <v>7050</v>
      </c>
      <c r="C345" t="s">
        <v>1004</v>
      </c>
      <c r="D345" t="str">
        <f>SUBSTITUTE(SUBSTITUTE(SUBSTITUTE(SUBSTITUTE(SUBSTITUTE(SUBSTITUTE(SUBSTITUTE(SUBSTITUTE(SUBSTITUTE(SUBSTITUTE(SUBSTITUTE(SUBSTITUTE(SUBSTITUTE(LOWER(Table3[[#This Row],[Naam]]),".",""),"-","")," bvba",""),"belgië",""),"belgium","")," nv","")," bv",""),"group",""),"groep","")," ", ""),"é","e"),"è","e"),"à","a")</f>
        <v>hogent</v>
      </c>
      <c r="F345" t="str">
        <f>IF(_xlfn.XLOOKUP(Table3[[#This Row],[Basisnaam]],BR[Basisnaam],BR[Basisnaam],"",0)&lt;&gt;"","Brevo","")</f>
        <v>Brevo</v>
      </c>
      <c r="G345" t="str">
        <f>IF(_xlfn.XLOOKUP(Table3[[#This Row],[Basisnaam]],SN[Basisnaam],SN[Basisnaam],"",0)&lt;&gt;"","SalesNav","")</f>
        <v/>
      </c>
      <c r="H345" t="str" cm="1">
        <f t="array" aca="1" ref="H345" ca="1">IF(_xlfn.XLOOKUP(Table3[[#This Row],[Basisnaam]],INDIRECT(H$1&amp;"[Basisnaam]"),INDIRECT(H$1&amp;"[Basisnaam]"),"",0)&lt;&gt;"",H$2,"")</f>
        <v/>
      </c>
      <c r="I345" t="str" cm="1">
        <f t="array" aca="1" ref="I345" ca="1">IF(_xlfn.XLOOKUP(Table3[[#This Row],[Basisnaam]],INDIRECT(I$1&amp;"[Basisnaam]"),INDIRECT(I$1&amp;"[Basisnaam]"),"",0)&lt;&gt;"",I$2,"")</f>
        <v/>
      </c>
      <c r="J345" t="str" cm="1">
        <f t="array" aca="1" ref="J345" ca="1">IF(_xlfn.XLOOKUP(Table3[[#This Row],[Basisnaam]],INDIRECT(J$1&amp;"[Basisnaam]"),INDIRECT(J$1&amp;"[Basisnaam]"),"",0)&lt;&gt;"",J$2,"")</f>
        <v/>
      </c>
      <c r="K345" t="e" cm="1">
        <f t="array" aca="1" ref="K345" ca="1">IF(_xlfn.XLOOKUP(Table3[[#This Row],[Basisnaam]],INDIRECT(K$1&amp;"[Basisnaam]"),INDIRECT(K$1&amp;"[Basisnaam]"),"",0)&lt;&gt;"",K$2,"")</f>
        <v>#REF!</v>
      </c>
      <c r="L345" t="str" cm="1">
        <f t="array" aca="1" ref="L345" ca="1">IF(_xlfn.XLOOKUP(Table3[[#This Row],[Basisnaam]],INDIRECT(L$1&amp;"[Basisnaam]"),INDIRECT(L$1&amp;"[Basisnaam]"),"",0)&lt;&gt;"",L$2,"")</f>
        <v/>
      </c>
      <c r="M345" t="e" cm="1">
        <f t="array" aca="1" ref="M345" ca="1">IF(_xlfn.XLOOKUP(Table3[[#This Row],[Basisnaam]],INDIRECT(M$1&amp;"[Basisnaam]"),INDIRECT(M$1&amp;"[Basisnaam]"),"",0)&lt;&gt;"",M$2,"")</f>
        <v>#REF!</v>
      </c>
      <c r="N345" t="str" cm="1">
        <f t="array" aca="1" ref="N345" ca="1">IF(_xlfn.XLOOKUP(Table3[[#This Row],[Basisnaam]],INDIRECT(N$1&amp;"[Basisnaam]"),INDIRECT(N$1&amp;"[Basisnaam]"),"",0)&lt;&gt;"",N$2,"")</f>
        <v/>
      </c>
    </row>
    <row r="346" spans="2:14" x14ac:dyDescent="0.45">
      <c r="B346" t="s">
        <v>7052</v>
      </c>
      <c r="C346" t="s">
        <v>1012</v>
      </c>
      <c r="D346" t="str">
        <f>SUBSTITUTE(SUBSTITUTE(SUBSTITUTE(SUBSTITUTE(SUBSTITUTE(SUBSTITUTE(SUBSTITUTE(SUBSTITUTE(SUBSTITUTE(SUBSTITUTE(SUBSTITUTE(SUBSTITUTE(SUBSTITUTE(LOWER(Table3[[#This Row],[Naam]]),".",""),"-","")," bvba",""),"belgië",""),"belgium","")," nv","")," bv",""),"group",""),"groep","")," ", ""),"é","e"),"è","e"),"à","a")</f>
        <v>exitas</v>
      </c>
      <c r="F346" t="str">
        <f>IF(_xlfn.XLOOKUP(Table3[[#This Row],[Basisnaam]],BR[Basisnaam],BR[Basisnaam],"",0)&lt;&gt;"","Brevo","")</f>
        <v>Brevo</v>
      </c>
      <c r="G346" t="str">
        <f>IF(_xlfn.XLOOKUP(Table3[[#This Row],[Basisnaam]],SN[Basisnaam],SN[Basisnaam],"",0)&lt;&gt;"","SalesNav","")</f>
        <v/>
      </c>
      <c r="H346" t="str" cm="1">
        <f t="array" aca="1" ref="H346" ca="1">IF(_xlfn.XLOOKUP(Table3[[#This Row],[Basisnaam]],INDIRECT(H$1&amp;"[Basisnaam]"),INDIRECT(H$1&amp;"[Basisnaam]"),"",0)&lt;&gt;"",H$2,"")</f>
        <v/>
      </c>
      <c r="I346" t="str" cm="1">
        <f t="array" aca="1" ref="I346" ca="1">IF(_xlfn.XLOOKUP(Table3[[#This Row],[Basisnaam]],INDIRECT(I$1&amp;"[Basisnaam]"),INDIRECT(I$1&amp;"[Basisnaam]"),"",0)&lt;&gt;"",I$2,"")</f>
        <v/>
      </c>
      <c r="J346" t="str" cm="1">
        <f t="array" aca="1" ref="J346" ca="1">IF(_xlfn.XLOOKUP(Table3[[#This Row],[Basisnaam]],INDIRECT(J$1&amp;"[Basisnaam]"),INDIRECT(J$1&amp;"[Basisnaam]"),"",0)&lt;&gt;"",J$2,"")</f>
        <v/>
      </c>
      <c r="K346" t="e" cm="1">
        <f t="array" aca="1" ref="K346" ca="1">IF(_xlfn.XLOOKUP(Table3[[#This Row],[Basisnaam]],INDIRECT(K$1&amp;"[Basisnaam]"),INDIRECT(K$1&amp;"[Basisnaam]"),"",0)&lt;&gt;"",K$2,"")</f>
        <v>#REF!</v>
      </c>
      <c r="L346" t="str" cm="1">
        <f t="array" aca="1" ref="L346" ca="1">IF(_xlfn.XLOOKUP(Table3[[#This Row],[Basisnaam]],INDIRECT(L$1&amp;"[Basisnaam]"),INDIRECT(L$1&amp;"[Basisnaam]"),"",0)&lt;&gt;"",L$2,"")</f>
        <v/>
      </c>
      <c r="M346" t="e" cm="1">
        <f t="array" aca="1" ref="M346" ca="1">IF(_xlfn.XLOOKUP(Table3[[#This Row],[Basisnaam]],INDIRECT(M$1&amp;"[Basisnaam]"),INDIRECT(M$1&amp;"[Basisnaam]"),"",0)&lt;&gt;"",M$2,"")</f>
        <v>#REF!</v>
      </c>
      <c r="N346" t="str" cm="1">
        <f t="array" aca="1" ref="N346" ca="1">IF(_xlfn.XLOOKUP(Table3[[#This Row],[Basisnaam]],INDIRECT(N$1&amp;"[Basisnaam]"),INDIRECT(N$1&amp;"[Basisnaam]"),"",0)&lt;&gt;"",N$2,"")</f>
        <v/>
      </c>
    </row>
    <row r="347" spans="2:14" s="3" customFormat="1" x14ac:dyDescent="0.45">
      <c r="B347" s="3" t="s">
        <v>7053</v>
      </c>
      <c r="C347" s="3" t="s">
        <v>1014</v>
      </c>
      <c r="D347" s="3" t="str">
        <f>SUBSTITUTE(SUBSTITUTE(SUBSTITUTE(SUBSTITUTE(SUBSTITUTE(SUBSTITUTE(SUBSTITUTE(SUBSTITUTE(SUBSTITUTE(SUBSTITUTE(SUBSTITUTE(SUBSTITUTE(SUBSTITUTE(LOWER(Table3[[#This Row],[Naam]]),".",""),"-","")," bvba",""),"belgië",""),"belgium","")," nv","")," bv",""),"group",""),"groep","")," ", ""),"é","e"),"è","e"),"à","a")</f>
        <v>hessers</v>
      </c>
      <c r="F347" s="3" t="str">
        <f>IF(_xlfn.XLOOKUP(Table3[[#This Row],[Basisnaam]],BR[Basisnaam],BR[Basisnaam],"",0)&lt;&gt;"","Brevo","")</f>
        <v>Brevo</v>
      </c>
      <c r="G347" s="3" t="str">
        <f>IF(_xlfn.XLOOKUP(Table3[[#This Row],[Basisnaam]],SN[Basisnaam],SN[Basisnaam],"",0)&lt;&gt;"","SalesNav","")</f>
        <v>SalesNav</v>
      </c>
      <c r="H347" s="3" t="str" cm="1">
        <f t="array" aca="1" ref="H347" ca="1">IF(_xlfn.XLOOKUP(Table3[[#This Row],[Basisnaam]],INDIRECT(H$1&amp;"[Basisnaam]"),INDIRECT(H$1&amp;"[Basisnaam]"),"",0)&lt;&gt;"",H$2,"")</f>
        <v/>
      </c>
      <c r="I347" s="3" t="str" cm="1">
        <f t="array" aca="1" ref="I347" ca="1">IF(_xlfn.XLOOKUP(Table3[[#This Row],[Basisnaam]],INDIRECT(I$1&amp;"[Basisnaam]"),INDIRECT(I$1&amp;"[Basisnaam]"),"",0)&lt;&gt;"",I$2,"")</f>
        <v/>
      </c>
      <c r="J347" s="3" t="str" cm="1">
        <f t="array" aca="1" ref="J347" ca="1">IF(_xlfn.XLOOKUP(Table3[[#This Row],[Basisnaam]],INDIRECT(J$1&amp;"[Basisnaam]"),INDIRECT(J$1&amp;"[Basisnaam]"),"",0)&lt;&gt;"",J$2,"")</f>
        <v/>
      </c>
      <c r="K347" s="3" t="e" cm="1">
        <f t="array" aca="1" ref="K347" ca="1">IF(_xlfn.XLOOKUP(Table3[[#This Row],[Basisnaam]],INDIRECT(K$1&amp;"[Basisnaam]"),INDIRECT(K$1&amp;"[Basisnaam]"),"",0)&lt;&gt;"",K$2,"")</f>
        <v>#REF!</v>
      </c>
      <c r="L347" s="3" t="str" cm="1">
        <f t="array" aca="1" ref="L347" ca="1">IF(_xlfn.XLOOKUP(Table3[[#This Row],[Basisnaam]],INDIRECT(L$1&amp;"[Basisnaam]"),INDIRECT(L$1&amp;"[Basisnaam]"),"",0)&lt;&gt;"",L$2,"")</f>
        <v/>
      </c>
      <c r="M347" s="3" t="e" cm="1">
        <f t="array" aca="1" ref="M347" ca="1">IF(_xlfn.XLOOKUP(Table3[[#This Row],[Basisnaam]],INDIRECT(M$1&amp;"[Basisnaam]"),INDIRECT(M$1&amp;"[Basisnaam]"),"",0)&lt;&gt;"",M$2,"")</f>
        <v>#REF!</v>
      </c>
      <c r="N347" s="3" t="str" cm="1">
        <f t="array" aca="1" ref="N347" ca="1">IF(_xlfn.XLOOKUP(Table3[[#This Row],[Basisnaam]],INDIRECT(N$1&amp;"[Basisnaam]"),INDIRECT(N$1&amp;"[Basisnaam]"),"",0)&lt;&gt;"",N$2,"")</f>
        <v/>
      </c>
    </row>
    <row r="348" spans="2:14" x14ac:dyDescent="0.45">
      <c r="B348" t="s">
        <v>7054</v>
      </c>
      <c r="C348" t="s">
        <v>1018</v>
      </c>
      <c r="D348" t="str">
        <f>SUBSTITUTE(SUBSTITUTE(SUBSTITUTE(SUBSTITUTE(SUBSTITUTE(SUBSTITUTE(SUBSTITUTE(SUBSTITUTE(SUBSTITUTE(SUBSTITUTE(SUBSTITUTE(SUBSTITUTE(SUBSTITUTE(LOWER(Table3[[#This Row],[Naam]]),".",""),"-","")," bvba",""),"belgië",""),"belgium","")," nv","")," bv",""),"group",""),"groep","")," ", ""),"é","e"),"è","e"),"à","a")</f>
        <v>eurofinsdigitaltesting</v>
      </c>
      <c r="F348" t="str">
        <f>IF(_xlfn.XLOOKUP(Table3[[#This Row],[Basisnaam]],BR[Basisnaam],BR[Basisnaam],"",0)&lt;&gt;"","Brevo","")</f>
        <v>Brevo</v>
      </c>
      <c r="G348" t="str">
        <f>IF(_xlfn.XLOOKUP(Table3[[#This Row],[Basisnaam]],SN[Basisnaam],SN[Basisnaam],"",0)&lt;&gt;"","SalesNav","")</f>
        <v/>
      </c>
      <c r="H348" t="str" cm="1">
        <f t="array" aca="1" ref="H348" ca="1">IF(_xlfn.XLOOKUP(Table3[[#This Row],[Basisnaam]],INDIRECT(H$1&amp;"[Basisnaam]"),INDIRECT(H$1&amp;"[Basisnaam]"),"",0)&lt;&gt;"",H$2,"")</f>
        <v/>
      </c>
      <c r="I348" t="str" cm="1">
        <f t="array" aca="1" ref="I348" ca="1">IF(_xlfn.XLOOKUP(Table3[[#This Row],[Basisnaam]],INDIRECT(I$1&amp;"[Basisnaam]"),INDIRECT(I$1&amp;"[Basisnaam]"),"",0)&lt;&gt;"",I$2,"")</f>
        <v/>
      </c>
      <c r="J348" t="str" cm="1">
        <f t="array" aca="1" ref="J348" ca="1">IF(_xlfn.XLOOKUP(Table3[[#This Row],[Basisnaam]],INDIRECT(J$1&amp;"[Basisnaam]"),INDIRECT(J$1&amp;"[Basisnaam]"),"",0)&lt;&gt;"",J$2,"")</f>
        <v/>
      </c>
      <c r="K348" t="e" cm="1">
        <f t="array" aca="1" ref="K348" ca="1">IF(_xlfn.XLOOKUP(Table3[[#This Row],[Basisnaam]],INDIRECT(K$1&amp;"[Basisnaam]"),INDIRECT(K$1&amp;"[Basisnaam]"),"",0)&lt;&gt;"",K$2,"")</f>
        <v>#REF!</v>
      </c>
      <c r="L348" t="str" cm="1">
        <f t="array" aca="1" ref="L348" ca="1">IF(_xlfn.XLOOKUP(Table3[[#This Row],[Basisnaam]],INDIRECT(L$1&amp;"[Basisnaam]"),INDIRECT(L$1&amp;"[Basisnaam]"),"",0)&lt;&gt;"",L$2,"")</f>
        <v/>
      </c>
      <c r="M348" t="e" cm="1">
        <f t="array" aca="1" ref="M348" ca="1">IF(_xlfn.XLOOKUP(Table3[[#This Row],[Basisnaam]],INDIRECT(M$1&amp;"[Basisnaam]"),INDIRECT(M$1&amp;"[Basisnaam]"),"",0)&lt;&gt;"",M$2,"")</f>
        <v>#REF!</v>
      </c>
      <c r="N348" t="str" cm="1">
        <f t="array" aca="1" ref="N348" ca="1">IF(_xlfn.XLOOKUP(Table3[[#This Row],[Basisnaam]],INDIRECT(N$1&amp;"[Basisnaam]"),INDIRECT(N$1&amp;"[Basisnaam]"),"",0)&lt;&gt;"",N$2,"")</f>
        <v/>
      </c>
    </row>
    <row r="349" spans="2:14" x14ac:dyDescent="0.45">
      <c r="B349" t="s">
        <v>7055</v>
      </c>
      <c r="C349" t="s">
        <v>6463</v>
      </c>
      <c r="D349" t="str">
        <f>SUBSTITUTE(SUBSTITUTE(SUBSTITUTE(SUBSTITUTE(SUBSTITUTE(SUBSTITUTE(SUBSTITUTE(SUBSTITUTE(SUBSTITUTE(SUBSTITUTE(SUBSTITUTE(SUBSTITUTE(SUBSTITUTE(LOWER(Table3[[#This Row],[Naam]]),".",""),"-","")," bvba",""),"belgië",""),"belgium","")," nv","")," bv",""),"group",""),"groep","")," ", ""),"é","e"),"è","e"),"à","a")</f>
        <v>chalocompany</v>
      </c>
      <c r="F349" t="str">
        <f>IF(_xlfn.XLOOKUP(Table3[[#This Row],[Basisnaam]],BR[Basisnaam],BR[Basisnaam],"",0)&lt;&gt;"","Brevo","")</f>
        <v>Brevo</v>
      </c>
      <c r="G349" t="str">
        <f>IF(_xlfn.XLOOKUP(Table3[[#This Row],[Basisnaam]],SN[Basisnaam],SN[Basisnaam],"",0)&lt;&gt;"","SalesNav","")</f>
        <v/>
      </c>
      <c r="H349" t="str" cm="1">
        <f t="array" aca="1" ref="H349" ca="1">IF(_xlfn.XLOOKUP(Table3[[#This Row],[Basisnaam]],INDIRECT(H$1&amp;"[Basisnaam]"),INDIRECT(H$1&amp;"[Basisnaam]"),"",0)&lt;&gt;"",H$2,"")</f>
        <v/>
      </c>
      <c r="I349" t="str" cm="1">
        <f t="array" aca="1" ref="I349" ca="1">IF(_xlfn.XLOOKUP(Table3[[#This Row],[Basisnaam]],INDIRECT(I$1&amp;"[Basisnaam]"),INDIRECT(I$1&amp;"[Basisnaam]"),"",0)&lt;&gt;"",I$2,"")</f>
        <v/>
      </c>
      <c r="J349" t="str" cm="1">
        <f t="array" aca="1" ref="J349" ca="1">IF(_xlfn.XLOOKUP(Table3[[#This Row],[Basisnaam]],INDIRECT(J$1&amp;"[Basisnaam]"),INDIRECT(J$1&amp;"[Basisnaam]"),"",0)&lt;&gt;"",J$2,"")</f>
        <v/>
      </c>
      <c r="K349" t="e" cm="1">
        <f t="array" aca="1" ref="K349" ca="1">IF(_xlfn.XLOOKUP(Table3[[#This Row],[Basisnaam]],INDIRECT(K$1&amp;"[Basisnaam]"),INDIRECT(K$1&amp;"[Basisnaam]"),"",0)&lt;&gt;"",K$2,"")</f>
        <v>#REF!</v>
      </c>
      <c r="L349" t="str" cm="1">
        <f t="array" aca="1" ref="L349" ca="1">IF(_xlfn.XLOOKUP(Table3[[#This Row],[Basisnaam]],INDIRECT(L$1&amp;"[Basisnaam]"),INDIRECT(L$1&amp;"[Basisnaam]"),"",0)&lt;&gt;"",L$2,"")</f>
        <v/>
      </c>
      <c r="M349" t="e" cm="1">
        <f t="array" aca="1" ref="M349" ca="1">IF(_xlfn.XLOOKUP(Table3[[#This Row],[Basisnaam]],INDIRECT(M$1&amp;"[Basisnaam]"),INDIRECT(M$1&amp;"[Basisnaam]"),"",0)&lt;&gt;"",M$2,"")</f>
        <v>#REF!</v>
      </c>
      <c r="N349" t="str" cm="1">
        <f t="array" aca="1" ref="N349" ca="1">IF(_xlfn.XLOOKUP(Table3[[#This Row],[Basisnaam]],INDIRECT(N$1&amp;"[Basisnaam]"),INDIRECT(N$1&amp;"[Basisnaam]"),"",0)&lt;&gt;"",N$2,"")</f>
        <v/>
      </c>
    </row>
    <row r="350" spans="2:14" s="3" customFormat="1" x14ac:dyDescent="0.45">
      <c r="B350" s="3" t="s">
        <v>7056</v>
      </c>
      <c r="C350" s="3" t="s">
        <v>1025</v>
      </c>
      <c r="D350" s="3" t="str">
        <f>SUBSTITUTE(SUBSTITUTE(SUBSTITUTE(SUBSTITUTE(SUBSTITUTE(SUBSTITUTE(SUBSTITUTE(SUBSTITUTE(SUBSTITUTE(SUBSTITUTE(SUBSTITUTE(SUBSTITUTE(SUBSTITUTE(LOWER(Table3[[#This Row],[Naam]]),".",""),"-","")," bvba",""),"belgië",""),"belgium","")," nv","")," bv",""),"group",""),"groep","")," ", ""),"é","e"),"è","e"),"à","a")</f>
        <v>febelco</v>
      </c>
      <c r="F350" s="3" t="str">
        <f>IF(_xlfn.XLOOKUP(Table3[[#This Row],[Basisnaam]],BR[Basisnaam],BR[Basisnaam],"",0)&lt;&gt;"","Brevo","")</f>
        <v>Brevo</v>
      </c>
      <c r="G350" s="3" t="str">
        <f>IF(_xlfn.XLOOKUP(Table3[[#This Row],[Basisnaam]],SN[Basisnaam],SN[Basisnaam],"",0)&lt;&gt;"","SalesNav","")</f>
        <v/>
      </c>
      <c r="H350" s="3" t="str" cm="1">
        <f t="array" aca="1" ref="H350" ca="1">IF(_xlfn.XLOOKUP(Table3[[#This Row],[Basisnaam]],INDIRECT(H$1&amp;"[Basisnaam]"),INDIRECT(H$1&amp;"[Basisnaam]"),"",0)&lt;&gt;"",H$2,"")</f>
        <v/>
      </c>
      <c r="I350" s="3" t="str" cm="1">
        <f t="array" aca="1" ref="I350" ca="1">IF(_xlfn.XLOOKUP(Table3[[#This Row],[Basisnaam]],INDIRECT(I$1&amp;"[Basisnaam]"),INDIRECT(I$1&amp;"[Basisnaam]"),"",0)&lt;&gt;"",I$2,"")</f>
        <v/>
      </c>
      <c r="J350" s="3" t="str" cm="1">
        <f t="array" aca="1" ref="J350" ca="1">IF(_xlfn.XLOOKUP(Table3[[#This Row],[Basisnaam]],INDIRECT(J$1&amp;"[Basisnaam]"),INDIRECT(J$1&amp;"[Basisnaam]"),"",0)&lt;&gt;"",J$2,"")</f>
        <v/>
      </c>
      <c r="K350" s="3" t="e" cm="1">
        <f t="array" aca="1" ref="K350" ca="1">IF(_xlfn.XLOOKUP(Table3[[#This Row],[Basisnaam]],INDIRECT(K$1&amp;"[Basisnaam]"),INDIRECT(K$1&amp;"[Basisnaam]"),"",0)&lt;&gt;"",K$2,"")</f>
        <v>#REF!</v>
      </c>
      <c r="L350" s="3" t="str" cm="1">
        <f t="array" aca="1" ref="L350" ca="1">IF(_xlfn.XLOOKUP(Table3[[#This Row],[Basisnaam]],INDIRECT(L$1&amp;"[Basisnaam]"),INDIRECT(L$1&amp;"[Basisnaam]"),"",0)&lt;&gt;"",L$2,"")</f>
        <v/>
      </c>
      <c r="M350" s="3" t="e" cm="1">
        <f t="array" aca="1" ref="M350" ca="1">IF(_xlfn.XLOOKUP(Table3[[#This Row],[Basisnaam]],INDIRECT(M$1&amp;"[Basisnaam]"),INDIRECT(M$1&amp;"[Basisnaam]"),"",0)&lt;&gt;"",M$2,"")</f>
        <v>#REF!</v>
      </c>
      <c r="N350" s="3" t="str" cm="1">
        <f t="array" aca="1" ref="N350" ca="1">IF(_xlfn.XLOOKUP(Table3[[#This Row],[Basisnaam]],INDIRECT(N$1&amp;"[Basisnaam]"),INDIRECT(N$1&amp;"[Basisnaam]"),"",0)&lt;&gt;"",N$2,"")</f>
        <v>PROSPECTIELIJST FF</v>
      </c>
    </row>
    <row r="351" spans="2:14" x14ac:dyDescent="0.45">
      <c r="B351" t="s">
        <v>7058</v>
      </c>
      <c r="C351" t="s">
        <v>1034</v>
      </c>
      <c r="D351" t="str">
        <f>SUBSTITUTE(SUBSTITUTE(SUBSTITUTE(SUBSTITUTE(SUBSTITUTE(SUBSTITUTE(SUBSTITUTE(SUBSTITUTE(SUBSTITUTE(SUBSTITUTE(SUBSTITUTE(SUBSTITUTE(SUBSTITUTE(LOWER(Table3[[#This Row],[Naam]]),".",""),"-","")," bvba",""),"belgië",""),"belgium","")," nv","")," bv",""),"group",""),"groep","")," ", ""),"é","e"),"è","e"),"à","a")</f>
        <v>basicfit</v>
      </c>
      <c r="F351" t="str">
        <f>IF(_xlfn.XLOOKUP(Table3[[#This Row],[Basisnaam]],BR[Basisnaam],BR[Basisnaam],"",0)&lt;&gt;"","Brevo","")</f>
        <v>Brevo</v>
      </c>
      <c r="G351" t="str">
        <f>IF(_xlfn.XLOOKUP(Table3[[#This Row],[Basisnaam]],SN[Basisnaam],SN[Basisnaam],"",0)&lt;&gt;"","SalesNav","")</f>
        <v/>
      </c>
      <c r="H351" t="str" cm="1">
        <f t="array" aca="1" ref="H351" ca="1">IF(_xlfn.XLOOKUP(Table3[[#This Row],[Basisnaam]],INDIRECT(H$1&amp;"[Basisnaam]"),INDIRECT(H$1&amp;"[Basisnaam]"),"",0)&lt;&gt;"",H$2,"")</f>
        <v/>
      </c>
      <c r="I351" t="str" cm="1">
        <f t="array" aca="1" ref="I351" ca="1">IF(_xlfn.XLOOKUP(Table3[[#This Row],[Basisnaam]],INDIRECT(I$1&amp;"[Basisnaam]"),INDIRECT(I$1&amp;"[Basisnaam]"),"",0)&lt;&gt;"",I$2,"")</f>
        <v/>
      </c>
      <c r="J351" t="str" cm="1">
        <f t="array" aca="1" ref="J351" ca="1">IF(_xlfn.XLOOKUP(Table3[[#This Row],[Basisnaam]],INDIRECT(J$1&amp;"[Basisnaam]"),INDIRECT(J$1&amp;"[Basisnaam]"),"",0)&lt;&gt;"",J$2,"")</f>
        <v/>
      </c>
      <c r="K351" t="e" cm="1">
        <f t="array" aca="1" ref="K351" ca="1">IF(_xlfn.XLOOKUP(Table3[[#This Row],[Basisnaam]],INDIRECT(K$1&amp;"[Basisnaam]"),INDIRECT(K$1&amp;"[Basisnaam]"),"",0)&lt;&gt;"",K$2,"")</f>
        <v>#REF!</v>
      </c>
      <c r="L351" t="str" cm="1">
        <f t="array" aca="1" ref="L351" ca="1">IF(_xlfn.XLOOKUP(Table3[[#This Row],[Basisnaam]],INDIRECT(L$1&amp;"[Basisnaam]"),INDIRECT(L$1&amp;"[Basisnaam]"),"",0)&lt;&gt;"",L$2,"")</f>
        <v/>
      </c>
      <c r="M351" t="e" cm="1">
        <f t="array" aca="1" ref="M351" ca="1">IF(_xlfn.XLOOKUP(Table3[[#This Row],[Basisnaam]],INDIRECT(M$1&amp;"[Basisnaam]"),INDIRECT(M$1&amp;"[Basisnaam]"),"",0)&lt;&gt;"",M$2,"")</f>
        <v>#REF!</v>
      </c>
      <c r="N351" t="str" cm="1">
        <f t="array" aca="1" ref="N351" ca="1">IF(_xlfn.XLOOKUP(Table3[[#This Row],[Basisnaam]],INDIRECT(N$1&amp;"[Basisnaam]"),INDIRECT(N$1&amp;"[Basisnaam]"),"",0)&lt;&gt;"",N$2,"")</f>
        <v/>
      </c>
    </row>
    <row r="352" spans="2:14" x14ac:dyDescent="0.45">
      <c r="B352" t="s">
        <v>7059</v>
      </c>
      <c r="C352" t="s">
        <v>1039</v>
      </c>
      <c r="D352" t="str">
        <f>SUBSTITUTE(SUBSTITUTE(SUBSTITUTE(SUBSTITUTE(SUBSTITUTE(SUBSTITUTE(SUBSTITUTE(SUBSTITUTE(SUBSTITUTE(SUBSTITUTE(SUBSTITUTE(SUBSTITUTE(SUBSTITUTE(LOWER(Table3[[#This Row],[Naam]]),".",""),"-","")," bvba",""),"belgië",""),"belgium","")," nv","")," bv",""),"group",""),"groep","")," ", ""),"é","e"),"è","e"),"à","a")</f>
        <v>smartinvestingsolutions</v>
      </c>
      <c r="F352" t="str">
        <f>IF(_xlfn.XLOOKUP(Table3[[#This Row],[Basisnaam]],BR[Basisnaam],BR[Basisnaam],"",0)&lt;&gt;"","Brevo","")</f>
        <v>Brevo</v>
      </c>
      <c r="G352" t="str">
        <f>IF(_xlfn.XLOOKUP(Table3[[#This Row],[Basisnaam]],SN[Basisnaam],SN[Basisnaam],"",0)&lt;&gt;"","SalesNav","")</f>
        <v/>
      </c>
      <c r="H352" t="str" cm="1">
        <f t="array" aca="1" ref="H352" ca="1">IF(_xlfn.XLOOKUP(Table3[[#This Row],[Basisnaam]],INDIRECT(H$1&amp;"[Basisnaam]"),INDIRECT(H$1&amp;"[Basisnaam]"),"",0)&lt;&gt;"",H$2,"")</f>
        <v/>
      </c>
      <c r="I352" t="str" cm="1">
        <f t="array" aca="1" ref="I352" ca="1">IF(_xlfn.XLOOKUP(Table3[[#This Row],[Basisnaam]],INDIRECT(I$1&amp;"[Basisnaam]"),INDIRECT(I$1&amp;"[Basisnaam]"),"",0)&lt;&gt;"",I$2,"")</f>
        <v/>
      </c>
      <c r="J352" t="str" cm="1">
        <f t="array" aca="1" ref="J352" ca="1">IF(_xlfn.XLOOKUP(Table3[[#This Row],[Basisnaam]],INDIRECT(J$1&amp;"[Basisnaam]"),INDIRECT(J$1&amp;"[Basisnaam]"),"",0)&lt;&gt;"",J$2,"")</f>
        <v/>
      </c>
      <c r="K352" t="e" cm="1">
        <f t="array" aca="1" ref="K352" ca="1">IF(_xlfn.XLOOKUP(Table3[[#This Row],[Basisnaam]],INDIRECT(K$1&amp;"[Basisnaam]"),INDIRECT(K$1&amp;"[Basisnaam]"),"",0)&lt;&gt;"",K$2,"")</f>
        <v>#REF!</v>
      </c>
      <c r="L352" t="str" cm="1">
        <f t="array" aca="1" ref="L352" ca="1">IF(_xlfn.XLOOKUP(Table3[[#This Row],[Basisnaam]],INDIRECT(L$1&amp;"[Basisnaam]"),INDIRECT(L$1&amp;"[Basisnaam]"),"",0)&lt;&gt;"",L$2,"")</f>
        <v/>
      </c>
      <c r="M352" t="e" cm="1">
        <f t="array" aca="1" ref="M352" ca="1">IF(_xlfn.XLOOKUP(Table3[[#This Row],[Basisnaam]],INDIRECT(M$1&amp;"[Basisnaam]"),INDIRECT(M$1&amp;"[Basisnaam]"),"",0)&lt;&gt;"",M$2,"")</f>
        <v>#REF!</v>
      </c>
      <c r="N352" t="str" cm="1">
        <f t="array" aca="1" ref="N352" ca="1">IF(_xlfn.XLOOKUP(Table3[[#This Row],[Basisnaam]],INDIRECT(N$1&amp;"[Basisnaam]"),INDIRECT(N$1&amp;"[Basisnaam]"),"",0)&lt;&gt;"",N$2,"")</f>
        <v/>
      </c>
    </row>
    <row r="353" spans="2:14" x14ac:dyDescent="0.45">
      <c r="B353" t="s">
        <v>7060</v>
      </c>
      <c r="C353" t="s">
        <v>1043</v>
      </c>
      <c r="D353" t="str">
        <f>SUBSTITUTE(SUBSTITUTE(SUBSTITUTE(SUBSTITUTE(SUBSTITUTE(SUBSTITUTE(SUBSTITUTE(SUBSTITUTE(SUBSTITUTE(SUBSTITUTE(SUBSTITUTE(SUBSTITUTE(SUBSTITUTE(LOWER(Table3[[#This Row],[Naam]]),".",""),"-","")," bvba",""),"belgië",""),"belgium","")," nv","")," bv",""),"group",""),"groep","")," ", ""),"é","e"),"è","e"),"à","a")</f>
        <v>thisgirl</v>
      </c>
      <c r="F353" t="str">
        <f>IF(_xlfn.XLOOKUP(Table3[[#This Row],[Basisnaam]],BR[Basisnaam],BR[Basisnaam],"",0)&lt;&gt;"","Brevo","")</f>
        <v>Brevo</v>
      </c>
      <c r="G353" t="str">
        <f>IF(_xlfn.XLOOKUP(Table3[[#This Row],[Basisnaam]],SN[Basisnaam],SN[Basisnaam],"",0)&lt;&gt;"","SalesNav","")</f>
        <v/>
      </c>
      <c r="H353" t="str" cm="1">
        <f t="array" aca="1" ref="H353" ca="1">IF(_xlfn.XLOOKUP(Table3[[#This Row],[Basisnaam]],INDIRECT(H$1&amp;"[Basisnaam]"),INDIRECT(H$1&amp;"[Basisnaam]"),"",0)&lt;&gt;"",H$2,"")</f>
        <v/>
      </c>
      <c r="I353" t="str" cm="1">
        <f t="array" aca="1" ref="I353" ca="1">IF(_xlfn.XLOOKUP(Table3[[#This Row],[Basisnaam]],INDIRECT(I$1&amp;"[Basisnaam]"),INDIRECT(I$1&amp;"[Basisnaam]"),"",0)&lt;&gt;"",I$2,"")</f>
        <v/>
      </c>
      <c r="J353" t="str" cm="1">
        <f t="array" aca="1" ref="J353" ca="1">IF(_xlfn.XLOOKUP(Table3[[#This Row],[Basisnaam]],INDIRECT(J$1&amp;"[Basisnaam]"),INDIRECT(J$1&amp;"[Basisnaam]"),"",0)&lt;&gt;"",J$2,"")</f>
        <v/>
      </c>
      <c r="K353" t="e" cm="1">
        <f t="array" aca="1" ref="K353" ca="1">IF(_xlfn.XLOOKUP(Table3[[#This Row],[Basisnaam]],INDIRECT(K$1&amp;"[Basisnaam]"),INDIRECT(K$1&amp;"[Basisnaam]"),"",0)&lt;&gt;"",K$2,"")</f>
        <v>#REF!</v>
      </c>
      <c r="L353" t="str" cm="1">
        <f t="array" aca="1" ref="L353" ca="1">IF(_xlfn.XLOOKUP(Table3[[#This Row],[Basisnaam]],INDIRECT(L$1&amp;"[Basisnaam]"),INDIRECT(L$1&amp;"[Basisnaam]"),"",0)&lt;&gt;"",L$2,"")</f>
        <v/>
      </c>
      <c r="M353" t="e" cm="1">
        <f t="array" aca="1" ref="M353" ca="1">IF(_xlfn.XLOOKUP(Table3[[#This Row],[Basisnaam]],INDIRECT(M$1&amp;"[Basisnaam]"),INDIRECT(M$1&amp;"[Basisnaam]"),"",0)&lt;&gt;"",M$2,"")</f>
        <v>#REF!</v>
      </c>
      <c r="N353" t="str" cm="1">
        <f t="array" aca="1" ref="N353" ca="1">IF(_xlfn.XLOOKUP(Table3[[#This Row],[Basisnaam]],INDIRECT(N$1&amp;"[Basisnaam]"),INDIRECT(N$1&amp;"[Basisnaam]"),"",0)&lt;&gt;"",N$2,"")</f>
        <v/>
      </c>
    </row>
    <row r="354" spans="2:14" x14ac:dyDescent="0.45">
      <c r="B354" t="s">
        <v>7061</v>
      </c>
      <c r="C354" t="s">
        <v>6464</v>
      </c>
      <c r="D354" t="str">
        <f>SUBSTITUTE(SUBSTITUTE(SUBSTITUTE(SUBSTITUTE(SUBSTITUTE(SUBSTITUTE(SUBSTITUTE(SUBSTITUTE(SUBSTITUTE(SUBSTITUTE(SUBSTITUTE(SUBSTITUTE(SUBSTITUTE(LOWER(Table3[[#This Row],[Naam]]),".",""),"-","")," bvba",""),"belgië",""),"belgium","")," nv","")," bv",""),"group",""),"groep","")," ", ""),"é","e"),"è","e"),"à","a")</f>
        <v>cvwarehouse</v>
      </c>
      <c r="F354" t="str">
        <f>IF(_xlfn.XLOOKUP(Table3[[#This Row],[Basisnaam]],BR[Basisnaam],BR[Basisnaam],"",0)&lt;&gt;"","Brevo","")</f>
        <v>Brevo</v>
      </c>
      <c r="G354" t="str">
        <f>IF(_xlfn.XLOOKUP(Table3[[#This Row],[Basisnaam]],SN[Basisnaam],SN[Basisnaam],"",0)&lt;&gt;"","SalesNav","")</f>
        <v/>
      </c>
      <c r="H354" t="str" cm="1">
        <f t="array" aca="1" ref="H354" ca="1">IF(_xlfn.XLOOKUP(Table3[[#This Row],[Basisnaam]],INDIRECT(H$1&amp;"[Basisnaam]"),INDIRECT(H$1&amp;"[Basisnaam]"),"",0)&lt;&gt;"",H$2,"")</f>
        <v/>
      </c>
      <c r="I354" t="str" cm="1">
        <f t="array" aca="1" ref="I354" ca="1">IF(_xlfn.XLOOKUP(Table3[[#This Row],[Basisnaam]],INDIRECT(I$1&amp;"[Basisnaam]"),INDIRECT(I$1&amp;"[Basisnaam]"),"",0)&lt;&gt;"",I$2,"")</f>
        <v/>
      </c>
      <c r="J354" t="str" cm="1">
        <f t="array" aca="1" ref="J354" ca="1">IF(_xlfn.XLOOKUP(Table3[[#This Row],[Basisnaam]],INDIRECT(J$1&amp;"[Basisnaam]"),INDIRECT(J$1&amp;"[Basisnaam]"),"",0)&lt;&gt;"",J$2,"")</f>
        <v/>
      </c>
      <c r="K354" t="e" cm="1">
        <f t="array" aca="1" ref="K354" ca="1">IF(_xlfn.XLOOKUP(Table3[[#This Row],[Basisnaam]],INDIRECT(K$1&amp;"[Basisnaam]"),INDIRECT(K$1&amp;"[Basisnaam]"),"",0)&lt;&gt;"",K$2,"")</f>
        <v>#REF!</v>
      </c>
      <c r="L354" t="str" cm="1">
        <f t="array" aca="1" ref="L354" ca="1">IF(_xlfn.XLOOKUP(Table3[[#This Row],[Basisnaam]],INDIRECT(L$1&amp;"[Basisnaam]"),INDIRECT(L$1&amp;"[Basisnaam]"),"",0)&lt;&gt;"",L$2,"")</f>
        <v/>
      </c>
      <c r="M354" t="e" cm="1">
        <f t="array" aca="1" ref="M354" ca="1">IF(_xlfn.XLOOKUP(Table3[[#This Row],[Basisnaam]],INDIRECT(M$1&amp;"[Basisnaam]"),INDIRECT(M$1&amp;"[Basisnaam]"),"",0)&lt;&gt;"",M$2,"")</f>
        <v>#REF!</v>
      </c>
      <c r="N354" t="str" cm="1">
        <f t="array" aca="1" ref="N354" ca="1">IF(_xlfn.XLOOKUP(Table3[[#This Row],[Basisnaam]],INDIRECT(N$1&amp;"[Basisnaam]"),INDIRECT(N$1&amp;"[Basisnaam]"),"",0)&lt;&gt;"",N$2,"")</f>
        <v/>
      </c>
    </row>
    <row r="355" spans="2:14" x14ac:dyDescent="0.45">
      <c r="B355" t="s">
        <v>7062</v>
      </c>
      <c r="C355" t="s">
        <v>1049</v>
      </c>
      <c r="D355" t="str">
        <f>SUBSTITUTE(SUBSTITUTE(SUBSTITUTE(SUBSTITUTE(SUBSTITUTE(SUBSTITUTE(SUBSTITUTE(SUBSTITUTE(SUBSTITUTE(SUBSTITUTE(SUBSTITUTE(SUBSTITUTE(SUBSTITUTE(LOWER(Table3[[#This Row],[Naam]]),".",""),"-","")," bvba",""),"belgië",""),"belgium","")," nv","")," bv",""),"group",""),"groep","")," ", ""),"é","e"),"è","e"),"à","a")</f>
        <v>imcommunicatie</v>
      </c>
      <c r="F355" t="str">
        <f>IF(_xlfn.XLOOKUP(Table3[[#This Row],[Basisnaam]],BR[Basisnaam],BR[Basisnaam],"",0)&lt;&gt;"","Brevo","")</f>
        <v>Brevo</v>
      </c>
      <c r="G355" t="str">
        <f>IF(_xlfn.XLOOKUP(Table3[[#This Row],[Basisnaam]],SN[Basisnaam],SN[Basisnaam],"",0)&lt;&gt;"","SalesNav","")</f>
        <v/>
      </c>
      <c r="H355" t="str" cm="1">
        <f t="array" aca="1" ref="H355" ca="1">IF(_xlfn.XLOOKUP(Table3[[#This Row],[Basisnaam]],INDIRECT(H$1&amp;"[Basisnaam]"),INDIRECT(H$1&amp;"[Basisnaam]"),"",0)&lt;&gt;"",H$2,"")</f>
        <v/>
      </c>
      <c r="I355" t="str" cm="1">
        <f t="array" aca="1" ref="I355" ca="1">IF(_xlfn.XLOOKUP(Table3[[#This Row],[Basisnaam]],INDIRECT(I$1&amp;"[Basisnaam]"),INDIRECT(I$1&amp;"[Basisnaam]"),"",0)&lt;&gt;"",I$2,"")</f>
        <v/>
      </c>
      <c r="J355" t="str" cm="1">
        <f t="array" aca="1" ref="J355" ca="1">IF(_xlfn.XLOOKUP(Table3[[#This Row],[Basisnaam]],INDIRECT(J$1&amp;"[Basisnaam]"),INDIRECT(J$1&amp;"[Basisnaam]"),"",0)&lt;&gt;"",J$2,"")</f>
        <v/>
      </c>
      <c r="K355" t="e" cm="1">
        <f t="array" aca="1" ref="K355" ca="1">IF(_xlfn.XLOOKUP(Table3[[#This Row],[Basisnaam]],INDIRECT(K$1&amp;"[Basisnaam]"),INDIRECT(K$1&amp;"[Basisnaam]"),"",0)&lt;&gt;"",K$2,"")</f>
        <v>#REF!</v>
      </c>
      <c r="L355" t="str" cm="1">
        <f t="array" aca="1" ref="L355" ca="1">IF(_xlfn.XLOOKUP(Table3[[#This Row],[Basisnaam]],INDIRECT(L$1&amp;"[Basisnaam]"),INDIRECT(L$1&amp;"[Basisnaam]"),"",0)&lt;&gt;"",L$2,"")</f>
        <v/>
      </c>
      <c r="M355" t="e" cm="1">
        <f t="array" aca="1" ref="M355" ca="1">IF(_xlfn.XLOOKUP(Table3[[#This Row],[Basisnaam]],INDIRECT(M$1&amp;"[Basisnaam]"),INDIRECT(M$1&amp;"[Basisnaam]"),"",0)&lt;&gt;"",M$2,"")</f>
        <v>#REF!</v>
      </c>
      <c r="N355" t="str" cm="1">
        <f t="array" aca="1" ref="N355" ca="1">IF(_xlfn.XLOOKUP(Table3[[#This Row],[Basisnaam]],INDIRECT(N$1&amp;"[Basisnaam]"),INDIRECT(N$1&amp;"[Basisnaam]"),"",0)&lt;&gt;"",N$2,"")</f>
        <v/>
      </c>
    </row>
    <row r="356" spans="2:14" s="3" customFormat="1" x14ac:dyDescent="0.45">
      <c r="B356" s="3" t="s">
        <v>7064</v>
      </c>
      <c r="C356" s="3" t="s">
        <v>1055</v>
      </c>
      <c r="D356" s="3" t="str">
        <f>SUBSTITUTE(SUBSTITUTE(SUBSTITUTE(SUBSTITUTE(SUBSTITUTE(SUBSTITUTE(SUBSTITUTE(SUBSTITUTE(SUBSTITUTE(SUBSTITUTE(SUBSTITUTE(SUBSTITUTE(SUBSTITUTE(LOWER(Table3[[#This Row],[Naam]]),".",""),"-","")," bvba",""),"belgië",""),"belgium","")," nv","")," bv",""),"group",""),"groep","")," ", ""),"é","e"),"è","e"),"à","a")</f>
        <v>ethias</v>
      </c>
      <c r="F356" s="3" t="str">
        <f>IF(_xlfn.XLOOKUP(Table3[[#This Row],[Basisnaam]],BR[Basisnaam],BR[Basisnaam],"",0)&lt;&gt;"","Brevo","")</f>
        <v>Brevo</v>
      </c>
      <c r="G356" s="3" t="str">
        <f>IF(_xlfn.XLOOKUP(Table3[[#This Row],[Basisnaam]],SN[Basisnaam],SN[Basisnaam],"",0)&lt;&gt;"","SalesNav","")</f>
        <v/>
      </c>
      <c r="H356" s="3" t="str" cm="1">
        <f t="array" aca="1" ref="H356" ca="1">IF(_xlfn.XLOOKUP(Table3[[#This Row],[Basisnaam]],INDIRECT(H$1&amp;"[Basisnaam]"),INDIRECT(H$1&amp;"[Basisnaam]"),"",0)&lt;&gt;"",H$2,"")</f>
        <v/>
      </c>
      <c r="I356" s="3" t="str" cm="1">
        <f t="array" aca="1" ref="I356" ca="1">IF(_xlfn.XLOOKUP(Table3[[#This Row],[Basisnaam]],INDIRECT(I$1&amp;"[Basisnaam]"),INDIRECT(I$1&amp;"[Basisnaam]"),"",0)&lt;&gt;"",I$2,"")</f>
        <v/>
      </c>
      <c r="J356" s="3" t="str" cm="1">
        <f t="array" aca="1" ref="J356" ca="1">IF(_xlfn.XLOOKUP(Table3[[#This Row],[Basisnaam]],INDIRECT(J$1&amp;"[Basisnaam]"),INDIRECT(J$1&amp;"[Basisnaam]"),"",0)&lt;&gt;"",J$2,"")</f>
        <v/>
      </c>
      <c r="K356" s="3" t="e" cm="1">
        <f t="array" aca="1" ref="K356" ca="1">IF(_xlfn.XLOOKUP(Table3[[#This Row],[Basisnaam]],INDIRECT(K$1&amp;"[Basisnaam]"),INDIRECT(K$1&amp;"[Basisnaam]"),"",0)&lt;&gt;"",K$2,"")</f>
        <v>#REF!</v>
      </c>
      <c r="L356" s="3" t="str" cm="1">
        <f t="array" aca="1" ref="L356" ca="1">IF(_xlfn.XLOOKUP(Table3[[#This Row],[Basisnaam]],INDIRECT(L$1&amp;"[Basisnaam]"),INDIRECT(L$1&amp;"[Basisnaam]"),"",0)&lt;&gt;"",L$2,"")</f>
        <v/>
      </c>
      <c r="M356" s="3" t="e" cm="1">
        <f t="array" aca="1" ref="M356" ca="1">IF(_xlfn.XLOOKUP(Table3[[#This Row],[Basisnaam]],INDIRECT(M$1&amp;"[Basisnaam]"),INDIRECT(M$1&amp;"[Basisnaam]"),"",0)&lt;&gt;"",M$2,"")</f>
        <v>#REF!</v>
      </c>
      <c r="N356" s="3" t="str" cm="1">
        <f t="array" aca="1" ref="N356" ca="1">IF(_xlfn.XLOOKUP(Table3[[#This Row],[Basisnaam]],INDIRECT(N$1&amp;"[Basisnaam]"),INDIRECT(N$1&amp;"[Basisnaam]"),"",0)&lt;&gt;"",N$2,"")</f>
        <v>PROSPECTIELIJST FF</v>
      </c>
    </row>
    <row r="357" spans="2:14" x14ac:dyDescent="0.45">
      <c r="B357" t="s">
        <v>7065</v>
      </c>
      <c r="C357" t="s">
        <v>1058</v>
      </c>
      <c r="D357" t="str">
        <f>SUBSTITUTE(SUBSTITUTE(SUBSTITUTE(SUBSTITUTE(SUBSTITUTE(SUBSTITUTE(SUBSTITUTE(SUBSTITUTE(SUBSTITUTE(SUBSTITUTE(SUBSTITUTE(SUBSTITUTE(SUBSTITUTE(LOWER(Table3[[#This Row],[Naam]]),".",""),"-","")," bvba",""),"belgië",""),"belgium","")," nv","")," bv",""),"group",""),"groep","")," ", ""),"é","e"),"è","e"),"à","a")</f>
        <v>invisiblepuppy</v>
      </c>
      <c r="F357" t="str">
        <f>IF(_xlfn.XLOOKUP(Table3[[#This Row],[Basisnaam]],BR[Basisnaam],BR[Basisnaam],"",0)&lt;&gt;"","Brevo","")</f>
        <v>Brevo</v>
      </c>
      <c r="G357" t="str">
        <f>IF(_xlfn.XLOOKUP(Table3[[#This Row],[Basisnaam]],SN[Basisnaam],SN[Basisnaam],"",0)&lt;&gt;"","SalesNav","")</f>
        <v/>
      </c>
      <c r="H357" t="str" cm="1">
        <f t="array" aca="1" ref="H357" ca="1">IF(_xlfn.XLOOKUP(Table3[[#This Row],[Basisnaam]],INDIRECT(H$1&amp;"[Basisnaam]"),INDIRECT(H$1&amp;"[Basisnaam]"),"",0)&lt;&gt;"",H$2,"")</f>
        <v/>
      </c>
      <c r="I357" t="str" cm="1">
        <f t="array" aca="1" ref="I357" ca="1">IF(_xlfn.XLOOKUP(Table3[[#This Row],[Basisnaam]],INDIRECT(I$1&amp;"[Basisnaam]"),INDIRECT(I$1&amp;"[Basisnaam]"),"",0)&lt;&gt;"",I$2,"")</f>
        <v/>
      </c>
      <c r="J357" t="str" cm="1">
        <f t="array" aca="1" ref="J357" ca="1">IF(_xlfn.XLOOKUP(Table3[[#This Row],[Basisnaam]],INDIRECT(J$1&amp;"[Basisnaam]"),INDIRECT(J$1&amp;"[Basisnaam]"),"",0)&lt;&gt;"",J$2,"")</f>
        <v/>
      </c>
      <c r="K357" t="e" cm="1">
        <f t="array" aca="1" ref="K357" ca="1">IF(_xlfn.XLOOKUP(Table3[[#This Row],[Basisnaam]],INDIRECT(K$1&amp;"[Basisnaam]"),INDIRECT(K$1&amp;"[Basisnaam]"),"",0)&lt;&gt;"",K$2,"")</f>
        <v>#REF!</v>
      </c>
      <c r="L357" t="str" cm="1">
        <f t="array" aca="1" ref="L357" ca="1">IF(_xlfn.XLOOKUP(Table3[[#This Row],[Basisnaam]],INDIRECT(L$1&amp;"[Basisnaam]"),INDIRECT(L$1&amp;"[Basisnaam]"),"",0)&lt;&gt;"",L$2,"")</f>
        <v/>
      </c>
      <c r="M357" t="e" cm="1">
        <f t="array" aca="1" ref="M357" ca="1">IF(_xlfn.XLOOKUP(Table3[[#This Row],[Basisnaam]],INDIRECT(M$1&amp;"[Basisnaam]"),INDIRECT(M$1&amp;"[Basisnaam]"),"",0)&lt;&gt;"",M$2,"")</f>
        <v>#REF!</v>
      </c>
      <c r="N357" t="str" cm="1">
        <f t="array" aca="1" ref="N357" ca="1">IF(_xlfn.XLOOKUP(Table3[[#This Row],[Basisnaam]],INDIRECT(N$1&amp;"[Basisnaam]"),INDIRECT(N$1&amp;"[Basisnaam]"),"",0)&lt;&gt;"",N$2,"")</f>
        <v/>
      </c>
    </row>
    <row r="358" spans="2:14" x14ac:dyDescent="0.45">
      <c r="B358" t="s">
        <v>7066</v>
      </c>
      <c r="C358" t="s">
        <v>1061</v>
      </c>
      <c r="D358" t="str">
        <f>SUBSTITUTE(SUBSTITUTE(SUBSTITUTE(SUBSTITUTE(SUBSTITUTE(SUBSTITUTE(SUBSTITUTE(SUBSTITUTE(SUBSTITUTE(SUBSTITUTE(SUBSTITUTE(SUBSTITUTE(SUBSTITUTE(LOWER(Table3[[#This Row],[Naam]]),".",""),"-","")," bvba",""),"belgië",""),"belgium","")," nv","")," bv",""),"group",""),"groep","")," ", ""),"é","e"),"è","e"),"à","a")</f>
        <v>viumore</v>
      </c>
      <c r="F358" t="str">
        <f>IF(_xlfn.XLOOKUP(Table3[[#This Row],[Basisnaam]],BR[Basisnaam],BR[Basisnaam],"",0)&lt;&gt;"","Brevo","")</f>
        <v>Brevo</v>
      </c>
      <c r="G358" t="str">
        <f>IF(_xlfn.XLOOKUP(Table3[[#This Row],[Basisnaam]],SN[Basisnaam],SN[Basisnaam],"",0)&lt;&gt;"","SalesNav","")</f>
        <v/>
      </c>
      <c r="H358" t="str" cm="1">
        <f t="array" aca="1" ref="H358" ca="1">IF(_xlfn.XLOOKUP(Table3[[#This Row],[Basisnaam]],INDIRECT(H$1&amp;"[Basisnaam]"),INDIRECT(H$1&amp;"[Basisnaam]"),"",0)&lt;&gt;"",H$2,"")</f>
        <v/>
      </c>
      <c r="I358" t="str" cm="1">
        <f t="array" aca="1" ref="I358" ca="1">IF(_xlfn.XLOOKUP(Table3[[#This Row],[Basisnaam]],INDIRECT(I$1&amp;"[Basisnaam]"),INDIRECT(I$1&amp;"[Basisnaam]"),"",0)&lt;&gt;"",I$2,"")</f>
        <v/>
      </c>
      <c r="J358" t="str" cm="1">
        <f t="array" aca="1" ref="J358" ca="1">IF(_xlfn.XLOOKUP(Table3[[#This Row],[Basisnaam]],INDIRECT(J$1&amp;"[Basisnaam]"),INDIRECT(J$1&amp;"[Basisnaam]"),"",0)&lt;&gt;"",J$2,"")</f>
        <v/>
      </c>
      <c r="K358" t="e" cm="1">
        <f t="array" aca="1" ref="K358" ca="1">IF(_xlfn.XLOOKUP(Table3[[#This Row],[Basisnaam]],INDIRECT(K$1&amp;"[Basisnaam]"),INDIRECT(K$1&amp;"[Basisnaam]"),"",0)&lt;&gt;"",K$2,"")</f>
        <v>#REF!</v>
      </c>
      <c r="L358" t="str" cm="1">
        <f t="array" aca="1" ref="L358" ca="1">IF(_xlfn.XLOOKUP(Table3[[#This Row],[Basisnaam]],INDIRECT(L$1&amp;"[Basisnaam]"),INDIRECT(L$1&amp;"[Basisnaam]"),"",0)&lt;&gt;"",L$2,"")</f>
        <v/>
      </c>
      <c r="M358" t="e" cm="1">
        <f t="array" aca="1" ref="M358" ca="1">IF(_xlfn.XLOOKUP(Table3[[#This Row],[Basisnaam]],INDIRECT(M$1&amp;"[Basisnaam]"),INDIRECT(M$1&amp;"[Basisnaam]"),"",0)&lt;&gt;"",M$2,"")</f>
        <v>#REF!</v>
      </c>
      <c r="N358" t="str" cm="1">
        <f t="array" aca="1" ref="N358" ca="1">IF(_xlfn.XLOOKUP(Table3[[#This Row],[Basisnaam]],INDIRECT(N$1&amp;"[Basisnaam]"),INDIRECT(N$1&amp;"[Basisnaam]"),"",0)&lt;&gt;"",N$2,"")</f>
        <v/>
      </c>
    </row>
    <row r="359" spans="2:14" x14ac:dyDescent="0.45">
      <c r="B359" t="s">
        <v>7067</v>
      </c>
      <c r="C359" t="s">
        <v>1065</v>
      </c>
      <c r="D359" t="str">
        <f>SUBSTITUTE(SUBSTITUTE(SUBSTITUTE(SUBSTITUTE(SUBSTITUTE(SUBSTITUTE(SUBSTITUTE(SUBSTITUTE(SUBSTITUTE(SUBSTITUTE(SUBSTITUTE(SUBSTITUTE(SUBSTITUTE(LOWER(Table3[[#This Row],[Naam]]),".",""),"-","")," bvba",""),"belgië",""),"belgium","")," nv","")," bv",""),"group",""),"groep","")," ", ""),"é","e"),"è","e"),"à","a")</f>
        <v>kapture</v>
      </c>
      <c r="F359" t="str">
        <f>IF(_xlfn.XLOOKUP(Table3[[#This Row],[Basisnaam]],BR[Basisnaam],BR[Basisnaam],"",0)&lt;&gt;"","Brevo","")</f>
        <v>Brevo</v>
      </c>
      <c r="G359" t="str">
        <f>IF(_xlfn.XLOOKUP(Table3[[#This Row],[Basisnaam]],SN[Basisnaam],SN[Basisnaam],"",0)&lt;&gt;"","SalesNav","")</f>
        <v/>
      </c>
      <c r="H359" t="str" cm="1">
        <f t="array" aca="1" ref="H359" ca="1">IF(_xlfn.XLOOKUP(Table3[[#This Row],[Basisnaam]],INDIRECT(H$1&amp;"[Basisnaam]"),INDIRECT(H$1&amp;"[Basisnaam]"),"",0)&lt;&gt;"",H$2,"")</f>
        <v/>
      </c>
      <c r="I359" t="str" cm="1">
        <f t="array" aca="1" ref="I359" ca="1">IF(_xlfn.XLOOKUP(Table3[[#This Row],[Basisnaam]],INDIRECT(I$1&amp;"[Basisnaam]"),INDIRECT(I$1&amp;"[Basisnaam]"),"",0)&lt;&gt;"",I$2,"")</f>
        <v/>
      </c>
      <c r="J359" t="str" cm="1">
        <f t="array" aca="1" ref="J359" ca="1">IF(_xlfn.XLOOKUP(Table3[[#This Row],[Basisnaam]],INDIRECT(J$1&amp;"[Basisnaam]"),INDIRECT(J$1&amp;"[Basisnaam]"),"",0)&lt;&gt;"",J$2,"")</f>
        <v/>
      </c>
      <c r="K359" t="e" cm="1">
        <f t="array" aca="1" ref="K359" ca="1">IF(_xlfn.XLOOKUP(Table3[[#This Row],[Basisnaam]],INDIRECT(K$1&amp;"[Basisnaam]"),INDIRECT(K$1&amp;"[Basisnaam]"),"",0)&lt;&gt;"",K$2,"")</f>
        <v>#REF!</v>
      </c>
      <c r="L359" t="str" cm="1">
        <f t="array" aca="1" ref="L359" ca="1">IF(_xlfn.XLOOKUP(Table3[[#This Row],[Basisnaam]],INDIRECT(L$1&amp;"[Basisnaam]"),INDIRECT(L$1&amp;"[Basisnaam]"),"",0)&lt;&gt;"",L$2,"")</f>
        <v/>
      </c>
      <c r="M359" t="e" cm="1">
        <f t="array" aca="1" ref="M359" ca="1">IF(_xlfn.XLOOKUP(Table3[[#This Row],[Basisnaam]],INDIRECT(M$1&amp;"[Basisnaam]"),INDIRECT(M$1&amp;"[Basisnaam]"),"",0)&lt;&gt;"",M$2,"")</f>
        <v>#REF!</v>
      </c>
      <c r="N359" t="str" cm="1">
        <f t="array" aca="1" ref="N359" ca="1">IF(_xlfn.XLOOKUP(Table3[[#This Row],[Basisnaam]],INDIRECT(N$1&amp;"[Basisnaam]"),INDIRECT(N$1&amp;"[Basisnaam]"),"",0)&lt;&gt;"",N$2,"")</f>
        <v/>
      </c>
    </row>
    <row r="360" spans="2:14" x14ac:dyDescent="0.45">
      <c r="B360" t="s">
        <v>7068</v>
      </c>
      <c r="C360" t="s">
        <v>1069</v>
      </c>
      <c r="D360" t="str">
        <f>SUBSTITUTE(SUBSTITUTE(SUBSTITUTE(SUBSTITUTE(SUBSTITUTE(SUBSTITUTE(SUBSTITUTE(SUBSTITUTE(SUBSTITUTE(SUBSTITUTE(SUBSTITUTE(SUBSTITUTE(SUBSTITUTE(LOWER(Table3[[#This Row],[Naam]]),".",""),"-","")," bvba",""),"belgië",""),"belgium","")," nv","")," bv",""),"group",""),"groep","")," ", ""),"é","e"),"è","e"),"à","a")</f>
        <v>tifo</v>
      </c>
      <c r="F360" t="str">
        <f>IF(_xlfn.XLOOKUP(Table3[[#This Row],[Basisnaam]],BR[Basisnaam],BR[Basisnaam],"",0)&lt;&gt;"","Brevo","")</f>
        <v/>
      </c>
      <c r="G360" t="str">
        <f>IF(_xlfn.XLOOKUP(Table3[[#This Row],[Basisnaam]],SN[Basisnaam],SN[Basisnaam],"",0)&lt;&gt;"","SalesNav","")</f>
        <v/>
      </c>
      <c r="H360" t="str" cm="1">
        <f t="array" aca="1" ref="H360" ca="1">IF(_xlfn.XLOOKUP(Table3[[#This Row],[Basisnaam]],INDIRECT(H$1&amp;"[Basisnaam]"),INDIRECT(H$1&amp;"[Basisnaam]"),"",0)&lt;&gt;"",H$2,"")</f>
        <v/>
      </c>
      <c r="I360" t="str" cm="1">
        <f t="array" aca="1" ref="I360" ca="1">IF(_xlfn.XLOOKUP(Table3[[#This Row],[Basisnaam]],INDIRECT(I$1&amp;"[Basisnaam]"),INDIRECT(I$1&amp;"[Basisnaam]"),"",0)&lt;&gt;"",I$2,"")</f>
        <v/>
      </c>
      <c r="J360" t="str" cm="1">
        <f t="array" aca="1" ref="J360" ca="1">IF(_xlfn.XLOOKUP(Table3[[#This Row],[Basisnaam]],INDIRECT(J$1&amp;"[Basisnaam]"),INDIRECT(J$1&amp;"[Basisnaam]"),"",0)&lt;&gt;"",J$2,"")</f>
        <v/>
      </c>
      <c r="K360" t="e" cm="1">
        <f t="array" aca="1" ref="K360" ca="1">IF(_xlfn.XLOOKUP(Table3[[#This Row],[Basisnaam]],INDIRECT(K$1&amp;"[Basisnaam]"),INDIRECT(K$1&amp;"[Basisnaam]"),"",0)&lt;&gt;"",K$2,"")</f>
        <v>#REF!</v>
      </c>
      <c r="L360" t="str" cm="1">
        <f t="array" aca="1" ref="L360" ca="1">IF(_xlfn.XLOOKUP(Table3[[#This Row],[Basisnaam]],INDIRECT(L$1&amp;"[Basisnaam]"),INDIRECT(L$1&amp;"[Basisnaam]"),"",0)&lt;&gt;"",L$2,"")</f>
        <v/>
      </c>
      <c r="M360" t="e" cm="1">
        <f t="array" aca="1" ref="M360" ca="1">IF(_xlfn.XLOOKUP(Table3[[#This Row],[Basisnaam]],INDIRECT(M$1&amp;"[Basisnaam]"),INDIRECT(M$1&amp;"[Basisnaam]"),"",0)&lt;&gt;"",M$2,"")</f>
        <v>#REF!</v>
      </c>
      <c r="N360" t="str" cm="1">
        <f t="array" aca="1" ref="N360" ca="1">IF(_xlfn.XLOOKUP(Table3[[#This Row],[Basisnaam]],INDIRECT(N$1&amp;"[Basisnaam]"),INDIRECT(N$1&amp;"[Basisnaam]"),"",0)&lt;&gt;"",N$2,"")</f>
        <v/>
      </c>
    </row>
    <row r="361" spans="2:14" x14ac:dyDescent="0.45">
      <c r="B361" t="s">
        <v>7069</v>
      </c>
      <c r="C361" t="s">
        <v>1072</v>
      </c>
      <c r="D361" t="str">
        <f>SUBSTITUTE(SUBSTITUTE(SUBSTITUTE(SUBSTITUTE(SUBSTITUTE(SUBSTITUTE(SUBSTITUTE(SUBSTITUTE(SUBSTITUTE(SUBSTITUTE(SUBSTITUTE(SUBSTITUTE(SUBSTITUTE(LOWER(Table3[[#This Row],[Naam]]),".",""),"-","")," bvba",""),"belgië",""),"belgium","")," nv","")," bv",""),"group",""),"groep","")," ", ""),"é","e"),"è","e"),"à","a")</f>
        <v>bensti</v>
      </c>
      <c r="F361" t="str">
        <f>IF(_xlfn.XLOOKUP(Table3[[#This Row],[Basisnaam]],BR[Basisnaam],BR[Basisnaam],"",0)&lt;&gt;"","Brevo","")</f>
        <v>Brevo</v>
      </c>
      <c r="G361" t="str">
        <f>IF(_xlfn.XLOOKUP(Table3[[#This Row],[Basisnaam]],SN[Basisnaam],SN[Basisnaam],"",0)&lt;&gt;"","SalesNav","")</f>
        <v/>
      </c>
      <c r="H361" t="str" cm="1">
        <f t="array" aca="1" ref="H361" ca="1">IF(_xlfn.XLOOKUP(Table3[[#This Row],[Basisnaam]],INDIRECT(H$1&amp;"[Basisnaam]"),INDIRECT(H$1&amp;"[Basisnaam]"),"",0)&lt;&gt;"",H$2,"")</f>
        <v/>
      </c>
      <c r="I361" t="str" cm="1">
        <f t="array" aca="1" ref="I361" ca="1">IF(_xlfn.XLOOKUP(Table3[[#This Row],[Basisnaam]],INDIRECT(I$1&amp;"[Basisnaam]"),INDIRECT(I$1&amp;"[Basisnaam]"),"",0)&lt;&gt;"",I$2,"")</f>
        <v/>
      </c>
      <c r="J361" t="str" cm="1">
        <f t="array" aca="1" ref="J361" ca="1">IF(_xlfn.XLOOKUP(Table3[[#This Row],[Basisnaam]],INDIRECT(J$1&amp;"[Basisnaam]"),INDIRECT(J$1&amp;"[Basisnaam]"),"",0)&lt;&gt;"",J$2,"")</f>
        <v/>
      </c>
      <c r="K361" t="e" cm="1">
        <f t="array" aca="1" ref="K361" ca="1">IF(_xlfn.XLOOKUP(Table3[[#This Row],[Basisnaam]],INDIRECT(K$1&amp;"[Basisnaam]"),INDIRECT(K$1&amp;"[Basisnaam]"),"",0)&lt;&gt;"",K$2,"")</f>
        <v>#REF!</v>
      </c>
      <c r="L361" t="str" cm="1">
        <f t="array" aca="1" ref="L361" ca="1">IF(_xlfn.XLOOKUP(Table3[[#This Row],[Basisnaam]],INDIRECT(L$1&amp;"[Basisnaam]"),INDIRECT(L$1&amp;"[Basisnaam]"),"",0)&lt;&gt;"",L$2,"")</f>
        <v/>
      </c>
      <c r="M361" t="e" cm="1">
        <f t="array" aca="1" ref="M361" ca="1">IF(_xlfn.XLOOKUP(Table3[[#This Row],[Basisnaam]],INDIRECT(M$1&amp;"[Basisnaam]"),INDIRECT(M$1&amp;"[Basisnaam]"),"",0)&lt;&gt;"",M$2,"")</f>
        <v>#REF!</v>
      </c>
      <c r="N361" t="str" cm="1">
        <f t="array" aca="1" ref="N361" ca="1">IF(_xlfn.XLOOKUP(Table3[[#This Row],[Basisnaam]],INDIRECT(N$1&amp;"[Basisnaam]"),INDIRECT(N$1&amp;"[Basisnaam]"),"",0)&lt;&gt;"",N$2,"")</f>
        <v/>
      </c>
    </row>
    <row r="362" spans="2:14" x14ac:dyDescent="0.45">
      <c r="B362" t="s">
        <v>7070</v>
      </c>
      <c r="C362" t="s">
        <v>1075</v>
      </c>
      <c r="D362" t="str">
        <f>SUBSTITUTE(SUBSTITUTE(SUBSTITUTE(SUBSTITUTE(SUBSTITUTE(SUBSTITUTE(SUBSTITUTE(SUBSTITUTE(SUBSTITUTE(SUBSTITUTE(SUBSTITUTE(SUBSTITUTE(SUBSTITUTE(LOWER(Table3[[#This Row],[Naam]]),".",""),"-","")," bvba",""),"belgië",""),"belgium","")," nv","")," bv",""),"group",""),"groep","")," ", ""),"é","e"),"è","e"),"à","a")</f>
        <v>twoconnect</v>
      </c>
      <c r="F362" t="str">
        <f>IF(_xlfn.XLOOKUP(Table3[[#This Row],[Basisnaam]],BR[Basisnaam],BR[Basisnaam],"",0)&lt;&gt;"","Brevo","")</f>
        <v>Brevo</v>
      </c>
      <c r="G362" t="str">
        <f>IF(_xlfn.XLOOKUP(Table3[[#This Row],[Basisnaam]],SN[Basisnaam],SN[Basisnaam],"",0)&lt;&gt;"","SalesNav","")</f>
        <v/>
      </c>
      <c r="H362" t="str" cm="1">
        <f t="array" aca="1" ref="H362" ca="1">IF(_xlfn.XLOOKUP(Table3[[#This Row],[Basisnaam]],INDIRECT(H$1&amp;"[Basisnaam]"),INDIRECT(H$1&amp;"[Basisnaam]"),"",0)&lt;&gt;"",H$2,"")</f>
        <v/>
      </c>
      <c r="I362" t="str" cm="1">
        <f t="array" aca="1" ref="I362" ca="1">IF(_xlfn.XLOOKUP(Table3[[#This Row],[Basisnaam]],INDIRECT(I$1&amp;"[Basisnaam]"),INDIRECT(I$1&amp;"[Basisnaam]"),"",0)&lt;&gt;"",I$2,"")</f>
        <v/>
      </c>
      <c r="J362" t="str" cm="1">
        <f t="array" aca="1" ref="J362" ca="1">IF(_xlfn.XLOOKUP(Table3[[#This Row],[Basisnaam]],INDIRECT(J$1&amp;"[Basisnaam]"),INDIRECT(J$1&amp;"[Basisnaam]"),"",0)&lt;&gt;"",J$2,"")</f>
        <v/>
      </c>
      <c r="K362" t="e" cm="1">
        <f t="array" aca="1" ref="K362" ca="1">IF(_xlfn.XLOOKUP(Table3[[#This Row],[Basisnaam]],INDIRECT(K$1&amp;"[Basisnaam]"),INDIRECT(K$1&amp;"[Basisnaam]"),"",0)&lt;&gt;"",K$2,"")</f>
        <v>#REF!</v>
      </c>
      <c r="L362" t="str" cm="1">
        <f t="array" aca="1" ref="L362" ca="1">IF(_xlfn.XLOOKUP(Table3[[#This Row],[Basisnaam]],INDIRECT(L$1&amp;"[Basisnaam]"),INDIRECT(L$1&amp;"[Basisnaam]"),"",0)&lt;&gt;"",L$2,"")</f>
        <v/>
      </c>
      <c r="M362" t="e" cm="1">
        <f t="array" aca="1" ref="M362" ca="1">IF(_xlfn.XLOOKUP(Table3[[#This Row],[Basisnaam]],INDIRECT(M$1&amp;"[Basisnaam]"),INDIRECT(M$1&amp;"[Basisnaam]"),"",0)&lt;&gt;"",M$2,"")</f>
        <v>#REF!</v>
      </c>
      <c r="N362" t="str" cm="1">
        <f t="array" aca="1" ref="N362" ca="1">IF(_xlfn.XLOOKUP(Table3[[#This Row],[Basisnaam]],INDIRECT(N$1&amp;"[Basisnaam]"),INDIRECT(N$1&amp;"[Basisnaam]"),"",0)&lt;&gt;"",N$2,"")</f>
        <v/>
      </c>
    </row>
    <row r="363" spans="2:14" x14ac:dyDescent="0.45">
      <c r="B363" t="s">
        <v>7071</v>
      </c>
      <c r="C363" t="s">
        <v>6465</v>
      </c>
      <c r="D363" t="str">
        <f>SUBSTITUTE(SUBSTITUTE(SUBSTITUTE(SUBSTITUTE(SUBSTITUTE(SUBSTITUTE(SUBSTITUTE(SUBSTITUTE(SUBSTITUTE(SUBSTITUTE(SUBSTITUTE(SUBSTITUTE(SUBSTITUTE(LOWER(Table3[[#This Row],[Naam]]),".",""),"-","")," bvba",""),"belgië",""),"belgium","")," nv","")," bv",""),"group",""),"groep","")," ", ""),"é","e"),"è","e"),"à","a")</f>
        <v>tweople</v>
      </c>
      <c r="F363" t="str">
        <f>IF(_xlfn.XLOOKUP(Table3[[#This Row],[Basisnaam]],BR[Basisnaam],BR[Basisnaam],"",0)&lt;&gt;"","Brevo","")</f>
        <v>Brevo</v>
      </c>
      <c r="G363" t="str">
        <f>IF(_xlfn.XLOOKUP(Table3[[#This Row],[Basisnaam]],SN[Basisnaam],SN[Basisnaam],"",0)&lt;&gt;"","SalesNav","")</f>
        <v/>
      </c>
      <c r="H363" t="str" cm="1">
        <f t="array" aca="1" ref="H363" ca="1">IF(_xlfn.XLOOKUP(Table3[[#This Row],[Basisnaam]],INDIRECT(H$1&amp;"[Basisnaam]"),INDIRECT(H$1&amp;"[Basisnaam]"),"",0)&lt;&gt;"",H$2,"")</f>
        <v/>
      </c>
      <c r="I363" t="str" cm="1">
        <f t="array" aca="1" ref="I363" ca="1">IF(_xlfn.XLOOKUP(Table3[[#This Row],[Basisnaam]],INDIRECT(I$1&amp;"[Basisnaam]"),INDIRECT(I$1&amp;"[Basisnaam]"),"",0)&lt;&gt;"",I$2,"")</f>
        <v/>
      </c>
      <c r="J363" t="str" cm="1">
        <f t="array" aca="1" ref="J363" ca="1">IF(_xlfn.XLOOKUP(Table3[[#This Row],[Basisnaam]],INDIRECT(J$1&amp;"[Basisnaam]"),INDIRECT(J$1&amp;"[Basisnaam]"),"",0)&lt;&gt;"",J$2,"")</f>
        <v/>
      </c>
      <c r="K363" t="e" cm="1">
        <f t="array" aca="1" ref="K363" ca="1">IF(_xlfn.XLOOKUP(Table3[[#This Row],[Basisnaam]],INDIRECT(K$1&amp;"[Basisnaam]"),INDIRECT(K$1&amp;"[Basisnaam]"),"",0)&lt;&gt;"",K$2,"")</f>
        <v>#REF!</v>
      </c>
      <c r="L363" t="str" cm="1">
        <f t="array" aca="1" ref="L363" ca="1">IF(_xlfn.XLOOKUP(Table3[[#This Row],[Basisnaam]],INDIRECT(L$1&amp;"[Basisnaam]"),INDIRECT(L$1&amp;"[Basisnaam]"),"",0)&lt;&gt;"",L$2,"")</f>
        <v/>
      </c>
      <c r="M363" t="e" cm="1">
        <f t="array" aca="1" ref="M363" ca="1">IF(_xlfn.XLOOKUP(Table3[[#This Row],[Basisnaam]],INDIRECT(M$1&amp;"[Basisnaam]"),INDIRECT(M$1&amp;"[Basisnaam]"),"",0)&lt;&gt;"",M$2,"")</f>
        <v>#REF!</v>
      </c>
      <c r="N363" t="str" cm="1">
        <f t="array" aca="1" ref="N363" ca="1">IF(_xlfn.XLOOKUP(Table3[[#This Row],[Basisnaam]],INDIRECT(N$1&amp;"[Basisnaam]"),INDIRECT(N$1&amp;"[Basisnaam]"),"",0)&lt;&gt;"",N$2,"")</f>
        <v/>
      </c>
    </row>
    <row r="364" spans="2:14" x14ac:dyDescent="0.45">
      <c r="B364" t="s">
        <v>7072</v>
      </c>
      <c r="C364" t="s">
        <v>6466</v>
      </c>
      <c r="D364" t="str">
        <f>SUBSTITUTE(SUBSTITUTE(SUBSTITUTE(SUBSTITUTE(SUBSTITUTE(SUBSTITUTE(SUBSTITUTE(SUBSTITUTE(SUBSTITUTE(SUBSTITUTE(SUBSTITUTE(SUBSTITUTE(SUBSTITUTE(LOWER(Table3[[#This Row],[Naam]]),".",""),"-","")," bvba",""),"belgië",""),"belgium","")," nv","")," bv",""),"group",""),"groep","")," ", ""),"é","e"),"è","e"),"à","a")</f>
        <v>intelligentmotion</v>
      </c>
      <c r="F364" t="str">
        <f>IF(_xlfn.XLOOKUP(Table3[[#This Row],[Basisnaam]],BR[Basisnaam],BR[Basisnaam],"",0)&lt;&gt;"","Brevo","")</f>
        <v>Brevo</v>
      </c>
      <c r="G364" t="str">
        <f>IF(_xlfn.XLOOKUP(Table3[[#This Row],[Basisnaam]],SN[Basisnaam],SN[Basisnaam],"",0)&lt;&gt;"","SalesNav","")</f>
        <v/>
      </c>
      <c r="H364" t="str" cm="1">
        <f t="array" aca="1" ref="H364" ca="1">IF(_xlfn.XLOOKUP(Table3[[#This Row],[Basisnaam]],INDIRECT(H$1&amp;"[Basisnaam]"),INDIRECT(H$1&amp;"[Basisnaam]"),"",0)&lt;&gt;"",H$2,"")</f>
        <v/>
      </c>
      <c r="I364" t="str" cm="1">
        <f t="array" aca="1" ref="I364" ca="1">IF(_xlfn.XLOOKUP(Table3[[#This Row],[Basisnaam]],INDIRECT(I$1&amp;"[Basisnaam]"),INDIRECT(I$1&amp;"[Basisnaam]"),"",0)&lt;&gt;"",I$2,"")</f>
        <v/>
      </c>
      <c r="J364" t="str" cm="1">
        <f t="array" aca="1" ref="J364" ca="1">IF(_xlfn.XLOOKUP(Table3[[#This Row],[Basisnaam]],INDIRECT(J$1&amp;"[Basisnaam]"),INDIRECT(J$1&amp;"[Basisnaam]"),"",0)&lt;&gt;"",J$2,"")</f>
        <v/>
      </c>
      <c r="K364" t="e" cm="1">
        <f t="array" aca="1" ref="K364" ca="1">IF(_xlfn.XLOOKUP(Table3[[#This Row],[Basisnaam]],INDIRECT(K$1&amp;"[Basisnaam]"),INDIRECT(K$1&amp;"[Basisnaam]"),"",0)&lt;&gt;"",K$2,"")</f>
        <v>#REF!</v>
      </c>
      <c r="L364" t="str" cm="1">
        <f t="array" aca="1" ref="L364" ca="1">IF(_xlfn.XLOOKUP(Table3[[#This Row],[Basisnaam]],INDIRECT(L$1&amp;"[Basisnaam]"),INDIRECT(L$1&amp;"[Basisnaam]"),"",0)&lt;&gt;"",L$2,"")</f>
        <v/>
      </c>
      <c r="M364" t="e" cm="1">
        <f t="array" aca="1" ref="M364" ca="1">IF(_xlfn.XLOOKUP(Table3[[#This Row],[Basisnaam]],INDIRECT(M$1&amp;"[Basisnaam]"),INDIRECT(M$1&amp;"[Basisnaam]"),"",0)&lt;&gt;"",M$2,"")</f>
        <v>#REF!</v>
      </c>
      <c r="N364" t="str" cm="1">
        <f t="array" aca="1" ref="N364" ca="1">IF(_xlfn.XLOOKUP(Table3[[#This Row],[Basisnaam]],INDIRECT(N$1&amp;"[Basisnaam]"),INDIRECT(N$1&amp;"[Basisnaam]"),"",0)&lt;&gt;"",N$2,"")</f>
        <v/>
      </c>
    </row>
    <row r="365" spans="2:14" x14ac:dyDescent="0.45">
      <c r="B365" t="s">
        <v>7073</v>
      </c>
      <c r="C365" t="s">
        <v>1081</v>
      </c>
      <c r="D365" t="str">
        <f>SUBSTITUTE(SUBSTITUTE(SUBSTITUTE(SUBSTITUTE(SUBSTITUTE(SUBSTITUTE(SUBSTITUTE(SUBSTITUTE(SUBSTITUTE(SUBSTITUTE(SUBSTITUTE(SUBSTITUTE(SUBSTITUTE(LOWER(Table3[[#This Row],[Naam]]),".",""),"-","")," bvba",""),"belgië",""),"belgium","")," nv","")," bv",""),"group",""),"groep","")," ", ""),"é","e"),"è","e"),"à","a")</f>
        <v>buroform</v>
      </c>
      <c r="F365" t="str">
        <f>IF(_xlfn.XLOOKUP(Table3[[#This Row],[Basisnaam]],BR[Basisnaam],BR[Basisnaam],"",0)&lt;&gt;"","Brevo","")</f>
        <v>Brevo</v>
      </c>
      <c r="G365" t="str">
        <f>IF(_xlfn.XLOOKUP(Table3[[#This Row],[Basisnaam]],SN[Basisnaam],SN[Basisnaam],"",0)&lt;&gt;"","SalesNav","")</f>
        <v/>
      </c>
      <c r="H365" t="str" cm="1">
        <f t="array" aca="1" ref="H365" ca="1">IF(_xlfn.XLOOKUP(Table3[[#This Row],[Basisnaam]],INDIRECT(H$1&amp;"[Basisnaam]"),INDIRECT(H$1&amp;"[Basisnaam]"),"",0)&lt;&gt;"",H$2,"")</f>
        <v/>
      </c>
      <c r="I365" t="str" cm="1">
        <f t="array" aca="1" ref="I365" ca="1">IF(_xlfn.XLOOKUP(Table3[[#This Row],[Basisnaam]],INDIRECT(I$1&amp;"[Basisnaam]"),INDIRECT(I$1&amp;"[Basisnaam]"),"",0)&lt;&gt;"",I$2,"")</f>
        <v/>
      </c>
      <c r="J365" t="str" cm="1">
        <f t="array" aca="1" ref="J365" ca="1">IF(_xlfn.XLOOKUP(Table3[[#This Row],[Basisnaam]],INDIRECT(J$1&amp;"[Basisnaam]"),INDIRECT(J$1&amp;"[Basisnaam]"),"",0)&lt;&gt;"",J$2,"")</f>
        <v/>
      </c>
      <c r="K365" t="e" cm="1">
        <f t="array" aca="1" ref="K365" ca="1">IF(_xlfn.XLOOKUP(Table3[[#This Row],[Basisnaam]],INDIRECT(K$1&amp;"[Basisnaam]"),INDIRECT(K$1&amp;"[Basisnaam]"),"",0)&lt;&gt;"",K$2,"")</f>
        <v>#REF!</v>
      </c>
      <c r="L365" t="str" cm="1">
        <f t="array" aca="1" ref="L365" ca="1">IF(_xlfn.XLOOKUP(Table3[[#This Row],[Basisnaam]],INDIRECT(L$1&amp;"[Basisnaam]"),INDIRECT(L$1&amp;"[Basisnaam]"),"",0)&lt;&gt;"",L$2,"")</f>
        <v/>
      </c>
      <c r="M365" t="e" cm="1">
        <f t="array" aca="1" ref="M365" ca="1">IF(_xlfn.XLOOKUP(Table3[[#This Row],[Basisnaam]],INDIRECT(M$1&amp;"[Basisnaam]"),INDIRECT(M$1&amp;"[Basisnaam]"),"",0)&lt;&gt;"",M$2,"")</f>
        <v>#REF!</v>
      </c>
      <c r="N365" t="str" cm="1">
        <f t="array" aca="1" ref="N365" ca="1">IF(_xlfn.XLOOKUP(Table3[[#This Row],[Basisnaam]],INDIRECT(N$1&amp;"[Basisnaam]"),INDIRECT(N$1&amp;"[Basisnaam]"),"",0)&lt;&gt;"",N$2,"")</f>
        <v/>
      </c>
    </row>
    <row r="366" spans="2:14" x14ac:dyDescent="0.45">
      <c r="B366" t="s">
        <v>7075</v>
      </c>
      <c r="C366" t="s">
        <v>1088</v>
      </c>
      <c r="D366" t="str">
        <f>SUBSTITUTE(SUBSTITUTE(SUBSTITUTE(SUBSTITUTE(SUBSTITUTE(SUBSTITUTE(SUBSTITUTE(SUBSTITUTE(SUBSTITUTE(SUBSTITUTE(SUBSTITUTE(SUBSTITUTE(SUBSTITUTE(LOWER(Table3[[#This Row],[Naam]]),".",""),"-","")," bvba",""),"belgië",""),"belgium","")," nv","")," bv",""),"group",""),"groep","")," ", ""),"é","e"),"è","e"),"à","a")</f>
        <v>tubata</v>
      </c>
      <c r="F366" t="str">
        <f>IF(_xlfn.XLOOKUP(Table3[[#This Row],[Basisnaam]],BR[Basisnaam],BR[Basisnaam],"",0)&lt;&gt;"","Brevo","")</f>
        <v>Brevo</v>
      </c>
      <c r="G366" t="str">
        <f>IF(_xlfn.XLOOKUP(Table3[[#This Row],[Basisnaam]],SN[Basisnaam],SN[Basisnaam],"",0)&lt;&gt;"","SalesNav","")</f>
        <v/>
      </c>
      <c r="H366" t="str" cm="1">
        <f t="array" aca="1" ref="H366" ca="1">IF(_xlfn.XLOOKUP(Table3[[#This Row],[Basisnaam]],INDIRECT(H$1&amp;"[Basisnaam]"),INDIRECT(H$1&amp;"[Basisnaam]"),"",0)&lt;&gt;"",H$2,"")</f>
        <v/>
      </c>
      <c r="I366" t="str" cm="1">
        <f t="array" aca="1" ref="I366" ca="1">IF(_xlfn.XLOOKUP(Table3[[#This Row],[Basisnaam]],INDIRECT(I$1&amp;"[Basisnaam]"),INDIRECT(I$1&amp;"[Basisnaam]"),"",0)&lt;&gt;"",I$2,"")</f>
        <v/>
      </c>
      <c r="J366" t="str" cm="1">
        <f t="array" aca="1" ref="J366" ca="1">IF(_xlfn.XLOOKUP(Table3[[#This Row],[Basisnaam]],INDIRECT(J$1&amp;"[Basisnaam]"),INDIRECT(J$1&amp;"[Basisnaam]"),"",0)&lt;&gt;"",J$2,"")</f>
        <v/>
      </c>
      <c r="K366" t="e" cm="1">
        <f t="array" aca="1" ref="K366" ca="1">IF(_xlfn.XLOOKUP(Table3[[#This Row],[Basisnaam]],INDIRECT(K$1&amp;"[Basisnaam]"),INDIRECT(K$1&amp;"[Basisnaam]"),"",0)&lt;&gt;"",K$2,"")</f>
        <v>#REF!</v>
      </c>
      <c r="L366" t="str" cm="1">
        <f t="array" aca="1" ref="L366" ca="1">IF(_xlfn.XLOOKUP(Table3[[#This Row],[Basisnaam]],INDIRECT(L$1&amp;"[Basisnaam]"),INDIRECT(L$1&amp;"[Basisnaam]"),"",0)&lt;&gt;"",L$2,"")</f>
        <v/>
      </c>
      <c r="M366" t="e" cm="1">
        <f t="array" aca="1" ref="M366" ca="1">IF(_xlfn.XLOOKUP(Table3[[#This Row],[Basisnaam]],INDIRECT(M$1&amp;"[Basisnaam]"),INDIRECT(M$1&amp;"[Basisnaam]"),"",0)&lt;&gt;"",M$2,"")</f>
        <v>#REF!</v>
      </c>
      <c r="N366" t="str" cm="1">
        <f t="array" aca="1" ref="N366" ca="1">IF(_xlfn.XLOOKUP(Table3[[#This Row],[Basisnaam]],INDIRECT(N$1&amp;"[Basisnaam]"),INDIRECT(N$1&amp;"[Basisnaam]"),"",0)&lt;&gt;"",N$2,"")</f>
        <v/>
      </c>
    </row>
    <row r="367" spans="2:14" s="7" customFormat="1" x14ac:dyDescent="0.45">
      <c r="B367" s="7" t="s">
        <v>7078</v>
      </c>
      <c r="C367" s="7" t="s">
        <v>1100</v>
      </c>
      <c r="D367" s="7" t="str">
        <f>SUBSTITUTE(SUBSTITUTE(SUBSTITUTE(SUBSTITUTE(SUBSTITUTE(SUBSTITUTE(SUBSTITUTE(SUBSTITUTE(SUBSTITUTE(SUBSTITUTE(SUBSTITUTE(SUBSTITUTE(SUBSTITUTE(LOWER(Table3[[#This Row],[Naam]]),".",""),"-","")," bvba",""),"belgië",""),"belgium","")," nv","")," bv",""),"group",""),"groep","")," ", ""),"é","e"),"è","e"),"à","a")</f>
        <v>vanhout</v>
      </c>
      <c r="F367" s="7" t="str">
        <f>IF(_xlfn.XLOOKUP(Table3[[#This Row],[Basisnaam]],BR[Basisnaam],BR[Basisnaam],"",0)&lt;&gt;"","Brevo","")</f>
        <v>Brevo</v>
      </c>
      <c r="G367" s="7" t="str">
        <f>IF(_xlfn.XLOOKUP(Table3[[#This Row],[Basisnaam]],SN[Basisnaam],SN[Basisnaam],"",0)&lt;&gt;"","SalesNav","")</f>
        <v/>
      </c>
      <c r="H367" s="7" t="str" cm="1">
        <f t="array" aca="1" ref="H367" ca="1">IF(_xlfn.XLOOKUP(Table3[[#This Row],[Basisnaam]],INDIRECT(H$1&amp;"[Basisnaam]"),INDIRECT(H$1&amp;"[Basisnaam]"),"",0)&lt;&gt;"",H$2,"")</f>
        <v/>
      </c>
      <c r="I367" s="7" t="str" cm="1">
        <f t="array" aca="1" ref="I367" ca="1">IF(_xlfn.XLOOKUP(Table3[[#This Row],[Basisnaam]],INDIRECT(I$1&amp;"[Basisnaam]"),INDIRECT(I$1&amp;"[Basisnaam]"),"",0)&lt;&gt;"",I$2,"")</f>
        <v/>
      </c>
      <c r="J367" s="7" t="str" cm="1">
        <f t="array" aca="1" ref="J367" ca="1">IF(_xlfn.XLOOKUP(Table3[[#This Row],[Basisnaam]],INDIRECT(J$1&amp;"[Basisnaam]"),INDIRECT(J$1&amp;"[Basisnaam]"),"",0)&lt;&gt;"",J$2,"")</f>
        <v/>
      </c>
      <c r="K367" s="7" t="e" cm="1">
        <f t="array" aca="1" ref="K367" ca="1">IF(_xlfn.XLOOKUP(Table3[[#This Row],[Basisnaam]],INDIRECT(K$1&amp;"[Basisnaam]"),INDIRECT(K$1&amp;"[Basisnaam]"),"",0)&lt;&gt;"",K$2,"")</f>
        <v>#REF!</v>
      </c>
      <c r="L367" s="7" t="str" cm="1">
        <f t="array" aca="1" ref="L367" ca="1">IF(_xlfn.XLOOKUP(Table3[[#This Row],[Basisnaam]],INDIRECT(L$1&amp;"[Basisnaam]"),INDIRECT(L$1&amp;"[Basisnaam]"),"",0)&lt;&gt;"",L$2,"")</f>
        <v/>
      </c>
      <c r="M367" s="7" t="e" cm="1">
        <f t="array" aca="1" ref="M367" ca="1">IF(_xlfn.XLOOKUP(Table3[[#This Row],[Basisnaam]],INDIRECT(M$1&amp;"[Basisnaam]"),INDIRECT(M$1&amp;"[Basisnaam]"),"",0)&lt;&gt;"",M$2,"")</f>
        <v>#REF!</v>
      </c>
      <c r="N367" s="7" t="str" cm="1">
        <f t="array" aca="1" ref="N367" ca="1">IF(_xlfn.XLOOKUP(Table3[[#This Row],[Basisnaam]],INDIRECT(N$1&amp;"[Basisnaam]"),INDIRECT(N$1&amp;"[Basisnaam]"),"",0)&lt;&gt;"",N$2,"")</f>
        <v/>
      </c>
    </row>
    <row r="368" spans="2:14" x14ac:dyDescent="0.45">
      <c r="B368" t="s">
        <v>7079</v>
      </c>
      <c r="C368" t="s">
        <v>1105</v>
      </c>
      <c r="D368" t="str">
        <f>SUBSTITUTE(SUBSTITUTE(SUBSTITUTE(SUBSTITUTE(SUBSTITUTE(SUBSTITUTE(SUBSTITUTE(SUBSTITUTE(SUBSTITUTE(SUBSTITUTE(SUBSTITUTE(SUBSTITUTE(SUBSTITUTE(LOWER(Table3[[#This Row],[Naam]]),".",""),"-","")," bvba",""),"belgië",""),"belgium","")," nv","")," bv",""),"group",""),"groep","")," ", ""),"é","e"),"è","e"),"à","a")</f>
        <v>katelijneberrã©;)</v>
      </c>
      <c r="F368" t="str">
        <f>IF(_xlfn.XLOOKUP(Table3[[#This Row],[Basisnaam]],BR[Basisnaam],BR[Basisnaam],"",0)&lt;&gt;"","Brevo","")</f>
        <v>Brevo</v>
      </c>
      <c r="G368" t="str">
        <f>IF(_xlfn.XLOOKUP(Table3[[#This Row],[Basisnaam]],SN[Basisnaam],SN[Basisnaam],"",0)&lt;&gt;"","SalesNav","")</f>
        <v/>
      </c>
      <c r="H368" t="str" cm="1">
        <f t="array" aca="1" ref="H368" ca="1">IF(_xlfn.XLOOKUP(Table3[[#This Row],[Basisnaam]],INDIRECT(H$1&amp;"[Basisnaam]"),INDIRECT(H$1&amp;"[Basisnaam]"),"",0)&lt;&gt;"",H$2,"")</f>
        <v/>
      </c>
      <c r="I368" t="str" cm="1">
        <f t="array" aca="1" ref="I368" ca="1">IF(_xlfn.XLOOKUP(Table3[[#This Row],[Basisnaam]],INDIRECT(I$1&amp;"[Basisnaam]"),INDIRECT(I$1&amp;"[Basisnaam]"),"",0)&lt;&gt;"",I$2,"")</f>
        <v/>
      </c>
      <c r="J368" t="str" cm="1">
        <f t="array" aca="1" ref="J368" ca="1">IF(_xlfn.XLOOKUP(Table3[[#This Row],[Basisnaam]],INDIRECT(J$1&amp;"[Basisnaam]"),INDIRECT(J$1&amp;"[Basisnaam]"),"",0)&lt;&gt;"",J$2,"")</f>
        <v/>
      </c>
      <c r="K368" t="e" cm="1">
        <f t="array" aca="1" ref="K368" ca="1">IF(_xlfn.XLOOKUP(Table3[[#This Row],[Basisnaam]],INDIRECT(K$1&amp;"[Basisnaam]"),INDIRECT(K$1&amp;"[Basisnaam]"),"",0)&lt;&gt;"",K$2,"")</f>
        <v>#REF!</v>
      </c>
      <c r="L368" t="str" cm="1">
        <f t="array" aca="1" ref="L368" ca="1">IF(_xlfn.XLOOKUP(Table3[[#This Row],[Basisnaam]],INDIRECT(L$1&amp;"[Basisnaam]"),INDIRECT(L$1&amp;"[Basisnaam]"),"",0)&lt;&gt;"",L$2,"")</f>
        <v/>
      </c>
      <c r="M368" t="e" cm="1">
        <f t="array" aca="1" ref="M368" ca="1">IF(_xlfn.XLOOKUP(Table3[[#This Row],[Basisnaam]],INDIRECT(M$1&amp;"[Basisnaam]"),INDIRECT(M$1&amp;"[Basisnaam]"),"",0)&lt;&gt;"",M$2,"")</f>
        <v>#REF!</v>
      </c>
      <c r="N368" t="str" cm="1">
        <f t="array" aca="1" ref="N368" ca="1">IF(_xlfn.XLOOKUP(Table3[[#This Row],[Basisnaam]],INDIRECT(N$1&amp;"[Basisnaam]"),INDIRECT(N$1&amp;"[Basisnaam]"),"",0)&lt;&gt;"",N$2,"")</f>
        <v/>
      </c>
    </row>
    <row r="369" spans="2:14" x14ac:dyDescent="0.45">
      <c r="B369" t="s">
        <v>7080</v>
      </c>
      <c r="C369" t="s">
        <v>1109</v>
      </c>
      <c r="D369" t="str">
        <f>SUBSTITUTE(SUBSTITUTE(SUBSTITUTE(SUBSTITUTE(SUBSTITUTE(SUBSTITUTE(SUBSTITUTE(SUBSTITUTE(SUBSTITUTE(SUBSTITUTE(SUBSTITUTE(SUBSTITUTE(SUBSTITUTE(LOWER(Table3[[#This Row],[Naam]]),".",""),"-","")," bvba",""),"belgië",""),"belgium","")," nv","")," bv",""),"group",""),"groep","")," ", ""),"é","e"),"è","e"),"à","a")</f>
        <v>evri</v>
      </c>
      <c r="F369" t="str">
        <f>IF(_xlfn.XLOOKUP(Table3[[#This Row],[Basisnaam]],BR[Basisnaam],BR[Basisnaam],"",0)&lt;&gt;"","Brevo","")</f>
        <v>Brevo</v>
      </c>
      <c r="G369" t="str">
        <f>IF(_xlfn.XLOOKUP(Table3[[#This Row],[Basisnaam]],SN[Basisnaam],SN[Basisnaam],"",0)&lt;&gt;"","SalesNav","")</f>
        <v/>
      </c>
      <c r="H369" t="str" cm="1">
        <f t="array" aca="1" ref="H369" ca="1">IF(_xlfn.XLOOKUP(Table3[[#This Row],[Basisnaam]],INDIRECT(H$1&amp;"[Basisnaam]"),INDIRECT(H$1&amp;"[Basisnaam]"),"",0)&lt;&gt;"",H$2,"")</f>
        <v/>
      </c>
      <c r="I369" t="str" cm="1">
        <f t="array" aca="1" ref="I369" ca="1">IF(_xlfn.XLOOKUP(Table3[[#This Row],[Basisnaam]],INDIRECT(I$1&amp;"[Basisnaam]"),INDIRECT(I$1&amp;"[Basisnaam]"),"",0)&lt;&gt;"",I$2,"")</f>
        <v/>
      </c>
      <c r="J369" t="str" cm="1">
        <f t="array" aca="1" ref="J369" ca="1">IF(_xlfn.XLOOKUP(Table3[[#This Row],[Basisnaam]],INDIRECT(J$1&amp;"[Basisnaam]"),INDIRECT(J$1&amp;"[Basisnaam]"),"",0)&lt;&gt;"",J$2,"")</f>
        <v/>
      </c>
      <c r="K369" t="e" cm="1">
        <f t="array" aca="1" ref="K369" ca="1">IF(_xlfn.XLOOKUP(Table3[[#This Row],[Basisnaam]],INDIRECT(K$1&amp;"[Basisnaam]"),INDIRECT(K$1&amp;"[Basisnaam]"),"",0)&lt;&gt;"",K$2,"")</f>
        <v>#REF!</v>
      </c>
      <c r="L369" t="str" cm="1">
        <f t="array" aca="1" ref="L369" ca="1">IF(_xlfn.XLOOKUP(Table3[[#This Row],[Basisnaam]],INDIRECT(L$1&amp;"[Basisnaam]"),INDIRECT(L$1&amp;"[Basisnaam]"),"",0)&lt;&gt;"",L$2,"")</f>
        <v/>
      </c>
      <c r="M369" t="e" cm="1">
        <f t="array" aca="1" ref="M369" ca="1">IF(_xlfn.XLOOKUP(Table3[[#This Row],[Basisnaam]],INDIRECT(M$1&amp;"[Basisnaam]"),INDIRECT(M$1&amp;"[Basisnaam]"),"",0)&lt;&gt;"",M$2,"")</f>
        <v>#REF!</v>
      </c>
      <c r="N369" t="str" cm="1">
        <f t="array" aca="1" ref="N369" ca="1">IF(_xlfn.XLOOKUP(Table3[[#This Row],[Basisnaam]],INDIRECT(N$1&amp;"[Basisnaam]"),INDIRECT(N$1&amp;"[Basisnaam]"),"",0)&lt;&gt;"",N$2,"")</f>
        <v/>
      </c>
    </row>
    <row r="370" spans="2:14" s="3" customFormat="1" x14ac:dyDescent="0.45">
      <c r="B370" s="3" t="s">
        <v>7082</v>
      </c>
      <c r="C370" s="3" t="s">
        <v>1115</v>
      </c>
      <c r="D370" s="3" t="str">
        <f>SUBSTITUTE(SUBSTITUTE(SUBSTITUTE(SUBSTITUTE(SUBSTITUTE(SUBSTITUTE(SUBSTITUTE(SUBSTITUTE(SUBSTITUTE(SUBSTITUTE(SUBSTITUTE(SUBSTITUTE(SUBSTITUTE(LOWER(Table3[[#This Row],[Naam]]),".",""),"-","")," bvba",""),"belgië",""),"belgium","")," nv","")," bv",""),"group",""),"groep","")," ", ""),"é","e"),"è","e"),"à","a")</f>
        <v>pwc</v>
      </c>
      <c r="F370" s="3" t="str">
        <f>IF(_xlfn.XLOOKUP(Table3[[#This Row],[Basisnaam]],BR[Basisnaam],BR[Basisnaam],"",0)&lt;&gt;"","Brevo","")</f>
        <v>Brevo</v>
      </c>
      <c r="G370" s="3" t="str">
        <f>IF(_xlfn.XLOOKUP(Table3[[#This Row],[Basisnaam]],SN[Basisnaam],SN[Basisnaam],"",0)&lt;&gt;"","SalesNav","")</f>
        <v>SalesNav</v>
      </c>
      <c r="H370" s="3" t="str" cm="1">
        <f t="array" aca="1" ref="H370" ca="1">IF(_xlfn.XLOOKUP(Table3[[#This Row],[Basisnaam]],INDIRECT(H$1&amp;"[Basisnaam]"),INDIRECT(H$1&amp;"[Basisnaam]"),"",0)&lt;&gt;"",H$2,"")</f>
        <v/>
      </c>
      <c r="I370" s="3" t="str" cm="1">
        <f t="array" aca="1" ref="I370" ca="1">IF(_xlfn.XLOOKUP(Table3[[#This Row],[Basisnaam]],INDIRECT(I$1&amp;"[Basisnaam]"),INDIRECT(I$1&amp;"[Basisnaam]"),"",0)&lt;&gt;"",I$2,"")</f>
        <v/>
      </c>
      <c r="J370" s="3" t="str" cm="1">
        <f t="array" aca="1" ref="J370" ca="1">IF(_xlfn.XLOOKUP(Table3[[#This Row],[Basisnaam]],INDIRECT(J$1&amp;"[Basisnaam]"),INDIRECT(J$1&amp;"[Basisnaam]"),"",0)&lt;&gt;"",J$2,"")</f>
        <v/>
      </c>
      <c r="K370" s="3" t="e" cm="1">
        <f t="array" aca="1" ref="K370" ca="1">IF(_xlfn.XLOOKUP(Table3[[#This Row],[Basisnaam]],INDIRECT(K$1&amp;"[Basisnaam]"),INDIRECT(K$1&amp;"[Basisnaam]"),"",0)&lt;&gt;"",K$2,"")</f>
        <v>#REF!</v>
      </c>
      <c r="L370" s="3" t="str" cm="1">
        <f t="array" aca="1" ref="L370" ca="1">IF(_xlfn.XLOOKUP(Table3[[#This Row],[Basisnaam]],INDIRECT(L$1&amp;"[Basisnaam]"),INDIRECT(L$1&amp;"[Basisnaam]"),"",0)&lt;&gt;"",L$2,"")</f>
        <v/>
      </c>
      <c r="M370" s="3" t="e" cm="1">
        <f t="array" aca="1" ref="M370" ca="1">IF(_xlfn.XLOOKUP(Table3[[#This Row],[Basisnaam]],INDIRECT(M$1&amp;"[Basisnaam]"),INDIRECT(M$1&amp;"[Basisnaam]"),"",0)&lt;&gt;"",M$2,"")</f>
        <v>#REF!</v>
      </c>
      <c r="N370" s="3" t="str" cm="1">
        <f t="array" aca="1" ref="N370" ca="1">IF(_xlfn.XLOOKUP(Table3[[#This Row],[Basisnaam]],INDIRECT(N$1&amp;"[Basisnaam]"),INDIRECT(N$1&amp;"[Basisnaam]"),"",0)&lt;&gt;"",N$2,"")</f>
        <v/>
      </c>
    </row>
    <row r="371" spans="2:14" s="3" customFormat="1" x14ac:dyDescent="0.45">
      <c r="B371" s="3" t="s">
        <v>7084</v>
      </c>
      <c r="C371" s="3" t="s">
        <v>1120</v>
      </c>
      <c r="D371" s="3" t="str">
        <f>SUBSTITUTE(SUBSTITUTE(SUBSTITUTE(SUBSTITUTE(SUBSTITUTE(SUBSTITUTE(SUBSTITUTE(SUBSTITUTE(SUBSTITUTE(SUBSTITUTE(SUBSTITUTE(SUBSTITUTE(SUBSTITUTE(LOWER(Table3[[#This Row],[Naam]]),".",""),"-","")," bvba",""),"belgië",""),"belgium","")," nv","")," bv",""),"group",""),"groep","")," ", ""),"é","e"),"è","e"),"à","a")</f>
        <v>imec</v>
      </c>
      <c r="F371" s="3" t="str">
        <f>IF(_xlfn.XLOOKUP(Table3[[#This Row],[Basisnaam]],BR[Basisnaam],BR[Basisnaam],"",0)&lt;&gt;"","Brevo","")</f>
        <v>Brevo</v>
      </c>
      <c r="G371" s="3" t="str">
        <f>IF(_xlfn.XLOOKUP(Table3[[#This Row],[Basisnaam]],SN[Basisnaam],SN[Basisnaam],"",0)&lt;&gt;"","SalesNav","")</f>
        <v/>
      </c>
      <c r="H371" s="3" t="str" cm="1">
        <f t="array" aca="1" ref="H371" ca="1">IF(_xlfn.XLOOKUP(Table3[[#This Row],[Basisnaam]],INDIRECT(H$1&amp;"[Basisnaam]"),INDIRECT(H$1&amp;"[Basisnaam]"),"",0)&lt;&gt;"",H$2,"")</f>
        <v/>
      </c>
      <c r="I371" s="3" t="str" cm="1">
        <f t="array" aca="1" ref="I371" ca="1">IF(_xlfn.XLOOKUP(Table3[[#This Row],[Basisnaam]],INDIRECT(I$1&amp;"[Basisnaam]"),INDIRECT(I$1&amp;"[Basisnaam]"),"",0)&lt;&gt;"",I$2,"")</f>
        <v/>
      </c>
      <c r="J371" s="3" t="str" cm="1">
        <f t="array" aca="1" ref="J371" ca="1">IF(_xlfn.XLOOKUP(Table3[[#This Row],[Basisnaam]],INDIRECT(J$1&amp;"[Basisnaam]"),INDIRECT(J$1&amp;"[Basisnaam]"),"",0)&lt;&gt;"",J$2,"")</f>
        <v>LIJST HANNE</v>
      </c>
      <c r="K371" s="3" t="e" cm="1">
        <f t="array" aca="1" ref="K371" ca="1">IF(_xlfn.XLOOKUP(Table3[[#This Row],[Basisnaam]],INDIRECT(K$1&amp;"[Basisnaam]"),INDIRECT(K$1&amp;"[Basisnaam]"),"",0)&lt;&gt;"",K$2,"")</f>
        <v>#REF!</v>
      </c>
      <c r="L371" s="3" t="str" cm="1">
        <f t="array" aca="1" ref="L371" ca="1">IF(_xlfn.XLOOKUP(Table3[[#This Row],[Basisnaam]],INDIRECT(L$1&amp;"[Basisnaam]"),INDIRECT(L$1&amp;"[Basisnaam]"),"",0)&lt;&gt;"",L$2,"")</f>
        <v/>
      </c>
      <c r="M371" s="3" t="e" cm="1">
        <f t="array" aca="1" ref="M371" ca="1">IF(_xlfn.XLOOKUP(Table3[[#This Row],[Basisnaam]],INDIRECT(M$1&amp;"[Basisnaam]"),INDIRECT(M$1&amp;"[Basisnaam]"),"",0)&lt;&gt;"",M$2,"")</f>
        <v>#REF!</v>
      </c>
      <c r="N371" s="3" t="str" cm="1">
        <f t="array" aca="1" ref="N371" ca="1">IF(_xlfn.XLOOKUP(Table3[[#This Row],[Basisnaam]],INDIRECT(N$1&amp;"[Basisnaam]"),INDIRECT(N$1&amp;"[Basisnaam]"),"",0)&lt;&gt;"",N$2,"")</f>
        <v>PROSPECTIELIJST FF</v>
      </c>
    </row>
    <row r="372" spans="2:14" s="3" customFormat="1" x14ac:dyDescent="0.45">
      <c r="B372" s="3" t="s">
        <v>7086</v>
      </c>
      <c r="C372" s="3" t="s">
        <v>1130</v>
      </c>
      <c r="D372" s="3" t="str">
        <f>SUBSTITUTE(SUBSTITUTE(SUBSTITUTE(SUBSTITUTE(SUBSTITUTE(SUBSTITUTE(SUBSTITUTE(SUBSTITUTE(SUBSTITUTE(SUBSTITUTE(SUBSTITUTE(SUBSTITUTE(SUBSTITUTE(LOWER(Table3[[#This Row],[Naam]]),".",""),"-","")," bvba",""),"belgië",""),"belgium","")," nv","")," bv",""),"group",""),"groep","")," ", ""),"é","e"),"è","e"),"à","a")</f>
        <v>arvesta</v>
      </c>
      <c r="F372" s="3" t="str">
        <f>IF(_xlfn.XLOOKUP(Table3[[#This Row],[Basisnaam]],BR[Basisnaam],BR[Basisnaam],"",0)&lt;&gt;"","Brevo","")</f>
        <v>Brevo</v>
      </c>
      <c r="G372" s="3" t="str">
        <f>IF(_xlfn.XLOOKUP(Table3[[#This Row],[Basisnaam]],SN[Basisnaam],SN[Basisnaam],"",0)&lt;&gt;"","SalesNav","")</f>
        <v>SalesNav</v>
      </c>
      <c r="H372" s="3" t="str" cm="1">
        <f t="array" aca="1" ref="H372" ca="1">IF(_xlfn.XLOOKUP(Table3[[#This Row],[Basisnaam]],INDIRECT(H$1&amp;"[Basisnaam]"),INDIRECT(H$1&amp;"[Basisnaam]"),"",0)&lt;&gt;"",H$2,"")</f>
        <v/>
      </c>
      <c r="I372" s="3" t="str" cm="1">
        <f t="array" aca="1" ref="I372" ca="1">IF(_xlfn.XLOOKUP(Table3[[#This Row],[Basisnaam]],INDIRECT(I$1&amp;"[Basisnaam]"),INDIRECT(I$1&amp;"[Basisnaam]"),"",0)&lt;&gt;"",I$2,"")</f>
        <v/>
      </c>
      <c r="J372" s="3" t="str" cm="1">
        <f t="array" aca="1" ref="J372" ca="1">IF(_xlfn.XLOOKUP(Table3[[#This Row],[Basisnaam]],INDIRECT(J$1&amp;"[Basisnaam]"),INDIRECT(J$1&amp;"[Basisnaam]"),"",0)&lt;&gt;"",J$2,"")</f>
        <v/>
      </c>
      <c r="K372" s="3" t="e" cm="1">
        <f t="array" aca="1" ref="K372" ca="1">IF(_xlfn.XLOOKUP(Table3[[#This Row],[Basisnaam]],INDIRECT(K$1&amp;"[Basisnaam]"),INDIRECT(K$1&amp;"[Basisnaam]"),"",0)&lt;&gt;"",K$2,"")</f>
        <v>#REF!</v>
      </c>
      <c r="L372" s="3" t="str" cm="1">
        <f t="array" aca="1" ref="L372" ca="1">IF(_xlfn.XLOOKUP(Table3[[#This Row],[Basisnaam]],INDIRECT(L$1&amp;"[Basisnaam]"),INDIRECT(L$1&amp;"[Basisnaam]"),"",0)&lt;&gt;"",L$2,"")</f>
        <v>BIZZY HIRING</v>
      </c>
      <c r="M372" s="3" t="e" cm="1">
        <f t="array" aca="1" ref="M372" ca="1">IF(_xlfn.XLOOKUP(Table3[[#This Row],[Basisnaam]],INDIRECT(M$1&amp;"[Basisnaam]"),INDIRECT(M$1&amp;"[Basisnaam]"),"",0)&lt;&gt;"",M$2,"")</f>
        <v>#REF!</v>
      </c>
      <c r="N372" s="3" t="str" cm="1">
        <f t="array" aca="1" ref="N372" ca="1">IF(_xlfn.XLOOKUP(Table3[[#This Row],[Basisnaam]],INDIRECT(N$1&amp;"[Basisnaam]"),INDIRECT(N$1&amp;"[Basisnaam]"),"",0)&lt;&gt;"",N$2,"")</f>
        <v>PROSPECTIELIJST FF</v>
      </c>
    </row>
    <row r="373" spans="2:14" x14ac:dyDescent="0.45">
      <c r="B373" t="s">
        <v>7087</v>
      </c>
      <c r="C373" t="s">
        <v>1134</v>
      </c>
      <c r="D373" t="str">
        <f>SUBSTITUTE(SUBSTITUTE(SUBSTITUTE(SUBSTITUTE(SUBSTITUTE(SUBSTITUTE(SUBSTITUTE(SUBSTITUTE(SUBSTITUTE(SUBSTITUTE(SUBSTITUTE(SUBSTITUTE(SUBSTITUTE(LOWER(Table3[[#This Row],[Naam]]),".",""),"-","")," bvba",""),"belgië",""),"belgium","")," nv","")," bv",""),"group",""),"groep","")," ", ""),"é","e"),"è","e"),"à","a")</f>
        <v>werkzoekende</v>
      </c>
      <c r="F373" t="str">
        <f>IF(_xlfn.XLOOKUP(Table3[[#This Row],[Basisnaam]],BR[Basisnaam],BR[Basisnaam],"",0)&lt;&gt;"","Brevo","")</f>
        <v>Brevo</v>
      </c>
      <c r="G373" t="str">
        <f>IF(_xlfn.XLOOKUP(Table3[[#This Row],[Basisnaam]],SN[Basisnaam],SN[Basisnaam],"",0)&lt;&gt;"","SalesNav","")</f>
        <v/>
      </c>
      <c r="H373" t="str" cm="1">
        <f t="array" aca="1" ref="H373" ca="1">IF(_xlfn.XLOOKUP(Table3[[#This Row],[Basisnaam]],INDIRECT(H$1&amp;"[Basisnaam]"),INDIRECT(H$1&amp;"[Basisnaam]"),"",0)&lt;&gt;"",H$2,"")</f>
        <v/>
      </c>
      <c r="I373" t="str" cm="1">
        <f t="array" aca="1" ref="I373" ca="1">IF(_xlfn.XLOOKUP(Table3[[#This Row],[Basisnaam]],INDIRECT(I$1&amp;"[Basisnaam]"),INDIRECT(I$1&amp;"[Basisnaam]"),"",0)&lt;&gt;"",I$2,"")</f>
        <v/>
      </c>
      <c r="J373" t="str" cm="1">
        <f t="array" aca="1" ref="J373" ca="1">IF(_xlfn.XLOOKUP(Table3[[#This Row],[Basisnaam]],INDIRECT(J$1&amp;"[Basisnaam]"),INDIRECT(J$1&amp;"[Basisnaam]"),"",0)&lt;&gt;"",J$2,"")</f>
        <v/>
      </c>
      <c r="K373" t="e" cm="1">
        <f t="array" aca="1" ref="K373" ca="1">IF(_xlfn.XLOOKUP(Table3[[#This Row],[Basisnaam]],INDIRECT(K$1&amp;"[Basisnaam]"),INDIRECT(K$1&amp;"[Basisnaam]"),"",0)&lt;&gt;"",K$2,"")</f>
        <v>#REF!</v>
      </c>
      <c r="L373" t="str" cm="1">
        <f t="array" aca="1" ref="L373" ca="1">IF(_xlfn.XLOOKUP(Table3[[#This Row],[Basisnaam]],INDIRECT(L$1&amp;"[Basisnaam]"),INDIRECT(L$1&amp;"[Basisnaam]"),"",0)&lt;&gt;"",L$2,"")</f>
        <v/>
      </c>
      <c r="M373" t="e" cm="1">
        <f t="array" aca="1" ref="M373" ca="1">IF(_xlfn.XLOOKUP(Table3[[#This Row],[Basisnaam]],INDIRECT(M$1&amp;"[Basisnaam]"),INDIRECT(M$1&amp;"[Basisnaam]"),"",0)&lt;&gt;"",M$2,"")</f>
        <v>#REF!</v>
      </c>
      <c r="N373" t="str" cm="1">
        <f t="array" aca="1" ref="N373" ca="1">IF(_xlfn.XLOOKUP(Table3[[#This Row],[Basisnaam]],INDIRECT(N$1&amp;"[Basisnaam]"),INDIRECT(N$1&amp;"[Basisnaam]"),"",0)&lt;&gt;"",N$2,"")</f>
        <v/>
      </c>
    </row>
    <row r="374" spans="2:14" x14ac:dyDescent="0.45">
      <c r="B374" t="s">
        <v>7091</v>
      </c>
      <c r="C374" t="s">
        <v>1151</v>
      </c>
      <c r="D374" t="str">
        <f>SUBSTITUTE(SUBSTITUTE(SUBSTITUTE(SUBSTITUTE(SUBSTITUTE(SUBSTITUTE(SUBSTITUTE(SUBSTITUTE(SUBSTITUTE(SUBSTITUTE(SUBSTITUTE(SUBSTITUTE(SUBSTITUTE(LOWER(Table3[[#This Row],[Naam]]),".",""),"-","")," bvba",""),"belgië",""),"belgium","")," nv","")," bv",""),"group",""),"groep","")," ", ""),"é","e"),"è","e"),"à","a")</f>
        <v>avantino</v>
      </c>
      <c r="F374" t="str">
        <f>IF(_xlfn.XLOOKUP(Table3[[#This Row],[Basisnaam]],BR[Basisnaam],BR[Basisnaam],"",0)&lt;&gt;"","Brevo","")</f>
        <v>Brevo</v>
      </c>
      <c r="G374" t="str">
        <f>IF(_xlfn.XLOOKUP(Table3[[#This Row],[Basisnaam]],SN[Basisnaam],SN[Basisnaam],"",0)&lt;&gt;"","SalesNav","")</f>
        <v/>
      </c>
      <c r="H374" t="str" cm="1">
        <f t="array" aca="1" ref="H374" ca="1">IF(_xlfn.XLOOKUP(Table3[[#This Row],[Basisnaam]],INDIRECT(H$1&amp;"[Basisnaam]"),INDIRECT(H$1&amp;"[Basisnaam]"),"",0)&lt;&gt;"",H$2,"")</f>
        <v/>
      </c>
      <c r="I374" t="str" cm="1">
        <f t="array" aca="1" ref="I374" ca="1">IF(_xlfn.XLOOKUP(Table3[[#This Row],[Basisnaam]],INDIRECT(I$1&amp;"[Basisnaam]"),INDIRECT(I$1&amp;"[Basisnaam]"),"",0)&lt;&gt;"",I$2,"")</f>
        <v/>
      </c>
      <c r="J374" t="str" cm="1">
        <f t="array" aca="1" ref="J374" ca="1">IF(_xlfn.XLOOKUP(Table3[[#This Row],[Basisnaam]],INDIRECT(J$1&amp;"[Basisnaam]"),INDIRECT(J$1&amp;"[Basisnaam]"),"",0)&lt;&gt;"",J$2,"")</f>
        <v/>
      </c>
      <c r="K374" t="e" cm="1">
        <f t="array" aca="1" ref="K374" ca="1">IF(_xlfn.XLOOKUP(Table3[[#This Row],[Basisnaam]],INDIRECT(K$1&amp;"[Basisnaam]"),INDIRECT(K$1&amp;"[Basisnaam]"),"",0)&lt;&gt;"",K$2,"")</f>
        <v>#REF!</v>
      </c>
      <c r="L374" t="str" cm="1">
        <f t="array" aca="1" ref="L374" ca="1">IF(_xlfn.XLOOKUP(Table3[[#This Row],[Basisnaam]],INDIRECT(L$1&amp;"[Basisnaam]"),INDIRECT(L$1&amp;"[Basisnaam]"),"",0)&lt;&gt;"",L$2,"")</f>
        <v/>
      </c>
      <c r="M374" t="e" cm="1">
        <f t="array" aca="1" ref="M374" ca="1">IF(_xlfn.XLOOKUP(Table3[[#This Row],[Basisnaam]],INDIRECT(M$1&amp;"[Basisnaam]"),INDIRECT(M$1&amp;"[Basisnaam]"),"",0)&lt;&gt;"",M$2,"")</f>
        <v>#REF!</v>
      </c>
      <c r="N374" t="str" cm="1">
        <f t="array" aca="1" ref="N374" ca="1">IF(_xlfn.XLOOKUP(Table3[[#This Row],[Basisnaam]],INDIRECT(N$1&amp;"[Basisnaam]"),INDIRECT(N$1&amp;"[Basisnaam]"),"",0)&lt;&gt;"",N$2,"")</f>
        <v/>
      </c>
    </row>
    <row r="375" spans="2:14" x14ac:dyDescent="0.45">
      <c r="B375" t="s">
        <v>7094</v>
      </c>
      <c r="C375" t="s">
        <v>1164</v>
      </c>
      <c r="D375" t="str">
        <f>SUBSTITUTE(SUBSTITUTE(SUBSTITUTE(SUBSTITUTE(SUBSTITUTE(SUBSTITUTE(SUBSTITUTE(SUBSTITUTE(SUBSTITUTE(SUBSTITUTE(SUBSTITUTE(SUBSTITUTE(SUBSTITUTE(LOWER(Table3[[#This Row],[Naam]]),".",""),"-","")," bvba",""),"belgië",""),"belgium","")," nv","")," bv",""),"group",""),"groep","")," ", ""),"é","e"),"è","e"),"à","a")</f>
        <v>scintil</v>
      </c>
      <c r="F375" t="str">
        <f>IF(_xlfn.XLOOKUP(Table3[[#This Row],[Basisnaam]],BR[Basisnaam],BR[Basisnaam],"",0)&lt;&gt;"","Brevo","")</f>
        <v>Brevo</v>
      </c>
      <c r="G375" t="str">
        <f>IF(_xlfn.XLOOKUP(Table3[[#This Row],[Basisnaam]],SN[Basisnaam],SN[Basisnaam],"",0)&lt;&gt;"","SalesNav","")</f>
        <v/>
      </c>
      <c r="H375" t="str" cm="1">
        <f t="array" aca="1" ref="H375" ca="1">IF(_xlfn.XLOOKUP(Table3[[#This Row],[Basisnaam]],INDIRECT(H$1&amp;"[Basisnaam]"),INDIRECT(H$1&amp;"[Basisnaam]"),"",0)&lt;&gt;"",H$2,"")</f>
        <v/>
      </c>
      <c r="I375" t="str" cm="1">
        <f t="array" aca="1" ref="I375" ca="1">IF(_xlfn.XLOOKUP(Table3[[#This Row],[Basisnaam]],INDIRECT(I$1&amp;"[Basisnaam]"),INDIRECT(I$1&amp;"[Basisnaam]"),"",0)&lt;&gt;"",I$2,"")</f>
        <v/>
      </c>
      <c r="J375" t="str" cm="1">
        <f t="array" aca="1" ref="J375" ca="1">IF(_xlfn.XLOOKUP(Table3[[#This Row],[Basisnaam]],INDIRECT(J$1&amp;"[Basisnaam]"),INDIRECT(J$1&amp;"[Basisnaam]"),"",0)&lt;&gt;"",J$2,"")</f>
        <v/>
      </c>
      <c r="K375" t="e" cm="1">
        <f t="array" aca="1" ref="K375" ca="1">IF(_xlfn.XLOOKUP(Table3[[#This Row],[Basisnaam]],INDIRECT(K$1&amp;"[Basisnaam]"),INDIRECT(K$1&amp;"[Basisnaam]"),"",0)&lt;&gt;"",K$2,"")</f>
        <v>#REF!</v>
      </c>
      <c r="L375" t="str" cm="1">
        <f t="array" aca="1" ref="L375" ca="1">IF(_xlfn.XLOOKUP(Table3[[#This Row],[Basisnaam]],INDIRECT(L$1&amp;"[Basisnaam]"),INDIRECT(L$1&amp;"[Basisnaam]"),"",0)&lt;&gt;"",L$2,"")</f>
        <v/>
      </c>
      <c r="M375" t="e" cm="1">
        <f t="array" aca="1" ref="M375" ca="1">IF(_xlfn.XLOOKUP(Table3[[#This Row],[Basisnaam]],INDIRECT(M$1&amp;"[Basisnaam]"),INDIRECT(M$1&amp;"[Basisnaam]"),"",0)&lt;&gt;"",M$2,"")</f>
        <v>#REF!</v>
      </c>
      <c r="N375" t="str" cm="1">
        <f t="array" aca="1" ref="N375" ca="1">IF(_xlfn.XLOOKUP(Table3[[#This Row],[Basisnaam]],INDIRECT(N$1&amp;"[Basisnaam]"),INDIRECT(N$1&amp;"[Basisnaam]"),"",0)&lt;&gt;"",N$2,"")</f>
        <v/>
      </c>
    </row>
    <row r="376" spans="2:14" x14ac:dyDescent="0.45">
      <c r="B376" t="s">
        <v>7096</v>
      </c>
      <c r="C376" t="s">
        <v>1173</v>
      </c>
      <c r="D376" t="str">
        <f>SUBSTITUTE(SUBSTITUTE(SUBSTITUTE(SUBSTITUTE(SUBSTITUTE(SUBSTITUTE(SUBSTITUTE(SUBSTITUTE(SUBSTITUTE(SUBSTITUTE(SUBSTITUTE(SUBSTITUTE(SUBSTITUTE(LOWER(Table3[[#This Row],[Naam]]),".",""),"-","")," bvba",""),"belgië",""),"belgium","")," nv","")," bv",""),"group",""),"groep","")," ", ""),"é","e"),"è","e"),"à","a")</f>
        <v>kazi</v>
      </c>
      <c r="F376" t="str">
        <f>IF(_xlfn.XLOOKUP(Table3[[#This Row],[Basisnaam]],BR[Basisnaam],BR[Basisnaam],"",0)&lt;&gt;"","Brevo","")</f>
        <v>Brevo</v>
      </c>
      <c r="G376" t="str">
        <f>IF(_xlfn.XLOOKUP(Table3[[#This Row],[Basisnaam]],SN[Basisnaam],SN[Basisnaam],"",0)&lt;&gt;"","SalesNav","")</f>
        <v/>
      </c>
      <c r="H376" t="str" cm="1">
        <f t="array" aca="1" ref="H376" ca="1">IF(_xlfn.XLOOKUP(Table3[[#This Row],[Basisnaam]],INDIRECT(H$1&amp;"[Basisnaam]"),INDIRECT(H$1&amp;"[Basisnaam]"),"",0)&lt;&gt;"",H$2,"")</f>
        <v/>
      </c>
      <c r="I376" t="str" cm="1">
        <f t="array" aca="1" ref="I376" ca="1">IF(_xlfn.XLOOKUP(Table3[[#This Row],[Basisnaam]],INDIRECT(I$1&amp;"[Basisnaam]"),INDIRECT(I$1&amp;"[Basisnaam]"),"",0)&lt;&gt;"",I$2,"")</f>
        <v/>
      </c>
      <c r="J376" t="str" cm="1">
        <f t="array" aca="1" ref="J376" ca="1">IF(_xlfn.XLOOKUP(Table3[[#This Row],[Basisnaam]],INDIRECT(J$1&amp;"[Basisnaam]"),INDIRECT(J$1&amp;"[Basisnaam]"),"",0)&lt;&gt;"",J$2,"")</f>
        <v/>
      </c>
      <c r="K376" t="e" cm="1">
        <f t="array" aca="1" ref="K376" ca="1">IF(_xlfn.XLOOKUP(Table3[[#This Row],[Basisnaam]],INDIRECT(K$1&amp;"[Basisnaam]"),INDIRECT(K$1&amp;"[Basisnaam]"),"",0)&lt;&gt;"",K$2,"")</f>
        <v>#REF!</v>
      </c>
      <c r="L376" t="str" cm="1">
        <f t="array" aca="1" ref="L376" ca="1">IF(_xlfn.XLOOKUP(Table3[[#This Row],[Basisnaam]],INDIRECT(L$1&amp;"[Basisnaam]"),INDIRECT(L$1&amp;"[Basisnaam]"),"",0)&lt;&gt;"",L$2,"")</f>
        <v/>
      </c>
      <c r="M376" t="e" cm="1">
        <f t="array" aca="1" ref="M376" ca="1">IF(_xlfn.XLOOKUP(Table3[[#This Row],[Basisnaam]],INDIRECT(M$1&amp;"[Basisnaam]"),INDIRECT(M$1&amp;"[Basisnaam]"),"",0)&lt;&gt;"",M$2,"")</f>
        <v>#REF!</v>
      </c>
      <c r="N376" t="str" cm="1">
        <f t="array" aca="1" ref="N376" ca="1">IF(_xlfn.XLOOKUP(Table3[[#This Row],[Basisnaam]],INDIRECT(N$1&amp;"[Basisnaam]"),INDIRECT(N$1&amp;"[Basisnaam]"),"",0)&lt;&gt;"",N$2,"")</f>
        <v/>
      </c>
    </row>
    <row r="377" spans="2:14" x14ac:dyDescent="0.45">
      <c r="B377" t="s">
        <v>7097</v>
      </c>
      <c r="C377" t="s">
        <v>1178</v>
      </c>
      <c r="D377" t="str">
        <f>SUBSTITUTE(SUBSTITUTE(SUBSTITUTE(SUBSTITUTE(SUBSTITUTE(SUBSTITUTE(SUBSTITUTE(SUBSTITUTE(SUBSTITUTE(SUBSTITUTE(SUBSTITUTE(SUBSTITUTE(SUBSTITUTE(LOWER(Table3[[#This Row],[Naam]]),".",""),"-","")," bvba",""),"belgië",""),"belgium","")," nv","")," bv",""),"group",""),"groep","")," ", ""),"é","e"),"è","e"),"à","a")</f>
        <v>#zigzaghr</v>
      </c>
      <c r="F377" t="str">
        <f>IF(_xlfn.XLOOKUP(Table3[[#This Row],[Basisnaam]],BR[Basisnaam],BR[Basisnaam],"",0)&lt;&gt;"","Brevo","")</f>
        <v>Brevo</v>
      </c>
      <c r="G377" t="str">
        <f>IF(_xlfn.XLOOKUP(Table3[[#This Row],[Basisnaam]],SN[Basisnaam],SN[Basisnaam],"",0)&lt;&gt;"","SalesNav","")</f>
        <v/>
      </c>
      <c r="H377" t="str" cm="1">
        <f t="array" aca="1" ref="H377" ca="1">IF(_xlfn.XLOOKUP(Table3[[#This Row],[Basisnaam]],INDIRECT(H$1&amp;"[Basisnaam]"),INDIRECT(H$1&amp;"[Basisnaam]"),"",0)&lt;&gt;"",H$2,"")</f>
        <v/>
      </c>
      <c r="I377" t="str" cm="1">
        <f t="array" aca="1" ref="I377" ca="1">IF(_xlfn.XLOOKUP(Table3[[#This Row],[Basisnaam]],INDIRECT(I$1&amp;"[Basisnaam]"),INDIRECT(I$1&amp;"[Basisnaam]"),"",0)&lt;&gt;"",I$2,"")</f>
        <v/>
      </c>
      <c r="J377" t="str" cm="1">
        <f t="array" aca="1" ref="J377" ca="1">IF(_xlfn.XLOOKUP(Table3[[#This Row],[Basisnaam]],INDIRECT(J$1&amp;"[Basisnaam]"),INDIRECT(J$1&amp;"[Basisnaam]"),"",0)&lt;&gt;"",J$2,"")</f>
        <v/>
      </c>
      <c r="K377" t="e" cm="1">
        <f t="array" aca="1" ref="K377" ca="1">IF(_xlfn.XLOOKUP(Table3[[#This Row],[Basisnaam]],INDIRECT(K$1&amp;"[Basisnaam]"),INDIRECT(K$1&amp;"[Basisnaam]"),"",0)&lt;&gt;"",K$2,"")</f>
        <v>#REF!</v>
      </c>
      <c r="L377" t="str" cm="1">
        <f t="array" aca="1" ref="L377" ca="1">IF(_xlfn.XLOOKUP(Table3[[#This Row],[Basisnaam]],INDIRECT(L$1&amp;"[Basisnaam]"),INDIRECT(L$1&amp;"[Basisnaam]"),"",0)&lt;&gt;"",L$2,"")</f>
        <v/>
      </c>
      <c r="M377" t="e" cm="1">
        <f t="array" aca="1" ref="M377" ca="1">IF(_xlfn.XLOOKUP(Table3[[#This Row],[Basisnaam]],INDIRECT(M$1&amp;"[Basisnaam]"),INDIRECT(M$1&amp;"[Basisnaam]"),"",0)&lt;&gt;"",M$2,"")</f>
        <v>#REF!</v>
      </c>
      <c r="N377" t="str" cm="1">
        <f t="array" aca="1" ref="N377" ca="1">IF(_xlfn.XLOOKUP(Table3[[#This Row],[Basisnaam]],INDIRECT(N$1&amp;"[Basisnaam]"),INDIRECT(N$1&amp;"[Basisnaam]"),"",0)&lt;&gt;"",N$2,"")</f>
        <v/>
      </c>
    </row>
    <row r="378" spans="2:14" x14ac:dyDescent="0.45">
      <c r="B378" t="s">
        <v>7100</v>
      </c>
      <c r="C378" t="s">
        <v>1190</v>
      </c>
      <c r="D378" t="str">
        <f>SUBSTITUTE(SUBSTITUTE(SUBSTITUTE(SUBSTITUTE(SUBSTITUTE(SUBSTITUTE(SUBSTITUTE(SUBSTITUTE(SUBSTITUTE(SUBSTITUTE(SUBSTITUTE(SUBSTITUTE(SUBSTITUTE(LOWER(Table3[[#This Row],[Naam]]),".",""),"-","")," bvba",""),"belgië",""),"belgium","")," nv","")," bv",""),"group",""),"groep","")," ", ""),"é","e"),"è","e"),"à","a")</f>
        <v>averna</v>
      </c>
      <c r="F378" t="str">
        <f>IF(_xlfn.XLOOKUP(Table3[[#This Row],[Basisnaam]],BR[Basisnaam],BR[Basisnaam],"",0)&lt;&gt;"","Brevo","")</f>
        <v>Brevo</v>
      </c>
      <c r="G378" t="str">
        <f>IF(_xlfn.XLOOKUP(Table3[[#This Row],[Basisnaam]],SN[Basisnaam],SN[Basisnaam],"",0)&lt;&gt;"","SalesNav","")</f>
        <v/>
      </c>
      <c r="H378" t="str" cm="1">
        <f t="array" aca="1" ref="H378" ca="1">IF(_xlfn.XLOOKUP(Table3[[#This Row],[Basisnaam]],INDIRECT(H$1&amp;"[Basisnaam]"),INDIRECT(H$1&amp;"[Basisnaam]"),"",0)&lt;&gt;"",H$2,"")</f>
        <v/>
      </c>
      <c r="I378" t="str" cm="1">
        <f t="array" aca="1" ref="I378" ca="1">IF(_xlfn.XLOOKUP(Table3[[#This Row],[Basisnaam]],INDIRECT(I$1&amp;"[Basisnaam]"),INDIRECT(I$1&amp;"[Basisnaam]"),"",0)&lt;&gt;"",I$2,"")</f>
        <v/>
      </c>
      <c r="J378" t="str" cm="1">
        <f t="array" aca="1" ref="J378" ca="1">IF(_xlfn.XLOOKUP(Table3[[#This Row],[Basisnaam]],INDIRECT(J$1&amp;"[Basisnaam]"),INDIRECT(J$1&amp;"[Basisnaam]"),"",0)&lt;&gt;"",J$2,"")</f>
        <v/>
      </c>
      <c r="K378" t="e" cm="1">
        <f t="array" aca="1" ref="K378" ca="1">IF(_xlfn.XLOOKUP(Table3[[#This Row],[Basisnaam]],INDIRECT(K$1&amp;"[Basisnaam]"),INDIRECT(K$1&amp;"[Basisnaam]"),"",0)&lt;&gt;"",K$2,"")</f>
        <v>#REF!</v>
      </c>
      <c r="L378" t="str" cm="1">
        <f t="array" aca="1" ref="L378" ca="1">IF(_xlfn.XLOOKUP(Table3[[#This Row],[Basisnaam]],INDIRECT(L$1&amp;"[Basisnaam]"),INDIRECT(L$1&amp;"[Basisnaam]"),"",0)&lt;&gt;"",L$2,"")</f>
        <v/>
      </c>
      <c r="M378" t="e" cm="1">
        <f t="array" aca="1" ref="M378" ca="1">IF(_xlfn.XLOOKUP(Table3[[#This Row],[Basisnaam]],INDIRECT(M$1&amp;"[Basisnaam]"),INDIRECT(M$1&amp;"[Basisnaam]"),"",0)&lt;&gt;"",M$2,"")</f>
        <v>#REF!</v>
      </c>
      <c r="N378" t="str" cm="1">
        <f t="array" aca="1" ref="N378" ca="1">IF(_xlfn.XLOOKUP(Table3[[#This Row],[Basisnaam]],INDIRECT(N$1&amp;"[Basisnaam]"),INDIRECT(N$1&amp;"[Basisnaam]"),"",0)&lt;&gt;"",N$2,"")</f>
        <v/>
      </c>
    </row>
    <row r="379" spans="2:14" x14ac:dyDescent="0.45">
      <c r="B379" t="s">
        <v>7101</v>
      </c>
      <c r="C379" t="s">
        <v>1193</v>
      </c>
      <c r="D379" t="str">
        <f>SUBSTITUTE(SUBSTITUTE(SUBSTITUTE(SUBSTITUTE(SUBSTITUTE(SUBSTITUTE(SUBSTITUTE(SUBSTITUTE(SUBSTITUTE(SUBSTITUTE(SUBSTITUTE(SUBSTITUTE(SUBSTITUTE(LOWER(Table3[[#This Row],[Naam]]),".",""),"-","")," bvba",""),"belgië",""),"belgium","")," nv","")," bv",""),"group",""),"groep","")," ", ""),"é","e"),"è","e"),"à","a")</f>
        <v>kareldegrotehogeschool</v>
      </c>
      <c r="F379" t="str">
        <f>IF(_xlfn.XLOOKUP(Table3[[#This Row],[Basisnaam]],BR[Basisnaam],BR[Basisnaam],"",0)&lt;&gt;"","Brevo","")</f>
        <v>Brevo</v>
      </c>
      <c r="G379" t="str">
        <f>IF(_xlfn.XLOOKUP(Table3[[#This Row],[Basisnaam]],SN[Basisnaam],SN[Basisnaam],"",0)&lt;&gt;"","SalesNav","")</f>
        <v/>
      </c>
      <c r="H379" t="str" cm="1">
        <f t="array" aca="1" ref="H379" ca="1">IF(_xlfn.XLOOKUP(Table3[[#This Row],[Basisnaam]],INDIRECT(H$1&amp;"[Basisnaam]"),INDIRECT(H$1&amp;"[Basisnaam]"),"",0)&lt;&gt;"",H$2,"")</f>
        <v/>
      </c>
      <c r="I379" t="str" cm="1">
        <f t="array" aca="1" ref="I379" ca="1">IF(_xlfn.XLOOKUP(Table3[[#This Row],[Basisnaam]],INDIRECT(I$1&amp;"[Basisnaam]"),INDIRECT(I$1&amp;"[Basisnaam]"),"",0)&lt;&gt;"",I$2,"")</f>
        <v/>
      </c>
      <c r="J379" t="str" cm="1">
        <f t="array" aca="1" ref="J379" ca="1">IF(_xlfn.XLOOKUP(Table3[[#This Row],[Basisnaam]],INDIRECT(J$1&amp;"[Basisnaam]"),INDIRECT(J$1&amp;"[Basisnaam]"),"",0)&lt;&gt;"",J$2,"")</f>
        <v/>
      </c>
      <c r="K379" t="e" cm="1">
        <f t="array" aca="1" ref="K379" ca="1">IF(_xlfn.XLOOKUP(Table3[[#This Row],[Basisnaam]],INDIRECT(K$1&amp;"[Basisnaam]"),INDIRECT(K$1&amp;"[Basisnaam]"),"",0)&lt;&gt;"",K$2,"")</f>
        <v>#REF!</v>
      </c>
      <c r="L379" t="str" cm="1">
        <f t="array" aca="1" ref="L379" ca="1">IF(_xlfn.XLOOKUP(Table3[[#This Row],[Basisnaam]],INDIRECT(L$1&amp;"[Basisnaam]"),INDIRECT(L$1&amp;"[Basisnaam]"),"",0)&lt;&gt;"",L$2,"")</f>
        <v/>
      </c>
      <c r="M379" t="e" cm="1">
        <f t="array" aca="1" ref="M379" ca="1">IF(_xlfn.XLOOKUP(Table3[[#This Row],[Basisnaam]],INDIRECT(M$1&amp;"[Basisnaam]"),INDIRECT(M$1&amp;"[Basisnaam]"),"",0)&lt;&gt;"",M$2,"")</f>
        <v>#REF!</v>
      </c>
      <c r="N379" t="str" cm="1">
        <f t="array" aca="1" ref="N379" ca="1">IF(_xlfn.XLOOKUP(Table3[[#This Row],[Basisnaam]],INDIRECT(N$1&amp;"[Basisnaam]"),INDIRECT(N$1&amp;"[Basisnaam]"),"",0)&lt;&gt;"",N$2,"")</f>
        <v/>
      </c>
    </row>
    <row r="380" spans="2:14" x14ac:dyDescent="0.45">
      <c r="B380" t="s">
        <v>7106</v>
      </c>
      <c r="C380" t="s">
        <v>1214</v>
      </c>
      <c r="D380" t="str">
        <f>SUBSTITUTE(SUBSTITUTE(SUBSTITUTE(SUBSTITUTE(SUBSTITUTE(SUBSTITUTE(SUBSTITUTE(SUBSTITUTE(SUBSTITUTE(SUBSTITUTE(SUBSTITUTE(SUBSTITUTE(SUBSTITUTE(LOWER(Table3[[#This Row],[Naam]]),".",""),"-","")," bvba",""),"belgië",""),"belgium","")," nv","")," bv",""),"group",""),"groep","")," ", ""),"é","e"),"è","e"),"à","a")</f>
        <v>bsm</v>
      </c>
      <c r="F380" t="str">
        <f>IF(_xlfn.XLOOKUP(Table3[[#This Row],[Basisnaam]],BR[Basisnaam],BR[Basisnaam],"",0)&lt;&gt;"","Brevo","")</f>
        <v>Brevo</v>
      </c>
      <c r="G380" t="str">
        <f>IF(_xlfn.XLOOKUP(Table3[[#This Row],[Basisnaam]],SN[Basisnaam],SN[Basisnaam],"",0)&lt;&gt;"","SalesNav","")</f>
        <v/>
      </c>
      <c r="H380" t="str" cm="1">
        <f t="array" aca="1" ref="H380" ca="1">IF(_xlfn.XLOOKUP(Table3[[#This Row],[Basisnaam]],INDIRECT(H$1&amp;"[Basisnaam]"),INDIRECT(H$1&amp;"[Basisnaam]"),"",0)&lt;&gt;"",H$2,"")</f>
        <v/>
      </c>
      <c r="I380" t="str" cm="1">
        <f t="array" aca="1" ref="I380" ca="1">IF(_xlfn.XLOOKUP(Table3[[#This Row],[Basisnaam]],INDIRECT(I$1&amp;"[Basisnaam]"),INDIRECT(I$1&amp;"[Basisnaam]"),"",0)&lt;&gt;"",I$2,"")</f>
        <v/>
      </c>
      <c r="J380" t="str" cm="1">
        <f t="array" aca="1" ref="J380" ca="1">IF(_xlfn.XLOOKUP(Table3[[#This Row],[Basisnaam]],INDIRECT(J$1&amp;"[Basisnaam]"),INDIRECT(J$1&amp;"[Basisnaam]"),"",0)&lt;&gt;"",J$2,"")</f>
        <v/>
      </c>
      <c r="K380" t="e" cm="1">
        <f t="array" aca="1" ref="K380" ca="1">IF(_xlfn.XLOOKUP(Table3[[#This Row],[Basisnaam]],INDIRECT(K$1&amp;"[Basisnaam]"),INDIRECT(K$1&amp;"[Basisnaam]"),"",0)&lt;&gt;"",K$2,"")</f>
        <v>#REF!</v>
      </c>
      <c r="L380" t="str" cm="1">
        <f t="array" aca="1" ref="L380" ca="1">IF(_xlfn.XLOOKUP(Table3[[#This Row],[Basisnaam]],INDIRECT(L$1&amp;"[Basisnaam]"),INDIRECT(L$1&amp;"[Basisnaam]"),"",0)&lt;&gt;"",L$2,"")</f>
        <v/>
      </c>
      <c r="M380" t="e" cm="1">
        <f t="array" aca="1" ref="M380" ca="1">IF(_xlfn.XLOOKUP(Table3[[#This Row],[Basisnaam]],INDIRECT(M$1&amp;"[Basisnaam]"),INDIRECT(M$1&amp;"[Basisnaam]"),"",0)&lt;&gt;"",M$2,"")</f>
        <v>#REF!</v>
      </c>
      <c r="N380" t="str" cm="1">
        <f t="array" aca="1" ref="N380" ca="1">IF(_xlfn.XLOOKUP(Table3[[#This Row],[Basisnaam]],INDIRECT(N$1&amp;"[Basisnaam]"),INDIRECT(N$1&amp;"[Basisnaam]"),"",0)&lt;&gt;"",N$2,"")</f>
        <v/>
      </c>
    </row>
    <row r="381" spans="2:14" s="3" customFormat="1" x14ac:dyDescent="0.45">
      <c r="B381" s="3" t="s">
        <v>7107</v>
      </c>
      <c r="C381" s="3" t="s">
        <v>1218</v>
      </c>
      <c r="D381" s="3" t="str">
        <f>SUBSTITUTE(SUBSTITUTE(SUBSTITUTE(SUBSTITUTE(SUBSTITUTE(SUBSTITUTE(SUBSTITUTE(SUBSTITUTE(SUBSTITUTE(SUBSTITUTE(SUBSTITUTE(SUBSTITUTE(SUBSTITUTE(LOWER(Table3[[#This Row],[Naam]]),".",""),"-","")," bvba",""),"belgië",""),"belgium","")," nv","")," bv",""),"group",""),"groep","")," ", ""),"é","e"),"è","e"),"à","a")</f>
        <v>ing</v>
      </c>
      <c r="F381" s="3" t="str">
        <f>IF(_xlfn.XLOOKUP(Table3[[#This Row],[Basisnaam]],BR[Basisnaam],BR[Basisnaam],"",0)&lt;&gt;"","Brevo","")</f>
        <v>Brevo</v>
      </c>
      <c r="G381" s="3" t="str">
        <f>IF(_xlfn.XLOOKUP(Table3[[#This Row],[Basisnaam]],SN[Basisnaam],SN[Basisnaam],"",0)&lt;&gt;"","SalesNav","")</f>
        <v/>
      </c>
      <c r="H381" s="3" t="str" cm="1">
        <f t="array" aca="1" ref="H381" ca="1">IF(_xlfn.XLOOKUP(Table3[[#This Row],[Basisnaam]],INDIRECT(H$1&amp;"[Basisnaam]"),INDIRECT(H$1&amp;"[Basisnaam]"),"",0)&lt;&gt;"",H$2,"")</f>
        <v/>
      </c>
      <c r="I381" s="3" t="str" cm="1">
        <f t="array" aca="1" ref="I381" ca="1">IF(_xlfn.XLOOKUP(Table3[[#This Row],[Basisnaam]],INDIRECT(I$1&amp;"[Basisnaam]"),INDIRECT(I$1&amp;"[Basisnaam]"),"",0)&lt;&gt;"",I$2,"")</f>
        <v/>
      </c>
      <c r="J381" s="3" t="str" cm="1">
        <f t="array" aca="1" ref="J381" ca="1">IF(_xlfn.XLOOKUP(Table3[[#This Row],[Basisnaam]],INDIRECT(J$1&amp;"[Basisnaam]"),INDIRECT(J$1&amp;"[Basisnaam]"),"",0)&lt;&gt;"",J$2,"")</f>
        <v/>
      </c>
      <c r="K381" s="3" t="e" cm="1">
        <f t="array" aca="1" ref="K381" ca="1">IF(_xlfn.XLOOKUP(Table3[[#This Row],[Basisnaam]],INDIRECT(K$1&amp;"[Basisnaam]"),INDIRECT(K$1&amp;"[Basisnaam]"),"",0)&lt;&gt;"",K$2,"")</f>
        <v>#REF!</v>
      </c>
      <c r="L381" s="3" t="str" cm="1">
        <f t="array" aca="1" ref="L381" ca="1">IF(_xlfn.XLOOKUP(Table3[[#This Row],[Basisnaam]],INDIRECT(L$1&amp;"[Basisnaam]"),INDIRECT(L$1&amp;"[Basisnaam]"),"",0)&lt;&gt;"",L$2,"")</f>
        <v/>
      </c>
      <c r="M381" s="3" t="e" cm="1">
        <f t="array" aca="1" ref="M381" ca="1">IF(_xlfn.XLOOKUP(Table3[[#This Row],[Basisnaam]],INDIRECT(M$1&amp;"[Basisnaam]"),INDIRECT(M$1&amp;"[Basisnaam]"),"",0)&lt;&gt;"",M$2,"")</f>
        <v>#REF!</v>
      </c>
      <c r="N381" s="3" t="str" cm="1">
        <f t="array" aca="1" ref="N381" ca="1">IF(_xlfn.XLOOKUP(Table3[[#This Row],[Basisnaam]],INDIRECT(N$1&amp;"[Basisnaam]"),INDIRECT(N$1&amp;"[Basisnaam]"),"",0)&lt;&gt;"",N$2,"")</f>
        <v>PROSPECTIELIJST FF</v>
      </c>
    </row>
    <row r="382" spans="2:14" x14ac:dyDescent="0.45">
      <c r="B382" t="s">
        <v>7108</v>
      </c>
      <c r="C382" t="s">
        <v>1222</v>
      </c>
      <c r="D382" t="str">
        <f>SUBSTITUTE(SUBSTITUTE(SUBSTITUTE(SUBSTITUTE(SUBSTITUTE(SUBSTITUTE(SUBSTITUTE(SUBSTITUTE(SUBSTITUTE(SUBSTITUTE(SUBSTITUTE(SUBSTITUTE(SUBSTITUTE(LOWER(Table3[[#This Row],[Naam]]),".",""),"-","")," bvba",""),"belgië",""),"belgium","")," nv","")," bv",""),"group",""),"groep","")," ", ""),"é","e"),"è","e"),"à","a")</f>
        <v>workwizards</v>
      </c>
      <c r="F382" t="str">
        <f>IF(_xlfn.XLOOKUP(Table3[[#This Row],[Basisnaam]],BR[Basisnaam],BR[Basisnaam],"",0)&lt;&gt;"","Brevo","")</f>
        <v>Brevo</v>
      </c>
      <c r="G382" t="str">
        <f>IF(_xlfn.XLOOKUP(Table3[[#This Row],[Basisnaam]],SN[Basisnaam],SN[Basisnaam],"",0)&lt;&gt;"","SalesNav","")</f>
        <v/>
      </c>
      <c r="H382" t="str" cm="1">
        <f t="array" aca="1" ref="H382" ca="1">IF(_xlfn.XLOOKUP(Table3[[#This Row],[Basisnaam]],INDIRECT(H$1&amp;"[Basisnaam]"),INDIRECT(H$1&amp;"[Basisnaam]"),"",0)&lt;&gt;"",H$2,"")</f>
        <v/>
      </c>
      <c r="I382" t="str" cm="1">
        <f t="array" aca="1" ref="I382" ca="1">IF(_xlfn.XLOOKUP(Table3[[#This Row],[Basisnaam]],INDIRECT(I$1&amp;"[Basisnaam]"),INDIRECT(I$1&amp;"[Basisnaam]"),"",0)&lt;&gt;"",I$2,"")</f>
        <v/>
      </c>
      <c r="J382" t="str" cm="1">
        <f t="array" aca="1" ref="J382" ca="1">IF(_xlfn.XLOOKUP(Table3[[#This Row],[Basisnaam]],INDIRECT(J$1&amp;"[Basisnaam]"),INDIRECT(J$1&amp;"[Basisnaam]"),"",0)&lt;&gt;"",J$2,"")</f>
        <v/>
      </c>
      <c r="K382" t="e" cm="1">
        <f t="array" aca="1" ref="K382" ca="1">IF(_xlfn.XLOOKUP(Table3[[#This Row],[Basisnaam]],INDIRECT(K$1&amp;"[Basisnaam]"),INDIRECT(K$1&amp;"[Basisnaam]"),"",0)&lt;&gt;"",K$2,"")</f>
        <v>#REF!</v>
      </c>
      <c r="L382" t="str" cm="1">
        <f t="array" aca="1" ref="L382" ca="1">IF(_xlfn.XLOOKUP(Table3[[#This Row],[Basisnaam]],INDIRECT(L$1&amp;"[Basisnaam]"),INDIRECT(L$1&amp;"[Basisnaam]"),"",0)&lt;&gt;"",L$2,"")</f>
        <v/>
      </c>
      <c r="M382" t="e" cm="1">
        <f t="array" aca="1" ref="M382" ca="1">IF(_xlfn.XLOOKUP(Table3[[#This Row],[Basisnaam]],INDIRECT(M$1&amp;"[Basisnaam]"),INDIRECT(M$1&amp;"[Basisnaam]"),"",0)&lt;&gt;"",M$2,"")</f>
        <v>#REF!</v>
      </c>
      <c r="N382" t="str" cm="1">
        <f t="array" aca="1" ref="N382" ca="1">IF(_xlfn.XLOOKUP(Table3[[#This Row],[Basisnaam]],INDIRECT(N$1&amp;"[Basisnaam]"),INDIRECT(N$1&amp;"[Basisnaam]"),"",0)&lt;&gt;"",N$2,"")</f>
        <v/>
      </c>
    </row>
    <row r="383" spans="2:14" x14ac:dyDescent="0.45">
      <c r="B383" t="s">
        <v>7111</v>
      </c>
      <c r="C383" t="s">
        <v>1234</v>
      </c>
      <c r="D383" t="str">
        <f>SUBSTITUTE(SUBSTITUTE(SUBSTITUTE(SUBSTITUTE(SUBSTITUTE(SUBSTITUTE(SUBSTITUTE(SUBSTITUTE(SUBSTITUTE(SUBSTITUTE(SUBSTITUTE(SUBSTITUTE(SUBSTITUTE(LOWER(Table3[[#This Row],[Naam]]),".",""),"-","")," bvba",""),"belgië",""),"belgium","")," nv","")," bv",""),"group",""),"groep","")," ", ""),"é","e"),"è","e"),"à","a")</f>
        <v>eigernorth</v>
      </c>
      <c r="F383" t="str">
        <f>IF(_xlfn.XLOOKUP(Table3[[#This Row],[Basisnaam]],BR[Basisnaam],BR[Basisnaam],"",0)&lt;&gt;"","Brevo","")</f>
        <v>Brevo</v>
      </c>
      <c r="G383" t="str">
        <f>IF(_xlfn.XLOOKUP(Table3[[#This Row],[Basisnaam]],SN[Basisnaam],SN[Basisnaam],"",0)&lt;&gt;"","SalesNav","")</f>
        <v/>
      </c>
      <c r="H383" t="str" cm="1">
        <f t="array" aca="1" ref="H383" ca="1">IF(_xlfn.XLOOKUP(Table3[[#This Row],[Basisnaam]],INDIRECT(H$1&amp;"[Basisnaam]"),INDIRECT(H$1&amp;"[Basisnaam]"),"",0)&lt;&gt;"",H$2,"")</f>
        <v/>
      </c>
      <c r="I383" t="str" cm="1">
        <f t="array" aca="1" ref="I383" ca="1">IF(_xlfn.XLOOKUP(Table3[[#This Row],[Basisnaam]],INDIRECT(I$1&amp;"[Basisnaam]"),INDIRECT(I$1&amp;"[Basisnaam]"),"",0)&lt;&gt;"",I$2,"")</f>
        <v/>
      </c>
      <c r="J383" t="str" cm="1">
        <f t="array" aca="1" ref="J383" ca="1">IF(_xlfn.XLOOKUP(Table3[[#This Row],[Basisnaam]],INDIRECT(J$1&amp;"[Basisnaam]"),INDIRECT(J$1&amp;"[Basisnaam]"),"",0)&lt;&gt;"",J$2,"")</f>
        <v/>
      </c>
      <c r="K383" t="e" cm="1">
        <f t="array" aca="1" ref="K383" ca="1">IF(_xlfn.XLOOKUP(Table3[[#This Row],[Basisnaam]],INDIRECT(K$1&amp;"[Basisnaam]"),INDIRECT(K$1&amp;"[Basisnaam]"),"",0)&lt;&gt;"",K$2,"")</f>
        <v>#REF!</v>
      </c>
      <c r="L383" t="str" cm="1">
        <f t="array" aca="1" ref="L383" ca="1">IF(_xlfn.XLOOKUP(Table3[[#This Row],[Basisnaam]],INDIRECT(L$1&amp;"[Basisnaam]"),INDIRECT(L$1&amp;"[Basisnaam]"),"",0)&lt;&gt;"",L$2,"")</f>
        <v/>
      </c>
      <c r="M383" t="e" cm="1">
        <f t="array" aca="1" ref="M383" ca="1">IF(_xlfn.XLOOKUP(Table3[[#This Row],[Basisnaam]],INDIRECT(M$1&amp;"[Basisnaam]"),INDIRECT(M$1&amp;"[Basisnaam]"),"",0)&lt;&gt;"",M$2,"")</f>
        <v>#REF!</v>
      </c>
      <c r="N383" t="str" cm="1">
        <f t="array" aca="1" ref="N383" ca="1">IF(_xlfn.XLOOKUP(Table3[[#This Row],[Basisnaam]],INDIRECT(N$1&amp;"[Basisnaam]"),INDIRECT(N$1&amp;"[Basisnaam]"),"",0)&lt;&gt;"",N$2,"")</f>
        <v/>
      </c>
    </row>
    <row r="384" spans="2:14" x14ac:dyDescent="0.45">
      <c r="B384" t="s">
        <v>7114</v>
      </c>
      <c r="C384" t="s">
        <v>1244</v>
      </c>
      <c r="D384" t="str">
        <f>SUBSTITUTE(SUBSTITUTE(SUBSTITUTE(SUBSTITUTE(SUBSTITUTE(SUBSTITUTE(SUBSTITUTE(SUBSTITUTE(SUBSTITUTE(SUBSTITUTE(SUBSTITUTE(SUBSTITUTE(SUBSTITUTE(LOWER(Table3[[#This Row],[Naam]]),".",""),"-","")," bvba",""),"belgië",""),"belgium","")," nv","")," bv",""),"group",""),"groep","")," ", ""),"é","e"),"è","e"),"à","a")</f>
        <v>avisem</v>
      </c>
      <c r="F384" t="str">
        <f>IF(_xlfn.XLOOKUP(Table3[[#This Row],[Basisnaam]],BR[Basisnaam],BR[Basisnaam],"",0)&lt;&gt;"","Brevo","")</f>
        <v>Brevo</v>
      </c>
      <c r="G384" t="str">
        <f>IF(_xlfn.XLOOKUP(Table3[[#This Row],[Basisnaam]],SN[Basisnaam],SN[Basisnaam],"",0)&lt;&gt;"","SalesNav","")</f>
        <v/>
      </c>
      <c r="H384" t="str" cm="1">
        <f t="array" aca="1" ref="H384" ca="1">IF(_xlfn.XLOOKUP(Table3[[#This Row],[Basisnaam]],INDIRECT(H$1&amp;"[Basisnaam]"),INDIRECT(H$1&amp;"[Basisnaam]"),"",0)&lt;&gt;"",H$2,"")</f>
        <v/>
      </c>
      <c r="I384" t="str" cm="1">
        <f t="array" aca="1" ref="I384" ca="1">IF(_xlfn.XLOOKUP(Table3[[#This Row],[Basisnaam]],INDIRECT(I$1&amp;"[Basisnaam]"),INDIRECT(I$1&amp;"[Basisnaam]"),"",0)&lt;&gt;"",I$2,"")</f>
        <v/>
      </c>
      <c r="J384" t="str" cm="1">
        <f t="array" aca="1" ref="J384" ca="1">IF(_xlfn.XLOOKUP(Table3[[#This Row],[Basisnaam]],INDIRECT(J$1&amp;"[Basisnaam]"),INDIRECT(J$1&amp;"[Basisnaam]"),"",0)&lt;&gt;"",J$2,"")</f>
        <v/>
      </c>
      <c r="K384" t="e" cm="1">
        <f t="array" aca="1" ref="K384" ca="1">IF(_xlfn.XLOOKUP(Table3[[#This Row],[Basisnaam]],INDIRECT(K$1&amp;"[Basisnaam]"),INDIRECT(K$1&amp;"[Basisnaam]"),"",0)&lt;&gt;"",K$2,"")</f>
        <v>#REF!</v>
      </c>
      <c r="L384" t="str" cm="1">
        <f t="array" aca="1" ref="L384" ca="1">IF(_xlfn.XLOOKUP(Table3[[#This Row],[Basisnaam]],INDIRECT(L$1&amp;"[Basisnaam]"),INDIRECT(L$1&amp;"[Basisnaam]"),"",0)&lt;&gt;"",L$2,"")</f>
        <v/>
      </c>
      <c r="M384" t="e" cm="1">
        <f t="array" aca="1" ref="M384" ca="1">IF(_xlfn.XLOOKUP(Table3[[#This Row],[Basisnaam]],INDIRECT(M$1&amp;"[Basisnaam]"),INDIRECT(M$1&amp;"[Basisnaam]"),"",0)&lt;&gt;"",M$2,"")</f>
        <v>#REF!</v>
      </c>
      <c r="N384" t="str" cm="1">
        <f t="array" aca="1" ref="N384" ca="1">IF(_xlfn.XLOOKUP(Table3[[#This Row],[Basisnaam]],INDIRECT(N$1&amp;"[Basisnaam]"),INDIRECT(N$1&amp;"[Basisnaam]"),"",0)&lt;&gt;"",N$2,"")</f>
        <v/>
      </c>
    </row>
    <row r="385" spans="2:14" x14ac:dyDescent="0.45">
      <c r="B385" t="s">
        <v>7115</v>
      </c>
      <c r="C385" t="s">
        <v>1246</v>
      </c>
      <c r="D385" t="str">
        <f>SUBSTITUTE(SUBSTITUTE(SUBSTITUTE(SUBSTITUTE(SUBSTITUTE(SUBSTITUTE(SUBSTITUTE(SUBSTITUTE(SUBSTITUTE(SUBSTITUTE(SUBSTITUTE(SUBSTITUTE(SUBSTITUTE(LOWER(Table3[[#This Row],[Naam]]),".",""),"-","")," bvba",""),"belgië",""),"belgium","")," nv","")," bv",""),"group",""),"groep","")," ", ""),"é","e"),"è","e"),"à","a")</f>
        <v>tvl</v>
      </c>
      <c r="F385" t="str">
        <f>IF(_xlfn.XLOOKUP(Table3[[#This Row],[Basisnaam]],BR[Basisnaam],BR[Basisnaam],"",0)&lt;&gt;"","Brevo","")</f>
        <v>Brevo</v>
      </c>
      <c r="G385" t="str">
        <f>IF(_xlfn.XLOOKUP(Table3[[#This Row],[Basisnaam]],SN[Basisnaam],SN[Basisnaam],"",0)&lt;&gt;"","SalesNav","")</f>
        <v/>
      </c>
      <c r="H385" t="str" cm="1">
        <f t="array" aca="1" ref="H385" ca="1">IF(_xlfn.XLOOKUP(Table3[[#This Row],[Basisnaam]],INDIRECT(H$1&amp;"[Basisnaam]"),INDIRECT(H$1&amp;"[Basisnaam]"),"",0)&lt;&gt;"",H$2,"")</f>
        <v/>
      </c>
      <c r="I385" t="str" cm="1">
        <f t="array" aca="1" ref="I385" ca="1">IF(_xlfn.XLOOKUP(Table3[[#This Row],[Basisnaam]],INDIRECT(I$1&amp;"[Basisnaam]"),INDIRECT(I$1&amp;"[Basisnaam]"),"",0)&lt;&gt;"",I$2,"")</f>
        <v/>
      </c>
      <c r="J385" t="str" cm="1">
        <f t="array" aca="1" ref="J385" ca="1">IF(_xlfn.XLOOKUP(Table3[[#This Row],[Basisnaam]],INDIRECT(J$1&amp;"[Basisnaam]"),INDIRECT(J$1&amp;"[Basisnaam]"),"",0)&lt;&gt;"",J$2,"")</f>
        <v/>
      </c>
      <c r="K385" t="e" cm="1">
        <f t="array" aca="1" ref="K385" ca="1">IF(_xlfn.XLOOKUP(Table3[[#This Row],[Basisnaam]],INDIRECT(K$1&amp;"[Basisnaam]"),INDIRECT(K$1&amp;"[Basisnaam]"),"",0)&lt;&gt;"",K$2,"")</f>
        <v>#REF!</v>
      </c>
      <c r="L385" t="str" cm="1">
        <f t="array" aca="1" ref="L385" ca="1">IF(_xlfn.XLOOKUP(Table3[[#This Row],[Basisnaam]],INDIRECT(L$1&amp;"[Basisnaam]"),INDIRECT(L$1&amp;"[Basisnaam]"),"",0)&lt;&gt;"",L$2,"")</f>
        <v/>
      </c>
      <c r="M385" t="e" cm="1">
        <f t="array" aca="1" ref="M385" ca="1">IF(_xlfn.XLOOKUP(Table3[[#This Row],[Basisnaam]],INDIRECT(M$1&amp;"[Basisnaam]"),INDIRECT(M$1&amp;"[Basisnaam]"),"",0)&lt;&gt;"",M$2,"")</f>
        <v>#REF!</v>
      </c>
      <c r="N385" t="str" cm="1">
        <f t="array" aca="1" ref="N385" ca="1">IF(_xlfn.XLOOKUP(Table3[[#This Row],[Basisnaam]],INDIRECT(N$1&amp;"[Basisnaam]"),INDIRECT(N$1&amp;"[Basisnaam]"),"",0)&lt;&gt;"",N$2,"")</f>
        <v/>
      </c>
    </row>
    <row r="386" spans="2:14" x14ac:dyDescent="0.45">
      <c r="B386" t="s">
        <v>7118</v>
      </c>
      <c r="C386" t="s">
        <v>1258</v>
      </c>
      <c r="D386" t="str">
        <f>SUBSTITUTE(SUBSTITUTE(SUBSTITUTE(SUBSTITUTE(SUBSTITUTE(SUBSTITUTE(SUBSTITUTE(SUBSTITUTE(SUBSTITUTE(SUBSTITUTE(SUBSTITUTE(SUBSTITUTE(SUBSTITUTE(LOWER(Table3[[#This Row],[Naam]]),".",""),"-","")," bvba",""),"belgië",""),"belgium","")," nv","")," bv",""),"group",""),"groep","")," ", ""),"é","e"),"è","e"),"à","a")</f>
        <v>catcoon</v>
      </c>
      <c r="F386" t="str">
        <f>IF(_xlfn.XLOOKUP(Table3[[#This Row],[Basisnaam]],BR[Basisnaam],BR[Basisnaam],"",0)&lt;&gt;"","Brevo","")</f>
        <v>Brevo</v>
      </c>
      <c r="G386" t="str">
        <f>IF(_xlfn.XLOOKUP(Table3[[#This Row],[Basisnaam]],SN[Basisnaam],SN[Basisnaam],"",0)&lt;&gt;"","SalesNav","")</f>
        <v/>
      </c>
      <c r="H386" t="str" cm="1">
        <f t="array" aca="1" ref="H386" ca="1">IF(_xlfn.XLOOKUP(Table3[[#This Row],[Basisnaam]],INDIRECT(H$1&amp;"[Basisnaam]"),INDIRECT(H$1&amp;"[Basisnaam]"),"",0)&lt;&gt;"",H$2,"")</f>
        <v/>
      </c>
      <c r="I386" t="str" cm="1">
        <f t="array" aca="1" ref="I386" ca="1">IF(_xlfn.XLOOKUP(Table3[[#This Row],[Basisnaam]],INDIRECT(I$1&amp;"[Basisnaam]"),INDIRECT(I$1&amp;"[Basisnaam]"),"",0)&lt;&gt;"",I$2,"")</f>
        <v/>
      </c>
      <c r="J386" t="str" cm="1">
        <f t="array" aca="1" ref="J386" ca="1">IF(_xlfn.XLOOKUP(Table3[[#This Row],[Basisnaam]],INDIRECT(J$1&amp;"[Basisnaam]"),INDIRECT(J$1&amp;"[Basisnaam]"),"",0)&lt;&gt;"",J$2,"")</f>
        <v/>
      </c>
      <c r="K386" t="e" cm="1">
        <f t="array" aca="1" ref="K386" ca="1">IF(_xlfn.XLOOKUP(Table3[[#This Row],[Basisnaam]],INDIRECT(K$1&amp;"[Basisnaam]"),INDIRECT(K$1&amp;"[Basisnaam]"),"",0)&lt;&gt;"",K$2,"")</f>
        <v>#REF!</v>
      </c>
      <c r="L386" t="str" cm="1">
        <f t="array" aca="1" ref="L386" ca="1">IF(_xlfn.XLOOKUP(Table3[[#This Row],[Basisnaam]],INDIRECT(L$1&amp;"[Basisnaam]"),INDIRECT(L$1&amp;"[Basisnaam]"),"",0)&lt;&gt;"",L$2,"")</f>
        <v/>
      </c>
      <c r="M386" t="e" cm="1">
        <f t="array" aca="1" ref="M386" ca="1">IF(_xlfn.XLOOKUP(Table3[[#This Row],[Basisnaam]],INDIRECT(M$1&amp;"[Basisnaam]"),INDIRECT(M$1&amp;"[Basisnaam]"),"",0)&lt;&gt;"",M$2,"")</f>
        <v>#REF!</v>
      </c>
      <c r="N386" t="str" cm="1">
        <f t="array" aca="1" ref="N386" ca="1">IF(_xlfn.XLOOKUP(Table3[[#This Row],[Basisnaam]],INDIRECT(N$1&amp;"[Basisnaam]"),INDIRECT(N$1&amp;"[Basisnaam]"),"",0)&lt;&gt;"",N$2,"")</f>
        <v/>
      </c>
    </row>
    <row r="387" spans="2:14" x14ac:dyDescent="0.45">
      <c r="B387" t="s">
        <v>7119</v>
      </c>
      <c r="C387" t="s">
        <v>1263</v>
      </c>
      <c r="D387" t="str">
        <f>SUBSTITUTE(SUBSTITUTE(SUBSTITUTE(SUBSTITUTE(SUBSTITUTE(SUBSTITUTE(SUBSTITUTE(SUBSTITUTE(SUBSTITUTE(SUBSTITUTE(SUBSTITUTE(SUBSTITUTE(SUBSTITUTE(LOWER(Table3[[#This Row],[Naam]]),".",""),"-","")," bvba",""),"belgië",""),"belgium","")," nv","")," bv",""),"group",""),"groep","")," ", ""),"é","e"),"è","e"),"à","a")</f>
        <v>merkado</v>
      </c>
      <c r="F387" t="str">
        <f>IF(_xlfn.XLOOKUP(Table3[[#This Row],[Basisnaam]],BR[Basisnaam],BR[Basisnaam],"",0)&lt;&gt;"","Brevo","")</f>
        <v>Brevo</v>
      </c>
      <c r="G387" t="str">
        <f>IF(_xlfn.XLOOKUP(Table3[[#This Row],[Basisnaam]],SN[Basisnaam],SN[Basisnaam],"",0)&lt;&gt;"","SalesNav","")</f>
        <v/>
      </c>
      <c r="H387" t="str" cm="1">
        <f t="array" aca="1" ref="H387" ca="1">IF(_xlfn.XLOOKUP(Table3[[#This Row],[Basisnaam]],INDIRECT(H$1&amp;"[Basisnaam]"),INDIRECT(H$1&amp;"[Basisnaam]"),"",0)&lt;&gt;"",H$2,"")</f>
        <v/>
      </c>
      <c r="I387" t="str" cm="1">
        <f t="array" aca="1" ref="I387" ca="1">IF(_xlfn.XLOOKUP(Table3[[#This Row],[Basisnaam]],INDIRECT(I$1&amp;"[Basisnaam]"),INDIRECT(I$1&amp;"[Basisnaam]"),"",0)&lt;&gt;"",I$2,"")</f>
        <v/>
      </c>
      <c r="J387" t="str" cm="1">
        <f t="array" aca="1" ref="J387" ca="1">IF(_xlfn.XLOOKUP(Table3[[#This Row],[Basisnaam]],INDIRECT(J$1&amp;"[Basisnaam]"),INDIRECT(J$1&amp;"[Basisnaam]"),"",0)&lt;&gt;"",J$2,"")</f>
        <v/>
      </c>
      <c r="K387" t="e" cm="1">
        <f t="array" aca="1" ref="K387" ca="1">IF(_xlfn.XLOOKUP(Table3[[#This Row],[Basisnaam]],INDIRECT(K$1&amp;"[Basisnaam]"),INDIRECT(K$1&amp;"[Basisnaam]"),"",0)&lt;&gt;"",K$2,"")</f>
        <v>#REF!</v>
      </c>
      <c r="L387" t="str" cm="1">
        <f t="array" aca="1" ref="L387" ca="1">IF(_xlfn.XLOOKUP(Table3[[#This Row],[Basisnaam]],INDIRECT(L$1&amp;"[Basisnaam]"),INDIRECT(L$1&amp;"[Basisnaam]"),"",0)&lt;&gt;"",L$2,"")</f>
        <v/>
      </c>
      <c r="M387" t="e" cm="1">
        <f t="array" aca="1" ref="M387" ca="1">IF(_xlfn.XLOOKUP(Table3[[#This Row],[Basisnaam]],INDIRECT(M$1&amp;"[Basisnaam]"),INDIRECT(M$1&amp;"[Basisnaam]"),"",0)&lt;&gt;"",M$2,"")</f>
        <v>#REF!</v>
      </c>
      <c r="N387" t="str" cm="1">
        <f t="array" aca="1" ref="N387" ca="1">IF(_xlfn.XLOOKUP(Table3[[#This Row],[Basisnaam]],INDIRECT(N$1&amp;"[Basisnaam]"),INDIRECT(N$1&amp;"[Basisnaam]"),"",0)&lt;&gt;"",N$2,"")</f>
        <v/>
      </c>
    </row>
    <row r="388" spans="2:14" x14ac:dyDescent="0.45">
      <c r="B388" t="s">
        <v>7120</v>
      </c>
      <c r="C388" t="s">
        <v>1268</v>
      </c>
      <c r="D388" t="str">
        <f>SUBSTITUTE(SUBSTITUTE(SUBSTITUTE(SUBSTITUTE(SUBSTITUTE(SUBSTITUTE(SUBSTITUTE(SUBSTITUTE(SUBSTITUTE(SUBSTITUTE(SUBSTITUTE(SUBSTITUTE(SUBSTITUTE(LOWER(Table3[[#This Row],[Naam]]),".",""),"-","")," bvba",""),"belgië",""),"belgium","")," nv","")," bv",""),"group",""),"groep","")," ", ""),"é","e"),"è","e"),"à","a")</f>
        <v>piros</v>
      </c>
      <c r="F388" t="str">
        <f>IF(_xlfn.XLOOKUP(Table3[[#This Row],[Basisnaam]],BR[Basisnaam],BR[Basisnaam],"",0)&lt;&gt;"","Brevo","")</f>
        <v>Brevo</v>
      </c>
      <c r="G388" t="str">
        <f>IF(_xlfn.XLOOKUP(Table3[[#This Row],[Basisnaam]],SN[Basisnaam],SN[Basisnaam],"",0)&lt;&gt;"","SalesNav","")</f>
        <v/>
      </c>
      <c r="H388" t="str" cm="1">
        <f t="array" aca="1" ref="H388" ca="1">IF(_xlfn.XLOOKUP(Table3[[#This Row],[Basisnaam]],INDIRECT(H$1&amp;"[Basisnaam]"),INDIRECT(H$1&amp;"[Basisnaam]"),"",0)&lt;&gt;"",H$2,"")</f>
        <v/>
      </c>
      <c r="I388" t="str" cm="1">
        <f t="array" aca="1" ref="I388" ca="1">IF(_xlfn.XLOOKUP(Table3[[#This Row],[Basisnaam]],INDIRECT(I$1&amp;"[Basisnaam]"),INDIRECT(I$1&amp;"[Basisnaam]"),"",0)&lt;&gt;"",I$2,"")</f>
        <v/>
      </c>
      <c r="J388" t="str" cm="1">
        <f t="array" aca="1" ref="J388" ca="1">IF(_xlfn.XLOOKUP(Table3[[#This Row],[Basisnaam]],INDIRECT(J$1&amp;"[Basisnaam]"),INDIRECT(J$1&amp;"[Basisnaam]"),"",0)&lt;&gt;"",J$2,"")</f>
        <v/>
      </c>
      <c r="K388" t="e" cm="1">
        <f t="array" aca="1" ref="K388" ca="1">IF(_xlfn.XLOOKUP(Table3[[#This Row],[Basisnaam]],INDIRECT(K$1&amp;"[Basisnaam]"),INDIRECT(K$1&amp;"[Basisnaam]"),"",0)&lt;&gt;"",K$2,"")</f>
        <v>#REF!</v>
      </c>
      <c r="L388" t="str" cm="1">
        <f t="array" aca="1" ref="L388" ca="1">IF(_xlfn.XLOOKUP(Table3[[#This Row],[Basisnaam]],INDIRECT(L$1&amp;"[Basisnaam]"),INDIRECT(L$1&amp;"[Basisnaam]"),"",0)&lt;&gt;"",L$2,"")</f>
        <v/>
      </c>
      <c r="M388" t="e" cm="1">
        <f t="array" aca="1" ref="M388" ca="1">IF(_xlfn.XLOOKUP(Table3[[#This Row],[Basisnaam]],INDIRECT(M$1&amp;"[Basisnaam]"),INDIRECT(M$1&amp;"[Basisnaam]"),"",0)&lt;&gt;"",M$2,"")</f>
        <v>#REF!</v>
      </c>
      <c r="N388" t="str" cm="1">
        <f t="array" aca="1" ref="N388" ca="1">IF(_xlfn.XLOOKUP(Table3[[#This Row],[Basisnaam]],INDIRECT(N$1&amp;"[Basisnaam]"),INDIRECT(N$1&amp;"[Basisnaam]"),"",0)&lt;&gt;"",N$2,"")</f>
        <v/>
      </c>
    </row>
    <row r="389" spans="2:14" x14ac:dyDescent="0.45">
      <c r="B389" t="s">
        <v>7121</v>
      </c>
      <c r="C389" t="s">
        <v>1273</v>
      </c>
      <c r="D389" t="str">
        <f>SUBSTITUTE(SUBSTITUTE(SUBSTITUTE(SUBSTITUTE(SUBSTITUTE(SUBSTITUTE(SUBSTITUTE(SUBSTITUTE(SUBSTITUTE(SUBSTITUTE(SUBSTITUTE(SUBSTITUTE(SUBSTITUTE(LOWER(Table3[[#This Row],[Naam]]),".",""),"-","")," bvba",""),"belgië",""),"belgium","")," nv","")," bv",""),"group",""),"groep","")," ", ""),"é","e"),"è","e"),"à","a")</f>
        <v>stashedfood</v>
      </c>
      <c r="F389" t="str">
        <f>IF(_xlfn.XLOOKUP(Table3[[#This Row],[Basisnaam]],BR[Basisnaam],BR[Basisnaam],"",0)&lt;&gt;"","Brevo","")</f>
        <v>Brevo</v>
      </c>
      <c r="G389" t="str">
        <f>IF(_xlfn.XLOOKUP(Table3[[#This Row],[Basisnaam]],SN[Basisnaam],SN[Basisnaam],"",0)&lt;&gt;"","SalesNav","")</f>
        <v/>
      </c>
      <c r="H389" t="str" cm="1">
        <f t="array" aca="1" ref="H389" ca="1">IF(_xlfn.XLOOKUP(Table3[[#This Row],[Basisnaam]],INDIRECT(H$1&amp;"[Basisnaam]"),INDIRECT(H$1&amp;"[Basisnaam]"),"",0)&lt;&gt;"",H$2,"")</f>
        <v/>
      </c>
      <c r="I389" t="str" cm="1">
        <f t="array" aca="1" ref="I389" ca="1">IF(_xlfn.XLOOKUP(Table3[[#This Row],[Basisnaam]],INDIRECT(I$1&amp;"[Basisnaam]"),INDIRECT(I$1&amp;"[Basisnaam]"),"",0)&lt;&gt;"",I$2,"")</f>
        <v/>
      </c>
      <c r="J389" t="str" cm="1">
        <f t="array" aca="1" ref="J389" ca="1">IF(_xlfn.XLOOKUP(Table3[[#This Row],[Basisnaam]],INDIRECT(J$1&amp;"[Basisnaam]"),INDIRECT(J$1&amp;"[Basisnaam]"),"",0)&lt;&gt;"",J$2,"")</f>
        <v/>
      </c>
      <c r="K389" t="e" cm="1">
        <f t="array" aca="1" ref="K389" ca="1">IF(_xlfn.XLOOKUP(Table3[[#This Row],[Basisnaam]],INDIRECT(K$1&amp;"[Basisnaam]"),INDIRECT(K$1&amp;"[Basisnaam]"),"",0)&lt;&gt;"",K$2,"")</f>
        <v>#REF!</v>
      </c>
      <c r="L389" t="str" cm="1">
        <f t="array" aca="1" ref="L389" ca="1">IF(_xlfn.XLOOKUP(Table3[[#This Row],[Basisnaam]],INDIRECT(L$1&amp;"[Basisnaam]"),INDIRECT(L$1&amp;"[Basisnaam]"),"",0)&lt;&gt;"",L$2,"")</f>
        <v/>
      </c>
      <c r="M389" t="e" cm="1">
        <f t="array" aca="1" ref="M389" ca="1">IF(_xlfn.XLOOKUP(Table3[[#This Row],[Basisnaam]],INDIRECT(M$1&amp;"[Basisnaam]"),INDIRECT(M$1&amp;"[Basisnaam]"),"",0)&lt;&gt;"",M$2,"")</f>
        <v>#REF!</v>
      </c>
      <c r="N389" t="str" cm="1">
        <f t="array" aca="1" ref="N389" ca="1">IF(_xlfn.XLOOKUP(Table3[[#This Row],[Basisnaam]],INDIRECT(N$1&amp;"[Basisnaam]"),INDIRECT(N$1&amp;"[Basisnaam]"),"",0)&lt;&gt;"",N$2,"")</f>
        <v/>
      </c>
    </row>
    <row r="390" spans="2:14" x14ac:dyDescent="0.45">
      <c r="B390" t="s">
        <v>7123</v>
      </c>
      <c r="C390" t="s">
        <v>1280</v>
      </c>
      <c r="D390" t="str">
        <f>SUBSTITUTE(SUBSTITUTE(SUBSTITUTE(SUBSTITUTE(SUBSTITUTE(SUBSTITUTE(SUBSTITUTE(SUBSTITUTE(SUBSTITUTE(SUBSTITUTE(SUBSTITUTE(SUBSTITUTE(SUBSTITUTE(LOWER(Table3[[#This Row],[Naam]]),".",""),"-","")," bvba",""),"belgië",""),"belgium","")," nv","")," bv",""),"group",""),"groep","")," ", ""),"é","e"),"è","e"),"à","a")</f>
        <v>leasinvestre</v>
      </c>
      <c r="F390" t="str">
        <f>IF(_xlfn.XLOOKUP(Table3[[#This Row],[Basisnaam]],BR[Basisnaam],BR[Basisnaam],"",0)&lt;&gt;"","Brevo","")</f>
        <v>Brevo</v>
      </c>
      <c r="G390" t="str">
        <f>IF(_xlfn.XLOOKUP(Table3[[#This Row],[Basisnaam]],SN[Basisnaam],SN[Basisnaam],"",0)&lt;&gt;"","SalesNav","")</f>
        <v/>
      </c>
      <c r="H390" t="str" cm="1">
        <f t="array" aca="1" ref="H390" ca="1">IF(_xlfn.XLOOKUP(Table3[[#This Row],[Basisnaam]],INDIRECT(H$1&amp;"[Basisnaam]"),INDIRECT(H$1&amp;"[Basisnaam]"),"",0)&lt;&gt;"",H$2,"")</f>
        <v/>
      </c>
      <c r="I390" t="str" cm="1">
        <f t="array" aca="1" ref="I390" ca="1">IF(_xlfn.XLOOKUP(Table3[[#This Row],[Basisnaam]],INDIRECT(I$1&amp;"[Basisnaam]"),INDIRECT(I$1&amp;"[Basisnaam]"),"",0)&lt;&gt;"",I$2,"")</f>
        <v/>
      </c>
      <c r="J390" t="str" cm="1">
        <f t="array" aca="1" ref="J390" ca="1">IF(_xlfn.XLOOKUP(Table3[[#This Row],[Basisnaam]],INDIRECT(J$1&amp;"[Basisnaam]"),INDIRECT(J$1&amp;"[Basisnaam]"),"",0)&lt;&gt;"",J$2,"")</f>
        <v/>
      </c>
      <c r="K390" t="e" cm="1">
        <f t="array" aca="1" ref="K390" ca="1">IF(_xlfn.XLOOKUP(Table3[[#This Row],[Basisnaam]],INDIRECT(K$1&amp;"[Basisnaam]"),INDIRECT(K$1&amp;"[Basisnaam]"),"",0)&lt;&gt;"",K$2,"")</f>
        <v>#REF!</v>
      </c>
      <c r="L390" t="str" cm="1">
        <f t="array" aca="1" ref="L390" ca="1">IF(_xlfn.XLOOKUP(Table3[[#This Row],[Basisnaam]],INDIRECT(L$1&amp;"[Basisnaam]"),INDIRECT(L$1&amp;"[Basisnaam]"),"",0)&lt;&gt;"",L$2,"")</f>
        <v/>
      </c>
      <c r="M390" t="e" cm="1">
        <f t="array" aca="1" ref="M390" ca="1">IF(_xlfn.XLOOKUP(Table3[[#This Row],[Basisnaam]],INDIRECT(M$1&amp;"[Basisnaam]"),INDIRECT(M$1&amp;"[Basisnaam]"),"",0)&lt;&gt;"",M$2,"")</f>
        <v>#REF!</v>
      </c>
      <c r="N390" t="str" cm="1">
        <f t="array" aca="1" ref="N390" ca="1">IF(_xlfn.XLOOKUP(Table3[[#This Row],[Basisnaam]],INDIRECT(N$1&amp;"[Basisnaam]"),INDIRECT(N$1&amp;"[Basisnaam]"),"",0)&lt;&gt;"",N$2,"")</f>
        <v/>
      </c>
    </row>
    <row r="391" spans="2:14" x14ac:dyDescent="0.45">
      <c r="B391" t="s">
        <v>7125</v>
      </c>
      <c r="C391" t="s">
        <v>1289</v>
      </c>
      <c r="D391" t="str">
        <f>SUBSTITUTE(SUBSTITUTE(SUBSTITUTE(SUBSTITUTE(SUBSTITUTE(SUBSTITUTE(SUBSTITUTE(SUBSTITUTE(SUBSTITUTE(SUBSTITUTE(SUBSTITUTE(SUBSTITUTE(SUBSTITUTE(LOWER(Table3[[#This Row],[Naam]]),".",""),"-","")," bvba",""),"belgië",""),"belgium","")," nv","")," bv",""),"group",""),"groep","")," ", ""),"é","e"),"è","e"),"à","a")</f>
        <v>bigc</v>
      </c>
      <c r="F391" t="str">
        <f>IF(_xlfn.XLOOKUP(Table3[[#This Row],[Basisnaam]],BR[Basisnaam],BR[Basisnaam],"",0)&lt;&gt;"","Brevo","")</f>
        <v>Brevo</v>
      </c>
      <c r="G391" t="str">
        <f>IF(_xlfn.XLOOKUP(Table3[[#This Row],[Basisnaam]],SN[Basisnaam],SN[Basisnaam],"",0)&lt;&gt;"","SalesNav","")</f>
        <v/>
      </c>
      <c r="H391" t="str" cm="1">
        <f t="array" aca="1" ref="H391" ca="1">IF(_xlfn.XLOOKUP(Table3[[#This Row],[Basisnaam]],INDIRECT(H$1&amp;"[Basisnaam]"),INDIRECT(H$1&amp;"[Basisnaam]"),"",0)&lt;&gt;"",H$2,"")</f>
        <v/>
      </c>
      <c r="I391" t="str" cm="1">
        <f t="array" aca="1" ref="I391" ca="1">IF(_xlfn.XLOOKUP(Table3[[#This Row],[Basisnaam]],INDIRECT(I$1&amp;"[Basisnaam]"),INDIRECT(I$1&amp;"[Basisnaam]"),"",0)&lt;&gt;"",I$2,"")</f>
        <v/>
      </c>
      <c r="J391" t="str" cm="1">
        <f t="array" aca="1" ref="J391" ca="1">IF(_xlfn.XLOOKUP(Table3[[#This Row],[Basisnaam]],INDIRECT(J$1&amp;"[Basisnaam]"),INDIRECT(J$1&amp;"[Basisnaam]"),"",0)&lt;&gt;"",J$2,"")</f>
        <v/>
      </c>
      <c r="K391" t="e" cm="1">
        <f t="array" aca="1" ref="K391" ca="1">IF(_xlfn.XLOOKUP(Table3[[#This Row],[Basisnaam]],INDIRECT(K$1&amp;"[Basisnaam]"),INDIRECT(K$1&amp;"[Basisnaam]"),"",0)&lt;&gt;"",K$2,"")</f>
        <v>#REF!</v>
      </c>
      <c r="L391" t="str" cm="1">
        <f t="array" aca="1" ref="L391" ca="1">IF(_xlfn.XLOOKUP(Table3[[#This Row],[Basisnaam]],INDIRECT(L$1&amp;"[Basisnaam]"),INDIRECT(L$1&amp;"[Basisnaam]"),"",0)&lt;&gt;"",L$2,"")</f>
        <v/>
      </c>
      <c r="M391" t="e" cm="1">
        <f t="array" aca="1" ref="M391" ca="1">IF(_xlfn.XLOOKUP(Table3[[#This Row],[Basisnaam]],INDIRECT(M$1&amp;"[Basisnaam]"),INDIRECT(M$1&amp;"[Basisnaam]"),"",0)&lt;&gt;"",M$2,"")</f>
        <v>#REF!</v>
      </c>
      <c r="N391" t="str" cm="1">
        <f t="array" aca="1" ref="N391" ca="1">IF(_xlfn.XLOOKUP(Table3[[#This Row],[Basisnaam]],INDIRECT(N$1&amp;"[Basisnaam]"),INDIRECT(N$1&amp;"[Basisnaam]"),"",0)&lt;&gt;"",N$2,"")</f>
        <v/>
      </c>
    </row>
    <row r="392" spans="2:14" s="3" customFormat="1" x14ac:dyDescent="0.45">
      <c r="B392" s="3" t="s">
        <v>7126</v>
      </c>
      <c r="C392" s="3" t="s">
        <v>1293</v>
      </c>
      <c r="D392" s="3" t="str">
        <f>SUBSTITUTE(SUBSTITUTE(SUBSTITUTE(SUBSTITUTE(SUBSTITUTE(SUBSTITUTE(SUBSTITUTE(SUBSTITUTE(SUBSTITUTE(SUBSTITUTE(SUBSTITUTE(SUBSTITUTE(SUBSTITUTE(LOWER(Table3[[#This Row],[Naam]]),".",""),"-","")," bvba",""),"belgië",""),"belgium","")," nv","")," bv",""),"group",""),"groep","")," ", ""),"é","e"),"è","e"),"à","a")</f>
        <v>io</v>
      </c>
      <c r="F392" s="3" t="str">
        <f>IF(_xlfn.XLOOKUP(Table3[[#This Row],[Basisnaam]],BR[Basisnaam],BR[Basisnaam],"",0)&lt;&gt;"","Brevo","")</f>
        <v>Brevo</v>
      </c>
      <c r="G392" s="3" t="str">
        <f>IF(_xlfn.XLOOKUP(Table3[[#This Row],[Basisnaam]],SN[Basisnaam],SN[Basisnaam],"",0)&lt;&gt;"","SalesNav","")</f>
        <v>SalesNav</v>
      </c>
      <c r="H392" s="3" t="str" cm="1">
        <f t="array" aca="1" ref="H392" ca="1">IF(_xlfn.XLOOKUP(Table3[[#This Row],[Basisnaam]],INDIRECT(H$1&amp;"[Basisnaam]"),INDIRECT(H$1&amp;"[Basisnaam]"),"",0)&lt;&gt;"",H$2,"")</f>
        <v/>
      </c>
      <c r="I392" s="3" t="str" cm="1">
        <f t="array" aca="1" ref="I392" ca="1">IF(_xlfn.XLOOKUP(Table3[[#This Row],[Basisnaam]],INDIRECT(I$1&amp;"[Basisnaam]"),INDIRECT(I$1&amp;"[Basisnaam]"),"",0)&lt;&gt;"",I$2,"")</f>
        <v/>
      </c>
      <c r="J392" s="3" t="str" cm="1">
        <f t="array" aca="1" ref="J392" ca="1">IF(_xlfn.XLOOKUP(Table3[[#This Row],[Basisnaam]],INDIRECT(J$1&amp;"[Basisnaam]"),INDIRECT(J$1&amp;"[Basisnaam]"),"",0)&lt;&gt;"",J$2,"")</f>
        <v/>
      </c>
      <c r="K392" s="3" t="e" cm="1">
        <f t="array" aca="1" ref="K392" ca="1">IF(_xlfn.XLOOKUP(Table3[[#This Row],[Basisnaam]],INDIRECT(K$1&amp;"[Basisnaam]"),INDIRECT(K$1&amp;"[Basisnaam]"),"",0)&lt;&gt;"",K$2,"")</f>
        <v>#REF!</v>
      </c>
      <c r="L392" s="3" t="str" cm="1">
        <f t="array" aca="1" ref="L392" ca="1">IF(_xlfn.XLOOKUP(Table3[[#This Row],[Basisnaam]],INDIRECT(L$1&amp;"[Basisnaam]"),INDIRECT(L$1&amp;"[Basisnaam]"),"",0)&lt;&gt;"",L$2,"")</f>
        <v>BIZZY HIRING</v>
      </c>
      <c r="M392" s="3" t="e" cm="1">
        <f t="array" aca="1" ref="M392" ca="1">IF(_xlfn.XLOOKUP(Table3[[#This Row],[Basisnaam]],INDIRECT(M$1&amp;"[Basisnaam]"),INDIRECT(M$1&amp;"[Basisnaam]"),"",0)&lt;&gt;"",M$2,"")</f>
        <v>#REF!</v>
      </c>
      <c r="N392" s="3" t="str" cm="1">
        <f t="array" aca="1" ref="N392" ca="1">IF(_xlfn.XLOOKUP(Table3[[#This Row],[Basisnaam]],INDIRECT(N$1&amp;"[Basisnaam]"),INDIRECT(N$1&amp;"[Basisnaam]"),"",0)&lt;&gt;"",N$2,"")</f>
        <v/>
      </c>
    </row>
    <row r="393" spans="2:14" x14ac:dyDescent="0.45">
      <c r="B393" t="s">
        <v>7128</v>
      </c>
      <c r="C393" t="s">
        <v>6467</v>
      </c>
      <c r="D393" t="str">
        <f>SUBSTITUTE(SUBSTITUTE(SUBSTITUTE(SUBSTITUTE(SUBSTITUTE(SUBSTITUTE(SUBSTITUTE(SUBSTITUTE(SUBSTITUTE(SUBSTITUTE(SUBSTITUTE(SUBSTITUTE(SUBSTITUTE(LOWER(Table3[[#This Row],[Naam]]),".",""),"-","")," bvba",""),"belgië",""),"belgium","")," nv","")," bv",""),"group",""),"groep","")," ", ""),"é","e"),"è","e"),"à","a")</f>
        <v>pia</v>
      </c>
      <c r="F393" t="str">
        <f>IF(_xlfn.XLOOKUP(Table3[[#This Row],[Basisnaam]],BR[Basisnaam],BR[Basisnaam],"",0)&lt;&gt;"","Brevo","")</f>
        <v>Brevo</v>
      </c>
      <c r="G393" t="str">
        <f>IF(_xlfn.XLOOKUP(Table3[[#This Row],[Basisnaam]],SN[Basisnaam],SN[Basisnaam],"",0)&lt;&gt;"","SalesNav","")</f>
        <v/>
      </c>
      <c r="H393" t="str" cm="1">
        <f t="array" aca="1" ref="H393" ca="1">IF(_xlfn.XLOOKUP(Table3[[#This Row],[Basisnaam]],INDIRECT(H$1&amp;"[Basisnaam]"),INDIRECT(H$1&amp;"[Basisnaam]"),"",0)&lt;&gt;"",H$2,"")</f>
        <v/>
      </c>
      <c r="I393" t="str" cm="1">
        <f t="array" aca="1" ref="I393" ca="1">IF(_xlfn.XLOOKUP(Table3[[#This Row],[Basisnaam]],INDIRECT(I$1&amp;"[Basisnaam]"),INDIRECT(I$1&amp;"[Basisnaam]"),"",0)&lt;&gt;"",I$2,"")</f>
        <v/>
      </c>
      <c r="J393" t="str" cm="1">
        <f t="array" aca="1" ref="J393" ca="1">IF(_xlfn.XLOOKUP(Table3[[#This Row],[Basisnaam]],INDIRECT(J$1&amp;"[Basisnaam]"),INDIRECT(J$1&amp;"[Basisnaam]"),"",0)&lt;&gt;"",J$2,"")</f>
        <v/>
      </c>
      <c r="K393" t="e" cm="1">
        <f t="array" aca="1" ref="K393" ca="1">IF(_xlfn.XLOOKUP(Table3[[#This Row],[Basisnaam]],INDIRECT(K$1&amp;"[Basisnaam]"),INDIRECT(K$1&amp;"[Basisnaam]"),"",0)&lt;&gt;"",K$2,"")</f>
        <v>#REF!</v>
      </c>
      <c r="L393" t="str" cm="1">
        <f t="array" aca="1" ref="L393" ca="1">IF(_xlfn.XLOOKUP(Table3[[#This Row],[Basisnaam]],INDIRECT(L$1&amp;"[Basisnaam]"),INDIRECT(L$1&amp;"[Basisnaam]"),"",0)&lt;&gt;"",L$2,"")</f>
        <v/>
      </c>
      <c r="M393" t="e" cm="1">
        <f t="array" aca="1" ref="M393" ca="1">IF(_xlfn.XLOOKUP(Table3[[#This Row],[Basisnaam]],INDIRECT(M$1&amp;"[Basisnaam]"),INDIRECT(M$1&amp;"[Basisnaam]"),"",0)&lt;&gt;"",M$2,"")</f>
        <v>#REF!</v>
      </c>
      <c r="N393" t="str" cm="1">
        <f t="array" aca="1" ref="N393" ca="1">IF(_xlfn.XLOOKUP(Table3[[#This Row],[Basisnaam]],INDIRECT(N$1&amp;"[Basisnaam]"),INDIRECT(N$1&amp;"[Basisnaam]"),"",0)&lt;&gt;"",N$2,"")</f>
        <v/>
      </c>
    </row>
    <row r="394" spans="2:14" s="3" customFormat="1" x14ac:dyDescent="0.45">
      <c r="B394" s="3" t="s">
        <v>7129</v>
      </c>
      <c r="C394" s="3" t="s">
        <v>1302</v>
      </c>
      <c r="D394" s="3" t="str">
        <f>SUBSTITUTE(SUBSTITUTE(SUBSTITUTE(SUBSTITUTE(SUBSTITUTE(SUBSTITUTE(SUBSTITUTE(SUBSTITUTE(SUBSTITUTE(SUBSTITUTE(SUBSTITUTE(SUBSTITUTE(SUBSTITUTE(LOWER(Table3[[#This Row],[Naam]]),".",""),"-","")," bvba",""),"belgië",""),"belgium","")," nv","")," bv",""),"group",""),"groep","")," ", ""),"é","e"),"è","e"),"à","a")</f>
        <v>attentia</v>
      </c>
      <c r="F394" s="3" t="str">
        <f>IF(_xlfn.XLOOKUP(Table3[[#This Row],[Basisnaam]],BR[Basisnaam],BR[Basisnaam],"",0)&lt;&gt;"","Brevo","")</f>
        <v>Brevo</v>
      </c>
      <c r="G394" s="3" t="str">
        <f>IF(_xlfn.XLOOKUP(Table3[[#This Row],[Basisnaam]],SN[Basisnaam],SN[Basisnaam],"",0)&lt;&gt;"","SalesNav","")</f>
        <v>SalesNav</v>
      </c>
      <c r="H394" s="3" t="str" cm="1">
        <f t="array" aca="1" ref="H394" ca="1">IF(_xlfn.XLOOKUP(Table3[[#This Row],[Basisnaam]],INDIRECT(H$1&amp;"[Basisnaam]"),INDIRECT(H$1&amp;"[Basisnaam]"),"",0)&lt;&gt;"",H$2,"")</f>
        <v>TEXTKERNEL</v>
      </c>
      <c r="I394" s="3" t="str" cm="1">
        <f t="array" aca="1" ref="I394" ca="1">IF(_xlfn.XLOOKUP(Table3[[#This Row],[Basisnaam]],INDIRECT(I$1&amp;"[Basisnaam]"),INDIRECT(I$1&amp;"[Basisnaam]"),"",0)&lt;&gt;"",I$2,"")</f>
        <v/>
      </c>
      <c r="J394" s="3" t="str" cm="1">
        <f t="array" aca="1" ref="J394" ca="1">IF(_xlfn.XLOOKUP(Table3[[#This Row],[Basisnaam]],INDIRECT(J$1&amp;"[Basisnaam]"),INDIRECT(J$1&amp;"[Basisnaam]"),"",0)&lt;&gt;"",J$2,"")</f>
        <v/>
      </c>
      <c r="K394" s="3" t="e" cm="1">
        <f t="array" aca="1" ref="K394" ca="1">IF(_xlfn.XLOOKUP(Table3[[#This Row],[Basisnaam]],INDIRECT(K$1&amp;"[Basisnaam]"),INDIRECT(K$1&amp;"[Basisnaam]"),"",0)&lt;&gt;"",K$2,"")</f>
        <v>#REF!</v>
      </c>
      <c r="L394" s="3" t="str" cm="1">
        <f t="array" aca="1" ref="L394" ca="1">IF(_xlfn.XLOOKUP(Table3[[#This Row],[Basisnaam]],INDIRECT(L$1&amp;"[Basisnaam]"),INDIRECT(L$1&amp;"[Basisnaam]"),"",0)&lt;&gt;"",L$2,"")</f>
        <v/>
      </c>
      <c r="M394" s="3" t="e" cm="1">
        <f t="array" aca="1" ref="M394" ca="1">IF(_xlfn.XLOOKUP(Table3[[#This Row],[Basisnaam]],INDIRECT(M$1&amp;"[Basisnaam]"),INDIRECT(M$1&amp;"[Basisnaam]"),"",0)&lt;&gt;"",M$2,"")</f>
        <v>#REF!</v>
      </c>
      <c r="N394" s="3" t="str" cm="1">
        <f t="array" aca="1" ref="N394" ca="1">IF(_xlfn.XLOOKUP(Table3[[#This Row],[Basisnaam]],INDIRECT(N$1&amp;"[Basisnaam]"),INDIRECT(N$1&amp;"[Basisnaam]"),"",0)&lt;&gt;"",N$2,"")</f>
        <v>PROSPECTIELIJST FF</v>
      </c>
    </row>
    <row r="395" spans="2:14" x14ac:dyDescent="0.45">
      <c r="B395" t="s">
        <v>7130</v>
      </c>
      <c r="C395" t="s">
        <v>6468</v>
      </c>
      <c r="D395" t="str">
        <f>SUBSTITUTE(SUBSTITUTE(SUBSTITUTE(SUBSTITUTE(SUBSTITUTE(SUBSTITUTE(SUBSTITUTE(SUBSTITUTE(SUBSTITUTE(SUBSTITUTE(SUBSTITUTE(SUBSTITUTE(SUBSTITUTE(LOWER(Table3[[#This Row],[Naam]]),".",""),"-","")," bvba",""),"belgië",""),"belgium","")," nv","")," bv",""),"group",""),"groep","")," ", ""),"é","e"),"è","e"),"à","a")</f>
        <v>easyrack</v>
      </c>
      <c r="F395" t="str">
        <f>IF(_xlfn.XLOOKUP(Table3[[#This Row],[Basisnaam]],BR[Basisnaam],BR[Basisnaam],"",0)&lt;&gt;"","Brevo","")</f>
        <v>Brevo</v>
      </c>
      <c r="G395" t="str">
        <f>IF(_xlfn.XLOOKUP(Table3[[#This Row],[Basisnaam]],SN[Basisnaam],SN[Basisnaam],"",0)&lt;&gt;"","SalesNav","")</f>
        <v/>
      </c>
      <c r="H395" t="str" cm="1">
        <f t="array" aca="1" ref="H395" ca="1">IF(_xlfn.XLOOKUP(Table3[[#This Row],[Basisnaam]],INDIRECT(H$1&amp;"[Basisnaam]"),INDIRECT(H$1&amp;"[Basisnaam]"),"",0)&lt;&gt;"",H$2,"")</f>
        <v/>
      </c>
      <c r="I395" t="str" cm="1">
        <f t="array" aca="1" ref="I395" ca="1">IF(_xlfn.XLOOKUP(Table3[[#This Row],[Basisnaam]],INDIRECT(I$1&amp;"[Basisnaam]"),INDIRECT(I$1&amp;"[Basisnaam]"),"",0)&lt;&gt;"",I$2,"")</f>
        <v/>
      </c>
      <c r="J395" t="str" cm="1">
        <f t="array" aca="1" ref="J395" ca="1">IF(_xlfn.XLOOKUP(Table3[[#This Row],[Basisnaam]],INDIRECT(J$1&amp;"[Basisnaam]"),INDIRECT(J$1&amp;"[Basisnaam]"),"",0)&lt;&gt;"",J$2,"")</f>
        <v/>
      </c>
      <c r="K395" t="e" cm="1">
        <f t="array" aca="1" ref="K395" ca="1">IF(_xlfn.XLOOKUP(Table3[[#This Row],[Basisnaam]],INDIRECT(K$1&amp;"[Basisnaam]"),INDIRECT(K$1&amp;"[Basisnaam]"),"",0)&lt;&gt;"",K$2,"")</f>
        <v>#REF!</v>
      </c>
      <c r="L395" t="str" cm="1">
        <f t="array" aca="1" ref="L395" ca="1">IF(_xlfn.XLOOKUP(Table3[[#This Row],[Basisnaam]],INDIRECT(L$1&amp;"[Basisnaam]"),INDIRECT(L$1&amp;"[Basisnaam]"),"",0)&lt;&gt;"",L$2,"")</f>
        <v/>
      </c>
      <c r="M395" t="e" cm="1">
        <f t="array" aca="1" ref="M395" ca="1">IF(_xlfn.XLOOKUP(Table3[[#This Row],[Basisnaam]],INDIRECT(M$1&amp;"[Basisnaam]"),INDIRECT(M$1&amp;"[Basisnaam]"),"",0)&lt;&gt;"",M$2,"")</f>
        <v>#REF!</v>
      </c>
      <c r="N395" t="str" cm="1">
        <f t="array" aca="1" ref="N395" ca="1">IF(_xlfn.XLOOKUP(Table3[[#This Row],[Basisnaam]],INDIRECT(N$1&amp;"[Basisnaam]"),INDIRECT(N$1&amp;"[Basisnaam]"),"",0)&lt;&gt;"",N$2,"")</f>
        <v/>
      </c>
    </row>
    <row r="396" spans="2:14" x14ac:dyDescent="0.45">
      <c r="B396" t="s">
        <v>7133</v>
      </c>
      <c r="C396" t="s">
        <v>6469</v>
      </c>
      <c r="D396" t="str">
        <f>SUBSTITUTE(SUBSTITUTE(SUBSTITUTE(SUBSTITUTE(SUBSTITUTE(SUBSTITUTE(SUBSTITUTE(SUBSTITUTE(SUBSTITUTE(SUBSTITUTE(SUBSTITUTE(SUBSTITUTE(SUBSTITUTE(LOWER(Table3[[#This Row],[Naam]]),".",""),"-","")," bvba",""),"belgië",""),"belgium","")," nv","")," bv",""),"group",""),"groep","")," ", ""),"é","e"),"è","e"),"à","a")</f>
        <v>souidi</v>
      </c>
      <c r="F396" t="str">
        <f>IF(_xlfn.XLOOKUP(Table3[[#This Row],[Basisnaam]],BR[Basisnaam],BR[Basisnaam],"",0)&lt;&gt;"","Brevo","")</f>
        <v>Brevo</v>
      </c>
      <c r="G396" t="str">
        <f>IF(_xlfn.XLOOKUP(Table3[[#This Row],[Basisnaam]],SN[Basisnaam],SN[Basisnaam],"",0)&lt;&gt;"","SalesNav","")</f>
        <v/>
      </c>
      <c r="H396" t="str" cm="1">
        <f t="array" aca="1" ref="H396" ca="1">IF(_xlfn.XLOOKUP(Table3[[#This Row],[Basisnaam]],INDIRECT(H$1&amp;"[Basisnaam]"),INDIRECT(H$1&amp;"[Basisnaam]"),"",0)&lt;&gt;"",H$2,"")</f>
        <v/>
      </c>
      <c r="I396" t="str" cm="1">
        <f t="array" aca="1" ref="I396" ca="1">IF(_xlfn.XLOOKUP(Table3[[#This Row],[Basisnaam]],INDIRECT(I$1&amp;"[Basisnaam]"),INDIRECT(I$1&amp;"[Basisnaam]"),"",0)&lt;&gt;"",I$2,"")</f>
        <v/>
      </c>
      <c r="J396" t="str" cm="1">
        <f t="array" aca="1" ref="J396" ca="1">IF(_xlfn.XLOOKUP(Table3[[#This Row],[Basisnaam]],INDIRECT(J$1&amp;"[Basisnaam]"),INDIRECT(J$1&amp;"[Basisnaam]"),"",0)&lt;&gt;"",J$2,"")</f>
        <v/>
      </c>
      <c r="K396" t="e" cm="1">
        <f t="array" aca="1" ref="K396" ca="1">IF(_xlfn.XLOOKUP(Table3[[#This Row],[Basisnaam]],INDIRECT(K$1&amp;"[Basisnaam]"),INDIRECT(K$1&amp;"[Basisnaam]"),"",0)&lt;&gt;"",K$2,"")</f>
        <v>#REF!</v>
      </c>
      <c r="L396" t="str" cm="1">
        <f t="array" aca="1" ref="L396" ca="1">IF(_xlfn.XLOOKUP(Table3[[#This Row],[Basisnaam]],INDIRECT(L$1&amp;"[Basisnaam]"),INDIRECT(L$1&amp;"[Basisnaam]"),"",0)&lt;&gt;"",L$2,"")</f>
        <v/>
      </c>
      <c r="M396" t="e" cm="1">
        <f t="array" aca="1" ref="M396" ca="1">IF(_xlfn.XLOOKUP(Table3[[#This Row],[Basisnaam]],INDIRECT(M$1&amp;"[Basisnaam]"),INDIRECT(M$1&amp;"[Basisnaam]"),"",0)&lt;&gt;"",M$2,"")</f>
        <v>#REF!</v>
      </c>
      <c r="N396" t="str" cm="1">
        <f t="array" aca="1" ref="N396" ca="1">IF(_xlfn.XLOOKUP(Table3[[#This Row],[Basisnaam]],INDIRECT(N$1&amp;"[Basisnaam]"),INDIRECT(N$1&amp;"[Basisnaam]"),"",0)&lt;&gt;"",N$2,"")</f>
        <v/>
      </c>
    </row>
    <row r="397" spans="2:14" x14ac:dyDescent="0.45">
      <c r="B397" t="s">
        <v>7136</v>
      </c>
      <c r="C397" t="s">
        <v>1330</v>
      </c>
      <c r="D397" t="str">
        <f>SUBSTITUTE(SUBSTITUTE(SUBSTITUTE(SUBSTITUTE(SUBSTITUTE(SUBSTITUTE(SUBSTITUTE(SUBSTITUTE(SUBSTITUTE(SUBSTITUTE(SUBSTITUTE(SUBSTITUTE(SUBSTITUTE(LOWER(Table3[[#This Row],[Naam]]),".",""),"-","")," bvba",""),"belgië",""),"belgium","")," nv","")," bv",""),"group",""),"groep","")," ", ""),"é","e"),"è","e"),"à","a")</f>
        <v>peleman</v>
      </c>
      <c r="F397" t="str">
        <f>IF(_xlfn.XLOOKUP(Table3[[#This Row],[Basisnaam]],BR[Basisnaam],BR[Basisnaam],"",0)&lt;&gt;"","Brevo","")</f>
        <v>Brevo</v>
      </c>
      <c r="G397" t="str">
        <f>IF(_xlfn.XLOOKUP(Table3[[#This Row],[Basisnaam]],SN[Basisnaam],SN[Basisnaam],"",0)&lt;&gt;"","SalesNav","")</f>
        <v/>
      </c>
      <c r="H397" t="str" cm="1">
        <f t="array" aca="1" ref="H397" ca="1">IF(_xlfn.XLOOKUP(Table3[[#This Row],[Basisnaam]],INDIRECT(H$1&amp;"[Basisnaam]"),INDIRECT(H$1&amp;"[Basisnaam]"),"",0)&lt;&gt;"",H$2,"")</f>
        <v/>
      </c>
      <c r="I397" t="str" cm="1">
        <f t="array" aca="1" ref="I397" ca="1">IF(_xlfn.XLOOKUP(Table3[[#This Row],[Basisnaam]],INDIRECT(I$1&amp;"[Basisnaam]"),INDIRECT(I$1&amp;"[Basisnaam]"),"",0)&lt;&gt;"",I$2,"")</f>
        <v/>
      </c>
      <c r="J397" t="str" cm="1">
        <f t="array" aca="1" ref="J397" ca="1">IF(_xlfn.XLOOKUP(Table3[[#This Row],[Basisnaam]],INDIRECT(J$1&amp;"[Basisnaam]"),INDIRECT(J$1&amp;"[Basisnaam]"),"",0)&lt;&gt;"",J$2,"")</f>
        <v/>
      </c>
      <c r="K397" t="e" cm="1">
        <f t="array" aca="1" ref="K397" ca="1">IF(_xlfn.XLOOKUP(Table3[[#This Row],[Basisnaam]],INDIRECT(K$1&amp;"[Basisnaam]"),INDIRECT(K$1&amp;"[Basisnaam]"),"",0)&lt;&gt;"",K$2,"")</f>
        <v>#REF!</v>
      </c>
      <c r="L397" t="str" cm="1">
        <f t="array" aca="1" ref="L397" ca="1">IF(_xlfn.XLOOKUP(Table3[[#This Row],[Basisnaam]],INDIRECT(L$1&amp;"[Basisnaam]"),INDIRECT(L$1&amp;"[Basisnaam]"),"",0)&lt;&gt;"",L$2,"")</f>
        <v/>
      </c>
      <c r="M397" t="e" cm="1">
        <f t="array" aca="1" ref="M397" ca="1">IF(_xlfn.XLOOKUP(Table3[[#This Row],[Basisnaam]],INDIRECT(M$1&amp;"[Basisnaam]"),INDIRECT(M$1&amp;"[Basisnaam]"),"",0)&lt;&gt;"",M$2,"")</f>
        <v>#REF!</v>
      </c>
      <c r="N397" t="str" cm="1">
        <f t="array" aca="1" ref="N397" ca="1">IF(_xlfn.XLOOKUP(Table3[[#This Row],[Basisnaam]],INDIRECT(N$1&amp;"[Basisnaam]"),INDIRECT(N$1&amp;"[Basisnaam]"),"",0)&lt;&gt;"",N$2,"")</f>
        <v/>
      </c>
    </row>
    <row r="398" spans="2:14" x14ac:dyDescent="0.45">
      <c r="B398" t="s">
        <v>7137</v>
      </c>
      <c r="C398" t="s">
        <v>1334</v>
      </c>
      <c r="D398" t="str">
        <f>SUBSTITUTE(SUBSTITUTE(SUBSTITUTE(SUBSTITUTE(SUBSTITUTE(SUBSTITUTE(SUBSTITUTE(SUBSTITUTE(SUBSTITUTE(SUBSTITUTE(SUBSTITUTE(SUBSTITUTE(SUBSTITUTE(LOWER(Table3[[#This Row],[Naam]]),".",""),"-","")," bvba",""),"belgië",""),"belgium","")," nv","")," bv",""),"group",""),"groep","")," ", ""),"é","e"),"è","e"),"à","a")</f>
        <v>mirrordigitaloperations</v>
      </c>
      <c r="F398" t="str">
        <f>IF(_xlfn.XLOOKUP(Table3[[#This Row],[Basisnaam]],BR[Basisnaam],BR[Basisnaam],"",0)&lt;&gt;"","Brevo","")</f>
        <v>Brevo</v>
      </c>
      <c r="G398" t="str">
        <f>IF(_xlfn.XLOOKUP(Table3[[#This Row],[Basisnaam]],SN[Basisnaam],SN[Basisnaam],"",0)&lt;&gt;"","SalesNav","")</f>
        <v/>
      </c>
      <c r="H398" t="str" cm="1">
        <f t="array" aca="1" ref="H398" ca="1">IF(_xlfn.XLOOKUP(Table3[[#This Row],[Basisnaam]],INDIRECT(H$1&amp;"[Basisnaam]"),INDIRECT(H$1&amp;"[Basisnaam]"),"",0)&lt;&gt;"",H$2,"")</f>
        <v/>
      </c>
      <c r="I398" t="str" cm="1">
        <f t="array" aca="1" ref="I398" ca="1">IF(_xlfn.XLOOKUP(Table3[[#This Row],[Basisnaam]],INDIRECT(I$1&amp;"[Basisnaam]"),INDIRECT(I$1&amp;"[Basisnaam]"),"",0)&lt;&gt;"",I$2,"")</f>
        <v/>
      </c>
      <c r="J398" t="str" cm="1">
        <f t="array" aca="1" ref="J398" ca="1">IF(_xlfn.XLOOKUP(Table3[[#This Row],[Basisnaam]],INDIRECT(J$1&amp;"[Basisnaam]"),INDIRECT(J$1&amp;"[Basisnaam]"),"",0)&lt;&gt;"",J$2,"")</f>
        <v/>
      </c>
      <c r="K398" t="e" cm="1">
        <f t="array" aca="1" ref="K398" ca="1">IF(_xlfn.XLOOKUP(Table3[[#This Row],[Basisnaam]],INDIRECT(K$1&amp;"[Basisnaam]"),INDIRECT(K$1&amp;"[Basisnaam]"),"",0)&lt;&gt;"",K$2,"")</f>
        <v>#REF!</v>
      </c>
      <c r="L398" t="str" cm="1">
        <f t="array" aca="1" ref="L398" ca="1">IF(_xlfn.XLOOKUP(Table3[[#This Row],[Basisnaam]],INDIRECT(L$1&amp;"[Basisnaam]"),INDIRECT(L$1&amp;"[Basisnaam]"),"",0)&lt;&gt;"",L$2,"")</f>
        <v/>
      </c>
      <c r="M398" t="e" cm="1">
        <f t="array" aca="1" ref="M398" ca="1">IF(_xlfn.XLOOKUP(Table3[[#This Row],[Basisnaam]],INDIRECT(M$1&amp;"[Basisnaam]"),INDIRECT(M$1&amp;"[Basisnaam]"),"",0)&lt;&gt;"",M$2,"")</f>
        <v>#REF!</v>
      </c>
      <c r="N398" t="str" cm="1">
        <f t="array" aca="1" ref="N398" ca="1">IF(_xlfn.XLOOKUP(Table3[[#This Row],[Basisnaam]],INDIRECT(N$1&amp;"[Basisnaam]"),INDIRECT(N$1&amp;"[Basisnaam]"),"",0)&lt;&gt;"",N$2,"")</f>
        <v/>
      </c>
    </row>
    <row r="399" spans="2:14" x14ac:dyDescent="0.45">
      <c r="B399" t="s">
        <v>7140</v>
      </c>
      <c r="C399" t="s">
        <v>1348</v>
      </c>
      <c r="D399" t="str">
        <f>SUBSTITUTE(SUBSTITUTE(SUBSTITUTE(SUBSTITUTE(SUBSTITUTE(SUBSTITUTE(SUBSTITUTE(SUBSTITUTE(SUBSTITUTE(SUBSTITUTE(SUBSTITUTE(SUBSTITUTE(SUBSTITUTE(LOWER(Table3[[#This Row],[Naam]]),".",""),"-","")," bvba",""),"belgië",""),"belgium","")," nv","")," bv",""),"group",""),"groep","")," ", ""),"é","e"),"è","e"),"à","a")</f>
        <v>foursevens</v>
      </c>
      <c r="F399" t="str">
        <f>IF(_xlfn.XLOOKUP(Table3[[#This Row],[Basisnaam]],BR[Basisnaam],BR[Basisnaam],"",0)&lt;&gt;"","Brevo","")</f>
        <v>Brevo</v>
      </c>
      <c r="G399" t="str">
        <f>IF(_xlfn.XLOOKUP(Table3[[#This Row],[Basisnaam]],SN[Basisnaam],SN[Basisnaam],"",0)&lt;&gt;"","SalesNav","")</f>
        <v/>
      </c>
      <c r="H399" t="str" cm="1">
        <f t="array" aca="1" ref="H399" ca="1">IF(_xlfn.XLOOKUP(Table3[[#This Row],[Basisnaam]],INDIRECT(H$1&amp;"[Basisnaam]"),INDIRECT(H$1&amp;"[Basisnaam]"),"",0)&lt;&gt;"",H$2,"")</f>
        <v/>
      </c>
      <c r="I399" t="str" cm="1">
        <f t="array" aca="1" ref="I399" ca="1">IF(_xlfn.XLOOKUP(Table3[[#This Row],[Basisnaam]],INDIRECT(I$1&amp;"[Basisnaam]"),INDIRECT(I$1&amp;"[Basisnaam]"),"",0)&lt;&gt;"",I$2,"")</f>
        <v/>
      </c>
      <c r="J399" t="str" cm="1">
        <f t="array" aca="1" ref="J399" ca="1">IF(_xlfn.XLOOKUP(Table3[[#This Row],[Basisnaam]],INDIRECT(J$1&amp;"[Basisnaam]"),INDIRECT(J$1&amp;"[Basisnaam]"),"",0)&lt;&gt;"",J$2,"")</f>
        <v/>
      </c>
      <c r="K399" t="e" cm="1">
        <f t="array" aca="1" ref="K399" ca="1">IF(_xlfn.XLOOKUP(Table3[[#This Row],[Basisnaam]],INDIRECT(K$1&amp;"[Basisnaam]"),INDIRECT(K$1&amp;"[Basisnaam]"),"",0)&lt;&gt;"",K$2,"")</f>
        <v>#REF!</v>
      </c>
      <c r="L399" t="str" cm="1">
        <f t="array" aca="1" ref="L399" ca="1">IF(_xlfn.XLOOKUP(Table3[[#This Row],[Basisnaam]],INDIRECT(L$1&amp;"[Basisnaam]"),INDIRECT(L$1&amp;"[Basisnaam]"),"",0)&lt;&gt;"",L$2,"")</f>
        <v/>
      </c>
      <c r="M399" t="e" cm="1">
        <f t="array" aca="1" ref="M399" ca="1">IF(_xlfn.XLOOKUP(Table3[[#This Row],[Basisnaam]],INDIRECT(M$1&amp;"[Basisnaam]"),INDIRECT(M$1&amp;"[Basisnaam]"),"",0)&lt;&gt;"",M$2,"")</f>
        <v>#REF!</v>
      </c>
      <c r="N399" t="str" cm="1">
        <f t="array" aca="1" ref="N399" ca="1">IF(_xlfn.XLOOKUP(Table3[[#This Row],[Basisnaam]],INDIRECT(N$1&amp;"[Basisnaam]"),INDIRECT(N$1&amp;"[Basisnaam]"),"",0)&lt;&gt;"",N$2,"")</f>
        <v/>
      </c>
    </row>
    <row r="400" spans="2:14" x14ac:dyDescent="0.45">
      <c r="B400" t="s">
        <v>7141</v>
      </c>
      <c r="C400" t="s">
        <v>1351</v>
      </c>
      <c r="D400" t="str">
        <f>SUBSTITUTE(SUBSTITUTE(SUBSTITUTE(SUBSTITUTE(SUBSTITUTE(SUBSTITUTE(SUBSTITUTE(SUBSTITUTE(SUBSTITUTE(SUBSTITUTE(SUBSTITUTE(SUBSTITUTE(SUBSTITUTE(LOWER(Table3[[#This Row],[Naam]]),".",""),"-","")," bvba",""),"belgië",""),"belgium","")," nv","")," bv",""),"group",""),"groep","")," ", ""),"é","e"),"è","e"),"à","a")</f>
        <v>inspirations</v>
      </c>
      <c r="F400" t="str">
        <f>IF(_xlfn.XLOOKUP(Table3[[#This Row],[Basisnaam]],BR[Basisnaam],BR[Basisnaam],"",0)&lt;&gt;"","Brevo","")</f>
        <v/>
      </c>
      <c r="G400" t="str">
        <f>IF(_xlfn.XLOOKUP(Table3[[#This Row],[Basisnaam]],SN[Basisnaam],SN[Basisnaam],"",0)&lt;&gt;"","SalesNav","")</f>
        <v/>
      </c>
      <c r="H400" t="str" cm="1">
        <f t="array" aca="1" ref="H400" ca="1">IF(_xlfn.XLOOKUP(Table3[[#This Row],[Basisnaam]],INDIRECT(H$1&amp;"[Basisnaam]"),INDIRECT(H$1&amp;"[Basisnaam]"),"",0)&lt;&gt;"",H$2,"")</f>
        <v/>
      </c>
      <c r="I400" t="str" cm="1">
        <f t="array" aca="1" ref="I400" ca="1">IF(_xlfn.XLOOKUP(Table3[[#This Row],[Basisnaam]],INDIRECT(I$1&amp;"[Basisnaam]"),INDIRECT(I$1&amp;"[Basisnaam]"),"",0)&lt;&gt;"",I$2,"")</f>
        <v/>
      </c>
      <c r="J400" t="str" cm="1">
        <f t="array" aca="1" ref="J400" ca="1">IF(_xlfn.XLOOKUP(Table3[[#This Row],[Basisnaam]],INDIRECT(J$1&amp;"[Basisnaam]"),INDIRECT(J$1&amp;"[Basisnaam]"),"",0)&lt;&gt;"",J$2,"")</f>
        <v/>
      </c>
      <c r="K400" t="e" cm="1">
        <f t="array" aca="1" ref="K400" ca="1">IF(_xlfn.XLOOKUP(Table3[[#This Row],[Basisnaam]],INDIRECT(K$1&amp;"[Basisnaam]"),INDIRECT(K$1&amp;"[Basisnaam]"),"",0)&lt;&gt;"",K$2,"")</f>
        <v>#REF!</v>
      </c>
      <c r="L400" t="str" cm="1">
        <f t="array" aca="1" ref="L400" ca="1">IF(_xlfn.XLOOKUP(Table3[[#This Row],[Basisnaam]],INDIRECT(L$1&amp;"[Basisnaam]"),INDIRECT(L$1&amp;"[Basisnaam]"),"",0)&lt;&gt;"",L$2,"")</f>
        <v/>
      </c>
      <c r="M400" t="e" cm="1">
        <f t="array" aca="1" ref="M400" ca="1">IF(_xlfn.XLOOKUP(Table3[[#This Row],[Basisnaam]],INDIRECT(M$1&amp;"[Basisnaam]"),INDIRECT(M$1&amp;"[Basisnaam]"),"",0)&lt;&gt;"",M$2,"")</f>
        <v>#REF!</v>
      </c>
      <c r="N400" t="str" cm="1">
        <f t="array" aca="1" ref="N400" ca="1">IF(_xlfn.XLOOKUP(Table3[[#This Row],[Basisnaam]],INDIRECT(N$1&amp;"[Basisnaam]"),INDIRECT(N$1&amp;"[Basisnaam]"),"",0)&lt;&gt;"",N$2,"")</f>
        <v/>
      </c>
    </row>
    <row r="401" spans="2:14" x14ac:dyDescent="0.45">
      <c r="B401" t="s">
        <v>7142</v>
      </c>
      <c r="C401" t="s">
        <v>1356</v>
      </c>
      <c r="D401" t="str">
        <f>SUBSTITUTE(SUBSTITUTE(SUBSTITUTE(SUBSTITUTE(SUBSTITUTE(SUBSTITUTE(SUBSTITUTE(SUBSTITUTE(SUBSTITUTE(SUBSTITUTE(SUBSTITUTE(SUBSTITUTE(SUBSTITUTE(LOWER(Table3[[#This Row],[Naam]]),".",""),"-","")," bvba",""),"belgië",""),"belgium","")," nv","")," bv",""),"group",""),"groep","")," ", ""),"é","e"),"è","e"),"à","a")</f>
        <v>gioiaconsulting</v>
      </c>
      <c r="F401" t="str">
        <f>IF(_xlfn.XLOOKUP(Table3[[#This Row],[Basisnaam]],BR[Basisnaam],BR[Basisnaam],"",0)&lt;&gt;"","Brevo","")</f>
        <v>Brevo</v>
      </c>
      <c r="G401" t="str">
        <f>IF(_xlfn.XLOOKUP(Table3[[#This Row],[Basisnaam]],SN[Basisnaam],SN[Basisnaam],"",0)&lt;&gt;"","SalesNav","")</f>
        <v/>
      </c>
      <c r="H401" t="str" cm="1">
        <f t="array" aca="1" ref="H401" ca="1">IF(_xlfn.XLOOKUP(Table3[[#This Row],[Basisnaam]],INDIRECT(H$1&amp;"[Basisnaam]"),INDIRECT(H$1&amp;"[Basisnaam]"),"",0)&lt;&gt;"",H$2,"")</f>
        <v/>
      </c>
      <c r="I401" t="str" cm="1">
        <f t="array" aca="1" ref="I401" ca="1">IF(_xlfn.XLOOKUP(Table3[[#This Row],[Basisnaam]],INDIRECT(I$1&amp;"[Basisnaam]"),INDIRECT(I$1&amp;"[Basisnaam]"),"",0)&lt;&gt;"",I$2,"")</f>
        <v/>
      </c>
      <c r="J401" t="str" cm="1">
        <f t="array" aca="1" ref="J401" ca="1">IF(_xlfn.XLOOKUP(Table3[[#This Row],[Basisnaam]],INDIRECT(J$1&amp;"[Basisnaam]"),INDIRECT(J$1&amp;"[Basisnaam]"),"",0)&lt;&gt;"",J$2,"")</f>
        <v/>
      </c>
      <c r="K401" t="e" cm="1">
        <f t="array" aca="1" ref="K401" ca="1">IF(_xlfn.XLOOKUP(Table3[[#This Row],[Basisnaam]],INDIRECT(K$1&amp;"[Basisnaam]"),INDIRECT(K$1&amp;"[Basisnaam]"),"",0)&lt;&gt;"",K$2,"")</f>
        <v>#REF!</v>
      </c>
      <c r="L401" t="str" cm="1">
        <f t="array" aca="1" ref="L401" ca="1">IF(_xlfn.XLOOKUP(Table3[[#This Row],[Basisnaam]],INDIRECT(L$1&amp;"[Basisnaam]"),INDIRECT(L$1&amp;"[Basisnaam]"),"",0)&lt;&gt;"",L$2,"")</f>
        <v/>
      </c>
      <c r="M401" t="e" cm="1">
        <f t="array" aca="1" ref="M401" ca="1">IF(_xlfn.XLOOKUP(Table3[[#This Row],[Basisnaam]],INDIRECT(M$1&amp;"[Basisnaam]"),INDIRECT(M$1&amp;"[Basisnaam]"),"",0)&lt;&gt;"",M$2,"")</f>
        <v>#REF!</v>
      </c>
      <c r="N401" t="str" cm="1">
        <f t="array" aca="1" ref="N401" ca="1">IF(_xlfn.XLOOKUP(Table3[[#This Row],[Basisnaam]],INDIRECT(N$1&amp;"[Basisnaam]"),INDIRECT(N$1&amp;"[Basisnaam]"),"",0)&lt;&gt;"",N$2,"")</f>
        <v/>
      </c>
    </row>
    <row r="402" spans="2:14" x14ac:dyDescent="0.45">
      <c r="B402" t="s">
        <v>7143</v>
      </c>
      <c r="C402" t="s">
        <v>6470</v>
      </c>
      <c r="D402" t="str">
        <f>SUBSTITUTE(SUBSTITUTE(SUBSTITUTE(SUBSTITUTE(SUBSTITUTE(SUBSTITUTE(SUBSTITUTE(SUBSTITUTE(SUBSTITUTE(SUBSTITUTE(SUBSTITUTE(SUBSTITUTE(SUBSTITUTE(LOWER(Table3[[#This Row],[Naam]]),".",""),"-","")," bvba",""),"belgië",""),"belgium","")," nv","")," bv",""),"group",""),"groep","")," ", ""),"é","e"),"è","e"),"à","a")</f>
        <v>theotheragency</v>
      </c>
      <c r="F402" t="str">
        <f>IF(_xlfn.XLOOKUP(Table3[[#This Row],[Basisnaam]],BR[Basisnaam],BR[Basisnaam],"",0)&lt;&gt;"","Brevo","")</f>
        <v>Brevo</v>
      </c>
      <c r="G402" t="str">
        <f>IF(_xlfn.XLOOKUP(Table3[[#This Row],[Basisnaam]],SN[Basisnaam],SN[Basisnaam],"",0)&lt;&gt;"","SalesNav","")</f>
        <v/>
      </c>
      <c r="H402" t="str" cm="1">
        <f t="array" aca="1" ref="H402" ca="1">IF(_xlfn.XLOOKUP(Table3[[#This Row],[Basisnaam]],INDIRECT(H$1&amp;"[Basisnaam]"),INDIRECT(H$1&amp;"[Basisnaam]"),"",0)&lt;&gt;"",H$2,"")</f>
        <v/>
      </c>
      <c r="I402" t="str" cm="1">
        <f t="array" aca="1" ref="I402" ca="1">IF(_xlfn.XLOOKUP(Table3[[#This Row],[Basisnaam]],INDIRECT(I$1&amp;"[Basisnaam]"),INDIRECT(I$1&amp;"[Basisnaam]"),"",0)&lt;&gt;"",I$2,"")</f>
        <v/>
      </c>
      <c r="J402" t="str" cm="1">
        <f t="array" aca="1" ref="J402" ca="1">IF(_xlfn.XLOOKUP(Table3[[#This Row],[Basisnaam]],INDIRECT(J$1&amp;"[Basisnaam]"),INDIRECT(J$1&amp;"[Basisnaam]"),"",0)&lt;&gt;"",J$2,"")</f>
        <v/>
      </c>
      <c r="K402" t="e" cm="1">
        <f t="array" aca="1" ref="K402" ca="1">IF(_xlfn.XLOOKUP(Table3[[#This Row],[Basisnaam]],INDIRECT(K$1&amp;"[Basisnaam]"),INDIRECT(K$1&amp;"[Basisnaam]"),"",0)&lt;&gt;"",K$2,"")</f>
        <v>#REF!</v>
      </c>
      <c r="L402" t="str" cm="1">
        <f t="array" aca="1" ref="L402" ca="1">IF(_xlfn.XLOOKUP(Table3[[#This Row],[Basisnaam]],INDIRECT(L$1&amp;"[Basisnaam]"),INDIRECT(L$1&amp;"[Basisnaam]"),"",0)&lt;&gt;"",L$2,"")</f>
        <v/>
      </c>
      <c r="M402" t="e" cm="1">
        <f t="array" aca="1" ref="M402" ca="1">IF(_xlfn.XLOOKUP(Table3[[#This Row],[Basisnaam]],INDIRECT(M$1&amp;"[Basisnaam]"),INDIRECT(M$1&amp;"[Basisnaam]"),"",0)&lt;&gt;"",M$2,"")</f>
        <v>#REF!</v>
      </c>
      <c r="N402" t="str" cm="1">
        <f t="array" aca="1" ref="N402" ca="1">IF(_xlfn.XLOOKUP(Table3[[#This Row],[Basisnaam]],INDIRECT(N$1&amp;"[Basisnaam]"),INDIRECT(N$1&amp;"[Basisnaam]"),"",0)&lt;&gt;"",N$2,"")</f>
        <v/>
      </c>
    </row>
    <row r="403" spans="2:14" x14ac:dyDescent="0.45">
      <c r="B403" t="s">
        <v>7145</v>
      </c>
      <c r="C403" t="s">
        <v>1365</v>
      </c>
      <c r="D403" t="str">
        <f>SUBSTITUTE(SUBSTITUTE(SUBSTITUTE(SUBSTITUTE(SUBSTITUTE(SUBSTITUTE(SUBSTITUTE(SUBSTITUTE(SUBSTITUTE(SUBSTITUTE(SUBSTITUTE(SUBSTITUTE(SUBSTITUTE(LOWER(Table3[[#This Row],[Naam]]),".",""),"-","")," bvba",""),"belgië",""),"belgium","")," nv","")," bv",""),"group",""),"groep","")," ", ""),"é","e"),"è","e"),"à","a")</f>
        <v>tifo</v>
      </c>
      <c r="F403" t="str">
        <f>IF(_xlfn.XLOOKUP(Table3[[#This Row],[Basisnaam]],BR[Basisnaam],BR[Basisnaam],"",0)&lt;&gt;"","Brevo","")</f>
        <v/>
      </c>
      <c r="G403" t="str">
        <f>IF(_xlfn.XLOOKUP(Table3[[#This Row],[Basisnaam]],SN[Basisnaam],SN[Basisnaam],"",0)&lt;&gt;"","SalesNav","")</f>
        <v/>
      </c>
      <c r="H403" t="str" cm="1">
        <f t="array" aca="1" ref="H403" ca="1">IF(_xlfn.XLOOKUP(Table3[[#This Row],[Basisnaam]],INDIRECT(H$1&amp;"[Basisnaam]"),INDIRECT(H$1&amp;"[Basisnaam]"),"",0)&lt;&gt;"",H$2,"")</f>
        <v/>
      </c>
      <c r="I403" t="str" cm="1">
        <f t="array" aca="1" ref="I403" ca="1">IF(_xlfn.XLOOKUP(Table3[[#This Row],[Basisnaam]],INDIRECT(I$1&amp;"[Basisnaam]"),INDIRECT(I$1&amp;"[Basisnaam]"),"",0)&lt;&gt;"",I$2,"")</f>
        <v/>
      </c>
      <c r="J403" t="str" cm="1">
        <f t="array" aca="1" ref="J403" ca="1">IF(_xlfn.XLOOKUP(Table3[[#This Row],[Basisnaam]],INDIRECT(J$1&amp;"[Basisnaam]"),INDIRECT(J$1&amp;"[Basisnaam]"),"",0)&lt;&gt;"",J$2,"")</f>
        <v/>
      </c>
      <c r="K403" t="e" cm="1">
        <f t="array" aca="1" ref="K403" ca="1">IF(_xlfn.XLOOKUP(Table3[[#This Row],[Basisnaam]],INDIRECT(K$1&amp;"[Basisnaam]"),INDIRECT(K$1&amp;"[Basisnaam]"),"",0)&lt;&gt;"",K$2,"")</f>
        <v>#REF!</v>
      </c>
      <c r="L403" t="str" cm="1">
        <f t="array" aca="1" ref="L403" ca="1">IF(_xlfn.XLOOKUP(Table3[[#This Row],[Basisnaam]],INDIRECT(L$1&amp;"[Basisnaam]"),INDIRECT(L$1&amp;"[Basisnaam]"),"",0)&lt;&gt;"",L$2,"")</f>
        <v/>
      </c>
      <c r="M403" t="e" cm="1">
        <f t="array" aca="1" ref="M403" ca="1">IF(_xlfn.XLOOKUP(Table3[[#This Row],[Basisnaam]],INDIRECT(M$1&amp;"[Basisnaam]"),INDIRECT(M$1&amp;"[Basisnaam]"),"",0)&lt;&gt;"",M$2,"")</f>
        <v>#REF!</v>
      </c>
      <c r="N403" t="str" cm="1">
        <f t="array" aca="1" ref="N403" ca="1">IF(_xlfn.XLOOKUP(Table3[[#This Row],[Basisnaam]],INDIRECT(N$1&amp;"[Basisnaam]"),INDIRECT(N$1&amp;"[Basisnaam]"),"",0)&lt;&gt;"",N$2,"")</f>
        <v/>
      </c>
    </row>
    <row r="404" spans="2:14" x14ac:dyDescent="0.45">
      <c r="B404" t="s">
        <v>7146</v>
      </c>
      <c r="C404" t="s">
        <v>1369</v>
      </c>
      <c r="D404" t="str">
        <f>SUBSTITUTE(SUBSTITUTE(SUBSTITUTE(SUBSTITUTE(SUBSTITUTE(SUBSTITUTE(SUBSTITUTE(SUBSTITUTE(SUBSTITUTE(SUBSTITUTE(SUBSTITUTE(SUBSTITUTE(SUBSTITUTE(LOWER(Table3[[#This Row],[Naam]]),".",""),"-","")," bvba",""),"belgië",""),"belgium","")," nv","")," bv",""),"group",""),"groep","")," ", ""),"é","e"),"è","e"),"à","a")</f>
        <v>impactspeakers</v>
      </c>
      <c r="F404" t="str">
        <f>IF(_xlfn.XLOOKUP(Table3[[#This Row],[Basisnaam]],BR[Basisnaam],BR[Basisnaam],"",0)&lt;&gt;"","Brevo","")</f>
        <v>Brevo</v>
      </c>
      <c r="G404" t="str">
        <f>IF(_xlfn.XLOOKUP(Table3[[#This Row],[Basisnaam]],SN[Basisnaam],SN[Basisnaam],"",0)&lt;&gt;"","SalesNav","")</f>
        <v/>
      </c>
      <c r="H404" t="str" cm="1">
        <f t="array" aca="1" ref="H404" ca="1">IF(_xlfn.XLOOKUP(Table3[[#This Row],[Basisnaam]],INDIRECT(H$1&amp;"[Basisnaam]"),INDIRECT(H$1&amp;"[Basisnaam]"),"",0)&lt;&gt;"",H$2,"")</f>
        <v/>
      </c>
      <c r="I404" t="str" cm="1">
        <f t="array" aca="1" ref="I404" ca="1">IF(_xlfn.XLOOKUP(Table3[[#This Row],[Basisnaam]],INDIRECT(I$1&amp;"[Basisnaam]"),INDIRECT(I$1&amp;"[Basisnaam]"),"",0)&lt;&gt;"",I$2,"")</f>
        <v/>
      </c>
      <c r="J404" t="str" cm="1">
        <f t="array" aca="1" ref="J404" ca="1">IF(_xlfn.XLOOKUP(Table3[[#This Row],[Basisnaam]],INDIRECT(J$1&amp;"[Basisnaam]"),INDIRECT(J$1&amp;"[Basisnaam]"),"",0)&lt;&gt;"",J$2,"")</f>
        <v/>
      </c>
      <c r="K404" t="e" cm="1">
        <f t="array" aca="1" ref="K404" ca="1">IF(_xlfn.XLOOKUP(Table3[[#This Row],[Basisnaam]],INDIRECT(K$1&amp;"[Basisnaam]"),INDIRECT(K$1&amp;"[Basisnaam]"),"",0)&lt;&gt;"",K$2,"")</f>
        <v>#REF!</v>
      </c>
      <c r="L404" t="str" cm="1">
        <f t="array" aca="1" ref="L404" ca="1">IF(_xlfn.XLOOKUP(Table3[[#This Row],[Basisnaam]],INDIRECT(L$1&amp;"[Basisnaam]"),INDIRECT(L$1&amp;"[Basisnaam]"),"",0)&lt;&gt;"",L$2,"")</f>
        <v/>
      </c>
      <c r="M404" t="e" cm="1">
        <f t="array" aca="1" ref="M404" ca="1">IF(_xlfn.XLOOKUP(Table3[[#This Row],[Basisnaam]],INDIRECT(M$1&amp;"[Basisnaam]"),INDIRECT(M$1&amp;"[Basisnaam]"),"",0)&lt;&gt;"",M$2,"")</f>
        <v>#REF!</v>
      </c>
      <c r="N404" t="str" cm="1">
        <f t="array" aca="1" ref="N404" ca="1">IF(_xlfn.XLOOKUP(Table3[[#This Row],[Basisnaam]],INDIRECT(N$1&amp;"[Basisnaam]"),INDIRECT(N$1&amp;"[Basisnaam]"),"",0)&lt;&gt;"",N$2,"")</f>
        <v/>
      </c>
    </row>
    <row r="405" spans="2:14" x14ac:dyDescent="0.45">
      <c r="B405" t="s">
        <v>7147</v>
      </c>
      <c r="C405" t="s">
        <v>1373</v>
      </c>
      <c r="D405" t="str">
        <f>SUBSTITUTE(SUBSTITUTE(SUBSTITUTE(SUBSTITUTE(SUBSTITUTE(SUBSTITUTE(SUBSTITUTE(SUBSTITUTE(SUBSTITUTE(SUBSTITUTE(SUBSTITUTE(SUBSTITUTE(SUBSTITUTE(LOWER(Table3[[#This Row],[Naam]]),".",""),"-","")," bvba",""),"belgië",""),"belgium","")," nv","")," bv",""),"group",""),"groep","")," ", ""),"é","e"),"è","e"),"à","a")</f>
        <v>litebit</v>
      </c>
      <c r="F405" t="str">
        <f>IF(_xlfn.XLOOKUP(Table3[[#This Row],[Basisnaam]],BR[Basisnaam],BR[Basisnaam],"",0)&lt;&gt;"","Brevo","")</f>
        <v>Brevo</v>
      </c>
      <c r="G405" t="str">
        <f>IF(_xlfn.XLOOKUP(Table3[[#This Row],[Basisnaam]],SN[Basisnaam],SN[Basisnaam],"",0)&lt;&gt;"","SalesNav","")</f>
        <v/>
      </c>
      <c r="H405" t="str" cm="1">
        <f t="array" aca="1" ref="H405" ca="1">IF(_xlfn.XLOOKUP(Table3[[#This Row],[Basisnaam]],INDIRECT(H$1&amp;"[Basisnaam]"),INDIRECT(H$1&amp;"[Basisnaam]"),"",0)&lt;&gt;"",H$2,"")</f>
        <v/>
      </c>
      <c r="I405" t="str" cm="1">
        <f t="array" aca="1" ref="I405" ca="1">IF(_xlfn.XLOOKUP(Table3[[#This Row],[Basisnaam]],INDIRECT(I$1&amp;"[Basisnaam]"),INDIRECT(I$1&amp;"[Basisnaam]"),"",0)&lt;&gt;"",I$2,"")</f>
        <v/>
      </c>
      <c r="J405" t="str" cm="1">
        <f t="array" aca="1" ref="J405" ca="1">IF(_xlfn.XLOOKUP(Table3[[#This Row],[Basisnaam]],INDIRECT(J$1&amp;"[Basisnaam]"),INDIRECT(J$1&amp;"[Basisnaam]"),"",0)&lt;&gt;"",J$2,"")</f>
        <v/>
      </c>
      <c r="K405" t="e" cm="1">
        <f t="array" aca="1" ref="K405" ca="1">IF(_xlfn.XLOOKUP(Table3[[#This Row],[Basisnaam]],INDIRECT(K$1&amp;"[Basisnaam]"),INDIRECT(K$1&amp;"[Basisnaam]"),"",0)&lt;&gt;"",K$2,"")</f>
        <v>#REF!</v>
      </c>
      <c r="L405" t="str" cm="1">
        <f t="array" aca="1" ref="L405" ca="1">IF(_xlfn.XLOOKUP(Table3[[#This Row],[Basisnaam]],INDIRECT(L$1&amp;"[Basisnaam]"),INDIRECT(L$1&amp;"[Basisnaam]"),"",0)&lt;&gt;"",L$2,"")</f>
        <v/>
      </c>
      <c r="M405" t="e" cm="1">
        <f t="array" aca="1" ref="M405" ca="1">IF(_xlfn.XLOOKUP(Table3[[#This Row],[Basisnaam]],INDIRECT(M$1&amp;"[Basisnaam]"),INDIRECT(M$1&amp;"[Basisnaam]"),"",0)&lt;&gt;"",M$2,"")</f>
        <v>#REF!</v>
      </c>
      <c r="N405" t="str" cm="1">
        <f t="array" aca="1" ref="N405" ca="1">IF(_xlfn.XLOOKUP(Table3[[#This Row],[Basisnaam]],INDIRECT(N$1&amp;"[Basisnaam]"),INDIRECT(N$1&amp;"[Basisnaam]"),"",0)&lt;&gt;"",N$2,"")</f>
        <v/>
      </c>
    </row>
    <row r="406" spans="2:14" x14ac:dyDescent="0.45">
      <c r="B406" t="s">
        <v>7149</v>
      </c>
      <c r="C406" t="s">
        <v>1381</v>
      </c>
      <c r="D406" t="str">
        <f>SUBSTITUTE(SUBSTITUTE(SUBSTITUTE(SUBSTITUTE(SUBSTITUTE(SUBSTITUTE(SUBSTITUTE(SUBSTITUTE(SUBSTITUTE(SUBSTITUTE(SUBSTITUTE(SUBSTITUTE(SUBSTITUTE(LOWER(Table3[[#This Row],[Naam]]),".",""),"-","")," bvba",""),"belgië",""),"belgium","")," nv","")," bv",""),"group",""),"groep","")," ", ""),"é","e"),"è","e"),"à","a")</f>
        <v>sindskortwerkzoekend</v>
      </c>
      <c r="F406" t="str">
        <f>IF(_xlfn.XLOOKUP(Table3[[#This Row],[Basisnaam]],BR[Basisnaam],BR[Basisnaam],"",0)&lt;&gt;"","Brevo","")</f>
        <v>Brevo</v>
      </c>
      <c r="G406" t="str">
        <f>IF(_xlfn.XLOOKUP(Table3[[#This Row],[Basisnaam]],SN[Basisnaam],SN[Basisnaam],"",0)&lt;&gt;"","SalesNav","")</f>
        <v/>
      </c>
      <c r="H406" t="str" cm="1">
        <f t="array" aca="1" ref="H406" ca="1">IF(_xlfn.XLOOKUP(Table3[[#This Row],[Basisnaam]],INDIRECT(H$1&amp;"[Basisnaam]"),INDIRECT(H$1&amp;"[Basisnaam]"),"",0)&lt;&gt;"",H$2,"")</f>
        <v/>
      </c>
      <c r="I406" t="str" cm="1">
        <f t="array" aca="1" ref="I406" ca="1">IF(_xlfn.XLOOKUP(Table3[[#This Row],[Basisnaam]],INDIRECT(I$1&amp;"[Basisnaam]"),INDIRECT(I$1&amp;"[Basisnaam]"),"",0)&lt;&gt;"",I$2,"")</f>
        <v/>
      </c>
      <c r="J406" t="str" cm="1">
        <f t="array" aca="1" ref="J406" ca="1">IF(_xlfn.XLOOKUP(Table3[[#This Row],[Basisnaam]],INDIRECT(J$1&amp;"[Basisnaam]"),INDIRECT(J$1&amp;"[Basisnaam]"),"",0)&lt;&gt;"",J$2,"")</f>
        <v/>
      </c>
      <c r="K406" t="e" cm="1">
        <f t="array" aca="1" ref="K406" ca="1">IF(_xlfn.XLOOKUP(Table3[[#This Row],[Basisnaam]],INDIRECT(K$1&amp;"[Basisnaam]"),INDIRECT(K$1&amp;"[Basisnaam]"),"",0)&lt;&gt;"",K$2,"")</f>
        <v>#REF!</v>
      </c>
      <c r="L406" t="str" cm="1">
        <f t="array" aca="1" ref="L406" ca="1">IF(_xlfn.XLOOKUP(Table3[[#This Row],[Basisnaam]],INDIRECT(L$1&amp;"[Basisnaam]"),INDIRECT(L$1&amp;"[Basisnaam]"),"",0)&lt;&gt;"",L$2,"")</f>
        <v/>
      </c>
      <c r="M406" t="e" cm="1">
        <f t="array" aca="1" ref="M406" ca="1">IF(_xlfn.XLOOKUP(Table3[[#This Row],[Basisnaam]],INDIRECT(M$1&amp;"[Basisnaam]"),INDIRECT(M$1&amp;"[Basisnaam]"),"",0)&lt;&gt;"",M$2,"")</f>
        <v>#REF!</v>
      </c>
      <c r="N406" t="str" cm="1">
        <f t="array" aca="1" ref="N406" ca="1">IF(_xlfn.XLOOKUP(Table3[[#This Row],[Basisnaam]],INDIRECT(N$1&amp;"[Basisnaam]"),INDIRECT(N$1&amp;"[Basisnaam]"),"",0)&lt;&gt;"",N$2,"")</f>
        <v/>
      </c>
    </row>
    <row r="407" spans="2:14" x14ac:dyDescent="0.45">
      <c r="B407" t="s">
        <v>7150</v>
      </c>
      <c r="C407" t="s">
        <v>6471</v>
      </c>
      <c r="D407" t="str">
        <f>SUBSTITUTE(SUBSTITUTE(SUBSTITUTE(SUBSTITUTE(SUBSTITUTE(SUBSTITUTE(SUBSTITUTE(SUBSTITUTE(SUBSTITUTE(SUBSTITUTE(SUBSTITUTE(SUBSTITUTE(SUBSTITUTE(LOWER(Table3[[#This Row],[Naam]]),".",""),"-","")," bvba",""),"belgië",""),"belgium","")," nv","")," bv",""),"group",""),"groep","")," ", ""),"é","e"),"è","e"),"à","a")</f>
        <v>rikvera</v>
      </c>
      <c r="F407" t="str">
        <f>IF(_xlfn.XLOOKUP(Table3[[#This Row],[Basisnaam]],BR[Basisnaam],BR[Basisnaam],"",0)&lt;&gt;"","Brevo","")</f>
        <v>Brevo</v>
      </c>
      <c r="G407" t="str">
        <f>IF(_xlfn.XLOOKUP(Table3[[#This Row],[Basisnaam]],SN[Basisnaam],SN[Basisnaam],"",0)&lt;&gt;"","SalesNav","")</f>
        <v/>
      </c>
      <c r="H407" t="str" cm="1">
        <f t="array" aca="1" ref="H407" ca="1">IF(_xlfn.XLOOKUP(Table3[[#This Row],[Basisnaam]],INDIRECT(H$1&amp;"[Basisnaam]"),INDIRECT(H$1&amp;"[Basisnaam]"),"",0)&lt;&gt;"",H$2,"")</f>
        <v/>
      </c>
      <c r="I407" t="str" cm="1">
        <f t="array" aca="1" ref="I407" ca="1">IF(_xlfn.XLOOKUP(Table3[[#This Row],[Basisnaam]],INDIRECT(I$1&amp;"[Basisnaam]"),INDIRECT(I$1&amp;"[Basisnaam]"),"",0)&lt;&gt;"",I$2,"")</f>
        <v/>
      </c>
      <c r="J407" t="str" cm="1">
        <f t="array" aca="1" ref="J407" ca="1">IF(_xlfn.XLOOKUP(Table3[[#This Row],[Basisnaam]],INDIRECT(J$1&amp;"[Basisnaam]"),INDIRECT(J$1&amp;"[Basisnaam]"),"",0)&lt;&gt;"",J$2,"")</f>
        <v/>
      </c>
      <c r="K407" t="e" cm="1">
        <f t="array" aca="1" ref="K407" ca="1">IF(_xlfn.XLOOKUP(Table3[[#This Row],[Basisnaam]],INDIRECT(K$1&amp;"[Basisnaam]"),INDIRECT(K$1&amp;"[Basisnaam]"),"",0)&lt;&gt;"",K$2,"")</f>
        <v>#REF!</v>
      </c>
      <c r="L407" t="str" cm="1">
        <f t="array" aca="1" ref="L407" ca="1">IF(_xlfn.XLOOKUP(Table3[[#This Row],[Basisnaam]],INDIRECT(L$1&amp;"[Basisnaam]"),INDIRECT(L$1&amp;"[Basisnaam]"),"",0)&lt;&gt;"",L$2,"")</f>
        <v/>
      </c>
      <c r="M407" t="e" cm="1">
        <f t="array" aca="1" ref="M407" ca="1">IF(_xlfn.XLOOKUP(Table3[[#This Row],[Basisnaam]],INDIRECT(M$1&amp;"[Basisnaam]"),INDIRECT(M$1&amp;"[Basisnaam]"),"",0)&lt;&gt;"",M$2,"")</f>
        <v>#REF!</v>
      </c>
      <c r="N407" t="str" cm="1">
        <f t="array" aca="1" ref="N407" ca="1">IF(_xlfn.XLOOKUP(Table3[[#This Row],[Basisnaam]],INDIRECT(N$1&amp;"[Basisnaam]"),INDIRECT(N$1&amp;"[Basisnaam]"),"",0)&lt;&gt;"",N$2,"")</f>
        <v/>
      </c>
    </row>
    <row r="408" spans="2:14" x14ac:dyDescent="0.45">
      <c r="B408" t="s">
        <v>7152</v>
      </c>
      <c r="C408" t="s">
        <v>1391</v>
      </c>
      <c r="D408" t="str">
        <f>SUBSTITUTE(SUBSTITUTE(SUBSTITUTE(SUBSTITUTE(SUBSTITUTE(SUBSTITUTE(SUBSTITUTE(SUBSTITUTE(SUBSTITUTE(SUBSTITUTE(SUBSTITUTE(SUBSTITUTE(SUBSTITUTE(LOWER(Table3[[#This Row],[Naam]]),".",""),"-","")," bvba",""),"belgië",""),"belgium","")," nv","")," bv",""),"group",""),"groep","")," ", ""),"é","e"),"è","e"),"à","a")</f>
        <v>onlineheroes</v>
      </c>
      <c r="F408" t="str">
        <f>IF(_xlfn.XLOOKUP(Table3[[#This Row],[Basisnaam]],BR[Basisnaam],BR[Basisnaam],"",0)&lt;&gt;"","Brevo","")</f>
        <v>Brevo</v>
      </c>
      <c r="G408" t="str">
        <f>IF(_xlfn.XLOOKUP(Table3[[#This Row],[Basisnaam]],SN[Basisnaam],SN[Basisnaam],"",0)&lt;&gt;"","SalesNav","")</f>
        <v/>
      </c>
      <c r="H408" t="str" cm="1">
        <f t="array" aca="1" ref="H408" ca="1">IF(_xlfn.XLOOKUP(Table3[[#This Row],[Basisnaam]],INDIRECT(H$1&amp;"[Basisnaam]"),INDIRECT(H$1&amp;"[Basisnaam]"),"",0)&lt;&gt;"",H$2,"")</f>
        <v/>
      </c>
      <c r="I408" t="str" cm="1">
        <f t="array" aca="1" ref="I408" ca="1">IF(_xlfn.XLOOKUP(Table3[[#This Row],[Basisnaam]],INDIRECT(I$1&amp;"[Basisnaam]"),INDIRECT(I$1&amp;"[Basisnaam]"),"",0)&lt;&gt;"",I$2,"")</f>
        <v/>
      </c>
      <c r="J408" t="str" cm="1">
        <f t="array" aca="1" ref="J408" ca="1">IF(_xlfn.XLOOKUP(Table3[[#This Row],[Basisnaam]],INDIRECT(J$1&amp;"[Basisnaam]"),INDIRECT(J$1&amp;"[Basisnaam]"),"",0)&lt;&gt;"",J$2,"")</f>
        <v/>
      </c>
      <c r="K408" t="e" cm="1">
        <f t="array" aca="1" ref="K408" ca="1">IF(_xlfn.XLOOKUP(Table3[[#This Row],[Basisnaam]],INDIRECT(K$1&amp;"[Basisnaam]"),INDIRECT(K$1&amp;"[Basisnaam]"),"",0)&lt;&gt;"",K$2,"")</f>
        <v>#REF!</v>
      </c>
      <c r="L408" t="str" cm="1">
        <f t="array" aca="1" ref="L408" ca="1">IF(_xlfn.XLOOKUP(Table3[[#This Row],[Basisnaam]],INDIRECT(L$1&amp;"[Basisnaam]"),INDIRECT(L$1&amp;"[Basisnaam]"),"",0)&lt;&gt;"",L$2,"")</f>
        <v/>
      </c>
      <c r="M408" t="e" cm="1">
        <f t="array" aca="1" ref="M408" ca="1">IF(_xlfn.XLOOKUP(Table3[[#This Row],[Basisnaam]],INDIRECT(M$1&amp;"[Basisnaam]"),INDIRECT(M$1&amp;"[Basisnaam]"),"",0)&lt;&gt;"",M$2,"")</f>
        <v>#REF!</v>
      </c>
      <c r="N408" t="str" cm="1">
        <f t="array" aca="1" ref="N408" ca="1">IF(_xlfn.XLOOKUP(Table3[[#This Row],[Basisnaam]],INDIRECT(N$1&amp;"[Basisnaam]"),INDIRECT(N$1&amp;"[Basisnaam]"),"",0)&lt;&gt;"",N$2,"")</f>
        <v/>
      </c>
    </row>
    <row r="409" spans="2:14" x14ac:dyDescent="0.45">
      <c r="B409" t="s">
        <v>7156</v>
      </c>
      <c r="C409" t="s">
        <v>1405</v>
      </c>
      <c r="D409" t="str">
        <f>SUBSTITUTE(SUBSTITUTE(SUBSTITUTE(SUBSTITUTE(SUBSTITUTE(SUBSTITUTE(SUBSTITUTE(SUBSTITUTE(SUBSTITUTE(SUBSTITUTE(SUBSTITUTE(SUBSTITUTE(SUBSTITUTE(LOWER(Table3[[#This Row],[Naam]]),".",""),"-","")," bvba",""),"belgië",""),"belgium","")," nv","")," bv",""),"group",""),"groep","")," ", ""),"é","e"),"è","e"),"à","a")</f>
        <v>sellsior</v>
      </c>
      <c r="F409" t="str">
        <f>IF(_xlfn.XLOOKUP(Table3[[#This Row],[Basisnaam]],BR[Basisnaam],BR[Basisnaam],"",0)&lt;&gt;"","Brevo","")</f>
        <v>Brevo</v>
      </c>
      <c r="G409" t="str">
        <f>IF(_xlfn.XLOOKUP(Table3[[#This Row],[Basisnaam]],SN[Basisnaam],SN[Basisnaam],"",0)&lt;&gt;"","SalesNav","")</f>
        <v/>
      </c>
      <c r="H409" t="str" cm="1">
        <f t="array" aca="1" ref="H409" ca="1">IF(_xlfn.XLOOKUP(Table3[[#This Row],[Basisnaam]],INDIRECT(H$1&amp;"[Basisnaam]"),INDIRECT(H$1&amp;"[Basisnaam]"),"",0)&lt;&gt;"",H$2,"")</f>
        <v/>
      </c>
      <c r="I409" t="str" cm="1">
        <f t="array" aca="1" ref="I409" ca="1">IF(_xlfn.XLOOKUP(Table3[[#This Row],[Basisnaam]],INDIRECT(I$1&amp;"[Basisnaam]"),INDIRECT(I$1&amp;"[Basisnaam]"),"",0)&lt;&gt;"",I$2,"")</f>
        <v/>
      </c>
      <c r="J409" t="str" cm="1">
        <f t="array" aca="1" ref="J409" ca="1">IF(_xlfn.XLOOKUP(Table3[[#This Row],[Basisnaam]],INDIRECT(J$1&amp;"[Basisnaam]"),INDIRECT(J$1&amp;"[Basisnaam]"),"",0)&lt;&gt;"",J$2,"")</f>
        <v/>
      </c>
      <c r="K409" t="e" cm="1">
        <f t="array" aca="1" ref="K409" ca="1">IF(_xlfn.XLOOKUP(Table3[[#This Row],[Basisnaam]],INDIRECT(K$1&amp;"[Basisnaam]"),INDIRECT(K$1&amp;"[Basisnaam]"),"",0)&lt;&gt;"",K$2,"")</f>
        <v>#REF!</v>
      </c>
      <c r="L409" t="str" cm="1">
        <f t="array" aca="1" ref="L409" ca="1">IF(_xlfn.XLOOKUP(Table3[[#This Row],[Basisnaam]],INDIRECT(L$1&amp;"[Basisnaam]"),INDIRECT(L$1&amp;"[Basisnaam]"),"",0)&lt;&gt;"",L$2,"")</f>
        <v/>
      </c>
      <c r="M409" t="e" cm="1">
        <f t="array" aca="1" ref="M409" ca="1">IF(_xlfn.XLOOKUP(Table3[[#This Row],[Basisnaam]],INDIRECT(M$1&amp;"[Basisnaam]"),INDIRECT(M$1&amp;"[Basisnaam]"),"",0)&lt;&gt;"",M$2,"")</f>
        <v>#REF!</v>
      </c>
      <c r="N409" t="str" cm="1">
        <f t="array" aca="1" ref="N409" ca="1">IF(_xlfn.XLOOKUP(Table3[[#This Row],[Basisnaam]],INDIRECT(N$1&amp;"[Basisnaam]"),INDIRECT(N$1&amp;"[Basisnaam]"),"",0)&lt;&gt;"",N$2,"")</f>
        <v/>
      </c>
    </row>
    <row r="410" spans="2:14" x14ac:dyDescent="0.45">
      <c r="B410" t="s">
        <v>7157</v>
      </c>
      <c r="C410" t="s">
        <v>1410</v>
      </c>
      <c r="D410" t="str">
        <f>SUBSTITUTE(SUBSTITUTE(SUBSTITUTE(SUBSTITUTE(SUBSTITUTE(SUBSTITUTE(SUBSTITUTE(SUBSTITUTE(SUBSTITUTE(SUBSTITUTE(SUBSTITUTE(SUBSTITUTE(SUBSTITUTE(LOWER(Table3[[#This Row],[Naam]]),".",""),"-","")," bvba",""),"belgië",""),"belgium","")," nv","")," bv",""),"group",""),"groep","")," ", ""),"é","e"),"è","e"),"à","a")</f>
        <v>wayfinders</v>
      </c>
      <c r="F410" t="str">
        <f>IF(_xlfn.XLOOKUP(Table3[[#This Row],[Basisnaam]],BR[Basisnaam],BR[Basisnaam],"",0)&lt;&gt;"","Brevo","")</f>
        <v>Brevo</v>
      </c>
      <c r="G410" t="str">
        <f>IF(_xlfn.XLOOKUP(Table3[[#This Row],[Basisnaam]],SN[Basisnaam],SN[Basisnaam],"",0)&lt;&gt;"","SalesNav","")</f>
        <v/>
      </c>
      <c r="H410" t="str" cm="1">
        <f t="array" aca="1" ref="H410" ca="1">IF(_xlfn.XLOOKUP(Table3[[#This Row],[Basisnaam]],INDIRECT(H$1&amp;"[Basisnaam]"),INDIRECT(H$1&amp;"[Basisnaam]"),"",0)&lt;&gt;"",H$2,"")</f>
        <v/>
      </c>
      <c r="I410" t="str" cm="1">
        <f t="array" aca="1" ref="I410" ca="1">IF(_xlfn.XLOOKUP(Table3[[#This Row],[Basisnaam]],INDIRECT(I$1&amp;"[Basisnaam]"),INDIRECT(I$1&amp;"[Basisnaam]"),"",0)&lt;&gt;"",I$2,"")</f>
        <v/>
      </c>
      <c r="J410" t="str" cm="1">
        <f t="array" aca="1" ref="J410" ca="1">IF(_xlfn.XLOOKUP(Table3[[#This Row],[Basisnaam]],INDIRECT(J$1&amp;"[Basisnaam]"),INDIRECT(J$1&amp;"[Basisnaam]"),"",0)&lt;&gt;"",J$2,"")</f>
        <v/>
      </c>
      <c r="K410" t="e" cm="1">
        <f t="array" aca="1" ref="K410" ca="1">IF(_xlfn.XLOOKUP(Table3[[#This Row],[Basisnaam]],INDIRECT(K$1&amp;"[Basisnaam]"),INDIRECT(K$1&amp;"[Basisnaam]"),"",0)&lt;&gt;"",K$2,"")</f>
        <v>#REF!</v>
      </c>
      <c r="L410" t="str" cm="1">
        <f t="array" aca="1" ref="L410" ca="1">IF(_xlfn.XLOOKUP(Table3[[#This Row],[Basisnaam]],INDIRECT(L$1&amp;"[Basisnaam]"),INDIRECT(L$1&amp;"[Basisnaam]"),"",0)&lt;&gt;"",L$2,"")</f>
        <v/>
      </c>
      <c r="M410" t="e" cm="1">
        <f t="array" aca="1" ref="M410" ca="1">IF(_xlfn.XLOOKUP(Table3[[#This Row],[Basisnaam]],INDIRECT(M$1&amp;"[Basisnaam]"),INDIRECT(M$1&amp;"[Basisnaam]"),"",0)&lt;&gt;"",M$2,"")</f>
        <v>#REF!</v>
      </c>
      <c r="N410" t="str" cm="1">
        <f t="array" aca="1" ref="N410" ca="1">IF(_xlfn.XLOOKUP(Table3[[#This Row],[Basisnaam]],INDIRECT(N$1&amp;"[Basisnaam]"),INDIRECT(N$1&amp;"[Basisnaam]"),"",0)&lt;&gt;"",N$2,"")</f>
        <v/>
      </c>
    </row>
    <row r="411" spans="2:14" x14ac:dyDescent="0.45">
      <c r="B411" t="s">
        <v>7158</v>
      </c>
      <c r="C411" t="s">
        <v>1413</v>
      </c>
      <c r="D411" t="str">
        <f>SUBSTITUTE(SUBSTITUTE(SUBSTITUTE(SUBSTITUTE(SUBSTITUTE(SUBSTITUTE(SUBSTITUTE(SUBSTITUTE(SUBSTITUTE(SUBSTITUTE(SUBSTITUTE(SUBSTITUTE(SUBSTITUTE(LOWER(Table3[[#This Row],[Naam]]),".",""),"-","")," bvba",""),"belgië",""),"belgium","")," nv","")," bv",""),"group",""),"groep","")," ", ""),"é","e"),"è","e"),"à","a")</f>
        <v>decronos</v>
      </c>
      <c r="F411" t="str">
        <f>IF(_xlfn.XLOOKUP(Table3[[#This Row],[Basisnaam]],BR[Basisnaam],BR[Basisnaam],"",0)&lt;&gt;"","Brevo","")</f>
        <v/>
      </c>
      <c r="G411" t="str">
        <f>IF(_xlfn.XLOOKUP(Table3[[#This Row],[Basisnaam]],SN[Basisnaam],SN[Basisnaam],"",0)&lt;&gt;"","SalesNav","")</f>
        <v/>
      </c>
      <c r="H411" t="str" cm="1">
        <f t="array" aca="1" ref="H411" ca="1">IF(_xlfn.XLOOKUP(Table3[[#This Row],[Basisnaam]],INDIRECT(H$1&amp;"[Basisnaam]"),INDIRECT(H$1&amp;"[Basisnaam]"),"",0)&lt;&gt;"",H$2,"")</f>
        <v/>
      </c>
      <c r="I411" t="str" cm="1">
        <f t="array" aca="1" ref="I411" ca="1">IF(_xlfn.XLOOKUP(Table3[[#This Row],[Basisnaam]],INDIRECT(I$1&amp;"[Basisnaam]"),INDIRECT(I$1&amp;"[Basisnaam]"),"",0)&lt;&gt;"",I$2,"")</f>
        <v/>
      </c>
      <c r="J411" t="str" cm="1">
        <f t="array" aca="1" ref="J411" ca="1">IF(_xlfn.XLOOKUP(Table3[[#This Row],[Basisnaam]],INDIRECT(J$1&amp;"[Basisnaam]"),INDIRECT(J$1&amp;"[Basisnaam]"),"",0)&lt;&gt;"",J$2,"")</f>
        <v/>
      </c>
      <c r="K411" t="e" cm="1">
        <f t="array" aca="1" ref="K411" ca="1">IF(_xlfn.XLOOKUP(Table3[[#This Row],[Basisnaam]],INDIRECT(K$1&amp;"[Basisnaam]"),INDIRECT(K$1&amp;"[Basisnaam]"),"",0)&lt;&gt;"",K$2,"")</f>
        <v>#REF!</v>
      </c>
      <c r="L411" t="str" cm="1">
        <f t="array" aca="1" ref="L411" ca="1">IF(_xlfn.XLOOKUP(Table3[[#This Row],[Basisnaam]],INDIRECT(L$1&amp;"[Basisnaam]"),INDIRECT(L$1&amp;"[Basisnaam]"),"",0)&lt;&gt;"",L$2,"")</f>
        <v/>
      </c>
      <c r="M411" t="e" cm="1">
        <f t="array" aca="1" ref="M411" ca="1">IF(_xlfn.XLOOKUP(Table3[[#This Row],[Basisnaam]],INDIRECT(M$1&amp;"[Basisnaam]"),INDIRECT(M$1&amp;"[Basisnaam]"),"",0)&lt;&gt;"",M$2,"")</f>
        <v>#REF!</v>
      </c>
      <c r="N411" t="str" cm="1">
        <f t="array" aca="1" ref="N411" ca="1">IF(_xlfn.XLOOKUP(Table3[[#This Row],[Basisnaam]],INDIRECT(N$1&amp;"[Basisnaam]"),INDIRECT(N$1&amp;"[Basisnaam]"),"",0)&lt;&gt;"",N$2,"")</f>
        <v/>
      </c>
    </row>
    <row r="412" spans="2:14" x14ac:dyDescent="0.45">
      <c r="B412" t="s">
        <v>7159</v>
      </c>
      <c r="C412" t="s">
        <v>1416</v>
      </c>
      <c r="D412" t="str">
        <f>SUBSTITUTE(SUBSTITUTE(SUBSTITUTE(SUBSTITUTE(SUBSTITUTE(SUBSTITUTE(SUBSTITUTE(SUBSTITUTE(SUBSTITUTE(SUBSTITUTE(SUBSTITUTE(SUBSTITUTE(SUBSTITUTE(LOWER(Table3[[#This Row],[Naam]]),".",""),"-","")," bvba",""),"belgië",""),"belgium","")," nv","")," bv",""),"group",""),"groep","")," ", ""),"é","e"),"è","e"),"à","a")</f>
        <v>proefbedrijfpluimveehouderij</v>
      </c>
      <c r="F412" t="str">
        <f>IF(_xlfn.XLOOKUP(Table3[[#This Row],[Basisnaam]],BR[Basisnaam],BR[Basisnaam],"",0)&lt;&gt;"","Brevo","")</f>
        <v>Brevo</v>
      </c>
      <c r="G412" t="str">
        <f>IF(_xlfn.XLOOKUP(Table3[[#This Row],[Basisnaam]],SN[Basisnaam],SN[Basisnaam],"",0)&lt;&gt;"","SalesNav","")</f>
        <v/>
      </c>
      <c r="H412" t="str" cm="1">
        <f t="array" aca="1" ref="H412" ca="1">IF(_xlfn.XLOOKUP(Table3[[#This Row],[Basisnaam]],INDIRECT(H$1&amp;"[Basisnaam]"),INDIRECT(H$1&amp;"[Basisnaam]"),"",0)&lt;&gt;"",H$2,"")</f>
        <v/>
      </c>
      <c r="I412" t="str" cm="1">
        <f t="array" aca="1" ref="I412" ca="1">IF(_xlfn.XLOOKUP(Table3[[#This Row],[Basisnaam]],INDIRECT(I$1&amp;"[Basisnaam]"),INDIRECT(I$1&amp;"[Basisnaam]"),"",0)&lt;&gt;"",I$2,"")</f>
        <v/>
      </c>
      <c r="J412" t="str" cm="1">
        <f t="array" aca="1" ref="J412" ca="1">IF(_xlfn.XLOOKUP(Table3[[#This Row],[Basisnaam]],INDIRECT(J$1&amp;"[Basisnaam]"),INDIRECT(J$1&amp;"[Basisnaam]"),"",0)&lt;&gt;"",J$2,"")</f>
        <v/>
      </c>
      <c r="K412" t="e" cm="1">
        <f t="array" aca="1" ref="K412" ca="1">IF(_xlfn.XLOOKUP(Table3[[#This Row],[Basisnaam]],INDIRECT(K$1&amp;"[Basisnaam]"),INDIRECT(K$1&amp;"[Basisnaam]"),"",0)&lt;&gt;"",K$2,"")</f>
        <v>#REF!</v>
      </c>
      <c r="L412" t="str" cm="1">
        <f t="array" aca="1" ref="L412" ca="1">IF(_xlfn.XLOOKUP(Table3[[#This Row],[Basisnaam]],INDIRECT(L$1&amp;"[Basisnaam]"),INDIRECT(L$1&amp;"[Basisnaam]"),"",0)&lt;&gt;"",L$2,"")</f>
        <v/>
      </c>
      <c r="M412" t="e" cm="1">
        <f t="array" aca="1" ref="M412" ca="1">IF(_xlfn.XLOOKUP(Table3[[#This Row],[Basisnaam]],INDIRECT(M$1&amp;"[Basisnaam]"),INDIRECT(M$1&amp;"[Basisnaam]"),"",0)&lt;&gt;"",M$2,"")</f>
        <v>#REF!</v>
      </c>
      <c r="N412" t="str" cm="1">
        <f t="array" aca="1" ref="N412" ca="1">IF(_xlfn.XLOOKUP(Table3[[#This Row],[Basisnaam]],INDIRECT(N$1&amp;"[Basisnaam]"),INDIRECT(N$1&amp;"[Basisnaam]"),"",0)&lt;&gt;"",N$2,"")</f>
        <v/>
      </c>
    </row>
    <row r="413" spans="2:14" x14ac:dyDescent="0.45">
      <c r="B413" t="s">
        <v>7162</v>
      </c>
      <c r="C413" t="s">
        <v>1428</v>
      </c>
      <c r="D413" t="str">
        <f>SUBSTITUTE(SUBSTITUTE(SUBSTITUTE(SUBSTITUTE(SUBSTITUTE(SUBSTITUTE(SUBSTITUTE(SUBSTITUTE(SUBSTITUTE(SUBSTITUTE(SUBSTITUTE(SUBSTITUTE(SUBSTITUTE(LOWER(Table3[[#This Row],[Naam]]),".",""),"-","")," bvba",""),"belgië",""),"belgium","")," nv","")," bv",""),"group",""),"groep","")," ", ""),"é","e"),"è","e"),"à","a")</f>
        <v>3headedgiant</v>
      </c>
      <c r="F413" t="str">
        <f>IF(_xlfn.XLOOKUP(Table3[[#This Row],[Basisnaam]],BR[Basisnaam],BR[Basisnaam],"",0)&lt;&gt;"","Brevo","")</f>
        <v>Brevo</v>
      </c>
      <c r="G413" t="str">
        <f>IF(_xlfn.XLOOKUP(Table3[[#This Row],[Basisnaam]],SN[Basisnaam],SN[Basisnaam],"",0)&lt;&gt;"","SalesNav","")</f>
        <v/>
      </c>
      <c r="H413" t="str" cm="1">
        <f t="array" aca="1" ref="H413" ca="1">IF(_xlfn.XLOOKUP(Table3[[#This Row],[Basisnaam]],INDIRECT(H$1&amp;"[Basisnaam]"),INDIRECT(H$1&amp;"[Basisnaam]"),"",0)&lt;&gt;"",H$2,"")</f>
        <v/>
      </c>
      <c r="I413" t="str" cm="1">
        <f t="array" aca="1" ref="I413" ca="1">IF(_xlfn.XLOOKUP(Table3[[#This Row],[Basisnaam]],INDIRECT(I$1&amp;"[Basisnaam]"),INDIRECT(I$1&amp;"[Basisnaam]"),"",0)&lt;&gt;"",I$2,"")</f>
        <v/>
      </c>
      <c r="J413" t="str" cm="1">
        <f t="array" aca="1" ref="J413" ca="1">IF(_xlfn.XLOOKUP(Table3[[#This Row],[Basisnaam]],INDIRECT(J$1&amp;"[Basisnaam]"),INDIRECT(J$1&amp;"[Basisnaam]"),"",0)&lt;&gt;"",J$2,"")</f>
        <v/>
      </c>
      <c r="K413" t="e" cm="1">
        <f t="array" aca="1" ref="K413" ca="1">IF(_xlfn.XLOOKUP(Table3[[#This Row],[Basisnaam]],INDIRECT(K$1&amp;"[Basisnaam]"),INDIRECT(K$1&amp;"[Basisnaam]"),"",0)&lt;&gt;"",K$2,"")</f>
        <v>#REF!</v>
      </c>
      <c r="L413" t="str" cm="1">
        <f t="array" aca="1" ref="L413" ca="1">IF(_xlfn.XLOOKUP(Table3[[#This Row],[Basisnaam]],INDIRECT(L$1&amp;"[Basisnaam]"),INDIRECT(L$1&amp;"[Basisnaam]"),"",0)&lt;&gt;"",L$2,"")</f>
        <v/>
      </c>
      <c r="M413" t="e" cm="1">
        <f t="array" aca="1" ref="M413" ca="1">IF(_xlfn.XLOOKUP(Table3[[#This Row],[Basisnaam]],INDIRECT(M$1&amp;"[Basisnaam]"),INDIRECT(M$1&amp;"[Basisnaam]"),"",0)&lt;&gt;"",M$2,"")</f>
        <v>#REF!</v>
      </c>
      <c r="N413" t="str" cm="1">
        <f t="array" aca="1" ref="N413" ca="1">IF(_xlfn.XLOOKUP(Table3[[#This Row],[Basisnaam]],INDIRECT(N$1&amp;"[Basisnaam]"),INDIRECT(N$1&amp;"[Basisnaam]"),"",0)&lt;&gt;"",N$2,"")</f>
        <v/>
      </c>
    </row>
    <row r="414" spans="2:14" s="3" customFormat="1" x14ac:dyDescent="0.45">
      <c r="B414" s="3" t="s">
        <v>7164</v>
      </c>
      <c r="C414" s="3" t="s">
        <v>5093</v>
      </c>
      <c r="D414" s="3" t="str">
        <f>SUBSTITUTE(SUBSTITUTE(SUBSTITUTE(SUBSTITUTE(SUBSTITUTE(SUBSTITUTE(SUBSTITUTE(SUBSTITUTE(SUBSTITUTE(SUBSTITUTE(SUBSTITUTE(SUBSTITUTE(SUBSTITUTE(LOWER(Table3[[#This Row],[Naam]]),".",""),"-","")," bvba",""),"belgië",""),"belgium","")," nv","")," bv",""),"group",""),"groep","")," ", ""),"é","e"),"è","e"),"à","a")</f>
        <v>hubo</v>
      </c>
      <c r="F414" s="3" t="str">
        <f>IF(_xlfn.XLOOKUP(Table3[[#This Row],[Basisnaam]],BR[Basisnaam],BR[Basisnaam],"",0)&lt;&gt;"","Brevo","")</f>
        <v>Brevo</v>
      </c>
      <c r="G414" s="3" t="str">
        <f>IF(_xlfn.XLOOKUP(Table3[[#This Row],[Basisnaam]],SN[Basisnaam],SN[Basisnaam],"",0)&lt;&gt;"","SalesNav","")</f>
        <v/>
      </c>
      <c r="H414" s="3" t="str" cm="1">
        <f t="array" aca="1" ref="H414" ca="1">IF(_xlfn.XLOOKUP(Table3[[#This Row],[Basisnaam]],INDIRECT(H$1&amp;"[Basisnaam]"),INDIRECT(H$1&amp;"[Basisnaam]"),"",0)&lt;&gt;"",H$2,"")</f>
        <v/>
      </c>
      <c r="I414" s="3" t="str" cm="1">
        <f t="array" aca="1" ref="I414" ca="1">IF(_xlfn.XLOOKUP(Table3[[#This Row],[Basisnaam]],INDIRECT(I$1&amp;"[Basisnaam]"),INDIRECT(I$1&amp;"[Basisnaam]"),"",0)&lt;&gt;"",I$2,"")</f>
        <v/>
      </c>
      <c r="J414" s="3" t="str" cm="1">
        <f t="array" aca="1" ref="J414" ca="1">IF(_xlfn.XLOOKUP(Table3[[#This Row],[Basisnaam]],INDIRECT(J$1&amp;"[Basisnaam]"),INDIRECT(J$1&amp;"[Basisnaam]"),"",0)&lt;&gt;"",J$2,"")</f>
        <v/>
      </c>
      <c r="K414" s="3" t="e" cm="1">
        <f t="array" aca="1" ref="K414" ca="1">IF(_xlfn.XLOOKUP(Table3[[#This Row],[Basisnaam]],INDIRECT(K$1&amp;"[Basisnaam]"),INDIRECT(K$1&amp;"[Basisnaam]"),"",0)&lt;&gt;"",K$2,"")</f>
        <v>#REF!</v>
      </c>
      <c r="L414" s="3" t="str" cm="1">
        <f t="array" aca="1" ref="L414" ca="1">IF(_xlfn.XLOOKUP(Table3[[#This Row],[Basisnaam]],INDIRECT(L$1&amp;"[Basisnaam]"),INDIRECT(L$1&amp;"[Basisnaam]"),"",0)&lt;&gt;"",L$2,"")</f>
        <v>BIZZY HIRING</v>
      </c>
      <c r="M414" s="3" t="e" cm="1">
        <f t="array" aca="1" ref="M414" ca="1">IF(_xlfn.XLOOKUP(Table3[[#This Row],[Basisnaam]],INDIRECT(M$1&amp;"[Basisnaam]"),INDIRECT(M$1&amp;"[Basisnaam]"),"",0)&lt;&gt;"",M$2,"")</f>
        <v>#REF!</v>
      </c>
      <c r="N414" s="3" t="str" cm="1">
        <f t="array" aca="1" ref="N414" ca="1">IF(_xlfn.XLOOKUP(Table3[[#This Row],[Basisnaam]],INDIRECT(N$1&amp;"[Basisnaam]"),INDIRECT(N$1&amp;"[Basisnaam]"),"",0)&lt;&gt;"",N$2,"")</f>
        <v>PROSPECTIELIJST FF</v>
      </c>
    </row>
    <row r="415" spans="2:14" x14ac:dyDescent="0.45">
      <c r="B415" t="s">
        <v>7166</v>
      </c>
      <c r="C415" t="s">
        <v>6472</v>
      </c>
      <c r="D415" t="str">
        <f>SUBSTITUTE(SUBSTITUTE(SUBSTITUTE(SUBSTITUTE(SUBSTITUTE(SUBSTITUTE(SUBSTITUTE(SUBSTITUTE(SUBSTITUTE(SUBSTITUTE(SUBSTITUTE(SUBSTITUTE(SUBSTITUTE(LOWER(Table3[[#This Row],[Naam]]),".",""),"-","")," bvba",""),"belgië",""),"belgium","")," nv","")," bv",""),"group",""),"groep","")," ", ""),"é","e"),"è","e"),"à","a")</f>
        <v>houseoftalents</v>
      </c>
      <c r="F415" t="str">
        <f>IF(_xlfn.XLOOKUP(Table3[[#This Row],[Basisnaam]],BR[Basisnaam],BR[Basisnaam],"",0)&lt;&gt;"","Brevo","")</f>
        <v>Brevo</v>
      </c>
      <c r="G415" t="str">
        <f>IF(_xlfn.XLOOKUP(Table3[[#This Row],[Basisnaam]],SN[Basisnaam],SN[Basisnaam],"",0)&lt;&gt;"","SalesNav","")</f>
        <v/>
      </c>
      <c r="H415" t="str" cm="1">
        <f t="array" aca="1" ref="H415" ca="1">IF(_xlfn.XLOOKUP(Table3[[#This Row],[Basisnaam]],INDIRECT(H$1&amp;"[Basisnaam]"),INDIRECT(H$1&amp;"[Basisnaam]"),"",0)&lt;&gt;"",H$2,"")</f>
        <v/>
      </c>
      <c r="I415" t="str" cm="1">
        <f t="array" aca="1" ref="I415" ca="1">IF(_xlfn.XLOOKUP(Table3[[#This Row],[Basisnaam]],INDIRECT(I$1&amp;"[Basisnaam]"),INDIRECT(I$1&amp;"[Basisnaam]"),"",0)&lt;&gt;"",I$2,"")</f>
        <v/>
      </c>
      <c r="J415" t="str" cm="1">
        <f t="array" aca="1" ref="J415" ca="1">IF(_xlfn.XLOOKUP(Table3[[#This Row],[Basisnaam]],INDIRECT(J$1&amp;"[Basisnaam]"),INDIRECT(J$1&amp;"[Basisnaam]"),"",0)&lt;&gt;"",J$2,"")</f>
        <v/>
      </c>
      <c r="K415" t="e" cm="1">
        <f t="array" aca="1" ref="K415" ca="1">IF(_xlfn.XLOOKUP(Table3[[#This Row],[Basisnaam]],INDIRECT(K$1&amp;"[Basisnaam]"),INDIRECT(K$1&amp;"[Basisnaam]"),"",0)&lt;&gt;"",K$2,"")</f>
        <v>#REF!</v>
      </c>
      <c r="L415" t="str" cm="1">
        <f t="array" aca="1" ref="L415" ca="1">IF(_xlfn.XLOOKUP(Table3[[#This Row],[Basisnaam]],INDIRECT(L$1&amp;"[Basisnaam]"),INDIRECT(L$1&amp;"[Basisnaam]"),"",0)&lt;&gt;"",L$2,"")</f>
        <v/>
      </c>
      <c r="M415" t="e" cm="1">
        <f t="array" aca="1" ref="M415" ca="1">IF(_xlfn.XLOOKUP(Table3[[#This Row],[Basisnaam]],INDIRECT(M$1&amp;"[Basisnaam]"),INDIRECT(M$1&amp;"[Basisnaam]"),"",0)&lt;&gt;"",M$2,"")</f>
        <v>#REF!</v>
      </c>
      <c r="N415" t="str" cm="1">
        <f t="array" aca="1" ref="N415" ca="1">IF(_xlfn.XLOOKUP(Table3[[#This Row],[Basisnaam]],INDIRECT(N$1&amp;"[Basisnaam]"),INDIRECT(N$1&amp;"[Basisnaam]"),"",0)&lt;&gt;"",N$2,"")</f>
        <v/>
      </c>
    </row>
    <row r="416" spans="2:14" x14ac:dyDescent="0.45">
      <c r="B416" t="s">
        <v>7167</v>
      </c>
      <c r="C416" t="s">
        <v>1438</v>
      </c>
      <c r="D416" t="str">
        <f>SUBSTITUTE(SUBSTITUTE(SUBSTITUTE(SUBSTITUTE(SUBSTITUTE(SUBSTITUTE(SUBSTITUTE(SUBSTITUTE(SUBSTITUTE(SUBSTITUTE(SUBSTITUTE(SUBSTITUTE(SUBSTITUTE(LOWER(Table3[[#This Row],[Naam]]),".",""),"-","")," bvba",""),"belgië",""),"belgium","")," nv","")," bv",""),"group",""),"groep","")," ", ""),"é","e"),"è","e"),"à","a")</f>
        <v>studentstartupseu</v>
      </c>
      <c r="F416" t="str">
        <f>IF(_xlfn.XLOOKUP(Table3[[#This Row],[Basisnaam]],BR[Basisnaam],BR[Basisnaam],"",0)&lt;&gt;"","Brevo","")</f>
        <v>Brevo</v>
      </c>
      <c r="G416" t="str">
        <f>IF(_xlfn.XLOOKUP(Table3[[#This Row],[Basisnaam]],SN[Basisnaam],SN[Basisnaam],"",0)&lt;&gt;"","SalesNav","")</f>
        <v/>
      </c>
      <c r="H416" t="str" cm="1">
        <f t="array" aca="1" ref="H416" ca="1">IF(_xlfn.XLOOKUP(Table3[[#This Row],[Basisnaam]],INDIRECT(H$1&amp;"[Basisnaam]"),INDIRECT(H$1&amp;"[Basisnaam]"),"",0)&lt;&gt;"",H$2,"")</f>
        <v/>
      </c>
      <c r="I416" t="str" cm="1">
        <f t="array" aca="1" ref="I416" ca="1">IF(_xlfn.XLOOKUP(Table3[[#This Row],[Basisnaam]],INDIRECT(I$1&amp;"[Basisnaam]"),INDIRECT(I$1&amp;"[Basisnaam]"),"",0)&lt;&gt;"",I$2,"")</f>
        <v/>
      </c>
      <c r="J416" t="str" cm="1">
        <f t="array" aca="1" ref="J416" ca="1">IF(_xlfn.XLOOKUP(Table3[[#This Row],[Basisnaam]],INDIRECT(J$1&amp;"[Basisnaam]"),INDIRECT(J$1&amp;"[Basisnaam]"),"",0)&lt;&gt;"",J$2,"")</f>
        <v/>
      </c>
      <c r="K416" t="e" cm="1">
        <f t="array" aca="1" ref="K416" ca="1">IF(_xlfn.XLOOKUP(Table3[[#This Row],[Basisnaam]],INDIRECT(K$1&amp;"[Basisnaam]"),INDIRECT(K$1&amp;"[Basisnaam]"),"",0)&lt;&gt;"",K$2,"")</f>
        <v>#REF!</v>
      </c>
      <c r="L416" t="str" cm="1">
        <f t="array" aca="1" ref="L416" ca="1">IF(_xlfn.XLOOKUP(Table3[[#This Row],[Basisnaam]],INDIRECT(L$1&amp;"[Basisnaam]"),INDIRECT(L$1&amp;"[Basisnaam]"),"",0)&lt;&gt;"",L$2,"")</f>
        <v/>
      </c>
      <c r="M416" t="e" cm="1">
        <f t="array" aca="1" ref="M416" ca="1">IF(_xlfn.XLOOKUP(Table3[[#This Row],[Basisnaam]],INDIRECT(M$1&amp;"[Basisnaam]"),INDIRECT(M$1&amp;"[Basisnaam]"),"",0)&lt;&gt;"",M$2,"")</f>
        <v>#REF!</v>
      </c>
      <c r="N416" t="str" cm="1">
        <f t="array" aca="1" ref="N416" ca="1">IF(_xlfn.XLOOKUP(Table3[[#This Row],[Basisnaam]],INDIRECT(N$1&amp;"[Basisnaam]"),INDIRECT(N$1&amp;"[Basisnaam]"),"",0)&lt;&gt;"",N$2,"")</f>
        <v/>
      </c>
    </row>
    <row r="417" spans="2:14" x14ac:dyDescent="0.45">
      <c r="B417" t="s">
        <v>7168</v>
      </c>
      <c r="C417" t="s">
        <v>6473</v>
      </c>
      <c r="D417" t="str">
        <f>SUBSTITUTE(SUBSTITUTE(SUBSTITUTE(SUBSTITUTE(SUBSTITUTE(SUBSTITUTE(SUBSTITUTE(SUBSTITUTE(SUBSTITUTE(SUBSTITUTE(SUBSTITUTE(SUBSTITUTE(SUBSTITUTE(LOWER(Table3[[#This Row],[Naam]]),".",""),"-","")," bvba",""),"belgië",""),"belgium","")," nv","")," bv",""),"group",""),"groep","")," ", ""),"é","e"),"è","e"),"à","a")</f>
        <v>ugent</v>
      </c>
      <c r="F417" t="str">
        <f>IF(_xlfn.XLOOKUP(Table3[[#This Row],[Basisnaam]],BR[Basisnaam],BR[Basisnaam],"",0)&lt;&gt;"","Brevo","")</f>
        <v>Brevo</v>
      </c>
      <c r="G417" t="str">
        <f>IF(_xlfn.XLOOKUP(Table3[[#This Row],[Basisnaam]],SN[Basisnaam],SN[Basisnaam],"",0)&lt;&gt;"","SalesNav","")</f>
        <v/>
      </c>
      <c r="H417" t="str" cm="1">
        <f t="array" aca="1" ref="H417" ca="1">IF(_xlfn.XLOOKUP(Table3[[#This Row],[Basisnaam]],INDIRECT(H$1&amp;"[Basisnaam]"),INDIRECT(H$1&amp;"[Basisnaam]"),"",0)&lt;&gt;"",H$2,"")</f>
        <v/>
      </c>
      <c r="I417" t="str" cm="1">
        <f t="array" aca="1" ref="I417" ca="1">IF(_xlfn.XLOOKUP(Table3[[#This Row],[Basisnaam]],INDIRECT(I$1&amp;"[Basisnaam]"),INDIRECT(I$1&amp;"[Basisnaam]"),"",0)&lt;&gt;"",I$2,"")</f>
        <v/>
      </c>
      <c r="J417" t="str" cm="1">
        <f t="array" aca="1" ref="J417" ca="1">IF(_xlfn.XLOOKUP(Table3[[#This Row],[Basisnaam]],INDIRECT(J$1&amp;"[Basisnaam]"),INDIRECT(J$1&amp;"[Basisnaam]"),"",0)&lt;&gt;"",J$2,"")</f>
        <v/>
      </c>
      <c r="K417" t="e" cm="1">
        <f t="array" aca="1" ref="K417" ca="1">IF(_xlfn.XLOOKUP(Table3[[#This Row],[Basisnaam]],INDIRECT(K$1&amp;"[Basisnaam]"),INDIRECT(K$1&amp;"[Basisnaam]"),"",0)&lt;&gt;"",K$2,"")</f>
        <v>#REF!</v>
      </c>
      <c r="L417" t="str" cm="1">
        <f t="array" aca="1" ref="L417" ca="1">IF(_xlfn.XLOOKUP(Table3[[#This Row],[Basisnaam]],INDIRECT(L$1&amp;"[Basisnaam]"),INDIRECT(L$1&amp;"[Basisnaam]"),"",0)&lt;&gt;"",L$2,"")</f>
        <v/>
      </c>
      <c r="M417" t="e" cm="1">
        <f t="array" aca="1" ref="M417" ca="1">IF(_xlfn.XLOOKUP(Table3[[#This Row],[Basisnaam]],INDIRECT(M$1&amp;"[Basisnaam]"),INDIRECT(M$1&amp;"[Basisnaam]"),"",0)&lt;&gt;"",M$2,"")</f>
        <v>#REF!</v>
      </c>
      <c r="N417" t="str" cm="1">
        <f t="array" aca="1" ref="N417" ca="1">IF(_xlfn.XLOOKUP(Table3[[#This Row],[Basisnaam]],INDIRECT(N$1&amp;"[Basisnaam]"),INDIRECT(N$1&amp;"[Basisnaam]"),"",0)&lt;&gt;"",N$2,"")</f>
        <v/>
      </c>
    </row>
    <row r="418" spans="2:14" s="7" customFormat="1" x14ac:dyDescent="0.45">
      <c r="B418" s="7" t="s">
        <v>7172</v>
      </c>
      <c r="C418" s="7" t="s">
        <v>1455</v>
      </c>
      <c r="D418" s="7" t="str">
        <f>SUBSTITUTE(SUBSTITUTE(SUBSTITUTE(SUBSTITUTE(SUBSTITUTE(SUBSTITUTE(SUBSTITUTE(SUBSTITUTE(SUBSTITUTE(SUBSTITUTE(SUBSTITUTE(SUBSTITUTE(SUBSTITUTE(LOWER(Table3[[#This Row],[Naam]]),".",""),"-","")," bvba",""),"belgië",""),"belgium","")," nv","")," bv",""),"group",""),"groep","")," ", ""),"é","e"),"è","e"),"à","a")</f>
        <v>agilitas</v>
      </c>
      <c r="F418" s="7" t="str">
        <f>IF(_xlfn.XLOOKUP(Table3[[#This Row],[Basisnaam]],BR[Basisnaam],BR[Basisnaam],"",0)&lt;&gt;"","Brevo","")</f>
        <v>Brevo</v>
      </c>
      <c r="G418" s="7" t="str">
        <f>IF(_xlfn.XLOOKUP(Table3[[#This Row],[Basisnaam]],SN[Basisnaam],SN[Basisnaam],"",0)&lt;&gt;"","SalesNav","")</f>
        <v/>
      </c>
      <c r="H418" s="7" t="str" cm="1">
        <f t="array" aca="1" ref="H418" ca="1">IF(_xlfn.XLOOKUP(Table3[[#This Row],[Basisnaam]],INDIRECT(H$1&amp;"[Basisnaam]"),INDIRECT(H$1&amp;"[Basisnaam]"),"",0)&lt;&gt;"",H$2,"")</f>
        <v/>
      </c>
      <c r="I418" s="7" t="str" cm="1">
        <f t="array" aca="1" ref="I418" ca="1">IF(_xlfn.XLOOKUP(Table3[[#This Row],[Basisnaam]],INDIRECT(I$1&amp;"[Basisnaam]"),INDIRECT(I$1&amp;"[Basisnaam]"),"",0)&lt;&gt;"",I$2,"")</f>
        <v/>
      </c>
      <c r="J418" s="7" t="str" cm="1">
        <f t="array" aca="1" ref="J418" ca="1">IF(_xlfn.XLOOKUP(Table3[[#This Row],[Basisnaam]],INDIRECT(J$1&amp;"[Basisnaam]"),INDIRECT(J$1&amp;"[Basisnaam]"),"",0)&lt;&gt;"",J$2,"")</f>
        <v/>
      </c>
      <c r="K418" s="7" t="e" cm="1">
        <f t="array" aca="1" ref="K418" ca="1">IF(_xlfn.XLOOKUP(Table3[[#This Row],[Basisnaam]],INDIRECT(K$1&amp;"[Basisnaam]"),INDIRECT(K$1&amp;"[Basisnaam]"),"",0)&lt;&gt;"",K$2,"")</f>
        <v>#REF!</v>
      </c>
      <c r="L418" s="7" t="str" cm="1">
        <f t="array" aca="1" ref="L418" ca="1">IF(_xlfn.XLOOKUP(Table3[[#This Row],[Basisnaam]],INDIRECT(L$1&amp;"[Basisnaam]"),INDIRECT(L$1&amp;"[Basisnaam]"),"",0)&lt;&gt;"",L$2,"")</f>
        <v/>
      </c>
      <c r="M418" s="7" t="e" cm="1">
        <f t="array" aca="1" ref="M418" ca="1">IF(_xlfn.XLOOKUP(Table3[[#This Row],[Basisnaam]],INDIRECT(M$1&amp;"[Basisnaam]"),INDIRECT(M$1&amp;"[Basisnaam]"),"",0)&lt;&gt;"",M$2,"")</f>
        <v>#REF!</v>
      </c>
      <c r="N418" s="7" t="str" cm="1">
        <f t="array" aca="1" ref="N418" ca="1">IF(_xlfn.XLOOKUP(Table3[[#This Row],[Basisnaam]],INDIRECT(N$1&amp;"[Basisnaam]"),INDIRECT(N$1&amp;"[Basisnaam]"),"",0)&lt;&gt;"",N$2,"")</f>
        <v/>
      </c>
    </row>
    <row r="419" spans="2:14" x14ac:dyDescent="0.45">
      <c r="B419" t="s">
        <v>7173</v>
      </c>
      <c r="C419" t="s">
        <v>1458</v>
      </c>
      <c r="D419" t="str">
        <f>SUBSTITUTE(SUBSTITUTE(SUBSTITUTE(SUBSTITUTE(SUBSTITUTE(SUBSTITUTE(SUBSTITUTE(SUBSTITUTE(SUBSTITUTE(SUBSTITUTE(SUBSTITUTE(SUBSTITUTE(SUBSTITUTE(LOWER(Table3[[#This Row],[Naam]]),".",""),"-","")," bvba",""),"belgië",""),"belgium","")," nv","")," bv",""),"group",""),"groep","")," ", ""),"é","e"),"è","e"),"à","a")</f>
        <v>salmon+salmon</v>
      </c>
      <c r="F419" t="str">
        <f>IF(_xlfn.XLOOKUP(Table3[[#This Row],[Basisnaam]],BR[Basisnaam],BR[Basisnaam],"",0)&lt;&gt;"","Brevo","")</f>
        <v>Brevo</v>
      </c>
      <c r="G419" t="str">
        <f>IF(_xlfn.XLOOKUP(Table3[[#This Row],[Basisnaam]],SN[Basisnaam],SN[Basisnaam],"",0)&lt;&gt;"","SalesNav","")</f>
        <v/>
      </c>
      <c r="H419" t="str" cm="1">
        <f t="array" aca="1" ref="H419" ca="1">IF(_xlfn.XLOOKUP(Table3[[#This Row],[Basisnaam]],INDIRECT(H$1&amp;"[Basisnaam]"),INDIRECT(H$1&amp;"[Basisnaam]"),"",0)&lt;&gt;"",H$2,"")</f>
        <v/>
      </c>
      <c r="I419" t="str" cm="1">
        <f t="array" aca="1" ref="I419" ca="1">IF(_xlfn.XLOOKUP(Table3[[#This Row],[Basisnaam]],INDIRECT(I$1&amp;"[Basisnaam]"),INDIRECT(I$1&amp;"[Basisnaam]"),"",0)&lt;&gt;"",I$2,"")</f>
        <v/>
      </c>
      <c r="J419" t="str" cm="1">
        <f t="array" aca="1" ref="J419" ca="1">IF(_xlfn.XLOOKUP(Table3[[#This Row],[Basisnaam]],INDIRECT(J$1&amp;"[Basisnaam]"),INDIRECT(J$1&amp;"[Basisnaam]"),"",0)&lt;&gt;"",J$2,"")</f>
        <v/>
      </c>
      <c r="K419" t="e" cm="1">
        <f t="array" aca="1" ref="K419" ca="1">IF(_xlfn.XLOOKUP(Table3[[#This Row],[Basisnaam]],INDIRECT(K$1&amp;"[Basisnaam]"),INDIRECT(K$1&amp;"[Basisnaam]"),"",0)&lt;&gt;"",K$2,"")</f>
        <v>#REF!</v>
      </c>
      <c r="L419" t="str" cm="1">
        <f t="array" aca="1" ref="L419" ca="1">IF(_xlfn.XLOOKUP(Table3[[#This Row],[Basisnaam]],INDIRECT(L$1&amp;"[Basisnaam]"),INDIRECT(L$1&amp;"[Basisnaam]"),"",0)&lt;&gt;"",L$2,"")</f>
        <v/>
      </c>
      <c r="M419" t="e" cm="1">
        <f t="array" aca="1" ref="M419" ca="1">IF(_xlfn.XLOOKUP(Table3[[#This Row],[Basisnaam]],INDIRECT(M$1&amp;"[Basisnaam]"),INDIRECT(M$1&amp;"[Basisnaam]"),"",0)&lt;&gt;"",M$2,"")</f>
        <v>#REF!</v>
      </c>
      <c r="N419" t="str" cm="1">
        <f t="array" aca="1" ref="N419" ca="1">IF(_xlfn.XLOOKUP(Table3[[#This Row],[Basisnaam]],INDIRECT(N$1&amp;"[Basisnaam]"),INDIRECT(N$1&amp;"[Basisnaam]"),"",0)&lt;&gt;"",N$2,"")</f>
        <v/>
      </c>
    </row>
    <row r="420" spans="2:14" x14ac:dyDescent="0.45">
      <c r="B420" t="s">
        <v>7174</v>
      </c>
      <c r="C420" t="s">
        <v>1463</v>
      </c>
      <c r="D420" t="str">
        <f>SUBSTITUTE(SUBSTITUTE(SUBSTITUTE(SUBSTITUTE(SUBSTITUTE(SUBSTITUTE(SUBSTITUTE(SUBSTITUTE(SUBSTITUTE(SUBSTITUTE(SUBSTITUTE(SUBSTITUTE(SUBSTITUTE(LOWER(Table3[[#This Row],[Naam]]),".",""),"-","")," bvba",""),"belgië",""),"belgium","")," nv","")," bv",""),"group",""),"groep","")," ", ""),"é","e"),"è","e"),"à","a")</f>
        <v>deskflow</v>
      </c>
      <c r="F420" t="str">
        <f>IF(_xlfn.XLOOKUP(Table3[[#This Row],[Basisnaam]],BR[Basisnaam],BR[Basisnaam],"",0)&lt;&gt;"","Brevo","")</f>
        <v>Brevo</v>
      </c>
      <c r="G420" t="str">
        <f>IF(_xlfn.XLOOKUP(Table3[[#This Row],[Basisnaam]],SN[Basisnaam],SN[Basisnaam],"",0)&lt;&gt;"","SalesNav","")</f>
        <v/>
      </c>
      <c r="H420" t="str" cm="1">
        <f t="array" aca="1" ref="H420" ca="1">IF(_xlfn.XLOOKUP(Table3[[#This Row],[Basisnaam]],INDIRECT(H$1&amp;"[Basisnaam]"),INDIRECT(H$1&amp;"[Basisnaam]"),"",0)&lt;&gt;"",H$2,"")</f>
        <v/>
      </c>
      <c r="I420" t="str" cm="1">
        <f t="array" aca="1" ref="I420" ca="1">IF(_xlfn.XLOOKUP(Table3[[#This Row],[Basisnaam]],INDIRECT(I$1&amp;"[Basisnaam]"),INDIRECT(I$1&amp;"[Basisnaam]"),"",0)&lt;&gt;"",I$2,"")</f>
        <v/>
      </c>
      <c r="J420" t="str" cm="1">
        <f t="array" aca="1" ref="J420" ca="1">IF(_xlfn.XLOOKUP(Table3[[#This Row],[Basisnaam]],INDIRECT(J$1&amp;"[Basisnaam]"),INDIRECT(J$1&amp;"[Basisnaam]"),"",0)&lt;&gt;"",J$2,"")</f>
        <v/>
      </c>
      <c r="K420" t="e" cm="1">
        <f t="array" aca="1" ref="K420" ca="1">IF(_xlfn.XLOOKUP(Table3[[#This Row],[Basisnaam]],INDIRECT(K$1&amp;"[Basisnaam]"),INDIRECT(K$1&amp;"[Basisnaam]"),"",0)&lt;&gt;"",K$2,"")</f>
        <v>#REF!</v>
      </c>
      <c r="L420" t="str" cm="1">
        <f t="array" aca="1" ref="L420" ca="1">IF(_xlfn.XLOOKUP(Table3[[#This Row],[Basisnaam]],INDIRECT(L$1&amp;"[Basisnaam]"),INDIRECT(L$1&amp;"[Basisnaam]"),"",0)&lt;&gt;"",L$2,"")</f>
        <v/>
      </c>
      <c r="M420" t="e" cm="1">
        <f t="array" aca="1" ref="M420" ca="1">IF(_xlfn.XLOOKUP(Table3[[#This Row],[Basisnaam]],INDIRECT(M$1&amp;"[Basisnaam]"),INDIRECT(M$1&amp;"[Basisnaam]"),"",0)&lt;&gt;"",M$2,"")</f>
        <v>#REF!</v>
      </c>
      <c r="N420" t="str" cm="1">
        <f t="array" aca="1" ref="N420" ca="1">IF(_xlfn.XLOOKUP(Table3[[#This Row],[Basisnaam]],INDIRECT(N$1&amp;"[Basisnaam]"),INDIRECT(N$1&amp;"[Basisnaam]"),"",0)&lt;&gt;"",N$2,"")</f>
        <v/>
      </c>
    </row>
    <row r="421" spans="2:14" x14ac:dyDescent="0.45">
      <c r="B421" t="s">
        <v>7175</v>
      </c>
      <c r="C421" t="s">
        <v>1467</v>
      </c>
      <c r="D421" t="str">
        <f>SUBSTITUTE(SUBSTITUTE(SUBSTITUTE(SUBSTITUTE(SUBSTITUTE(SUBSTITUTE(SUBSTITUTE(SUBSTITUTE(SUBSTITUTE(SUBSTITUTE(SUBSTITUTE(SUBSTITUTE(SUBSTITUTE(LOWER(Table3[[#This Row],[Naam]]),".",""),"-","")," bvba",""),"belgië",""),"belgium","")," nv","")," bv",""),"group",""),"groep","")," ", ""),"é","e"),"è","e"),"à","a")</f>
        <v>unique</v>
      </c>
      <c r="F421" t="str">
        <f>IF(_xlfn.XLOOKUP(Table3[[#This Row],[Basisnaam]],BR[Basisnaam],BR[Basisnaam],"",0)&lt;&gt;"","Brevo","")</f>
        <v>Brevo</v>
      </c>
      <c r="G421" t="str">
        <f>IF(_xlfn.XLOOKUP(Table3[[#This Row],[Basisnaam]],SN[Basisnaam],SN[Basisnaam],"",0)&lt;&gt;"","SalesNav","")</f>
        <v/>
      </c>
      <c r="H421" t="str" cm="1">
        <f t="array" aca="1" ref="H421" ca="1">IF(_xlfn.XLOOKUP(Table3[[#This Row],[Basisnaam]],INDIRECT(H$1&amp;"[Basisnaam]"),INDIRECT(H$1&amp;"[Basisnaam]"),"",0)&lt;&gt;"",H$2,"")</f>
        <v/>
      </c>
      <c r="I421" t="str" cm="1">
        <f t="array" aca="1" ref="I421" ca="1">IF(_xlfn.XLOOKUP(Table3[[#This Row],[Basisnaam]],INDIRECT(I$1&amp;"[Basisnaam]"),INDIRECT(I$1&amp;"[Basisnaam]"),"",0)&lt;&gt;"",I$2,"")</f>
        <v/>
      </c>
      <c r="J421" t="str" cm="1">
        <f t="array" aca="1" ref="J421" ca="1">IF(_xlfn.XLOOKUP(Table3[[#This Row],[Basisnaam]],INDIRECT(J$1&amp;"[Basisnaam]"),INDIRECT(J$1&amp;"[Basisnaam]"),"",0)&lt;&gt;"",J$2,"")</f>
        <v/>
      </c>
      <c r="K421" t="e" cm="1">
        <f t="array" aca="1" ref="K421" ca="1">IF(_xlfn.XLOOKUP(Table3[[#This Row],[Basisnaam]],INDIRECT(K$1&amp;"[Basisnaam]"),INDIRECT(K$1&amp;"[Basisnaam]"),"",0)&lt;&gt;"",K$2,"")</f>
        <v>#REF!</v>
      </c>
      <c r="L421" t="str" cm="1">
        <f t="array" aca="1" ref="L421" ca="1">IF(_xlfn.XLOOKUP(Table3[[#This Row],[Basisnaam]],INDIRECT(L$1&amp;"[Basisnaam]"),INDIRECT(L$1&amp;"[Basisnaam]"),"",0)&lt;&gt;"",L$2,"")</f>
        <v/>
      </c>
      <c r="M421" t="e" cm="1">
        <f t="array" aca="1" ref="M421" ca="1">IF(_xlfn.XLOOKUP(Table3[[#This Row],[Basisnaam]],INDIRECT(M$1&amp;"[Basisnaam]"),INDIRECT(M$1&amp;"[Basisnaam]"),"",0)&lt;&gt;"",M$2,"")</f>
        <v>#REF!</v>
      </c>
      <c r="N421" t="str" cm="1">
        <f t="array" aca="1" ref="N421" ca="1">IF(_xlfn.XLOOKUP(Table3[[#This Row],[Basisnaam]],INDIRECT(N$1&amp;"[Basisnaam]"),INDIRECT(N$1&amp;"[Basisnaam]"),"",0)&lt;&gt;"",N$2,"")</f>
        <v/>
      </c>
    </row>
    <row r="422" spans="2:14" x14ac:dyDescent="0.45">
      <c r="B422" t="s">
        <v>7178</v>
      </c>
      <c r="C422" t="s">
        <v>1479</v>
      </c>
      <c r="D422" t="str">
        <f>SUBSTITUTE(SUBSTITUTE(SUBSTITUTE(SUBSTITUTE(SUBSTITUTE(SUBSTITUTE(SUBSTITUTE(SUBSTITUTE(SUBSTITUTE(SUBSTITUTE(SUBSTITUTE(SUBSTITUTE(SUBSTITUTE(LOWER(Table3[[#This Row],[Naam]]),".",""),"-","")," bvba",""),"belgië",""),"belgium","")," nv","")," bv",""),"group",""),"groep","")," ", ""),"é","e"),"è","e"),"à","a")</f>
        <v>acco</v>
      </c>
      <c r="F422" t="str">
        <f>IF(_xlfn.XLOOKUP(Table3[[#This Row],[Basisnaam]],BR[Basisnaam],BR[Basisnaam],"",0)&lt;&gt;"","Brevo","")</f>
        <v>Brevo</v>
      </c>
      <c r="G422" t="str">
        <f>IF(_xlfn.XLOOKUP(Table3[[#This Row],[Basisnaam]],SN[Basisnaam],SN[Basisnaam],"",0)&lt;&gt;"","SalesNav","")</f>
        <v/>
      </c>
      <c r="H422" t="str" cm="1">
        <f t="array" aca="1" ref="H422" ca="1">IF(_xlfn.XLOOKUP(Table3[[#This Row],[Basisnaam]],INDIRECT(H$1&amp;"[Basisnaam]"),INDIRECT(H$1&amp;"[Basisnaam]"),"",0)&lt;&gt;"",H$2,"")</f>
        <v/>
      </c>
      <c r="I422" t="str" cm="1">
        <f t="array" aca="1" ref="I422" ca="1">IF(_xlfn.XLOOKUP(Table3[[#This Row],[Basisnaam]],INDIRECT(I$1&amp;"[Basisnaam]"),INDIRECT(I$1&amp;"[Basisnaam]"),"",0)&lt;&gt;"",I$2,"")</f>
        <v/>
      </c>
      <c r="J422" t="str" cm="1">
        <f t="array" aca="1" ref="J422" ca="1">IF(_xlfn.XLOOKUP(Table3[[#This Row],[Basisnaam]],INDIRECT(J$1&amp;"[Basisnaam]"),INDIRECT(J$1&amp;"[Basisnaam]"),"",0)&lt;&gt;"",J$2,"")</f>
        <v/>
      </c>
      <c r="K422" t="e" cm="1">
        <f t="array" aca="1" ref="K422" ca="1">IF(_xlfn.XLOOKUP(Table3[[#This Row],[Basisnaam]],INDIRECT(K$1&amp;"[Basisnaam]"),INDIRECT(K$1&amp;"[Basisnaam]"),"",0)&lt;&gt;"",K$2,"")</f>
        <v>#REF!</v>
      </c>
      <c r="L422" t="str" cm="1">
        <f t="array" aca="1" ref="L422" ca="1">IF(_xlfn.XLOOKUP(Table3[[#This Row],[Basisnaam]],INDIRECT(L$1&amp;"[Basisnaam]"),INDIRECT(L$1&amp;"[Basisnaam]"),"",0)&lt;&gt;"",L$2,"")</f>
        <v/>
      </c>
      <c r="M422" t="e" cm="1">
        <f t="array" aca="1" ref="M422" ca="1">IF(_xlfn.XLOOKUP(Table3[[#This Row],[Basisnaam]],INDIRECT(M$1&amp;"[Basisnaam]"),INDIRECT(M$1&amp;"[Basisnaam]"),"",0)&lt;&gt;"",M$2,"")</f>
        <v>#REF!</v>
      </c>
      <c r="N422" t="str" cm="1">
        <f t="array" aca="1" ref="N422" ca="1">IF(_xlfn.XLOOKUP(Table3[[#This Row],[Basisnaam]],INDIRECT(N$1&amp;"[Basisnaam]"),INDIRECT(N$1&amp;"[Basisnaam]"),"",0)&lt;&gt;"",N$2,"")</f>
        <v/>
      </c>
    </row>
    <row r="423" spans="2:14" s="3" customFormat="1" x14ac:dyDescent="0.45">
      <c r="B423" s="3" t="s">
        <v>7179</v>
      </c>
      <c r="C423" s="3" t="s">
        <v>6320</v>
      </c>
      <c r="D423" s="3" t="str">
        <f>SUBSTITUTE(SUBSTITUTE(SUBSTITUTE(SUBSTITUTE(SUBSTITUTE(SUBSTITUTE(SUBSTITUTE(SUBSTITUTE(SUBSTITUTE(SUBSTITUTE(SUBSTITUTE(SUBSTITUTE(SUBSTITUTE(LOWER(Table3[[#This Row],[Naam]]),".",""),"-","")," bvba",""),"belgië",""),"belgium","")," nv","")," bv",""),"group",""),"groep","")," ", ""),"é","e"),"è","e"),"à","a")</f>
        <v>kaneka</v>
      </c>
      <c r="F423" s="3" t="str">
        <f>IF(_xlfn.XLOOKUP(Table3[[#This Row],[Basisnaam]],BR[Basisnaam],BR[Basisnaam],"",0)&lt;&gt;"","Brevo","")</f>
        <v>Brevo</v>
      </c>
      <c r="G423" s="3" t="str">
        <f>IF(_xlfn.XLOOKUP(Table3[[#This Row],[Basisnaam]],SN[Basisnaam],SN[Basisnaam],"",0)&lt;&gt;"","SalesNav","")</f>
        <v/>
      </c>
      <c r="H423" s="3" t="str" cm="1">
        <f t="array" aca="1" ref="H423" ca="1">IF(_xlfn.XLOOKUP(Table3[[#This Row],[Basisnaam]],INDIRECT(H$1&amp;"[Basisnaam]"),INDIRECT(H$1&amp;"[Basisnaam]"),"",0)&lt;&gt;"",H$2,"")</f>
        <v/>
      </c>
      <c r="I423" s="3" t="str" cm="1">
        <f t="array" aca="1" ref="I423" ca="1">IF(_xlfn.XLOOKUP(Table3[[#This Row],[Basisnaam]],INDIRECT(I$1&amp;"[Basisnaam]"),INDIRECT(I$1&amp;"[Basisnaam]"),"",0)&lt;&gt;"",I$2,"")</f>
        <v/>
      </c>
      <c r="J423" s="3" t="str" cm="1">
        <f t="array" aca="1" ref="J423" ca="1">IF(_xlfn.XLOOKUP(Table3[[#This Row],[Basisnaam]],INDIRECT(J$1&amp;"[Basisnaam]"),INDIRECT(J$1&amp;"[Basisnaam]"),"",0)&lt;&gt;"",J$2,"")</f>
        <v/>
      </c>
      <c r="K423" s="3" t="e" cm="1">
        <f t="array" aca="1" ref="K423" ca="1">IF(_xlfn.XLOOKUP(Table3[[#This Row],[Basisnaam]],INDIRECT(K$1&amp;"[Basisnaam]"),INDIRECT(K$1&amp;"[Basisnaam]"),"",0)&lt;&gt;"",K$2,"")</f>
        <v>#REF!</v>
      </c>
      <c r="L423" s="3" t="str" cm="1">
        <f t="array" aca="1" ref="L423" ca="1">IF(_xlfn.XLOOKUP(Table3[[#This Row],[Basisnaam]],INDIRECT(L$1&amp;"[Basisnaam]"),INDIRECT(L$1&amp;"[Basisnaam]"),"",0)&lt;&gt;"",L$2,"")</f>
        <v>BIZZY HIRING</v>
      </c>
      <c r="M423" s="3" t="e" cm="1">
        <f t="array" aca="1" ref="M423" ca="1">IF(_xlfn.XLOOKUP(Table3[[#This Row],[Basisnaam]],INDIRECT(M$1&amp;"[Basisnaam]"),INDIRECT(M$1&amp;"[Basisnaam]"),"",0)&lt;&gt;"",M$2,"")</f>
        <v>#REF!</v>
      </c>
      <c r="N423" s="3" t="str" cm="1">
        <f t="array" aca="1" ref="N423" ca="1">IF(_xlfn.XLOOKUP(Table3[[#This Row],[Basisnaam]],INDIRECT(N$1&amp;"[Basisnaam]"),INDIRECT(N$1&amp;"[Basisnaam]"),"",0)&lt;&gt;"",N$2,"")</f>
        <v>PROSPECTIELIJST FF</v>
      </c>
    </row>
    <row r="424" spans="2:14" s="7" customFormat="1" x14ac:dyDescent="0.45">
      <c r="B424" s="7" t="s">
        <v>7181</v>
      </c>
      <c r="C424" s="7" t="s">
        <v>1486</v>
      </c>
      <c r="D424" s="7" t="str">
        <f>SUBSTITUTE(SUBSTITUTE(SUBSTITUTE(SUBSTITUTE(SUBSTITUTE(SUBSTITUTE(SUBSTITUTE(SUBSTITUTE(SUBSTITUTE(SUBSTITUTE(SUBSTITUTE(SUBSTITUTE(SUBSTITUTE(LOWER(Table3[[#This Row],[Naam]]),".",""),"-","")," bvba",""),"belgië",""),"belgium","")," nv","")," bv",""),"group",""),"groep","")," ", ""),"é","e"),"è","e"),"à","a")</f>
        <v>delijn</v>
      </c>
      <c r="F424" s="7" t="str">
        <f>IF(_xlfn.XLOOKUP(Table3[[#This Row],[Basisnaam]],BR[Basisnaam],BR[Basisnaam],"",0)&lt;&gt;"","Brevo","")</f>
        <v>Brevo</v>
      </c>
      <c r="G424" s="7" t="str">
        <f>IF(_xlfn.XLOOKUP(Table3[[#This Row],[Basisnaam]],SN[Basisnaam],SN[Basisnaam],"",0)&lt;&gt;"","SalesNav","")</f>
        <v/>
      </c>
      <c r="H424" s="7" t="str" cm="1">
        <f t="array" aca="1" ref="H424" ca="1">IF(_xlfn.XLOOKUP(Table3[[#This Row],[Basisnaam]],INDIRECT(H$1&amp;"[Basisnaam]"),INDIRECT(H$1&amp;"[Basisnaam]"),"",0)&lt;&gt;"",H$2,"")</f>
        <v/>
      </c>
      <c r="I424" s="7" t="str" cm="1">
        <f t="array" aca="1" ref="I424" ca="1">IF(_xlfn.XLOOKUP(Table3[[#This Row],[Basisnaam]],INDIRECT(I$1&amp;"[Basisnaam]"),INDIRECT(I$1&amp;"[Basisnaam]"),"",0)&lt;&gt;"",I$2,"")</f>
        <v/>
      </c>
      <c r="J424" s="7" t="str" cm="1">
        <f t="array" aca="1" ref="J424" ca="1">IF(_xlfn.XLOOKUP(Table3[[#This Row],[Basisnaam]],INDIRECT(J$1&amp;"[Basisnaam]"),INDIRECT(J$1&amp;"[Basisnaam]"),"",0)&lt;&gt;"",J$2,"")</f>
        <v/>
      </c>
      <c r="K424" s="7" t="e" cm="1">
        <f t="array" aca="1" ref="K424" ca="1">IF(_xlfn.XLOOKUP(Table3[[#This Row],[Basisnaam]],INDIRECT(K$1&amp;"[Basisnaam]"),INDIRECT(K$1&amp;"[Basisnaam]"),"",0)&lt;&gt;"",K$2,"")</f>
        <v>#REF!</v>
      </c>
      <c r="L424" s="7" t="str" cm="1">
        <f t="array" aca="1" ref="L424" ca="1">IF(_xlfn.XLOOKUP(Table3[[#This Row],[Basisnaam]],INDIRECT(L$1&amp;"[Basisnaam]"),INDIRECT(L$1&amp;"[Basisnaam]"),"",0)&lt;&gt;"",L$2,"")</f>
        <v/>
      </c>
      <c r="M424" s="7" t="e" cm="1">
        <f t="array" aca="1" ref="M424" ca="1">IF(_xlfn.XLOOKUP(Table3[[#This Row],[Basisnaam]],INDIRECT(M$1&amp;"[Basisnaam]"),INDIRECT(M$1&amp;"[Basisnaam]"),"",0)&lt;&gt;"",M$2,"")</f>
        <v>#REF!</v>
      </c>
      <c r="N424" s="7" t="str" cm="1">
        <f t="array" aca="1" ref="N424" ca="1">IF(_xlfn.XLOOKUP(Table3[[#This Row],[Basisnaam]],INDIRECT(N$1&amp;"[Basisnaam]"),INDIRECT(N$1&amp;"[Basisnaam]"),"",0)&lt;&gt;"",N$2,"")</f>
        <v/>
      </c>
    </row>
    <row r="425" spans="2:14" s="3" customFormat="1" x14ac:dyDescent="0.45">
      <c r="B425" s="3" t="s">
        <v>7185</v>
      </c>
      <c r="C425" s="3" t="s">
        <v>1502</v>
      </c>
      <c r="D425" s="3" t="str">
        <f>SUBSTITUTE(SUBSTITUTE(SUBSTITUTE(SUBSTITUTE(SUBSTITUTE(SUBSTITUTE(SUBSTITUTE(SUBSTITUTE(SUBSTITUTE(SUBSTITUTE(SUBSTITUTE(SUBSTITUTE(SUBSTITUTE(LOWER(Table3[[#This Row],[Naam]]),".",""),"-","")," bvba",""),"belgië",""),"belgium","")," nv","")," bv",""),"group",""),"groep","")," ", ""),"é","e"),"è","e"),"à","a")</f>
        <v>stadantwerpen</v>
      </c>
      <c r="F425" s="3" t="str">
        <f>IF(_xlfn.XLOOKUP(Table3[[#This Row],[Basisnaam]],BR[Basisnaam],BR[Basisnaam],"",0)&lt;&gt;"","Brevo","")</f>
        <v>Brevo</v>
      </c>
      <c r="G425" s="3" t="str">
        <f>IF(_xlfn.XLOOKUP(Table3[[#This Row],[Basisnaam]],SN[Basisnaam],SN[Basisnaam],"",0)&lt;&gt;"","SalesNav","")</f>
        <v/>
      </c>
      <c r="H425" s="3" t="str" cm="1">
        <f t="array" aca="1" ref="H425" ca="1">IF(_xlfn.XLOOKUP(Table3[[#This Row],[Basisnaam]],INDIRECT(H$1&amp;"[Basisnaam]"),INDIRECT(H$1&amp;"[Basisnaam]"),"",0)&lt;&gt;"",H$2,"")</f>
        <v/>
      </c>
      <c r="I425" s="3" t="str" cm="1">
        <f t="array" aca="1" ref="I425" ca="1">IF(_xlfn.XLOOKUP(Table3[[#This Row],[Basisnaam]],INDIRECT(I$1&amp;"[Basisnaam]"),INDIRECT(I$1&amp;"[Basisnaam]"),"",0)&lt;&gt;"",I$2,"")</f>
        <v/>
      </c>
      <c r="J425" s="3" t="str" cm="1">
        <f t="array" aca="1" ref="J425" ca="1">IF(_xlfn.XLOOKUP(Table3[[#This Row],[Basisnaam]],INDIRECT(J$1&amp;"[Basisnaam]"),INDIRECT(J$1&amp;"[Basisnaam]"),"",0)&lt;&gt;"",J$2,"")</f>
        <v/>
      </c>
      <c r="K425" s="3" t="e" cm="1">
        <f t="array" aca="1" ref="K425" ca="1">IF(_xlfn.XLOOKUP(Table3[[#This Row],[Basisnaam]],INDIRECT(K$1&amp;"[Basisnaam]"),INDIRECT(K$1&amp;"[Basisnaam]"),"",0)&lt;&gt;"",K$2,"")</f>
        <v>#REF!</v>
      </c>
      <c r="L425" s="3" t="str" cm="1">
        <f t="array" aca="1" ref="L425" ca="1">IF(_xlfn.XLOOKUP(Table3[[#This Row],[Basisnaam]],INDIRECT(L$1&amp;"[Basisnaam]"),INDIRECT(L$1&amp;"[Basisnaam]"),"",0)&lt;&gt;"",L$2,"")</f>
        <v/>
      </c>
      <c r="M425" s="3" t="e" cm="1">
        <f t="array" aca="1" ref="M425" ca="1">IF(_xlfn.XLOOKUP(Table3[[#This Row],[Basisnaam]],INDIRECT(M$1&amp;"[Basisnaam]"),INDIRECT(M$1&amp;"[Basisnaam]"),"",0)&lt;&gt;"",M$2,"")</f>
        <v>#REF!</v>
      </c>
      <c r="N425" s="3" t="str" cm="1">
        <f t="array" aca="1" ref="N425" ca="1">IF(_xlfn.XLOOKUP(Table3[[#This Row],[Basisnaam]],INDIRECT(N$1&amp;"[Basisnaam]"),INDIRECT(N$1&amp;"[Basisnaam]"),"",0)&lt;&gt;"",N$2,"")</f>
        <v>PROSPECTIELIJST FF</v>
      </c>
    </row>
    <row r="426" spans="2:14" x14ac:dyDescent="0.45">
      <c r="B426" t="s">
        <v>7186</v>
      </c>
      <c r="C426" t="s">
        <v>1506</v>
      </c>
      <c r="D426" t="str">
        <f>SUBSTITUTE(SUBSTITUTE(SUBSTITUTE(SUBSTITUTE(SUBSTITUTE(SUBSTITUTE(SUBSTITUTE(SUBSTITUTE(SUBSTITUTE(SUBSTITUTE(SUBSTITUTE(SUBSTITUTE(SUBSTITUTE(LOWER(Table3[[#This Row],[Naam]]),".",""),"-","")," bvba",""),"belgië",""),"belgium","")," nv","")," bv",""),"group",""),"groep","")," ", ""),"é","e"),"è","e"),"à","a")</f>
        <v>intent</v>
      </c>
      <c r="F426" t="str">
        <f>IF(_xlfn.XLOOKUP(Table3[[#This Row],[Basisnaam]],BR[Basisnaam],BR[Basisnaam],"",0)&lt;&gt;"","Brevo","")</f>
        <v/>
      </c>
      <c r="G426" t="str">
        <f>IF(_xlfn.XLOOKUP(Table3[[#This Row],[Basisnaam]],SN[Basisnaam],SN[Basisnaam],"",0)&lt;&gt;"","SalesNav","")</f>
        <v/>
      </c>
      <c r="H426" t="str" cm="1">
        <f t="array" aca="1" ref="H426" ca="1">IF(_xlfn.XLOOKUP(Table3[[#This Row],[Basisnaam]],INDIRECT(H$1&amp;"[Basisnaam]"),INDIRECT(H$1&amp;"[Basisnaam]"),"",0)&lt;&gt;"",H$2,"")</f>
        <v/>
      </c>
      <c r="I426" t="str" cm="1">
        <f t="array" aca="1" ref="I426" ca="1">IF(_xlfn.XLOOKUP(Table3[[#This Row],[Basisnaam]],INDIRECT(I$1&amp;"[Basisnaam]"),INDIRECT(I$1&amp;"[Basisnaam]"),"",0)&lt;&gt;"",I$2,"")</f>
        <v/>
      </c>
      <c r="J426" t="str" cm="1">
        <f t="array" aca="1" ref="J426" ca="1">IF(_xlfn.XLOOKUP(Table3[[#This Row],[Basisnaam]],INDIRECT(J$1&amp;"[Basisnaam]"),INDIRECT(J$1&amp;"[Basisnaam]"),"",0)&lt;&gt;"",J$2,"")</f>
        <v/>
      </c>
      <c r="K426" t="e" cm="1">
        <f t="array" aca="1" ref="K426" ca="1">IF(_xlfn.XLOOKUP(Table3[[#This Row],[Basisnaam]],INDIRECT(K$1&amp;"[Basisnaam]"),INDIRECT(K$1&amp;"[Basisnaam]"),"",0)&lt;&gt;"",K$2,"")</f>
        <v>#REF!</v>
      </c>
      <c r="L426" t="str" cm="1">
        <f t="array" aca="1" ref="L426" ca="1">IF(_xlfn.XLOOKUP(Table3[[#This Row],[Basisnaam]],INDIRECT(L$1&amp;"[Basisnaam]"),INDIRECT(L$1&amp;"[Basisnaam]"),"",0)&lt;&gt;"",L$2,"")</f>
        <v/>
      </c>
      <c r="M426" t="e" cm="1">
        <f t="array" aca="1" ref="M426" ca="1">IF(_xlfn.XLOOKUP(Table3[[#This Row],[Basisnaam]],INDIRECT(M$1&amp;"[Basisnaam]"),INDIRECT(M$1&amp;"[Basisnaam]"),"",0)&lt;&gt;"",M$2,"")</f>
        <v>#REF!</v>
      </c>
      <c r="N426" t="str" cm="1">
        <f t="array" aca="1" ref="N426" ca="1">IF(_xlfn.XLOOKUP(Table3[[#This Row],[Basisnaam]],INDIRECT(N$1&amp;"[Basisnaam]"),INDIRECT(N$1&amp;"[Basisnaam]"),"",0)&lt;&gt;"",N$2,"")</f>
        <v/>
      </c>
    </row>
    <row r="427" spans="2:14" x14ac:dyDescent="0.45">
      <c r="B427" t="s">
        <v>7187</v>
      </c>
      <c r="C427" t="s">
        <v>1512</v>
      </c>
      <c r="D427" t="str">
        <f>SUBSTITUTE(SUBSTITUTE(SUBSTITUTE(SUBSTITUTE(SUBSTITUTE(SUBSTITUTE(SUBSTITUTE(SUBSTITUTE(SUBSTITUTE(SUBSTITUTE(SUBSTITUTE(SUBSTITUTE(SUBSTITUTE(LOWER(Table3[[#This Row],[Naam]]),".",""),"-","")," bvba",""),"belgië",""),"belgium","")," nv","")," bv",""),"group",""),"groep","")," ", ""),"é","e"),"è","e"),"à","a")</f>
        <v>flowpilots</v>
      </c>
      <c r="F427" t="str">
        <f>IF(_xlfn.XLOOKUP(Table3[[#This Row],[Basisnaam]],BR[Basisnaam],BR[Basisnaam],"",0)&lt;&gt;"","Brevo","")</f>
        <v>Brevo</v>
      </c>
      <c r="G427" t="str">
        <f>IF(_xlfn.XLOOKUP(Table3[[#This Row],[Basisnaam]],SN[Basisnaam],SN[Basisnaam],"",0)&lt;&gt;"","SalesNav","")</f>
        <v/>
      </c>
      <c r="H427" t="str" cm="1">
        <f t="array" aca="1" ref="H427" ca="1">IF(_xlfn.XLOOKUP(Table3[[#This Row],[Basisnaam]],INDIRECT(H$1&amp;"[Basisnaam]"),INDIRECT(H$1&amp;"[Basisnaam]"),"",0)&lt;&gt;"",H$2,"")</f>
        <v/>
      </c>
      <c r="I427" t="str" cm="1">
        <f t="array" aca="1" ref="I427" ca="1">IF(_xlfn.XLOOKUP(Table3[[#This Row],[Basisnaam]],INDIRECT(I$1&amp;"[Basisnaam]"),INDIRECT(I$1&amp;"[Basisnaam]"),"",0)&lt;&gt;"",I$2,"")</f>
        <v/>
      </c>
      <c r="J427" t="str" cm="1">
        <f t="array" aca="1" ref="J427" ca="1">IF(_xlfn.XLOOKUP(Table3[[#This Row],[Basisnaam]],INDIRECT(J$1&amp;"[Basisnaam]"),INDIRECT(J$1&amp;"[Basisnaam]"),"",0)&lt;&gt;"",J$2,"")</f>
        <v/>
      </c>
      <c r="K427" t="e" cm="1">
        <f t="array" aca="1" ref="K427" ca="1">IF(_xlfn.XLOOKUP(Table3[[#This Row],[Basisnaam]],INDIRECT(K$1&amp;"[Basisnaam]"),INDIRECT(K$1&amp;"[Basisnaam]"),"",0)&lt;&gt;"",K$2,"")</f>
        <v>#REF!</v>
      </c>
      <c r="L427" t="str" cm="1">
        <f t="array" aca="1" ref="L427" ca="1">IF(_xlfn.XLOOKUP(Table3[[#This Row],[Basisnaam]],INDIRECT(L$1&amp;"[Basisnaam]"),INDIRECT(L$1&amp;"[Basisnaam]"),"",0)&lt;&gt;"",L$2,"")</f>
        <v/>
      </c>
      <c r="M427" t="e" cm="1">
        <f t="array" aca="1" ref="M427" ca="1">IF(_xlfn.XLOOKUP(Table3[[#This Row],[Basisnaam]],INDIRECT(M$1&amp;"[Basisnaam]"),INDIRECT(M$1&amp;"[Basisnaam]"),"",0)&lt;&gt;"",M$2,"")</f>
        <v>#REF!</v>
      </c>
      <c r="N427" t="str" cm="1">
        <f t="array" aca="1" ref="N427" ca="1">IF(_xlfn.XLOOKUP(Table3[[#This Row],[Basisnaam]],INDIRECT(N$1&amp;"[Basisnaam]"),INDIRECT(N$1&amp;"[Basisnaam]"),"",0)&lt;&gt;"",N$2,"")</f>
        <v/>
      </c>
    </row>
    <row r="428" spans="2:14" x14ac:dyDescent="0.45">
      <c r="B428" t="s">
        <v>7188</v>
      </c>
      <c r="C428" t="s">
        <v>1515</v>
      </c>
      <c r="D428" t="str">
        <f>SUBSTITUTE(SUBSTITUTE(SUBSTITUTE(SUBSTITUTE(SUBSTITUTE(SUBSTITUTE(SUBSTITUTE(SUBSTITUTE(SUBSTITUTE(SUBSTITUTE(SUBSTITUTE(SUBSTITUTE(SUBSTITUTE(LOWER(Table3[[#This Row],[Naam]]),".",""),"-","")," bvba",""),"belgië",""),"belgium","")," nv","")," bv",""),"group",""),"groep","")," ", ""),"é","e"),"è","e"),"à","a")</f>
        <v>flamingopetproducts</v>
      </c>
      <c r="F428" t="str">
        <f>IF(_xlfn.XLOOKUP(Table3[[#This Row],[Basisnaam]],BR[Basisnaam],BR[Basisnaam],"",0)&lt;&gt;"","Brevo","")</f>
        <v>Brevo</v>
      </c>
      <c r="G428" t="str">
        <f>IF(_xlfn.XLOOKUP(Table3[[#This Row],[Basisnaam]],SN[Basisnaam],SN[Basisnaam],"",0)&lt;&gt;"","SalesNav","")</f>
        <v/>
      </c>
      <c r="H428" t="str" cm="1">
        <f t="array" aca="1" ref="H428" ca="1">IF(_xlfn.XLOOKUP(Table3[[#This Row],[Basisnaam]],INDIRECT(H$1&amp;"[Basisnaam]"),INDIRECT(H$1&amp;"[Basisnaam]"),"",0)&lt;&gt;"",H$2,"")</f>
        <v/>
      </c>
      <c r="I428" t="str" cm="1">
        <f t="array" aca="1" ref="I428" ca="1">IF(_xlfn.XLOOKUP(Table3[[#This Row],[Basisnaam]],INDIRECT(I$1&amp;"[Basisnaam]"),INDIRECT(I$1&amp;"[Basisnaam]"),"",0)&lt;&gt;"",I$2,"")</f>
        <v/>
      </c>
      <c r="J428" t="str" cm="1">
        <f t="array" aca="1" ref="J428" ca="1">IF(_xlfn.XLOOKUP(Table3[[#This Row],[Basisnaam]],INDIRECT(J$1&amp;"[Basisnaam]"),INDIRECT(J$1&amp;"[Basisnaam]"),"",0)&lt;&gt;"",J$2,"")</f>
        <v/>
      </c>
      <c r="K428" t="e" cm="1">
        <f t="array" aca="1" ref="K428" ca="1">IF(_xlfn.XLOOKUP(Table3[[#This Row],[Basisnaam]],INDIRECT(K$1&amp;"[Basisnaam]"),INDIRECT(K$1&amp;"[Basisnaam]"),"",0)&lt;&gt;"",K$2,"")</f>
        <v>#REF!</v>
      </c>
      <c r="L428" t="str" cm="1">
        <f t="array" aca="1" ref="L428" ca="1">IF(_xlfn.XLOOKUP(Table3[[#This Row],[Basisnaam]],INDIRECT(L$1&amp;"[Basisnaam]"),INDIRECT(L$1&amp;"[Basisnaam]"),"",0)&lt;&gt;"",L$2,"")</f>
        <v/>
      </c>
      <c r="M428" t="e" cm="1">
        <f t="array" aca="1" ref="M428" ca="1">IF(_xlfn.XLOOKUP(Table3[[#This Row],[Basisnaam]],INDIRECT(M$1&amp;"[Basisnaam]"),INDIRECT(M$1&amp;"[Basisnaam]"),"",0)&lt;&gt;"",M$2,"")</f>
        <v>#REF!</v>
      </c>
      <c r="N428" t="str" cm="1">
        <f t="array" aca="1" ref="N428" ca="1">IF(_xlfn.XLOOKUP(Table3[[#This Row],[Basisnaam]],INDIRECT(N$1&amp;"[Basisnaam]"),INDIRECT(N$1&amp;"[Basisnaam]"),"",0)&lt;&gt;"",N$2,"")</f>
        <v/>
      </c>
    </row>
    <row r="429" spans="2:14" x14ac:dyDescent="0.45">
      <c r="B429" t="s">
        <v>7191</v>
      </c>
      <c r="C429" t="s">
        <v>1525</v>
      </c>
      <c r="D429" t="str">
        <f>SUBSTITUTE(SUBSTITUTE(SUBSTITUTE(SUBSTITUTE(SUBSTITUTE(SUBSTITUTE(SUBSTITUTE(SUBSTITUTE(SUBSTITUTE(SUBSTITUTE(SUBSTITUTE(SUBSTITUTE(SUBSTITUTE(LOWER(Table3[[#This Row],[Naam]]),".",""),"-","")," bvba",""),"belgië",""),"belgium","")," nv","")," bv",""),"group",""),"groep","")," ", ""),"é","e"),"è","e"),"à","a")</f>
        <v>bdodigital</v>
      </c>
      <c r="F429" t="str">
        <f>IF(_xlfn.XLOOKUP(Table3[[#This Row],[Basisnaam]],BR[Basisnaam],BR[Basisnaam],"",0)&lt;&gt;"","Brevo","")</f>
        <v>Brevo</v>
      </c>
      <c r="G429" t="str">
        <f>IF(_xlfn.XLOOKUP(Table3[[#This Row],[Basisnaam]],SN[Basisnaam],SN[Basisnaam],"",0)&lt;&gt;"","SalesNav","")</f>
        <v/>
      </c>
      <c r="H429" t="str" cm="1">
        <f t="array" aca="1" ref="H429" ca="1">IF(_xlfn.XLOOKUP(Table3[[#This Row],[Basisnaam]],INDIRECT(H$1&amp;"[Basisnaam]"),INDIRECT(H$1&amp;"[Basisnaam]"),"",0)&lt;&gt;"",H$2,"")</f>
        <v/>
      </c>
      <c r="I429" t="str" cm="1">
        <f t="array" aca="1" ref="I429" ca="1">IF(_xlfn.XLOOKUP(Table3[[#This Row],[Basisnaam]],INDIRECT(I$1&amp;"[Basisnaam]"),INDIRECT(I$1&amp;"[Basisnaam]"),"",0)&lt;&gt;"",I$2,"")</f>
        <v/>
      </c>
      <c r="J429" t="str" cm="1">
        <f t="array" aca="1" ref="J429" ca="1">IF(_xlfn.XLOOKUP(Table3[[#This Row],[Basisnaam]],INDIRECT(J$1&amp;"[Basisnaam]"),INDIRECT(J$1&amp;"[Basisnaam]"),"",0)&lt;&gt;"",J$2,"")</f>
        <v/>
      </c>
      <c r="K429" t="e" cm="1">
        <f t="array" aca="1" ref="K429" ca="1">IF(_xlfn.XLOOKUP(Table3[[#This Row],[Basisnaam]],INDIRECT(K$1&amp;"[Basisnaam]"),INDIRECT(K$1&amp;"[Basisnaam]"),"",0)&lt;&gt;"",K$2,"")</f>
        <v>#REF!</v>
      </c>
      <c r="L429" t="str" cm="1">
        <f t="array" aca="1" ref="L429" ca="1">IF(_xlfn.XLOOKUP(Table3[[#This Row],[Basisnaam]],INDIRECT(L$1&amp;"[Basisnaam]"),INDIRECT(L$1&amp;"[Basisnaam]"),"",0)&lt;&gt;"",L$2,"")</f>
        <v/>
      </c>
      <c r="M429" t="e" cm="1">
        <f t="array" aca="1" ref="M429" ca="1">IF(_xlfn.XLOOKUP(Table3[[#This Row],[Basisnaam]],INDIRECT(M$1&amp;"[Basisnaam]"),INDIRECT(M$1&amp;"[Basisnaam]"),"",0)&lt;&gt;"",M$2,"")</f>
        <v>#REF!</v>
      </c>
      <c r="N429" t="str" cm="1">
        <f t="array" aca="1" ref="N429" ca="1">IF(_xlfn.XLOOKUP(Table3[[#This Row],[Basisnaam]],INDIRECT(N$1&amp;"[Basisnaam]"),INDIRECT(N$1&amp;"[Basisnaam]"),"",0)&lt;&gt;"",N$2,"")</f>
        <v/>
      </c>
    </row>
    <row r="430" spans="2:14" x14ac:dyDescent="0.45">
      <c r="B430" t="s">
        <v>7193</v>
      </c>
      <c r="C430" t="s">
        <v>6474</v>
      </c>
      <c r="D430" t="str">
        <f>SUBSTITUTE(SUBSTITUTE(SUBSTITUTE(SUBSTITUTE(SUBSTITUTE(SUBSTITUTE(SUBSTITUTE(SUBSTITUTE(SUBSTITUTE(SUBSTITUTE(SUBSTITUTE(SUBSTITUTE(SUBSTITUTE(LOWER(Table3[[#This Row],[Naam]]),".",""),"-","")," bvba",""),"belgië",""),"belgium","")," nv","")," bv",""),"group",""),"groep","")," ", ""),"é","e"),"è","e"),"à","a")</f>
        <v>amteam</v>
      </c>
      <c r="F430" t="str">
        <f>IF(_xlfn.XLOOKUP(Table3[[#This Row],[Basisnaam]],BR[Basisnaam],BR[Basisnaam],"",0)&lt;&gt;"","Brevo","")</f>
        <v>Brevo</v>
      </c>
      <c r="G430" t="str">
        <f>IF(_xlfn.XLOOKUP(Table3[[#This Row],[Basisnaam]],SN[Basisnaam],SN[Basisnaam],"",0)&lt;&gt;"","SalesNav","")</f>
        <v/>
      </c>
      <c r="H430" t="str" cm="1">
        <f t="array" aca="1" ref="H430" ca="1">IF(_xlfn.XLOOKUP(Table3[[#This Row],[Basisnaam]],INDIRECT(H$1&amp;"[Basisnaam]"),INDIRECT(H$1&amp;"[Basisnaam]"),"",0)&lt;&gt;"",H$2,"")</f>
        <v/>
      </c>
      <c r="I430" t="str" cm="1">
        <f t="array" aca="1" ref="I430" ca="1">IF(_xlfn.XLOOKUP(Table3[[#This Row],[Basisnaam]],INDIRECT(I$1&amp;"[Basisnaam]"),INDIRECT(I$1&amp;"[Basisnaam]"),"",0)&lt;&gt;"",I$2,"")</f>
        <v/>
      </c>
      <c r="J430" t="str" cm="1">
        <f t="array" aca="1" ref="J430" ca="1">IF(_xlfn.XLOOKUP(Table3[[#This Row],[Basisnaam]],INDIRECT(J$1&amp;"[Basisnaam]"),INDIRECT(J$1&amp;"[Basisnaam]"),"",0)&lt;&gt;"",J$2,"")</f>
        <v/>
      </c>
      <c r="K430" t="e" cm="1">
        <f t="array" aca="1" ref="K430" ca="1">IF(_xlfn.XLOOKUP(Table3[[#This Row],[Basisnaam]],INDIRECT(K$1&amp;"[Basisnaam]"),INDIRECT(K$1&amp;"[Basisnaam]"),"",0)&lt;&gt;"",K$2,"")</f>
        <v>#REF!</v>
      </c>
      <c r="L430" t="str" cm="1">
        <f t="array" aca="1" ref="L430" ca="1">IF(_xlfn.XLOOKUP(Table3[[#This Row],[Basisnaam]],INDIRECT(L$1&amp;"[Basisnaam]"),INDIRECT(L$1&amp;"[Basisnaam]"),"",0)&lt;&gt;"",L$2,"")</f>
        <v/>
      </c>
      <c r="M430" t="e" cm="1">
        <f t="array" aca="1" ref="M430" ca="1">IF(_xlfn.XLOOKUP(Table3[[#This Row],[Basisnaam]],INDIRECT(M$1&amp;"[Basisnaam]"),INDIRECT(M$1&amp;"[Basisnaam]"),"",0)&lt;&gt;"",M$2,"")</f>
        <v>#REF!</v>
      </c>
      <c r="N430" t="str" cm="1">
        <f t="array" aca="1" ref="N430" ca="1">IF(_xlfn.XLOOKUP(Table3[[#This Row],[Basisnaam]],INDIRECT(N$1&amp;"[Basisnaam]"),INDIRECT(N$1&amp;"[Basisnaam]"),"",0)&lt;&gt;"",N$2,"")</f>
        <v/>
      </c>
    </row>
    <row r="431" spans="2:14" x14ac:dyDescent="0.45">
      <c r="B431" t="s">
        <v>7195</v>
      </c>
      <c r="C431" t="s">
        <v>1539</v>
      </c>
      <c r="D431" t="str">
        <f>SUBSTITUTE(SUBSTITUTE(SUBSTITUTE(SUBSTITUTE(SUBSTITUTE(SUBSTITUTE(SUBSTITUTE(SUBSTITUTE(SUBSTITUTE(SUBSTITUTE(SUBSTITUTE(SUBSTITUTE(SUBSTITUTE(LOWER(Table3[[#This Row],[Naam]]),".",""),"-","")," bvba",""),"belgië",""),"belgium","")," nv","")," bv",""),"group",""),"groep","")," ", ""),"é","e"),"è","e"),"à","a")</f>
        <v>arinti</v>
      </c>
      <c r="F431" t="str">
        <f>IF(_xlfn.XLOOKUP(Table3[[#This Row],[Basisnaam]],BR[Basisnaam],BR[Basisnaam],"",0)&lt;&gt;"","Brevo","")</f>
        <v>Brevo</v>
      </c>
      <c r="G431" t="str">
        <f>IF(_xlfn.XLOOKUP(Table3[[#This Row],[Basisnaam]],SN[Basisnaam],SN[Basisnaam],"",0)&lt;&gt;"","SalesNav","")</f>
        <v/>
      </c>
      <c r="H431" t="str" cm="1">
        <f t="array" aca="1" ref="H431" ca="1">IF(_xlfn.XLOOKUP(Table3[[#This Row],[Basisnaam]],INDIRECT(H$1&amp;"[Basisnaam]"),INDIRECT(H$1&amp;"[Basisnaam]"),"",0)&lt;&gt;"",H$2,"")</f>
        <v/>
      </c>
      <c r="I431" t="str" cm="1">
        <f t="array" aca="1" ref="I431" ca="1">IF(_xlfn.XLOOKUP(Table3[[#This Row],[Basisnaam]],INDIRECT(I$1&amp;"[Basisnaam]"),INDIRECT(I$1&amp;"[Basisnaam]"),"",0)&lt;&gt;"",I$2,"")</f>
        <v/>
      </c>
      <c r="J431" t="str" cm="1">
        <f t="array" aca="1" ref="J431" ca="1">IF(_xlfn.XLOOKUP(Table3[[#This Row],[Basisnaam]],INDIRECT(J$1&amp;"[Basisnaam]"),INDIRECT(J$1&amp;"[Basisnaam]"),"",0)&lt;&gt;"",J$2,"")</f>
        <v/>
      </c>
      <c r="K431" t="e" cm="1">
        <f t="array" aca="1" ref="K431" ca="1">IF(_xlfn.XLOOKUP(Table3[[#This Row],[Basisnaam]],INDIRECT(K$1&amp;"[Basisnaam]"),INDIRECT(K$1&amp;"[Basisnaam]"),"",0)&lt;&gt;"",K$2,"")</f>
        <v>#REF!</v>
      </c>
      <c r="L431" t="str" cm="1">
        <f t="array" aca="1" ref="L431" ca="1">IF(_xlfn.XLOOKUP(Table3[[#This Row],[Basisnaam]],INDIRECT(L$1&amp;"[Basisnaam]"),INDIRECT(L$1&amp;"[Basisnaam]"),"",0)&lt;&gt;"",L$2,"")</f>
        <v/>
      </c>
      <c r="M431" t="e" cm="1">
        <f t="array" aca="1" ref="M431" ca="1">IF(_xlfn.XLOOKUP(Table3[[#This Row],[Basisnaam]],INDIRECT(M$1&amp;"[Basisnaam]"),INDIRECT(M$1&amp;"[Basisnaam]"),"",0)&lt;&gt;"",M$2,"")</f>
        <v>#REF!</v>
      </c>
      <c r="N431" t="str" cm="1">
        <f t="array" aca="1" ref="N431" ca="1">IF(_xlfn.XLOOKUP(Table3[[#This Row],[Basisnaam]],INDIRECT(N$1&amp;"[Basisnaam]"),INDIRECT(N$1&amp;"[Basisnaam]"),"",0)&lt;&gt;"",N$2,"")</f>
        <v/>
      </c>
    </row>
    <row r="432" spans="2:14" x14ac:dyDescent="0.45">
      <c r="B432" t="s">
        <v>7197</v>
      </c>
      <c r="C432" t="s">
        <v>1547</v>
      </c>
      <c r="D432" t="str">
        <f>SUBSTITUTE(SUBSTITUTE(SUBSTITUTE(SUBSTITUTE(SUBSTITUTE(SUBSTITUTE(SUBSTITUTE(SUBSTITUTE(SUBSTITUTE(SUBSTITUTE(SUBSTITUTE(SUBSTITUTE(SUBSTITUTE(LOWER(Table3[[#This Row],[Naam]]),".",""),"-","")," bvba",""),"belgië",""),"belgium","")," nv","")," bv",""),"group",""),"groep","")," ", ""),"é","e"),"è","e"),"à","a")</f>
        <v>mã¶lnlycke</v>
      </c>
      <c r="F432" t="str">
        <f>IF(_xlfn.XLOOKUP(Table3[[#This Row],[Basisnaam]],BR[Basisnaam],BR[Basisnaam],"",0)&lt;&gt;"","Brevo","")</f>
        <v>Brevo</v>
      </c>
      <c r="G432" t="str">
        <f>IF(_xlfn.XLOOKUP(Table3[[#This Row],[Basisnaam]],SN[Basisnaam],SN[Basisnaam],"",0)&lt;&gt;"","SalesNav","")</f>
        <v/>
      </c>
      <c r="H432" t="str" cm="1">
        <f t="array" aca="1" ref="H432" ca="1">IF(_xlfn.XLOOKUP(Table3[[#This Row],[Basisnaam]],INDIRECT(H$1&amp;"[Basisnaam]"),INDIRECT(H$1&amp;"[Basisnaam]"),"",0)&lt;&gt;"",H$2,"")</f>
        <v/>
      </c>
      <c r="I432" t="str" cm="1">
        <f t="array" aca="1" ref="I432" ca="1">IF(_xlfn.XLOOKUP(Table3[[#This Row],[Basisnaam]],INDIRECT(I$1&amp;"[Basisnaam]"),INDIRECT(I$1&amp;"[Basisnaam]"),"",0)&lt;&gt;"",I$2,"")</f>
        <v/>
      </c>
      <c r="J432" t="str" cm="1">
        <f t="array" aca="1" ref="J432" ca="1">IF(_xlfn.XLOOKUP(Table3[[#This Row],[Basisnaam]],INDIRECT(J$1&amp;"[Basisnaam]"),INDIRECT(J$1&amp;"[Basisnaam]"),"",0)&lt;&gt;"",J$2,"")</f>
        <v/>
      </c>
      <c r="K432" t="e" cm="1">
        <f t="array" aca="1" ref="K432" ca="1">IF(_xlfn.XLOOKUP(Table3[[#This Row],[Basisnaam]],INDIRECT(K$1&amp;"[Basisnaam]"),INDIRECT(K$1&amp;"[Basisnaam]"),"",0)&lt;&gt;"",K$2,"")</f>
        <v>#REF!</v>
      </c>
      <c r="L432" t="str" cm="1">
        <f t="array" aca="1" ref="L432" ca="1">IF(_xlfn.XLOOKUP(Table3[[#This Row],[Basisnaam]],INDIRECT(L$1&amp;"[Basisnaam]"),INDIRECT(L$1&amp;"[Basisnaam]"),"",0)&lt;&gt;"",L$2,"")</f>
        <v/>
      </c>
      <c r="M432" t="e" cm="1">
        <f t="array" aca="1" ref="M432" ca="1">IF(_xlfn.XLOOKUP(Table3[[#This Row],[Basisnaam]],INDIRECT(M$1&amp;"[Basisnaam]"),INDIRECT(M$1&amp;"[Basisnaam]"),"",0)&lt;&gt;"",M$2,"")</f>
        <v>#REF!</v>
      </c>
      <c r="N432" t="str" cm="1">
        <f t="array" aca="1" ref="N432" ca="1">IF(_xlfn.XLOOKUP(Table3[[#This Row],[Basisnaam]],INDIRECT(N$1&amp;"[Basisnaam]"),INDIRECT(N$1&amp;"[Basisnaam]"),"",0)&lt;&gt;"",N$2,"")</f>
        <v/>
      </c>
    </row>
    <row r="433" spans="2:14" x14ac:dyDescent="0.45">
      <c r="B433" t="s">
        <v>7199</v>
      </c>
      <c r="C433" t="s">
        <v>1557</v>
      </c>
      <c r="D433" t="str">
        <f>SUBSTITUTE(SUBSTITUTE(SUBSTITUTE(SUBSTITUTE(SUBSTITUTE(SUBSTITUTE(SUBSTITUTE(SUBSTITUTE(SUBSTITUTE(SUBSTITUTE(SUBSTITUTE(SUBSTITUTE(SUBSTITUTE(LOWER(Table3[[#This Row],[Naam]]),".",""),"-","")," bvba",""),"belgië",""),"belgium","")," nv","")," bv",""),"group",""),"groep","")," ", ""),"é","e"),"è","e"),"à","a")</f>
        <v>astena</v>
      </c>
      <c r="F433" t="str">
        <f>IF(_xlfn.XLOOKUP(Table3[[#This Row],[Basisnaam]],BR[Basisnaam],BR[Basisnaam],"",0)&lt;&gt;"","Brevo","")</f>
        <v>Brevo</v>
      </c>
      <c r="G433" t="str">
        <f>IF(_xlfn.XLOOKUP(Table3[[#This Row],[Basisnaam]],SN[Basisnaam],SN[Basisnaam],"",0)&lt;&gt;"","SalesNav","")</f>
        <v/>
      </c>
      <c r="H433" t="str" cm="1">
        <f t="array" aca="1" ref="H433" ca="1">IF(_xlfn.XLOOKUP(Table3[[#This Row],[Basisnaam]],INDIRECT(H$1&amp;"[Basisnaam]"),INDIRECT(H$1&amp;"[Basisnaam]"),"",0)&lt;&gt;"",H$2,"")</f>
        <v/>
      </c>
      <c r="I433" t="str" cm="1">
        <f t="array" aca="1" ref="I433" ca="1">IF(_xlfn.XLOOKUP(Table3[[#This Row],[Basisnaam]],INDIRECT(I$1&amp;"[Basisnaam]"),INDIRECT(I$1&amp;"[Basisnaam]"),"",0)&lt;&gt;"",I$2,"")</f>
        <v/>
      </c>
      <c r="J433" t="str" cm="1">
        <f t="array" aca="1" ref="J433" ca="1">IF(_xlfn.XLOOKUP(Table3[[#This Row],[Basisnaam]],INDIRECT(J$1&amp;"[Basisnaam]"),INDIRECT(J$1&amp;"[Basisnaam]"),"",0)&lt;&gt;"",J$2,"")</f>
        <v/>
      </c>
      <c r="K433" t="e" cm="1">
        <f t="array" aca="1" ref="K433" ca="1">IF(_xlfn.XLOOKUP(Table3[[#This Row],[Basisnaam]],INDIRECT(K$1&amp;"[Basisnaam]"),INDIRECT(K$1&amp;"[Basisnaam]"),"",0)&lt;&gt;"",K$2,"")</f>
        <v>#REF!</v>
      </c>
      <c r="L433" t="str" cm="1">
        <f t="array" aca="1" ref="L433" ca="1">IF(_xlfn.XLOOKUP(Table3[[#This Row],[Basisnaam]],INDIRECT(L$1&amp;"[Basisnaam]"),INDIRECT(L$1&amp;"[Basisnaam]"),"",0)&lt;&gt;"",L$2,"")</f>
        <v/>
      </c>
      <c r="M433" t="e" cm="1">
        <f t="array" aca="1" ref="M433" ca="1">IF(_xlfn.XLOOKUP(Table3[[#This Row],[Basisnaam]],INDIRECT(M$1&amp;"[Basisnaam]"),INDIRECT(M$1&amp;"[Basisnaam]"),"",0)&lt;&gt;"",M$2,"")</f>
        <v>#REF!</v>
      </c>
      <c r="N433" t="str" cm="1">
        <f t="array" aca="1" ref="N433" ca="1">IF(_xlfn.XLOOKUP(Table3[[#This Row],[Basisnaam]],INDIRECT(N$1&amp;"[Basisnaam]"),INDIRECT(N$1&amp;"[Basisnaam]"),"",0)&lt;&gt;"",N$2,"")</f>
        <v/>
      </c>
    </row>
    <row r="434" spans="2:14" s="3" customFormat="1" x14ac:dyDescent="0.45">
      <c r="B434" s="3" t="s">
        <v>7210</v>
      </c>
      <c r="C434" s="3" t="s">
        <v>1617</v>
      </c>
      <c r="D434" s="3" t="str">
        <f>SUBSTITUTE(SUBSTITUTE(SUBSTITUTE(SUBSTITUTE(SUBSTITUTE(SUBSTITUTE(SUBSTITUTE(SUBSTITUTE(SUBSTITUTE(SUBSTITUTE(SUBSTITUTE(SUBSTITUTE(SUBSTITUTE(LOWER(Table3[[#This Row],[Naam]]),".",""),"-","")," bvba",""),"belgië",""),"belgium","")," nv","")," bv",""),"group",""),"groep","")," ", ""),"é","e"),"è","e"),"à","a")</f>
        <v>solutions30</v>
      </c>
      <c r="F434" s="3" t="str">
        <f>IF(_xlfn.XLOOKUP(Table3[[#This Row],[Basisnaam]],BR[Basisnaam],BR[Basisnaam],"",0)&lt;&gt;"","Brevo","")</f>
        <v>Brevo</v>
      </c>
      <c r="G434" s="3" t="str">
        <f>IF(_xlfn.XLOOKUP(Table3[[#This Row],[Basisnaam]],SN[Basisnaam],SN[Basisnaam],"",0)&lt;&gt;"","SalesNav","")</f>
        <v/>
      </c>
      <c r="H434" s="3" t="str" cm="1">
        <f t="array" aca="1" ref="H434" ca="1">IF(_xlfn.XLOOKUP(Table3[[#This Row],[Basisnaam]],INDIRECT(H$1&amp;"[Basisnaam]"),INDIRECT(H$1&amp;"[Basisnaam]"),"",0)&lt;&gt;"",H$2,"")</f>
        <v/>
      </c>
      <c r="I434" s="3" t="str" cm="1">
        <f t="array" aca="1" ref="I434" ca="1">IF(_xlfn.XLOOKUP(Table3[[#This Row],[Basisnaam]],INDIRECT(I$1&amp;"[Basisnaam]"),INDIRECT(I$1&amp;"[Basisnaam]"),"",0)&lt;&gt;"",I$2,"")</f>
        <v/>
      </c>
      <c r="J434" s="3" t="str" cm="1">
        <f t="array" aca="1" ref="J434" ca="1">IF(_xlfn.XLOOKUP(Table3[[#This Row],[Basisnaam]],INDIRECT(J$1&amp;"[Basisnaam]"),INDIRECT(J$1&amp;"[Basisnaam]"),"",0)&lt;&gt;"",J$2,"")</f>
        <v/>
      </c>
      <c r="K434" s="3" t="e" cm="1">
        <f t="array" aca="1" ref="K434" ca="1">IF(_xlfn.XLOOKUP(Table3[[#This Row],[Basisnaam]],INDIRECT(K$1&amp;"[Basisnaam]"),INDIRECT(K$1&amp;"[Basisnaam]"),"",0)&lt;&gt;"",K$2,"")</f>
        <v>#REF!</v>
      </c>
      <c r="L434" s="3" t="str" cm="1">
        <f t="array" aca="1" ref="L434" ca="1">IF(_xlfn.XLOOKUP(Table3[[#This Row],[Basisnaam]],INDIRECT(L$1&amp;"[Basisnaam]"),INDIRECT(L$1&amp;"[Basisnaam]"),"",0)&lt;&gt;"",L$2,"")</f>
        <v>BIZZY HIRING</v>
      </c>
      <c r="M434" s="3" t="e" cm="1">
        <f t="array" aca="1" ref="M434" ca="1">IF(_xlfn.XLOOKUP(Table3[[#This Row],[Basisnaam]],INDIRECT(M$1&amp;"[Basisnaam]"),INDIRECT(M$1&amp;"[Basisnaam]"),"",0)&lt;&gt;"",M$2,"")</f>
        <v>#REF!</v>
      </c>
      <c r="N434" s="3" t="str" cm="1">
        <f t="array" aca="1" ref="N434" ca="1">IF(_xlfn.XLOOKUP(Table3[[#This Row],[Basisnaam]],INDIRECT(N$1&amp;"[Basisnaam]"),INDIRECT(N$1&amp;"[Basisnaam]"),"",0)&lt;&gt;"",N$2,"")</f>
        <v/>
      </c>
    </row>
    <row r="435" spans="2:14" x14ac:dyDescent="0.45">
      <c r="B435" t="s">
        <v>7211</v>
      </c>
      <c r="C435" t="s">
        <v>6475</v>
      </c>
      <c r="D435" t="str">
        <f>SUBSTITUTE(SUBSTITUTE(SUBSTITUTE(SUBSTITUTE(SUBSTITUTE(SUBSTITUTE(SUBSTITUTE(SUBSTITUTE(SUBSTITUTE(SUBSTITUTE(SUBSTITUTE(SUBSTITUTE(SUBSTITUTE(LOWER(Table3[[#This Row],[Naam]]),".",""),"-","")," bvba",""),"belgië",""),"belgium","")," nv","")," bv",""),"group",""),"groep","")," ", ""),"é","e"),"è","e"),"à","a")</f>
        <v>pursuitfemmes</v>
      </c>
      <c r="F435" t="str">
        <f>IF(_xlfn.XLOOKUP(Table3[[#This Row],[Basisnaam]],BR[Basisnaam],BR[Basisnaam],"",0)&lt;&gt;"","Brevo","")</f>
        <v>Brevo</v>
      </c>
      <c r="G435" t="str">
        <f>IF(_xlfn.XLOOKUP(Table3[[#This Row],[Basisnaam]],SN[Basisnaam],SN[Basisnaam],"",0)&lt;&gt;"","SalesNav","")</f>
        <v/>
      </c>
      <c r="H435" t="str" cm="1">
        <f t="array" aca="1" ref="H435" ca="1">IF(_xlfn.XLOOKUP(Table3[[#This Row],[Basisnaam]],INDIRECT(H$1&amp;"[Basisnaam]"),INDIRECT(H$1&amp;"[Basisnaam]"),"",0)&lt;&gt;"",H$2,"")</f>
        <v/>
      </c>
      <c r="I435" t="str" cm="1">
        <f t="array" aca="1" ref="I435" ca="1">IF(_xlfn.XLOOKUP(Table3[[#This Row],[Basisnaam]],INDIRECT(I$1&amp;"[Basisnaam]"),INDIRECT(I$1&amp;"[Basisnaam]"),"",0)&lt;&gt;"",I$2,"")</f>
        <v/>
      </c>
      <c r="J435" t="str" cm="1">
        <f t="array" aca="1" ref="J435" ca="1">IF(_xlfn.XLOOKUP(Table3[[#This Row],[Basisnaam]],INDIRECT(J$1&amp;"[Basisnaam]"),INDIRECT(J$1&amp;"[Basisnaam]"),"",0)&lt;&gt;"",J$2,"")</f>
        <v/>
      </c>
      <c r="K435" t="e" cm="1">
        <f t="array" aca="1" ref="K435" ca="1">IF(_xlfn.XLOOKUP(Table3[[#This Row],[Basisnaam]],INDIRECT(K$1&amp;"[Basisnaam]"),INDIRECT(K$1&amp;"[Basisnaam]"),"",0)&lt;&gt;"",K$2,"")</f>
        <v>#REF!</v>
      </c>
      <c r="L435" t="str" cm="1">
        <f t="array" aca="1" ref="L435" ca="1">IF(_xlfn.XLOOKUP(Table3[[#This Row],[Basisnaam]],INDIRECT(L$1&amp;"[Basisnaam]"),INDIRECT(L$1&amp;"[Basisnaam]"),"",0)&lt;&gt;"",L$2,"")</f>
        <v/>
      </c>
      <c r="M435" t="e" cm="1">
        <f t="array" aca="1" ref="M435" ca="1">IF(_xlfn.XLOOKUP(Table3[[#This Row],[Basisnaam]],INDIRECT(M$1&amp;"[Basisnaam]"),INDIRECT(M$1&amp;"[Basisnaam]"),"",0)&lt;&gt;"",M$2,"")</f>
        <v>#REF!</v>
      </c>
      <c r="N435" t="str" cm="1">
        <f t="array" aca="1" ref="N435" ca="1">IF(_xlfn.XLOOKUP(Table3[[#This Row],[Basisnaam]],INDIRECT(N$1&amp;"[Basisnaam]"),INDIRECT(N$1&amp;"[Basisnaam]"),"",0)&lt;&gt;"",N$2,"")</f>
        <v/>
      </c>
    </row>
    <row r="436" spans="2:14" x14ac:dyDescent="0.45">
      <c r="B436" t="s">
        <v>7212</v>
      </c>
      <c r="C436" t="s">
        <v>6476</v>
      </c>
      <c r="D436" t="str">
        <f>SUBSTITUTE(SUBSTITUTE(SUBSTITUTE(SUBSTITUTE(SUBSTITUTE(SUBSTITUTE(SUBSTITUTE(SUBSTITUTE(SUBSTITUTE(SUBSTITUTE(SUBSTITUTE(SUBSTITUTE(SUBSTITUTE(LOWER(Table3[[#This Row],[Naam]]),".",""),"-","")," bvba",""),"belgië",""),"belgium","")," nv","")," bv",""),"group",""),"groep","")," ", ""),"é","e"),"è","e"),"à","a")</f>
        <v>rekruut</v>
      </c>
      <c r="F436" t="str">
        <f>IF(_xlfn.XLOOKUP(Table3[[#This Row],[Basisnaam]],BR[Basisnaam],BR[Basisnaam],"",0)&lt;&gt;"","Brevo","")</f>
        <v>Brevo</v>
      </c>
      <c r="G436" t="str">
        <f>IF(_xlfn.XLOOKUP(Table3[[#This Row],[Basisnaam]],SN[Basisnaam],SN[Basisnaam],"",0)&lt;&gt;"","SalesNav","")</f>
        <v/>
      </c>
      <c r="H436" t="str" cm="1">
        <f t="array" aca="1" ref="H436" ca="1">IF(_xlfn.XLOOKUP(Table3[[#This Row],[Basisnaam]],INDIRECT(H$1&amp;"[Basisnaam]"),INDIRECT(H$1&amp;"[Basisnaam]"),"",0)&lt;&gt;"",H$2,"")</f>
        <v/>
      </c>
      <c r="I436" t="str" cm="1">
        <f t="array" aca="1" ref="I436" ca="1">IF(_xlfn.XLOOKUP(Table3[[#This Row],[Basisnaam]],INDIRECT(I$1&amp;"[Basisnaam]"),INDIRECT(I$1&amp;"[Basisnaam]"),"",0)&lt;&gt;"",I$2,"")</f>
        <v/>
      </c>
      <c r="J436" t="str" cm="1">
        <f t="array" aca="1" ref="J436" ca="1">IF(_xlfn.XLOOKUP(Table3[[#This Row],[Basisnaam]],INDIRECT(J$1&amp;"[Basisnaam]"),INDIRECT(J$1&amp;"[Basisnaam]"),"",0)&lt;&gt;"",J$2,"")</f>
        <v/>
      </c>
      <c r="K436" t="e" cm="1">
        <f t="array" aca="1" ref="K436" ca="1">IF(_xlfn.XLOOKUP(Table3[[#This Row],[Basisnaam]],INDIRECT(K$1&amp;"[Basisnaam]"),INDIRECT(K$1&amp;"[Basisnaam]"),"",0)&lt;&gt;"",K$2,"")</f>
        <v>#REF!</v>
      </c>
      <c r="L436" t="str" cm="1">
        <f t="array" aca="1" ref="L436" ca="1">IF(_xlfn.XLOOKUP(Table3[[#This Row],[Basisnaam]],INDIRECT(L$1&amp;"[Basisnaam]"),INDIRECT(L$1&amp;"[Basisnaam]"),"",0)&lt;&gt;"",L$2,"")</f>
        <v/>
      </c>
      <c r="M436" t="e" cm="1">
        <f t="array" aca="1" ref="M436" ca="1">IF(_xlfn.XLOOKUP(Table3[[#This Row],[Basisnaam]],INDIRECT(M$1&amp;"[Basisnaam]"),INDIRECT(M$1&amp;"[Basisnaam]"),"",0)&lt;&gt;"",M$2,"")</f>
        <v>#REF!</v>
      </c>
      <c r="N436" t="str" cm="1">
        <f t="array" aca="1" ref="N436" ca="1">IF(_xlfn.XLOOKUP(Table3[[#This Row],[Basisnaam]],INDIRECT(N$1&amp;"[Basisnaam]"),INDIRECT(N$1&amp;"[Basisnaam]"),"",0)&lt;&gt;"",N$2,"")</f>
        <v/>
      </c>
    </row>
    <row r="437" spans="2:14" x14ac:dyDescent="0.45">
      <c r="B437" t="s">
        <v>7213</v>
      </c>
      <c r="C437" t="s">
        <v>6477</v>
      </c>
      <c r="D437" t="str">
        <f>SUBSTITUTE(SUBSTITUTE(SUBSTITUTE(SUBSTITUTE(SUBSTITUTE(SUBSTITUTE(SUBSTITUTE(SUBSTITUTE(SUBSTITUTE(SUBSTITUTE(SUBSTITUTE(SUBSTITUTE(SUBSTITUTE(LOWER(Table3[[#This Row],[Naam]]),".",""),"-","")," bvba",""),"belgië",""),"belgium","")," nv","")," bv",""),"group",""),"groep","")," ", ""),"é","e"),"è","e"),"à","a")</f>
        <v>liberoo</v>
      </c>
      <c r="F437" t="str">
        <f>IF(_xlfn.XLOOKUP(Table3[[#This Row],[Basisnaam]],BR[Basisnaam],BR[Basisnaam],"",0)&lt;&gt;"","Brevo","")</f>
        <v>Brevo</v>
      </c>
      <c r="G437" t="str">
        <f>IF(_xlfn.XLOOKUP(Table3[[#This Row],[Basisnaam]],SN[Basisnaam],SN[Basisnaam],"",0)&lt;&gt;"","SalesNav","")</f>
        <v/>
      </c>
      <c r="H437" t="str" cm="1">
        <f t="array" aca="1" ref="H437" ca="1">IF(_xlfn.XLOOKUP(Table3[[#This Row],[Basisnaam]],INDIRECT(H$1&amp;"[Basisnaam]"),INDIRECT(H$1&amp;"[Basisnaam]"),"",0)&lt;&gt;"",H$2,"")</f>
        <v/>
      </c>
      <c r="I437" t="str" cm="1">
        <f t="array" aca="1" ref="I437" ca="1">IF(_xlfn.XLOOKUP(Table3[[#This Row],[Basisnaam]],INDIRECT(I$1&amp;"[Basisnaam]"),INDIRECT(I$1&amp;"[Basisnaam]"),"",0)&lt;&gt;"",I$2,"")</f>
        <v/>
      </c>
      <c r="J437" t="str" cm="1">
        <f t="array" aca="1" ref="J437" ca="1">IF(_xlfn.XLOOKUP(Table3[[#This Row],[Basisnaam]],INDIRECT(J$1&amp;"[Basisnaam]"),INDIRECT(J$1&amp;"[Basisnaam]"),"",0)&lt;&gt;"",J$2,"")</f>
        <v/>
      </c>
      <c r="K437" t="e" cm="1">
        <f t="array" aca="1" ref="K437" ca="1">IF(_xlfn.XLOOKUP(Table3[[#This Row],[Basisnaam]],INDIRECT(K$1&amp;"[Basisnaam]"),INDIRECT(K$1&amp;"[Basisnaam]"),"",0)&lt;&gt;"",K$2,"")</f>
        <v>#REF!</v>
      </c>
      <c r="L437" t="str" cm="1">
        <f t="array" aca="1" ref="L437" ca="1">IF(_xlfn.XLOOKUP(Table3[[#This Row],[Basisnaam]],INDIRECT(L$1&amp;"[Basisnaam]"),INDIRECT(L$1&amp;"[Basisnaam]"),"",0)&lt;&gt;"",L$2,"")</f>
        <v/>
      </c>
      <c r="M437" t="e" cm="1">
        <f t="array" aca="1" ref="M437" ca="1">IF(_xlfn.XLOOKUP(Table3[[#This Row],[Basisnaam]],INDIRECT(M$1&amp;"[Basisnaam]"),INDIRECT(M$1&amp;"[Basisnaam]"),"",0)&lt;&gt;"",M$2,"")</f>
        <v>#REF!</v>
      </c>
      <c r="N437" t="str" cm="1">
        <f t="array" aca="1" ref="N437" ca="1">IF(_xlfn.XLOOKUP(Table3[[#This Row],[Basisnaam]],INDIRECT(N$1&amp;"[Basisnaam]"),INDIRECT(N$1&amp;"[Basisnaam]"),"",0)&lt;&gt;"",N$2,"")</f>
        <v/>
      </c>
    </row>
    <row r="438" spans="2:14" s="7" customFormat="1" x14ac:dyDescent="0.45">
      <c r="B438" s="7" t="s">
        <v>7214</v>
      </c>
      <c r="C438" s="7" t="s">
        <v>6478</v>
      </c>
      <c r="D438" s="7" t="str">
        <f>SUBSTITUTE(SUBSTITUTE(SUBSTITUTE(SUBSTITUTE(SUBSTITUTE(SUBSTITUTE(SUBSTITUTE(SUBSTITUTE(SUBSTITUTE(SUBSTITUTE(SUBSTITUTE(SUBSTITUTE(SUBSTITUTE(LOWER(Table3[[#This Row],[Naam]]),".",""),"-","")," bvba",""),"belgië",""),"belgium","")," nv","")," bv",""),"group",""),"groep","")," ", ""),"é","e"),"è","e"),"à","a")</f>
        <v>springbokcoaching</v>
      </c>
      <c r="F438" s="7" t="str">
        <f>IF(_xlfn.XLOOKUP(Table3[[#This Row],[Basisnaam]],BR[Basisnaam],BR[Basisnaam],"",0)&lt;&gt;"","Brevo","")</f>
        <v>Brevo</v>
      </c>
      <c r="G438" s="7" t="str">
        <f>IF(_xlfn.XLOOKUP(Table3[[#This Row],[Basisnaam]],SN[Basisnaam],SN[Basisnaam],"",0)&lt;&gt;"","SalesNav","")</f>
        <v/>
      </c>
      <c r="H438" s="7" t="str" cm="1">
        <f t="array" aca="1" ref="H438" ca="1">IF(_xlfn.XLOOKUP(Table3[[#This Row],[Basisnaam]],INDIRECT(H$1&amp;"[Basisnaam]"),INDIRECT(H$1&amp;"[Basisnaam]"),"",0)&lt;&gt;"",H$2,"")</f>
        <v/>
      </c>
      <c r="I438" s="7" t="str" cm="1">
        <f t="array" aca="1" ref="I438" ca="1">IF(_xlfn.XLOOKUP(Table3[[#This Row],[Basisnaam]],INDIRECT(I$1&amp;"[Basisnaam]"),INDIRECT(I$1&amp;"[Basisnaam]"),"",0)&lt;&gt;"",I$2,"")</f>
        <v/>
      </c>
      <c r="J438" s="7" t="str" cm="1">
        <f t="array" aca="1" ref="J438" ca="1">IF(_xlfn.XLOOKUP(Table3[[#This Row],[Basisnaam]],INDIRECT(J$1&amp;"[Basisnaam]"),INDIRECT(J$1&amp;"[Basisnaam]"),"",0)&lt;&gt;"",J$2,"")</f>
        <v/>
      </c>
      <c r="K438" s="7" t="e" cm="1">
        <f t="array" aca="1" ref="K438" ca="1">IF(_xlfn.XLOOKUP(Table3[[#This Row],[Basisnaam]],INDIRECT(K$1&amp;"[Basisnaam]"),INDIRECT(K$1&amp;"[Basisnaam]"),"",0)&lt;&gt;"",K$2,"")</f>
        <v>#REF!</v>
      </c>
      <c r="L438" s="7" t="str" cm="1">
        <f t="array" aca="1" ref="L438" ca="1">IF(_xlfn.XLOOKUP(Table3[[#This Row],[Basisnaam]],INDIRECT(L$1&amp;"[Basisnaam]"),INDIRECT(L$1&amp;"[Basisnaam]"),"",0)&lt;&gt;"",L$2,"")</f>
        <v/>
      </c>
      <c r="M438" s="7" t="e" cm="1">
        <f t="array" aca="1" ref="M438" ca="1">IF(_xlfn.XLOOKUP(Table3[[#This Row],[Basisnaam]],INDIRECT(M$1&amp;"[Basisnaam]"),INDIRECT(M$1&amp;"[Basisnaam]"),"",0)&lt;&gt;"",M$2,"")</f>
        <v>#REF!</v>
      </c>
      <c r="N438" s="7" t="str" cm="1">
        <f t="array" aca="1" ref="N438" ca="1">IF(_xlfn.XLOOKUP(Table3[[#This Row],[Basisnaam]],INDIRECT(N$1&amp;"[Basisnaam]"),INDIRECT(N$1&amp;"[Basisnaam]"),"",0)&lt;&gt;"",N$2,"")</f>
        <v/>
      </c>
    </row>
    <row r="439" spans="2:14" x14ac:dyDescent="0.45">
      <c r="B439" t="s">
        <v>7215</v>
      </c>
      <c r="C439" t="s">
        <v>6479</v>
      </c>
      <c r="D439" t="str">
        <f>SUBSTITUTE(SUBSTITUTE(SUBSTITUTE(SUBSTITUTE(SUBSTITUTE(SUBSTITUTE(SUBSTITUTE(SUBSTITUTE(SUBSTITUTE(SUBSTITUTE(SUBSTITUTE(SUBSTITUTE(SUBSTITUTE(LOWER(Table3[[#This Row],[Naam]]),".",""),"-","")," bvba",""),"belgië",""),"belgium","")," nv","")," bv",""),"group",""),"groep","")," ", ""),"é","e"),"è","e"),"à","a")</f>
        <v>titeca</v>
      </c>
      <c r="F439" t="str">
        <f>IF(_xlfn.XLOOKUP(Table3[[#This Row],[Basisnaam]],BR[Basisnaam],BR[Basisnaam],"",0)&lt;&gt;"","Brevo","")</f>
        <v>Brevo</v>
      </c>
      <c r="G439" t="str">
        <f>IF(_xlfn.XLOOKUP(Table3[[#This Row],[Basisnaam]],SN[Basisnaam],SN[Basisnaam],"",0)&lt;&gt;"","SalesNav","")</f>
        <v/>
      </c>
      <c r="H439" t="str" cm="1">
        <f t="array" aca="1" ref="H439" ca="1">IF(_xlfn.XLOOKUP(Table3[[#This Row],[Basisnaam]],INDIRECT(H$1&amp;"[Basisnaam]"),INDIRECT(H$1&amp;"[Basisnaam]"),"",0)&lt;&gt;"",H$2,"")</f>
        <v/>
      </c>
      <c r="I439" t="str" cm="1">
        <f t="array" aca="1" ref="I439" ca="1">IF(_xlfn.XLOOKUP(Table3[[#This Row],[Basisnaam]],INDIRECT(I$1&amp;"[Basisnaam]"),INDIRECT(I$1&amp;"[Basisnaam]"),"",0)&lt;&gt;"",I$2,"")</f>
        <v/>
      </c>
      <c r="J439" t="str" cm="1">
        <f t="array" aca="1" ref="J439" ca="1">IF(_xlfn.XLOOKUP(Table3[[#This Row],[Basisnaam]],INDIRECT(J$1&amp;"[Basisnaam]"),INDIRECT(J$1&amp;"[Basisnaam]"),"",0)&lt;&gt;"",J$2,"")</f>
        <v/>
      </c>
      <c r="K439" t="e" cm="1">
        <f t="array" aca="1" ref="K439" ca="1">IF(_xlfn.XLOOKUP(Table3[[#This Row],[Basisnaam]],INDIRECT(K$1&amp;"[Basisnaam]"),INDIRECT(K$1&amp;"[Basisnaam]"),"",0)&lt;&gt;"",K$2,"")</f>
        <v>#REF!</v>
      </c>
      <c r="L439" t="str" cm="1">
        <f t="array" aca="1" ref="L439" ca="1">IF(_xlfn.XLOOKUP(Table3[[#This Row],[Basisnaam]],INDIRECT(L$1&amp;"[Basisnaam]"),INDIRECT(L$1&amp;"[Basisnaam]"),"",0)&lt;&gt;"",L$2,"")</f>
        <v/>
      </c>
      <c r="M439" t="e" cm="1">
        <f t="array" aca="1" ref="M439" ca="1">IF(_xlfn.XLOOKUP(Table3[[#This Row],[Basisnaam]],INDIRECT(M$1&amp;"[Basisnaam]"),INDIRECT(M$1&amp;"[Basisnaam]"),"",0)&lt;&gt;"",M$2,"")</f>
        <v>#REF!</v>
      </c>
      <c r="N439" t="str" cm="1">
        <f t="array" aca="1" ref="N439" ca="1">IF(_xlfn.XLOOKUP(Table3[[#This Row],[Basisnaam]],INDIRECT(N$1&amp;"[Basisnaam]"),INDIRECT(N$1&amp;"[Basisnaam]"),"",0)&lt;&gt;"",N$2,"")</f>
        <v/>
      </c>
    </row>
    <row r="440" spans="2:14" x14ac:dyDescent="0.45">
      <c r="B440" t="s">
        <v>7216</v>
      </c>
      <c r="C440" t="s">
        <v>6480</v>
      </c>
      <c r="D440" t="str">
        <f>SUBSTITUTE(SUBSTITUTE(SUBSTITUTE(SUBSTITUTE(SUBSTITUTE(SUBSTITUTE(SUBSTITUTE(SUBSTITUTE(SUBSTITUTE(SUBSTITUTE(SUBSTITUTE(SUBSTITUTE(SUBSTITUTE(LOWER(Table3[[#This Row],[Naam]]),".",""),"-","")," bvba",""),"belgië",""),"belgium","")," nv","")," bv",""),"group",""),"groep","")," ", ""),"é","e"),"è","e"),"à","a")</f>
        <v>brasschaat</v>
      </c>
      <c r="F440" t="str">
        <f>IF(_xlfn.XLOOKUP(Table3[[#This Row],[Basisnaam]],BR[Basisnaam],BR[Basisnaam],"",0)&lt;&gt;"","Brevo","")</f>
        <v>Brevo</v>
      </c>
      <c r="G440" t="str">
        <f>IF(_xlfn.XLOOKUP(Table3[[#This Row],[Basisnaam]],SN[Basisnaam],SN[Basisnaam],"",0)&lt;&gt;"","SalesNav","")</f>
        <v/>
      </c>
      <c r="H440" t="str" cm="1">
        <f t="array" aca="1" ref="H440" ca="1">IF(_xlfn.XLOOKUP(Table3[[#This Row],[Basisnaam]],INDIRECT(H$1&amp;"[Basisnaam]"),INDIRECT(H$1&amp;"[Basisnaam]"),"",0)&lt;&gt;"",H$2,"")</f>
        <v/>
      </c>
      <c r="I440" t="str" cm="1">
        <f t="array" aca="1" ref="I440" ca="1">IF(_xlfn.XLOOKUP(Table3[[#This Row],[Basisnaam]],INDIRECT(I$1&amp;"[Basisnaam]"),INDIRECT(I$1&amp;"[Basisnaam]"),"",0)&lt;&gt;"",I$2,"")</f>
        <v/>
      </c>
      <c r="J440" t="str" cm="1">
        <f t="array" aca="1" ref="J440" ca="1">IF(_xlfn.XLOOKUP(Table3[[#This Row],[Basisnaam]],INDIRECT(J$1&amp;"[Basisnaam]"),INDIRECT(J$1&amp;"[Basisnaam]"),"",0)&lt;&gt;"",J$2,"")</f>
        <v/>
      </c>
      <c r="K440" t="e" cm="1">
        <f t="array" aca="1" ref="K440" ca="1">IF(_xlfn.XLOOKUP(Table3[[#This Row],[Basisnaam]],INDIRECT(K$1&amp;"[Basisnaam]"),INDIRECT(K$1&amp;"[Basisnaam]"),"",0)&lt;&gt;"",K$2,"")</f>
        <v>#REF!</v>
      </c>
      <c r="L440" t="str" cm="1">
        <f t="array" aca="1" ref="L440" ca="1">IF(_xlfn.XLOOKUP(Table3[[#This Row],[Basisnaam]],INDIRECT(L$1&amp;"[Basisnaam]"),INDIRECT(L$1&amp;"[Basisnaam]"),"",0)&lt;&gt;"",L$2,"")</f>
        <v/>
      </c>
      <c r="M440" t="e" cm="1">
        <f t="array" aca="1" ref="M440" ca="1">IF(_xlfn.XLOOKUP(Table3[[#This Row],[Basisnaam]],INDIRECT(M$1&amp;"[Basisnaam]"),INDIRECT(M$1&amp;"[Basisnaam]"),"",0)&lt;&gt;"",M$2,"")</f>
        <v>#REF!</v>
      </c>
      <c r="N440" t="str" cm="1">
        <f t="array" aca="1" ref="N440" ca="1">IF(_xlfn.XLOOKUP(Table3[[#This Row],[Basisnaam]],INDIRECT(N$1&amp;"[Basisnaam]"),INDIRECT(N$1&amp;"[Basisnaam]"),"",0)&lt;&gt;"",N$2,"")</f>
        <v/>
      </c>
    </row>
    <row r="441" spans="2:14" x14ac:dyDescent="0.45">
      <c r="B441" t="s">
        <v>7217</v>
      </c>
      <c r="C441" t="s">
        <v>6481</v>
      </c>
      <c r="D441" t="str">
        <f>SUBSTITUTE(SUBSTITUTE(SUBSTITUTE(SUBSTITUTE(SUBSTITUTE(SUBSTITUTE(SUBSTITUTE(SUBSTITUTE(SUBSTITUTE(SUBSTITUTE(SUBSTITUTE(SUBSTITUTE(SUBSTITUTE(LOWER(Table3[[#This Row],[Naam]]),".",""),"-","")," bvba",""),"belgië",""),"belgium","")," nv","")," bv",""),"group",""),"groep","")," ", ""),"é","e"),"è","e"),"à","a")</f>
        <v>thebrandguys</v>
      </c>
      <c r="F441" t="str">
        <f>IF(_xlfn.XLOOKUP(Table3[[#This Row],[Basisnaam]],BR[Basisnaam],BR[Basisnaam],"",0)&lt;&gt;"","Brevo","")</f>
        <v>Brevo</v>
      </c>
      <c r="G441" t="str">
        <f>IF(_xlfn.XLOOKUP(Table3[[#This Row],[Basisnaam]],SN[Basisnaam],SN[Basisnaam],"",0)&lt;&gt;"","SalesNav","")</f>
        <v/>
      </c>
      <c r="H441" t="str" cm="1">
        <f t="array" aca="1" ref="H441" ca="1">IF(_xlfn.XLOOKUP(Table3[[#This Row],[Basisnaam]],INDIRECT(H$1&amp;"[Basisnaam]"),INDIRECT(H$1&amp;"[Basisnaam]"),"",0)&lt;&gt;"",H$2,"")</f>
        <v/>
      </c>
      <c r="I441" t="str" cm="1">
        <f t="array" aca="1" ref="I441" ca="1">IF(_xlfn.XLOOKUP(Table3[[#This Row],[Basisnaam]],INDIRECT(I$1&amp;"[Basisnaam]"),INDIRECT(I$1&amp;"[Basisnaam]"),"",0)&lt;&gt;"",I$2,"")</f>
        <v/>
      </c>
      <c r="J441" t="str" cm="1">
        <f t="array" aca="1" ref="J441" ca="1">IF(_xlfn.XLOOKUP(Table3[[#This Row],[Basisnaam]],INDIRECT(J$1&amp;"[Basisnaam]"),INDIRECT(J$1&amp;"[Basisnaam]"),"",0)&lt;&gt;"",J$2,"")</f>
        <v/>
      </c>
      <c r="K441" t="e" cm="1">
        <f t="array" aca="1" ref="K441" ca="1">IF(_xlfn.XLOOKUP(Table3[[#This Row],[Basisnaam]],INDIRECT(K$1&amp;"[Basisnaam]"),INDIRECT(K$1&amp;"[Basisnaam]"),"",0)&lt;&gt;"",K$2,"")</f>
        <v>#REF!</v>
      </c>
      <c r="L441" t="str" cm="1">
        <f t="array" aca="1" ref="L441" ca="1">IF(_xlfn.XLOOKUP(Table3[[#This Row],[Basisnaam]],INDIRECT(L$1&amp;"[Basisnaam]"),INDIRECT(L$1&amp;"[Basisnaam]"),"",0)&lt;&gt;"",L$2,"")</f>
        <v/>
      </c>
      <c r="M441" t="e" cm="1">
        <f t="array" aca="1" ref="M441" ca="1">IF(_xlfn.XLOOKUP(Table3[[#This Row],[Basisnaam]],INDIRECT(M$1&amp;"[Basisnaam]"),INDIRECT(M$1&amp;"[Basisnaam]"),"",0)&lt;&gt;"",M$2,"")</f>
        <v>#REF!</v>
      </c>
      <c r="N441" t="str" cm="1">
        <f t="array" aca="1" ref="N441" ca="1">IF(_xlfn.XLOOKUP(Table3[[#This Row],[Basisnaam]],INDIRECT(N$1&amp;"[Basisnaam]"),INDIRECT(N$1&amp;"[Basisnaam]"),"",0)&lt;&gt;"",N$2,"")</f>
        <v/>
      </c>
    </row>
    <row r="442" spans="2:14" s="7" customFormat="1" x14ac:dyDescent="0.45">
      <c r="B442" s="7" t="s">
        <v>7218</v>
      </c>
      <c r="C442" s="7" t="s">
        <v>6482</v>
      </c>
      <c r="D442" s="7" t="str">
        <f>SUBSTITUTE(SUBSTITUTE(SUBSTITUTE(SUBSTITUTE(SUBSTITUTE(SUBSTITUTE(SUBSTITUTE(SUBSTITUTE(SUBSTITUTE(SUBSTITUTE(SUBSTITUTE(SUBSTITUTE(SUBSTITUTE(LOWER(Table3[[#This Row],[Naam]]),".",""),"-","")," bvba",""),"belgië",""),"belgium","")," nv","")," bv",""),"group",""),"groep","")," ", ""),"é","e"),"è","e"),"à","a")</f>
        <v>visma</v>
      </c>
      <c r="F442" s="7" t="str">
        <f>IF(_xlfn.XLOOKUP(Table3[[#This Row],[Basisnaam]],BR[Basisnaam],BR[Basisnaam],"",0)&lt;&gt;"","Brevo","")</f>
        <v>Brevo</v>
      </c>
      <c r="G442" s="7" t="str">
        <f>IF(_xlfn.XLOOKUP(Table3[[#This Row],[Basisnaam]],SN[Basisnaam],SN[Basisnaam],"",0)&lt;&gt;"","SalesNav","")</f>
        <v/>
      </c>
      <c r="H442" s="7" t="str" cm="1">
        <f t="array" aca="1" ref="H442" ca="1">IF(_xlfn.XLOOKUP(Table3[[#This Row],[Basisnaam]],INDIRECT(H$1&amp;"[Basisnaam]"),INDIRECT(H$1&amp;"[Basisnaam]"),"",0)&lt;&gt;"",H$2,"")</f>
        <v/>
      </c>
      <c r="I442" s="7" t="str" cm="1">
        <f t="array" aca="1" ref="I442" ca="1">IF(_xlfn.XLOOKUP(Table3[[#This Row],[Basisnaam]],INDIRECT(I$1&amp;"[Basisnaam]"),INDIRECT(I$1&amp;"[Basisnaam]"),"",0)&lt;&gt;"",I$2,"")</f>
        <v/>
      </c>
      <c r="J442" s="7" t="str" cm="1">
        <f t="array" aca="1" ref="J442" ca="1">IF(_xlfn.XLOOKUP(Table3[[#This Row],[Basisnaam]],INDIRECT(J$1&amp;"[Basisnaam]"),INDIRECT(J$1&amp;"[Basisnaam]"),"",0)&lt;&gt;"",J$2,"")</f>
        <v/>
      </c>
      <c r="K442" s="7" t="e" cm="1">
        <f t="array" aca="1" ref="K442" ca="1">IF(_xlfn.XLOOKUP(Table3[[#This Row],[Basisnaam]],INDIRECT(K$1&amp;"[Basisnaam]"),INDIRECT(K$1&amp;"[Basisnaam]"),"",0)&lt;&gt;"",K$2,"")</f>
        <v>#REF!</v>
      </c>
      <c r="L442" s="7" t="str" cm="1">
        <f t="array" aca="1" ref="L442" ca="1">IF(_xlfn.XLOOKUP(Table3[[#This Row],[Basisnaam]],INDIRECT(L$1&amp;"[Basisnaam]"),INDIRECT(L$1&amp;"[Basisnaam]"),"",0)&lt;&gt;"",L$2,"")</f>
        <v/>
      </c>
      <c r="M442" s="7" t="e" cm="1">
        <f t="array" aca="1" ref="M442" ca="1">IF(_xlfn.XLOOKUP(Table3[[#This Row],[Basisnaam]],INDIRECT(M$1&amp;"[Basisnaam]"),INDIRECT(M$1&amp;"[Basisnaam]"),"",0)&lt;&gt;"",M$2,"")</f>
        <v>#REF!</v>
      </c>
      <c r="N442" s="7" t="str" cm="1">
        <f t="array" aca="1" ref="N442" ca="1">IF(_xlfn.XLOOKUP(Table3[[#This Row],[Basisnaam]],INDIRECT(N$1&amp;"[Basisnaam]"),INDIRECT(N$1&amp;"[Basisnaam]"),"",0)&lt;&gt;"",N$2,"")</f>
        <v/>
      </c>
    </row>
    <row r="443" spans="2:14" x14ac:dyDescent="0.45">
      <c r="B443" t="s">
        <v>7219</v>
      </c>
      <c r="C443" t="s">
        <v>6483</v>
      </c>
      <c r="D443" t="str">
        <f>SUBSTITUTE(SUBSTITUTE(SUBSTITUTE(SUBSTITUTE(SUBSTITUTE(SUBSTITUTE(SUBSTITUTE(SUBSTITUTE(SUBSTITUTE(SUBSTITUTE(SUBSTITUTE(SUBSTITUTE(SUBSTITUTE(LOWER(Table3[[#This Row],[Naam]]),".",""),"-","")," bvba",""),"belgië",""),"belgium","")," nv","")," bv",""),"group",""),"groep","")," ", ""),"é","e"),"è","e"),"à","a")</f>
        <v>solusio</v>
      </c>
      <c r="F443" t="str">
        <f>IF(_xlfn.XLOOKUP(Table3[[#This Row],[Basisnaam]],BR[Basisnaam],BR[Basisnaam],"",0)&lt;&gt;"","Brevo","")</f>
        <v>Brevo</v>
      </c>
      <c r="G443" t="str">
        <f>IF(_xlfn.XLOOKUP(Table3[[#This Row],[Basisnaam]],SN[Basisnaam],SN[Basisnaam],"",0)&lt;&gt;"","SalesNav","")</f>
        <v/>
      </c>
      <c r="H443" t="str" cm="1">
        <f t="array" aca="1" ref="H443" ca="1">IF(_xlfn.XLOOKUP(Table3[[#This Row],[Basisnaam]],INDIRECT(H$1&amp;"[Basisnaam]"),INDIRECT(H$1&amp;"[Basisnaam]"),"",0)&lt;&gt;"",H$2,"")</f>
        <v/>
      </c>
      <c r="I443" t="str" cm="1">
        <f t="array" aca="1" ref="I443" ca="1">IF(_xlfn.XLOOKUP(Table3[[#This Row],[Basisnaam]],INDIRECT(I$1&amp;"[Basisnaam]"),INDIRECT(I$1&amp;"[Basisnaam]"),"",0)&lt;&gt;"",I$2,"")</f>
        <v/>
      </c>
      <c r="J443" t="str" cm="1">
        <f t="array" aca="1" ref="J443" ca="1">IF(_xlfn.XLOOKUP(Table3[[#This Row],[Basisnaam]],INDIRECT(J$1&amp;"[Basisnaam]"),INDIRECT(J$1&amp;"[Basisnaam]"),"",0)&lt;&gt;"",J$2,"")</f>
        <v/>
      </c>
      <c r="K443" t="e" cm="1">
        <f t="array" aca="1" ref="K443" ca="1">IF(_xlfn.XLOOKUP(Table3[[#This Row],[Basisnaam]],INDIRECT(K$1&amp;"[Basisnaam]"),INDIRECT(K$1&amp;"[Basisnaam]"),"",0)&lt;&gt;"",K$2,"")</f>
        <v>#REF!</v>
      </c>
      <c r="L443" t="str" cm="1">
        <f t="array" aca="1" ref="L443" ca="1">IF(_xlfn.XLOOKUP(Table3[[#This Row],[Basisnaam]],INDIRECT(L$1&amp;"[Basisnaam]"),INDIRECT(L$1&amp;"[Basisnaam]"),"",0)&lt;&gt;"",L$2,"")</f>
        <v/>
      </c>
      <c r="M443" t="e" cm="1">
        <f t="array" aca="1" ref="M443" ca="1">IF(_xlfn.XLOOKUP(Table3[[#This Row],[Basisnaam]],INDIRECT(M$1&amp;"[Basisnaam]"),INDIRECT(M$1&amp;"[Basisnaam]"),"",0)&lt;&gt;"",M$2,"")</f>
        <v>#REF!</v>
      </c>
      <c r="N443" t="str" cm="1">
        <f t="array" aca="1" ref="N443" ca="1">IF(_xlfn.XLOOKUP(Table3[[#This Row],[Basisnaam]],INDIRECT(N$1&amp;"[Basisnaam]"),INDIRECT(N$1&amp;"[Basisnaam]"),"",0)&lt;&gt;"",N$2,"")</f>
        <v/>
      </c>
    </row>
    <row r="444" spans="2:14" x14ac:dyDescent="0.45">
      <c r="B444" t="s">
        <v>7220</v>
      </c>
      <c r="C444" t="s">
        <v>6484</v>
      </c>
      <c r="D444" t="str">
        <f>SUBSTITUTE(SUBSTITUTE(SUBSTITUTE(SUBSTITUTE(SUBSTITUTE(SUBSTITUTE(SUBSTITUTE(SUBSTITUTE(SUBSTITUTE(SUBSTITUTE(SUBSTITUTE(SUBSTITUTE(SUBSTITUTE(LOWER(Table3[[#This Row],[Naam]]),".",""),"-","")," bvba",""),"belgië",""),"belgium","")," nv","")," bv",""),"group",""),"groep","")," ", ""),"é","e"),"è","e"),"à","a")</f>
        <v>live</v>
      </c>
      <c r="F444" t="str">
        <f>IF(_xlfn.XLOOKUP(Table3[[#This Row],[Basisnaam]],BR[Basisnaam],BR[Basisnaam],"",0)&lt;&gt;"","Brevo","")</f>
        <v>Brevo</v>
      </c>
      <c r="G444" t="str">
        <f>IF(_xlfn.XLOOKUP(Table3[[#This Row],[Basisnaam]],SN[Basisnaam],SN[Basisnaam],"",0)&lt;&gt;"","SalesNav","")</f>
        <v/>
      </c>
      <c r="H444" t="str" cm="1">
        <f t="array" aca="1" ref="H444" ca="1">IF(_xlfn.XLOOKUP(Table3[[#This Row],[Basisnaam]],INDIRECT(H$1&amp;"[Basisnaam]"),INDIRECT(H$1&amp;"[Basisnaam]"),"",0)&lt;&gt;"",H$2,"")</f>
        <v/>
      </c>
      <c r="I444" t="str" cm="1">
        <f t="array" aca="1" ref="I444" ca="1">IF(_xlfn.XLOOKUP(Table3[[#This Row],[Basisnaam]],INDIRECT(I$1&amp;"[Basisnaam]"),INDIRECT(I$1&amp;"[Basisnaam]"),"",0)&lt;&gt;"",I$2,"")</f>
        <v/>
      </c>
      <c r="J444" t="str" cm="1">
        <f t="array" aca="1" ref="J444" ca="1">IF(_xlfn.XLOOKUP(Table3[[#This Row],[Basisnaam]],INDIRECT(J$1&amp;"[Basisnaam]"),INDIRECT(J$1&amp;"[Basisnaam]"),"",0)&lt;&gt;"",J$2,"")</f>
        <v/>
      </c>
      <c r="K444" t="e" cm="1">
        <f t="array" aca="1" ref="K444" ca="1">IF(_xlfn.XLOOKUP(Table3[[#This Row],[Basisnaam]],INDIRECT(K$1&amp;"[Basisnaam]"),INDIRECT(K$1&amp;"[Basisnaam]"),"",0)&lt;&gt;"",K$2,"")</f>
        <v>#REF!</v>
      </c>
      <c r="L444" t="str" cm="1">
        <f t="array" aca="1" ref="L444" ca="1">IF(_xlfn.XLOOKUP(Table3[[#This Row],[Basisnaam]],INDIRECT(L$1&amp;"[Basisnaam]"),INDIRECT(L$1&amp;"[Basisnaam]"),"",0)&lt;&gt;"",L$2,"")</f>
        <v/>
      </c>
      <c r="M444" t="e" cm="1">
        <f t="array" aca="1" ref="M444" ca="1">IF(_xlfn.XLOOKUP(Table3[[#This Row],[Basisnaam]],INDIRECT(M$1&amp;"[Basisnaam]"),INDIRECT(M$1&amp;"[Basisnaam]"),"",0)&lt;&gt;"",M$2,"")</f>
        <v>#REF!</v>
      </c>
      <c r="N444" t="str" cm="1">
        <f t="array" aca="1" ref="N444" ca="1">IF(_xlfn.XLOOKUP(Table3[[#This Row],[Basisnaam]],INDIRECT(N$1&amp;"[Basisnaam]"),INDIRECT(N$1&amp;"[Basisnaam]"),"",0)&lt;&gt;"",N$2,"")</f>
        <v/>
      </c>
    </row>
    <row r="445" spans="2:14" x14ac:dyDescent="0.45">
      <c r="B445" t="s">
        <v>7221</v>
      </c>
      <c r="C445" t="s">
        <v>6485</v>
      </c>
      <c r="D445" t="str">
        <f>SUBSTITUTE(SUBSTITUTE(SUBSTITUTE(SUBSTITUTE(SUBSTITUTE(SUBSTITUTE(SUBSTITUTE(SUBSTITUTE(SUBSTITUTE(SUBSTITUTE(SUBSTITUTE(SUBSTITUTE(SUBSTITUTE(LOWER(Table3[[#This Row],[Naam]]),".",""),"-","")," bvba",""),"belgië",""),"belgium","")," nv","")," bv",""),"group",""),"groep","")," ", ""),"é","e"),"è","e"),"à","a")</f>
        <v>schiettecattebv</v>
      </c>
      <c r="F445" t="str">
        <f>IF(_xlfn.XLOOKUP(Table3[[#This Row],[Basisnaam]],BR[Basisnaam],BR[Basisnaam],"",0)&lt;&gt;"","Brevo","")</f>
        <v>Brevo</v>
      </c>
      <c r="G445" t="str">
        <f>IF(_xlfn.XLOOKUP(Table3[[#This Row],[Basisnaam]],SN[Basisnaam],SN[Basisnaam],"",0)&lt;&gt;"","SalesNav","")</f>
        <v/>
      </c>
      <c r="H445" t="str" cm="1">
        <f t="array" aca="1" ref="H445" ca="1">IF(_xlfn.XLOOKUP(Table3[[#This Row],[Basisnaam]],INDIRECT(H$1&amp;"[Basisnaam]"),INDIRECT(H$1&amp;"[Basisnaam]"),"",0)&lt;&gt;"",H$2,"")</f>
        <v/>
      </c>
      <c r="I445" t="str" cm="1">
        <f t="array" aca="1" ref="I445" ca="1">IF(_xlfn.XLOOKUP(Table3[[#This Row],[Basisnaam]],INDIRECT(I$1&amp;"[Basisnaam]"),INDIRECT(I$1&amp;"[Basisnaam]"),"",0)&lt;&gt;"",I$2,"")</f>
        <v/>
      </c>
      <c r="J445" t="str" cm="1">
        <f t="array" aca="1" ref="J445" ca="1">IF(_xlfn.XLOOKUP(Table3[[#This Row],[Basisnaam]],INDIRECT(J$1&amp;"[Basisnaam]"),INDIRECT(J$1&amp;"[Basisnaam]"),"",0)&lt;&gt;"",J$2,"")</f>
        <v/>
      </c>
      <c r="K445" t="e" cm="1">
        <f t="array" aca="1" ref="K445" ca="1">IF(_xlfn.XLOOKUP(Table3[[#This Row],[Basisnaam]],INDIRECT(K$1&amp;"[Basisnaam]"),INDIRECT(K$1&amp;"[Basisnaam]"),"",0)&lt;&gt;"",K$2,"")</f>
        <v>#REF!</v>
      </c>
      <c r="L445" t="str" cm="1">
        <f t="array" aca="1" ref="L445" ca="1">IF(_xlfn.XLOOKUP(Table3[[#This Row],[Basisnaam]],INDIRECT(L$1&amp;"[Basisnaam]"),INDIRECT(L$1&amp;"[Basisnaam]"),"",0)&lt;&gt;"",L$2,"")</f>
        <v/>
      </c>
      <c r="M445" t="e" cm="1">
        <f t="array" aca="1" ref="M445" ca="1">IF(_xlfn.XLOOKUP(Table3[[#This Row],[Basisnaam]],INDIRECT(M$1&amp;"[Basisnaam]"),INDIRECT(M$1&amp;"[Basisnaam]"),"",0)&lt;&gt;"",M$2,"")</f>
        <v>#REF!</v>
      </c>
      <c r="N445" t="str" cm="1">
        <f t="array" aca="1" ref="N445" ca="1">IF(_xlfn.XLOOKUP(Table3[[#This Row],[Basisnaam]],INDIRECT(N$1&amp;"[Basisnaam]"),INDIRECT(N$1&amp;"[Basisnaam]"),"",0)&lt;&gt;"",N$2,"")</f>
        <v/>
      </c>
    </row>
    <row r="446" spans="2:14" x14ac:dyDescent="0.45">
      <c r="B446" t="s">
        <v>7222</v>
      </c>
      <c r="C446" t="s">
        <v>6486</v>
      </c>
      <c r="D446" t="str">
        <f>SUBSTITUTE(SUBSTITUTE(SUBSTITUTE(SUBSTITUTE(SUBSTITUTE(SUBSTITUTE(SUBSTITUTE(SUBSTITUTE(SUBSTITUTE(SUBSTITUTE(SUBSTITUTE(SUBSTITUTE(SUBSTITUTE(LOWER(Table3[[#This Row],[Naam]]),".",""),"-","")," bvba",""),"belgië",""),"belgium","")," nv","")," bv",""),"group",""),"groep","")," ", ""),"é","e"),"è","e"),"à","a")</f>
        <v>tsm</v>
      </c>
      <c r="F446" t="str">
        <f>IF(_xlfn.XLOOKUP(Table3[[#This Row],[Basisnaam]],BR[Basisnaam],BR[Basisnaam],"",0)&lt;&gt;"","Brevo","")</f>
        <v>Brevo</v>
      </c>
      <c r="G446" t="str">
        <f>IF(_xlfn.XLOOKUP(Table3[[#This Row],[Basisnaam]],SN[Basisnaam],SN[Basisnaam],"",0)&lt;&gt;"","SalesNav","")</f>
        <v/>
      </c>
      <c r="H446" t="str" cm="1">
        <f t="array" aca="1" ref="H446" ca="1">IF(_xlfn.XLOOKUP(Table3[[#This Row],[Basisnaam]],INDIRECT(H$1&amp;"[Basisnaam]"),INDIRECT(H$1&amp;"[Basisnaam]"),"",0)&lt;&gt;"",H$2,"")</f>
        <v/>
      </c>
      <c r="I446" t="str" cm="1">
        <f t="array" aca="1" ref="I446" ca="1">IF(_xlfn.XLOOKUP(Table3[[#This Row],[Basisnaam]],INDIRECT(I$1&amp;"[Basisnaam]"),INDIRECT(I$1&amp;"[Basisnaam]"),"",0)&lt;&gt;"",I$2,"")</f>
        <v/>
      </c>
      <c r="J446" t="str" cm="1">
        <f t="array" aca="1" ref="J446" ca="1">IF(_xlfn.XLOOKUP(Table3[[#This Row],[Basisnaam]],INDIRECT(J$1&amp;"[Basisnaam]"),INDIRECT(J$1&amp;"[Basisnaam]"),"",0)&lt;&gt;"",J$2,"")</f>
        <v/>
      </c>
      <c r="K446" t="e" cm="1">
        <f t="array" aca="1" ref="K446" ca="1">IF(_xlfn.XLOOKUP(Table3[[#This Row],[Basisnaam]],INDIRECT(K$1&amp;"[Basisnaam]"),INDIRECT(K$1&amp;"[Basisnaam]"),"",0)&lt;&gt;"",K$2,"")</f>
        <v>#REF!</v>
      </c>
      <c r="L446" t="str" cm="1">
        <f t="array" aca="1" ref="L446" ca="1">IF(_xlfn.XLOOKUP(Table3[[#This Row],[Basisnaam]],INDIRECT(L$1&amp;"[Basisnaam]"),INDIRECT(L$1&amp;"[Basisnaam]"),"",0)&lt;&gt;"",L$2,"")</f>
        <v/>
      </c>
      <c r="M446" t="e" cm="1">
        <f t="array" aca="1" ref="M446" ca="1">IF(_xlfn.XLOOKUP(Table3[[#This Row],[Basisnaam]],INDIRECT(M$1&amp;"[Basisnaam]"),INDIRECT(M$1&amp;"[Basisnaam]"),"",0)&lt;&gt;"",M$2,"")</f>
        <v>#REF!</v>
      </c>
      <c r="N446" t="str" cm="1">
        <f t="array" aca="1" ref="N446" ca="1">IF(_xlfn.XLOOKUP(Table3[[#This Row],[Basisnaam]],INDIRECT(N$1&amp;"[Basisnaam]"),INDIRECT(N$1&amp;"[Basisnaam]"),"",0)&lt;&gt;"",N$2,"")</f>
        <v/>
      </c>
    </row>
    <row r="447" spans="2:14" x14ac:dyDescent="0.45">
      <c r="B447" t="s">
        <v>7223</v>
      </c>
      <c r="C447" t="s">
        <v>6487</v>
      </c>
      <c r="D447" t="str">
        <f>SUBSTITUTE(SUBSTITUTE(SUBSTITUTE(SUBSTITUTE(SUBSTITUTE(SUBSTITUTE(SUBSTITUTE(SUBSTITUTE(SUBSTITUTE(SUBSTITUTE(SUBSTITUTE(SUBSTITUTE(SUBSTITUTE(LOWER(Table3[[#This Row],[Naam]]),".",""),"-","")," bvba",""),"belgië",""),"belgium","")," nv","")," bv",""),"group",""),"groep","")," ", ""),"é","e"),"è","e"),"à","a")</f>
        <v>cyclowax</v>
      </c>
      <c r="F447" t="str">
        <f>IF(_xlfn.XLOOKUP(Table3[[#This Row],[Basisnaam]],BR[Basisnaam],BR[Basisnaam],"",0)&lt;&gt;"","Brevo","")</f>
        <v>Brevo</v>
      </c>
      <c r="G447" t="str">
        <f>IF(_xlfn.XLOOKUP(Table3[[#This Row],[Basisnaam]],SN[Basisnaam],SN[Basisnaam],"",0)&lt;&gt;"","SalesNav","")</f>
        <v/>
      </c>
      <c r="H447" t="str" cm="1">
        <f t="array" aca="1" ref="H447" ca="1">IF(_xlfn.XLOOKUP(Table3[[#This Row],[Basisnaam]],INDIRECT(H$1&amp;"[Basisnaam]"),INDIRECT(H$1&amp;"[Basisnaam]"),"",0)&lt;&gt;"",H$2,"")</f>
        <v/>
      </c>
      <c r="I447" t="str" cm="1">
        <f t="array" aca="1" ref="I447" ca="1">IF(_xlfn.XLOOKUP(Table3[[#This Row],[Basisnaam]],INDIRECT(I$1&amp;"[Basisnaam]"),INDIRECT(I$1&amp;"[Basisnaam]"),"",0)&lt;&gt;"",I$2,"")</f>
        <v/>
      </c>
      <c r="J447" t="str" cm="1">
        <f t="array" aca="1" ref="J447" ca="1">IF(_xlfn.XLOOKUP(Table3[[#This Row],[Basisnaam]],INDIRECT(J$1&amp;"[Basisnaam]"),INDIRECT(J$1&amp;"[Basisnaam]"),"",0)&lt;&gt;"",J$2,"")</f>
        <v/>
      </c>
      <c r="K447" t="e" cm="1">
        <f t="array" aca="1" ref="K447" ca="1">IF(_xlfn.XLOOKUP(Table3[[#This Row],[Basisnaam]],INDIRECT(K$1&amp;"[Basisnaam]"),INDIRECT(K$1&amp;"[Basisnaam]"),"",0)&lt;&gt;"",K$2,"")</f>
        <v>#REF!</v>
      </c>
      <c r="L447" t="str" cm="1">
        <f t="array" aca="1" ref="L447" ca="1">IF(_xlfn.XLOOKUP(Table3[[#This Row],[Basisnaam]],INDIRECT(L$1&amp;"[Basisnaam]"),INDIRECT(L$1&amp;"[Basisnaam]"),"",0)&lt;&gt;"",L$2,"")</f>
        <v/>
      </c>
      <c r="M447" t="e" cm="1">
        <f t="array" aca="1" ref="M447" ca="1">IF(_xlfn.XLOOKUP(Table3[[#This Row],[Basisnaam]],INDIRECT(M$1&amp;"[Basisnaam]"),INDIRECT(M$1&amp;"[Basisnaam]"),"",0)&lt;&gt;"",M$2,"")</f>
        <v>#REF!</v>
      </c>
      <c r="N447" t="str" cm="1">
        <f t="array" aca="1" ref="N447" ca="1">IF(_xlfn.XLOOKUP(Table3[[#This Row],[Basisnaam]],INDIRECT(N$1&amp;"[Basisnaam]"),INDIRECT(N$1&amp;"[Basisnaam]"),"",0)&lt;&gt;"",N$2,"")</f>
        <v/>
      </c>
    </row>
    <row r="448" spans="2:14" x14ac:dyDescent="0.45">
      <c r="B448" t="s">
        <v>7224</v>
      </c>
      <c r="C448" t="s">
        <v>6488</v>
      </c>
      <c r="D448" t="str">
        <f>SUBSTITUTE(SUBSTITUTE(SUBSTITUTE(SUBSTITUTE(SUBSTITUTE(SUBSTITUTE(SUBSTITUTE(SUBSTITUTE(SUBSTITUTE(SUBSTITUTE(SUBSTITUTE(SUBSTITUTE(SUBSTITUTE(LOWER(Table3[[#This Row],[Naam]]),".",""),"-","")," bvba",""),"belgië",""),"belgium","")," nv","")," bv",""),"group",""),"groep","")," ", ""),"é","e"),"è","e"),"à","a")</f>
        <v>aca</v>
      </c>
      <c r="F448" t="str">
        <f>IF(_xlfn.XLOOKUP(Table3[[#This Row],[Basisnaam]],BR[Basisnaam],BR[Basisnaam],"",0)&lt;&gt;"","Brevo","")</f>
        <v/>
      </c>
      <c r="G448" t="str">
        <f>IF(_xlfn.XLOOKUP(Table3[[#This Row],[Basisnaam]],SN[Basisnaam],SN[Basisnaam],"",0)&lt;&gt;"","SalesNav","")</f>
        <v/>
      </c>
      <c r="H448" t="str" cm="1">
        <f t="array" aca="1" ref="H448" ca="1">IF(_xlfn.XLOOKUP(Table3[[#This Row],[Basisnaam]],INDIRECT(H$1&amp;"[Basisnaam]"),INDIRECT(H$1&amp;"[Basisnaam]"),"",0)&lt;&gt;"",H$2,"")</f>
        <v/>
      </c>
      <c r="I448" t="str" cm="1">
        <f t="array" aca="1" ref="I448" ca="1">IF(_xlfn.XLOOKUP(Table3[[#This Row],[Basisnaam]],INDIRECT(I$1&amp;"[Basisnaam]"),INDIRECT(I$1&amp;"[Basisnaam]"),"",0)&lt;&gt;"",I$2,"")</f>
        <v/>
      </c>
      <c r="J448" t="str" cm="1">
        <f t="array" aca="1" ref="J448" ca="1">IF(_xlfn.XLOOKUP(Table3[[#This Row],[Basisnaam]],INDIRECT(J$1&amp;"[Basisnaam]"),INDIRECT(J$1&amp;"[Basisnaam]"),"",0)&lt;&gt;"",J$2,"")</f>
        <v/>
      </c>
      <c r="K448" t="e" cm="1">
        <f t="array" aca="1" ref="K448" ca="1">IF(_xlfn.XLOOKUP(Table3[[#This Row],[Basisnaam]],INDIRECT(K$1&amp;"[Basisnaam]"),INDIRECT(K$1&amp;"[Basisnaam]"),"",0)&lt;&gt;"",K$2,"")</f>
        <v>#REF!</v>
      </c>
      <c r="L448" t="str" cm="1">
        <f t="array" aca="1" ref="L448" ca="1">IF(_xlfn.XLOOKUP(Table3[[#This Row],[Basisnaam]],INDIRECT(L$1&amp;"[Basisnaam]"),INDIRECT(L$1&amp;"[Basisnaam]"),"",0)&lt;&gt;"",L$2,"")</f>
        <v/>
      </c>
      <c r="M448" t="e" cm="1">
        <f t="array" aca="1" ref="M448" ca="1">IF(_xlfn.XLOOKUP(Table3[[#This Row],[Basisnaam]],INDIRECT(M$1&amp;"[Basisnaam]"),INDIRECT(M$1&amp;"[Basisnaam]"),"",0)&lt;&gt;"",M$2,"")</f>
        <v>#REF!</v>
      </c>
      <c r="N448" t="str" cm="1">
        <f t="array" aca="1" ref="N448" ca="1">IF(_xlfn.XLOOKUP(Table3[[#This Row],[Basisnaam]],INDIRECT(N$1&amp;"[Basisnaam]"),INDIRECT(N$1&amp;"[Basisnaam]"),"",0)&lt;&gt;"",N$2,"")</f>
        <v/>
      </c>
    </row>
    <row r="449" spans="2:14" s="3" customFormat="1" x14ac:dyDescent="0.45">
      <c r="B449" s="3" t="s">
        <v>7225</v>
      </c>
      <c r="C449" s="3" t="s">
        <v>1636</v>
      </c>
      <c r="D449" s="3" t="str">
        <f>SUBSTITUTE(SUBSTITUTE(SUBSTITUTE(SUBSTITUTE(SUBSTITUTE(SUBSTITUTE(SUBSTITUTE(SUBSTITUTE(SUBSTITUTE(SUBSTITUTE(SUBSTITUTE(SUBSTITUTE(SUBSTITUTE(LOWER(Table3[[#This Row],[Naam]]),".",""),"-","")," bvba",""),"belgië",""),"belgium","")," nv","")," bv",""),"group",""),"groep","")," ", ""),"é","e"),"è","e"),"à","a")</f>
        <v>strabag</v>
      </c>
      <c r="F449" s="3" t="str">
        <f>IF(_xlfn.XLOOKUP(Table3[[#This Row],[Basisnaam]],BR[Basisnaam],BR[Basisnaam],"",0)&lt;&gt;"","Brevo","")</f>
        <v>Brevo</v>
      </c>
      <c r="G449" s="3" t="str">
        <f>IF(_xlfn.XLOOKUP(Table3[[#This Row],[Basisnaam]],SN[Basisnaam],SN[Basisnaam],"",0)&lt;&gt;"","SalesNav","")</f>
        <v/>
      </c>
      <c r="H449" s="3" t="str" cm="1">
        <f t="array" aca="1" ref="H449" ca="1">IF(_xlfn.XLOOKUP(Table3[[#This Row],[Basisnaam]],INDIRECT(H$1&amp;"[Basisnaam]"),INDIRECT(H$1&amp;"[Basisnaam]"),"",0)&lt;&gt;"",H$2,"")</f>
        <v/>
      </c>
      <c r="I449" s="3" t="str" cm="1">
        <f t="array" aca="1" ref="I449" ca="1">IF(_xlfn.XLOOKUP(Table3[[#This Row],[Basisnaam]],INDIRECT(I$1&amp;"[Basisnaam]"),INDIRECT(I$1&amp;"[Basisnaam]"),"",0)&lt;&gt;"",I$2,"")</f>
        <v/>
      </c>
      <c r="J449" s="3" t="str" cm="1">
        <f t="array" aca="1" ref="J449" ca="1">IF(_xlfn.XLOOKUP(Table3[[#This Row],[Basisnaam]],INDIRECT(J$1&amp;"[Basisnaam]"),INDIRECT(J$1&amp;"[Basisnaam]"),"",0)&lt;&gt;"",J$2,"")</f>
        <v/>
      </c>
      <c r="K449" s="3" t="e" cm="1">
        <f t="array" aca="1" ref="K449" ca="1">IF(_xlfn.XLOOKUP(Table3[[#This Row],[Basisnaam]],INDIRECT(K$1&amp;"[Basisnaam]"),INDIRECT(K$1&amp;"[Basisnaam]"),"",0)&lt;&gt;"",K$2,"")</f>
        <v>#REF!</v>
      </c>
      <c r="L449" s="3" t="str" cm="1">
        <f t="array" aca="1" ref="L449" ca="1">IF(_xlfn.XLOOKUP(Table3[[#This Row],[Basisnaam]],INDIRECT(L$1&amp;"[Basisnaam]"),INDIRECT(L$1&amp;"[Basisnaam]"),"",0)&lt;&gt;"",L$2,"")</f>
        <v>BIZZY HIRING</v>
      </c>
      <c r="M449" s="3" t="e" cm="1">
        <f t="array" aca="1" ref="M449" ca="1">IF(_xlfn.XLOOKUP(Table3[[#This Row],[Basisnaam]],INDIRECT(M$1&amp;"[Basisnaam]"),INDIRECT(M$1&amp;"[Basisnaam]"),"",0)&lt;&gt;"",M$2,"")</f>
        <v>#REF!</v>
      </c>
      <c r="N449" s="3" t="str" cm="1">
        <f t="array" aca="1" ref="N449" ca="1">IF(_xlfn.XLOOKUP(Table3[[#This Row],[Basisnaam]],INDIRECT(N$1&amp;"[Basisnaam]"),INDIRECT(N$1&amp;"[Basisnaam]"),"",0)&lt;&gt;"",N$2,"")</f>
        <v>PROSPECTIELIJST FF</v>
      </c>
    </row>
    <row r="450" spans="2:14" x14ac:dyDescent="0.45">
      <c r="B450" t="s">
        <v>7227</v>
      </c>
      <c r="C450" t="s">
        <v>6489</v>
      </c>
      <c r="D450" t="str">
        <f>SUBSTITUTE(SUBSTITUTE(SUBSTITUTE(SUBSTITUTE(SUBSTITUTE(SUBSTITUTE(SUBSTITUTE(SUBSTITUTE(SUBSTITUTE(SUBSTITUTE(SUBSTITUTE(SUBSTITUTE(SUBSTITUTE(LOWER(Table3[[#This Row],[Naam]]),".",""),"-","")," bvba",""),"belgië",""),"belgium","")," nv","")," bv",""),"group",""),"groep","")," ", ""),"é","e"),"è","e"),"à","a")</f>
        <v>bongoesta</v>
      </c>
      <c r="F450" t="str">
        <f>IF(_xlfn.XLOOKUP(Table3[[#This Row],[Basisnaam]],BR[Basisnaam],BR[Basisnaam],"",0)&lt;&gt;"","Brevo","")</f>
        <v>Brevo</v>
      </c>
      <c r="G450" t="str">
        <f>IF(_xlfn.XLOOKUP(Table3[[#This Row],[Basisnaam]],SN[Basisnaam],SN[Basisnaam],"",0)&lt;&gt;"","SalesNav","")</f>
        <v/>
      </c>
      <c r="H450" t="str" cm="1">
        <f t="array" aca="1" ref="H450" ca="1">IF(_xlfn.XLOOKUP(Table3[[#This Row],[Basisnaam]],INDIRECT(H$1&amp;"[Basisnaam]"),INDIRECT(H$1&amp;"[Basisnaam]"),"",0)&lt;&gt;"",H$2,"")</f>
        <v/>
      </c>
      <c r="I450" t="str" cm="1">
        <f t="array" aca="1" ref="I450" ca="1">IF(_xlfn.XLOOKUP(Table3[[#This Row],[Basisnaam]],INDIRECT(I$1&amp;"[Basisnaam]"),INDIRECT(I$1&amp;"[Basisnaam]"),"",0)&lt;&gt;"",I$2,"")</f>
        <v/>
      </c>
      <c r="J450" t="str" cm="1">
        <f t="array" aca="1" ref="J450" ca="1">IF(_xlfn.XLOOKUP(Table3[[#This Row],[Basisnaam]],INDIRECT(J$1&amp;"[Basisnaam]"),INDIRECT(J$1&amp;"[Basisnaam]"),"",0)&lt;&gt;"",J$2,"")</f>
        <v/>
      </c>
      <c r="K450" t="e" cm="1">
        <f t="array" aca="1" ref="K450" ca="1">IF(_xlfn.XLOOKUP(Table3[[#This Row],[Basisnaam]],INDIRECT(K$1&amp;"[Basisnaam]"),INDIRECT(K$1&amp;"[Basisnaam]"),"",0)&lt;&gt;"",K$2,"")</f>
        <v>#REF!</v>
      </c>
      <c r="L450" t="str" cm="1">
        <f t="array" aca="1" ref="L450" ca="1">IF(_xlfn.XLOOKUP(Table3[[#This Row],[Basisnaam]],INDIRECT(L$1&amp;"[Basisnaam]"),INDIRECT(L$1&amp;"[Basisnaam]"),"",0)&lt;&gt;"",L$2,"")</f>
        <v/>
      </c>
      <c r="M450" t="e" cm="1">
        <f t="array" aca="1" ref="M450" ca="1">IF(_xlfn.XLOOKUP(Table3[[#This Row],[Basisnaam]],INDIRECT(M$1&amp;"[Basisnaam]"),INDIRECT(M$1&amp;"[Basisnaam]"),"",0)&lt;&gt;"",M$2,"")</f>
        <v>#REF!</v>
      </c>
      <c r="N450" t="str" cm="1">
        <f t="array" aca="1" ref="N450" ca="1">IF(_xlfn.XLOOKUP(Table3[[#This Row],[Basisnaam]],INDIRECT(N$1&amp;"[Basisnaam]"),INDIRECT(N$1&amp;"[Basisnaam]"),"",0)&lt;&gt;"",N$2,"")</f>
        <v/>
      </c>
    </row>
    <row r="451" spans="2:14" x14ac:dyDescent="0.45">
      <c r="B451" t="s">
        <v>7228</v>
      </c>
      <c r="C451" t="s">
        <v>6490</v>
      </c>
      <c r="D451" t="str">
        <f>SUBSTITUTE(SUBSTITUTE(SUBSTITUTE(SUBSTITUTE(SUBSTITUTE(SUBSTITUTE(SUBSTITUTE(SUBSTITUTE(SUBSTITUTE(SUBSTITUTE(SUBSTITUTE(SUBSTITUTE(SUBSTITUTE(LOWER(Table3[[#This Row],[Naam]]),".",""),"-","")," bvba",""),"belgië",""),"belgium","")," nv","")," bv",""),"group",""),"groep","")," ", ""),"é","e"),"è","e"),"à","a")</f>
        <v>geldhofvermeersch</v>
      </c>
      <c r="F451" t="str">
        <f>IF(_xlfn.XLOOKUP(Table3[[#This Row],[Basisnaam]],BR[Basisnaam],BR[Basisnaam],"",0)&lt;&gt;"","Brevo","")</f>
        <v>Brevo</v>
      </c>
      <c r="G451" t="str">
        <f>IF(_xlfn.XLOOKUP(Table3[[#This Row],[Basisnaam]],SN[Basisnaam],SN[Basisnaam],"",0)&lt;&gt;"","SalesNav","")</f>
        <v/>
      </c>
      <c r="H451" t="str" cm="1">
        <f t="array" aca="1" ref="H451" ca="1">IF(_xlfn.XLOOKUP(Table3[[#This Row],[Basisnaam]],INDIRECT(H$1&amp;"[Basisnaam]"),INDIRECT(H$1&amp;"[Basisnaam]"),"",0)&lt;&gt;"",H$2,"")</f>
        <v/>
      </c>
      <c r="I451" t="str" cm="1">
        <f t="array" aca="1" ref="I451" ca="1">IF(_xlfn.XLOOKUP(Table3[[#This Row],[Basisnaam]],INDIRECT(I$1&amp;"[Basisnaam]"),INDIRECT(I$1&amp;"[Basisnaam]"),"",0)&lt;&gt;"",I$2,"")</f>
        <v/>
      </c>
      <c r="J451" t="str" cm="1">
        <f t="array" aca="1" ref="J451" ca="1">IF(_xlfn.XLOOKUP(Table3[[#This Row],[Basisnaam]],INDIRECT(J$1&amp;"[Basisnaam]"),INDIRECT(J$1&amp;"[Basisnaam]"),"",0)&lt;&gt;"",J$2,"")</f>
        <v/>
      </c>
      <c r="K451" t="e" cm="1">
        <f t="array" aca="1" ref="K451" ca="1">IF(_xlfn.XLOOKUP(Table3[[#This Row],[Basisnaam]],INDIRECT(K$1&amp;"[Basisnaam]"),INDIRECT(K$1&amp;"[Basisnaam]"),"",0)&lt;&gt;"",K$2,"")</f>
        <v>#REF!</v>
      </c>
      <c r="L451" t="str" cm="1">
        <f t="array" aca="1" ref="L451" ca="1">IF(_xlfn.XLOOKUP(Table3[[#This Row],[Basisnaam]],INDIRECT(L$1&amp;"[Basisnaam]"),INDIRECT(L$1&amp;"[Basisnaam]"),"",0)&lt;&gt;"",L$2,"")</f>
        <v/>
      </c>
      <c r="M451" t="e" cm="1">
        <f t="array" aca="1" ref="M451" ca="1">IF(_xlfn.XLOOKUP(Table3[[#This Row],[Basisnaam]],INDIRECT(M$1&amp;"[Basisnaam]"),INDIRECT(M$1&amp;"[Basisnaam]"),"",0)&lt;&gt;"",M$2,"")</f>
        <v>#REF!</v>
      </c>
      <c r="N451" t="str" cm="1">
        <f t="array" aca="1" ref="N451" ca="1">IF(_xlfn.XLOOKUP(Table3[[#This Row],[Basisnaam]],INDIRECT(N$1&amp;"[Basisnaam]"),INDIRECT(N$1&amp;"[Basisnaam]"),"",0)&lt;&gt;"",N$2,"")</f>
        <v/>
      </c>
    </row>
    <row r="452" spans="2:14" x14ac:dyDescent="0.45">
      <c r="B452" t="s">
        <v>7229</v>
      </c>
      <c r="C452" t="s">
        <v>1645</v>
      </c>
      <c r="D452" t="str">
        <f>SUBSTITUTE(SUBSTITUTE(SUBSTITUTE(SUBSTITUTE(SUBSTITUTE(SUBSTITUTE(SUBSTITUTE(SUBSTITUTE(SUBSTITUTE(SUBSTITUTE(SUBSTITUTE(SUBSTITUTE(SUBSTITUTE(LOWER(Table3[[#This Row],[Naam]]),".",""),"-","")," bvba",""),"belgië",""),"belgium","")," nv","")," bv",""),"group",""),"groep","")," ", ""),"é","e"),"è","e"),"à","a")</f>
        <v>daimler</v>
      </c>
      <c r="F452" t="str">
        <f>IF(_xlfn.XLOOKUP(Table3[[#This Row],[Basisnaam]],BR[Basisnaam],BR[Basisnaam],"",0)&lt;&gt;"","Brevo","")</f>
        <v>Brevo</v>
      </c>
      <c r="G452" t="str">
        <f>IF(_xlfn.XLOOKUP(Table3[[#This Row],[Basisnaam]],SN[Basisnaam],SN[Basisnaam],"",0)&lt;&gt;"","SalesNav","")</f>
        <v/>
      </c>
      <c r="H452" t="str" cm="1">
        <f t="array" aca="1" ref="H452" ca="1">IF(_xlfn.XLOOKUP(Table3[[#This Row],[Basisnaam]],INDIRECT(H$1&amp;"[Basisnaam]"),INDIRECT(H$1&amp;"[Basisnaam]"),"",0)&lt;&gt;"",H$2,"")</f>
        <v/>
      </c>
      <c r="I452" t="str" cm="1">
        <f t="array" aca="1" ref="I452" ca="1">IF(_xlfn.XLOOKUP(Table3[[#This Row],[Basisnaam]],INDIRECT(I$1&amp;"[Basisnaam]"),INDIRECT(I$1&amp;"[Basisnaam]"),"",0)&lt;&gt;"",I$2,"")</f>
        <v/>
      </c>
      <c r="J452" t="str" cm="1">
        <f t="array" aca="1" ref="J452" ca="1">IF(_xlfn.XLOOKUP(Table3[[#This Row],[Basisnaam]],INDIRECT(J$1&amp;"[Basisnaam]"),INDIRECT(J$1&amp;"[Basisnaam]"),"",0)&lt;&gt;"",J$2,"")</f>
        <v/>
      </c>
      <c r="K452" t="e" cm="1">
        <f t="array" aca="1" ref="K452" ca="1">IF(_xlfn.XLOOKUP(Table3[[#This Row],[Basisnaam]],INDIRECT(K$1&amp;"[Basisnaam]"),INDIRECT(K$1&amp;"[Basisnaam]"),"",0)&lt;&gt;"",K$2,"")</f>
        <v>#REF!</v>
      </c>
      <c r="L452" t="str" cm="1">
        <f t="array" aca="1" ref="L452" ca="1">IF(_xlfn.XLOOKUP(Table3[[#This Row],[Basisnaam]],INDIRECT(L$1&amp;"[Basisnaam]"),INDIRECT(L$1&amp;"[Basisnaam]"),"",0)&lt;&gt;"",L$2,"")</f>
        <v/>
      </c>
      <c r="M452" t="e" cm="1">
        <f t="array" aca="1" ref="M452" ca="1">IF(_xlfn.XLOOKUP(Table3[[#This Row],[Basisnaam]],INDIRECT(M$1&amp;"[Basisnaam]"),INDIRECT(M$1&amp;"[Basisnaam]"),"",0)&lt;&gt;"",M$2,"")</f>
        <v>#REF!</v>
      </c>
      <c r="N452" t="str" cm="1">
        <f t="array" aca="1" ref="N452" ca="1">IF(_xlfn.XLOOKUP(Table3[[#This Row],[Basisnaam]],INDIRECT(N$1&amp;"[Basisnaam]"),INDIRECT(N$1&amp;"[Basisnaam]"),"",0)&lt;&gt;"",N$2,"")</f>
        <v/>
      </c>
    </row>
    <row r="453" spans="2:14" x14ac:dyDescent="0.45">
      <c r="B453" t="s">
        <v>7230</v>
      </c>
      <c r="C453" t="s">
        <v>1647</v>
      </c>
      <c r="D453" t="str">
        <f>SUBSTITUTE(SUBSTITUTE(SUBSTITUTE(SUBSTITUTE(SUBSTITUTE(SUBSTITUTE(SUBSTITUTE(SUBSTITUTE(SUBSTITUTE(SUBSTITUTE(SUBSTITUTE(SUBSTITUTE(SUBSTITUTE(LOWER(Table3[[#This Row],[Naam]]),".",""),"-","")," bvba",""),"belgië",""),"belgium","")," nv","")," bv",""),"group",""),"groep","")," ", ""),"é","e"),"è","e"),"à","a")</f>
        <v>raconteurs</v>
      </c>
      <c r="F453" t="str">
        <f>IF(_xlfn.XLOOKUP(Table3[[#This Row],[Basisnaam]],BR[Basisnaam],BR[Basisnaam],"",0)&lt;&gt;"","Brevo","")</f>
        <v>Brevo</v>
      </c>
      <c r="G453" t="str">
        <f>IF(_xlfn.XLOOKUP(Table3[[#This Row],[Basisnaam]],SN[Basisnaam],SN[Basisnaam],"",0)&lt;&gt;"","SalesNav","")</f>
        <v/>
      </c>
      <c r="H453" t="str" cm="1">
        <f t="array" aca="1" ref="H453" ca="1">IF(_xlfn.XLOOKUP(Table3[[#This Row],[Basisnaam]],INDIRECT(H$1&amp;"[Basisnaam]"),INDIRECT(H$1&amp;"[Basisnaam]"),"",0)&lt;&gt;"",H$2,"")</f>
        <v/>
      </c>
      <c r="I453" t="str" cm="1">
        <f t="array" aca="1" ref="I453" ca="1">IF(_xlfn.XLOOKUP(Table3[[#This Row],[Basisnaam]],INDIRECT(I$1&amp;"[Basisnaam]"),INDIRECT(I$1&amp;"[Basisnaam]"),"",0)&lt;&gt;"",I$2,"")</f>
        <v/>
      </c>
      <c r="J453" t="str" cm="1">
        <f t="array" aca="1" ref="J453" ca="1">IF(_xlfn.XLOOKUP(Table3[[#This Row],[Basisnaam]],INDIRECT(J$1&amp;"[Basisnaam]"),INDIRECT(J$1&amp;"[Basisnaam]"),"",0)&lt;&gt;"",J$2,"")</f>
        <v/>
      </c>
      <c r="K453" t="e" cm="1">
        <f t="array" aca="1" ref="K453" ca="1">IF(_xlfn.XLOOKUP(Table3[[#This Row],[Basisnaam]],INDIRECT(K$1&amp;"[Basisnaam]"),INDIRECT(K$1&amp;"[Basisnaam]"),"",0)&lt;&gt;"",K$2,"")</f>
        <v>#REF!</v>
      </c>
      <c r="L453" t="str" cm="1">
        <f t="array" aca="1" ref="L453" ca="1">IF(_xlfn.XLOOKUP(Table3[[#This Row],[Basisnaam]],INDIRECT(L$1&amp;"[Basisnaam]"),INDIRECT(L$1&amp;"[Basisnaam]"),"",0)&lt;&gt;"",L$2,"")</f>
        <v/>
      </c>
      <c r="M453" t="e" cm="1">
        <f t="array" aca="1" ref="M453" ca="1">IF(_xlfn.XLOOKUP(Table3[[#This Row],[Basisnaam]],INDIRECT(M$1&amp;"[Basisnaam]"),INDIRECT(M$1&amp;"[Basisnaam]"),"",0)&lt;&gt;"",M$2,"")</f>
        <v>#REF!</v>
      </c>
      <c r="N453" t="str" cm="1">
        <f t="array" aca="1" ref="N453" ca="1">IF(_xlfn.XLOOKUP(Table3[[#This Row],[Basisnaam]],INDIRECT(N$1&amp;"[Basisnaam]"),INDIRECT(N$1&amp;"[Basisnaam]"),"",0)&lt;&gt;"",N$2,"")</f>
        <v/>
      </c>
    </row>
    <row r="454" spans="2:14" x14ac:dyDescent="0.45">
      <c r="B454" t="s">
        <v>7231</v>
      </c>
      <c r="C454" t="s">
        <v>1649</v>
      </c>
      <c r="D454" t="str">
        <f>SUBSTITUTE(SUBSTITUTE(SUBSTITUTE(SUBSTITUTE(SUBSTITUTE(SUBSTITUTE(SUBSTITUTE(SUBSTITUTE(SUBSTITUTE(SUBSTITUTE(SUBSTITUTE(SUBSTITUTE(SUBSTITUTE(LOWER(Table3[[#This Row],[Naam]]),".",""),"-","")," bvba",""),"belgië",""),"belgium","")," nv","")," bv",""),"group",""),"groep","")," ", ""),"é","e"),"è","e"),"à","a")</f>
        <v>crossrail</v>
      </c>
      <c r="F454" t="str">
        <f>IF(_xlfn.XLOOKUP(Table3[[#This Row],[Basisnaam]],BR[Basisnaam],BR[Basisnaam],"",0)&lt;&gt;"","Brevo","")</f>
        <v>Brevo</v>
      </c>
      <c r="G454" t="str">
        <f>IF(_xlfn.XLOOKUP(Table3[[#This Row],[Basisnaam]],SN[Basisnaam],SN[Basisnaam],"",0)&lt;&gt;"","SalesNav","")</f>
        <v/>
      </c>
      <c r="H454" t="str" cm="1">
        <f t="array" aca="1" ref="H454" ca="1">IF(_xlfn.XLOOKUP(Table3[[#This Row],[Basisnaam]],INDIRECT(H$1&amp;"[Basisnaam]"),INDIRECT(H$1&amp;"[Basisnaam]"),"",0)&lt;&gt;"",H$2,"")</f>
        <v/>
      </c>
      <c r="I454" t="str" cm="1">
        <f t="array" aca="1" ref="I454" ca="1">IF(_xlfn.XLOOKUP(Table3[[#This Row],[Basisnaam]],INDIRECT(I$1&amp;"[Basisnaam]"),INDIRECT(I$1&amp;"[Basisnaam]"),"",0)&lt;&gt;"",I$2,"")</f>
        <v/>
      </c>
      <c r="J454" t="str" cm="1">
        <f t="array" aca="1" ref="J454" ca="1">IF(_xlfn.XLOOKUP(Table3[[#This Row],[Basisnaam]],INDIRECT(J$1&amp;"[Basisnaam]"),INDIRECT(J$1&amp;"[Basisnaam]"),"",0)&lt;&gt;"",J$2,"")</f>
        <v/>
      </c>
      <c r="K454" t="e" cm="1">
        <f t="array" aca="1" ref="K454" ca="1">IF(_xlfn.XLOOKUP(Table3[[#This Row],[Basisnaam]],INDIRECT(K$1&amp;"[Basisnaam]"),INDIRECT(K$1&amp;"[Basisnaam]"),"",0)&lt;&gt;"",K$2,"")</f>
        <v>#REF!</v>
      </c>
      <c r="L454" t="str" cm="1">
        <f t="array" aca="1" ref="L454" ca="1">IF(_xlfn.XLOOKUP(Table3[[#This Row],[Basisnaam]],INDIRECT(L$1&amp;"[Basisnaam]"),INDIRECT(L$1&amp;"[Basisnaam]"),"",0)&lt;&gt;"",L$2,"")</f>
        <v/>
      </c>
      <c r="M454" t="e" cm="1">
        <f t="array" aca="1" ref="M454" ca="1">IF(_xlfn.XLOOKUP(Table3[[#This Row],[Basisnaam]],INDIRECT(M$1&amp;"[Basisnaam]"),INDIRECT(M$1&amp;"[Basisnaam]"),"",0)&lt;&gt;"",M$2,"")</f>
        <v>#REF!</v>
      </c>
      <c r="N454" t="str" cm="1">
        <f t="array" aca="1" ref="N454" ca="1">IF(_xlfn.XLOOKUP(Table3[[#This Row],[Basisnaam]],INDIRECT(N$1&amp;"[Basisnaam]"),INDIRECT(N$1&amp;"[Basisnaam]"),"",0)&lt;&gt;"",N$2,"")</f>
        <v/>
      </c>
    </row>
    <row r="455" spans="2:14" s="3" customFormat="1" x14ac:dyDescent="0.45">
      <c r="B455" s="3" t="s">
        <v>7232</v>
      </c>
      <c r="C455" s="3" t="s">
        <v>1651</v>
      </c>
      <c r="D455" s="3" t="str">
        <f>SUBSTITUTE(SUBSTITUTE(SUBSTITUTE(SUBSTITUTE(SUBSTITUTE(SUBSTITUTE(SUBSTITUTE(SUBSTITUTE(SUBSTITUTE(SUBSTITUTE(SUBSTITUTE(SUBSTITUTE(SUBSTITUTE(LOWER(Table3[[#This Row],[Naam]]),".",""),"-","")," bvba",""),"belgië",""),"belgium","")," nv","")," bv",""),"group",""),"groep","")," ", ""),"é","e"),"è","e"),"à","a")</f>
        <v>intelect</v>
      </c>
      <c r="F455" s="3" t="str">
        <f>IF(_xlfn.XLOOKUP(Table3[[#This Row],[Basisnaam]],BR[Basisnaam],BR[Basisnaam],"",0)&lt;&gt;"","Brevo","")</f>
        <v>Brevo</v>
      </c>
      <c r="G455" s="3" t="str">
        <f>IF(_xlfn.XLOOKUP(Table3[[#This Row],[Basisnaam]],SN[Basisnaam],SN[Basisnaam],"",0)&lt;&gt;"","SalesNav","")</f>
        <v/>
      </c>
      <c r="H455" s="3" t="str" cm="1">
        <f t="array" aca="1" ref="H455" ca="1">IF(_xlfn.XLOOKUP(Table3[[#This Row],[Basisnaam]],INDIRECT(H$1&amp;"[Basisnaam]"),INDIRECT(H$1&amp;"[Basisnaam]"),"",0)&lt;&gt;"",H$2,"")</f>
        <v/>
      </c>
      <c r="I455" s="3" t="str" cm="1">
        <f t="array" aca="1" ref="I455" ca="1">IF(_xlfn.XLOOKUP(Table3[[#This Row],[Basisnaam]],INDIRECT(I$1&amp;"[Basisnaam]"),INDIRECT(I$1&amp;"[Basisnaam]"),"",0)&lt;&gt;"",I$2,"")</f>
        <v/>
      </c>
      <c r="J455" s="3" t="str" cm="1">
        <f t="array" aca="1" ref="J455" ca="1">IF(_xlfn.XLOOKUP(Table3[[#This Row],[Basisnaam]],INDIRECT(J$1&amp;"[Basisnaam]"),INDIRECT(J$1&amp;"[Basisnaam]"),"",0)&lt;&gt;"",J$2,"")</f>
        <v/>
      </c>
      <c r="K455" s="3" t="e" cm="1">
        <f t="array" aca="1" ref="K455" ca="1">IF(_xlfn.XLOOKUP(Table3[[#This Row],[Basisnaam]],INDIRECT(K$1&amp;"[Basisnaam]"),INDIRECT(K$1&amp;"[Basisnaam]"),"",0)&lt;&gt;"",K$2,"")</f>
        <v>#REF!</v>
      </c>
      <c r="L455" s="3" t="str" cm="1">
        <f t="array" aca="1" ref="L455" ca="1">IF(_xlfn.XLOOKUP(Table3[[#This Row],[Basisnaam]],INDIRECT(L$1&amp;"[Basisnaam]"),INDIRECT(L$1&amp;"[Basisnaam]"),"",0)&lt;&gt;"",L$2,"")</f>
        <v>BIZZY HIRING</v>
      </c>
      <c r="M455" s="3" t="e" cm="1">
        <f t="array" aca="1" ref="M455" ca="1">IF(_xlfn.XLOOKUP(Table3[[#This Row],[Basisnaam]],INDIRECT(M$1&amp;"[Basisnaam]"),INDIRECT(M$1&amp;"[Basisnaam]"),"",0)&lt;&gt;"",M$2,"")</f>
        <v>#REF!</v>
      </c>
      <c r="N455" s="3" t="str" cm="1">
        <f t="array" aca="1" ref="N455" ca="1">IF(_xlfn.XLOOKUP(Table3[[#This Row],[Basisnaam]],INDIRECT(N$1&amp;"[Basisnaam]"),INDIRECT(N$1&amp;"[Basisnaam]"),"",0)&lt;&gt;"",N$2,"")</f>
        <v/>
      </c>
    </row>
    <row r="456" spans="2:14" s="3" customFormat="1" x14ac:dyDescent="0.45">
      <c r="B456" s="3" t="s">
        <v>7233</v>
      </c>
      <c r="C456" s="3" t="s">
        <v>1653</v>
      </c>
      <c r="D456" s="3" t="str">
        <f>SUBSTITUTE(SUBSTITUTE(SUBSTITUTE(SUBSTITUTE(SUBSTITUTE(SUBSTITUTE(SUBSTITUTE(SUBSTITUTE(SUBSTITUTE(SUBSTITUTE(SUBSTITUTE(SUBSTITUTE(SUBSTITUTE(LOWER(Table3[[#This Row],[Naam]]),".",""),"-","")," bvba",""),"belgië",""),"belgium","")," nv","")," bv",""),"group",""),"groep","")," ", ""),"é","e"),"è","e"),"à","a")</f>
        <v>recrewtment</v>
      </c>
      <c r="F456" s="3" t="str">
        <f>IF(_xlfn.XLOOKUP(Table3[[#This Row],[Basisnaam]],BR[Basisnaam],BR[Basisnaam],"",0)&lt;&gt;"","Brevo","")</f>
        <v>Brevo</v>
      </c>
      <c r="G456" s="3" t="str">
        <f>IF(_xlfn.XLOOKUP(Table3[[#This Row],[Basisnaam]],SN[Basisnaam],SN[Basisnaam],"",0)&lt;&gt;"","SalesNav","")</f>
        <v/>
      </c>
      <c r="H456" s="3" t="str" cm="1">
        <f t="array" aca="1" ref="H456" ca="1">IF(_xlfn.XLOOKUP(Table3[[#This Row],[Basisnaam]],INDIRECT(H$1&amp;"[Basisnaam]"),INDIRECT(H$1&amp;"[Basisnaam]"),"",0)&lt;&gt;"",H$2,"")</f>
        <v/>
      </c>
      <c r="I456" s="3" t="str" cm="1">
        <f t="array" aca="1" ref="I456" ca="1">IF(_xlfn.XLOOKUP(Table3[[#This Row],[Basisnaam]],INDIRECT(I$1&amp;"[Basisnaam]"),INDIRECT(I$1&amp;"[Basisnaam]"),"",0)&lt;&gt;"",I$2,"")</f>
        <v/>
      </c>
      <c r="J456" s="3" t="str" cm="1">
        <f t="array" aca="1" ref="J456" ca="1">IF(_xlfn.XLOOKUP(Table3[[#This Row],[Basisnaam]],INDIRECT(J$1&amp;"[Basisnaam]"),INDIRECT(J$1&amp;"[Basisnaam]"),"",0)&lt;&gt;"",J$2,"")</f>
        <v/>
      </c>
      <c r="K456" s="3" t="e" cm="1">
        <f t="array" aca="1" ref="K456" ca="1">IF(_xlfn.XLOOKUP(Table3[[#This Row],[Basisnaam]],INDIRECT(K$1&amp;"[Basisnaam]"),INDIRECT(K$1&amp;"[Basisnaam]"),"",0)&lt;&gt;"",K$2,"")</f>
        <v>#REF!</v>
      </c>
      <c r="L456" s="3" t="str" cm="1">
        <f t="array" aca="1" ref="L456" ca="1">IF(_xlfn.XLOOKUP(Table3[[#This Row],[Basisnaam]],INDIRECT(L$1&amp;"[Basisnaam]"),INDIRECT(L$1&amp;"[Basisnaam]"),"",0)&lt;&gt;"",L$2,"")</f>
        <v>BIZZY HIRING</v>
      </c>
      <c r="M456" s="3" t="e" cm="1">
        <f t="array" aca="1" ref="M456" ca="1">IF(_xlfn.XLOOKUP(Table3[[#This Row],[Basisnaam]],INDIRECT(M$1&amp;"[Basisnaam]"),INDIRECT(M$1&amp;"[Basisnaam]"),"",0)&lt;&gt;"",M$2,"")</f>
        <v>#REF!</v>
      </c>
      <c r="N456" s="3" t="str" cm="1">
        <f t="array" aca="1" ref="N456" ca="1">IF(_xlfn.XLOOKUP(Table3[[#This Row],[Basisnaam]],INDIRECT(N$1&amp;"[Basisnaam]"),INDIRECT(N$1&amp;"[Basisnaam]"),"",0)&lt;&gt;"",N$2,"")</f>
        <v/>
      </c>
    </row>
    <row r="457" spans="2:14" x14ac:dyDescent="0.45">
      <c r="B457" t="s">
        <v>7234</v>
      </c>
      <c r="C457" t="s">
        <v>6491</v>
      </c>
      <c r="D457" t="str">
        <f>SUBSTITUTE(SUBSTITUTE(SUBSTITUTE(SUBSTITUTE(SUBSTITUTE(SUBSTITUTE(SUBSTITUTE(SUBSTITUTE(SUBSTITUTE(SUBSTITUTE(SUBSTITUTE(SUBSTITUTE(SUBSTITUTE(LOWER(Table3[[#This Row],[Naam]]),".",""),"-","")," bvba",""),"belgië",""),"belgium","")," nv","")," bv",""),"group",""),"groep","")," ", ""),"é","e"),"è","e"),"à","a")</f>
        <v>vigotec</v>
      </c>
      <c r="F457" t="str">
        <f>IF(_xlfn.XLOOKUP(Table3[[#This Row],[Basisnaam]],BR[Basisnaam],BR[Basisnaam],"",0)&lt;&gt;"","Brevo","")</f>
        <v>Brevo</v>
      </c>
      <c r="G457" t="str">
        <f>IF(_xlfn.XLOOKUP(Table3[[#This Row],[Basisnaam]],SN[Basisnaam],SN[Basisnaam],"",0)&lt;&gt;"","SalesNav","")</f>
        <v/>
      </c>
      <c r="H457" t="str" cm="1">
        <f t="array" aca="1" ref="H457" ca="1">IF(_xlfn.XLOOKUP(Table3[[#This Row],[Basisnaam]],INDIRECT(H$1&amp;"[Basisnaam]"),INDIRECT(H$1&amp;"[Basisnaam]"),"",0)&lt;&gt;"",H$2,"")</f>
        <v/>
      </c>
      <c r="I457" t="str" cm="1">
        <f t="array" aca="1" ref="I457" ca="1">IF(_xlfn.XLOOKUP(Table3[[#This Row],[Basisnaam]],INDIRECT(I$1&amp;"[Basisnaam]"),INDIRECT(I$1&amp;"[Basisnaam]"),"",0)&lt;&gt;"",I$2,"")</f>
        <v/>
      </c>
      <c r="J457" t="str" cm="1">
        <f t="array" aca="1" ref="J457" ca="1">IF(_xlfn.XLOOKUP(Table3[[#This Row],[Basisnaam]],INDIRECT(J$1&amp;"[Basisnaam]"),INDIRECT(J$1&amp;"[Basisnaam]"),"",0)&lt;&gt;"",J$2,"")</f>
        <v/>
      </c>
      <c r="K457" t="e" cm="1">
        <f t="array" aca="1" ref="K457" ca="1">IF(_xlfn.XLOOKUP(Table3[[#This Row],[Basisnaam]],INDIRECT(K$1&amp;"[Basisnaam]"),INDIRECT(K$1&amp;"[Basisnaam]"),"",0)&lt;&gt;"",K$2,"")</f>
        <v>#REF!</v>
      </c>
      <c r="L457" t="str" cm="1">
        <f t="array" aca="1" ref="L457" ca="1">IF(_xlfn.XLOOKUP(Table3[[#This Row],[Basisnaam]],INDIRECT(L$1&amp;"[Basisnaam]"),INDIRECT(L$1&amp;"[Basisnaam]"),"",0)&lt;&gt;"",L$2,"")</f>
        <v/>
      </c>
      <c r="M457" t="e" cm="1">
        <f t="array" aca="1" ref="M457" ca="1">IF(_xlfn.XLOOKUP(Table3[[#This Row],[Basisnaam]],INDIRECT(M$1&amp;"[Basisnaam]"),INDIRECT(M$1&amp;"[Basisnaam]"),"",0)&lt;&gt;"",M$2,"")</f>
        <v>#REF!</v>
      </c>
      <c r="N457" t="str" cm="1">
        <f t="array" aca="1" ref="N457" ca="1">IF(_xlfn.XLOOKUP(Table3[[#This Row],[Basisnaam]],INDIRECT(N$1&amp;"[Basisnaam]"),INDIRECT(N$1&amp;"[Basisnaam]"),"",0)&lt;&gt;"",N$2,"")</f>
        <v/>
      </c>
    </row>
    <row r="458" spans="2:14" x14ac:dyDescent="0.45">
      <c r="B458" t="s">
        <v>7235</v>
      </c>
      <c r="C458" t="s">
        <v>6492</v>
      </c>
      <c r="D458" t="str">
        <f>SUBSTITUTE(SUBSTITUTE(SUBSTITUTE(SUBSTITUTE(SUBSTITUTE(SUBSTITUTE(SUBSTITUTE(SUBSTITUTE(SUBSTITUTE(SUBSTITUTE(SUBSTITUTE(SUBSTITUTE(SUBSTITUTE(LOWER(Table3[[#This Row],[Naam]]),".",""),"-","")," bvba",""),"belgië",""),"belgium","")," nv","")," bv",""),"group",""),"groep","")," ", ""),"é","e"),"è","e"),"à","a")</f>
        <v>veranco</v>
      </c>
      <c r="F458" t="str">
        <f>IF(_xlfn.XLOOKUP(Table3[[#This Row],[Basisnaam]],BR[Basisnaam],BR[Basisnaam],"",0)&lt;&gt;"","Brevo","")</f>
        <v>Brevo</v>
      </c>
      <c r="G458" t="str">
        <f>IF(_xlfn.XLOOKUP(Table3[[#This Row],[Basisnaam]],SN[Basisnaam],SN[Basisnaam],"",0)&lt;&gt;"","SalesNav","")</f>
        <v/>
      </c>
      <c r="H458" t="str" cm="1">
        <f t="array" aca="1" ref="H458" ca="1">IF(_xlfn.XLOOKUP(Table3[[#This Row],[Basisnaam]],INDIRECT(H$1&amp;"[Basisnaam]"),INDIRECT(H$1&amp;"[Basisnaam]"),"",0)&lt;&gt;"",H$2,"")</f>
        <v/>
      </c>
      <c r="I458" t="str" cm="1">
        <f t="array" aca="1" ref="I458" ca="1">IF(_xlfn.XLOOKUP(Table3[[#This Row],[Basisnaam]],INDIRECT(I$1&amp;"[Basisnaam]"),INDIRECT(I$1&amp;"[Basisnaam]"),"",0)&lt;&gt;"",I$2,"")</f>
        <v/>
      </c>
      <c r="J458" t="str" cm="1">
        <f t="array" aca="1" ref="J458" ca="1">IF(_xlfn.XLOOKUP(Table3[[#This Row],[Basisnaam]],INDIRECT(J$1&amp;"[Basisnaam]"),INDIRECT(J$1&amp;"[Basisnaam]"),"",0)&lt;&gt;"",J$2,"")</f>
        <v/>
      </c>
      <c r="K458" t="e" cm="1">
        <f t="array" aca="1" ref="K458" ca="1">IF(_xlfn.XLOOKUP(Table3[[#This Row],[Basisnaam]],INDIRECT(K$1&amp;"[Basisnaam]"),INDIRECT(K$1&amp;"[Basisnaam]"),"",0)&lt;&gt;"",K$2,"")</f>
        <v>#REF!</v>
      </c>
      <c r="L458" t="str" cm="1">
        <f t="array" aca="1" ref="L458" ca="1">IF(_xlfn.XLOOKUP(Table3[[#This Row],[Basisnaam]],INDIRECT(L$1&amp;"[Basisnaam]"),INDIRECT(L$1&amp;"[Basisnaam]"),"",0)&lt;&gt;"",L$2,"")</f>
        <v/>
      </c>
      <c r="M458" t="e" cm="1">
        <f t="array" aca="1" ref="M458" ca="1">IF(_xlfn.XLOOKUP(Table3[[#This Row],[Basisnaam]],INDIRECT(M$1&amp;"[Basisnaam]"),INDIRECT(M$1&amp;"[Basisnaam]"),"",0)&lt;&gt;"",M$2,"")</f>
        <v>#REF!</v>
      </c>
      <c r="N458" t="str" cm="1">
        <f t="array" aca="1" ref="N458" ca="1">IF(_xlfn.XLOOKUP(Table3[[#This Row],[Basisnaam]],INDIRECT(N$1&amp;"[Basisnaam]"),INDIRECT(N$1&amp;"[Basisnaam]"),"",0)&lt;&gt;"",N$2,"")</f>
        <v/>
      </c>
    </row>
    <row r="459" spans="2:14" x14ac:dyDescent="0.45">
      <c r="B459" t="s">
        <v>7237</v>
      </c>
      <c r="C459" t="s">
        <v>6493</v>
      </c>
      <c r="D459" t="str">
        <f>SUBSTITUTE(SUBSTITUTE(SUBSTITUTE(SUBSTITUTE(SUBSTITUTE(SUBSTITUTE(SUBSTITUTE(SUBSTITUTE(SUBSTITUTE(SUBSTITUTE(SUBSTITUTE(SUBSTITUTE(SUBSTITUTE(LOWER(Table3[[#This Row],[Naam]]),".",""),"-","")," bvba",""),"belgië",""),"belgium","")," nv","")," bv",""),"group",""),"groep","")," ", ""),"é","e"),"è","e"),"à","a")</f>
        <v>dsbprint</v>
      </c>
      <c r="F459" t="str">
        <f>IF(_xlfn.XLOOKUP(Table3[[#This Row],[Basisnaam]],BR[Basisnaam],BR[Basisnaam],"",0)&lt;&gt;"","Brevo","")</f>
        <v>Brevo</v>
      </c>
      <c r="G459" t="str">
        <f>IF(_xlfn.XLOOKUP(Table3[[#This Row],[Basisnaam]],SN[Basisnaam],SN[Basisnaam],"",0)&lt;&gt;"","SalesNav","")</f>
        <v/>
      </c>
      <c r="H459" t="str" cm="1">
        <f t="array" aca="1" ref="H459" ca="1">IF(_xlfn.XLOOKUP(Table3[[#This Row],[Basisnaam]],INDIRECT(H$1&amp;"[Basisnaam]"),INDIRECT(H$1&amp;"[Basisnaam]"),"",0)&lt;&gt;"",H$2,"")</f>
        <v/>
      </c>
      <c r="I459" t="str" cm="1">
        <f t="array" aca="1" ref="I459" ca="1">IF(_xlfn.XLOOKUP(Table3[[#This Row],[Basisnaam]],INDIRECT(I$1&amp;"[Basisnaam]"),INDIRECT(I$1&amp;"[Basisnaam]"),"",0)&lt;&gt;"",I$2,"")</f>
        <v/>
      </c>
      <c r="J459" t="str" cm="1">
        <f t="array" aca="1" ref="J459" ca="1">IF(_xlfn.XLOOKUP(Table3[[#This Row],[Basisnaam]],INDIRECT(J$1&amp;"[Basisnaam]"),INDIRECT(J$1&amp;"[Basisnaam]"),"",0)&lt;&gt;"",J$2,"")</f>
        <v/>
      </c>
      <c r="K459" t="e" cm="1">
        <f t="array" aca="1" ref="K459" ca="1">IF(_xlfn.XLOOKUP(Table3[[#This Row],[Basisnaam]],INDIRECT(K$1&amp;"[Basisnaam]"),INDIRECT(K$1&amp;"[Basisnaam]"),"",0)&lt;&gt;"",K$2,"")</f>
        <v>#REF!</v>
      </c>
      <c r="L459" t="str" cm="1">
        <f t="array" aca="1" ref="L459" ca="1">IF(_xlfn.XLOOKUP(Table3[[#This Row],[Basisnaam]],INDIRECT(L$1&amp;"[Basisnaam]"),INDIRECT(L$1&amp;"[Basisnaam]"),"",0)&lt;&gt;"",L$2,"")</f>
        <v/>
      </c>
      <c r="M459" t="e" cm="1">
        <f t="array" aca="1" ref="M459" ca="1">IF(_xlfn.XLOOKUP(Table3[[#This Row],[Basisnaam]],INDIRECT(M$1&amp;"[Basisnaam]"),INDIRECT(M$1&amp;"[Basisnaam]"),"",0)&lt;&gt;"",M$2,"")</f>
        <v>#REF!</v>
      </c>
      <c r="N459" t="str" cm="1">
        <f t="array" aca="1" ref="N459" ca="1">IF(_xlfn.XLOOKUP(Table3[[#This Row],[Basisnaam]],INDIRECT(N$1&amp;"[Basisnaam]"),INDIRECT(N$1&amp;"[Basisnaam]"),"",0)&lt;&gt;"",N$2,"")</f>
        <v/>
      </c>
    </row>
    <row r="460" spans="2:14" x14ac:dyDescent="0.45">
      <c r="B460" t="s">
        <v>7238</v>
      </c>
      <c r="C460" t="s">
        <v>1664</v>
      </c>
      <c r="D460" t="str">
        <f>SUBSTITUTE(SUBSTITUTE(SUBSTITUTE(SUBSTITUTE(SUBSTITUTE(SUBSTITUTE(SUBSTITUTE(SUBSTITUTE(SUBSTITUTE(SUBSTITUTE(SUBSTITUTE(SUBSTITUTE(SUBSTITUTE(LOWER(Table3[[#This Row],[Naam]]),".",""),"-","")," bvba",""),"belgië",""),"belgium","")," nv","")," bv",""),"group",""),"groep","")," ", ""),"é","e"),"è","e"),"à","a")</f>
        <v>thomasmoore</v>
      </c>
      <c r="F460" t="str">
        <f>IF(_xlfn.XLOOKUP(Table3[[#This Row],[Basisnaam]],BR[Basisnaam],BR[Basisnaam],"",0)&lt;&gt;"","Brevo","")</f>
        <v>Brevo</v>
      </c>
      <c r="G460" t="str">
        <f>IF(_xlfn.XLOOKUP(Table3[[#This Row],[Basisnaam]],SN[Basisnaam],SN[Basisnaam],"",0)&lt;&gt;"","SalesNav","")</f>
        <v/>
      </c>
      <c r="H460" t="str" cm="1">
        <f t="array" aca="1" ref="H460" ca="1">IF(_xlfn.XLOOKUP(Table3[[#This Row],[Basisnaam]],INDIRECT(H$1&amp;"[Basisnaam]"),INDIRECT(H$1&amp;"[Basisnaam]"),"",0)&lt;&gt;"",H$2,"")</f>
        <v/>
      </c>
      <c r="I460" t="str" cm="1">
        <f t="array" aca="1" ref="I460" ca="1">IF(_xlfn.XLOOKUP(Table3[[#This Row],[Basisnaam]],INDIRECT(I$1&amp;"[Basisnaam]"),INDIRECT(I$1&amp;"[Basisnaam]"),"",0)&lt;&gt;"",I$2,"")</f>
        <v/>
      </c>
      <c r="J460" t="str" cm="1">
        <f t="array" aca="1" ref="J460" ca="1">IF(_xlfn.XLOOKUP(Table3[[#This Row],[Basisnaam]],INDIRECT(J$1&amp;"[Basisnaam]"),INDIRECT(J$1&amp;"[Basisnaam]"),"",0)&lt;&gt;"",J$2,"")</f>
        <v/>
      </c>
      <c r="K460" t="e" cm="1">
        <f t="array" aca="1" ref="K460" ca="1">IF(_xlfn.XLOOKUP(Table3[[#This Row],[Basisnaam]],INDIRECT(K$1&amp;"[Basisnaam]"),INDIRECT(K$1&amp;"[Basisnaam]"),"",0)&lt;&gt;"",K$2,"")</f>
        <v>#REF!</v>
      </c>
      <c r="L460" t="str" cm="1">
        <f t="array" aca="1" ref="L460" ca="1">IF(_xlfn.XLOOKUP(Table3[[#This Row],[Basisnaam]],INDIRECT(L$1&amp;"[Basisnaam]"),INDIRECT(L$1&amp;"[Basisnaam]"),"",0)&lt;&gt;"",L$2,"")</f>
        <v/>
      </c>
      <c r="M460" t="e" cm="1">
        <f t="array" aca="1" ref="M460" ca="1">IF(_xlfn.XLOOKUP(Table3[[#This Row],[Basisnaam]],INDIRECT(M$1&amp;"[Basisnaam]"),INDIRECT(M$1&amp;"[Basisnaam]"),"",0)&lt;&gt;"",M$2,"")</f>
        <v>#REF!</v>
      </c>
      <c r="N460" t="str" cm="1">
        <f t="array" aca="1" ref="N460" ca="1">IF(_xlfn.XLOOKUP(Table3[[#This Row],[Basisnaam]],INDIRECT(N$1&amp;"[Basisnaam]"),INDIRECT(N$1&amp;"[Basisnaam]"),"",0)&lt;&gt;"",N$2,"")</f>
        <v/>
      </c>
    </row>
    <row r="461" spans="2:14" x14ac:dyDescent="0.45">
      <c r="B461" t="s">
        <v>7239</v>
      </c>
      <c r="C461" t="s">
        <v>1666</v>
      </c>
      <c r="D461" t="str">
        <f>SUBSTITUTE(SUBSTITUTE(SUBSTITUTE(SUBSTITUTE(SUBSTITUTE(SUBSTITUTE(SUBSTITUTE(SUBSTITUTE(SUBSTITUTE(SUBSTITUTE(SUBSTITUTE(SUBSTITUTE(SUBSTITUTE(LOWER(Table3[[#This Row],[Naam]]),".",""),"-","")," bvba",""),"belgië",""),"belgium","")," nv","")," bv",""),"group",""),"groep","")," ", ""),"é","e"),"è","e"),"à","a")</f>
        <v>vdlbusroelesare</v>
      </c>
      <c r="F461" t="str">
        <f>IF(_xlfn.XLOOKUP(Table3[[#This Row],[Basisnaam]],BR[Basisnaam],BR[Basisnaam],"",0)&lt;&gt;"","Brevo","")</f>
        <v>Brevo</v>
      </c>
      <c r="G461" t="str">
        <f>IF(_xlfn.XLOOKUP(Table3[[#This Row],[Basisnaam]],SN[Basisnaam],SN[Basisnaam],"",0)&lt;&gt;"","SalesNav","")</f>
        <v/>
      </c>
      <c r="H461" t="str" cm="1">
        <f t="array" aca="1" ref="H461" ca="1">IF(_xlfn.XLOOKUP(Table3[[#This Row],[Basisnaam]],INDIRECT(H$1&amp;"[Basisnaam]"),INDIRECT(H$1&amp;"[Basisnaam]"),"",0)&lt;&gt;"",H$2,"")</f>
        <v/>
      </c>
      <c r="I461" t="str" cm="1">
        <f t="array" aca="1" ref="I461" ca="1">IF(_xlfn.XLOOKUP(Table3[[#This Row],[Basisnaam]],INDIRECT(I$1&amp;"[Basisnaam]"),INDIRECT(I$1&amp;"[Basisnaam]"),"",0)&lt;&gt;"",I$2,"")</f>
        <v/>
      </c>
      <c r="J461" t="str" cm="1">
        <f t="array" aca="1" ref="J461" ca="1">IF(_xlfn.XLOOKUP(Table3[[#This Row],[Basisnaam]],INDIRECT(J$1&amp;"[Basisnaam]"),INDIRECT(J$1&amp;"[Basisnaam]"),"",0)&lt;&gt;"",J$2,"")</f>
        <v/>
      </c>
      <c r="K461" t="e" cm="1">
        <f t="array" aca="1" ref="K461" ca="1">IF(_xlfn.XLOOKUP(Table3[[#This Row],[Basisnaam]],INDIRECT(K$1&amp;"[Basisnaam]"),INDIRECT(K$1&amp;"[Basisnaam]"),"",0)&lt;&gt;"",K$2,"")</f>
        <v>#REF!</v>
      </c>
      <c r="L461" t="str" cm="1">
        <f t="array" aca="1" ref="L461" ca="1">IF(_xlfn.XLOOKUP(Table3[[#This Row],[Basisnaam]],INDIRECT(L$1&amp;"[Basisnaam]"),INDIRECT(L$1&amp;"[Basisnaam]"),"",0)&lt;&gt;"",L$2,"")</f>
        <v/>
      </c>
      <c r="M461" t="e" cm="1">
        <f t="array" aca="1" ref="M461" ca="1">IF(_xlfn.XLOOKUP(Table3[[#This Row],[Basisnaam]],INDIRECT(M$1&amp;"[Basisnaam]"),INDIRECT(M$1&amp;"[Basisnaam]"),"",0)&lt;&gt;"",M$2,"")</f>
        <v>#REF!</v>
      </c>
      <c r="N461" t="str" cm="1">
        <f t="array" aca="1" ref="N461" ca="1">IF(_xlfn.XLOOKUP(Table3[[#This Row],[Basisnaam]],INDIRECT(N$1&amp;"[Basisnaam]"),INDIRECT(N$1&amp;"[Basisnaam]"),"",0)&lt;&gt;"",N$2,"")</f>
        <v/>
      </c>
    </row>
    <row r="462" spans="2:14" x14ac:dyDescent="0.45">
      <c r="B462" t="s">
        <v>7241</v>
      </c>
      <c r="C462" t="s">
        <v>1675</v>
      </c>
      <c r="D462" t="str">
        <f>SUBSTITUTE(SUBSTITUTE(SUBSTITUTE(SUBSTITUTE(SUBSTITUTE(SUBSTITUTE(SUBSTITUTE(SUBSTITUTE(SUBSTITUTE(SUBSTITUTE(SUBSTITUTE(SUBSTITUTE(SUBSTITUTE(LOWER(Table3[[#This Row],[Naam]]),".",""),"-","")," bvba",""),"belgië",""),"belgium","")," nv","")," bv",""),"group",""),"groep","")," ", ""),"é","e"),"è","e"),"à","a")</f>
        <v>europabank</v>
      </c>
      <c r="F462" t="str">
        <f>IF(_xlfn.XLOOKUP(Table3[[#This Row],[Basisnaam]],BR[Basisnaam],BR[Basisnaam],"",0)&lt;&gt;"","Brevo","")</f>
        <v>Brevo</v>
      </c>
      <c r="G462" t="str">
        <f>IF(_xlfn.XLOOKUP(Table3[[#This Row],[Basisnaam]],SN[Basisnaam],SN[Basisnaam],"",0)&lt;&gt;"","SalesNav","")</f>
        <v/>
      </c>
      <c r="H462" t="str" cm="1">
        <f t="array" aca="1" ref="H462" ca="1">IF(_xlfn.XLOOKUP(Table3[[#This Row],[Basisnaam]],INDIRECT(H$1&amp;"[Basisnaam]"),INDIRECT(H$1&amp;"[Basisnaam]"),"",0)&lt;&gt;"",H$2,"")</f>
        <v/>
      </c>
      <c r="I462" t="str" cm="1">
        <f t="array" aca="1" ref="I462" ca="1">IF(_xlfn.XLOOKUP(Table3[[#This Row],[Basisnaam]],INDIRECT(I$1&amp;"[Basisnaam]"),INDIRECT(I$1&amp;"[Basisnaam]"),"",0)&lt;&gt;"",I$2,"")</f>
        <v/>
      </c>
      <c r="J462" t="str" cm="1">
        <f t="array" aca="1" ref="J462" ca="1">IF(_xlfn.XLOOKUP(Table3[[#This Row],[Basisnaam]],INDIRECT(J$1&amp;"[Basisnaam]"),INDIRECT(J$1&amp;"[Basisnaam]"),"",0)&lt;&gt;"",J$2,"")</f>
        <v/>
      </c>
      <c r="K462" t="e" cm="1">
        <f t="array" aca="1" ref="K462" ca="1">IF(_xlfn.XLOOKUP(Table3[[#This Row],[Basisnaam]],INDIRECT(K$1&amp;"[Basisnaam]"),INDIRECT(K$1&amp;"[Basisnaam]"),"",0)&lt;&gt;"",K$2,"")</f>
        <v>#REF!</v>
      </c>
      <c r="L462" t="str" cm="1">
        <f t="array" aca="1" ref="L462" ca="1">IF(_xlfn.XLOOKUP(Table3[[#This Row],[Basisnaam]],INDIRECT(L$1&amp;"[Basisnaam]"),INDIRECT(L$1&amp;"[Basisnaam]"),"",0)&lt;&gt;"",L$2,"")</f>
        <v/>
      </c>
      <c r="M462" t="e" cm="1">
        <f t="array" aca="1" ref="M462" ca="1">IF(_xlfn.XLOOKUP(Table3[[#This Row],[Basisnaam]],INDIRECT(M$1&amp;"[Basisnaam]"),INDIRECT(M$1&amp;"[Basisnaam]"),"",0)&lt;&gt;"",M$2,"")</f>
        <v>#REF!</v>
      </c>
      <c r="N462" t="str" cm="1">
        <f t="array" aca="1" ref="N462" ca="1">IF(_xlfn.XLOOKUP(Table3[[#This Row],[Basisnaam]],INDIRECT(N$1&amp;"[Basisnaam]"),INDIRECT(N$1&amp;"[Basisnaam]"),"",0)&lt;&gt;"",N$2,"")</f>
        <v/>
      </c>
    </row>
    <row r="463" spans="2:14" s="3" customFormat="1" x14ac:dyDescent="0.45">
      <c r="B463" s="3" t="s">
        <v>7242</v>
      </c>
      <c r="C463" s="3" t="s">
        <v>1679</v>
      </c>
      <c r="D463" s="3" t="str">
        <f>SUBSTITUTE(SUBSTITUTE(SUBSTITUTE(SUBSTITUTE(SUBSTITUTE(SUBSTITUTE(SUBSTITUTE(SUBSTITUTE(SUBSTITUTE(SUBSTITUTE(SUBSTITUTE(SUBSTITUTE(SUBSTITUTE(LOWER(Table3[[#This Row],[Naam]]),".",""),"-","")," bvba",""),"belgië",""),"belgium","")," nv","")," bv",""),"group",""),"groep","")," ", ""),"é","e"),"è","e"),"à","a")</f>
        <v>inthepocket</v>
      </c>
      <c r="F463" s="3" t="str">
        <f>IF(_xlfn.XLOOKUP(Table3[[#This Row],[Basisnaam]],BR[Basisnaam],BR[Basisnaam],"",0)&lt;&gt;"","Brevo","")</f>
        <v>Brevo</v>
      </c>
      <c r="G463" s="3" t="str">
        <f>IF(_xlfn.XLOOKUP(Table3[[#This Row],[Basisnaam]],SN[Basisnaam],SN[Basisnaam],"",0)&lt;&gt;"","SalesNav","")</f>
        <v>SalesNav</v>
      </c>
      <c r="H463" s="3" t="str" cm="1">
        <f t="array" aca="1" ref="H463" ca="1">IF(_xlfn.XLOOKUP(Table3[[#This Row],[Basisnaam]],INDIRECT(H$1&amp;"[Basisnaam]"),INDIRECT(H$1&amp;"[Basisnaam]"),"",0)&lt;&gt;"",H$2,"")</f>
        <v/>
      </c>
      <c r="I463" s="3" t="str" cm="1">
        <f t="array" aca="1" ref="I463" ca="1">IF(_xlfn.XLOOKUP(Table3[[#This Row],[Basisnaam]],INDIRECT(I$1&amp;"[Basisnaam]"),INDIRECT(I$1&amp;"[Basisnaam]"),"",0)&lt;&gt;"",I$2,"")</f>
        <v/>
      </c>
      <c r="J463" s="3" t="str" cm="1">
        <f t="array" aca="1" ref="J463" ca="1">IF(_xlfn.XLOOKUP(Table3[[#This Row],[Basisnaam]],INDIRECT(J$1&amp;"[Basisnaam]"),INDIRECT(J$1&amp;"[Basisnaam]"),"",0)&lt;&gt;"",J$2,"")</f>
        <v/>
      </c>
      <c r="K463" s="3" t="e" cm="1">
        <f t="array" aca="1" ref="K463" ca="1">IF(_xlfn.XLOOKUP(Table3[[#This Row],[Basisnaam]],INDIRECT(K$1&amp;"[Basisnaam]"),INDIRECT(K$1&amp;"[Basisnaam]"),"",0)&lt;&gt;"",K$2,"")</f>
        <v>#REF!</v>
      </c>
      <c r="L463" s="3" t="str" cm="1">
        <f t="array" aca="1" ref="L463" ca="1">IF(_xlfn.XLOOKUP(Table3[[#This Row],[Basisnaam]],INDIRECT(L$1&amp;"[Basisnaam]"),INDIRECT(L$1&amp;"[Basisnaam]"),"",0)&lt;&gt;"",L$2,"")</f>
        <v/>
      </c>
      <c r="M463" s="3" t="e" cm="1">
        <f t="array" aca="1" ref="M463" ca="1">IF(_xlfn.XLOOKUP(Table3[[#This Row],[Basisnaam]],INDIRECT(M$1&amp;"[Basisnaam]"),INDIRECT(M$1&amp;"[Basisnaam]"),"",0)&lt;&gt;"",M$2,"")</f>
        <v>#REF!</v>
      </c>
      <c r="N463" s="3" t="str" cm="1">
        <f t="array" aca="1" ref="N463" ca="1">IF(_xlfn.XLOOKUP(Table3[[#This Row],[Basisnaam]],INDIRECT(N$1&amp;"[Basisnaam]"),INDIRECT(N$1&amp;"[Basisnaam]"),"",0)&lt;&gt;"",N$2,"")</f>
        <v>PROSPECTIELIJST FF</v>
      </c>
    </row>
    <row r="464" spans="2:14" s="3" customFormat="1" x14ac:dyDescent="0.45">
      <c r="B464" s="3" t="s">
        <v>7243</v>
      </c>
      <c r="C464" s="3" t="s">
        <v>1685</v>
      </c>
      <c r="D464" s="3" t="str">
        <f>SUBSTITUTE(SUBSTITUTE(SUBSTITUTE(SUBSTITUTE(SUBSTITUTE(SUBSTITUTE(SUBSTITUTE(SUBSTITUTE(SUBSTITUTE(SUBSTITUTE(SUBSTITUTE(SUBSTITUTE(SUBSTITUTE(LOWER(Table3[[#This Row],[Naam]]),".",""),"-","")," bvba",""),"belgië",""),"belgium","")," nv","")," bv",""),"group",""),"groep","")," ", ""),"é","e"),"è","e"),"à","a")</f>
        <v>vpk</v>
      </c>
      <c r="F464" s="3" t="str">
        <f>IF(_xlfn.XLOOKUP(Table3[[#This Row],[Basisnaam]],BR[Basisnaam],BR[Basisnaam],"",0)&lt;&gt;"","Brevo","")</f>
        <v/>
      </c>
      <c r="G464" s="3" t="str">
        <f>IF(_xlfn.XLOOKUP(Table3[[#This Row],[Basisnaam]],SN[Basisnaam],SN[Basisnaam],"",0)&lt;&gt;"","SalesNav","")</f>
        <v/>
      </c>
      <c r="H464" s="3" t="str" cm="1">
        <f t="array" aca="1" ref="H464" ca="1">IF(_xlfn.XLOOKUP(Table3[[#This Row],[Basisnaam]],INDIRECT(H$1&amp;"[Basisnaam]"),INDIRECT(H$1&amp;"[Basisnaam]"),"",0)&lt;&gt;"",H$2,"")</f>
        <v/>
      </c>
      <c r="I464" s="3" t="str" cm="1">
        <f t="array" aca="1" ref="I464" ca="1">IF(_xlfn.XLOOKUP(Table3[[#This Row],[Basisnaam]],INDIRECT(I$1&amp;"[Basisnaam]"),INDIRECT(I$1&amp;"[Basisnaam]"),"",0)&lt;&gt;"",I$2,"")</f>
        <v/>
      </c>
      <c r="J464" s="3" t="str" cm="1">
        <f t="array" aca="1" ref="J464" ca="1">IF(_xlfn.XLOOKUP(Table3[[#This Row],[Basisnaam]],INDIRECT(J$1&amp;"[Basisnaam]"),INDIRECT(J$1&amp;"[Basisnaam]"),"",0)&lt;&gt;"",J$2,"")</f>
        <v/>
      </c>
      <c r="K464" s="3" t="e" cm="1">
        <f t="array" aca="1" ref="K464" ca="1">IF(_xlfn.XLOOKUP(Table3[[#This Row],[Basisnaam]],INDIRECT(K$1&amp;"[Basisnaam]"),INDIRECT(K$1&amp;"[Basisnaam]"),"",0)&lt;&gt;"",K$2,"")</f>
        <v>#REF!</v>
      </c>
      <c r="L464" s="3" t="str" cm="1">
        <f t="array" aca="1" ref="L464" ca="1">IF(_xlfn.XLOOKUP(Table3[[#This Row],[Basisnaam]],INDIRECT(L$1&amp;"[Basisnaam]"),INDIRECT(L$1&amp;"[Basisnaam]"),"",0)&lt;&gt;"",L$2,"")</f>
        <v/>
      </c>
      <c r="M464" s="3" t="e" cm="1">
        <f t="array" aca="1" ref="M464" ca="1">IF(_xlfn.XLOOKUP(Table3[[#This Row],[Basisnaam]],INDIRECT(M$1&amp;"[Basisnaam]"),INDIRECT(M$1&amp;"[Basisnaam]"),"",0)&lt;&gt;"",M$2,"")</f>
        <v>#REF!</v>
      </c>
      <c r="N464" s="3" t="str" cm="1">
        <f t="array" aca="1" ref="N464" ca="1">IF(_xlfn.XLOOKUP(Table3[[#This Row],[Basisnaam]],INDIRECT(N$1&amp;"[Basisnaam]"),INDIRECT(N$1&amp;"[Basisnaam]"),"",0)&lt;&gt;"",N$2,"")</f>
        <v/>
      </c>
    </row>
    <row r="465" spans="2:14" x14ac:dyDescent="0.45">
      <c r="B465" t="s">
        <v>7244</v>
      </c>
      <c r="C465" t="s">
        <v>1689</v>
      </c>
      <c r="D465" t="str">
        <f>SUBSTITUTE(SUBSTITUTE(SUBSTITUTE(SUBSTITUTE(SUBSTITUTE(SUBSTITUTE(SUBSTITUTE(SUBSTITUTE(SUBSTITUTE(SUBSTITUTE(SUBSTITUTE(SUBSTITUTE(SUBSTITUTE(LOWER(Table3[[#This Row],[Naam]]),".",""),"-","")," bvba",""),"belgië",""),"belgium","")," nv","")," bv",""),"group",""),"groep","")," ", ""),"é","e"),"è","e"),"à","a")</f>
        <v>gcm</v>
      </c>
      <c r="F465" t="str">
        <f>IF(_xlfn.XLOOKUP(Table3[[#This Row],[Basisnaam]],BR[Basisnaam],BR[Basisnaam],"",0)&lt;&gt;"","Brevo","")</f>
        <v>Brevo</v>
      </c>
      <c r="G465" t="str">
        <f>IF(_xlfn.XLOOKUP(Table3[[#This Row],[Basisnaam]],SN[Basisnaam],SN[Basisnaam],"",0)&lt;&gt;"","SalesNav","")</f>
        <v/>
      </c>
      <c r="H465" t="str" cm="1">
        <f t="array" aca="1" ref="H465" ca="1">IF(_xlfn.XLOOKUP(Table3[[#This Row],[Basisnaam]],INDIRECT(H$1&amp;"[Basisnaam]"),INDIRECT(H$1&amp;"[Basisnaam]"),"",0)&lt;&gt;"",H$2,"")</f>
        <v/>
      </c>
      <c r="I465" t="str" cm="1">
        <f t="array" aca="1" ref="I465" ca="1">IF(_xlfn.XLOOKUP(Table3[[#This Row],[Basisnaam]],INDIRECT(I$1&amp;"[Basisnaam]"),INDIRECT(I$1&amp;"[Basisnaam]"),"",0)&lt;&gt;"",I$2,"")</f>
        <v/>
      </c>
      <c r="J465" t="str" cm="1">
        <f t="array" aca="1" ref="J465" ca="1">IF(_xlfn.XLOOKUP(Table3[[#This Row],[Basisnaam]],INDIRECT(J$1&amp;"[Basisnaam]"),INDIRECT(J$1&amp;"[Basisnaam]"),"",0)&lt;&gt;"",J$2,"")</f>
        <v/>
      </c>
      <c r="K465" t="e" cm="1">
        <f t="array" aca="1" ref="K465" ca="1">IF(_xlfn.XLOOKUP(Table3[[#This Row],[Basisnaam]],INDIRECT(K$1&amp;"[Basisnaam]"),INDIRECT(K$1&amp;"[Basisnaam]"),"",0)&lt;&gt;"",K$2,"")</f>
        <v>#REF!</v>
      </c>
      <c r="L465" t="str" cm="1">
        <f t="array" aca="1" ref="L465" ca="1">IF(_xlfn.XLOOKUP(Table3[[#This Row],[Basisnaam]],INDIRECT(L$1&amp;"[Basisnaam]"),INDIRECT(L$1&amp;"[Basisnaam]"),"",0)&lt;&gt;"",L$2,"")</f>
        <v/>
      </c>
      <c r="M465" t="e" cm="1">
        <f t="array" aca="1" ref="M465" ca="1">IF(_xlfn.XLOOKUP(Table3[[#This Row],[Basisnaam]],INDIRECT(M$1&amp;"[Basisnaam]"),INDIRECT(M$1&amp;"[Basisnaam]"),"",0)&lt;&gt;"",M$2,"")</f>
        <v>#REF!</v>
      </c>
      <c r="N465" t="str" cm="1">
        <f t="array" aca="1" ref="N465" ca="1">IF(_xlfn.XLOOKUP(Table3[[#This Row],[Basisnaam]],INDIRECT(N$1&amp;"[Basisnaam]"),INDIRECT(N$1&amp;"[Basisnaam]"),"",0)&lt;&gt;"",N$2,"")</f>
        <v/>
      </c>
    </row>
    <row r="466" spans="2:14" s="3" customFormat="1" x14ac:dyDescent="0.45">
      <c r="B466" s="3" t="s">
        <v>7246</v>
      </c>
      <c r="C466" s="3" t="s">
        <v>1696</v>
      </c>
      <c r="D466" s="3" t="str">
        <f>SUBSTITUTE(SUBSTITUTE(SUBSTITUTE(SUBSTITUTE(SUBSTITUTE(SUBSTITUTE(SUBSTITUTE(SUBSTITUTE(SUBSTITUTE(SUBSTITUTE(SUBSTITUTE(SUBSTITUTE(SUBSTITUTE(LOWER(Table3[[#This Row],[Naam]]),".",""),"-","")," bvba",""),"belgië",""),"belgium","")," nv","")," bv",""),"group",""),"groep","")," ", ""),"é","e"),"è","e"),"à","a")</f>
        <v>recticel</v>
      </c>
      <c r="F466" s="3" t="str">
        <f>IF(_xlfn.XLOOKUP(Table3[[#This Row],[Basisnaam]],BR[Basisnaam],BR[Basisnaam],"",0)&lt;&gt;"","Brevo","")</f>
        <v>Brevo</v>
      </c>
      <c r="G466" s="3" t="str">
        <f>IF(_xlfn.XLOOKUP(Table3[[#This Row],[Basisnaam]],SN[Basisnaam],SN[Basisnaam],"",0)&lt;&gt;"","SalesNav","")</f>
        <v/>
      </c>
      <c r="H466" s="3" t="str" cm="1">
        <f t="array" aca="1" ref="H466" ca="1">IF(_xlfn.XLOOKUP(Table3[[#This Row],[Basisnaam]],INDIRECT(H$1&amp;"[Basisnaam]"),INDIRECT(H$1&amp;"[Basisnaam]"),"",0)&lt;&gt;"",H$2,"")</f>
        <v/>
      </c>
      <c r="I466" s="3" t="str" cm="1">
        <f t="array" aca="1" ref="I466" ca="1">IF(_xlfn.XLOOKUP(Table3[[#This Row],[Basisnaam]],INDIRECT(I$1&amp;"[Basisnaam]"),INDIRECT(I$1&amp;"[Basisnaam]"),"",0)&lt;&gt;"",I$2,"")</f>
        <v/>
      </c>
      <c r="J466" s="3" t="str" cm="1">
        <f t="array" aca="1" ref="J466" ca="1">IF(_xlfn.XLOOKUP(Table3[[#This Row],[Basisnaam]],INDIRECT(J$1&amp;"[Basisnaam]"),INDIRECT(J$1&amp;"[Basisnaam]"),"",0)&lt;&gt;"",J$2,"")</f>
        <v/>
      </c>
      <c r="K466" s="3" t="e" cm="1">
        <f t="array" aca="1" ref="K466" ca="1">IF(_xlfn.XLOOKUP(Table3[[#This Row],[Basisnaam]],INDIRECT(K$1&amp;"[Basisnaam]"),INDIRECT(K$1&amp;"[Basisnaam]"),"",0)&lt;&gt;"",K$2,"")</f>
        <v>#REF!</v>
      </c>
      <c r="L466" s="3" t="str" cm="1">
        <f t="array" aca="1" ref="L466" ca="1">IF(_xlfn.XLOOKUP(Table3[[#This Row],[Basisnaam]],INDIRECT(L$1&amp;"[Basisnaam]"),INDIRECT(L$1&amp;"[Basisnaam]"),"",0)&lt;&gt;"",L$2,"")</f>
        <v/>
      </c>
      <c r="M466" s="3" t="e" cm="1">
        <f t="array" aca="1" ref="M466" ca="1">IF(_xlfn.XLOOKUP(Table3[[#This Row],[Basisnaam]],INDIRECT(M$1&amp;"[Basisnaam]"),INDIRECT(M$1&amp;"[Basisnaam]"),"",0)&lt;&gt;"",M$2,"")</f>
        <v>#REF!</v>
      </c>
      <c r="N466" s="3" t="str" cm="1">
        <f t="array" aca="1" ref="N466" ca="1">IF(_xlfn.XLOOKUP(Table3[[#This Row],[Basisnaam]],INDIRECT(N$1&amp;"[Basisnaam]"),INDIRECT(N$1&amp;"[Basisnaam]"),"",0)&lt;&gt;"",N$2,"")</f>
        <v>PROSPECTIELIJST FF</v>
      </c>
    </row>
    <row r="467" spans="2:14" x14ac:dyDescent="0.45">
      <c r="B467" t="s">
        <v>7248</v>
      </c>
      <c r="C467" t="s">
        <v>1702</v>
      </c>
      <c r="D467" t="str">
        <f>SUBSTITUTE(SUBSTITUTE(SUBSTITUTE(SUBSTITUTE(SUBSTITUTE(SUBSTITUTE(SUBSTITUTE(SUBSTITUTE(SUBSTITUTE(SUBSTITUTE(SUBSTITUTE(SUBSTITUTE(SUBSTITUTE(LOWER(Table3[[#This Row],[Naam]]),".",""),"-","")," bvba",""),"belgië",""),"belgium","")," nv","")," bv",""),"group",""),"groep","")," ", ""),"é","e"),"è","e"),"à","a")</f>
        <v>edgardcooper</v>
      </c>
      <c r="F467" t="str">
        <f>IF(_xlfn.XLOOKUP(Table3[[#This Row],[Basisnaam]],BR[Basisnaam],BR[Basisnaam],"",0)&lt;&gt;"","Brevo","")</f>
        <v>Brevo</v>
      </c>
      <c r="G467" t="str">
        <f>IF(_xlfn.XLOOKUP(Table3[[#This Row],[Basisnaam]],SN[Basisnaam],SN[Basisnaam],"",0)&lt;&gt;"","SalesNav","")</f>
        <v/>
      </c>
      <c r="H467" t="str" cm="1">
        <f t="array" aca="1" ref="H467" ca="1">IF(_xlfn.XLOOKUP(Table3[[#This Row],[Basisnaam]],INDIRECT(H$1&amp;"[Basisnaam]"),INDIRECT(H$1&amp;"[Basisnaam]"),"",0)&lt;&gt;"",H$2,"")</f>
        <v/>
      </c>
      <c r="I467" t="str" cm="1">
        <f t="array" aca="1" ref="I467" ca="1">IF(_xlfn.XLOOKUP(Table3[[#This Row],[Basisnaam]],INDIRECT(I$1&amp;"[Basisnaam]"),INDIRECT(I$1&amp;"[Basisnaam]"),"",0)&lt;&gt;"",I$2,"")</f>
        <v/>
      </c>
      <c r="J467" t="str" cm="1">
        <f t="array" aca="1" ref="J467" ca="1">IF(_xlfn.XLOOKUP(Table3[[#This Row],[Basisnaam]],INDIRECT(J$1&amp;"[Basisnaam]"),INDIRECT(J$1&amp;"[Basisnaam]"),"",0)&lt;&gt;"",J$2,"")</f>
        <v/>
      </c>
      <c r="K467" t="e" cm="1">
        <f t="array" aca="1" ref="K467" ca="1">IF(_xlfn.XLOOKUP(Table3[[#This Row],[Basisnaam]],INDIRECT(K$1&amp;"[Basisnaam]"),INDIRECT(K$1&amp;"[Basisnaam]"),"",0)&lt;&gt;"",K$2,"")</f>
        <v>#REF!</v>
      </c>
      <c r="L467" t="str" cm="1">
        <f t="array" aca="1" ref="L467" ca="1">IF(_xlfn.XLOOKUP(Table3[[#This Row],[Basisnaam]],INDIRECT(L$1&amp;"[Basisnaam]"),INDIRECT(L$1&amp;"[Basisnaam]"),"",0)&lt;&gt;"",L$2,"")</f>
        <v/>
      </c>
      <c r="M467" t="e" cm="1">
        <f t="array" aca="1" ref="M467" ca="1">IF(_xlfn.XLOOKUP(Table3[[#This Row],[Basisnaam]],INDIRECT(M$1&amp;"[Basisnaam]"),INDIRECT(M$1&amp;"[Basisnaam]"),"",0)&lt;&gt;"",M$2,"")</f>
        <v>#REF!</v>
      </c>
      <c r="N467" t="str" cm="1">
        <f t="array" aca="1" ref="N467" ca="1">IF(_xlfn.XLOOKUP(Table3[[#This Row],[Basisnaam]],INDIRECT(N$1&amp;"[Basisnaam]"),INDIRECT(N$1&amp;"[Basisnaam]"),"",0)&lt;&gt;"",N$2,"")</f>
        <v/>
      </c>
    </row>
    <row r="468" spans="2:14" x14ac:dyDescent="0.45">
      <c r="B468" t="s">
        <v>7249</v>
      </c>
      <c r="C468" t="s">
        <v>6494</v>
      </c>
      <c r="D468" t="str">
        <f>SUBSTITUTE(SUBSTITUTE(SUBSTITUTE(SUBSTITUTE(SUBSTITUTE(SUBSTITUTE(SUBSTITUTE(SUBSTITUTE(SUBSTITUTE(SUBSTITUTE(SUBSTITUTE(SUBSTITUTE(SUBSTITUTE(LOWER(Table3[[#This Row],[Naam]]),".",""),"-","")," bvba",""),"belgië",""),"belgium","")," nv","")," bv",""),"group",""),"groep","")," ", ""),"é","e"),"è","e"),"à","a")</f>
        <v>oaksberg</v>
      </c>
      <c r="F468" t="str">
        <f>IF(_xlfn.XLOOKUP(Table3[[#This Row],[Basisnaam]],BR[Basisnaam],BR[Basisnaam],"",0)&lt;&gt;"","Brevo","")</f>
        <v>Brevo</v>
      </c>
      <c r="G468" t="str">
        <f>IF(_xlfn.XLOOKUP(Table3[[#This Row],[Basisnaam]],SN[Basisnaam],SN[Basisnaam],"",0)&lt;&gt;"","SalesNav","")</f>
        <v/>
      </c>
      <c r="H468" t="str" cm="1">
        <f t="array" aca="1" ref="H468" ca="1">IF(_xlfn.XLOOKUP(Table3[[#This Row],[Basisnaam]],INDIRECT(H$1&amp;"[Basisnaam]"),INDIRECT(H$1&amp;"[Basisnaam]"),"",0)&lt;&gt;"",H$2,"")</f>
        <v/>
      </c>
      <c r="I468" t="str" cm="1">
        <f t="array" aca="1" ref="I468" ca="1">IF(_xlfn.XLOOKUP(Table3[[#This Row],[Basisnaam]],INDIRECT(I$1&amp;"[Basisnaam]"),INDIRECT(I$1&amp;"[Basisnaam]"),"",0)&lt;&gt;"",I$2,"")</f>
        <v/>
      </c>
      <c r="J468" t="str" cm="1">
        <f t="array" aca="1" ref="J468" ca="1">IF(_xlfn.XLOOKUP(Table3[[#This Row],[Basisnaam]],INDIRECT(J$1&amp;"[Basisnaam]"),INDIRECT(J$1&amp;"[Basisnaam]"),"",0)&lt;&gt;"",J$2,"")</f>
        <v/>
      </c>
      <c r="K468" t="e" cm="1">
        <f t="array" aca="1" ref="K468" ca="1">IF(_xlfn.XLOOKUP(Table3[[#This Row],[Basisnaam]],INDIRECT(K$1&amp;"[Basisnaam]"),INDIRECT(K$1&amp;"[Basisnaam]"),"",0)&lt;&gt;"",K$2,"")</f>
        <v>#REF!</v>
      </c>
      <c r="L468" t="str" cm="1">
        <f t="array" aca="1" ref="L468" ca="1">IF(_xlfn.XLOOKUP(Table3[[#This Row],[Basisnaam]],INDIRECT(L$1&amp;"[Basisnaam]"),INDIRECT(L$1&amp;"[Basisnaam]"),"",0)&lt;&gt;"",L$2,"")</f>
        <v/>
      </c>
      <c r="M468" t="e" cm="1">
        <f t="array" aca="1" ref="M468" ca="1">IF(_xlfn.XLOOKUP(Table3[[#This Row],[Basisnaam]],INDIRECT(M$1&amp;"[Basisnaam]"),INDIRECT(M$1&amp;"[Basisnaam]"),"",0)&lt;&gt;"",M$2,"")</f>
        <v>#REF!</v>
      </c>
      <c r="N468" t="str" cm="1">
        <f t="array" aca="1" ref="N468" ca="1">IF(_xlfn.XLOOKUP(Table3[[#This Row],[Basisnaam]],INDIRECT(N$1&amp;"[Basisnaam]"),INDIRECT(N$1&amp;"[Basisnaam]"),"",0)&lt;&gt;"",N$2,"")</f>
        <v/>
      </c>
    </row>
    <row r="469" spans="2:14" x14ac:dyDescent="0.45">
      <c r="B469" t="s">
        <v>7250</v>
      </c>
      <c r="C469" t="s">
        <v>6495</v>
      </c>
      <c r="D469" t="str">
        <f>SUBSTITUTE(SUBSTITUTE(SUBSTITUTE(SUBSTITUTE(SUBSTITUTE(SUBSTITUTE(SUBSTITUTE(SUBSTITUTE(SUBSTITUTE(SUBSTITUTE(SUBSTITUTE(SUBSTITUTE(SUBSTITUTE(LOWER(Table3[[#This Row],[Naam]]),".",""),"-","")," bvba",""),"belgië",""),"belgium","")," nv","")," bv",""),"group",""),"groep","")," ", ""),"é","e"),"è","e"),"à","a")</f>
        <v>nexxworks</v>
      </c>
      <c r="F469" t="str">
        <f>IF(_xlfn.XLOOKUP(Table3[[#This Row],[Basisnaam]],BR[Basisnaam],BR[Basisnaam],"",0)&lt;&gt;"","Brevo","")</f>
        <v>Brevo</v>
      </c>
      <c r="G469" t="str">
        <f>IF(_xlfn.XLOOKUP(Table3[[#This Row],[Basisnaam]],SN[Basisnaam],SN[Basisnaam],"",0)&lt;&gt;"","SalesNav","")</f>
        <v/>
      </c>
      <c r="H469" t="str" cm="1">
        <f t="array" aca="1" ref="H469" ca="1">IF(_xlfn.XLOOKUP(Table3[[#This Row],[Basisnaam]],INDIRECT(H$1&amp;"[Basisnaam]"),INDIRECT(H$1&amp;"[Basisnaam]"),"",0)&lt;&gt;"",H$2,"")</f>
        <v/>
      </c>
      <c r="I469" t="str" cm="1">
        <f t="array" aca="1" ref="I469" ca="1">IF(_xlfn.XLOOKUP(Table3[[#This Row],[Basisnaam]],INDIRECT(I$1&amp;"[Basisnaam]"),INDIRECT(I$1&amp;"[Basisnaam]"),"",0)&lt;&gt;"",I$2,"")</f>
        <v/>
      </c>
      <c r="J469" t="str" cm="1">
        <f t="array" aca="1" ref="J469" ca="1">IF(_xlfn.XLOOKUP(Table3[[#This Row],[Basisnaam]],INDIRECT(J$1&amp;"[Basisnaam]"),INDIRECT(J$1&amp;"[Basisnaam]"),"",0)&lt;&gt;"",J$2,"")</f>
        <v/>
      </c>
      <c r="K469" t="e" cm="1">
        <f t="array" aca="1" ref="K469" ca="1">IF(_xlfn.XLOOKUP(Table3[[#This Row],[Basisnaam]],INDIRECT(K$1&amp;"[Basisnaam]"),INDIRECT(K$1&amp;"[Basisnaam]"),"",0)&lt;&gt;"",K$2,"")</f>
        <v>#REF!</v>
      </c>
      <c r="L469" t="str" cm="1">
        <f t="array" aca="1" ref="L469" ca="1">IF(_xlfn.XLOOKUP(Table3[[#This Row],[Basisnaam]],INDIRECT(L$1&amp;"[Basisnaam]"),INDIRECT(L$1&amp;"[Basisnaam]"),"",0)&lt;&gt;"",L$2,"")</f>
        <v/>
      </c>
      <c r="M469" t="e" cm="1">
        <f t="array" aca="1" ref="M469" ca="1">IF(_xlfn.XLOOKUP(Table3[[#This Row],[Basisnaam]],INDIRECT(M$1&amp;"[Basisnaam]"),INDIRECT(M$1&amp;"[Basisnaam]"),"",0)&lt;&gt;"",M$2,"")</f>
        <v>#REF!</v>
      </c>
      <c r="N469" t="str" cm="1">
        <f t="array" aca="1" ref="N469" ca="1">IF(_xlfn.XLOOKUP(Table3[[#This Row],[Basisnaam]],INDIRECT(N$1&amp;"[Basisnaam]"),INDIRECT(N$1&amp;"[Basisnaam]"),"",0)&lt;&gt;"",N$2,"")</f>
        <v/>
      </c>
    </row>
    <row r="470" spans="2:14" x14ac:dyDescent="0.45">
      <c r="B470" t="s">
        <v>7251</v>
      </c>
      <c r="C470" t="s">
        <v>6496</v>
      </c>
      <c r="D470" t="str">
        <f>SUBSTITUTE(SUBSTITUTE(SUBSTITUTE(SUBSTITUTE(SUBSTITUTE(SUBSTITUTE(SUBSTITUTE(SUBSTITUTE(SUBSTITUTE(SUBSTITUTE(SUBSTITUTE(SUBSTITUTE(SUBSTITUTE(LOWER(Table3[[#This Row],[Naam]]),".",""),"-","")," bvba",""),"belgië",""),"belgium","")," nv","")," bv",""),"group",""),"groep","")," ", ""),"é","e"),"è","e"),"à","a")</f>
        <v>lunar</v>
      </c>
      <c r="F470" t="str">
        <f>IF(_xlfn.XLOOKUP(Table3[[#This Row],[Basisnaam]],BR[Basisnaam],BR[Basisnaam],"",0)&lt;&gt;"","Brevo","")</f>
        <v>Brevo</v>
      </c>
      <c r="G470" t="str">
        <f>IF(_xlfn.XLOOKUP(Table3[[#This Row],[Basisnaam]],SN[Basisnaam],SN[Basisnaam],"",0)&lt;&gt;"","SalesNav","")</f>
        <v/>
      </c>
      <c r="H470" t="str" cm="1">
        <f t="array" aca="1" ref="H470" ca="1">IF(_xlfn.XLOOKUP(Table3[[#This Row],[Basisnaam]],INDIRECT(H$1&amp;"[Basisnaam]"),INDIRECT(H$1&amp;"[Basisnaam]"),"",0)&lt;&gt;"",H$2,"")</f>
        <v/>
      </c>
      <c r="I470" t="str" cm="1">
        <f t="array" aca="1" ref="I470" ca="1">IF(_xlfn.XLOOKUP(Table3[[#This Row],[Basisnaam]],INDIRECT(I$1&amp;"[Basisnaam]"),INDIRECT(I$1&amp;"[Basisnaam]"),"",0)&lt;&gt;"",I$2,"")</f>
        <v/>
      </c>
      <c r="J470" t="str" cm="1">
        <f t="array" aca="1" ref="J470" ca="1">IF(_xlfn.XLOOKUP(Table3[[#This Row],[Basisnaam]],INDIRECT(J$1&amp;"[Basisnaam]"),INDIRECT(J$1&amp;"[Basisnaam]"),"",0)&lt;&gt;"",J$2,"")</f>
        <v/>
      </c>
      <c r="K470" t="e" cm="1">
        <f t="array" aca="1" ref="K470" ca="1">IF(_xlfn.XLOOKUP(Table3[[#This Row],[Basisnaam]],INDIRECT(K$1&amp;"[Basisnaam]"),INDIRECT(K$1&amp;"[Basisnaam]"),"",0)&lt;&gt;"",K$2,"")</f>
        <v>#REF!</v>
      </c>
      <c r="L470" t="str" cm="1">
        <f t="array" aca="1" ref="L470" ca="1">IF(_xlfn.XLOOKUP(Table3[[#This Row],[Basisnaam]],INDIRECT(L$1&amp;"[Basisnaam]"),INDIRECT(L$1&amp;"[Basisnaam]"),"",0)&lt;&gt;"",L$2,"")</f>
        <v/>
      </c>
      <c r="M470" t="e" cm="1">
        <f t="array" aca="1" ref="M470" ca="1">IF(_xlfn.XLOOKUP(Table3[[#This Row],[Basisnaam]],INDIRECT(M$1&amp;"[Basisnaam]"),INDIRECT(M$1&amp;"[Basisnaam]"),"",0)&lt;&gt;"",M$2,"")</f>
        <v>#REF!</v>
      </c>
      <c r="N470" t="str" cm="1">
        <f t="array" aca="1" ref="N470" ca="1">IF(_xlfn.XLOOKUP(Table3[[#This Row],[Basisnaam]],INDIRECT(N$1&amp;"[Basisnaam]"),INDIRECT(N$1&amp;"[Basisnaam]"),"",0)&lt;&gt;"",N$2,"")</f>
        <v/>
      </c>
    </row>
    <row r="471" spans="2:14" s="3" customFormat="1" x14ac:dyDescent="0.45">
      <c r="B471" s="3" t="s">
        <v>7255</v>
      </c>
      <c r="C471" s="3" t="s">
        <v>1718</v>
      </c>
      <c r="D471" s="3" t="str">
        <f>SUBSTITUTE(SUBSTITUTE(SUBSTITUTE(SUBSTITUTE(SUBSTITUTE(SUBSTITUTE(SUBSTITUTE(SUBSTITUTE(SUBSTITUTE(SUBSTITUTE(SUBSTITUTE(SUBSTITUTE(SUBSTITUTE(LOWER(Table3[[#This Row],[Naam]]),".",""),"-","")," bvba",""),"belgië",""),"belgium","")," nv","")," bv",""),"group",""),"groep","")," ", ""),"é","e"),"è","e"),"à","a")</f>
        <v>bakkerijaernoudt</v>
      </c>
      <c r="F471" s="3" t="str">
        <f>IF(_xlfn.XLOOKUP(Table3[[#This Row],[Basisnaam]],BR[Basisnaam],BR[Basisnaam],"",0)&lt;&gt;"","Brevo","")</f>
        <v>Brevo</v>
      </c>
      <c r="G471" s="3" t="str">
        <f>IF(_xlfn.XLOOKUP(Table3[[#This Row],[Basisnaam]],SN[Basisnaam],SN[Basisnaam],"",0)&lt;&gt;"","SalesNav","")</f>
        <v/>
      </c>
      <c r="H471" s="3" t="str" cm="1">
        <f t="array" aca="1" ref="H471" ca="1">IF(_xlfn.XLOOKUP(Table3[[#This Row],[Basisnaam]],INDIRECT(H$1&amp;"[Basisnaam]"),INDIRECT(H$1&amp;"[Basisnaam]"),"",0)&lt;&gt;"",H$2,"")</f>
        <v/>
      </c>
      <c r="I471" s="3" t="str" cm="1">
        <f t="array" aca="1" ref="I471" ca="1">IF(_xlfn.XLOOKUP(Table3[[#This Row],[Basisnaam]],INDIRECT(I$1&amp;"[Basisnaam]"),INDIRECT(I$1&amp;"[Basisnaam]"),"",0)&lt;&gt;"",I$2,"")</f>
        <v/>
      </c>
      <c r="J471" s="3" t="str" cm="1">
        <f t="array" aca="1" ref="J471" ca="1">IF(_xlfn.XLOOKUP(Table3[[#This Row],[Basisnaam]],INDIRECT(J$1&amp;"[Basisnaam]"),INDIRECT(J$1&amp;"[Basisnaam]"),"",0)&lt;&gt;"",J$2,"")</f>
        <v/>
      </c>
      <c r="K471" s="3" t="e" cm="1">
        <f t="array" aca="1" ref="K471" ca="1">IF(_xlfn.XLOOKUP(Table3[[#This Row],[Basisnaam]],INDIRECT(K$1&amp;"[Basisnaam]"),INDIRECT(K$1&amp;"[Basisnaam]"),"",0)&lt;&gt;"",K$2,"")</f>
        <v>#REF!</v>
      </c>
      <c r="L471" s="3" t="str" cm="1">
        <f t="array" aca="1" ref="L471" ca="1">IF(_xlfn.XLOOKUP(Table3[[#This Row],[Basisnaam]],INDIRECT(L$1&amp;"[Basisnaam]"),INDIRECT(L$1&amp;"[Basisnaam]"),"",0)&lt;&gt;"",L$2,"")</f>
        <v/>
      </c>
      <c r="M471" s="3" t="e" cm="1">
        <f t="array" aca="1" ref="M471" ca="1">IF(_xlfn.XLOOKUP(Table3[[#This Row],[Basisnaam]],INDIRECT(M$1&amp;"[Basisnaam]"),INDIRECT(M$1&amp;"[Basisnaam]"),"",0)&lt;&gt;"",M$2,"")</f>
        <v>#REF!</v>
      </c>
      <c r="N471" s="3" t="str" cm="1">
        <f t="array" aca="1" ref="N471" ca="1">IF(_xlfn.XLOOKUP(Table3[[#This Row],[Basisnaam]],INDIRECT(N$1&amp;"[Basisnaam]"),INDIRECT(N$1&amp;"[Basisnaam]"),"",0)&lt;&gt;"",N$2,"")</f>
        <v>PROSPECTIELIJST FF</v>
      </c>
    </row>
    <row r="472" spans="2:14" x14ac:dyDescent="0.45">
      <c r="B472" t="s">
        <v>7256</v>
      </c>
      <c r="C472" t="s">
        <v>6497</v>
      </c>
      <c r="D472" t="str">
        <f>SUBSTITUTE(SUBSTITUTE(SUBSTITUTE(SUBSTITUTE(SUBSTITUTE(SUBSTITUTE(SUBSTITUTE(SUBSTITUTE(SUBSTITUTE(SUBSTITUTE(SUBSTITUTE(SUBSTITUTE(SUBSTITUTE(LOWER(Table3[[#This Row],[Naam]]),".",""),"-","")," bvba",""),"belgië",""),"belgium","")," nv","")," bv",""),"group",""),"groep","")," ", ""),"é","e"),"è","e"),"à","a")</f>
        <v>thegloryofexcellence</v>
      </c>
      <c r="F472" t="str">
        <f>IF(_xlfn.XLOOKUP(Table3[[#This Row],[Basisnaam]],BR[Basisnaam],BR[Basisnaam],"",0)&lt;&gt;"","Brevo","")</f>
        <v>Brevo</v>
      </c>
      <c r="G472" t="str">
        <f>IF(_xlfn.XLOOKUP(Table3[[#This Row],[Basisnaam]],SN[Basisnaam],SN[Basisnaam],"",0)&lt;&gt;"","SalesNav","")</f>
        <v/>
      </c>
      <c r="H472" t="str" cm="1">
        <f t="array" aca="1" ref="H472" ca="1">IF(_xlfn.XLOOKUP(Table3[[#This Row],[Basisnaam]],INDIRECT(H$1&amp;"[Basisnaam]"),INDIRECT(H$1&amp;"[Basisnaam]"),"",0)&lt;&gt;"",H$2,"")</f>
        <v/>
      </c>
      <c r="I472" t="str" cm="1">
        <f t="array" aca="1" ref="I472" ca="1">IF(_xlfn.XLOOKUP(Table3[[#This Row],[Basisnaam]],INDIRECT(I$1&amp;"[Basisnaam]"),INDIRECT(I$1&amp;"[Basisnaam]"),"",0)&lt;&gt;"",I$2,"")</f>
        <v/>
      </c>
      <c r="J472" t="str" cm="1">
        <f t="array" aca="1" ref="J472" ca="1">IF(_xlfn.XLOOKUP(Table3[[#This Row],[Basisnaam]],INDIRECT(J$1&amp;"[Basisnaam]"),INDIRECT(J$1&amp;"[Basisnaam]"),"",0)&lt;&gt;"",J$2,"")</f>
        <v/>
      </c>
      <c r="K472" t="e" cm="1">
        <f t="array" aca="1" ref="K472" ca="1">IF(_xlfn.XLOOKUP(Table3[[#This Row],[Basisnaam]],INDIRECT(K$1&amp;"[Basisnaam]"),INDIRECT(K$1&amp;"[Basisnaam]"),"",0)&lt;&gt;"",K$2,"")</f>
        <v>#REF!</v>
      </c>
      <c r="L472" t="str" cm="1">
        <f t="array" aca="1" ref="L472" ca="1">IF(_xlfn.XLOOKUP(Table3[[#This Row],[Basisnaam]],INDIRECT(L$1&amp;"[Basisnaam]"),INDIRECT(L$1&amp;"[Basisnaam]"),"",0)&lt;&gt;"",L$2,"")</f>
        <v/>
      </c>
      <c r="M472" t="e" cm="1">
        <f t="array" aca="1" ref="M472" ca="1">IF(_xlfn.XLOOKUP(Table3[[#This Row],[Basisnaam]],INDIRECT(M$1&amp;"[Basisnaam]"),INDIRECT(M$1&amp;"[Basisnaam]"),"",0)&lt;&gt;"",M$2,"")</f>
        <v>#REF!</v>
      </c>
      <c r="N472" t="str" cm="1">
        <f t="array" aca="1" ref="N472" ca="1">IF(_xlfn.XLOOKUP(Table3[[#This Row],[Basisnaam]],INDIRECT(N$1&amp;"[Basisnaam]"),INDIRECT(N$1&amp;"[Basisnaam]"),"",0)&lt;&gt;"",N$2,"")</f>
        <v/>
      </c>
    </row>
    <row r="473" spans="2:14" x14ac:dyDescent="0.45">
      <c r="B473" t="s">
        <v>7257</v>
      </c>
      <c r="C473" t="s">
        <v>1723</v>
      </c>
      <c r="D473" t="str">
        <f>SUBSTITUTE(SUBSTITUTE(SUBSTITUTE(SUBSTITUTE(SUBSTITUTE(SUBSTITUTE(SUBSTITUTE(SUBSTITUTE(SUBSTITUTE(SUBSTITUTE(SUBSTITUTE(SUBSTITUTE(SUBSTITUTE(LOWER(Table3[[#This Row],[Naam]]),".",""),"-","")," bvba",""),"belgië",""),"belgium","")," nv","")," bv",""),"group",""),"groep","")," ", ""),"é","e"),"è","e"),"à","a")</f>
        <v>ctrlf</v>
      </c>
      <c r="F473" t="str">
        <f>IF(_xlfn.XLOOKUP(Table3[[#This Row],[Basisnaam]],BR[Basisnaam],BR[Basisnaam],"",0)&lt;&gt;"","Brevo","")</f>
        <v>Brevo</v>
      </c>
      <c r="G473" t="str">
        <f>IF(_xlfn.XLOOKUP(Table3[[#This Row],[Basisnaam]],SN[Basisnaam],SN[Basisnaam],"",0)&lt;&gt;"","SalesNav","")</f>
        <v/>
      </c>
      <c r="H473" t="str" cm="1">
        <f t="array" aca="1" ref="H473" ca="1">IF(_xlfn.XLOOKUP(Table3[[#This Row],[Basisnaam]],INDIRECT(H$1&amp;"[Basisnaam]"),INDIRECT(H$1&amp;"[Basisnaam]"),"",0)&lt;&gt;"",H$2,"")</f>
        <v/>
      </c>
      <c r="I473" t="str" cm="1">
        <f t="array" aca="1" ref="I473" ca="1">IF(_xlfn.XLOOKUP(Table3[[#This Row],[Basisnaam]],INDIRECT(I$1&amp;"[Basisnaam]"),INDIRECT(I$1&amp;"[Basisnaam]"),"",0)&lt;&gt;"",I$2,"")</f>
        <v/>
      </c>
      <c r="J473" t="str" cm="1">
        <f t="array" aca="1" ref="J473" ca="1">IF(_xlfn.XLOOKUP(Table3[[#This Row],[Basisnaam]],INDIRECT(J$1&amp;"[Basisnaam]"),INDIRECT(J$1&amp;"[Basisnaam]"),"",0)&lt;&gt;"",J$2,"")</f>
        <v/>
      </c>
      <c r="K473" t="e" cm="1">
        <f t="array" aca="1" ref="K473" ca="1">IF(_xlfn.XLOOKUP(Table3[[#This Row],[Basisnaam]],INDIRECT(K$1&amp;"[Basisnaam]"),INDIRECT(K$1&amp;"[Basisnaam]"),"",0)&lt;&gt;"",K$2,"")</f>
        <v>#REF!</v>
      </c>
      <c r="L473" t="str" cm="1">
        <f t="array" aca="1" ref="L473" ca="1">IF(_xlfn.XLOOKUP(Table3[[#This Row],[Basisnaam]],INDIRECT(L$1&amp;"[Basisnaam]"),INDIRECT(L$1&amp;"[Basisnaam]"),"",0)&lt;&gt;"",L$2,"")</f>
        <v/>
      </c>
      <c r="M473" t="e" cm="1">
        <f t="array" aca="1" ref="M473" ca="1">IF(_xlfn.XLOOKUP(Table3[[#This Row],[Basisnaam]],INDIRECT(M$1&amp;"[Basisnaam]"),INDIRECT(M$1&amp;"[Basisnaam]"),"",0)&lt;&gt;"",M$2,"")</f>
        <v>#REF!</v>
      </c>
      <c r="N473" t="str" cm="1">
        <f t="array" aca="1" ref="N473" ca="1">IF(_xlfn.XLOOKUP(Table3[[#This Row],[Basisnaam]],INDIRECT(N$1&amp;"[Basisnaam]"),INDIRECT(N$1&amp;"[Basisnaam]"),"",0)&lt;&gt;"",N$2,"")</f>
        <v/>
      </c>
    </row>
    <row r="474" spans="2:14" x14ac:dyDescent="0.45">
      <c r="B474" t="s">
        <v>7258</v>
      </c>
      <c r="C474" t="s">
        <v>6498</v>
      </c>
      <c r="D474" t="str">
        <f>SUBSTITUTE(SUBSTITUTE(SUBSTITUTE(SUBSTITUTE(SUBSTITUTE(SUBSTITUTE(SUBSTITUTE(SUBSTITUTE(SUBSTITUTE(SUBSTITUTE(SUBSTITUTE(SUBSTITUTE(SUBSTITUTE(LOWER(Table3[[#This Row],[Naam]]),".",""),"-","")," bvba",""),"belgië",""),"belgium","")," nv","")," bv",""),"group",""),"groep","")," ", ""),"é","e"),"è","e"),"à","a")</f>
        <v>thepack</v>
      </c>
      <c r="F474" t="str">
        <f>IF(_xlfn.XLOOKUP(Table3[[#This Row],[Basisnaam]],BR[Basisnaam],BR[Basisnaam],"",0)&lt;&gt;"","Brevo","")</f>
        <v>Brevo</v>
      </c>
      <c r="G474" t="str">
        <f>IF(_xlfn.XLOOKUP(Table3[[#This Row],[Basisnaam]],SN[Basisnaam],SN[Basisnaam],"",0)&lt;&gt;"","SalesNav","")</f>
        <v/>
      </c>
      <c r="H474" t="str" cm="1">
        <f t="array" aca="1" ref="H474" ca="1">IF(_xlfn.XLOOKUP(Table3[[#This Row],[Basisnaam]],INDIRECT(H$1&amp;"[Basisnaam]"),INDIRECT(H$1&amp;"[Basisnaam]"),"",0)&lt;&gt;"",H$2,"")</f>
        <v/>
      </c>
      <c r="I474" t="str" cm="1">
        <f t="array" aca="1" ref="I474" ca="1">IF(_xlfn.XLOOKUP(Table3[[#This Row],[Basisnaam]],INDIRECT(I$1&amp;"[Basisnaam]"),INDIRECT(I$1&amp;"[Basisnaam]"),"",0)&lt;&gt;"",I$2,"")</f>
        <v/>
      </c>
      <c r="J474" t="str" cm="1">
        <f t="array" aca="1" ref="J474" ca="1">IF(_xlfn.XLOOKUP(Table3[[#This Row],[Basisnaam]],INDIRECT(J$1&amp;"[Basisnaam]"),INDIRECT(J$1&amp;"[Basisnaam]"),"",0)&lt;&gt;"",J$2,"")</f>
        <v/>
      </c>
      <c r="K474" t="e" cm="1">
        <f t="array" aca="1" ref="K474" ca="1">IF(_xlfn.XLOOKUP(Table3[[#This Row],[Basisnaam]],INDIRECT(K$1&amp;"[Basisnaam]"),INDIRECT(K$1&amp;"[Basisnaam]"),"",0)&lt;&gt;"",K$2,"")</f>
        <v>#REF!</v>
      </c>
      <c r="L474" t="str" cm="1">
        <f t="array" aca="1" ref="L474" ca="1">IF(_xlfn.XLOOKUP(Table3[[#This Row],[Basisnaam]],INDIRECT(L$1&amp;"[Basisnaam]"),INDIRECT(L$1&amp;"[Basisnaam]"),"",0)&lt;&gt;"",L$2,"")</f>
        <v/>
      </c>
      <c r="M474" t="e" cm="1">
        <f t="array" aca="1" ref="M474" ca="1">IF(_xlfn.XLOOKUP(Table3[[#This Row],[Basisnaam]],INDIRECT(M$1&amp;"[Basisnaam]"),INDIRECT(M$1&amp;"[Basisnaam]"),"",0)&lt;&gt;"",M$2,"")</f>
        <v>#REF!</v>
      </c>
      <c r="N474" t="str" cm="1">
        <f t="array" aca="1" ref="N474" ca="1">IF(_xlfn.XLOOKUP(Table3[[#This Row],[Basisnaam]],INDIRECT(N$1&amp;"[Basisnaam]"),INDIRECT(N$1&amp;"[Basisnaam]"),"",0)&lt;&gt;"",N$2,"")</f>
        <v/>
      </c>
    </row>
    <row r="475" spans="2:14" x14ac:dyDescent="0.45">
      <c r="B475" t="s">
        <v>7259</v>
      </c>
      <c r="C475" t="s">
        <v>1728</v>
      </c>
      <c r="D475" t="str">
        <f>SUBSTITUTE(SUBSTITUTE(SUBSTITUTE(SUBSTITUTE(SUBSTITUTE(SUBSTITUTE(SUBSTITUTE(SUBSTITUTE(SUBSTITUTE(SUBSTITUTE(SUBSTITUTE(SUBSTITUTE(SUBSTITUTE(LOWER(Table3[[#This Row],[Naam]]),".",""),"-","")," bvba",""),"belgië",""),"belgium","")," nv","")," bv",""),"group",""),"groep","")," ", ""),"é","e"),"è","e"),"à","a")</f>
        <v>volvocars</v>
      </c>
      <c r="F475" t="str">
        <f>IF(_xlfn.XLOOKUP(Table3[[#This Row],[Basisnaam]],BR[Basisnaam],BR[Basisnaam],"",0)&lt;&gt;"","Brevo","")</f>
        <v>Brevo</v>
      </c>
      <c r="G475" t="str">
        <f>IF(_xlfn.XLOOKUP(Table3[[#This Row],[Basisnaam]],SN[Basisnaam],SN[Basisnaam],"",0)&lt;&gt;"","SalesNav","")</f>
        <v/>
      </c>
      <c r="H475" t="str" cm="1">
        <f t="array" aca="1" ref="H475" ca="1">IF(_xlfn.XLOOKUP(Table3[[#This Row],[Basisnaam]],INDIRECT(H$1&amp;"[Basisnaam]"),INDIRECT(H$1&amp;"[Basisnaam]"),"",0)&lt;&gt;"",H$2,"")</f>
        <v/>
      </c>
      <c r="I475" t="str" cm="1">
        <f t="array" aca="1" ref="I475" ca="1">IF(_xlfn.XLOOKUP(Table3[[#This Row],[Basisnaam]],INDIRECT(I$1&amp;"[Basisnaam]"),INDIRECT(I$1&amp;"[Basisnaam]"),"",0)&lt;&gt;"",I$2,"")</f>
        <v/>
      </c>
      <c r="J475" t="str" cm="1">
        <f t="array" aca="1" ref="J475" ca="1">IF(_xlfn.XLOOKUP(Table3[[#This Row],[Basisnaam]],INDIRECT(J$1&amp;"[Basisnaam]"),INDIRECT(J$1&amp;"[Basisnaam]"),"",0)&lt;&gt;"",J$2,"")</f>
        <v/>
      </c>
      <c r="K475" t="e" cm="1">
        <f t="array" aca="1" ref="K475" ca="1">IF(_xlfn.XLOOKUP(Table3[[#This Row],[Basisnaam]],INDIRECT(K$1&amp;"[Basisnaam]"),INDIRECT(K$1&amp;"[Basisnaam]"),"",0)&lt;&gt;"",K$2,"")</f>
        <v>#REF!</v>
      </c>
      <c r="L475" t="str" cm="1">
        <f t="array" aca="1" ref="L475" ca="1">IF(_xlfn.XLOOKUP(Table3[[#This Row],[Basisnaam]],INDIRECT(L$1&amp;"[Basisnaam]"),INDIRECT(L$1&amp;"[Basisnaam]"),"",0)&lt;&gt;"",L$2,"")</f>
        <v/>
      </c>
      <c r="M475" t="e" cm="1">
        <f t="array" aca="1" ref="M475" ca="1">IF(_xlfn.XLOOKUP(Table3[[#This Row],[Basisnaam]],INDIRECT(M$1&amp;"[Basisnaam]"),INDIRECT(M$1&amp;"[Basisnaam]"),"",0)&lt;&gt;"",M$2,"")</f>
        <v>#REF!</v>
      </c>
      <c r="N475" t="str" cm="1">
        <f t="array" aca="1" ref="N475" ca="1">IF(_xlfn.XLOOKUP(Table3[[#This Row],[Basisnaam]],INDIRECT(N$1&amp;"[Basisnaam]"),INDIRECT(N$1&amp;"[Basisnaam]"),"",0)&lt;&gt;"",N$2,"")</f>
        <v/>
      </c>
    </row>
    <row r="476" spans="2:14" x14ac:dyDescent="0.45">
      <c r="B476" t="s">
        <v>7260</v>
      </c>
      <c r="C476" t="s">
        <v>6499</v>
      </c>
      <c r="D476" t="str">
        <f>SUBSTITUTE(SUBSTITUTE(SUBSTITUTE(SUBSTITUTE(SUBSTITUTE(SUBSTITUTE(SUBSTITUTE(SUBSTITUTE(SUBSTITUTE(SUBSTITUTE(SUBSTITUTE(SUBSTITUTE(SUBSTITUTE(LOWER(Table3[[#This Row],[Naam]]),".",""),"-","")," bvba",""),"belgië",""),"belgium","")," nv","")," bv",""),"group",""),"groep","")," ", ""),"é","e"),"è","e"),"à","a")</f>
        <v>newgameplan</v>
      </c>
      <c r="F476" t="str">
        <f>IF(_xlfn.XLOOKUP(Table3[[#This Row],[Basisnaam]],BR[Basisnaam],BR[Basisnaam],"",0)&lt;&gt;"","Brevo","")</f>
        <v>Brevo</v>
      </c>
      <c r="G476" t="str">
        <f>IF(_xlfn.XLOOKUP(Table3[[#This Row],[Basisnaam]],SN[Basisnaam],SN[Basisnaam],"",0)&lt;&gt;"","SalesNav","")</f>
        <v/>
      </c>
      <c r="H476" t="str" cm="1">
        <f t="array" aca="1" ref="H476" ca="1">IF(_xlfn.XLOOKUP(Table3[[#This Row],[Basisnaam]],INDIRECT(H$1&amp;"[Basisnaam]"),INDIRECT(H$1&amp;"[Basisnaam]"),"",0)&lt;&gt;"",H$2,"")</f>
        <v/>
      </c>
      <c r="I476" t="str" cm="1">
        <f t="array" aca="1" ref="I476" ca="1">IF(_xlfn.XLOOKUP(Table3[[#This Row],[Basisnaam]],INDIRECT(I$1&amp;"[Basisnaam]"),INDIRECT(I$1&amp;"[Basisnaam]"),"",0)&lt;&gt;"",I$2,"")</f>
        <v/>
      </c>
      <c r="J476" t="str" cm="1">
        <f t="array" aca="1" ref="J476" ca="1">IF(_xlfn.XLOOKUP(Table3[[#This Row],[Basisnaam]],INDIRECT(J$1&amp;"[Basisnaam]"),INDIRECT(J$1&amp;"[Basisnaam]"),"",0)&lt;&gt;"",J$2,"")</f>
        <v/>
      </c>
      <c r="K476" t="e" cm="1">
        <f t="array" aca="1" ref="K476" ca="1">IF(_xlfn.XLOOKUP(Table3[[#This Row],[Basisnaam]],INDIRECT(K$1&amp;"[Basisnaam]"),INDIRECT(K$1&amp;"[Basisnaam]"),"",0)&lt;&gt;"",K$2,"")</f>
        <v>#REF!</v>
      </c>
      <c r="L476" t="str" cm="1">
        <f t="array" aca="1" ref="L476" ca="1">IF(_xlfn.XLOOKUP(Table3[[#This Row],[Basisnaam]],INDIRECT(L$1&amp;"[Basisnaam]"),INDIRECT(L$1&amp;"[Basisnaam]"),"",0)&lt;&gt;"",L$2,"")</f>
        <v/>
      </c>
      <c r="M476" t="e" cm="1">
        <f t="array" aca="1" ref="M476" ca="1">IF(_xlfn.XLOOKUP(Table3[[#This Row],[Basisnaam]],INDIRECT(M$1&amp;"[Basisnaam]"),INDIRECT(M$1&amp;"[Basisnaam]"),"",0)&lt;&gt;"",M$2,"")</f>
        <v>#REF!</v>
      </c>
      <c r="N476" t="str" cm="1">
        <f t="array" aca="1" ref="N476" ca="1">IF(_xlfn.XLOOKUP(Table3[[#This Row],[Basisnaam]],INDIRECT(N$1&amp;"[Basisnaam]"),INDIRECT(N$1&amp;"[Basisnaam]"),"",0)&lt;&gt;"",N$2,"")</f>
        <v/>
      </c>
    </row>
    <row r="477" spans="2:14" x14ac:dyDescent="0.45">
      <c r="B477" t="s">
        <v>7261</v>
      </c>
      <c r="C477" t="s">
        <v>6500</v>
      </c>
      <c r="D477" t="str">
        <f>SUBSTITUTE(SUBSTITUTE(SUBSTITUTE(SUBSTITUTE(SUBSTITUTE(SUBSTITUTE(SUBSTITUTE(SUBSTITUTE(SUBSTITUTE(SUBSTITUTE(SUBSTITUTE(SUBSTITUTE(SUBSTITUTE(LOWER(Table3[[#This Row],[Naam]]),".",""),"-","")," bvba",""),"belgië",""),"belgium","")," nv","")," bv",""),"group",""),"groep","")," ", ""),"é","e"),"è","e"),"à","a")</f>
        <v>satisfashion</v>
      </c>
      <c r="F477" t="str">
        <f>IF(_xlfn.XLOOKUP(Table3[[#This Row],[Basisnaam]],BR[Basisnaam],BR[Basisnaam],"",0)&lt;&gt;"","Brevo","")</f>
        <v>Brevo</v>
      </c>
      <c r="G477" t="str">
        <f>IF(_xlfn.XLOOKUP(Table3[[#This Row],[Basisnaam]],SN[Basisnaam],SN[Basisnaam],"",0)&lt;&gt;"","SalesNav","")</f>
        <v/>
      </c>
      <c r="H477" t="str" cm="1">
        <f t="array" aca="1" ref="H477" ca="1">IF(_xlfn.XLOOKUP(Table3[[#This Row],[Basisnaam]],INDIRECT(H$1&amp;"[Basisnaam]"),INDIRECT(H$1&amp;"[Basisnaam]"),"",0)&lt;&gt;"",H$2,"")</f>
        <v/>
      </c>
      <c r="I477" t="str" cm="1">
        <f t="array" aca="1" ref="I477" ca="1">IF(_xlfn.XLOOKUP(Table3[[#This Row],[Basisnaam]],INDIRECT(I$1&amp;"[Basisnaam]"),INDIRECT(I$1&amp;"[Basisnaam]"),"",0)&lt;&gt;"",I$2,"")</f>
        <v/>
      </c>
      <c r="J477" t="str" cm="1">
        <f t="array" aca="1" ref="J477" ca="1">IF(_xlfn.XLOOKUP(Table3[[#This Row],[Basisnaam]],INDIRECT(J$1&amp;"[Basisnaam]"),INDIRECT(J$1&amp;"[Basisnaam]"),"",0)&lt;&gt;"",J$2,"")</f>
        <v/>
      </c>
      <c r="K477" t="e" cm="1">
        <f t="array" aca="1" ref="K477" ca="1">IF(_xlfn.XLOOKUP(Table3[[#This Row],[Basisnaam]],INDIRECT(K$1&amp;"[Basisnaam]"),INDIRECT(K$1&amp;"[Basisnaam]"),"",0)&lt;&gt;"",K$2,"")</f>
        <v>#REF!</v>
      </c>
      <c r="L477" t="str" cm="1">
        <f t="array" aca="1" ref="L477" ca="1">IF(_xlfn.XLOOKUP(Table3[[#This Row],[Basisnaam]],INDIRECT(L$1&amp;"[Basisnaam]"),INDIRECT(L$1&amp;"[Basisnaam]"),"",0)&lt;&gt;"",L$2,"")</f>
        <v/>
      </c>
      <c r="M477" t="e" cm="1">
        <f t="array" aca="1" ref="M477" ca="1">IF(_xlfn.XLOOKUP(Table3[[#This Row],[Basisnaam]],INDIRECT(M$1&amp;"[Basisnaam]"),INDIRECT(M$1&amp;"[Basisnaam]"),"",0)&lt;&gt;"",M$2,"")</f>
        <v>#REF!</v>
      </c>
      <c r="N477" t="str" cm="1">
        <f t="array" aca="1" ref="N477" ca="1">IF(_xlfn.XLOOKUP(Table3[[#This Row],[Basisnaam]],INDIRECT(N$1&amp;"[Basisnaam]"),INDIRECT(N$1&amp;"[Basisnaam]"),"",0)&lt;&gt;"",N$2,"")</f>
        <v/>
      </c>
    </row>
    <row r="478" spans="2:14" x14ac:dyDescent="0.45">
      <c r="B478" t="s">
        <v>7263</v>
      </c>
      <c r="C478" t="s">
        <v>6501</v>
      </c>
      <c r="D478" t="str">
        <f>SUBSTITUTE(SUBSTITUTE(SUBSTITUTE(SUBSTITUTE(SUBSTITUTE(SUBSTITUTE(SUBSTITUTE(SUBSTITUTE(SUBSTITUTE(SUBSTITUTE(SUBSTITUTE(SUBSTITUTE(SUBSTITUTE(LOWER(Table3[[#This Row],[Naam]]),".",""),"-","")," bvba",""),"belgië",""),"belgium","")," nv","")," bv",""),"group",""),"groep","")," ", ""),"é","e"),"è","e"),"à","a")</f>
        <v>growthinc</v>
      </c>
      <c r="F478" t="str">
        <f>IF(_xlfn.XLOOKUP(Table3[[#This Row],[Basisnaam]],BR[Basisnaam],BR[Basisnaam],"",0)&lt;&gt;"","Brevo","")</f>
        <v>Brevo</v>
      </c>
      <c r="G478" t="str">
        <f>IF(_xlfn.XLOOKUP(Table3[[#This Row],[Basisnaam]],SN[Basisnaam],SN[Basisnaam],"",0)&lt;&gt;"","SalesNav","")</f>
        <v/>
      </c>
      <c r="H478" t="str" cm="1">
        <f t="array" aca="1" ref="H478" ca="1">IF(_xlfn.XLOOKUP(Table3[[#This Row],[Basisnaam]],INDIRECT(H$1&amp;"[Basisnaam]"),INDIRECT(H$1&amp;"[Basisnaam]"),"",0)&lt;&gt;"",H$2,"")</f>
        <v/>
      </c>
      <c r="I478" t="str" cm="1">
        <f t="array" aca="1" ref="I478" ca="1">IF(_xlfn.XLOOKUP(Table3[[#This Row],[Basisnaam]],INDIRECT(I$1&amp;"[Basisnaam]"),INDIRECT(I$1&amp;"[Basisnaam]"),"",0)&lt;&gt;"",I$2,"")</f>
        <v/>
      </c>
      <c r="J478" t="str" cm="1">
        <f t="array" aca="1" ref="J478" ca="1">IF(_xlfn.XLOOKUP(Table3[[#This Row],[Basisnaam]],INDIRECT(J$1&amp;"[Basisnaam]"),INDIRECT(J$1&amp;"[Basisnaam]"),"",0)&lt;&gt;"",J$2,"")</f>
        <v/>
      </c>
      <c r="K478" t="e" cm="1">
        <f t="array" aca="1" ref="K478" ca="1">IF(_xlfn.XLOOKUP(Table3[[#This Row],[Basisnaam]],INDIRECT(K$1&amp;"[Basisnaam]"),INDIRECT(K$1&amp;"[Basisnaam]"),"",0)&lt;&gt;"",K$2,"")</f>
        <v>#REF!</v>
      </c>
      <c r="L478" t="str" cm="1">
        <f t="array" aca="1" ref="L478" ca="1">IF(_xlfn.XLOOKUP(Table3[[#This Row],[Basisnaam]],INDIRECT(L$1&amp;"[Basisnaam]"),INDIRECT(L$1&amp;"[Basisnaam]"),"",0)&lt;&gt;"",L$2,"")</f>
        <v/>
      </c>
      <c r="M478" t="e" cm="1">
        <f t="array" aca="1" ref="M478" ca="1">IF(_xlfn.XLOOKUP(Table3[[#This Row],[Basisnaam]],INDIRECT(M$1&amp;"[Basisnaam]"),INDIRECT(M$1&amp;"[Basisnaam]"),"",0)&lt;&gt;"",M$2,"")</f>
        <v>#REF!</v>
      </c>
      <c r="N478" t="str" cm="1">
        <f t="array" aca="1" ref="N478" ca="1">IF(_xlfn.XLOOKUP(Table3[[#This Row],[Basisnaam]],INDIRECT(N$1&amp;"[Basisnaam]"),INDIRECT(N$1&amp;"[Basisnaam]"),"",0)&lt;&gt;"",N$2,"")</f>
        <v/>
      </c>
    </row>
    <row r="479" spans="2:14" x14ac:dyDescent="0.45">
      <c r="B479" t="s">
        <v>7266</v>
      </c>
      <c r="C479" t="s">
        <v>6502</v>
      </c>
      <c r="D479" t="str">
        <f>SUBSTITUTE(SUBSTITUTE(SUBSTITUTE(SUBSTITUTE(SUBSTITUTE(SUBSTITUTE(SUBSTITUTE(SUBSTITUTE(SUBSTITUTE(SUBSTITUTE(SUBSTITUTE(SUBSTITUTE(SUBSTITUTE(LOWER(Table3[[#This Row],[Naam]]),".",""),"-","")," bvba",""),"belgië",""),"belgium","")," nv","")," bv",""),"group",""),"groep","")," ", ""),"é","e"),"è","e"),"à","a")</f>
        <v>ap</v>
      </c>
      <c r="F479" t="str">
        <f>IF(_xlfn.XLOOKUP(Table3[[#This Row],[Basisnaam]],BR[Basisnaam],BR[Basisnaam],"",0)&lt;&gt;"","Brevo","")</f>
        <v>Brevo</v>
      </c>
      <c r="G479" t="str">
        <f>IF(_xlfn.XLOOKUP(Table3[[#This Row],[Basisnaam]],SN[Basisnaam],SN[Basisnaam],"",0)&lt;&gt;"","SalesNav","")</f>
        <v/>
      </c>
      <c r="H479" t="str" cm="1">
        <f t="array" aca="1" ref="H479" ca="1">IF(_xlfn.XLOOKUP(Table3[[#This Row],[Basisnaam]],INDIRECT(H$1&amp;"[Basisnaam]"),INDIRECT(H$1&amp;"[Basisnaam]"),"",0)&lt;&gt;"",H$2,"")</f>
        <v/>
      </c>
      <c r="I479" t="str" cm="1">
        <f t="array" aca="1" ref="I479" ca="1">IF(_xlfn.XLOOKUP(Table3[[#This Row],[Basisnaam]],INDIRECT(I$1&amp;"[Basisnaam]"),INDIRECT(I$1&amp;"[Basisnaam]"),"",0)&lt;&gt;"",I$2,"")</f>
        <v/>
      </c>
      <c r="J479" t="str" cm="1">
        <f t="array" aca="1" ref="J479" ca="1">IF(_xlfn.XLOOKUP(Table3[[#This Row],[Basisnaam]],INDIRECT(J$1&amp;"[Basisnaam]"),INDIRECT(J$1&amp;"[Basisnaam]"),"",0)&lt;&gt;"",J$2,"")</f>
        <v/>
      </c>
      <c r="K479" t="e" cm="1">
        <f t="array" aca="1" ref="K479" ca="1">IF(_xlfn.XLOOKUP(Table3[[#This Row],[Basisnaam]],INDIRECT(K$1&amp;"[Basisnaam]"),INDIRECT(K$1&amp;"[Basisnaam]"),"",0)&lt;&gt;"",K$2,"")</f>
        <v>#REF!</v>
      </c>
      <c r="L479" t="str" cm="1">
        <f t="array" aca="1" ref="L479" ca="1">IF(_xlfn.XLOOKUP(Table3[[#This Row],[Basisnaam]],INDIRECT(L$1&amp;"[Basisnaam]"),INDIRECT(L$1&amp;"[Basisnaam]"),"",0)&lt;&gt;"",L$2,"")</f>
        <v/>
      </c>
      <c r="M479" t="e" cm="1">
        <f t="array" aca="1" ref="M479" ca="1">IF(_xlfn.XLOOKUP(Table3[[#This Row],[Basisnaam]],INDIRECT(M$1&amp;"[Basisnaam]"),INDIRECT(M$1&amp;"[Basisnaam]"),"",0)&lt;&gt;"",M$2,"")</f>
        <v>#REF!</v>
      </c>
      <c r="N479" t="str" cm="1">
        <f t="array" aca="1" ref="N479" ca="1">IF(_xlfn.XLOOKUP(Table3[[#This Row],[Basisnaam]],INDIRECT(N$1&amp;"[Basisnaam]"),INDIRECT(N$1&amp;"[Basisnaam]"),"",0)&lt;&gt;"",N$2,"")</f>
        <v/>
      </c>
    </row>
    <row r="480" spans="2:14" s="3" customFormat="1" x14ac:dyDescent="0.45">
      <c r="B480" s="3" t="s">
        <v>7287</v>
      </c>
      <c r="C480" s="3" t="s">
        <v>1823</v>
      </c>
      <c r="D480" s="3" t="str">
        <f>SUBSTITUTE(SUBSTITUTE(SUBSTITUTE(SUBSTITUTE(SUBSTITUTE(SUBSTITUTE(SUBSTITUTE(SUBSTITUTE(SUBSTITUTE(SUBSTITUTE(SUBSTITUTE(SUBSTITUTE(SUBSTITUTE(LOWER(Table3[[#This Row],[Naam]]),".",""),"-","")," bvba",""),"belgië",""),"belgium","")," nv","")," bv",""),"group",""),"groep","")," ", ""),"é","e"),"è","e"),"à","a")</f>
        <v>processautomationsolutions</v>
      </c>
      <c r="F480" s="3" t="str">
        <f>IF(_xlfn.XLOOKUP(Table3[[#This Row],[Basisnaam]],BR[Basisnaam],BR[Basisnaam],"",0)&lt;&gt;"","Brevo","")</f>
        <v>Brevo</v>
      </c>
      <c r="G480" s="3" t="str">
        <f>IF(_xlfn.XLOOKUP(Table3[[#This Row],[Basisnaam]],SN[Basisnaam],SN[Basisnaam],"",0)&lt;&gt;"","SalesNav","")</f>
        <v/>
      </c>
      <c r="H480" s="3" t="str" cm="1">
        <f t="array" aca="1" ref="H480" ca="1">IF(_xlfn.XLOOKUP(Table3[[#This Row],[Basisnaam]],INDIRECT(H$1&amp;"[Basisnaam]"),INDIRECT(H$1&amp;"[Basisnaam]"),"",0)&lt;&gt;"",H$2,"")</f>
        <v/>
      </c>
      <c r="I480" s="3" t="str" cm="1">
        <f t="array" aca="1" ref="I480" ca="1">IF(_xlfn.XLOOKUP(Table3[[#This Row],[Basisnaam]],INDIRECT(I$1&amp;"[Basisnaam]"),INDIRECT(I$1&amp;"[Basisnaam]"),"",0)&lt;&gt;"",I$2,"")</f>
        <v/>
      </c>
      <c r="J480" s="3" t="str" cm="1">
        <f t="array" aca="1" ref="J480" ca="1">IF(_xlfn.XLOOKUP(Table3[[#This Row],[Basisnaam]],INDIRECT(J$1&amp;"[Basisnaam]"),INDIRECT(J$1&amp;"[Basisnaam]"),"",0)&lt;&gt;"",J$2,"")</f>
        <v/>
      </c>
      <c r="K480" s="3" t="e" cm="1">
        <f t="array" aca="1" ref="K480" ca="1">IF(_xlfn.XLOOKUP(Table3[[#This Row],[Basisnaam]],INDIRECT(K$1&amp;"[Basisnaam]"),INDIRECT(K$1&amp;"[Basisnaam]"),"",0)&lt;&gt;"",K$2,"")</f>
        <v>#REF!</v>
      </c>
      <c r="L480" s="3" t="str" cm="1">
        <f t="array" aca="1" ref="L480" ca="1">IF(_xlfn.XLOOKUP(Table3[[#This Row],[Basisnaam]],INDIRECT(L$1&amp;"[Basisnaam]"),INDIRECT(L$1&amp;"[Basisnaam]"),"",0)&lt;&gt;"",L$2,"")</f>
        <v>BIZZY HIRING</v>
      </c>
      <c r="M480" s="3" t="e" cm="1">
        <f t="array" aca="1" ref="M480" ca="1">IF(_xlfn.XLOOKUP(Table3[[#This Row],[Basisnaam]],INDIRECT(M$1&amp;"[Basisnaam]"),INDIRECT(M$1&amp;"[Basisnaam]"),"",0)&lt;&gt;"",M$2,"")</f>
        <v>#REF!</v>
      </c>
      <c r="N480" s="3" t="str" cm="1">
        <f t="array" aca="1" ref="N480" ca="1">IF(_xlfn.XLOOKUP(Table3[[#This Row],[Basisnaam]],INDIRECT(N$1&amp;"[Basisnaam]"),INDIRECT(N$1&amp;"[Basisnaam]"),"",0)&lt;&gt;"",N$2,"")</f>
        <v/>
      </c>
    </row>
    <row r="481" spans="2:14" x14ac:dyDescent="0.45">
      <c r="B481" t="s">
        <v>7300</v>
      </c>
      <c r="C481" t="s">
        <v>6503</v>
      </c>
      <c r="D481" t="str">
        <f>SUBSTITUTE(SUBSTITUTE(SUBSTITUTE(SUBSTITUTE(SUBSTITUTE(SUBSTITUTE(SUBSTITUTE(SUBSTITUTE(SUBSTITUTE(SUBSTITUTE(SUBSTITUTE(SUBSTITUTE(SUBSTITUTE(LOWER(Table3[[#This Row],[Naam]]),".",""),"-","")," bvba",""),"belgië",""),"belgium","")," nv","")," bv",""),"group",""),"groep","")," ", ""),"é","e"),"è","e"),"à","a")</f>
        <v>tijd</v>
      </c>
      <c r="F481" t="str">
        <f>IF(_xlfn.XLOOKUP(Table3[[#This Row],[Basisnaam]],BR[Basisnaam],BR[Basisnaam],"",0)&lt;&gt;"","Brevo","")</f>
        <v>Brevo</v>
      </c>
      <c r="G481" t="str">
        <f>IF(_xlfn.XLOOKUP(Table3[[#This Row],[Basisnaam]],SN[Basisnaam],SN[Basisnaam],"",0)&lt;&gt;"","SalesNav","")</f>
        <v/>
      </c>
      <c r="H481" t="str" cm="1">
        <f t="array" aca="1" ref="H481" ca="1">IF(_xlfn.XLOOKUP(Table3[[#This Row],[Basisnaam]],INDIRECT(H$1&amp;"[Basisnaam]"),INDIRECT(H$1&amp;"[Basisnaam]"),"",0)&lt;&gt;"",H$2,"")</f>
        <v/>
      </c>
      <c r="I481" t="str" cm="1">
        <f t="array" aca="1" ref="I481" ca="1">IF(_xlfn.XLOOKUP(Table3[[#This Row],[Basisnaam]],INDIRECT(I$1&amp;"[Basisnaam]"),INDIRECT(I$1&amp;"[Basisnaam]"),"",0)&lt;&gt;"",I$2,"")</f>
        <v/>
      </c>
      <c r="J481" t="str" cm="1">
        <f t="array" aca="1" ref="J481" ca="1">IF(_xlfn.XLOOKUP(Table3[[#This Row],[Basisnaam]],INDIRECT(J$1&amp;"[Basisnaam]"),INDIRECT(J$1&amp;"[Basisnaam]"),"",0)&lt;&gt;"",J$2,"")</f>
        <v/>
      </c>
      <c r="K481" t="e" cm="1">
        <f t="array" aca="1" ref="K481" ca="1">IF(_xlfn.XLOOKUP(Table3[[#This Row],[Basisnaam]],INDIRECT(K$1&amp;"[Basisnaam]"),INDIRECT(K$1&amp;"[Basisnaam]"),"",0)&lt;&gt;"",K$2,"")</f>
        <v>#REF!</v>
      </c>
      <c r="L481" t="str" cm="1">
        <f t="array" aca="1" ref="L481" ca="1">IF(_xlfn.XLOOKUP(Table3[[#This Row],[Basisnaam]],INDIRECT(L$1&amp;"[Basisnaam]"),INDIRECT(L$1&amp;"[Basisnaam]"),"",0)&lt;&gt;"",L$2,"")</f>
        <v/>
      </c>
      <c r="M481" t="e" cm="1">
        <f t="array" aca="1" ref="M481" ca="1">IF(_xlfn.XLOOKUP(Table3[[#This Row],[Basisnaam]],INDIRECT(M$1&amp;"[Basisnaam]"),INDIRECT(M$1&amp;"[Basisnaam]"),"",0)&lt;&gt;"",M$2,"")</f>
        <v>#REF!</v>
      </c>
      <c r="N481" t="str" cm="1">
        <f t="array" aca="1" ref="N481" ca="1">IF(_xlfn.XLOOKUP(Table3[[#This Row],[Basisnaam]],INDIRECT(N$1&amp;"[Basisnaam]"),INDIRECT(N$1&amp;"[Basisnaam]"),"",0)&lt;&gt;"",N$2,"")</f>
        <v/>
      </c>
    </row>
    <row r="482" spans="2:14" x14ac:dyDescent="0.45">
      <c r="B482" t="s">
        <v>7311</v>
      </c>
      <c r="C482" t="s">
        <v>1912</v>
      </c>
      <c r="D482" t="str">
        <f>SUBSTITUTE(SUBSTITUTE(SUBSTITUTE(SUBSTITUTE(SUBSTITUTE(SUBSTITUTE(SUBSTITUTE(SUBSTITUTE(SUBSTITUTE(SUBSTITUTE(SUBSTITUTE(SUBSTITUTE(SUBSTITUTE(LOWER(Table3[[#This Row],[Naam]]),".",""),"-","")," bvba",""),"belgië",""),"belgium","")," nv","")," bv",""),"group",""),"groep","")," ", ""),"é","e"),"è","e"),"à","a")</f>
        <v>select</v>
      </c>
      <c r="F482" t="str">
        <f>IF(_xlfn.XLOOKUP(Table3[[#This Row],[Basisnaam]],BR[Basisnaam],BR[Basisnaam],"",0)&lt;&gt;"","Brevo","")</f>
        <v/>
      </c>
      <c r="G482" t="str">
        <f>IF(_xlfn.XLOOKUP(Table3[[#This Row],[Basisnaam]],SN[Basisnaam],SN[Basisnaam],"",0)&lt;&gt;"","SalesNav","")</f>
        <v/>
      </c>
      <c r="H482" t="str" cm="1">
        <f t="array" aca="1" ref="H482" ca="1">IF(_xlfn.XLOOKUP(Table3[[#This Row],[Basisnaam]],INDIRECT(H$1&amp;"[Basisnaam]"),INDIRECT(H$1&amp;"[Basisnaam]"),"",0)&lt;&gt;"",H$2,"")</f>
        <v/>
      </c>
      <c r="I482" t="str" cm="1">
        <f t="array" aca="1" ref="I482" ca="1">IF(_xlfn.XLOOKUP(Table3[[#This Row],[Basisnaam]],INDIRECT(I$1&amp;"[Basisnaam]"),INDIRECT(I$1&amp;"[Basisnaam]"),"",0)&lt;&gt;"",I$2,"")</f>
        <v/>
      </c>
      <c r="J482" t="str" cm="1">
        <f t="array" aca="1" ref="J482" ca="1">IF(_xlfn.XLOOKUP(Table3[[#This Row],[Basisnaam]],INDIRECT(J$1&amp;"[Basisnaam]"),INDIRECT(J$1&amp;"[Basisnaam]"),"",0)&lt;&gt;"",J$2,"")</f>
        <v/>
      </c>
      <c r="K482" t="e" cm="1">
        <f t="array" aca="1" ref="K482" ca="1">IF(_xlfn.XLOOKUP(Table3[[#This Row],[Basisnaam]],INDIRECT(K$1&amp;"[Basisnaam]"),INDIRECT(K$1&amp;"[Basisnaam]"),"",0)&lt;&gt;"",K$2,"")</f>
        <v>#REF!</v>
      </c>
      <c r="L482" t="str" cm="1">
        <f t="array" aca="1" ref="L482" ca="1">IF(_xlfn.XLOOKUP(Table3[[#This Row],[Basisnaam]],INDIRECT(L$1&amp;"[Basisnaam]"),INDIRECT(L$1&amp;"[Basisnaam]"),"",0)&lt;&gt;"",L$2,"")</f>
        <v/>
      </c>
      <c r="M482" t="e" cm="1">
        <f t="array" aca="1" ref="M482" ca="1">IF(_xlfn.XLOOKUP(Table3[[#This Row],[Basisnaam]],INDIRECT(M$1&amp;"[Basisnaam]"),INDIRECT(M$1&amp;"[Basisnaam]"),"",0)&lt;&gt;"",M$2,"")</f>
        <v>#REF!</v>
      </c>
      <c r="N482" t="str" cm="1">
        <f t="array" aca="1" ref="N482" ca="1">IF(_xlfn.XLOOKUP(Table3[[#This Row],[Basisnaam]],INDIRECT(N$1&amp;"[Basisnaam]"),INDIRECT(N$1&amp;"[Basisnaam]"),"",0)&lt;&gt;"",N$2,"")</f>
        <v/>
      </c>
    </row>
    <row r="483" spans="2:14" x14ac:dyDescent="0.45">
      <c r="B483" t="s">
        <v>7316</v>
      </c>
      <c r="C483" t="s">
        <v>1925</v>
      </c>
      <c r="D483" t="str">
        <f>SUBSTITUTE(SUBSTITUTE(SUBSTITUTE(SUBSTITUTE(SUBSTITUTE(SUBSTITUTE(SUBSTITUTE(SUBSTITUTE(SUBSTITUTE(SUBSTITUTE(SUBSTITUTE(SUBSTITUTE(SUBSTITUTE(LOWER(Table3[[#This Row],[Naam]]),".",""),"-","")," bvba",""),"belgië",""),"belgium","")," nv","")," bv",""),"group",""),"groep","")," ", ""),"é","e"),"è","e"),"à","a")</f>
        <v>hrmagazine</v>
      </c>
      <c r="F483" t="str">
        <f>IF(_xlfn.XLOOKUP(Table3[[#This Row],[Basisnaam]],BR[Basisnaam],BR[Basisnaam],"",0)&lt;&gt;"","Brevo","")</f>
        <v>Brevo</v>
      </c>
      <c r="G483" t="str">
        <f>IF(_xlfn.XLOOKUP(Table3[[#This Row],[Basisnaam]],SN[Basisnaam],SN[Basisnaam],"",0)&lt;&gt;"","SalesNav","")</f>
        <v/>
      </c>
      <c r="H483" t="str" cm="1">
        <f t="array" aca="1" ref="H483" ca="1">IF(_xlfn.XLOOKUP(Table3[[#This Row],[Basisnaam]],INDIRECT(H$1&amp;"[Basisnaam]"),INDIRECT(H$1&amp;"[Basisnaam]"),"",0)&lt;&gt;"",H$2,"")</f>
        <v/>
      </c>
      <c r="I483" t="str" cm="1">
        <f t="array" aca="1" ref="I483" ca="1">IF(_xlfn.XLOOKUP(Table3[[#This Row],[Basisnaam]],INDIRECT(I$1&amp;"[Basisnaam]"),INDIRECT(I$1&amp;"[Basisnaam]"),"",0)&lt;&gt;"",I$2,"")</f>
        <v/>
      </c>
      <c r="J483" t="str" cm="1">
        <f t="array" aca="1" ref="J483" ca="1">IF(_xlfn.XLOOKUP(Table3[[#This Row],[Basisnaam]],INDIRECT(J$1&amp;"[Basisnaam]"),INDIRECT(J$1&amp;"[Basisnaam]"),"",0)&lt;&gt;"",J$2,"")</f>
        <v/>
      </c>
      <c r="K483" t="e" cm="1">
        <f t="array" aca="1" ref="K483" ca="1">IF(_xlfn.XLOOKUP(Table3[[#This Row],[Basisnaam]],INDIRECT(K$1&amp;"[Basisnaam]"),INDIRECT(K$1&amp;"[Basisnaam]"),"",0)&lt;&gt;"",K$2,"")</f>
        <v>#REF!</v>
      </c>
      <c r="L483" t="str" cm="1">
        <f t="array" aca="1" ref="L483" ca="1">IF(_xlfn.XLOOKUP(Table3[[#This Row],[Basisnaam]],INDIRECT(L$1&amp;"[Basisnaam]"),INDIRECT(L$1&amp;"[Basisnaam]"),"",0)&lt;&gt;"",L$2,"")</f>
        <v/>
      </c>
      <c r="M483" t="e" cm="1">
        <f t="array" aca="1" ref="M483" ca="1">IF(_xlfn.XLOOKUP(Table3[[#This Row],[Basisnaam]],INDIRECT(M$1&amp;"[Basisnaam]"),INDIRECT(M$1&amp;"[Basisnaam]"),"",0)&lt;&gt;"",M$2,"")</f>
        <v>#REF!</v>
      </c>
      <c r="N483" t="str" cm="1">
        <f t="array" aca="1" ref="N483" ca="1">IF(_xlfn.XLOOKUP(Table3[[#This Row],[Basisnaam]],INDIRECT(N$1&amp;"[Basisnaam]"),INDIRECT(N$1&amp;"[Basisnaam]"),"",0)&lt;&gt;"",N$2,"")</f>
        <v/>
      </c>
    </row>
    <row r="484" spans="2:14" s="7" customFormat="1" x14ac:dyDescent="0.45">
      <c r="B484" s="7" t="s">
        <v>7318</v>
      </c>
      <c r="C484" s="7" t="s">
        <v>1933</v>
      </c>
      <c r="D484" s="7" t="str">
        <f>SUBSTITUTE(SUBSTITUTE(SUBSTITUTE(SUBSTITUTE(SUBSTITUTE(SUBSTITUTE(SUBSTITUTE(SUBSTITUTE(SUBSTITUTE(SUBSTITUTE(SUBSTITUTE(SUBSTITUTE(SUBSTITUTE(LOWER(Table3[[#This Row],[Naam]]),".",""),"-","")," bvba",""),"belgië",""),"belgium","")," nv","")," bv",""),"group",""),"groep","")," ", ""),"é","e"),"è","e"),"à","a")</f>
        <v>dcabouwbedrijf</v>
      </c>
      <c r="F484" s="7" t="str">
        <f>IF(_xlfn.XLOOKUP(Table3[[#This Row],[Basisnaam]],BR[Basisnaam],BR[Basisnaam],"",0)&lt;&gt;"","Brevo","")</f>
        <v>Brevo</v>
      </c>
      <c r="G484" s="7" t="str">
        <f>IF(_xlfn.XLOOKUP(Table3[[#This Row],[Basisnaam]],SN[Basisnaam],SN[Basisnaam],"",0)&lt;&gt;"","SalesNav","")</f>
        <v/>
      </c>
      <c r="H484" s="7" t="str" cm="1">
        <f t="array" aca="1" ref="H484" ca="1">IF(_xlfn.XLOOKUP(Table3[[#This Row],[Basisnaam]],INDIRECT(H$1&amp;"[Basisnaam]"),INDIRECT(H$1&amp;"[Basisnaam]"),"",0)&lt;&gt;"",H$2,"")</f>
        <v/>
      </c>
      <c r="I484" s="7" t="str" cm="1">
        <f t="array" aca="1" ref="I484" ca="1">IF(_xlfn.XLOOKUP(Table3[[#This Row],[Basisnaam]],INDIRECT(I$1&amp;"[Basisnaam]"),INDIRECT(I$1&amp;"[Basisnaam]"),"",0)&lt;&gt;"",I$2,"")</f>
        <v/>
      </c>
      <c r="J484" s="7" t="str" cm="1">
        <f t="array" aca="1" ref="J484" ca="1">IF(_xlfn.XLOOKUP(Table3[[#This Row],[Basisnaam]],INDIRECT(J$1&amp;"[Basisnaam]"),INDIRECT(J$1&amp;"[Basisnaam]"),"",0)&lt;&gt;"",J$2,"")</f>
        <v/>
      </c>
      <c r="K484" s="7" t="e" cm="1">
        <f t="array" aca="1" ref="K484" ca="1">IF(_xlfn.XLOOKUP(Table3[[#This Row],[Basisnaam]],INDIRECT(K$1&amp;"[Basisnaam]"),INDIRECT(K$1&amp;"[Basisnaam]"),"",0)&lt;&gt;"",K$2,"")</f>
        <v>#REF!</v>
      </c>
      <c r="L484" s="7" t="str" cm="1">
        <f t="array" aca="1" ref="L484" ca="1">IF(_xlfn.XLOOKUP(Table3[[#This Row],[Basisnaam]],INDIRECT(L$1&amp;"[Basisnaam]"),INDIRECT(L$1&amp;"[Basisnaam]"),"",0)&lt;&gt;"",L$2,"")</f>
        <v/>
      </c>
      <c r="M484" s="7" t="e" cm="1">
        <f t="array" aca="1" ref="M484" ca="1">IF(_xlfn.XLOOKUP(Table3[[#This Row],[Basisnaam]],INDIRECT(M$1&amp;"[Basisnaam]"),INDIRECT(M$1&amp;"[Basisnaam]"),"",0)&lt;&gt;"",M$2,"")</f>
        <v>#REF!</v>
      </c>
      <c r="N484" s="7" t="str" cm="1">
        <f t="array" aca="1" ref="N484" ca="1">IF(_xlfn.XLOOKUP(Table3[[#This Row],[Basisnaam]],INDIRECT(N$1&amp;"[Basisnaam]"),INDIRECT(N$1&amp;"[Basisnaam]"),"",0)&lt;&gt;"",N$2,"")</f>
        <v/>
      </c>
    </row>
    <row r="485" spans="2:14" x14ac:dyDescent="0.45">
      <c r="B485" t="s">
        <v>7319</v>
      </c>
      <c r="C485" t="s">
        <v>1935</v>
      </c>
      <c r="D485" t="str">
        <f>SUBSTITUTE(SUBSTITUTE(SUBSTITUTE(SUBSTITUTE(SUBSTITUTE(SUBSTITUTE(SUBSTITUTE(SUBSTITUTE(SUBSTITUTE(SUBSTITUTE(SUBSTITUTE(SUBSTITUTE(SUBSTITUTE(LOWER(Table3[[#This Row],[Naam]]),".",""),"-","")," bvba",""),"belgië",""),"belgium","")," nv","")," bv",""),"group",""),"groep","")," ", ""),"é","e"),"è","e"),"à","a")</f>
        <v>woordpool</v>
      </c>
      <c r="F485" t="str">
        <f>IF(_xlfn.XLOOKUP(Table3[[#This Row],[Basisnaam]],BR[Basisnaam],BR[Basisnaam],"",0)&lt;&gt;"","Brevo","")</f>
        <v>Brevo</v>
      </c>
      <c r="G485" t="str">
        <f>IF(_xlfn.XLOOKUP(Table3[[#This Row],[Basisnaam]],SN[Basisnaam],SN[Basisnaam],"",0)&lt;&gt;"","SalesNav","")</f>
        <v/>
      </c>
      <c r="H485" t="str" cm="1">
        <f t="array" aca="1" ref="H485" ca="1">IF(_xlfn.XLOOKUP(Table3[[#This Row],[Basisnaam]],INDIRECT(H$1&amp;"[Basisnaam]"),INDIRECT(H$1&amp;"[Basisnaam]"),"",0)&lt;&gt;"",H$2,"")</f>
        <v/>
      </c>
      <c r="I485" t="str" cm="1">
        <f t="array" aca="1" ref="I485" ca="1">IF(_xlfn.XLOOKUP(Table3[[#This Row],[Basisnaam]],INDIRECT(I$1&amp;"[Basisnaam]"),INDIRECT(I$1&amp;"[Basisnaam]"),"",0)&lt;&gt;"",I$2,"")</f>
        <v/>
      </c>
      <c r="J485" t="str" cm="1">
        <f t="array" aca="1" ref="J485" ca="1">IF(_xlfn.XLOOKUP(Table3[[#This Row],[Basisnaam]],INDIRECT(J$1&amp;"[Basisnaam]"),INDIRECT(J$1&amp;"[Basisnaam]"),"",0)&lt;&gt;"",J$2,"")</f>
        <v/>
      </c>
      <c r="K485" t="e" cm="1">
        <f t="array" aca="1" ref="K485" ca="1">IF(_xlfn.XLOOKUP(Table3[[#This Row],[Basisnaam]],INDIRECT(K$1&amp;"[Basisnaam]"),INDIRECT(K$1&amp;"[Basisnaam]"),"",0)&lt;&gt;"",K$2,"")</f>
        <v>#REF!</v>
      </c>
      <c r="L485" t="str" cm="1">
        <f t="array" aca="1" ref="L485" ca="1">IF(_xlfn.XLOOKUP(Table3[[#This Row],[Basisnaam]],INDIRECT(L$1&amp;"[Basisnaam]"),INDIRECT(L$1&amp;"[Basisnaam]"),"",0)&lt;&gt;"",L$2,"")</f>
        <v/>
      </c>
      <c r="M485" t="e" cm="1">
        <f t="array" aca="1" ref="M485" ca="1">IF(_xlfn.XLOOKUP(Table3[[#This Row],[Basisnaam]],INDIRECT(M$1&amp;"[Basisnaam]"),INDIRECT(M$1&amp;"[Basisnaam]"),"",0)&lt;&gt;"",M$2,"")</f>
        <v>#REF!</v>
      </c>
      <c r="N485" t="str" cm="1">
        <f t="array" aca="1" ref="N485" ca="1">IF(_xlfn.XLOOKUP(Table3[[#This Row],[Basisnaam]],INDIRECT(N$1&amp;"[Basisnaam]"),INDIRECT(N$1&amp;"[Basisnaam]"),"",0)&lt;&gt;"",N$2,"")</f>
        <v/>
      </c>
    </row>
    <row r="486" spans="2:14" x14ac:dyDescent="0.45">
      <c r="B486" t="s">
        <v>7320</v>
      </c>
      <c r="C486" t="s">
        <v>1937</v>
      </c>
      <c r="D486" t="str">
        <f>SUBSTITUTE(SUBSTITUTE(SUBSTITUTE(SUBSTITUTE(SUBSTITUTE(SUBSTITUTE(SUBSTITUTE(SUBSTITUTE(SUBSTITUTE(SUBSTITUTE(SUBSTITUTE(SUBSTITUTE(SUBSTITUTE(LOWER(Table3[[#This Row],[Naam]]),".",""),"-","")," bvba",""),"belgië",""),"belgium","")," nv","")," bv",""),"group",""),"groep","")," ", ""),"é","e"),"è","e"),"à","a")</f>
        <v>culinor</v>
      </c>
      <c r="F486" t="str">
        <f>IF(_xlfn.XLOOKUP(Table3[[#This Row],[Basisnaam]],BR[Basisnaam],BR[Basisnaam],"",0)&lt;&gt;"","Brevo","")</f>
        <v>Brevo</v>
      </c>
      <c r="G486" t="str">
        <f>IF(_xlfn.XLOOKUP(Table3[[#This Row],[Basisnaam]],SN[Basisnaam],SN[Basisnaam],"",0)&lt;&gt;"","SalesNav","")</f>
        <v/>
      </c>
      <c r="H486" t="str" cm="1">
        <f t="array" aca="1" ref="H486" ca="1">IF(_xlfn.XLOOKUP(Table3[[#This Row],[Basisnaam]],INDIRECT(H$1&amp;"[Basisnaam]"),INDIRECT(H$1&amp;"[Basisnaam]"),"",0)&lt;&gt;"",H$2,"")</f>
        <v/>
      </c>
      <c r="I486" t="str" cm="1">
        <f t="array" aca="1" ref="I486" ca="1">IF(_xlfn.XLOOKUP(Table3[[#This Row],[Basisnaam]],INDIRECT(I$1&amp;"[Basisnaam]"),INDIRECT(I$1&amp;"[Basisnaam]"),"",0)&lt;&gt;"",I$2,"")</f>
        <v/>
      </c>
      <c r="J486" t="str" cm="1">
        <f t="array" aca="1" ref="J486" ca="1">IF(_xlfn.XLOOKUP(Table3[[#This Row],[Basisnaam]],INDIRECT(J$1&amp;"[Basisnaam]"),INDIRECT(J$1&amp;"[Basisnaam]"),"",0)&lt;&gt;"",J$2,"")</f>
        <v/>
      </c>
      <c r="K486" t="e" cm="1">
        <f t="array" aca="1" ref="K486" ca="1">IF(_xlfn.XLOOKUP(Table3[[#This Row],[Basisnaam]],INDIRECT(K$1&amp;"[Basisnaam]"),INDIRECT(K$1&amp;"[Basisnaam]"),"",0)&lt;&gt;"",K$2,"")</f>
        <v>#REF!</v>
      </c>
      <c r="L486" t="str" cm="1">
        <f t="array" aca="1" ref="L486" ca="1">IF(_xlfn.XLOOKUP(Table3[[#This Row],[Basisnaam]],INDIRECT(L$1&amp;"[Basisnaam]"),INDIRECT(L$1&amp;"[Basisnaam]"),"",0)&lt;&gt;"",L$2,"")</f>
        <v/>
      </c>
      <c r="M486" t="e" cm="1">
        <f t="array" aca="1" ref="M486" ca="1">IF(_xlfn.XLOOKUP(Table3[[#This Row],[Basisnaam]],INDIRECT(M$1&amp;"[Basisnaam]"),INDIRECT(M$1&amp;"[Basisnaam]"),"",0)&lt;&gt;"",M$2,"")</f>
        <v>#REF!</v>
      </c>
      <c r="N486" t="str" cm="1">
        <f t="array" aca="1" ref="N486" ca="1">IF(_xlfn.XLOOKUP(Table3[[#This Row],[Basisnaam]],INDIRECT(N$1&amp;"[Basisnaam]"),INDIRECT(N$1&amp;"[Basisnaam]"),"",0)&lt;&gt;"",N$2,"")</f>
        <v/>
      </c>
    </row>
    <row r="487" spans="2:14" x14ac:dyDescent="0.45">
      <c r="B487" t="s">
        <v>7322</v>
      </c>
      <c r="C487" t="s">
        <v>1942</v>
      </c>
      <c r="D487" t="str">
        <f>SUBSTITUTE(SUBSTITUTE(SUBSTITUTE(SUBSTITUTE(SUBSTITUTE(SUBSTITUTE(SUBSTITUTE(SUBSTITUTE(SUBSTITUTE(SUBSTITUTE(SUBSTITUTE(SUBSTITUTE(SUBSTITUTE(LOWER(Table3[[#This Row],[Naam]]),".",""),"-","")," bvba",""),"belgië",""),"belgium","")," nv","")," bv",""),"group",""),"groep","")," ", ""),"é","e"),"è","e"),"à","a")</f>
        <v>kellanova</v>
      </c>
      <c r="F487" t="str">
        <f>IF(_xlfn.XLOOKUP(Table3[[#This Row],[Basisnaam]],BR[Basisnaam],BR[Basisnaam],"",0)&lt;&gt;"","Brevo","")</f>
        <v>Brevo</v>
      </c>
      <c r="G487" t="str">
        <f>IF(_xlfn.XLOOKUP(Table3[[#This Row],[Basisnaam]],SN[Basisnaam],SN[Basisnaam],"",0)&lt;&gt;"","SalesNav","")</f>
        <v/>
      </c>
      <c r="H487" t="str" cm="1">
        <f t="array" aca="1" ref="H487" ca="1">IF(_xlfn.XLOOKUP(Table3[[#This Row],[Basisnaam]],INDIRECT(H$1&amp;"[Basisnaam]"),INDIRECT(H$1&amp;"[Basisnaam]"),"",0)&lt;&gt;"",H$2,"")</f>
        <v/>
      </c>
      <c r="I487" t="str" cm="1">
        <f t="array" aca="1" ref="I487" ca="1">IF(_xlfn.XLOOKUP(Table3[[#This Row],[Basisnaam]],INDIRECT(I$1&amp;"[Basisnaam]"),INDIRECT(I$1&amp;"[Basisnaam]"),"",0)&lt;&gt;"",I$2,"")</f>
        <v/>
      </c>
      <c r="J487" t="str" cm="1">
        <f t="array" aca="1" ref="J487" ca="1">IF(_xlfn.XLOOKUP(Table3[[#This Row],[Basisnaam]],INDIRECT(J$1&amp;"[Basisnaam]"),INDIRECT(J$1&amp;"[Basisnaam]"),"",0)&lt;&gt;"",J$2,"")</f>
        <v/>
      </c>
      <c r="K487" t="e" cm="1">
        <f t="array" aca="1" ref="K487" ca="1">IF(_xlfn.XLOOKUP(Table3[[#This Row],[Basisnaam]],INDIRECT(K$1&amp;"[Basisnaam]"),INDIRECT(K$1&amp;"[Basisnaam]"),"",0)&lt;&gt;"",K$2,"")</f>
        <v>#REF!</v>
      </c>
      <c r="L487" t="str" cm="1">
        <f t="array" aca="1" ref="L487" ca="1">IF(_xlfn.XLOOKUP(Table3[[#This Row],[Basisnaam]],INDIRECT(L$1&amp;"[Basisnaam]"),INDIRECT(L$1&amp;"[Basisnaam]"),"",0)&lt;&gt;"",L$2,"")</f>
        <v/>
      </c>
      <c r="M487" t="e" cm="1">
        <f t="array" aca="1" ref="M487" ca="1">IF(_xlfn.XLOOKUP(Table3[[#This Row],[Basisnaam]],INDIRECT(M$1&amp;"[Basisnaam]"),INDIRECT(M$1&amp;"[Basisnaam]"),"",0)&lt;&gt;"",M$2,"")</f>
        <v>#REF!</v>
      </c>
      <c r="N487" t="str" cm="1">
        <f t="array" aca="1" ref="N487" ca="1">IF(_xlfn.XLOOKUP(Table3[[#This Row],[Basisnaam]],INDIRECT(N$1&amp;"[Basisnaam]"),INDIRECT(N$1&amp;"[Basisnaam]"),"",0)&lt;&gt;"",N$2,"")</f>
        <v/>
      </c>
    </row>
    <row r="488" spans="2:14" x14ac:dyDescent="0.45">
      <c r="B488" t="s">
        <v>7323</v>
      </c>
      <c r="C488" t="s">
        <v>1945</v>
      </c>
      <c r="D488" t="str">
        <f>SUBSTITUTE(SUBSTITUTE(SUBSTITUTE(SUBSTITUTE(SUBSTITUTE(SUBSTITUTE(SUBSTITUTE(SUBSTITUTE(SUBSTITUTE(SUBSTITUTE(SUBSTITUTE(SUBSTITUTE(SUBSTITUTE(LOWER(Table3[[#This Row],[Naam]]),".",""),"-","")," bvba",""),"belgië",""),"belgium","")," nv","")," bv",""),"group",""),"groep","")," ", ""),"é","e"),"è","e"),"à","a")</f>
        <v>lago</v>
      </c>
      <c r="F488" t="str">
        <f>IF(_xlfn.XLOOKUP(Table3[[#This Row],[Basisnaam]],BR[Basisnaam],BR[Basisnaam],"",0)&lt;&gt;"","Brevo","")</f>
        <v>Brevo</v>
      </c>
      <c r="G488" t="str">
        <f>IF(_xlfn.XLOOKUP(Table3[[#This Row],[Basisnaam]],SN[Basisnaam],SN[Basisnaam],"",0)&lt;&gt;"","SalesNav","")</f>
        <v/>
      </c>
      <c r="H488" t="str" cm="1">
        <f t="array" aca="1" ref="H488" ca="1">IF(_xlfn.XLOOKUP(Table3[[#This Row],[Basisnaam]],INDIRECT(H$1&amp;"[Basisnaam]"),INDIRECT(H$1&amp;"[Basisnaam]"),"",0)&lt;&gt;"",H$2,"")</f>
        <v/>
      </c>
      <c r="I488" t="str" cm="1">
        <f t="array" aca="1" ref="I488" ca="1">IF(_xlfn.XLOOKUP(Table3[[#This Row],[Basisnaam]],INDIRECT(I$1&amp;"[Basisnaam]"),INDIRECT(I$1&amp;"[Basisnaam]"),"",0)&lt;&gt;"",I$2,"")</f>
        <v/>
      </c>
      <c r="J488" t="str" cm="1">
        <f t="array" aca="1" ref="J488" ca="1">IF(_xlfn.XLOOKUP(Table3[[#This Row],[Basisnaam]],INDIRECT(J$1&amp;"[Basisnaam]"),INDIRECT(J$1&amp;"[Basisnaam]"),"",0)&lt;&gt;"",J$2,"")</f>
        <v/>
      </c>
      <c r="K488" t="e" cm="1">
        <f t="array" aca="1" ref="K488" ca="1">IF(_xlfn.XLOOKUP(Table3[[#This Row],[Basisnaam]],INDIRECT(K$1&amp;"[Basisnaam]"),INDIRECT(K$1&amp;"[Basisnaam]"),"",0)&lt;&gt;"",K$2,"")</f>
        <v>#REF!</v>
      </c>
      <c r="L488" t="str" cm="1">
        <f t="array" aca="1" ref="L488" ca="1">IF(_xlfn.XLOOKUP(Table3[[#This Row],[Basisnaam]],INDIRECT(L$1&amp;"[Basisnaam]"),INDIRECT(L$1&amp;"[Basisnaam]"),"",0)&lt;&gt;"",L$2,"")</f>
        <v/>
      </c>
      <c r="M488" t="e" cm="1">
        <f t="array" aca="1" ref="M488" ca="1">IF(_xlfn.XLOOKUP(Table3[[#This Row],[Basisnaam]],INDIRECT(M$1&amp;"[Basisnaam]"),INDIRECT(M$1&amp;"[Basisnaam]"),"",0)&lt;&gt;"",M$2,"")</f>
        <v>#REF!</v>
      </c>
      <c r="N488" t="str" cm="1">
        <f t="array" aca="1" ref="N488" ca="1">IF(_xlfn.XLOOKUP(Table3[[#This Row],[Basisnaam]],INDIRECT(N$1&amp;"[Basisnaam]"),INDIRECT(N$1&amp;"[Basisnaam]"),"",0)&lt;&gt;"",N$2,"")</f>
        <v/>
      </c>
    </row>
    <row r="489" spans="2:14" x14ac:dyDescent="0.45">
      <c r="B489" t="s">
        <v>7330</v>
      </c>
      <c r="C489" t="s">
        <v>1977</v>
      </c>
      <c r="D489" t="str">
        <f>SUBSTITUTE(SUBSTITUTE(SUBSTITUTE(SUBSTITUTE(SUBSTITUTE(SUBSTITUTE(SUBSTITUTE(SUBSTITUTE(SUBSTITUTE(SUBSTITUTE(SUBSTITUTE(SUBSTITUTE(SUBSTITUTE(LOWER(Table3[[#This Row],[Naam]]),".",""),"-","")," bvba",""),"belgië",""),"belgium","")," nv","")," bv",""),"group",""),"groep","")," ", ""),"é","e"),"è","e"),"à","a")</f>
        <v>abylsentec</v>
      </c>
      <c r="F489" t="str">
        <f>IF(_xlfn.XLOOKUP(Table3[[#This Row],[Basisnaam]],BR[Basisnaam],BR[Basisnaam],"",0)&lt;&gt;"","Brevo","")</f>
        <v>Brevo</v>
      </c>
      <c r="G489" t="str">
        <f>IF(_xlfn.XLOOKUP(Table3[[#This Row],[Basisnaam]],SN[Basisnaam],SN[Basisnaam],"",0)&lt;&gt;"","SalesNav","")</f>
        <v/>
      </c>
      <c r="H489" t="str" cm="1">
        <f t="array" aca="1" ref="H489" ca="1">IF(_xlfn.XLOOKUP(Table3[[#This Row],[Basisnaam]],INDIRECT(H$1&amp;"[Basisnaam]"),INDIRECT(H$1&amp;"[Basisnaam]"),"",0)&lt;&gt;"",H$2,"")</f>
        <v/>
      </c>
      <c r="I489" t="str" cm="1">
        <f t="array" aca="1" ref="I489" ca="1">IF(_xlfn.XLOOKUP(Table3[[#This Row],[Basisnaam]],INDIRECT(I$1&amp;"[Basisnaam]"),INDIRECT(I$1&amp;"[Basisnaam]"),"",0)&lt;&gt;"",I$2,"")</f>
        <v/>
      </c>
      <c r="J489" t="str" cm="1">
        <f t="array" aca="1" ref="J489" ca="1">IF(_xlfn.XLOOKUP(Table3[[#This Row],[Basisnaam]],INDIRECT(J$1&amp;"[Basisnaam]"),INDIRECT(J$1&amp;"[Basisnaam]"),"",0)&lt;&gt;"",J$2,"")</f>
        <v/>
      </c>
      <c r="K489" t="e" cm="1">
        <f t="array" aca="1" ref="K489" ca="1">IF(_xlfn.XLOOKUP(Table3[[#This Row],[Basisnaam]],INDIRECT(K$1&amp;"[Basisnaam]"),INDIRECT(K$1&amp;"[Basisnaam]"),"",0)&lt;&gt;"",K$2,"")</f>
        <v>#REF!</v>
      </c>
      <c r="L489" t="str" cm="1">
        <f t="array" aca="1" ref="L489" ca="1">IF(_xlfn.XLOOKUP(Table3[[#This Row],[Basisnaam]],INDIRECT(L$1&amp;"[Basisnaam]"),INDIRECT(L$1&amp;"[Basisnaam]"),"",0)&lt;&gt;"",L$2,"")</f>
        <v/>
      </c>
      <c r="M489" t="e" cm="1">
        <f t="array" aca="1" ref="M489" ca="1">IF(_xlfn.XLOOKUP(Table3[[#This Row],[Basisnaam]],INDIRECT(M$1&amp;"[Basisnaam]"),INDIRECT(M$1&amp;"[Basisnaam]"),"",0)&lt;&gt;"",M$2,"")</f>
        <v>#REF!</v>
      </c>
      <c r="N489" t="str" cm="1">
        <f t="array" aca="1" ref="N489" ca="1">IF(_xlfn.XLOOKUP(Table3[[#This Row],[Basisnaam]],INDIRECT(N$1&amp;"[Basisnaam]"),INDIRECT(N$1&amp;"[Basisnaam]"),"",0)&lt;&gt;"",N$2,"")</f>
        <v/>
      </c>
    </row>
    <row r="490" spans="2:14" s="3" customFormat="1" x14ac:dyDescent="0.45">
      <c r="B490" s="3" t="s">
        <v>7342</v>
      </c>
      <c r="C490" s="3" t="s">
        <v>2008</v>
      </c>
      <c r="D490" s="3" t="str">
        <f>SUBSTITUTE(SUBSTITUTE(SUBSTITUTE(SUBSTITUTE(SUBSTITUTE(SUBSTITUTE(SUBSTITUTE(SUBSTITUTE(SUBSTITUTE(SUBSTITUTE(SUBSTITUTE(SUBSTITUTE(SUBSTITUTE(LOWER(Table3[[#This Row],[Naam]]),".",""),"-","")," bvba",""),"belgië",""),"belgium","")," nv","")," bv",""),"group",""),"groep","")," ", ""),"é","e"),"è","e"),"à","a")</f>
        <v>besixinfra</v>
      </c>
      <c r="F490" s="3" t="str">
        <f>IF(_xlfn.XLOOKUP(Table3[[#This Row],[Basisnaam]],BR[Basisnaam],BR[Basisnaam],"",0)&lt;&gt;"","Brevo","")</f>
        <v>Brevo</v>
      </c>
      <c r="G490" s="3" t="str">
        <f>IF(_xlfn.XLOOKUP(Table3[[#This Row],[Basisnaam]],SN[Basisnaam],SN[Basisnaam],"",0)&lt;&gt;"","SalesNav","")</f>
        <v/>
      </c>
      <c r="H490" s="3" t="str" cm="1">
        <f t="array" aca="1" ref="H490" ca="1">IF(_xlfn.XLOOKUP(Table3[[#This Row],[Basisnaam]],INDIRECT(H$1&amp;"[Basisnaam]"),INDIRECT(H$1&amp;"[Basisnaam]"),"",0)&lt;&gt;"",H$2,"")</f>
        <v/>
      </c>
      <c r="I490" s="3" t="str" cm="1">
        <f t="array" aca="1" ref="I490" ca="1">IF(_xlfn.XLOOKUP(Table3[[#This Row],[Basisnaam]],INDIRECT(I$1&amp;"[Basisnaam]"),INDIRECT(I$1&amp;"[Basisnaam]"),"",0)&lt;&gt;"",I$2,"")</f>
        <v/>
      </c>
      <c r="J490" s="3" t="str" cm="1">
        <f t="array" aca="1" ref="J490" ca="1">IF(_xlfn.XLOOKUP(Table3[[#This Row],[Basisnaam]],INDIRECT(J$1&amp;"[Basisnaam]"),INDIRECT(J$1&amp;"[Basisnaam]"),"",0)&lt;&gt;"",J$2,"")</f>
        <v/>
      </c>
      <c r="K490" s="3" t="e" cm="1">
        <f t="array" aca="1" ref="K490" ca="1">IF(_xlfn.XLOOKUP(Table3[[#This Row],[Basisnaam]],INDIRECT(K$1&amp;"[Basisnaam]"),INDIRECT(K$1&amp;"[Basisnaam]"),"",0)&lt;&gt;"",K$2,"")</f>
        <v>#REF!</v>
      </c>
      <c r="L490" s="3" t="str" cm="1">
        <f t="array" aca="1" ref="L490" ca="1">IF(_xlfn.XLOOKUP(Table3[[#This Row],[Basisnaam]],INDIRECT(L$1&amp;"[Basisnaam]"),INDIRECT(L$1&amp;"[Basisnaam]"),"",0)&lt;&gt;"",L$2,"")</f>
        <v>BIZZY HIRING</v>
      </c>
      <c r="M490" s="3" t="e" cm="1">
        <f t="array" aca="1" ref="M490" ca="1">IF(_xlfn.XLOOKUP(Table3[[#This Row],[Basisnaam]],INDIRECT(M$1&amp;"[Basisnaam]"),INDIRECT(M$1&amp;"[Basisnaam]"),"",0)&lt;&gt;"",M$2,"")</f>
        <v>#REF!</v>
      </c>
      <c r="N490" s="3" t="str" cm="1">
        <f t="array" aca="1" ref="N490" ca="1">IF(_xlfn.XLOOKUP(Table3[[#This Row],[Basisnaam]],INDIRECT(N$1&amp;"[Basisnaam]"),INDIRECT(N$1&amp;"[Basisnaam]"),"",0)&lt;&gt;"",N$2,"")</f>
        <v>PROSPECTIELIJST FF</v>
      </c>
    </row>
    <row r="491" spans="2:14" x14ac:dyDescent="0.45">
      <c r="B491" t="s">
        <v>7345</v>
      </c>
      <c r="C491" t="s">
        <v>2016</v>
      </c>
      <c r="D491" t="str">
        <f>SUBSTITUTE(SUBSTITUTE(SUBSTITUTE(SUBSTITUTE(SUBSTITUTE(SUBSTITUTE(SUBSTITUTE(SUBSTITUTE(SUBSTITUTE(SUBSTITUTE(SUBSTITUTE(SUBSTITUTE(SUBSTITUTE(LOWER(Table3[[#This Row],[Naam]]),".",""),"-","")," bvba",""),"belgië",""),"belgium","")," nv","")," bv",""),"group",""),"groep","")," ", ""),"é","e"),"è","e"),"à","a")</f>
        <v>timeseer</v>
      </c>
      <c r="F491" t="str">
        <f>IF(_xlfn.XLOOKUP(Table3[[#This Row],[Basisnaam]],BR[Basisnaam],BR[Basisnaam],"",0)&lt;&gt;"","Brevo","")</f>
        <v>Brevo</v>
      </c>
      <c r="G491" t="str">
        <f>IF(_xlfn.XLOOKUP(Table3[[#This Row],[Basisnaam]],SN[Basisnaam],SN[Basisnaam],"",0)&lt;&gt;"","SalesNav","")</f>
        <v/>
      </c>
      <c r="H491" t="str" cm="1">
        <f t="array" aca="1" ref="H491" ca="1">IF(_xlfn.XLOOKUP(Table3[[#This Row],[Basisnaam]],INDIRECT(H$1&amp;"[Basisnaam]"),INDIRECT(H$1&amp;"[Basisnaam]"),"",0)&lt;&gt;"",H$2,"")</f>
        <v/>
      </c>
      <c r="I491" t="str" cm="1">
        <f t="array" aca="1" ref="I491" ca="1">IF(_xlfn.XLOOKUP(Table3[[#This Row],[Basisnaam]],INDIRECT(I$1&amp;"[Basisnaam]"),INDIRECT(I$1&amp;"[Basisnaam]"),"",0)&lt;&gt;"",I$2,"")</f>
        <v/>
      </c>
      <c r="J491" t="str" cm="1">
        <f t="array" aca="1" ref="J491" ca="1">IF(_xlfn.XLOOKUP(Table3[[#This Row],[Basisnaam]],INDIRECT(J$1&amp;"[Basisnaam]"),INDIRECT(J$1&amp;"[Basisnaam]"),"",0)&lt;&gt;"",J$2,"")</f>
        <v/>
      </c>
      <c r="K491" t="e" cm="1">
        <f t="array" aca="1" ref="K491" ca="1">IF(_xlfn.XLOOKUP(Table3[[#This Row],[Basisnaam]],INDIRECT(K$1&amp;"[Basisnaam]"),INDIRECT(K$1&amp;"[Basisnaam]"),"",0)&lt;&gt;"",K$2,"")</f>
        <v>#REF!</v>
      </c>
      <c r="L491" t="str" cm="1">
        <f t="array" aca="1" ref="L491" ca="1">IF(_xlfn.XLOOKUP(Table3[[#This Row],[Basisnaam]],INDIRECT(L$1&amp;"[Basisnaam]"),INDIRECT(L$1&amp;"[Basisnaam]"),"",0)&lt;&gt;"",L$2,"")</f>
        <v/>
      </c>
      <c r="M491" t="e" cm="1">
        <f t="array" aca="1" ref="M491" ca="1">IF(_xlfn.XLOOKUP(Table3[[#This Row],[Basisnaam]],INDIRECT(M$1&amp;"[Basisnaam]"),INDIRECT(M$1&amp;"[Basisnaam]"),"",0)&lt;&gt;"",M$2,"")</f>
        <v>#REF!</v>
      </c>
      <c r="N491" t="str" cm="1">
        <f t="array" aca="1" ref="N491" ca="1">IF(_xlfn.XLOOKUP(Table3[[#This Row],[Basisnaam]],INDIRECT(N$1&amp;"[Basisnaam]"),INDIRECT(N$1&amp;"[Basisnaam]"),"",0)&lt;&gt;"",N$2,"")</f>
        <v/>
      </c>
    </row>
    <row r="492" spans="2:14" s="3" customFormat="1" x14ac:dyDescent="0.45">
      <c r="B492" s="3" t="s">
        <v>7356</v>
      </c>
      <c r="C492" s="3" t="s">
        <v>3611</v>
      </c>
      <c r="D492" s="3" t="str">
        <f>SUBSTITUTE(SUBSTITUTE(SUBSTITUTE(SUBSTITUTE(SUBSTITUTE(SUBSTITUTE(SUBSTITUTE(SUBSTITUTE(SUBSTITUTE(SUBSTITUTE(SUBSTITUTE(SUBSTITUTE(SUBSTITUTE(LOWER(Table3[[#This Row],[Naam]]),".",""),"-","")," bvba",""),"belgië",""),"belgium","")," nv","")," bv",""),"group",""),"groep","")," ", ""),"é","e"),"è","e"),"à","a")</f>
        <v>axxes</v>
      </c>
      <c r="F492" s="3" t="str">
        <f>IF(_xlfn.XLOOKUP(Table3[[#This Row],[Basisnaam]],BR[Basisnaam],BR[Basisnaam],"",0)&lt;&gt;"","Brevo","")</f>
        <v>Brevo</v>
      </c>
      <c r="G492" s="3" t="str">
        <f>IF(_xlfn.XLOOKUP(Table3[[#This Row],[Basisnaam]],SN[Basisnaam],SN[Basisnaam],"",0)&lt;&gt;"","SalesNav","")</f>
        <v/>
      </c>
      <c r="H492" s="3" t="str" cm="1">
        <f t="array" aca="1" ref="H492" ca="1">IF(_xlfn.XLOOKUP(Table3[[#This Row],[Basisnaam]],INDIRECT(H$1&amp;"[Basisnaam]"),INDIRECT(H$1&amp;"[Basisnaam]"),"",0)&lt;&gt;"",H$2,"")</f>
        <v/>
      </c>
      <c r="I492" s="3" t="str" cm="1">
        <f t="array" aca="1" ref="I492" ca="1">IF(_xlfn.XLOOKUP(Table3[[#This Row],[Basisnaam]],INDIRECT(I$1&amp;"[Basisnaam]"),INDIRECT(I$1&amp;"[Basisnaam]"),"",0)&lt;&gt;"",I$2,"")</f>
        <v/>
      </c>
      <c r="J492" s="3" t="str" cm="1">
        <f t="array" aca="1" ref="J492" ca="1">IF(_xlfn.XLOOKUP(Table3[[#This Row],[Basisnaam]],INDIRECT(J$1&amp;"[Basisnaam]"),INDIRECT(J$1&amp;"[Basisnaam]"),"",0)&lt;&gt;"",J$2,"")</f>
        <v/>
      </c>
      <c r="K492" s="3" t="e" cm="1">
        <f t="array" aca="1" ref="K492" ca="1">IF(_xlfn.XLOOKUP(Table3[[#This Row],[Basisnaam]],INDIRECT(K$1&amp;"[Basisnaam]"),INDIRECT(K$1&amp;"[Basisnaam]"),"",0)&lt;&gt;"",K$2,"")</f>
        <v>#REF!</v>
      </c>
      <c r="L492" s="3" t="str" cm="1">
        <f t="array" aca="1" ref="L492" ca="1">IF(_xlfn.XLOOKUP(Table3[[#This Row],[Basisnaam]],INDIRECT(L$1&amp;"[Basisnaam]"),INDIRECT(L$1&amp;"[Basisnaam]"),"",0)&lt;&gt;"",L$2,"")</f>
        <v>BIZZY HIRING</v>
      </c>
      <c r="M492" s="3" t="e" cm="1">
        <f t="array" aca="1" ref="M492" ca="1">IF(_xlfn.XLOOKUP(Table3[[#This Row],[Basisnaam]],INDIRECT(M$1&amp;"[Basisnaam]"),INDIRECT(M$1&amp;"[Basisnaam]"),"",0)&lt;&gt;"",M$2,"")</f>
        <v>#REF!</v>
      </c>
      <c r="N492" s="3" t="str" cm="1">
        <f t="array" aca="1" ref="N492" ca="1">IF(_xlfn.XLOOKUP(Table3[[#This Row],[Basisnaam]],INDIRECT(N$1&amp;"[Basisnaam]"),INDIRECT(N$1&amp;"[Basisnaam]"),"",0)&lt;&gt;"",N$2,"")</f>
        <v>PROSPECTIELIJST FF</v>
      </c>
    </row>
    <row r="493" spans="2:14" x14ac:dyDescent="0.45">
      <c r="B493" t="s">
        <v>7360</v>
      </c>
      <c r="C493" t="s">
        <v>8229</v>
      </c>
      <c r="D493" t="str">
        <f>SUBSTITUTE(SUBSTITUTE(SUBSTITUTE(SUBSTITUTE(SUBSTITUTE(SUBSTITUTE(SUBSTITUTE(SUBSTITUTE(SUBSTITUTE(SUBSTITUTE(SUBSTITUTE(SUBSTITUTE(SUBSTITUTE(LOWER(Table3[[#This Row],[Naam]]),".",""),"-","")," bvba",""),"belgië",""),"belgium","")," nv","")," bv",""),"group",""),"groep","")," ", ""),"é","e"),"è","e"),"à","a")</f>
        <v>hotmail</v>
      </c>
      <c r="F493" t="str">
        <f>IF(_xlfn.XLOOKUP(Table3[[#This Row],[Basisnaam]],BR[Basisnaam],BR[Basisnaam],"",0)&lt;&gt;"","Brevo","")</f>
        <v>Brevo</v>
      </c>
      <c r="G493" t="str">
        <f>IF(_xlfn.XLOOKUP(Table3[[#This Row],[Basisnaam]],SN[Basisnaam],SN[Basisnaam],"",0)&lt;&gt;"","SalesNav","")</f>
        <v/>
      </c>
      <c r="H493" t="str" cm="1">
        <f t="array" aca="1" ref="H493" ca="1">IF(_xlfn.XLOOKUP(Table3[[#This Row],[Basisnaam]],INDIRECT(H$1&amp;"[Basisnaam]"),INDIRECT(H$1&amp;"[Basisnaam]"),"",0)&lt;&gt;"",H$2,"")</f>
        <v/>
      </c>
      <c r="I493" t="str" cm="1">
        <f t="array" aca="1" ref="I493" ca="1">IF(_xlfn.XLOOKUP(Table3[[#This Row],[Basisnaam]],INDIRECT(I$1&amp;"[Basisnaam]"),INDIRECT(I$1&amp;"[Basisnaam]"),"",0)&lt;&gt;"",I$2,"")</f>
        <v/>
      </c>
      <c r="J493" t="str" cm="1">
        <f t="array" aca="1" ref="J493" ca="1">IF(_xlfn.XLOOKUP(Table3[[#This Row],[Basisnaam]],INDIRECT(J$1&amp;"[Basisnaam]"),INDIRECT(J$1&amp;"[Basisnaam]"),"",0)&lt;&gt;"",J$2,"")</f>
        <v/>
      </c>
      <c r="K493" t="e" cm="1">
        <f t="array" aca="1" ref="K493" ca="1">IF(_xlfn.XLOOKUP(Table3[[#This Row],[Basisnaam]],INDIRECT(K$1&amp;"[Basisnaam]"),INDIRECT(K$1&amp;"[Basisnaam]"),"",0)&lt;&gt;"",K$2,"")</f>
        <v>#REF!</v>
      </c>
      <c r="L493" t="str" cm="1">
        <f t="array" aca="1" ref="L493" ca="1">IF(_xlfn.XLOOKUP(Table3[[#This Row],[Basisnaam]],INDIRECT(L$1&amp;"[Basisnaam]"),INDIRECT(L$1&amp;"[Basisnaam]"),"",0)&lt;&gt;"",L$2,"")</f>
        <v/>
      </c>
      <c r="M493" t="e" cm="1">
        <f t="array" aca="1" ref="M493" ca="1">IF(_xlfn.XLOOKUP(Table3[[#This Row],[Basisnaam]],INDIRECT(M$1&amp;"[Basisnaam]"),INDIRECT(M$1&amp;"[Basisnaam]"),"",0)&lt;&gt;"",M$2,"")</f>
        <v>#REF!</v>
      </c>
      <c r="N493" t="str" cm="1">
        <f t="array" aca="1" ref="N493" ca="1">IF(_xlfn.XLOOKUP(Table3[[#This Row],[Basisnaam]],INDIRECT(N$1&amp;"[Basisnaam]"),INDIRECT(N$1&amp;"[Basisnaam]"),"",0)&lt;&gt;"",N$2,"")</f>
        <v/>
      </c>
    </row>
    <row r="494" spans="2:14" x14ac:dyDescent="0.45">
      <c r="B494" t="s">
        <v>7361</v>
      </c>
      <c r="C494" t="s">
        <v>6504</v>
      </c>
      <c r="D494" t="str">
        <f>SUBSTITUTE(SUBSTITUTE(SUBSTITUTE(SUBSTITUTE(SUBSTITUTE(SUBSTITUTE(SUBSTITUTE(SUBSTITUTE(SUBSTITUTE(SUBSTITUTE(SUBSTITUTE(SUBSTITUTE(SUBSTITUTE(LOWER(Table3[[#This Row],[Naam]]),".",""),"-","")," bvba",""),"belgië",""),"belgium","")," nv","")," bv",""),"group",""),"groep","")," ", ""),"é","e"),"è","e"),"à","a")</f>
        <v>gerechtelijksyndicus</v>
      </c>
      <c r="F494" t="str">
        <f>IF(_xlfn.XLOOKUP(Table3[[#This Row],[Basisnaam]],BR[Basisnaam],BR[Basisnaam],"",0)&lt;&gt;"","Brevo","")</f>
        <v>Brevo</v>
      </c>
      <c r="G494" t="str">
        <f>IF(_xlfn.XLOOKUP(Table3[[#This Row],[Basisnaam]],SN[Basisnaam],SN[Basisnaam],"",0)&lt;&gt;"","SalesNav","")</f>
        <v/>
      </c>
      <c r="H494" t="str" cm="1">
        <f t="array" aca="1" ref="H494" ca="1">IF(_xlfn.XLOOKUP(Table3[[#This Row],[Basisnaam]],INDIRECT(H$1&amp;"[Basisnaam]"),INDIRECT(H$1&amp;"[Basisnaam]"),"",0)&lt;&gt;"",H$2,"")</f>
        <v/>
      </c>
      <c r="I494" t="str" cm="1">
        <f t="array" aca="1" ref="I494" ca="1">IF(_xlfn.XLOOKUP(Table3[[#This Row],[Basisnaam]],INDIRECT(I$1&amp;"[Basisnaam]"),INDIRECT(I$1&amp;"[Basisnaam]"),"",0)&lt;&gt;"",I$2,"")</f>
        <v/>
      </c>
      <c r="J494" t="str" cm="1">
        <f t="array" aca="1" ref="J494" ca="1">IF(_xlfn.XLOOKUP(Table3[[#This Row],[Basisnaam]],INDIRECT(J$1&amp;"[Basisnaam]"),INDIRECT(J$1&amp;"[Basisnaam]"),"",0)&lt;&gt;"",J$2,"")</f>
        <v/>
      </c>
      <c r="K494" t="e" cm="1">
        <f t="array" aca="1" ref="K494" ca="1">IF(_xlfn.XLOOKUP(Table3[[#This Row],[Basisnaam]],INDIRECT(K$1&amp;"[Basisnaam]"),INDIRECT(K$1&amp;"[Basisnaam]"),"",0)&lt;&gt;"",K$2,"")</f>
        <v>#REF!</v>
      </c>
      <c r="L494" t="str" cm="1">
        <f t="array" aca="1" ref="L494" ca="1">IF(_xlfn.XLOOKUP(Table3[[#This Row],[Basisnaam]],INDIRECT(L$1&amp;"[Basisnaam]"),INDIRECT(L$1&amp;"[Basisnaam]"),"",0)&lt;&gt;"",L$2,"")</f>
        <v/>
      </c>
      <c r="M494" t="e" cm="1">
        <f t="array" aca="1" ref="M494" ca="1">IF(_xlfn.XLOOKUP(Table3[[#This Row],[Basisnaam]],INDIRECT(M$1&amp;"[Basisnaam]"),INDIRECT(M$1&amp;"[Basisnaam]"),"",0)&lt;&gt;"",M$2,"")</f>
        <v>#REF!</v>
      </c>
      <c r="N494" t="str" cm="1">
        <f t="array" aca="1" ref="N494" ca="1">IF(_xlfn.XLOOKUP(Table3[[#This Row],[Basisnaam]],INDIRECT(N$1&amp;"[Basisnaam]"),INDIRECT(N$1&amp;"[Basisnaam]"),"",0)&lt;&gt;"",N$2,"")</f>
        <v/>
      </c>
    </row>
    <row r="495" spans="2:14" x14ac:dyDescent="0.45">
      <c r="B495" t="s">
        <v>7362</v>
      </c>
      <c r="C495" t="s">
        <v>6505</v>
      </c>
      <c r="D495" t="str">
        <f>SUBSTITUTE(SUBSTITUTE(SUBSTITUTE(SUBSTITUTE(SUBSTITUTE(SUBSTITUTE(SUBSTITUTE(SUBSTITUTE(SUBSTITUTE(SUBSTITUTE(SUBSTITUTE(SUBSTITUTE(SUBSTITUTE(LOWER(Table3[[#This Row],[Naam]]),".",""),"-","")," bvba",""),"belgië",""),"belgium","")," nv","")," bv",""),"group",""),"groep","")," ", ""),"é","e"),"è","e"),"à","a")</f>
        <v>outlook</v>
      </c>
      <c r="F495" t="str">
        <f>IF(_xlfn.XLOOKUP(Table3[[#This Row],[Basisnaam]],BR[Basisnaam],BR[Basisnaam],"",0)&lt;&gt;"","Brevo","")</f>
        <v>Brevo</v>
      </c>
      <c r="G495" t="str">
        <f>IF(_xlfn.XLOOKUP(Table3[[#This Row],[Basisnaam]],SN[Basisnaam],SN[Basisnaam],"",0)&lt;&gt;"","SalesNav","")</f>
        <v/>
      </c>
      <c r="H495" t="str" cm="1">
        <f t="array" aca="1" ref="H495" ca="1">IF(_xlfn.XLOOKUP(Table3[[#This Row],[Basisnaam]],INDIRECT(H$1&amp;"[Basisnaam]"),INDIRECT(H$1&amp;"[Basisnaam]"),"",0)&lt;&gt;"",H$2,"")</f>
        <v/>
      </c>
      <c r="I495" t="str" cm="1">
        <f t="array" aca="1" ref="I495" ca="1">IF(_xlfn.XLOOKUP(Table3[[#This Row],[Basisnaam]],INDIRECT(I$1&amp;"[Basisnaam]"),INDIRECT(I$1&amp;"[Basisnaam]"),"",0)&lt;&gt;"",I$2,"")</f>
        <v/>
      </c>
      <c r="J495" t="str" cm="1">
        <f t="array" aca="1" ref="J495" ca="1">IF(_xlfn.XLOOKUP(Table3[[#This Row],[Basisnaam]],INDIRECT(J$1&amp;"[Basisnaam]"),INDIRECT(J$1&amp;"[Basisnaam]"),"",0)&lt;&gt;"",J$2,"")</f>
        <v/>
      </c>
      <c r="K495" t="e" cm="1">
        <f t="array" aca="1" ref="K495" ca="1">IF(_xlfn.XLOOKUP(Table3[[#This Row],[Basisnaam]],INDIRECT(K$1&amp;"[Basisnaam]"),INDIRECT(K$1&amp;"[Basisnaam]"),"",0)&lt;&gt;"",K$2,"")</f>
        <v>#REF!</v>
      </c>
      <c r="L495" t="str" cm="1">
        <f t="array" aca="1" ref="L495" ca="1">IF(_xlfn.XLOOKUP(Table3[[#This Row],[Basisnaam]],INDIRECT(L$1&amp;"[Basisnaam]"),INDIRECT(L$1&amp;"[Basisnaam]"),"",0)&lt;&gt;"",L$2,"")</f>
        <v/>
      </c>
      <c r="M495" t="e" cm="1">
        <f t="array" aca="1" ref="M495" ca="1">IF(_xlfn.XLOOKUP(Table3[[#This Row],[Basisnaam]],INDIRECT(M$1&amp;"[Basisnaam]"),INDIRECT(M$1&amp;"[Basisnaam]"),"",0)&lt;&gt;"",M$2,"")</f>
        <v>#REF!</v>
      </c>
      <c r="N495" t="str" cm="1">
        <f t="array" aca="1" ref="N495" ca="1">IF(_xlfn.XLOOKUP(Table3[[#This Row],[Basisnaam]],INDIRECT(N$1&amp;"[Basisnaam]"),INDIRECT(N$1&amp;"[Basisnaam]"),"",0)&lt;&gt;"",N$2,"")</f>
        <v/>
      </c>
    </row>
    <row r="496" spans="2:14" x14ac:dyDescent="0.45">
      <c r="B496" t="s">
        <v>7363</v>
      </c>
      <c r="C496" t="s">
        <v>3951</v>
      </c>
      <c r="D496" t="str">
        <f>SUBSTITUTE(SUBSTITUTE(SUBSTITUTE(SUBSTITUTE(SUBSTITUTE(SUBSTITUTE(SUBSTITUTE(SUBSTITUTE(SUBSTITUTE(SUBSTITUTE(SUBSTITUTE(SUBSTITUTE(SUBSTITUTE(LOWER(Table3[[#This Row],[Naam]]),".",""),"-","")," bvba",""),"belgië",""),"belgium","")," nv","")," bv",""),"group",""),"groep","")," ", ""),"é","e"),"è","e"),"à","a")</f>
        <v>vanbreda</v>
      </c>
      <c r="F496" t="str">
        <f>IF(_xlfn.XLOOKUP(Table3[[#This Row],[Basisnaam]],BR[Basisnaam],BR[Basisnaam],"",0)&lt;&gt;"","Brevo","")</f>
        <v>Brevo</v>
      </c>
      <c r="G496" t="str">
        <f>IF(_xlfn.XLOOKUP(Table3[[#This Row],[Basisnaam]],SN[Basisnaam],SN[Basisnaam],"",0)&lt;&gt;"","SalesNav","")</f>
        <v/>
      </c>
      <c r="H496" t="str" cm="1">
        <f t="array" aca="1" ref="H496" ca="1">IF(_xlfn.XLOOKUP(Table3[[#This Row],[Basisnaam]],INDIRECT(H$1&amp;"[Basisnaam]"),INDIRECT(H$1&amp;"[Basisnaam]"),"",0)&lt;&gt;"",H$2,"")</f>
        <v/>
      </c>
      <c r="I496" t="str" cm="1">
        <f t="array" aca="1" ref="I496" ca="1">IF(_xlfn.XLOOKUP(Table3[[#This Row],[Basisnaam]],INDIRECT(I$1&amp;"[Basisnaam]"),INDIRECT(I$1&amp;"[Basisnaam]"),"",0)&lt;&gt;"",I$2,"")</f>
        <v/>
      </c>
      <c r="J496" t="str" cm="1">
        <f t="array" aca="1" ref="J496" ca="1">IF(_xlfn.XLOOKUP(Table3[[#This Row],[Basisnaam]],INDIRECT(J$1&amp;"[Basisnaam]"),INDIRECT(J$1&amp;"[Basisnaam]"),"",0)&lt;&gt;"",J$2,"")</f>
        <v/>
      </c>
      <c r="K496" t="e" cm="1">
        <f t="array" aca="1" ref="K496" ca="1">IF(_xlfn.XLOOKUP(Table3[[#This Row],[Basisnaam]],INDIRECT(K$1&amp;"[Basisnaam]"),INDIRECT(K$1&amp;"[Basisnaam]"),"",0)&lt;&gt;"",K$2,"")</f>
        <v>#REF!</v>
      </c>
      <c r="L496" t="str" cm="1">
        <f t="array" aca="1" ref="L496" ca="1">IF(_xlfn.XLOOKUP(Table3[[#This Row],[Basisnaam]],INDIRECT(L$1&amp;"[Basisnaam]"),INDIRECT(L$1&amp;"[Basisnaam]"),"",0)&lt;&gt;"",L$2,"")</f>
        <v/>
      </c>
      <c r="M496" t="e" cm="1">
        <f t="array" aca="1" ref="M496" ca="1">IF(_xlfn.XLOOKUP(Table3[[#This Row],[Basisnaam]],INDIRECT(M$1&amp;"[Basisnaam]"),INDIRECT(M$1&amp;"[Basisnaam]"),"",0)&lt;&gt;"",M$2,"")</f>
        <v>#REF!</v>
      </c>
      <c r="N496" t="str" cm="1">
        <f t="array" aca="1" ref="N496" ca="1">IF(_xlfn.XLOOKUP(Table3[[#This Row],[Basisnaam]],INDIRECT(N$1&amp;"[Basisnaam]"),INDIRECT(N$1&amp;"[Basisnaam]"),"",0)&lt;&gt;"",N$2,"")</f>
        <v/>
      </c>
    </row>
    <row r="497" spans="2:14" x14ac:dyDescent="0.45">
      <c r="B497" t="s">
        <v>7364</v>
      </c>
      <c r="C497" t="s">
        <v>6506</v>
      </c>
      <c r="D497" t="str">
        <f>SUBSTITUTE(SUBSTITUTE(SUBSTITUTE(SUBSTITUTE(SUBSTITUTE(SUBSTITUTE(SUBSTITUTE(SUBSTITUTE(SUBSTITUTE(SUBSTITUTE(SUBSTITUTE(SUBSTITUTE(SUBSTITUTE(LOWER(Table3[[#This Row],[Naam]]),".",""),"-","")," bvba",""),"belgië",""),"belgium","")," nv","")," bv",""),"group",""),"groep","")," ", ""),"é","e"),"è","e"),"à","a")</f>
        <v>bossens</v>
      </c>
      <c r="F497" t="str">
        <f>IF(_xlfn.XLOOKUP(Table3[[#This Row],[Basisnaam]],BR[Basisnaam],BR[Basisnaam],"",0)&lt;&gt;"","Brevo","")</f>
        <v>Brevo</v>
      </c>
      <c r="G497" t="str">
        <f>IF(_xlfn.XLOOKUP(Table3[[#This Row],[Basisnaam]],SN[Basisnaam],SN[Basisnaam],"",0)&lt;&gt;"","SalesNav","")</f>
        <v/>
      </c>
      <c r="H497" t="str" cm="1">
        <f t="array" aca="1" ref="H497" ca="1">IF(_xlfn.XLOOKUP(Table3[[#This Row],[Basisnaam]],INDIRECT(H$1&amp;"[Basisnaam]"),INDIRECT(H$1&amp;"[Basisnaam]"),"",0)&lt;&gt;"",H$2,"")</f>
        <v/>
      </c>
      <c r="I497" t="str" cm="1">
        <f t="array" aca="1" ref="I497" ca="1">IF(_xlfn.XLOOKUP(Table3[[#This Row],[Basisnaam]],INDIRECT(I$1&amp;"[Basisnaam]"),INDIRECT(I$1&amp;"[Basisnaam]"),"",0)&lt;&gt;"",I$2,"")</f>
        <v/>
      </c>
      <c r="J497" t="str" cm="1">
        <f t="array" aca="1" ref="J497" ca="1">IF(_xlfn.XLOOKUP(Table3[[#This Row],[Basisnaam]],INDIRECT(J$1&amp;"[Basisnaam]"),INDIRECT(J$1&amp;"[Basisnaam]"),"",0)&lt;&gt;"",J$2,"")</f>
        <v/>
      </c>
      <c r="K497" t="e" cm="1">
        <f t="array" aca="1" ref="K497" ca="1">IF(_xlfn.XLOOKUP(Table3[[#This Row],[Basisnaam]],INDIRECT(K$1&amp;"[Basisnaam]"),INDIRECT(K$1&amp;"[Basisnaam]"),"",0)&lt;&gt;"",K$2,"")</f>
        <v>#REF!</v>
      </c>
      <c r="L497" t="str" cm="1">
        <f t="array" aca="1" ref="L497" ca="1">IF(_xlfn.XLOOKUP(Table3[[#This Row],[Basisnaam]],INDIRECT(L$1&amp;"[Basisnaam]"),INDIRECT(L$1&amp;"[Basisnaam]"),"",0)&lt;&gt;"",L$2,"")</f>
        <v/>
      </c>
      <c r="M497" t="e" cm="1">
        <f t="array" aca="1" ref="M497" ca="1">IF(_xlfn.XLOOKUP(Table3[[#This Row],[Basisnaam]],INDIRECT(M$1&amp;"[Basisnaam]"),INDIRECT(M$1&amp;"[Basisnaam]"),"",0)&lt;&gt;"",M$2,"")</f>
        <v>#REF!</v>
      </c>
      <c r="N497" t="str" cm="1">
        <f t="array" aca="1" ref="N497" ca="1">IF(_xlfn.XLOOKUP(Table3[[#This Row],[Basisnaam]],INDIRECT(N$1&amp;"[Basisnaam]"),INDIRECT(N$1&amp;"[Basisnaam]"),"",0)&lt;&gt;"",N$2,"")</f>
        <v/>
      </c>
    </row>
    <row r="498" spans="2:14" x14ac:dyDescent="0.45">
      <c r="B498" t="s">
        <v>7365</v>
      </c>
      <c r="C498" t="s">
        <v>6507</v>
      </c>
      <c r="D498" t="str">
        <f>SUBSTITUTE(SUBSTITUTE(SUBSTITUTE(SUBSTITUTE(SUBSTITUTE(SUBSTITUTE(SUBSTITUTE(SUBSTITUTE(SUBSTITUTE(SUBSTITUTE(SUBSTITUTE(SUBSTITUTE(SUBSTITUTE(LOWER(Table3[[#This Row],[Naam]]),".",""),"-","")," bvba",""),"belgië",""),"belgium","")," nv","")," bv",""),"group",""),"groep","")," ", ""),"é","e"),"è","e"),"à","a")</f>
        <v>uba</v>
      </c>
      <c r="F498" t="str">
        <f>IF(_xlfn.XLOOKUP(Table3[[#This Row],[Basisnaam]],BR[Basisnaam],BR[Basisnaam],"",0)&lt;&gt;"","Brevo","")</f>
        <v>Brevo</v>
      </c>
      <c r="G498" t="str">
        <f>IF(_xlfn.XLOOKUP(Table3[[#This Row],[Basisnaam]],SN[Basisnaam],SN[Basisnaam],"",0)&lt;&gt;"","SalesNav","")</f>
        <v/>
      </c>
      <c r="H498" t="str" cm="1">
        <f t="array" aca="1" ref="H498" ca="1">IF(_xlfn.XLOOKUP(Table3[[#This Row],[Basisnaam]],INDIRECT(H$1&amp;"[Basisnaam]"),INDIRECT(H$1&amp;"[Basisnaam]"),"",0)&lt;&gt;"",H$2,"")</f>
        <v/>
      </c>
      <c r="I498" t="str" cm="1">
        <f t="array" aca="1" ref="I498" ca="1">IF(_xlfn.XLOOKUP(Table3[[#This Row],[Basisnaam]],INDIRECT(I$1&amp;"[Basisnaam]"),INDIRECT(I$1&amp;"[Basisnaam]"),"",0)&lt;&gt;"",I$2,"")</f>
        <v/>
      </c>
      <c r="J498" t="str" cm="1">
        <f t="array" aca="1" ref="J498" ca="1">IF(_xlfn.XLOOKUP(Table3[[#This Row],[Basisnaam]],INDIRECT(J$1&amp;"[Basisnaam]"),INDIRECT(J$1&amp;"[Basisnaam]"),"",0)&lt;&gt;"",J$2,"")</f>
        <v/>
      </c>
      <c r="K498" t="e" cm="1">
        <f t="array" aca="1" ref="K498" ca="1">IF(_xlfn.XLOOKUP(Table3[[#This Row],[Basisnaam]],INDIRECT(K$1&amp;"[Basisnaam]"),INDIRECT(K$1&amp;"[Basisnaam]"),"",0)&lt;&gt;"",K$2,"")</f>
        <v>#REF!</v>
      </c>
      <c r="L498" t="str" cm="1">
        <f t="array" aca="1" ref="L498" ca="1">IF(_xlfn.XLOOKUP(Table3[[#This Row],[Basisnaam]],INDIRECT(L$1&amp;"[Basisnaam]"),INDIRECT(L$1&amp;"[Basisnaam]"),"",0)&lt;&gt;"",L$2,"")</f>
        <v/>
      </c>
      <c r="M498" t="e" cm="1">
        <f t="array" aca="1" ref="M498" ca="1">IF(_xlfn.XLOOKUP(Table3[[#This Row],[Basisnaam]],INDIRECT(M$1&amp;"[Basisnaam]"),INDIRECT(M$1&amp;"[Basisnaam]"),"",0)&lt;&gt;"",M$2,"")</f>
        <v>#REF!</v>
      </c>
      <c r="N498" t="str" cm="1">
        <f t="array" aca="1" ref="N498" ca="1">IF(_xlfn.XLOOKUP(Table3[[#This Row],[Basisnaam]],INDIRECT(N$1&amp;"[Basisnaam]"),INDIRECT(N$1&amp;"[Basisnaam]"),"",0)&lt;&gt;"",N$2,"")</f>
        <v/>
      </c>
    </row>
    <row r="499" spans="2:14" x14ac:dyDescent="0.45">
      <c r="B499" t="s">
        <v>7366</v>
      </c>
      <c r="C499" t="s">
        <v>6508</v>
      </c>
      <c r="D499" t="str">
        <f>SUBSTITUTE(SUBSTITUTE(SUBSTITUTE(SUBSTITUTE(SUBSTITUTE(SUBSTITUTE(SUBSTITUTE(SUBSTITUTE(SUBSTITUTE(SUBSTITUTE(SUBSTITUTE(SUBSTITUTE(SUBSTITUTE(LOWER(Table3[[#This Row],[Naam]]),".",""),"-","")," bvba",""),"belgië",""),"belgium","")," nv","")," bv",""),"group",""),"groep","")," ", ""),"é","e"),"è","e"),"à","a")</f>
        <v>mbdx</v>
      </c>
      <c r="F499" t="str">
        <f>IF(_xlfn.XLOOKUP(Table3[[#This Row],[Basisnaam]],BR[Basisnaam],BR[Basisnaam],"",0)&lt;&gt;"","Brevo","")</f>
        <v>Brevo</v>
      </c>
      <c r="G499" t="str">
        <f>IF(_xlfn.XLOOKUP(Table3[[#This Row],[Basisnaam]],SN[Basisnaam],SN[Basisnaam],"",0)&lt;&gt;"","SalesNav","")</f>
        <v/>
      </c>
      <c r="H499" t="str" cm="1">
        <f t="array" aca="1" ref="H499" ca="1">IF(_xlfn.XLOOKUP(Table3[[#This Row],[Basisnaam]],INDIRECT(H$1&amp;"[Basisnaam]"),INDIRECT(H$1&amp;"[Basisnaam]"),"",0)&lt;&gt;"",H$2,"")</f>
        <v/>
      </c>
      <c r="I499" t="str" cm="1">
        <f t="array" aca="1" ref="I499" ca="1">IF(_xlfn.XLOOKUP(Table3[[#This Row],[Basisnaam]],INDIRECT(I$1&amp;"[Basisnaam]"),INDIRECT(I$1&amp;"[Basisnaam]"),"",0)&lt;&gt;"",I$2,"")</f>
        <v/>
      </c>
      <c r="J499" t="str" cm="1">
        <f t="array" aca="1" ref="J499" ca="1">IF(_xlfn.XLOOKUP(Table3[[#This Row],[Basisnaam]],INDIRECT(J$1&amp;"[Basisnaam]"),INDIRECT(J$1&amp;"[Basisnaam]"),"",0)&lt;&gt;"",J$2,"")</f>
        <v/>
      </c>
      <c r="K499" t="e" cm="1">
        <f t="array" aca="1" ref="K499" ca="1">IF(_xlfn.XLOOKUP(Table3[[#This Row],[Basisnaam]],INDIRECT(K$1&amp;"[Basisnaam]"),INDIRECT(K$1&amp;"[Basisnaam]"),"",0)&lt;&gt;"",K$2,"")</f>
        <v>#REF!</v>
      </c>
      <c r="L499" t="str" cm="1">
        <f t="array" aca="1" ref="L499" ca="1">IF(_xlfn.XLOOKUP(Table3[[#This Row],[Basisnaam]],INDIRECT(L$1&amp;"[Basisnaam]"),INDIRECT(L$1&amp;"[Basisnaam]"),"",0)&lt;&gt;"",L$2,"")</f>
        <v/>
      </c>
      <c r="M499" t="e" cm="1">
        <f t="array" aca="1" ref="M499" ca="1">IF(_xlfn.XLOOKUP(Table3[[#This Row],[Basisnaam]],INDIRECT(M$1&amp;"[Basisnaam]"),INDIRECT(M$1&amp;"[Basisnaam]"),"",0)&lt;&gt;"",M$2,"")</f>
        <v>#REF!</v>
      </c>
      <c r="N499" t="str" cm="1">
        <f t="array" aca="1" ref="N499" ca="1">IF(_xlfn.XLOOKUP(Table3[[#This Row],[Basisnaam]],INDIRECT(N$1&amp;"[Basisnaam]"),INDIRECT(N$1&amp;"[Basisnaam]"),"",0)&lt;&gt;"",N$2,"")</f>
        <v/>
      </c>
    </row>
    <row r="500" spans="2:14" x14ac:dyDescent="0.45">
      <c r="B500" t="s">
        <v>7367</v>
      </c>
      <c r="C500" t="s">
        <v>6509</v>
      </c>
      <c r="D500" t="str">
        <f>SUBSTITUTE(SUBSTITUTE(SUBSTITUTE(SUBSTITUTE(SUBSTITUTE(SUBSTITUTE(SUBSTITUTE(SUBSTITUTE(SUBSTITUTE(SUBSTITUTE(SUBSTITUTE(SUBSTITUTE(SUBSTITUTE(LOWER(Table3[[#This Row],[Naam]]),".",""),"-","")," bvba",""),"belgië",""),"belgium","")," nv","")," bv",""),"group",""),"groep","")," ", ""),"é","e"),"è","e"),"à","a")</f>
        <v>jemsconsulting</v>
      </c>
      <c r="F500" t="str">
        <f>IF(_xlfn.XLOOKUP(Table3[[#This Row],[Basisnaam]],BR[Basisnaam],BR[Basisnaam],"",0)&lt;&gt;"","Brevo","")</f>
        <v>Brevo</v>
      </c>
      <c r="G500" t="str">
        <f>IF(_xlfn.XLOOKUP(Table3[[#This Row],[Basisnaam]],SN[Basisnaam],SN[Basisnaam],"",0)&lt;&gt;"","SalesNav","")</f>
        <v/>
      </c>
      <c r="H500" t="str" cm="1">
        <f t="array" aca="1" ref="H500" ca="1">IF(_xlfn.XLOOKUP(Table3[[#This Row],[Basisnaam]],INDIRECT(H$1&amp;"[Basisnaam]"),INDIRECT(H$1&amp;"[Basisnaam]"),"",0)&lt;&gt;"",H$2,"")</f>
        <v/>
      </c>
      <c r="I500" t="str" cm="1">
        <f t="array" aca="1" ref="I500" ca="1">IF(_xlfn.XLOOKUP(Table3[[#This Row],[Basisnaam]],INDIRECT(I$1&amp;"[Basisnaam]"),INDIRECT(I$1&amp;"[Basisnaam]"),"",0)&lt;&gt;"",I$2,"")</f>
        <v/>
      </c>
      <c r="J500" t="str" cm="1">
        <f t="array" aca="1" ref="J500" ca="1">IF(_xlfn.XLOOKUP(Table3[[#This Row],[Basisnaam]],INDIRECT(J$1&amp;"[Basisnaam]"),INDIRECT(J$1&amp;"[Basisnaam]"),"",0)&lt;&gt;"",J$2,"")</f>
        <v/>
      </c>
      <c r="K500" t="e" cm="1">
        <f t="array" aca="1" ref="K500" ca="1">IF(_xlfn.XLOOKUP(Table3[[#This Row],[Basisnaam]],INDIRECT(K$1&amp;"[Basisnaam]"),INDIRECT(K$1&amp;"[Basisnaam]"),"",0)&lt;&gt;"",K$2,"")</f>
        <v>#REF!</v>
      </c>
      <c r="L500" t="str" cm="1">
        <f t="array" aca="1" ref="L500" ca="1">IF(_xlfn.XLOOKUP(Table3[[#This Row],[Basisnaam]],INDIRECT(L$1&amp;"[Basisnaam]"),INDIRECT(L$1&amp;"[Basisnaam]"),"",0)&lt;&gt;"",L$2,"")</f>
        <v/>
      </c>
      <c r="M500" t="e" cm="1">
        <f t="array" aca="1" ref="M500" ca="1">IF(_xlfn.XLOOKUP(Table3[[#This Row],[Basisnaam]],INDIRECT(M$1&amp;"[Basisnaam]"),INDIRECT(M$1&amp;"[Basisnaam]"),"",0)&lt;&gt;"",M$2,"")</f>
        <v>#REF!</v>
      </c>
      <c r="N500" t="str" cm="1">
        <f t="array" aca="1" ref="N500" ca="1">IF(_xlfn.XLOOKUP(Table3[[#This Row],[Basisnaam]],INDIRECT(N$1&amp;"[Basisnaam]"),INDIRECT(N$1&amp;"[Basisnaam]"),"",0)&lt;&gt;"",N$2,"")</f>
        <v/>
      </c>
    </row>
    <row r="501" spans="2:14" x14ac:dyDescent="0.45">
      <c r="B501" t="s">
        <v>7368</v>
      </c>
      <c r="C501" t="s">
        <v>6510</v>
      </c>
      <c r="D501" t="str">
        <f>SUBSTITUTE(SUBSTITUTE(SUBSTITUTE(SUBSTITUTE(SUBSTITUTE(SUBSTITUTE(SUBSTITUTE(SUBSTITUTE(SUBSTITUTE(SUBSTITUTE(SUBSTITUTE(SUBSTITUTE(SUBSTITUTE(LOWER(Table3[[#This Row],[Naam]]),".",""),"-","")," bvba",""),"belgië",""),"belgium","")," nv","")," bv",""),"group",""),"groep","")," ", ""),"é","e"),"è","e"),"à","a")</f>
        <v>hrmunited</v>
      </c>
      <c r="F501" t="str">
        <f>IF(_xlfn.XLOOKUP(Table3[[#This Row],[Basisnaam]],BR[Basisnaam],BR[Basisnaam],"",0)&lt;&gt;"","Brevo","")</f>
        <v>Brevo</v>
      </c>
      <c r="G501" t="str">
        <f>IF(_xlfn.XLOOKUP(Table3[[#This Row],[Basisnaam]],SN[Basisnaam],SN[Basisnaam],"",0)&lt;&gt;"","SalesNav","")</f>
        <v/>
      </c>
      <c r="H501" t="str" cm="1">
        <f t="array" aca="1" ref="H501" ca="1">IF(_xlfn.XLOOKUP(Table3[[#This Row],[Basisnaam]],INDIRECT(H$1&amp;"[Basisnaam]"),INDIRECT(H$1&amp;"[Basisnaam]"),"",0)&lt;&gt;"",H$2,"")</f>
        <v/>
      </c>
      <c r="I501" t="str" cm="1">
        <f t="array" aca="1" ref="I501" ca="1">IF(_xlfn.XLOOKUP(Table3[[#This Row],[Basisnaam]],INDIRECT(I$1&amp;"[Basisnaam]"),INDIRECT(I$1&amp;"[Basisnaam]"),"",0)&lt;&gt;"",I$2,"")</f>
        <v/>
      </c>
      <c r="J501" t="str" cm="1">
        <f t="array" aca="1" ref="J501" ca="1">IF(_xlfn.XLOOKUP(Table3[[#This Row],[Basisnaam]],INDIRECT(J$1&amp;"[Basisnaam]"),INDIRECT(J$1&amp;"[Basisnaam]"),"",0)&lt;&gt;"",J$2,"")</f>
        <v/>
      </c>
      <c r="K501" t="e" cm="1">
        <f t="array" aca="1" ref="K501" ca="1">IF(_xlfn.XLOOKUP(Table3[[#This Row],[Basisnaam]],INDIRECT(K$1&amp;"[Basisnaam]"),INDIRECT(K$1&amp;"[Basisnaam]"),"",0)&lt;&gt;"",K$2,"")</f>
        <v>#REF!</v>
      </c>
      <c r="L501" t="str" cm="1">
        <f t="array" aca="1" ref="L501" ca="1">IF(_xlfn.XLOOKUP(Table3[[#This Row],[Basisnaam]],INDIRECT(L$1&amp;"[Basisnaam]"),INDIRECT(L$1&amp;"[Basisnaam]"),"",0)&lt;&gt;"",L$2,"")</f>
        <v/>
      </c>
      <c r="M501" t="e" cm="1">
        <f t="array" aca="1" ref="M501" ca="1">IF(_xlfn.XLOOKUP(Table3[[#This Row],[Basisnaam]],INDIRECT(M$1&amp;"[Basisnaam]"),INDIRECT(M$1&amp;"[Basisnaam]"),"",0)&lt;&gt;"",M$2,"")</f>
        <v>#REF!</v>
      </c>
      <c r="N501" t="str" cm="1">
        <f t="array" aca="1" ref="N501" ca="1">IF(_xlfn.XLOOKUP(Table3[[#This Row],[Basisnaam]],INDIRECT(N$1&amp;"[Basisnaam]"),INDIRECT(N$1&amp;"[Basisnaam]"),"",0)&lt;&gt;"",N$2,"")</f>
        <v/>
      </c>
    </row>
    <row r="502" spans="2:14" x14ac:dyDescent="0.45">
      <c r="B502" t="s">
        <v>7369</v>
      </c>
      <c r="C502" t="s">
        <v>6511</v>
      </c>
      <c r="D502" t="str">
        <f>SUBSTITUTE(SUBSTITUTE(SUBSTITUTE(SUBSTITUTE(SUBSTITUTE(SUBSTITUTE(SUBSTITUTE(SUBSTITUTE(SUBSTITUTE(SUBSTITUTE(SUBSTITUTE(SUBSTITUTE(SUBSTITUTE(LOWER(Table3[[#This Row],[Naam]]),".",""),"-","")," bvba",""),"belgië",""),"belgium","")," nv","")," bv",""),"group",""),"groep","")," ", ""),"é","e"),"è","e"),"à","a")</f>
        <v>wico</v>
      </c>
      <c r="F502" t="str">
        <f>IF(_xlfn.XLOOKUP(Table3[[#This Row],[Basisnaam]],BR[Basisnaam],BR[Basisnaam],"",0)&lt;&gt;"","Brevo","")</f>
        <v>Brevo</v>
      </c>
      <c r="G502" t="str">
        <f>IF(_xlfn.XLOOKUP(Table3[[#This Row],[Basisnaam]],SN[Basisnaam],SN[Basisnaam],"",0)&lt;&gt;"","SalesNav","")</f>
        <v/>
      </c>
      <c r="H502" t="str" cm="1">
        <f t="array" aca="1" ref="H502" ca="1">IF(_xlfn.XLOOKUP(Table3[[#This Row],[Basisnaam]],INDIRECT(H$1&amp;"[Basisnaam]"),INDIRECT(H$1&amp;"[Basisnaam]"),"",0)&lt;&gt;"",H$2,"")</f>
        <v/>
      </c>
      <c r="I502" t="str" cm="1">
        <f t="array" aca="1" ref="I502" ca="1">IF(_xlfn.XLOOKUP(Table3[[#This Row],[Basisnaam]],INDIRECT(I$1&amp;"[Basisnaam]"),INDIRECT(I$1&amp;"[Basisnaam]"),"",0)&lt;&gt;"",I$2,"")</f>
        <v/>
      </c>
      <c r="J502" t="str" cm="1">
        <f t="array" aca="1" ref="J502" ca="1">IF(_xlfn.XLOOKUP(Table3[[#This Row],[Basisnaam]],INDIRECT(J$1&amp;"[Basisnaam]"),INDIRECT(J$1&amp;"[Basisnaam]"),"",0)&lt;&gt;"",J$2,"")</f>
        <v/>
      </c>
      <c r="K502" t="e" cm="1">
        <f t="array" aca="1" ref="K502" ca="1">IF(_xlfn.XLOOKUP(Table3[[#This Row],[Basisnaam]],INDIRECT(K$1&amp;"[Basisnaam]"),INDIRECT(K$1&amp;"[Basisnaam]"),"",0)&lt;&gt;"",K$2,"")</f>
        <v>#REF!</v>
      </c>
      <c r="L502" t="str" cm="1">
        <f t="array" aca="1" ref="L502" ca="1">IF(_xlfn.XLOOKUP(Table3[[#This Row],[Basisnaam]],INDIRECT(L$1&amp;"[Basisnaam]"),INDIRECT(L$1&amp;"[Basisnaam]"),"",0)&lt;&gt;"",L$2,"")</f>
        <v/>
      </c>
      <c r="M502" t="e" cm="1">
        <f t="array" aca="1" ref="M502" ca="1">IF(_xlfn.XLOOKUP(Table3[[#This Row],[Basisnaam]],INDIRECT(M$1&amp;"[Basisnaam]"),INDIRECT(M$1&amp;"[Basisnaam]"),"",0)&lt;&gt;"",M$2,"")</f>
        <v>#REF!</v>
      </c>
      <c r="N502" t="str" cm="1">
        <f t="array" aca="1" ref="N502" ca="1">IF(_xlfn.XLOOKUP(Table3[[#This Row],[Basisnaam]],INDIRECT(N$1&amp;"[Basisnaam]"),INDIRECT(N$1&amp;"[Basisnaam]"),"",0)&lt;&gt;"",N$2,"")</f>
        <v/>
      </c>
    </row>
    <row r="503" spans="2:14" x14ac:dyDescent="0.45">
      <c r="B503" t="s">
        <v>7370</v>
      </c>
      <c r="C503" t="s">
        <v>6512</v>
      </c>
      <c r="D503" t="str">
        <f>SUBSTITUTE(SUBSTITUTE(SUBSTITUTE(SUBSTITUTE(SUBSTITUTE(SUBSTITUTE(SUBSTITUTE(SUBSTITUTE(SUBSTITUTE(SUBSTITUTE(SUBSTITUTE(SUBSTITUTE(SUBSTITUTE(LOWER(Table3[[#This Row],[Naam]]),".",""),"-","")," bvba",""),"belgië",""),"belgium","")," nv","")," bv",""),"group",""),"groep","")," ", ""),"é","e"),"è","e"),"à","a")</f>
        <v>noomly</v>
      </c>
      <c r="F503" t="str">
        <f>IF(_xlfn.XLOOKUP(Table3[[#This Row],[Basisnaam]],BR[Basisnaam],BR[Basisnaam],"",0)&lt;&gt;"","Brevo","")</f>
        <v>Brevo</v>
      </c>
      <c r="G503" t="str">
        <f>IF(_xlfn.XLOOKUP(Table3[[#This Row],[Basisnaam]],SN[Basisnaam],SN[Basisnaam],"",0)&lt;&gt;"","SalesNav","")</f>
        <v/>
      </c>
      <c r="H503" t="str" cm="1">
        <f t="array" aca="1" ref="H503" ca="1">IF(_xlfn.XLOOKUP(Table3[[#This Row],[Basisnaam]],INDIRECT(H$1&amp;"[Basisnaam]"),INDIRECT(H$1&amp;"[Basisnaam]"),"",0)&lt;&gt;"",H$2,"")</f>
        <v/>
      </c>
      <c r="I503" t="str" cm="1">
        <f t="array" aca="1" ref="I503" ca="1">IF(_xlfn.XLOOKUP(Table3[[#This Row],[Basisnaam]],INDIRECT(I$1&amp;"[Basisnaam]"),INDIRECT(I$1&amp;"[Basisnaam]"),"",0)&lt;&gt;"",I$2,"")</f>
        <v/>
      </c>
      <c r="J503" t="str" cm="1">
        <f t="array" aca="1" ref="J503" ca="1">IF(_xlfn.XLOOKUP(Table3[[#This Row],[Basisnaam]],INDIRECT(J$1&amp;"[Basisnaam]"),INDIRECT(J$1&amp;"[Basisnaam]"),"",0)&lt;&gt;"",J$2,"")</f>
        <v/>
      </c>
      <c r="K503" t="e" cm="1">
        <f t="array" aca="1" ref="K503" ca="1">IF(_xlfn.XLOOKUP(Table3[[#This Row],[Basisnaam]],INDIRECT(K$1&amp;"[Basisnaam]"),INDIRECT(K$1&amp;"[Basisnaam]"),"",0)&lt;&gt;"",K$2,"")</f>
        <v>#REF!</v>
      </c>
      <c r="L503" t="str" cm="1">
        <f t="array" aca="1" ref="L503" ca="1">IF(_xlfn.XLOOKUP(Table3[[#This Row],[Basisnaam]],INDIRECT(L$1&amp;"[Basisnaam]"),INDIRECT(L$1&amp;"[Basisnaam]"),"",0)&lt;&gt;"",L$2,"")</f>
        <v/>
      </c>
      <c r="M503" t="e" cm="1">
        <f t="array" aca="1" ref="M503" ca="1">IF(_xlfn.XLOOKUP(Table3[[#This Row],[Basisnaam]],INDIRECT(M$1&amp;"[Basisnaam]"),INDIRECT(M$1&amp;"[Basisnaam]"),"",0)&lt;&gt;"",M$2,"")</f>
        <v>#REF!</v>
      </c>
      <c r="N503" t="str" cm="1">
        <f t="array" aca="1" ref="N503" ca="1">IF(_xlfn.XLOOKUP(Table3[[#This Row],[Basisnaam]],INDIRECT(N$1&amp;"[Basisnaam]"),INDIRECT(N$1&amp;"[Basisnaam]"),"",0)&lt;&gt;"",N$2,"")</f>
        <v/>
      </c>
    </row>
    <row r="504" spans="2:14" x14ac:dyDescent="0.45">
      <c r="B504" t="s">
        <v>7371</v>
      </c>
      <c r="C504" t="s">
        <v>6513</v>
      </c>
      <c r="D504" t="str">
        <f>SUBSTITUTE(SUBSTITUTE(SUBSTITUTE(SUBSTITUTE(SUBSTITUTE(SUBSTITUTE(SUBSTITUTE(SUBSTITUTE(SUBSTITUTE(SUBSTITUTE(SUBSTITUTE(SUBSTITUTE(SUBSTITUTE(LOWER(Table3[[#This Row],[Naam]]),".",""),"-","")," bvba",""),"belgië",""),"belgium","")," nv","")," bv",""),"group",""),"groep","")," ", ""),"é","e"),"è","e"),"à","a")</f>
        <v>thegrain</v>
      </c>
      <c r="F504" t="str">
        <f>IF(_xlfn.XLOOKUP(Table3[[#This Row],[Basisnaam]],BR[Basisnaam],BR[Basisnaam],"",0)&lt;&gt;"","Brevo","")</f>
        <v>Brevo</v>
      </c>
      <c r="G504" t="str">
        <f>IF(_xlfn.XLOOKUP(Table3[[#This Row],[Basisnaam]],SN[Basisnaam],SN[Basisnaam],"",0)&lt;&gt;"","SalesNav","")</f>
        <v/>
      </c>
      <c r="H504" t="str" cm="1">
        <f t="array" aca="1" ref="H504" ca="1">IF(_xlfn.XLOOKUP(Table3[[#This Row],[Basisnaam]],INDIRECT(H$1&amp;"[Basisnaam]"),INDIRECT(H$1&amp;"[Basisnaam]"),"",0)&lt;&gt;"",H$2,"")</f>
        <v/>
      </c>
      <c r="I504" t="str" cm="1">
        <f t="array" aca="1" ref="I504" ca="1">IF(_xlfn.XLOOKUP(Table3[[#This Row],[Basisnaam]],INDIRECT(I$1&amp;"[Basisnaam]"),INDIRECT(I$1&amp;"[Basisnaam]"),"",0)&lt;&gt;"",I$2,"")</f>
        <v/>
      </c>
      <c r="J504" t="str" cm="1">
        <f t="array" aca="1" ref="J504" ca="1">IF(_xlfn.XLOOKUP(Table3[[#This Row],[Basisnaam]],INDIRECT(J$1&amp;"[Basisnaam]"),INDIRECT(J$1&amp;"[Basisnaam]"),"",0)&lt;&gt;"",J$2,"")</f>
        <v/>
      </c>
      <c r="K504" t="e" cm="1">
        <f t="array" aca="1" ref="K504" ca="1">IF(_xlfn.XLOOKUP(Table3[[#This Row],[Basisnaam]],INDIRECT(K$1&amp;"[Basisnaam]"),INDIRECT(K$1&amp;"[Basisnaam]"),"",0)&lt;&gt;"",K$2,"")</f>
        <v>#REF!</v>
      </c>
      <c r="L504" t="str" cm="1">
        <f t="array" aca="1" ref="L504" ca="1">IF(_xlfn.XLOOKUP(Table3[[#This Row],[Basisnaam]],INDIRECT(L$1&amp;"[Basisnaam]"),INDIRECT(L$1&amp;"[Basisnaam]"),"",0)&lt;&gt;"",L$2,"")</f>
        <v/>
      </c>
      <c r="M504" t="e" cm="1">
        <f t="array" aca="1" ref="M504" ca="1">IF(_xlfn.XLOOKUP(Table3[[#This Row],[Basisnaam]],INDIRECT(M$1&amp;"[Basisnaam]"),INDIRECT(M$1&amp;"[Basisnaam]"),"",0)&lt;&gt;"",M$2,"")</f>
        <v>#REF!</v>
      </c>
      <c r="N504" t="str" cm="1">
        <f t="array" aca="1" ref="N504" ca="1">IF(_xlfn.XLOOKUP(Table3[[#This Row],[Basisnaam]],INDIRECT(N$1&amp;"[Basisnaam]"),INDIRECT(N$1&amp;"[Basisnaam]"),"",0)&lt;&gt;"",N$2,"")</f>
        <v/>
      </c>
    </row>
    <row r="505" spans="2:14" x14ac:dyDescent="0.45">
      <c r="B505" t="s">
        <v>7372</v>
      </c>
      <c r="C505" t="s">
        <v>6514</v>
      </c>
      <c r="D505" t="str">
        <f>SUBSTITUTE(SUBSTITUTE(SUBSTITUTE(SUBSTITUTE(SUBSTITUTE(SUBSTITUTE(SUBSTITUTE(SUBSTITUTE(SUBSTITUTE(SUBSTITUTE(SUBSTITUTE(SUBSTITUTE(SUBSTITUTE(LOWER(Table3[[#This Row],[Naam]]),".",""),"-","")," bvba",""),"belgië",""),"belgium","")," nv","")," bv",""),"group",""),"groep","")," ", ""),"é","e"),"è","e"),"à","a")</f>
        <v>paulcockx</v>
      </c>
      <c r="F505" t="str">
        <f>IF(_xlfn.XLOOKUP(Table3[[#This Row],[Basisnaam]],BR[Basisnaam],BR[Basisnaam],"",0)&lt;&gt;"","Brevo","")</f>
        <v>Brevo</v>
      </c>
      <c r="G505" t="str">
        <f>IF(_xlfn.XLOOKUP(Table3[[#This Row],[Basisnaam]],SN[Basisnaam],SN[Basisnaam],"",0)&lt;&gt;"","SalesNav","")</f>
        <v/>
      </c>
      <c r="H505" t="str" cm="1">
        <f t="array" aca="1" ref="H505" ca="1">IF(_xlfn.XLOOKUP(Table3[[#This Row],[Basisnaam]],INDIRECT(H$1&amp;"[Basisnaam]"),INDIRECT(H$1&amp;"[Basisnaam]"),"",0)&lt;&gt;"",H$2,"")</f>
        <v/>
      </c>
      <c r="I505" t="str" cm="1">
        <f t="array" aca="1" ref="I505" ca="1">IF(_xlfn.XLOOKUP(Table3[[#This Row],[Basisnaam]],INDIRECT(I$1&amp;"[Basisnaam]"),INDIRECT(I$1&amp;"[Basisnaam]"),"",0)&lt;&gt;"",I$2,"")</f>
        <v/>
      </c>
      <c r="J505" t="str" cm="1">
        <f t="array" aca="1" ref="J505" ca="1">IF(_xlfn.XLOOKUP(Table3[[#This Row],[Basisnaam]],INDIRECT(J$1&amp;"[Basisnaam]"),INDIRECT(J$1&amp;"[Basisnaam]"),"",0)&lt;&gt;"",J$2,"")</f>
        <v/>
      </c>
      <c r="K505" t="e" cm="1">
        <f t="array" aca="1" ref="K505" ca="1">IF(_xlfn.XLOOKUP(Table3[[#This Row],[Basisnaam]],INDIRECT(K$1&amp;"[Basisnaam]"),INDIRECT(K$1&amp;"[Basisnaam]"),"",0)&lt;&gt;"",K$2,"")</f>
        <v>#REF!</v>
      </c>
      <c r="L505" t="str" cm="1">
        <f t="array" aca="1" ref="L505" ca="1">IF(_xlfn.XLOOKUP(Table3[[#This Row],[Basisnaam]],INDIRECT(L$1&amp;"[Basisnaam]"),INDIRECT(L$1&amp;"[Basisnaam]"),"",0)&lt;&gt;"",L$2,"")</f>
        <v/>
      </c>
      <c r="M505" t="e" cm="1">
        <f t="array" aca="1" ref="M505" ca="1">IF(_xlfn.XLOOKUP(Table3[[#This Row],[Basisnaam]],INDIRECT(M$1&amp;"[Basisnaam]"),INDIRECT(M$1&amp;"[Basisnaam]"),"",0)&lt;&gt;"",M$2,"")</f>
        <v>#REF!</v>
      </c>
      <c r="N505" t="str" cm="1">
        <f t="array" aca="1" ref="N505" ca="1">IF(_xlfn.XLOOKUP(Table3[[#This Row],[Basisnaam]],INDIRECT(N$1&amp;"[Basisnaam]"),INDIRECT(N$1&amp;"[Basisnaam]"),"",0)&lt;&gt;"",N$2,"")</f>
        <v/>
      </c>
    </row>
    <row r="506" spans="2:14" x14ac:dyDescent="0.45">
      <c r="B506" t="s">
        <v>7373</v>
      </c>
      <c r="C506" t="s">
        <v>6515</v>
      </c>
      <c r="D506" t="str">
        <f>SUBSTITUTE(SUBSTITUTE(SUBSTITUTE(SUBSTITUTE(SUBSTITUTE(SUBSTITUTE(SUBSTITUTE(SUBSTITUTE(SUBSTITUTE(SUBSTITUTE(SUBSTITUTE(SUBSTITUTE(SUBSTITUTE(LOWER(Table3[[#This Row],[Naam]]),".",""),"-","")," bvba",""),"belgië",""),"belgium","")," nv","")," bv",""),"group",""),"groep","")," ", ""),"é","e"),"è","e"),"à","a")</f>
        <v>stephaniemuller</v>
      </c>
      <c r="F506" t="str">
        <f>IF(_xlfn.XLOOKUP(Table3[[#This Row],[Basisnaam]],BR[Basisnaam],BR[Basisnaam],"",0)&lt;&gt;"","Brevo","")</f>
        <v>Brevo</v>
      </c>
      <c r="G506" t="str">
        <f>IF(_xlfn.XLOOKUP(Table3[[#This Row],[Basisnaam]],SN[Basisnaam],SN[Basisnaam],"",0)&lt;&gt;"","SalesNav","")</f>
        <v/>
      </c>
      <c r="H506" t="str" cm="1">
        <f t="array" aca="1" ref="H506" ca="1">IF(_xlfn.XLOOKUP(Table3[[#This Row],[Basisnaam]],INDIRECT(H$1&amp;"[Basisnaam]"),INDIRECT(H$1&amp;"[Basisnaam]"),"",0)&lt;&gt;"",H$2,"")</f>
        <v/>
      </c>
      <c r="I506" t="str" cm="1">
        <f t="array" aca="1" ref="I506" ca="1">IF(_xlfn.XLOOKUP(Table3[[#This Row],[Basisnaam]],INDIRECT(I$1&amp;"[Basisnaam]"),INDIRECT(I$1&amp;"[Basisnaam]"),"",0)&lt;&gt;"",I$2,"")</f>
        <v/>
      </c>
      <c r="J506" t="str" cm="1">
        <f t="array" aca="1" ref="J506" ca="1">IF(_xlfn.XLOOKUP(Table3[[#This Row],[Basisnaam]],INDIRECT(J$1&amp;"[Basisnaam]"),INDIRECT(J$1&amp;"[Basisnaam]"),"",0)&lt;&gt;"",J$2,"")</f>
        <v/>
      </c>
      <c r="K506" t="e" cm="1">
        <f t="array" aca="1" ref="K506" ca="1">IF(_xlfn.XLOOKUP(Table3[[#This Row],[Basisnaam]],INDIRECT(K$1&amp;"[Basisnaam]"),INDIRECT(K$1&amp;"[Basisnaam]"),"",0)&lt;&gt;"",K$2,"")</f>
        <v>#REF!</v>
      </c>
      <c r="L506" t="str" cm="1">
        <f t="array" aca="1" ref="L506" ca="1">IF(_xlfn.XLOOKUP(Table3[[#This Row],[Basisnaam]],INDIRECT(L$1&amp;"[Basisnaam]"),INDIRECT(L$1&amp;"[Basisnaam]"),"",0)&lt;&gt;"",L$2,"")</f>
        <v/>
      </c>
      <c r="M506" t="e" cm="1">
        <f t="array" aca="1" ref="M506" ca="1">IF(_xlfn.XLOOKUP(Table3[[#This Row],[Basisnaam]],INDIRECT(M$1&amp;"[Basisnaam]"),INDIRECT(M$1&amp;"[Basisnaam]"),"",0)&lt;&gt;"",M$2,"")</f>
        <v>#REF!</v>
      </c>
      <c r="N506" t="str" cm="1">
        <f t="array" aca="1" ref="N506" ca="1">IF(_xlfn.XLOOKUP(Table3[[#This Row],[Basisnaam]],INDIRECT(N$1&amp;"[Basisnaam]"),INDIRECT(N$1&amp;"[Basisnaam]"),"",0)&lt;&gt;"",N$2,"")</f>
        <v/>
      </c>
    </row>
    <row r="507" spans="2:14" x14ac:dyDescent="0.45">
      <c r="B507" t="s">
        <v>7374</v>
      </c>
      <c r="C507" t="s">
        <v>6516</v>
      </c>
      <c r="D507" t="str">
        <f>SUBSTITUTE(SUBSTITUTE(SUBSTITUTE(SUBSTITUTE(SUBSTITUTE(SUBSTITUTE(SUBSTITUTE(SUBSTITUTE(SUBSTITUTE(SUBSTITUTE(SUBSTITUTE(SUBSTITUTE(SUBSTITUTE(LOWER(Table3[[#This Row],[Naam]]),".",""),"-","")," bvba",""),"belgië",""),"belgium","")," nv","")," bv",""),"group",""),"groep","")," ", ""),"é","e"),"è","e"),"à","a")</f>
        <v>hrexpert</v>
      </c>
      <c r="F507" t="str">
        <f>IF(_xlfn.XLOOKUP(Table3[[#This Row],[Basisnaam]],BR[Basisnaam],BR[Basisnaam],"",0)&lt;&gt;"","Brevo","")</f>
        <v>Brevo</v>
      </c>
      <c r="G507" t="str">
        <f>IF(_xlfn.XLOOKUP(Table3[[#This Row],[Basisnaam]],SN[Basisnaam],SN[Basisnaam],"",0)&lt;&gt;"","SalesNav","")</f>
        <v/>
      </c>
      <c r="H507" t="str" cm="1">
        <f t="array" aca="1" ref="H507" ca="1">IF(_xlfn.XLOOKUP(Table3[[#This Row],[Basisnaam]],INDIRECT(H$1&amp;"[Basisnaam]"),INDIRECT(H$1&amp;"[Basisnaam]"),"",0)&lt;&gt;"",H$2,"")</f>
        <v/>
      </c>
      <c r="I507" t="str" cm="1">
        <f t="array" aca="1" ref="I507" ca="1">IF(_xlfn.XLOOKUP(Table3[[#This Row],[Basisnaam]],INDIRECT(I$1&amp;"[Basisnaam]"),INDIRECT(I$1&amp;"[Basisnaam]"),"",0)&lt;&gt;"",I$2,"")</f>
        <v/>
      </c>
      <c r="J507" t="str" cm="1">
        <f t="array" aca="1" ref="J507" ca="1">IF(_xlfn.XLOOKUP(Table3[[#This Row],[Basisnaam]],INDIRECT(J$1&amp;"[Basisnaam]"),INDIRECT(J$1&amp;"[Basisnaam]"),"",0)&lt;&gt;"",J$2,"")</f>
        <v/>
      </c>
      <c r="K507" t="e" cm="1">
        <f t="array" aca="1" ref="K507" ca="1">IF(_xlfn.XLOOKUP(Table3[[#This Row],[Basisnaam]],INDIRECT(K$1&amp;"[Basisnaam]"),INDIRECT(K$1&amp;"[Basisnaam]"),"",0)&lt;&gt;"",K$2,"")</f>
        <v>#REF!</v>
      </c>
      <c r="L507" t="str" cm="1">
        <f t="array" aca="1" ref="L507" ca="1">IF(_xlfn.XLOOKUP(Table3[[#This Row],[Basisnaam]],INDIRECT(L$1&amp;"[Basisnaam]"),INDIRECT(L$1&amp;"[Basisnaam]"),"",0)&lt;&gt;"",L$2,"")</f>
        <v/>
      </c>
      <c r="M507" t="e" cm="1">
        <f t="array" aca="1" ref="M507" ca="1">IF(_xlfn.XLOOKUP(Table3[[#This Row],[Basisnaam]],INDIRECT(M$1&amp;"[Basisnaam]"),INDIRECT(M$1&amp;"[Basisnaam]"),"",0)&lt;&gt;"",M$2,"")</f>
        <v>#REF!</v>
      </c>
      <c r="N507" t="str" cm="1">
        <f t="array" aca="1" ref="N507" ca="1">IF(_xlfn.XLOOKUP(Table3[[#This Row],[Basisnaam]],INDIRECT(N$1&amp;"[Basisnaam]"),INDIRECT(N$1&amp;"[Basisnaam]"),"",0)&lt;&gt;"",N$2,"")</f>
        <v/>
      </c>
    </row>
    <row r="508" spans="2:14" x14ac:dyDescent="0.45">
      <c r="B508" t="s">
        <v>7375</v>
      </c>
      <c r="C508" t="s">
        <v>6517</v>
      </c>
      <c r="D508" t="str">
        <f>SUBSTITUTE(SUBSTITUTE(SUBSTITUTE(SUBSTITUTE(SUBSTITUTE(SUBSTITUTE(SUBSTITUTE(SUBSTITUTE(SUBSTITUTE(SUBSTITUTE(SUBSTITUTE(SUBSTITUTE(SUBSTITUTE(LOWER(Table3[[#This Row],[Naam]]),".",""),"-","")," bvba",""),"belgië",""),"belgium","")," nv","")," bv",""),"group",""),"groep","")," ", ""),"é","e"),"è","e"),"à","a")</f>
        <v>saegher</v>
      </c>
      <c r="F508" t="str">
        <f>IF(_xlfn.XLOOKUP(Table3[[#This Row],[Basisnaam]],BR[Basisnaam],BR[Basisnaam],"",0)&lt;&gt;"","Brevo","")</f>
        <v>Brevo</v>
      </c>
      <c r="G508" t="str">
        <f>IF(_xlfn.XLOOKUP(Table3[[#This Row],[Basisnaam]],SN[Basisnaam],SN[Basisnaam],"",0)&lt;&gt;"","SalesNav","")</f>
        <v/>
      </c>
      <c r="H508" t="str" cm="1">
        <f t="array" aca="1" ref="H508" ca="1">IF(_xlfn.XLOOKUP(Table3[[#This Row],[Basisnaam]],INDIRECT(H$1&amp;"[Basisnaam]"),INDIRECT(H$1&amp;"[Basisnaam]"),"",0)&lt;&gt;"",H$2,"")</f>
        <v/>
      </c>
      <c r="I508" t="str" cm="1">
        <f t="array" aca="1" ref="I508" ca="1">IF(_xlfn.XLOOKUP(Table3[[#This Row],[Basisnaam]],INDIRECT(I$1&amp;"[Basisnaam]"),INDIRECT(I$1&amp;"[Basisnaam]"),"",0)&lt;&gt;"",I$2,"")</f>
        <v/>
      </c>
      <c r="J508" t="str" cm="1">
        <f t="array" aca="1" ref="J508" ca="1">IF(_xlfn.XLOOKUP(Table3[[#This Row],[Basisnaam]],INDIRECT(J$1&amp;"[Basisnaam]"),INDIRECT(J$1&amp;"[Basisnaam]"),"",0)&lt;&gt;"",J$2,"")</f>
        <v/>
      </c>
      <c r="K508" t="e" cm="1">
        <f t="array" aca="1" ref="K508" ca="1">IF(_xlfn.XLOOKUP(Table3[[#This Row],[Basisnaam]],INDIRECT(K$1&amp;"[Basisnaam]"),INDIRECT(K$1&amp;"[Basisnaam]"),"",0)&lt;&gt;"",K$2,"")</f>
        <v>#REF!</v>
      </c>
      <c r="L508" t="str" cm="1">
        <f t="array" aca="1" ref="L508" ca="1">IF(_xlfn.XLOOKUP(Table3[[#This Row],[Basisnaam]],INDIRECT(L$1&amp;"[Basisnaam]"),INDIRECT(L$1&amp;"[Basisnaam]"),"",0)&lt;&gt;"",L$2,"")</f>
        <v/>
      </c>
      <c r="M508" t="e" cm="1">
        <f t="array" aca="1" ref="M508" ca="1">IF(_xlfn.XLOOKUP(Table3[[#This Row],[Basisnaam]],INDIRECT(M$1&amp;"[Basisnaam]"),INDIRECT(M$1&amp;"[Basisnaam]"),"",0)&lt;&gt;"",M$2,"")</f>
        <v>#REF!</v>
      </c>
      <c r="N508" t="str" cm="1">
        <f t="array" aca="1" ref="N508" ca="1">IF(_xlfn.XLOOKUP(Table3[[#This Row],[Basisnaam]],INDIRECT(N$1&amp;"[Basisnaam]"),INDIRECT(N$1&amp;"[Basisnaam]"),"",0)&lt;&gt;"",N$2,"")</f>
        <v/>
      </c>
    </row>
    <row r="509" spans="2:14" x14ac:dyDescent="0.45">
      <c r="B509" t="s">
        <v>7376</v>
      </c>
      <c r="C509" t="s">
        <v>6518</v>
      </c>
      <c r="D509" t="str">
        <f>SUBSTITUTE(SUBSTITUTE(SUBSTITUTE(SUBSTITUTE(SUBSTITUTE(SUBSTITUTE(SUBSTITUTE(SUBSTITUTE(SUBSTITUTE(SUBSTITUTE(SUBSTITUTE(SUBSTITUTE(SUBSTITUTE(LOWER(Table3[[#This Row],[Naam]]),".",""),"-","")," bvba",""),"belgië",""),"belgium","")," nv","")," bv",""),"group",""),"groep","")," ", ""),"é","e"),"è","e"),"à","a")</f>
        <v>wehelpyou</v>
      </c>
      <c r="F509" t="str">
        <f>IF(_xlfn.XLOOKUP(Table3[[#This Row],[Basisnaam]],BR[Basisnaam],BR[Basisnaam],"",0)&lt;&gt;"","Brevo","")</f>
        <v>Brevo</v>
      </c>
      <c r="G509" t="str">
        <f>IF(_xlfn.XLOOKUP(Table3[[#This Row],[Basisnaam]],SN[Basisnaam],SN[Basisnaam],"",0)&lt;&gt;"","SalesNav","")</f>
        <v/>
      </c>
      <c r="H509" t="str" cm="1">
        <f t="array" aca="1" ref="H509" ca="1">IF(_xlfn.XLOOKUP(Table3[[#This Row],[Basisnaam]],INDIRECT(H$1&amp;"[Basisnaam]"),INDIRECT(H$1&amp;"[Basisnaam]"),"",0)&lt;&gt;"",H$2,"")</f>
        <v/>
      </c>
      <c r="I509" t="str" cm="1">
        <f t="array" aca="1" ref="I509" ca="1">IF(_xlfn.XLOOKUP(Table3[[#This Row],[Basisnaam]],INDIRECT(I$1&amp;"[Basisnaam]"),INDIRECT(I$1&amp;"[Basisnaam]"),"",0)&lt;&gt;"",I$2,"")</f>
        <v/>
      </c>
      <c r="J509" t="str" cm="1">
        <f t="array" aca="1" ref="J509" ca="1">IF(_xlfn.XLOOKUP(Table3[[#This Row],[Basisnaam]],INDIRECT(J$1&amp;"[Basisnaam]"),INDIRECT(J$1&amp;"[Basisnaam]"),"",0)&lt;&gt;"",J$2,"")</f>
        <v/>
      </c>
      <c r="K509" t="e" cm="1">
        <f t="array" aca="1" ref="K509" ca="1">IF(_xlfn.XLOOKUP(Table3[[#This Row],[Basisnaam]],INDIRECT(K$1&amp;"[Basisnaam]"),INDIRECT(K$1&amp;"[Basisnaam]"),"",0)&lt;&gt;"",K$2,"")</f>
        <v>#REF!</v>
      </c>
      <c r="L509" t="str" cm="1">
        <f t="array" aca="1" ref="L509" ca="1">IF(_xlfn.XLOOKUP(Table3[[#This Row],[Basisnaam]],INDIRECT(L$1&amp;"[Basisnaam]"),INDIRECT(L$1&amp;"[Basisnaam]"),"",0)&lt;&gt;"",L$2,"")</f>
        <v/>
      </c>
      <c r="M509" t="e" cm="1">
        <f t="array" aca="1" ref="M509" ca="1">IF(_xlfn.XLOOKUP(Table3[[#This Row],[Basisnaam]],INDIRECT(M$1&amp;"[Basisnaam]"),INDIRECT(M$1&amp;"[Basisnaam]"),"",0)&lt;&gt;"",M$2,"")</f>
        <v>#REF!</v>
      </c>
      <c r="N509" t="str" cm="1">
        <f t="array" aca="1" ref="N509" ca="1">IF(_xlfn.XLOOKUP(Table3[[#This Row],[Basisnaam]],INDIRECT(N$1&amp;"[Basisnaam]"),INDIRECT(N$1&amp;"[Basisnaam]"),"",0)&lt;&gt;"",N$2,"")</f>
        <v/>
      </c>
    </row>
    <row r="510" spans="2:14" x14ac:dyDescent="0.45">
      <c r="B510" t="s">
        <v>7377</v>
      </c>
      <c r="C510" t="s">
        <v>6519</v>
      </c>
      <c r="D510" t="str">
        <f>SUBSTITUTE(SUBSTITUTE(SUBSTITUTE(SUBSTITUTE(SUBSTITUTE(SUBSTITUTE(SUBSTITUTE(SUBSTITUTE(SUBSTITUTE(SUBSTITUTE(SUBSTITUTE(SUBSTITUTE(SUBSTITUTE(LOWER(Table3[[#This Row],[Naam]]),".",""),"-","")," bvba",""),"belgië",""),"belgium","")," nv","")," bv",""),"group",""),"groep","")," ", ""),"é","e"),"è","e"),"à","a")</f>
        <v>malt</v>
      </c>
      <c r="F510" t="str">
        <f>IF(_xlfn.XLOOKUP(Table3[[#This Row],[Basisnaam]],BR[Basisnaam],BR[Basisnaam],"",0)&lt;&gt;"","Brevo","")</f>
        <v>Brevo</v>
      </c>
      <c r="G510" t="str">
        <f>IF(_xlfn.XLOOKUP(Table3[[#This Row],[Basisnaam]],SN[Basisnaam],SN[Basisnaam],"",0)&lt;&gt;"","SalesNav","")</f>
        <v/>
      </c>
      <c r="H510" t="str" cm="1">
        <f t="array" aca="1" ref="H510" ca="1">IF(_xlfn.XLOOKUP(Table3[[#This Row],[Basisnaam]],INDIRECT(H$1&amp;"[Basisnaam]"),INDIRECT(H$1&amp;"[Basisnaam]"),"",0)&lt;&gt;"",H$2,"")</f>
        <v/>
      </c>
      <c r="I510" t="str" cm="1">
        <f t="array" aca="1" ref="I510" ca="1">IF(_xlfn.XLOOKUP(Table3[[#This Row],[Basisnaam]],INDIRECT(I$1&amp;"[Basisnaam]"),INDIRECT(I$1&amp;"[Basisnaam]"),"",0)&lt;&gt;"",I$2,"")</f>
        <v/>
      </c>
      <c r="J510" t="str" cm="1">
        <f t="array" aca="1" ref="J510" ca="1">IF(_xlfn.XLOOKUP(Table3[[#This Row],[Basisnaam]],INDIRECT(J$1&amp;"[Basisnaam]"),INDIRECT(J$1&amp;"[Basisnaam]"),"",0)&lt;&gt;"",J$2,"")</f>
        <v/>
      </c>
      <c r="K510" t="e" cm="1">
        <f t="array" aca="1" ref="K510" ca="1">IF(_xlfn.XLOOKUP(Table3[[#This Row],[Basisnaam]],INDIRECT(K$1&amp;"[Basisnaam]"),INDIRECT(K$1&amp;"[Basisnaam]"),"",0)&lt;&gt;"",K$2,"")</f>
        <v>#REF!</v>
      </c>
      <c r="L510" t="str" cm="1">
        <f t="array" aca="1" ref="L510" ca="1">IF(_xlfn.XLOOKUP(Table3[[#This Row],[Basisnaam]],INDIRECT(L$1&amp;"[Basisnaam]"),INDIRECT(L$1&amp;"[Basisnaam]"),"",0)&lt;&gt;"",L$2,"")</f>
        <v/>
      </c>
      <c r="M510" t="e" cm="1">
        <f t="array" aca="1" ref="M510" ca="1">IF(_xlfn.XLOOKUP(Table3[[#This Row],[Basisnaam]],INDIRECT(M$1&amp;"[Basisnaam]"),INDIRECT(M$1&amp;"[Basisnaam]"),"",0)&lt;&gt;"",M$2,"")</f>
        <v>#REF!</v>
      </c>
      <c r="N510" t="str" cm="1">
        <f t="array" aca="1" ref="N510" ca="1">IF(_xlfn.XLOOKUP(Table3[[#This Row],[Basisnaam]],INDIRECT(N$1&amp;"[Basisnaam]"),INDIRECT(N$1&amp;"[Basisnaam]"),"",0)&lt;&gt;"",N$2,"")</f>
        <v/>
      </c>
    </row>
    <row r="511" spans="2:14" x14ac:dyDescent="0.45">
      <c r="B511" t="s">
        <v>7378</v>
      </c>
      <c r="C511" t="s">
        <v>6520</v>
      </c>
      <c r="D511" t="str">
        <f>SUBSTITUTE(SUBSTITUTE(SUBSTITUTE(SUBSTITUTE(SUBSTITUTE(SUBSTITUTE(SUBSTITUTE(SUBSTITUTE(SUBSTITUTE(SUBSTITUTE(SUBSTITUTE(SUBSTITUTE(SUBSTITUTE(LOWER(Table3[[#This Row],[Naam]]),".",""),"-","")," bvba",""),"belgië",""),"belgium","")," nv","")," bv",""),"group",""),"groep","")," ", ""),"é","e"),"è","e"),"à","a")</f>
        <v>wefynd</v>
      </c>
      <c r="F511" t="str">
        <f>IF(_xlfn.XLOOKUP(Table3[[#This Row],[Basisnaam]],BR[Basisnaam],BR[Basisnaam],"",0)&lt;&gt;"","Brevo","")</f>
        <v>Brevo</v>
      </c>
      <c r="G511" t="str">
        <f>IF(_xlfn.XLOOKUP(Table3[[#This Row],[Basisnaam]],SN[Basisnaam],SN[Basisnaam],"",0)&lt;&gt;"","SalesNav","")</f>
        <v/>
      </c>
      <c r="H511" t="str" cm="1">
        <f t="array" aca="1" ref="H511" ca="1">IF(_xlfn.XLOOKUP(Table3[[#This Row],[Basisnaam]],INDIRECT(H$1&amp;"[Basisnaam]"),INDIRECT(H$1&amp;"[Basisnaam]"),"",0)&lt;&gt;"",H$2,"")</f>
        <v/>
      </c>
      <c r="I511" t="str" cm="1">
        <f t="array" aca="1" ref="I511" ca="1">IF(_xlfn.XLOOKUP(Table3[[#This Row],[Basisnaam]],INDIRECT(I$1&amp;"[Basisnaam]"),INDIRECT(I$1&amp;"[Basisnaam]"),"",0)&lt;&gt;"",I$2,"")</f>
        <v/>
      </c>
      <c r="J511" t="str" cm="1">
        <f t="array" aca="1" ref="J511" ca="1">IF(_xlfn.XLOOKUP(Table3[[#This Row],[Basisnaam]],INDIRECT(J$1&amp;"[Basisnaam]"),INDIRECT(J$1&amp;"[Basisnaam]"),"",0)&lt;&gt;"",J$2,"")</f>
        <v/>
      </c>
      <c r="K511" t="e" cm="1">
        <f t="array" aca="1" ref="K511" ca="1">IF(_xlfn.XLOOKUP(Table3[[#This Row],[Basisnaam]],INDIRECT(K$1&amp;"[Basisnaam]"),INDIRECT(K$1&amp;"[Basisnaam]"),"",0)&lt;&gt;"",K$2,"")</f>
        <v>#REF!</v>
      </c>
      <c r="L511" t="str" cm="1">
        <f t="array" aca="1" ref="L511" ca="1">IF(_xlfn.XLOOKUP(Table3[[#This Row],[Basisnaam]],INDIRECT(L$1&amp;"[Basisnaam]"),INDIRECT(L$1&amp;"[Basisnaam]"),"",0)&lt;&gt;"",L$2,"")</f>
        <v/>
      </c>
      <c r="M511" t="e" cm="1">
        <f t="array" aca="1" ref="M511" ca="1">IF(_xlfn.XLOOKUP(Table3[[#This Row],[Basisnaam]],INDIRECT(M$1&amp;"[Basisnaam]"),INDIRECT(M$1&amp;"[Basisnaam]"),"",0)&lt;&gt;"",M$2,"")</f>
        <v>#REF!</v>
      </c>
      <c r="N511" t="str" cm="1">
        <f t="array" aca="1" ref="N511" ca="1">IF(_xlfn.XLOOKUP(Table3[[#This Row],[Basisnaam]],INDIRECT(N$1&amp;"[Basisnaam]"),INDIRECT(N$1&amp;"[Basisnaam]"),"",0)&lt;&gt;"",N$2,"")</f>
        <v/>
      </c>
    </row>
    <row r="512" spans="2:14" x14ac:dyDescent="0.45">
      <c r="B512" t="s">
        <v>7380</v>
      </c>
      <c r="C512" t="s">
        <v>6521</v>
      </c>
      <c r="D512" t="str">
        <f>SUBSTITUTE(SUBSTITUTE(SUBSTITUTE(SUBSTITUTE(SUBSTITUTE(SUBSTITUTE(SUBSTITUTE(SUBSTITUTE(SUBSTITUTE(SUBSTITUTE(SUBSTITUTE(SUBSTITUTE(SUBSTITUTE(LOWER(Table3[[#This Row],[Naam]]),".",""),"-","")," bvba",""),"belgië",""),"belgium","")," nv","")," bv",""),"group",""),"groep","")," ", ""),"é","e"),"è","e"),"à","a")</f>
        <v>radissonblu</v>
      </c>
      <c r="F512" t="str">
        <f>IF(_xlfn.XLOOKUP(Table3[[#This Row],[Basisnaam]],BR[Basisnaam],BR[Basisnaam],"",0)&lt;&gt;"","Brevo","")</f>
        <v>Brevo</v>
      </c>
      <c r="G512" t="str">
        <f>IF(_xlfn.XLOOKUP(Table3[[#This Row],[Basisnaam]],SN[Basisnaam],SN[Basisnaam],"",0)&lt;&gt;"","SalesNav","")</f>
        <v/>
      </c>
      <c r="H512" t="str" cm="1">
        <f t="array" aca="1" ref="H512" ca="1">IF(_xlfn.XLOOKUP(Table3[[#This Row],[Basisnaam]],INDIRECT(H$1&amp;"[Basisnaam]"),INDIRECT(H$1&amp;"[Basisnaam]"),"",0)&lt;&gt;"",H$2,"")</f>
        <v/>
      </c>
      <c r="I512" t="str" cm="1">
        <f t="array" aca="1" ref="I512" ca="1">IF(_xlfn.XLOOKUP(Table3[[#This Row],[Basisnaam]],INDIRECT(I$1&amp;"[Basisnaam]"),INDIRECT(I$1&amp;"[Basisnaam]"),"",0)&lt;&gt;"",I$2,"")</f>
        <v/>
      </c>
      <c r="J512" t="str" cm="1">
        <f t="array" aca="1" ref="J512" ca="1">IF(_xlfn.XLOOKUP(Table3[[#This Row],[Basisnaam]],INDIRECT(J$1&amp;"[Basisnaam]"),INDIRECT(J$1&amp;"[Basisnaam]"),"",0)&lt;&gt;"",J$2,"")</f>
        <v/>
      </c>
      <c r="K512" t="e" cm="1">
        <f t="array" aca="1" ref="K512" ca="1">IF(_xlfn.XLOOKUP(Table3[[#This Row],[Basisnaam]],INDIRECT(K$1&amp;"[Basisnaam]"),INDIRECT(K$1&amp;"[Basisnaam]"),"",0)&lt;&gt;"",K$2,"")</f>
        <v>#REF!</v>
      </c>
      <c r="L512" t="str" cm="1">
        <f t="array" aca="1" ref="L512" ca="1">IF(_xlfn.XLOOKUP(Table3[[#This Row],[Basisnaam]],INDIRECT(L$1&amp;"[Basisnaam]"),INDIRECT(L$1&amp;"[Basisnaam]"),"",0)&lt;&gt;"",L$2,"")</f>
        <v/>
      </c>
      <c r="M512" t="e" cm="1">
        <f t="array" aca="1" ref="M512" ca="1">IF(_xlfn.XLOOKUP(Table3[[#This Row],[Basisnaam]],INDIRECT(M$1&amp;"[Basisnaam]"),INDIRECT(M$1&amp;"[Basisnaam]"),"",0)&lt;&gt;"",M$2,"")</f>
        <v>#REF!</v>
      </c>
      <c r="N512" t="str" cm="1">
        <f t="array" aca="1" ref="N512" ca="1">IF(_xlfn.XLOOKUP(Table3[[#This Row],[Basisnaam]],INDIRECT(N$1&amp;"[Basisnaam]"),INDIRECT(N$1&amp;"[Basisnaam]"),"",0)&lt;&gt;"",N$2,"")</f>
        <v/>
      </c>
    </row>
    <row r="513" spans="2:14" x14ac:dyDescent="0.45">
      <c r="B513" t="s">
        <v>7381</v>
      </c>
      <c r="C513" t="s">
        <v>6522</v>
      </c>
      <c r="D513" t="str">
        <f>SUBSTITUTE(SUBSTITUTE(SUBSTITUTE(SUBSTITUTE(SUBSTITUTE(SUBSTITUTE(SUBSTITUTE(SUBSTITUTE(SUBSTITUTE(SUBSTITUTE(SUBSTITUTE(SUBSTITUTE(SUBSTITUTE(LOWER(Table3[[#This Row],[Naam]]),".",""),"-","")," bvba",""),"belgië",""),"belgium","")," nv","")," bv",""),"group",""),"groep","")," ", ""),"é","e"),"è","e"),"à","a")</f>
        <v>firstfloorcareers</v>
      </c>
      <c r="F513" t="str">
        <f>IF(_xlfn.XLOOKUP(Table3[[#This Row],[Basisnaam]],BR[Basisnaam],BR[Basisnaam],"",0)&lt;&gt;"","Brevo","")</f>
        <v>Brevo</v>
      </c>
      <c r="G513" t="str">
        <f>IF(_xlfn.XLOOKUP(Table3[[#This Row],[Basisnaam]],SN[Basisnaam],SN[Basisnaam],"",0)&lt;&gt;"","SalesNav","")</f>
        <v/>
      </c>
      <c r="H513" t="str" cm="1">
        <f t="array" aca="1" ref="H513" ca="1">IF(_xlfn.XLOOKUP(Table3[[#This Row],[Basisnaam]],INDIRECT(H$1&amp;"[Basisnaam]"),INDIRECT(H$1&amp;"[Basisnaam]"),"",0)&lt;&gt;"",H$2,"")</f>
        <v/>
      </c>
      <c r="I513" t="str" cm="1">
        <f t="array" aca="1" ref="I513" ca="1">IF(_xlfn.XLOOKUP(Table3[[#This Row],[Basisnaam]],INDIRECT(I$1&amp;"[Basisnaam]"),INDIRECT(I$1&amp;"[Basisnaam]"),"",0)&lt;&gt;"",I$2,"")</f>
        <v/>
      </c>
      <c r="J513" t="str" cm="1">
        <f t="array" aca="1" ref="J513" ca="1">IF(_xlfn.XLOOKUP(Table3[[#This Row],[Basisnaam]],INDIRECT(J$1&amp;"[Basisnaam]"),INDIRECT(J$1&amp;"[Basisnaam]"),"",0)&lt;&gt;"",J$2,"")</f>
        <v/>
      </c>
      <c r="K513" t="e" cm="1">
        <f t="array" aca="1" ref="K513" ca="1">IF(_xlfn.XLOOKUP(Table3[[#This Row],[Basisnaam]],INDIRECT(K$1&amp;"[Basisnaam]"),INDIRECT(K$1&amp;"[Basisnaam]"),"",0)&lt;&gt;"",K$2,"")</f>
        <v>#REF!</v>
      </c>
      <c r="L513" t="str" cm="1">
        <f t="array" aca="1" ref="L513" ca="1">IF(_xlfn.XLOOKUP(Table3[[#This Row],[Basisnaam]],INDIRECT(L$1&amp;"[Basisnaam]"),INDIRECT(L$1&amp;"[Basisnaam]"),"",0)&lt;&gt;"",L$2,"")</f>
        <v/>
      </c>
      <c r="M513" t="e" cm="1">
        <f t="array" aca="1" ref="M513" ca="1">IF(_xlfn.XLOOKUP(Table3[[#This Row],[Basisnaam]],INDIRECT(M$1&amp;"[Basisnaam]"),INDIRECT(M$1&amp;"[Basisnaam]"),"",0)&lt;&gt;"",M$2,"")</f>
        <v>#REF!</v>
      </c>
      <c r="N513" t="str" cm="1">
        <f t="array" aca="1" ref="N513" ca="1">IF(_xlfn.XLOOKUP(Table3[[#This Row],[Basisnaam]],INDIRECT(N$1&amp;"[Basisnaam]"),INDIRECT(N$1&amp;"[Basisnaam]"),"",0)&lt;&gt;"",N$2,"")</f>
        <v/>
      </c>
    </row>
    <row r="514" spans="2:14" x14ac:dyDescent="0.45">
      <c r="B514" t="s">
        <v>7382</v>
      </c>
      <c r="C514" t="s">
        <v>6523</v>
      </c>
      <c r="D514" t="str">
        <f>SUBSTITUTE(SUBSTITUTE(SUBSTITUTE(SUBSTITUTE(SUBSTITUTE(SUBSTITUTE(SUBSTITUTE(SUBSTITUTE(SUBSTITUTE(SUBSTITUTE(SUBSTITUTE(SUBSTITUTE(SUBSTITUTE(LOWER(Table3[[#This Row],[Naam]]),".",""),"-","")," bvba",""),"belgië",""),"belgium","")," nv","")," bv",""),"group",""),"groep","")," ", ""),"é","e"),"è","e"),"à","a")</f>
        <v>antwerpen</v>
      </c>
      <c r="F514" t="str">
        <f>IF(_xlfn.XLOOKUP(Table3[[#This Row],[Basisnaam]],BR[Basisnaam],BR[Basisnaam],"",0)&lt;&gt;"","Brevo","")</f>
        <v>Brevo</v>
      </c>
      <c r="G514" t="str">
        <f>IF(_xlfn.XLOOKUP(Table3[[#This Row],[Basisnaam]],SN[Basisnaam],SN[Basisnaam],"",0)&lt;&gt;"","SalesNav","")</f>
        <v/>
      </c>
      <c r="H514" t="str" cm="1">
        <f t="array" aca="1" ref="H514" ca="1">IF(_xlfn.XLOOKUP(Table3[[#This Row],[Basisnaam]],INDIRECT(H$1&amp;"[Basisnaam]"),INDIRECT(H$1&amp;"[Basisnaam]"),"",0)&lt;&gt;"",H$2,"")</f>
        <v/>
      </c>
      <c r="I514" t="str" cm="1">
        <f t="array" aca="1" ref="I514" ca="1">IF(_xlfn.XLOOKUP(Table3[[#This Row],[Basisnaam]],INDIRECT(I$1&amp;"[Basisnaam]"),INDIRECT(I$1&amp;"[Basisnaam]"),"",0)&lt;&gt;"",I$2,"")</f>
        <v/>
      </c>
      <c r="J514" t="str" cm="1">
        <f t="array" aca="1" ref="J514" ca="1">IF(_xlfn.XLOOKUP(Table3[[#This Row],[Basisnaam]],INDIRECT(J$1&amp;"[Basisnaam]"),INDIRECT(J$1&amp;"[Basisnaam]"),"",0)&lt;&gt;"",J$2,"")</f>
        <v/>
      </c>
      <c r="K514" t="e" cm="1">
        <f t="array" aca="1" ref="K514" ca="1">IF(_xlfn.XLOOKUP(Table3[[#This Row],[Basisnaam]],INDIRECT(K$1&amp;"[Basisnaam]"),INDIRECT(K$1&amp;"[Basisnaam]"),"",0)&lt;&gt;"",K$2,"")</f>
        <v>#REF!</v>
      </c>
      <c r="L514" t="str" cm="1">
        <f t="array" aca="1" ref="L514" ca="1">IF(_xlfn.XLOOKUP(Table3[[#This Row],[Basisnaam]],INDIRECT(L$1&amp;"[Basisnaam]"),INDIRECT(L$1&amp;"[Basisnaam]"),"",0)&lt;&gt;"",L$2,"")</f>
        <v/>
      </c>
      <c r="M514" t="e" cm="1">
        <f t="array" aca="1" ref="M514" ca="1">IF(_xlfn.XLOOKUP(Table3[[#This Row],[Basisnaam]],INDIRECT(M$1&amp;"[Basisnaam]"),INDIRECT(M$1&amp;"[Basisnaam]"),"",0)&lt;&gt;"",M$2,"")</f>
        <v>#REF!</v>
      </c>
      <c r="N514" t="str" cm="1">
        <f t="array" aca="1" ref="N514" ca="1">IF(_xlfn.XLOOKUP(Table3[[#This Row],[Basisnaam]],INDIRECT(N$1&amp;"[Basisnaam]"),INDIRECT(N$1&amp;"[Basisnaam]"),"",0)&lt;&gt;"",N$2,"")</f>
        <v/>
      </c>
    </row>
    <row r="515" spans="2:14" x14ac:dyDescent="0.45">
      <c r="B515" t="s">
        <v>7383</v>
      </c>
      <c r="C515" t="s">
        <v>6524</v>
      </c>
      <c r="D515" t="str">
        <f>SUBSTITUTE(SUBSTITUTE(SUBSTITUTE(SUBSTITUTE(SUBSTITUTE(SUBSTITUTE(SUBSTITUTE(SUBSTITUTE(SUBSTITUTE(SUBSTITUTE(SUBSTITUTE(SUBSTITUTE(SUBSTITUTE(LOWER(Table3[[#This Row],[Naam]]),".",""),"-","")," bvba",""),"belgië",""),"belgium","")," nv","")," bv",""),"group",""),"groep","")," ", ""),"é","e"),"è","e"),"à","a")</f>
        <v>amrak</v>
      </c>
      <c r="F515" t="str">
        <f>IF(_xlfn.XLOOKUP(Table3[[#This Row],[Basisnaam]],BR[Basisnaam],BR[Basisnaam],"",0)&lt;&gt;"","Brevo","")</f>
        <v>Brevo</v>
      </c>
      <c r="G515" t="str">
        <f>IF(_xlfn.XLOOKUP(Table3[[#This Row],[Basisnaam]],SN[Basisnaam],SN[Basisnaam],"",0)&lt;&gt;"","SalesNav","")</f>
        <v/>
      </c>
      <c r="H515" t="str" cm="1">
        <f t="array" aca="1" ref="H515" ca="1">IF(_xlfn.XLOOKUP(Table3[[#This Row],[Basisnaam]],INDIRECT(H$1&amp;"[Basisnaam]"),INDIRECT(H$1&amp;"[Basisnaam]"),"",0)&lt;&gt;"",H$2,"")</f>
        <v/>
      </c>
      <c r="I515" t="str" cm="1">
        <f t="array" aca="1" ref="I515" ca="1">IF(_xlfn.XLOOKUP(Table3[[#This Row],[Basisnaam]],INDIRECT(I$1&amp;"[Basisnaam]"),INDIRECT(I$1&amp;"[Basisnaam]"),"",0)&lt;&gt;"",I$2,"")</f>
        <v/>
      </c>
      <c r="J515" t="str" cm="1">
        <f t="array" aca="1" ref="J515" ca="1">IF(_xlfn.XLOOKUP(Table3[[#This Row],[Basisnaam]],INDIRECT(J$1&amp;"[Basisnaam]"),INDIRECT(J$1&amp;"[Basisnaam]"),"",0)&lt;&gt;"",J$2,"")</f>
        <v/>
      </c>
      <c r="K515" t="e" cm="1">
        <f t="array" aca="1" ref="K515" ca="1">IF(_xlfn.XLOOKUP(Table3[[#This Row],[Basisnaam]],INDIRECT(K$1&amp;"[Basisnaam]"),INDIRECT(K$1&amp;"[Basisnaam]"),"",0)&lt;&gt;"",K$2,"")</f>
        <v>#REF!</v>
      </c>
      <c r="L515" t="str" cm="1">
        <f t="array" aca="1" ref="L515" ca="1">IF(_xlfn.XLOOKUP(Table3[[#This Row],[Basisnaam]],INDIRECT(L$1&amp;"[Basisnaam]"),INDIRECT(L$1&amp;"[Basisnaam]"),"",0)&lt;&gt;"",L$2,"")</f>
        <v/>
      </c>
      <c r="M515" t="e" cm="1">
        <f t="array" aca="1" ref="M515" ca="1">IF(_xlfn.XLOOKUP(Table3[[#This Row],[Basisnaam]],INDIRECT(M$1&amp;"[Basisnaam]"),INDIRECT(M$1&amp;"[Basisnaam]"),"",0)&lt;&gt;"",M$2,"")</f>
        <v>#REF!</v>
      </c>
      <c r="N515" t="str" cm="1">
        <f t="array" aca="1" ref="N515" ca="1">IF(_xlfn.XLOOKUP(Table3[[#This Row],[Basisnaam]],INDIRECT(N$1&amp;"[Basisnaam]"),INDIRECT(N$1&amp;"[Basisnaam]"),"",0)&lt;&gt;"",N$2,"")</f>
        <v/>
      </c>
    </row>
    <row r="516" spans="2:14" x14ac:dyDescent="0.45">
      <c r="B516" t="s">
        <v>7384</v>
      </c>
      <c r="C516" t="s">
        <v>6525</v>
      </c>
      <c r="D516" t="str">
        <f>SUBSTITUTE(SUBSTITUTE(SUBSTITUTE(SUBSTITUTE(SUBSTITUTE(SUBSTITUTE(SUBSTITUTE(SUBSTITUTE(SUBSTITUTE(SUBSTITUTE(SUBSTITUTE(SUBSTITUTE(SUBSTITUTE(LOWER(Table3[[#This Row],[Naam]]),".",""),"-","")," bvba",""),"belgië",""),"belgium","")," nv","")," bv",""),"group",""),"groep","")," ", ""),"é","e"),"è","e"),"à","a")</f>
        <v>klinger</v>
      </c>
      <c r="F516" t="str">
        <f>IF(_xlfn.XLOOKUP(Table3[[#This Row],[Basisnaam]],BR[Basisnaam],BR[Basisnaam],"",0)&lt;&gt;"","Brevo","")</f>
        <v>Brevo</v>
      </c>
      <c r="G516" t="str">
        <f>IF(_xlfn.XLOOKUP(Table3[[#This Row],[Basisnaam]],SN[Basisnaam],SN[Basisnaam],"",0)&lt;&gt;"","SalesNav","")</f>
        <v/>
      </c>
      <c r="H516" t="str" cm="1">
        <f t="array" aca="1" ref="H516" ca="1">IF(_xlfn.XLOOKUP(Table3[[#This Row],[Basisnaam]],INDIRECT(H$1&amp;"[Basisnaam]"),INDIRECT(H$1&amp;"[Basisnaam]"),"",0)&lt;&gt;"",H$2,"")</f>
        <v/>
      </c>
      <c r="I516" t="str" cm="1">
        <f t="array" aca="1" ref="I516" ca="1">IF(_xlfn.XLOOKUP(Table3[[#This Row],[Basisnaam]],INDIRECT(I$1&amp;"[Basisnaam]"),INDIRECT(I$1&amp;"[Basisnaam]"),"",0)&lt;&gt;"",I$2,"")</f>
        <v/>
      </c>
      <c r="J516" t="str" cm="1">
        <f t="array" aca="1" ref="J516" ca="1">IF(_xlfn.XLOOKUP(Table3[[#This Row],[Basisnaam]],INDIRECT(J$1&amp;"[Basisnaam]"),INDIRECT(J$1&amp;"[Basisnaam]"),"",0)&lt;&gt;"",J$2,"")</f>
        <v/>
      </c>
      <c r="K516" t="e" cm="1">
        <f t="array" aca="1" ref="K516" ca="1">IF(_xlfn.XLOOKUP(Table3[[#This Row],[Basisnaam]],INDIRECT(K$1&amp;"[Basisnaam]"),INDIRECT(K$1&amp;"[Basisnaam]"),"",0)&lt;&gt;"",K$2,"")</f>
        <v>#REF!</v>
      </c>
      <c r="L516" t="str" cm="1">
        <f t="array" aca="1" ref="L516" ca="1">IF(_xlfn.XLOOKUP(Table3[[#This Row],[Basisnaam]],INDIRECT(L$1&amp;"[Basisnaam]"),INDIRECT(L$1&amp;"[Basisnaam]"),"",0)&lt;&gt;"",L$2,"")</f>
        <v/>
      </c>
      <c r="M516" t="e" cm="1">
        <f t="array" aca="1" ref="M516" ca="1">IF(_xlfn.XLOOKUP(Table3[[#This Row],[Basisnaam]],INDIRECT(M$1&amp;"[Basisnaam]"),INDIRECT(M$1&amp;"[Basisnaam]"),"",0)&lt;&gt;"",M$2,"")</f>
        <v>#REF!</v>
      </c>
      <c r="N516" t="str" cm="1">
        <f t="array" aca="1" ref="N516" ca="1">IF(_xlfn.XLOOKUP(Table3[[#This Row],[Basisnaam]],INDIRECT(N$1&amp;"[Basisnaam]"),INDIRECT(N$1&amp;"[Basisnaam]"),"",0)&lt;&gt;"",N$2,"")</f>
        <v/>
      </c>
    </row>
    <row r="517" spans="2:14" x14ac:dyDescent="0.45">
      <c r="B517" t="s">
        <v>7385</v>
      </c>
      <c r="C517" t="s">
        <v>6526</v>
      </c>
      <c r="D517" t="str">
        <f>SUBSTITUTE(SUBSTITUTE(SUBSTITUTE(SUBSTITUTE(SUBSTITUTE(SUBSTITUTE(SUBSTITUTE(SUBSTITUTE(SUBSTITUTE(SUBSTITUTE(SUBSTITUTE(SUBSTITUTE(SUBSTITUTE(LOWER(Table3[[#This Row],[Naam]]),".",""),"-","")," bvba",""),"belgië",""),"belgium","")," nv","")," bv",""),"group",""),"groep","")," ", ""),"é","e"),"è","e"),"à","a")</f>
        <v>thecampus</v>
      </c>
      <c r="F517" t="str">
        <f>IF(_xlfn.XLOOKUP(Table3[[#This Row],[Basisnaam]],BR[Basisnaam],BR[Basisnaam],"",0)&lt;&gt;"","Brevo","")</f>
        <v>Brevo</v>
      </c>
      <c r="G517" t="str">
        <f>IF(_xlfn.XLOOKUP(Table3[[#This Row],[Basisnaam]],SN[Basisnaam],SN[Basisnaam],"",0)&lt;&gt;"","SalesNav","")</f>
        <v/>
      </c>
      <c r="H517" t="str" cm="1">
        <f t="array" aca="1" ref="H517" ca="1">IF(_xlfn.XLOOKUP(Table3[[#This Row],[Basisnaam]],INDIRECT(H$1&amp;"[Basisnaam]"),INDIRECT(H$1&amp;"[Basisnaam]"),"",0)&lt;&gt;"",H$2,"")</f>
        <v/>
      </c>
      <c r="I517" t="str" cm="1">
        <f t="array" aca="1" ref="I517" ca="1">IF(_xlfn.XLOOKUP(Table3[[#This Row],[Basisnaam]],INDIRECT(I$1&amp;"[Basisnaam]"),INDIRECT(I$1&amp;"[Basisnaam]"),"",0)&lt;&gt;"",I$2,"")</f>
        <v/>
      </c>
      <c r="J517" t="str" cm="1">
        <f t="array" aca="1" ref="J517" ca="1">IF(_xlfn.XLOOKUP(Table3[[#This Row],[Basisnaam]],INDIRECT(J$1&amp;"[Basisnaam]"),INDIRECT(J$1&amp;"[Basisnaam]"),"",0)&lt;&gt;"",J$2,"")</f>
        <v/>
      </c>
      <c r="K517" t="e" cm="1">
        <f t="array" aca="1" ref="K517" ca="1">IF(_xlfn.XLOOKUP(Table3[[#This Row],[Basisnaam]],INDIRECT(K$1&amp;"[Basisnaam]"),INDIRECT(K$1&amp;"[Basisnaam]"),"",0)&lt;&gt;"",K$2,"")</f>
        <v>#REF!</v>
      </c>
      <c r="L517" t="str" cm="1">
        <f t="array" aca="1" ref="L517" ca="1">IF(_xlfn.XLOOKUP(Table3[[#This Row],[Basisnaam]],INDIRECT(L$1&amp;"[Basisnaam]"),INDIRECT(L$1&amp;"[Basisnaam]"),"",0)&lt;&gt;"",L$2,"")</f>
        <v/>
      </c>
      <c r="M517" t="e" cm="1">
        <f t="array" aca="1" ref="M517" ca="1">IF(_xlfn.XLOOKUP(Table3[[#This Row],[Basisnaam]],INDIRECT(M$1&amp;"[Basisnaam]"),INDIRECT(M$1&amp;"[Basisnaam]"),"",0)&lt;&gt;"",M$2,"")</f>
        <v>#REF!</v>
      </c>
      <c r="N517" t="str" cm="1">
        <f t="array" aca="1" ref="N517" ca="1">IF(_xlfn.XLOOKUP(Table3[[#This Row],[Basisnaam]],INDIRECT(N$1&amp;"[Basisnaam]"),INDIRECT(N$1&amp;"[Basisnaam]"),"",0)&lt;&gt;"",N$2,"")</f>
        <v/>
      </c>
    </row>
    <row r="518" spans="2:14" x14ac:dyDescent="0.45">
      <c r="B518" t="s">
        <v>7386</v>
      </c>
      <c r="C518" t="s">
        <v>6527</v>
      </c>
      <c r="D518" t="str">
        <f>SUBSTITUTE(SUBSTITUTE(SUBSTITUTE(SUBSTITUTE(SUBSTITUTE(SUBSTITUTE(SUBSTITUTE(SUBSTITUTE(SUBSTITUTE(SUBSTITUTE(SUBSTITUTE(SUBSTITUTE(SUBSTITUTE(LOWER(Table3[[#This Row],[Naam]]),".",""),"-","")," bvba",""),"belgië",""),"belgium","")," nv","")," bv",""),"group",""),"groep","")," ", ""),"é","e"),"è","e"),"à","a")</f>
        <v>dibbs</v>
      </c>
      <c r="F518" t="str">
        <f>IF(_xlfn.XLOOKUP(Table3[[#This Row],[Basisnaam]],BR[Basisnaam],BR[Basisnaam],"",0)&lt;&gt;"","Brevo","")</f>
        <v>Brevo</v>
      </c>
      <c r="G518" t="str">
        <f>IF(_xlfn.XLOOKUP(Table3[[#This Row],[Basisnaam]],SN[Basisnaam],SN[Basisnaam],"",0)&lt;&gt;"","SalesNav","")</f>
        <v/>
      </c>
      <c r="H518" t="str" cm="1">
        <f t="array" aca="1" ref="H518" ca="1">IF(_xlfn.XLOOKUP(Table3[[#This Row],[Basisnaam]],INDIRECT(H$1&amp;"[Basisnaam]"),INDIRECT(H$1&amp;"[Basisnaam]"),"",0)&lt;&gt;"",H$2,"")</f>
        <v/>
      </c>
      <c r="I518" t="str" cm="1">
        <f t="array" aca="1" ref="I518" ca="1">IF(_xlfn.XLOOKUP(Table3[[#This Row],[Basisnaam]],INDIRECT(I$1&amp;"[Basisnaam]"),INDIRECT(I$1&amp;"[Basisnaam]"),"",0)&lt;&gt;"",I$2,"")</f>
        <v/>
      </c>
      <c r="J518" t="str" cm="1">
        <f t="array" aca="1" ref="J518" ca="1">IF(_xlfn.XLOOKUP(Table3[[#This Row],[Basisnaam]],INDIRECT(J$1&amp;"[Basisnaam]"),INDIRECT(J$1&amp;"[Basisnaam]"),"",0)&lt;&gt;"",J$2,"")</f>
        <v/>
      </c>
      <c r="K518" t="e" cm="1">
        <f t="array" aca="1" ref="K518" ca="1">IF(_xlfn.XLOOKUP(Table3[[#This Row],[Basisnaam]],INDIRECT(K$1&amp;"[Basisnaam]"),INDIRECT(K$1&amp;"[Basisnaam]"),"",0)&lt;&gt;"",K$2,"")</f>
        <v>#REF!</v>
      </c>
      <c r="L518" t="str" cm="1">
        <f t="array" aca="1" ref="L518" ca="1">IF(_xlfn.XLOOKUP(Table3[[#This Row],[Basisnaam]],INDIRECT(L$1&amp;"[Basisnaam]"),INDIRECT(L$1&amp;"[Basisnaam]"),"",0)&lt;&gt;"",L$2,"")</f>
        <v/>
      </c>
      <c r="M518" t="e" cm="1">
        <f t="array" aca="1" ref="M518" ca="1">IF(_xlfn.XLOOKUP(Table3[[#This Row],[Basisnaam]],INDIRECT(M$1&amp;"[Basisnaam]"),INDIRECT(M$1&amp;"[Basisnaam]"),"",0)&lt;&gt;"",M$2,"")</f>
        <v>#REF!</v>
      </c>
      <c r="N518" t="str" cm="1">
        <f t="array" aca="1" ref="N518" ca="1">IF(_xlfn.XLOOKUP(Table3[[#This Row],[Basisnaam]],INDIRECT(N$1&amp;"[Basisnaam]"),INDIRECT(N$1&amp;"[Basisnaam]"),"",0)&lt;&gt;"",N$2,"")</f>
        <v/>
      </c>
    </row>
    <row r="519" spans="2:14" x14ac:dyDescent="0.45">
      <c r="B519" t="s">
        <v>7387</v>
      </c>
      <c r="C519" t="s">
        <v>6528</v>
      </c>
      <c r="D519" t="str">
        <f>SUBSTITUTE(SUBSTITUTE(SUBSTITUTE(SUBSTITUTE(SUBSTITUTE(SUBSTITUTE(SUBSTITUTE(SUBSTITUTE(SUBSTITUTE(SUBSTITUTE(SUBSTITUTE(SUBSTITUTE(SUBSTITUTE(LOWER(Table3[[#This Row],[Naam]]),".",""),"-","")," bvba",""),"belgië",""),"belgium","")," nv","")," bv",""),"group",""),"groep","")," ", ""),"é","e"),"è","e"),"à","a")</f>
        <v>redzezel</v>
      </c>
      <c r="F519" t="str">
        <f>IF(_xlfn.XLOOKUP(Table3[[#This Row],[Basisnaam]],BR[Basisnaam],BR[Basisnaam],"",0)&lt;&gt;"","Brevo","")</f>
        <v>Brevo</v>
      </c>
      <c r="G519" t="str">
        <f>IF(_xlfn.XLOOKUP(Table3[[#This Row],[Basisnaam]],SN[Basisnaam],SN[Basisnaam],"",0)&lt;&gt;"","SalesNav","")</f>
        <v/>
      </c>
      <c r="H519" t="str" cm="1">
        <f t="array" aca="1" ref="H519" ca="1">IF(_xlfn.XLOOKUP(Table3[[#This Row],[Basisnaam]],INDIRECT(H$1&amp;"[Basisnaam]"),INDIRECT(H$1&amp;"[Basisnaam]"),"",0)&lt;&gt;"",H$2,"")</f>
        <v/>
      </c>
      <c r="I519" t="str" cm="1">
        <f t="array" aca="1" ref="I519" ca="1">IF(_xlfn.XLOOKUP(Table3[[#This Row],[Basisnaam]],INDIRECT(I$1&amp;"[Basisnaam]"),INDIRECT(I$1&amp;"[Basisnaam]"),"",0)&lt;&gt;"",I$2,"")</f>
        <v/>
      </c>
      <c r="J519" t="str" cm="1">
        <f t="array" aca="1" ref="J519" ca="1">IF(_xlfn.XLOOKUP(Table3[[#This Row],[Basisnaam]],INDIRECT(J$1&amp;"[Basisnaam]"),INDIRECT(J$1&amp;"[Basisnaam]"),"",0)&lt;&gt;"",J$2,"")</f>
        <v/>
      </c>
      <c r="K519" t="e" cm="1">
        <f t="array" aca="1" ref="K519" ca="1">IF(_xlfn.XLOOKUP(Table3[[#This Row],[Basisnaam]],INDIRECT(K$1&amp;"[Basisnaam]"),INDIRECT(K$1&amp;"[Basisnaam]"),"",0)&lt;&gt;"",K$2,"")</f>
        <v>#REF!</v>
      </c>
      <c r="L519" t="str" cm="1">
        <f t="array" aca="1" ref="L519" ca="1">IF(_xlfn.XLOOKUP(Table3[[#This Row],[Basisnaam]],INDIRECT(L$1&amp;"[Basisnaam]"),INDIRECT(L$1&amp;"[Basisnaam]"),"",0)&lt;&gt;"",L$2,"")</f>
        <v/>
      </c>
      <c r="M519" t="e" cm="1">
        <f t="array" aca="1" ref="M519" ca="1">IF(_xlfn.XLOOKUP(Table3[[#This Row],[Basisnaam]],INDIRECT(M$1&amp;"[Basisnaam]"),INDIRECT(M$1&amp;"[Basisnaam]"),"",0)&lt;&gt;"",M$2,"")</f>
        <v>#REF!</v>
      </c>
      <c r="N519" t="str" cm="1">
        <f t="array" aca="1" ref="N519" ca="1">IF(_xlfn.XLOOKUP(Table3[[#This Row],[Basisnaam]],INDIRECT(N$1&amp;"[Basisnaam]"),INDIRECT(N$1&amp;"[Basisnaam]"),"",0)&lt;&gt;"",N$2,"")</f>
        <v/>
      </c>
    </row>
    <row r="520" spans="2:14" x14ac:dyDescent="0.45">
      <c r="B520" t="s">
        <v>7388</v>
      </c>
      <c r="C520" t="s">
        <v>6529</v>
      </c>
      <c r="D520" t="str">
        <f>SUBSTITUTE(SUBSTITUTE(SUBSTITUTE(SUBSTITUTE(SUBSTITUTE(SUBSTITUTE(SUBSTITUTE(SUBSTITUTE(SUBSTITUTE(SUBSTITUTE(SUBSTITUTE(SUBSTITUTE(SUBSTITUTE(LOWER(Table3[[#This Row],[Naam]]),".",""),"-","")," bvba",""),"belgië",""),"belgium","")," nv","")," bv",""),"group",""),"groep","")," ", ""),"é","e"),"è","e"),"à","a")</f>
        <v>clb</v>
      </c>
      <c r="F520" t="str">
        <f>IF(_xlfn.XLOOKUP(Table3[[#This Row],[Basisnaam]],BR[Basisnaam],BR[Basisnaam],"",0)&lt;&gt;"","Brevo","")</f>
        <v/>
      </c>
      <c r="G520" t="str">
        <f>IF(_xlfn.XLOOKUP(Table3[[#This Row],[Basisnaam]],SN[Basisnaam],SN[Basisnaam],"",0)&lt;&gt;"","SalesNav","")</f>
        <v/>
      </c>
      <c r="H520" t="str" cm="1">
        <f t="array" aca="1" ref="H520" ca="1">IF(_xlfn.XLOOKUP(Table3[[#This Row],[Basisnaam]],INDIRECT(H$1&amp;"[Basisnaam]"),INDIRECT(H$1&amp;"[Basisnaam]"),"",0)&lt;&gt;"",H$2,"")</f>
        <v/>
      </c>
      <c r="I520" t="str" cm="1">
        <f t="array" aca="1" ref="I520" ca="1">IF(_xlfn.XLOOKUP(Table3[[#This Row],[Basisnaam]],INDIRECT(I$1&amp;"[Basisnaam]"),INDIRECT(I$1&amp;"[Basisnaam]"),"",0)&lt;&gt;"",I$2,"")</f>
        <v/>
      </c>
      <c r="J520" t="str" cm="1">
        <f t="array" aca="1" ref="J520" ca="1">IF(_xlfn.XLOOKUP(Table3[[#This Row],[Basisnaam]],INDIRECT(J$1&amp;"[Basisnaam]"),INDIRECT(J$1&amp;"[Basisnaam]"),"",0)&lt;&gt;"",J$2,"")</f>
        <v/>
      </c>
      <c r="K520" t="e" cm="1">
        <f t="array" aca="1" ref="K520" ca="1">IF(_xlfn.XLOOKUP(Table3[[#This Row],[Basisnaam]],INDIRECT(K$1&amp;"[Basisnaam]"),INDIRECT(K$1&amp;"[Basisnaam]"),"",0)&lt;&gt;"",K$2,"")</f>
        <v>#REF!</v>
      </c>
      <c r="L520" t="str" cm="1">
        <f t="array" aca="1" ref="L520" ca="1">IF(_xlfn.XLOOKUP(Table3[[#This Row],[Basisnaam]],INDIRECT(L$1&amp;"[Basisnaam]"),INDIRECT(L$1&amp;"[Basisnaam]"),"",0)&lt;&gt;"",L$2,"")</f>
        <v/>
      </c>
      <c r="M520" t="e" cm="1">
        <f t="array" aca="1" ref="M520" ca="1">IF(_xlfn.XLOOKUP(Table3[[#This Row],[Basisnaam]],INDIRECT(M$1&amp;"[Basisnaam]"),INDIRECT(M$1&amp;"[Basisnaam]"),"",0)&lt;&gt;"",M$2,"")</f>
        <v>#REF!</v>
      </c>
      <c r="N520" t="str" cm="1">
        <f t="array" aca="1" ref="N520" ca="1">IF(_xlfn.XLOOKUP(Table3[[#This Row],[Basisnaam]],INDIRECT(N$1&amp;"[Basisnaam]"),INDIRECT(N$1&amp;"[Basisnaam]"),"",0)&lt;&gt;"",N$2,"")</f>
        <v/>
      </c>
    </row>
    <row r="521" spans="2:14" x14ac:dyDescent="0.45">
      <c r="B521" t="s">
        <v>7389</v>
      </c>
      <c r="C521" t="s">
        <v>6530</v>
      </c>
      <c r="D521" t="str">
        <f>SUBSTITUTE(SUBSTITUTE(SUBSTITUTE(SUBSTITUTE(SUBSTITUTE(SUBSTITUTE(SUBSTITUTE(SUBSTITUTE(SUBSTITUTE(SUBSTITUTE(SUBSTITUTE(SUBSTITUTE(SUBSTITUTE(LOWER(Table3[[#This Row],[Naam]]),".",""),"-","")," bvba",""),"belgië",""),"belgium","")," nv","")," bv",""),"group",""),"groep","")," ", ""),"é","e"),"è","e"),"à","a")</f>
        <v>bakker</v>
      </c>
      <c r="F521" t="str">
        <f>IF(_xlfn.XLOOKUP(Table3[[#This Row],[Basisnaam]],BR[Basisnaam],BR[Basisnaam],"",0)&lt;&gt;"","Brevo","")</f>
        <v>Brevo</v>
      </c>
      <c r="G521" t="str">
        <f>IF(_xlfn.XLOOKUP(Table3[[#This Row],[Basisnaam]],SN[Basisnaam],SN[Basisnaam],"",0)&lt;&gt;"","SalesNav","")</f>
        <v/>
      </c>
      <c r="H521" t="str" cm="1">
        <f t="array" aca="1" ref="H521" ca="1">IF(_xlfn.XLOOKUP(Table3[[#This Row],[Basisnaam]],INDIRECT(H$1&amp;"[Basisnaam]"),INDIRECT(H$1&amp;"[Basisnaam]"),"",0)&lt;&gt;"",H$2,"")</f>
        <v/>
      </c>
      <c r="I521" t="str" cm="1">
        <f t="array" aca="1" ref="I521" ca="1">IF(_xlfn.XLOOKUP(Table3[[#This Row],[Basisnaam]],INDIRECT(I$1&amp;"[Basisnaam]"),INDIRECT(I$1&amp;"[Basisnaam]"),"",0)&lt;&gt;"",I$2,"")</f>
        <v/>
      </c>
      <c r="J521" t="str" cm="1">
        <f t="array" aca="1" ref="J521" ca="1">IF(_xlfn.XLOOKUP(Table3[[#This Row],[Basisnaam]],INDIRECT(J$1&amp;"[Basisnaam]"),INDIRECT(J$1&amp;"[Basisnaam]"),"",0)&lt;&gt;"",J$2,"")</f>
        <v/>
      </c>
      <c r="K521" t="e" cm="1">
        <f t="array" aca="1" ref="K521" ca="1">IF(_xlfn.XLOOKUP(Table3[[#This Row],[Basisnaam]],INDIRECT(K$1&amp;"[Basisnaam]"),INDIRECT(K$1&amp;"[Basisnaam]"),"",0)&lt;&gt;"",K$2,"")</f>
        <v>#REF!</v>
      </c>
      <c r="L521" t="str" cm="1">
        <f t="array" aca="1" ref="L521" ca="1">IF(_xlfn.XLOOKUP(Table3[[#This Row],[Basisnaam]],INDIRECT(L$1&amp;"[Basisnaam]"),INDIRECT(L$1&amp;"[Basisnaam]"),"",0)&lt;&gt;"",L$2,"")</f>
        <v/>
      </c>
      <c r="M521" t="e" cm="1">
        <f t="array" aca="1" ref="M521" ca="1">IF(_xlfn.XLOOKUP(Table3[[#This Row],[Basisnaam]],INDIRECT(M$1&amp;"[Basisnaam]"),INDIRECT(M$1&amp;"[Basisnaam]"),"",0)&lt;&gt;"",M$2,"")</f>
        <v>#REF!</v>
      </c>
      <c r="N521" t="str" cm="1">
        <f t="array" aca="1" ref="N521" ca="1">IF(_xlfn.XLOOKUP(Table3[[#This Row],[Basisnaam]],INDIRECT(N$1&amp;"[Basisnaam]"),INDIRECT(N$1&amp;"[Basisnaam]"),"",0)&lt;&gt;"",N$2,"")</f>
        <v/>
      </c>
    </row>
    <row r="522" spans="2:14" x14ac:dyDescent="0.45">
      <c r="B522" t="s">
        <v>7391</v>
      </c>
      <c r="C522" t="s">
        <v>6531</v>
      </c>
      <c r="D522" t="str">
        <f>SUBSTITUTE(SUBSTITUTE(SUBSTITUTE(SUBSTITUTE(SUBSTITUTE(SUBSTITUTE(SUBSTITUTE(SUBSTITUTE(SUBSTITUTE(SUBSTITUTE(SUBSTITUTE(SUBSTITUTE(SUBSTITUTE(LOWER(Table3[[#This Row],[Naam]]),".",""),"-","")," bvba",""),"belgië",""),"belgium","")," nv","")," bv",""),"group",""),"groep","")," ", ""),"é","e"),"è","e"),"à","a")</f>
        <v>vergeetmijnietje</v>
      </c>
      <c r="F522" t="str">
        <f>IF(_xlfn.XLOOKUP(Table3[[#This Row],[Basisnaam]],BR[Basisnaam],BR[Basisnaam],"",0)&lt;&gt;"","Brevo","")</f>
        <v>Brevo</v>
      </c>
      <c r="G522" t="str">
        <f>IF(_xlfn.XLOOKUP(Table3[[#This Row],[Basisnaam]],SN[Basisnaam],SN[Basisnaam],"",0)&lt;&gt;"","SalesNav","")</f>
        <v/>
      </c>
      <c r="H522" t="str" cm="1">
        <f t="array" aca="1" ref="H522" ca="1">IF(_xlfn.XLOOKUP(Table3[[#This Row],[Basisnaam]],INDIRECT(H$1&amp;"[Basisnaam]"),INDIRECT(H$1&amp;"[Basisnaam]"),"",0)&lt;&gt;"",H$2,"")</f>
        <v/>
      </c>
      <c r="I522" t="str" cm="1">
        <f t="array" aca="1" ref="I522" ca="1">IF(_xlfn.XLOOKUP(Table3[[#This Row],[Basisnaam]],INDIRECT(I$1&amp;"[Basisnaam]"),INDIRECT(I$1&amp;"[Basisnaam]"),"",0)&lt;&gt;"",I$2,"")</f>
        <v/>
      </c>
      <c r="J522" t="str" cm="1">
        <f t="array" aca="1" ref="J522" ca="1">IF(_xlfn.XLOOKUP(Table3[[#This Row],[Basisnaam]],INDIRECT(J$1&amp;"[Basisnaam]"),INDIRECT(J$1&amp;"[Basisnaam]"),"",0)&lt;&gt;"",J$2,"")</f>
        <v/>
      </c>
      <c r="K522" t="e" cm="1">
        <f t="array" aca="1" ref="K522" ca="1">IF(_xlfn.XLOOKUP(Table3[[#This Row],[Basisnaam]],INDIRECT(K$1&amp;"[Basisnaam]"),INDIRECT(K$1&amp;"[Basisnaam]"),"",0)&lt;&gt;"",K$2,"")</f>
        <v>#REF!</v>
      </c>
      <c r="L522" t="str" cm="1">
        <f t="array" aca="1" ref="L522" ca="1">IF(_xlfn.XLOOKUP(Table3[[#This Row],[Basisnaam]],INDIRECT(L$1&amp;"[Basisnaam]"),INDIRECT(L$1&amp;"[Basisnaam]"),"",0)&lt;&gt;"",L$2,"")</f>
        <v/>
      </c>
      <c r="M522" t="e" cm="1">
        <f t="array" aca="1" ref="M522" ca="1">IF(_xlfn.XLOOKUP(Table3[[#This Row],[Basisnaam]],INDIRECT(M$1&amp;"[Basisnaam]"),INDIRECT(M$1&amp;"[Basisnaam]"),"",0)&lt;&gt;"",M$2,"")</f>
        <v>#REF!</v>
      </c>
      <c r="N522" t="str" cm="1">
        <f t="array" aca="1" ref="N522" ca="1">IF(_xlfn.XLOOKUP(Table3[[#This Row],[Basisnaam]],INDIRECT(N$1&amp;"[Basisnaam]"),INDIRECT(N$1&amp;"[Basisnaam]"),"",0)&lt;&gt;"",N$2,"")</f>
        <v/>
      </c>
    </row>
    <row r="523" spans="2:14" x14ac:dyDescent="0.45">
      <c r="B523" t="s">
        <v>7392</v>
      </c>
      <c r="C523" t="s">
        <v>6532</v>
      </c>
      <c r="D523" t="str">
        <f>SUBSTITUTE(SUBSTITUTE(SUBSTITUTE(SUBSTITUTE(SUBSTITUTE(SUBSTITUTE(SUBSTITUTE(SUBSTITUTE(SUBSTITUTE(SUBSTITUTE(SUBSTITUTE(SUBSTITUTE(SUBSTITUTE(LOWER(Table3[[#This Row],[Naam]]),".",""),"-","")," bvba",""),"belgië",""),"belgium","")," nv","")," bv",""),"group",""),"groep","")," ", ""),"é","e"),"è","e"),"à","a")</f>
        <v>altrad</v>
      </c>
      <c r="F523" t="str">
        <f>IF(_xlfn.XLOOKUP(Table3[[#This Row],[Basisnaam]],BR[Basisnaam],BR[Basisnaam],"",0)&lt;&gt;"","Brevo","")</f>
        <v>Brevo</v>
      </c>
      <c r="G523" t="str">
        <f>IF(_xlfn.XLOOKUP(Table3[[#This Row],[Basisnaam]],SN[Basisnaam],SN[Basisnaam],"",0)&lt;&gt;"","SalesNav","")</f>
        <v/>
      </c>
      <c r="H523" t="str" cm="1">
        <f t="array" aca="1" ref="H523" ca="1">IF(_xlfn.XLOOKUP(Table3[[#This Row],[Basisnaam]],INDIRECT(H$1&amp;"[Basisnaam]"),INDIRECT(H$1&amp;"[Basisnaam]"),"",0)&lt;&gt;"",H$2,"")</f>
        <v/>
      </c>
      <c r="I523" t="str" cm="1">
        <f t="array" aca="1" ref="I523" ca="1">IF(_xlfn.XLOOKUP(Table3[[#This Row],[Basisnaam]],INDIRECT(I$1&amp;"[Basisnaam]"),INDIRECT(I$1&amp;"[Basisnaam]"),"",0)&lt;&gt;"",I$2,"")</f>
        <v/>
      </c>
      <c r="J523" t="str" cm="1">
        <f t="array" aca="1" ref="J523" ca="1">IF(_xlfn.XLOOKUP(Table3[[#This Row],[Basisnaam]],INDIRECT(J$1&amp;"[Basisnaam]"),INDIRECT(J$1&amp;"[Basisnaam]"),"",0)&lt;&gt;"",J$2,"")</f>
        <v/>
      </c>
      <c r="K523" t="e" cm="1">
        <f t="array" aca="1" ref="K523" ca="1">IF(_xlfn.XLOOKUP(Table3[[#This Row],[Basisnaam]],INDIRECT(K$1&amp;"[Basisnaam]"),INDIRECT(K$1&amp;"[Basisnaam]"),"",0)&lt;&gt;"",K$2,"")</f>
        <v>#REF!</v>
      </c>
      <c r="L523" t="str" cm="1">
        <f t="array" aca="1" ref="L523" ca="1">IF(_xlfn.XLOOKUP(Table3[[#This Row],[Basisnaam]],INDIRECT(L$1&amp;"[Basisnaam]"),INDIRECT(L$1&amp;"[Basisnaam]"),"",0)&lt;&gt;"",L$2,"")</f>
        <v/>
      </c>
      <c r="M523" t="e" cm="1">
        <f t="array" aca="1" ref="M523" ca="1">IF(_xlfn.XLOOKUP(Table3[[#This Row],[Basisnaam]],INDIRECT(M$1&amp;"[Basisnaam]"),INDIRECT(M$1&amp;"[Basisnaam]"),"",0)&lt;&gt;"",M$2,"")</f>
        <v>#REF!</v>
      </c>
      <c r="N523" t="str" cm="1">
        <f t="array" aca="1" ref="N523" ca="1">IF(_xlfn.XLOOKUP(Table3[[#This Row],[Basisnaam]],INDIRECT(N$1&amp;"[Basisnaam]"),INDIRECT(N$1&amp;"[Basisnaam]"),"",0)&lt;&gt;"",N$2,"")</f>
        <v/>
      </c>
    </row>
    <row r="524" spans="2:14" x14ac:dyDescent="0.45">
      <c r="B524" t="s">
        <v>7393</v>
      </c>
      <c r="C524" t="s">
        <v>6533</v>
      </c>
      <c r="D524" t="str">
        <f>SUBSTITUTE(SUBSTITUTE(SUBSTITUTE(SUBSTITUTE(SUBSTITUTE(SUBSTITUTE(SUBSTITUTE(SUBSTITUTE(SUBSTITUTE(SUBSTITUTE(SUBSTITUTE(SUBSTITUTE(SUBSTITUTE(LOWER(Table3[[#This Row],[Naam]]),".",""),"-","")," bvba",""),"belgië",""),"belgium","")," nv","")," bv",""),"group",""),"groep","")," ", ""),"é","e"),"è","e"),"à","a")</f>
        <v>sidefish</v>
      </c>
      <c r="F524" t="str">
        <f>IF(_xlfn.XLOOKUP(Table3[[#This Row],[Basisnaam]],BR[Basisnaam],BR[Basisnaam],"",0)&lt;&gt;"","Brevo","")</f>
        <v>Brevo</v>
      </c>
      <c r="G524" t="str">
        <f>IF(_xlfn.XLOOKUP(Table3[[#This Row],[Basisnaam]],SN[Basisnaam],SN[Basisnaam],"",0)&lt;&gt;"","SalesNav","")</f>
        <v/>
      </c>
      <c r="H524" t="str" cm="1">
        <f t="array" aca="1" ref="H524" ca="1">IF(_xlfn.XLOOKUP(Table3[[#This Row],[Basisnaam]],INDIRECT(H$1&amp;"[Basisnaam]"),INDIRECT(H$1&amp;"[Basisnaam]"),"",0)&lt;&gt;"",H$2,"")</f>
        <v/>
      </c>
      <c r="I524" t="str" cm="1">
        <f t="array" aca="1" ref="I524" ca="1">IF(_xlfn.XLOOKUP(Table3[[#This Row],[Basisnaam]],INDIRECT(I$1&amp;"[Basisnaam]"),INDIRECT(I$1&amp;"[Basisnaam]"),"",0)&lt;&gt;"",I$2,"")</f>
        <v/>
      </c>
      <c r="J524" t="str" cm="1">
        <f t="array" aca="1" ref="J524" ca="1">IF(_xlfn.XLOOKUP(Table3[[#This Row],[Basisnaam]],INDIRECT(J$1&amp;"[Basisnaam]"),INDIRECT(J$1&amp;"[Basisnaam]"),"",0)&lt;&gt;"",J$2,"")</f>
        <v/>
      </c>
      <c r="K524" t="e" cm="1">
        <f t="array" aca="1" ref="K524" ca="1">IF(_xlfn.XLOOKUP(Table3[[#This Row],[Basisnaam]],INDIRECT(K$1&amp;"[Basisnaam]"),INDIRECT(K$1&amp;"[Basisnaam]"),"",0)&lt;&gt;"",K$2,"")</f>
        <v>#REF!</v>
      </c>
      <c r="L524" t="str" cm="1">
        <f t="array" aca="1" ref="L524" ca="1">IF(_xlfn.XLOOKUP(Table3[[#This Row],[Basisnaam]],INDIRECT(L$1&amp;"[Basisnaam]"),INDIRECT(L$1&amp;"[Basisnaam]"),"",0)&lt;&gt;"",L$2,"")</f>
        <v/>
      </c>
      <c r="M524" t="e" cm="1">
        <f t="array" aca="1" ref="M524" ca="1">IF(_xlfn.XLOOKUP(Table3[[#This Row],[Basisnaam]],INDIRECT(M$1&amp;"[Basisnaam]"),INDIRECT(M$1&amp;"[Basisnaam]"),"",0)&lt;&gt;"",M$2,"")</f>
        <v>#REF!</v>
      </c>
      <c r="N524" t="str" cm="1">
        <f t="array" aca="1" ref="N524" ca="1">IF(_xlfn.XLOOKUP(Table3[[#This Row],[Basisnaam]],INDIRECT(N$1&amp;"[Basisnaam]"),INDIRECT(N$1&amp;"[Basisnaam]"),"",0)&lt;&gt;"",N$2,"")</f>
        <v/>
      </c>
    </row>
    <row r="525" spans="2:14" x14ac:dyDescent="0.45">
      <c r="B525" t="s">
        <v>7394</v>
      </c>
      <c r="C525" t="s">
        <v>6534</v>
      </c>
      <c r="D525" t="str">
        <f>SUBSTITUTE(SUBSTITUTE(SUBSTITUTE(SUBSTITUTE(SUBSTITUTE(SUBSTITUTE(SUBSTITUTE(SUBSTITUTE(SUBSTITUTE(SUBSTITUTE(SUBSTITUTE(SUBSTITUTE(SUBSTITUTE(LOWER(Table3[[#This Row],[Naam]]),".",""),"-","")," bvba",""),"belgië",""),"belgium","")," nv","")," bv",""),"group",""),"groep","")," ", ""),"é","e"),"è","e"),"à","a")</f>
        <v>s3m</v>
      </c>
      <c r="F525" t="str">
        <f>IF(_xlfn.XLOOKUP(Table3[[#This Row],[Basisnaam]],BR[Basisnaam],BR[Basisnaam],"",0)&lt;&gt;"","Brevo","")</f>
        <v>Brevo</v>
      </c>
      <c r="G525" t="str">
        <f>IF(_xlfn.XLOOKUP(Table3[[#This Row],[Basisnaam]],SN[Basisnaam],SN[Basisnaam],"",0)&lt;&gt;"","SalesNav","")</f>
        <v/>
      </c>
      <c r="H525" t="str" cm="1">
        <f t="array" aca="1" ref="H525" ca="1">IF(_xlfn.XLOOKUP(Table3[[#This Row],[Basisnaam]],INDIRECT(H$1&amp;"[Basisnaam]"),INDIRECT(H$1&amp;"[Basisnaam]"),"",0)&lt;&gt;"",H$2,"")</f>
        <v/>
      </c>
      <c r="I525" t="str" cm="1">
        <f t="array" aca="1" ref="I525" ca="1">IF(_xlfn.XLOOKUP(Table3[[#This Row],[Basisnaam]],INDIRECT(I$1&amp;"[Basisnaam]"),INDIRECT(I$1&amp;"[Basisnaam]"),"",0)&lt;&gt;"",I$2,"")</f>
        <v/>
      </c>
      <c r="J525" t="str" cm="1">
        <f t="array" aca="1" ref="J525" ca="1">IF(_xlfn.XLOOKUP(Table3[[#This Row],[Basisnaam]],INDIRECT(J$1&amp;"[Basisnaam]"),INDIRECT(J$1&amp;"[Basisnaam]"),"",0)&lt;&gt;"",J$2,"")</f>
        <v/>
      </c>
      <c r="K525" t="e" cm="1">
        <f t="array" aca="1" ref="K525" ca="1">IF(_xlfn.XLOOKUP(Table3[[#This Row],[Basisnaam]],INDIRECT(K$1&amp;"[Basisnaam]"),INDIRECT(K$1&amp;"[Basisnaam]"),"",0)&lt;&gt;"",K$2,"")</f>
        <v>#REF!</v>
      </c>
      <c r="L525" t="str" cm="1">
        <f t="array" aca="1" ref="L525" ca="1">IF(_xlfn.XLOOKUP(Table3[[#This Row],[Basisnaam]],INDIRECT(L$1&amp;"[Basisnaam]"),INDIRECT(L$1&amp;"[Basisnaam]"),"",0)&lt;&gt;"",L$2,"")</f>
        <v/>
      </c>
      <c r="M525" t="e" cm="1">
        <f t="array" aca="1" ref="M525" ca="1">IF(_xlfn.XLOOKUP(Table3[[#This Row],[Basisnaam]],INDIRECT(M$1&amp;"[Basisnaam]"),INDIRECT(M$1&amp;"[Basisnaam]"),"",0)&lt;&gt;"",M$2,"")</f>
        <v>#REF!</v>
      </c>
      <c r="N525" t="str" cm="1">
        <f t="array" aca="1" ref="N525" ca="1">IF(_xlfn.XLOOKUP(Table3[[#This Row],[Basisnaam]],INDIRECT(N$1&amp;"[Basisnaam]"),INDIRECT(N$1&amp;"[Basisnaam]"),"",0)&lt;&gt;"",N$2,"")</f>
        <v/>
      </c>
    </row>
    <row r="526" spans="2:14" x14ac:dyDescent="0.45">
      <c r="B526" t="s">
        <v>7395</v>
      </c>
      <c r="C526" t="s">
        <v>6535</v>
      </c>
      <c r="D526" t="str">
        <f>SUBSTITUTE(SUBSTITUTE(SUBSTITUTE(SUBSTITUTE(SUBSTITUTE(SUBSTITUTE(SUBSTITUTE(SUBSTITUTE(SUBSTITUTE(SUBSTITUTE(SUBSTITUTE(SUBSTITUTE(SUBSTITUTE(LOWER(Table3[[#This Row],[Naam]]),".",""),"-","")," bvba",""),"belgië",""),"belgium","")," nv","")," bv",""),"group",""),"groep","")," ", ""),"é","e"),"è","e"),"à","a")</f>
        <v>youconnect</v>
      </c>
      <c r="F526" t="str">
        <f>IF(_xlfn.XLOOKUP(Table3[[#This Row],[Basisnaam]],BR[Basisnaam],BR[Basisnaam],"",0)&lt;&gt;"","Brevo","")</f>
        <v>Brevo</v>
      </c>
      <c r="G526" t="str">
        <f>IF(_xlfn.XLOOKUP(Table3[[#This Row],[Basisnaam]],SN[Basisnaam],SN[Basisnaam],"",0)&lt;&gt;"","SalesNav","")</f>
        <v/>
      </c>
      <c r="H526" t="str" cm="1">
        <f t="array" aca="1" ref="H526" ca="1">IF(_xlfn.XLOOKUP(Table3[[#This Row],[Basisnaam]],INDIRECT(H$1&amp;"[Basisnaam]"),INDIRECT(H$1&amp;"[Basisnaam]"),"",0)&lt;&gt;"",H$2,"")</f>
        <v/>
      </c>
      <c r="I526" t="str" cm="1">
        <f t="array" aca="1" ref="I526" ca="1">IF(_xlfn.XLOOKUP(Table3[[#This Row],[Basisnaam]],INDIRECT(I$1&amp;"[Basisnaam]"),INDIRECT(I$1&amp;"[Basisnaam]"),"",0)&lt;&gt;"",I$2,"")</f>
        <v/>
      </c>
      <c r="J526" t="str" cm="1">
        <f t="array" aca="1" ref="J526" ca="1">IF(_xlfn.XLOOKUP(Table3[[#This Row],[Basisnaam]],INDIRECT(J$1&amp;"[Basisnaam]"),INDIRECT(J$1&amp;"[Basisnaam]"),"",0)&lt;&gt;"",J$2,"")</f>
        <v/>
      </c>
      <c r="K526" t="e" cm="1">
        <f t="array" aca="1" ref="K526" ca="1">IF(_xlfn.XLOOKUP(Table3[[#This Row],[Basisnaam]],INDIRECT(K$1&amp;"[Basisnaam]"),INDIRECT(K$1&amp;"[Basisnaam]"),"",0)&lt;&gt;"",K$2,"")</f>
        <v>#REF!</v>
      </c>
      <c r="L526" t="str" cm="1">
        <f t="array" aca="1" ref="L526" ca="1">IF(_xlfn.XLOOKUP(Table3[[#This Row],[Basisnaam]],INDIRECT(L$1&amp;"[Basisnaam]"),INDIRECT(L$1&amp;"[Basisnaam]"),"",0)&lt;&gt;"",L$2,"")</f>
        <v/>
      </c>
      <c r="M526" t="e" cm="1">
        <f t="array" aca="1" ref="M526" ca="1">IF(_xlfn.XLOOKUP(Table3[[#This Row],[Basisnaam]],INDIRECT(M$1&amp;"[Basisnaam]"),INDIRECT(M$1&amp;"[Basisnaam]"),"",0)&lt;&gt;"",M$2,"")</f>
        <v>#REF!</v>
      </c>
      <c r="N526" t="str" cm="1">
        <f t="array" aca="1" ref="N526" ca="1">IF(_xlfn.XLOOKUP(Table3[[#This Row],[Basisnaam]],INDIRECT(N$1&amp;"[Basisnaam]"),INDIRECT(N$1&amp;"[Basisnaam]"),"",0)&lt;&gt;"",N$2,"")</f>
        <v/>
      </c>
    </row>
    <row r="527" spans="2:14" x14ac:dyDescent="0.45">
      <c r="B527" t="s">
        <v>7396</v>
      </c>
      <c r="C527" t="s">
        <v>6536</v>
      </c>
      <c r="D527" t="str">
        <f>SUBSTITUTE(SUBSTITUTE(SUBSTITUTE(SUBSTITUTE(SUBSTITUTE(SUBSTITUTE(SUBSTITUTE(SUBSTITUTE(SUBSTITUTE(SUBSTITUTE(SUBSTITUTE(SUBSTITUTE(SUBSTITUTE(LOWER(Table3[[#This Row],[Naam]]),".",""),"-","")," bvba",""),"belgië",""),"belgium","")," nv","")," bv",""),"group",""),"groep","")," ", ""),"é","e"),"è","e"),"à","a")</f>
        <v>kendho</v>
      </c>
      <c r="F527" t="str">
        <f>IF(_xlfn.XLOOKUP(Table3[[#This Row],[Basisnaam]],BR[Basisnaam],BR[Basisnaam],"",0)&lt;&gt;"","Brevo","")</f>
        <v>Brevo</v>
      </c>
      <c r="G527" t="str">
        <f>IF(_xlfn.XLOOKUP(Table3[[#This Row],[Basisnaam]],SN[Basisnaam],SN[Basisnaam],"",0)&lt;&gt;"","SalesNav","")</f>
        <v/>
      </c>
      <c r="H527" t="str" cm="1">
        <f t="array" aca="1" ref="H527" ca="1">IF(_xlfn.XLOOKUP(Table3[[#This Row],[Basisnaam]],INDIRECT(H$1&amp;"[Basisnaam]"),INDIRECT(H$1&amp;"[Basisnaam]"),"",0)&lt;&gt;"",H$2,"")</f>
        <v/>
      </c>
      <c r="I527" t="str" cm="1">
        <f t="array" aca="1" ref="I527" ca="1">IF(_xlfn.XLOOKUP(Table3[[#This Row],[Basisnaam]],INDIRECT(I$1&amp;"[Basisnaam]"),INDIRECT(I$1&amp;"[Basisnaam]"),"",0)&lt;&gt;"",I$2,"")</f>
        <v/>
      </c>
      <c r="J527" t="str" cm="1">
        <f t="array" aca="1" ref="J527" ca="1">IF(_xlfn.XLOOKUP(Table3[[#This Row],[Basisnaam]],INDIRECT(J$1&amp;"[Basisnaam]"),INDIRECT(J$1&amp;"[Basisnaam]"),"",0)&lt;&gt;"",J$2,"")</f>
        <v/>
      </c>
      <c r="K527" t="e" cm="1">
        <f t="array" aca="1" ref="K527" ca="1">IF(_xlfn.XLOOKUP(Table3[[#This Row],[Basisnaam]],INDIRECT(K$1&amp;"[Basisnaam]"),INDIRECT(K$1&amp;"[Basisnaam]"),"",0)&lt;&gt;"",K$2,"")</f>
        <v>#REF!</v>
      </c>
      <c r="L527" t="str" cm="1">
        <f t="array" aca="1" ref="L527" ca="1">IF(_xlfn.XLOOKUP(Table3[[#This Row],[Basisnaam]],INDIRECT(L$1&amp;"[Basisnaam]"),INDIRECT(L$1&amp;"[Basisnaam]"),"",0)&lt;&gt;"",L$2,"")</f>
        <v/>
      </c>
      <c r="M527" t="e" cm="1">
        <f t="array" aca="1" ref="M527" ca="1">IF(_xlfn.XLOOKUP(Table3[[#This Row],[Basisnaam]],INDIRECT(M$1&amp;"[Basisnaam]"),INDIRECT(M$1&amp;"[Basisnaam]"),"",0)&lt;&gt;"",M$2,"")</f>
        <v>#REF!</v>
      </c>
      <c r="N527" t="str" cm="1">
        <f t="array" aca="1" ref="N527" ca="1">IF(_xlfn.XLOOKUP(Table3[[#This Row],[Basisnaam]],INDIRECT(N$1&amp;"[Basisnaam]"),INDIRECT(N$1&amp;"[Basisnaam]"),"",0)&lt;&gt;"",N$2,"")</f>
        <v/>
      </c>
    </row>
    <row r="528" spans="2:14" x14ac:dyDescent="0.45">
      <c r="B528" t="s">
        <v>7397</v>
      </c>
      <c r="C528" t="s">
        <v>6537</v>
      </c>
      <c r="D528" t="str">
        <f>SUBSTITUTE(SUBSTITUTE(SUBSTITUTE(SUBSTITUTE(SUBSTITUTE(SUBSTITUTE(SUBSTITUTE(SUBSTITUTE(SUBSTITUTE(SUBSTITUTE(SUBSTITUTE(SUBSTITUTE(SUBSTITUTE(LOWER(Table3[[#This Row],[Naam]]),".",""),"-","")," bvba",""),"belgië",""),"belgium","")," nv","")," bv",""),"group",""),"groep","")," ", ""),"é","e"),"è","e"),"à","a")</f>
        <v>skynet</v>
      </c>
      <c r="F528" t="str">
        <f>IF(_xlfn.XLOOKUP(Table3[[#This Row],[Basisnaam]],BR[Basisnaam],BR[Basisnaam],"",0)&lt;&gt;"","Brevo","")</f>
        <v>Brevo</v>
      </c>
      <c r="G528" t="str">
        <f>IF(_xlfn.XLOOKUP(Table3[[#This Row],[Basisnaam]],SN[Basisnaam],SN[Basisnaam],"",0)&lt;&gt;"","SalesNav","")</f>
        <v/>
      </c>
      <c r="H528" t="str" cm="1">
        <f t="array" aca="1" ref="H528" ca="1">IF(_xlfn.XLOOKUP(Table3[[#This Row],[Basisnaam]],INDIRECT(H$1&amp;"[Basisnaam]"),INDIRECT(H$1&amp;"[Basisnaam]"),"",0)&lt;&gt;"",H$2,"")</f>
        <v/>
      </c>
      <c r="I528" t="str" cm="1">
        <f t="array" aca="1" ref="I528" ca="1">IF(_xlfn.XLOOKUP(Table3[[#This Row],[Basisnaam]],INDIRECT(I$1&amp;"[Basisnaam]"),INDIRECT(I$1&amp;"[Basisnaam]"),"",0)&lt;&gt;"",I$2,"")</f>
        <v/>
      </c>
      <c r="J528" t="str" cm="1">
        <f t="array" aca="1" ref="J528" ca="1">IF(_xlfn.XLOOKUP(Table3[[#This Row],[Basisnaam]],INDIRECT(J$1&amp;"[Basisnaam]"),INDIRECT(J$1&amp;"[Basisnaam]"),"",0)&lt;&gt;"",J$2,"")</f>
        <v/>
      </c>
      <c r="K528" t="e" cm="1">
        <f t="array" aca="1" ref="K528" ca="1">IF(_xlfn.XLOOKUP(Table3[[#This Row],[Basisnaam]],INDIRECT(K$1&amp;"[Basisnaam]"),INDIRECT(K$1&amp;"[Basisnaam]"),"",0)&lt;&gt;"",K$2,"")</f>
        <v>#REF!</v>
      </c>
      <c r="L528" t="str" cm="1">
        <f t="array" aca="1" ref="L528" ca="1">IF(_xlfn.XLOOKUP(Table3[[#This Row],[Basisnaam]],INDIRECT(L$1&amp;"[Basisnaam]"),INDIRECT(L$1&amp;"[Basisnaam]"),"",0)&lt;&gt;"",L$2,"")</f>
        <v/>
      </c>
      <c r="M528" t="e" cm="1">
        <f t="array" aca="1" ref="M528" ca="1">IF(_xlfn.XLOOKUP(Table3[[#This Row],[Basisnaam]],INDIRECT(M$1&amp;"[Basisnaam]"),INDIRECT(M$1&amp;"[Basisnaam]"),"",0)&lt;&gt;"",M$2,"")</f>
        <v>#REF!</v>
      </c>
      <c r="N528" t="str" cm="1">
        <f t="array" aca="1" ref="N528" ca="1">IF(_xlfn.XLOOKUP(Table3[[#This Row],[Basisnaam]],INDIRECT(N$1&amp;"[Basisnaam]"),INDIRECT(N$1&amp;"[Basisnaam]"),"",0)&lt;&gt;"",N$2,"")</f>
        <v/>
      </c>
    </row>
    <row r="529" spans="2:14" x14ac:dyDescent="0.45">
      <c r="B529" t="s">
        <v>7398</v>
      </c>
      <c r="C529" t="s">
        <v>6538</v>
      </c>
      <c r="D529" t="str">
        <f>SUBSTITUTE(SUBSTITUTE(SUBSTITUTE(SUBSTITUTE(SUBSTITUTE(SUBSTITUTE(SUBSTITUTE(SUBSTITUTE(SUBSTITUTE(SUBSTITUTE(SUBSTITUTE(SUBSTITUTE(SUBSTITUTE(LOWER(Table3[[#This Row],[Naam]]),".",""),"-","")," bvba",""),"belgië",""),"belgium","")," nv","")," bv",""),"group",""),"groep","")," ", ""),"é","e"),"è","e"),"à","a")</f>
        <v>timberghmans</v>
      </c>
      <c r="F529" t="str">
        <f>IF(_xlfn.XLOOKUP(Table3[[#This Row],[Basisnaam]],BR[Basisnaam],BR[Basisnaam],"",0)&lt;&gt;"","Brevo","")</f>
        <v>Brevo</v>
      </c>
      <c r="G529" t="str">
        <f>IF(_xlfn.XLOOKUP(Table3[[#This Row],[Basisnaam]],SN[Basisnaam],SN[Basisnaam],"",0)&lt;&gt;"","SalesNav","")</f>
        <v/>
      </c>
      <c r="H529" t="str" cm="1">
        <f t="array" aca="1" ref="H529" ca="1">IF(_xlfn.XLOOKUP(Table3[[#This Row],[Basisnaam]],INDIRECT(H$1&amp;"[Basisnaam]"),INDIRECT(H$1&amp;"[Basisnaam]"),"",0)&lt;&gt;"",H$2,"")</f>
        <v/>
      </c>
      <c r="I529" t="str" cm="1">
        <f t="array" aca="1" ref="I529" ca="1">IF(_xlfn.XLOOKUP(Table3[[#This Row],[Basisnaam]],INDIRECT(I$1&amp;"[Basisnaam]"),INDIRECT(I$1&amp;"[Basisnaam]"),"",0)&lt;&gt;"",I$2,"")</f>
        <v/>
      </c>
      <c r="J529" t="str" cm="1">
        <f t="array" aca="1" ref="J529" ca="1">IF(_xlfn.XLOOKUP(Table3[[#This Row],[Basisnaam]],INDIRECT(J$1&amp;"[Basisnaam]"),INDIRECT(J$1&amp;"[Basisnaam]"),"",0)&lt;&gt;"",J$2,"")</f>
        <v/>
      </c>
      <c r="K529" t="e" cm="1">
        <f t="array" aca="1" ref="K529" ca="1">IF(_xlfn.XLOOKUP(Table3[[#This Row],[Basisnaam]],INDIRECT(K$1&amp;"[Basisnaam]"),INDIRECT(K$1&amp;"[Basisnaam]"),"",0)&lt;&gt;"",K$2,"")</f>
        <v>#REF!</v>
      </c>
      <c r="L529" t="str" cm="1">
        <f t="array" aca="1" ref="L529" ca="1">IF(_xlfn.XLOOKUP(Table3[[#This Row],[Basisnaam]],INDIRECT(L$1&amp;"[Basisnaam]"),INDIRECT(L$1&amp;"[Basisnaam]"),"",0)&lt;&gt;"",L$2,"")</f>
        <v/>
      </c>
      <c r="M529" t="e" cm="1">
        <f t="array" aca="1" ref="M529" ca="1">IF(_xlfn.XLOOKUP(Table3[[#This Row],[Basisnaam]],INDIRECT(M$1&amp;"[Basisnaam]"),INDIRECT(M$1&amp;"[Basisnaam]"),"",0)&lt;&gt;"",M$2,"")</f>
        <v>#REF!</v>
      </c>
      <c r="N529" t="str" cm="1">
        <f t="array" aca="1" ref="N529" ca="1">IF(_xlfn.XLOOKUP(Table3[[#This Row],[Basisnaam]],INDIRECT(N$1&amp;"[Basisnaam]"),INDIRECT(N$1&amp;"[Basisnaam]"),"",0)&lt;&gt;"",N$2,"")</f>
        <v/>
      </c>
    </row>
    <row r="530" spans="2:14" x14ac:dyDescent="0.45">
      <c r="B530" t="s">
        <v>7399</v>
      </c>
      <c r="C530" t="s">
        <v>6539</v>
      </c>
      <c r="D530" t="str">
        <f>SUBSTITUTE(SUBSTITUTE(SUBSTITUTE(SUBSTITUTE(SUBSTITUTE(SUBSTITUTE(SUBSTITUTE(SUBSTITUTE(SUBSTITUTE(SUBSTITUTE(SUBSTITUTE(SUBSTITUTE(SUBSTITUTE(LOWER(Table3[[#This Row],[Naam]]),".",""),"-","")," bvba",""),"belgië",""),"belgium","")," nv","")," bv",""),"group",""),"groep","")," ", ""),"é","e"),"è","e"),"à","a")</f>
        <v>drive2xl</v>
      </c>
      <c r="F530" t="str">
        <f>IF(_xlfn.XLOOKUP(Table3[[#This Row],[Basisnaam]],BR[Basisnaam],BR[Basisnaam],"",0)&lt;&gt;"","Brevo","")</f>
        <v>Brevo</v>
      </c>
      <c r="G530" t="str">
        <f>IF(_xlfn.XLOOKUP(Table3[[#This Row],[Basisnaam]],SN[Basisnaam],SN[Basisnaam],"",0)&lt;&gt;"","SalesNav","")</f>
        <v/>
      </c>
      <c r="H530" t="str" cm="1">
        <f t="array" aca="1" ref="H530" ca="1">IF(_xlfn.XLOOKUP(Table3[[#This Row],[Basisnaam]],INDIRECT(H$1&amp;"[Basisnaam]"),INDIRECT(H$1&amp;"[Basisnaam]"),"",0)&lt;&gt;"",H$2,"")</f>
        <v/>
      </c>
      <c r="I530" t="str" cm="1">
        <f t="array" aca="1" ref="I530" ca="1">IF(_xlfn.XLOOKUP(Table3[[#This Row],[Basisnaam]],INDIRECT(I$1&amp;"[Basisnaam]"),INDIRECT(I$1&amp;"[Basisnaam]"),"",0)&lt;&gt;"",I$2,"")</f>
        <v/>
      </c>
      <c r="J530" t="str" cm="1">
        <f t="array" aca="1" ref="J530" ca="1">IF(_xlfn.XLOOKUP(Table3[[#This Row],[Basisnaam]],INDIRECT(J$1&amp;"[Basisnaam]"),INDIRECT(J$1&amp;"[Basisnaam]"),"",0)&lt;&gt;"",J$2,"")</f>
        <v/>
      </c>
      <c r="K530" t="e" cm="1">
        <f t="array" aca="1" ref="K530" ca="1">IF(_xlfn.XLOOKUP(Table3[[#This Row],[Basisnaam]],INDIRECT(K$1&amp;"[Basisnaam]"),INDIRECT(K$1&amp;"[Basisnaam]"),"",0)&lt;&gt;"",K$2,"")</f>
        <v>#REF!</v>
      </c>
      <c r="L530" t="str" cm="1">
        <f t="array" aca="1" ref="L530" ca="1">IF(_xlfn.XLOOKUP(Table3[[#This Row],[Basisnaam]],INDIRECT(L$1&amp;"[Basisnaam]"),INDIRECT(L$1&amp;"[Basisnaam]"),"",0)&lt;&gt;"",L$2,"")</f>
        <v/>
      </c>
      <c r="M530" t="e" cm="1">
        <f t="array" aca="1" ref="M530" ca="1">IF(_xlfn.XLOOKUP(Table3[[#This Row],[Basisnaam]],INDIRECT(M$1&amp;"[Basisnaam]"),INDIRECT(M$1&amp;"[Basisnaam]"),"",0)&lt;&gt;"",M$2,"")</f>
        <v>#REF!</v>
      </c>
      <c r="N530" t="str" cm="1">
        <f t="array" aca="1" ref="N530" ca="1">IF(_xlfn.XLOOKUP(Table3[[#This Row],[Basisnaam]],INDIRECT(N$1&amp;"[Basisnaam]"),INDIRECT(N$1&amp;"[Basisnaam]"),"",0)&lt;&gt;"",N$2,"")</f>
        <v/>
      </c>
    </row>
    <row r="531" spans="2:14" x14ac:dyDescent="0.45">
      <c r="B531" t="s">
        <v>7400</v>
      </c>
      <c r="C531" t="s">
        <v>6540</v>
      </c>
      <c r="D531" t="str">
        <f>SUBSTITUTE(SUBSTITUTE(SUBSTITUTE(SUBSTITUTE(SUBSTITUTE(SUBSTITUTE(SUBSTITUTE(SUBSTITUTE(SUBSTITUTE(SUBSTITUTE(SUBSTITUTE(SUBSTITUTE(SUBSTITUTE(LOWER(Table3[[#This Row],[Naam]]),".",""),"-","")," bvba",""),"belgië",""),"belgium","")," nv","")," bv",""),"group",""),"groep","")," ", ""),"é","e"),"è","e"),"à","a")</f>
        <v>ziggu</v>
      </c>
      <c r="F531" t="str">
        <f>IF(_xlfn.XLOOKUP(Table3[[#This Row],[Basisnaam]],BR[Basisnaam],BR[Basisnaam],"",0)&lt;&gt;"","Brevo","")</f>
        <v>Brevo</v>
      </c>
      <c r="G531" t="str">
        <f>IF(_xlfn.XLOOKUP(Table3[[#This Row],[Basisnaam]],SN[Basisnaam],SN[Basisnaam],"",0)&lt;&gt;"","SalesNav","")</f>
        <v/>
      </c>
      <c r="H531" t="str" cm="1">
        <f t="array" aca="1" ref="H531" ca="1">IF(_xlfn.XLOOKUP(Table3[[#This Row],[Basisnaam]],INDIRECT(H$1&amp;"[Basisnaam]"),INDIRECT(H$1&amp;"[Basisnaam]"),"",0)&lt;&gt;"",H$2,"")</f>
        <v/>
      </c>
      <c r="I531" t="str" cm="1">
        <f t="array" aca="1" ref="I531" ca="1">IF(_xlfn.XLOOKUP(Table3[[#This Row],[Basisnaam]],INDIRECT(I$1&amp;"[Basisnaam]"),INDIRECT(I$1&amp;"[Basisnaam]"),"",0)&lt;&gt;"",I$2,"")</f>
        <v/>
      </c>
      <c r="J531" t="str" cm="1">
        <f t="array" aca="1" ref="J531" ca="1">IF(_xlfn.XLOOKUP(Table3[[#This Row],[Basisnaam]],INDIRECT(J$1&amp;"[Basisnaam]"),INDIRECT(J$1&amp;"[Basisnaam]"),"",0)&lt;&gt;"",J$2,"")</f>
        <v/>
      </c>
      <c r="K531" t="e" cm="1">
        <f t="array" aca="1" ref="K531" ca="1">IF(_xlfn.XLOOKUP(Table3[[#This Row],[Basisnaam]],INDIRECT(K$1&amp;"[Basisnaam]"),INDIRECT(K$1&amp;"[Basisnaam]"),"",0)&lt;&gt;"",K$2,"")</f>
        <v>#REF!</v>
      </c>
      <c r="L531" t="str" cm="1">
        <f t="array" aca="1" ref="L531" ca="1">IF(_xlfn.XLOOKUP(Table3[[#This Row],[Basisnaam]],INDIRECT(L$1&amp;"[Basisnaam]"),INDIRECT(L$1&amp;"[Basisnaam]"),"",0)&lt;&gt;"",L$2,"")</f>
        <v/>
      </c>
      <c r="M531" t="e" cm="1">
        <f t="array" aca="1" ref="M531" ca="1">IF(_xlfn.XLOOKUP(Table3[[#This Row],[Basisnaam]],INDIRECT(M$1&amp;"[Basisnaam]"),INDIRECT(M$1&amp;"[Basisnaam]"),"",0)&lt;&gt;"",M$2,"")</f>
        <v>#REF!</v>
      </c>
      <c r="N531" t="str" cm="1">
        <f t="array" aca="1" ref="N531" ca="1">IF(_xlfn.XLOOKUP(Table3[[#This Row],[Basisnaam]],INDIRECT(N$1&amp;"[Basisnaam]"),INDIRECT(N$1&amp;"[Basisnaam]"),"",0)&lt;&gt;"",N$2,"")</f>
        <v/>
      </c>
    </row>
    <row r="532" spans="2:14" x14ac:dyDescent="0.45">
      <c r="B532" t="s">
        <v>7401</v>
      </c>
      <c r="C532" t="s">
        <v>6541</v>
      </c>
      <c r="D532" t="str">
        <f>SUBSTITUTE(SUBSTITUTE(SUBSTITUTE(SUBSTITUTE(SUBSTITUTE(SUBSTITUTE(SUBSTITUTE(SUBSTITUTE(SUBSTITUTE(SUBSTITUTE(SUBSTITUTE(SUBSTITUTE(SUBSTITUTE(LOWER(Table3[[#This Row],[Naam]]),".",""),"-","")," bvba",""),"belgië",""),"belgium","")," nv","")," bv",""),"group",""),"groep","")," ", ""),"é","e"),"è","e"),"à","a")</f>
        <v>altero</v>
      </c>
      <c r="F532" t="str">
        <f>IF(_xlfn.XLOOKUP(Table3[[#This Row],[Basisnaam]],BR[Basisnaam],BR[Basisnaam],"",0)&lt;&gt;"","Brevo","")</f>
        <v>Brevo</v>
      </c>
      <c r="G532" t="str">
        <f>IF(_xlfn.XLOOKUP(Table3[[#This Row],[Basisnaam]],SN[Basisnaam],SN[Basisnaam],"",0)&lt;&gt;"","SalesNav","")</f>
        <v/>
      </c>
      <c r="H532" t="str" cm="1">
        <f t="array" aca="1" ref="H532" ca="1">IF(_xlfn.XLOOKUP(Table3[[#This Row],[Basisnaam]],INDIRECT(H$1&amp;"[Basisnaam]"),INDIRECT(H$1&amp;"[Basisnaam]"),"",0)&lt;&gt;"",H$2,"")</f>
        <v/>
      </c>
      <c r="I532" t="str" cm="1">
        <f t="array" aca="1" ref="I532" ca="1">IF(_xlfn.XLOOKUP(Table3[[#This Row],[Basisnaam]],INDIRECT(I$1&amp;"[Basisnaam]"),INDIRECT(I$1&amp;"[Basisnaam]"),"",0)&lt;&gt;"",I$2,"")</f>
        <v/>
      </c>
      <c r="J532" t="str" cm="1">
        <f t="array" aca="1" ref="J532" ca="1">IF(_xlfn.XLOOKUP(Table3[[#This Row],[Basisnaam]],INDIRECT(J$1&amp;"[Basisnaam]"),INDIRECT(J$1&amp;"[Basisnaam]"),"",0)&lt;&gt;"",J$2,"")</f>
        <v/>
      </c>
      <c r="K532" t="e" cm="1">
        <f t="array" aca="1" ref="K532" ca="1">IF(_xlfn.XLOOKUP(Table3[[#This Row],[Basisnaam]],INDIRECT(K$1&amp;"[Basisnaam]"),INDIRECT(K$1&amp;"[Basisnaam]"),"",0)&lt;&gt;"",K$2,"")</f>
        <v>#REF!</v>
      </c>
      <c r="L532" t="str" cm="1">
        <f t="array" aca="1" ref="L532" ca="1">IF(_xlfn.XLOOKUP(Table3[[#This Row],[Basisnaam]],INDIRECT(L$1&amp;"[Basisnaam]"),INDIRECT(L$1&amp;"[Basisnaam]"),"",0)&lt;&gt;"",L$2,"")</f>
        <v/>
      </c>
      <c r="M532" t="e" cm="1">
        <f t="array" aca="1" ref="M532" ca="1">IF(_xlfn.XLOOKUP(Table3[[#This Row],[Basisnaam]],INDIRECT(M$1&amp;"[Basisnaam]"),INDIRECT(M$1&amp;"[Basisnaam]"),"",0)&lt;&gt;"",M$2,"")</f>
        <v>#REF!</v>
      </c>
      <c r="N532" t="str" cm="1">
        <f t="array" aca="1" ref="N532" ca="1">IF(_xlfn.XLOOKUP(Table3[[#This Row],[Basisnaam]],INDIRECT(N$1&amp;"[Basisnaam]"),INDIRECT(N$1&amp;"[Basisnaam]"),"",0)&lt;&gt;"",N$2,"")</f>
        <v/>
      </c>
    </row>
    <row r="533" spans="2:14" x14ac:dyDescent="0.45">
      <c r="B533" t="s">
        <v>7402</v>
      </c>
      <c r="C533" t="s">
        <v>6542</v>
      </c>
      <c r="D533" t="str">
        <f>SUBSTITUTE(SUBSTITUTE(SUBSTITUTE(SUBSTITUTE(SUBSTITUTE(SUBSTITUTE(SUBSTITUTE(SUBSTITUTE(SUBSTITUTE(SUBSTITUTE(SUBSTITUTE(SUBSTITUTE(SUBSTITUTE(LOWER(Table3[[#This Row],[Naam]]),".",""),"-","")," bvba",""),"belgië",""),"belgium","")," nv","")," bv",""),"group",""),"groep","")," ", ""),"é","e"),"è","e"),"à","a")</f>
        <v>blastic</v>
      </c>
      <c r="F533" t="str">
        <f>IF(_xlfn.XLOOKUP(Table3[[#This Row],[Basisnaam]],BR[Basisnaam],BR[Basisnaam],"",0)&lt;&gt;"","Brevo","")</f>
        <v>Brevo</v>
      </c>
      <c r="G533" t="str">
        <f>IF(_xlfn.XLOOKUP(Table3[[#This Row],[Basisnaam]],SN[Basisnaam],SN[Basisnaam],"",0)&lt;&gt;"","SalesNav","")</f>
        <v/>
      </c>
      <c r="H533" t="str" cm="1">
        <f t="array" aca="1" ref="H533" ca="1">IF(_xlfn.XLOOKUP(Table3[[#This Row],[Basisnaam]],INDIRECT(H$1&amp;"[Basisnaam]"),INDIRECT(H$1&amp;"[Basisnaam]"),"",0)&lt;&gt;"",H$2,"")</f>
        <v/>
      </c>
      <c r="I533" t="str" cm="1">
        <f t="array" aca="1" ref="I533" ca="1">IF(_xlfn.XLOOKUP(Table3[[#This Row],[Basisnaam]],INDIRECT(I$1&amp;"[Basisnaam]"),INDIRECT(I$1&amp;"[Basisnaam]"),"",0)&lt;&gt;"",I$2,"")</f>
        <v/>
      </c>
      <c r="J533" t="str" cm="1">
        <f t="array" aca="1" ref="J533" ca="1">IF(_xlfn.XLOOKUP(Table3[[#This Row],[Basisnaam]],INDIRECT(J$1&amp;"[Basisnaam]"),INDIRECT(J$1&amp;"[Basisnaam]"),"",0)&lt;&gt;"",J$2,"")</f>
        <v/>
      </c>
      <c r="K533" t="e" cm="1">
        <f t="array" aca="1" ref="K533" ca="1">IF(_xlfn.XLOOKUP(Table3[[#This Row],[Basisnaam]],INDIRECT(K$1&amp;"[Basisnaam]"),INDIRECT(K$1&amp;"[Basisnaam]"),"",0)&lt;&gt;"",K$2,"")</f>
        <v>#REF!</v>
      </c>
      <c r="L533" t="str" cm="1">
        <f t="array" aca="1" ref="L533" ca="1">IF(_xlfn.XLOOKUP(Table3[[#This Row],[Basisnaam]],INDIRECT(L$1&amp;"[Basisnaam]"),INDIRECT(L$1&amp;"[Basisnaam]"),"",0)&lt;&gt;"",L$2,"")</f>
        <v/>
      </c>
      <c r="M533" t="e" cm="1">
        <f t="array" aca="1" ref="M533" ca="1">IF(_xlfn.XLOOKUP(Table3[[#This Row],[Basisnaam]],INDIRECT(M$1&amp;"[Basisnaam]"),INDIRECT(M$1&amp;"[Basisnaam]"),"",0)&lt;&gt;"",M$2,"")</f>
        <v>#REF!</v>
      </c>
      <c r="N533" t="str" cm="1">
        <f t="array" aca="1" ref="N533" ca="1">IF(_xlfn.XLOOKUP(Table3[[#This Row],[Basisnaam]],INDIRECT(N$1&amp;"[Basisnaam]"),INDIRECT(N$1&amp;"[Basisnaam]"),"",0)&lt;&gt;"",N$2,"")</f>
        <v/>
      </c>
    </row>
    <row r="534" spans="2:14" x14ac:dyDescent="0.45">
      <c r="B534" t="s">
        <v>7403</v>
      </c>
      <c r="C534" t="s">
        <v>6543</v>
      </c>
      <c r="D534" t="str">
        <f>SUBSTITUTE(SUBSTITUTE(SUBSTITUTE(SUBSTITUTE(SUBSTITUTE(SUBSTITUTE(SUBSTITUTE(SUBSTITUTE(SUBSTITUTE(SUBSTITUTE(SUBSTITUTE(SUBSTITUTE(SUBSTITUTE(LOWER(Table3[[#This Row],[Naam]]),".",""),"-","")," bvba",""),"belgië",""),"belgium","")," nv","")," bv",""),"group",""),"groep","")," ", ""),"é","e"),"è","e"),"à","a")</f>
        <v>letsaskq</v>
      </c>
      <c r="F534" t="str">
        <f>IF(_xlfn.XLOOKUP(Table3[[#This Row],[Basisnaam]],BR[Basisnaam],BR[Basisnaam],"",0)&lt;&gt;"","Brevo","")</f>
        <v>Brevo</v>
      </c>
      <c r="G534" t="str">
        <f>IF(_xlfn.XLOOKUP(Table3[[#This Row],[Basisnaam]],SN[Basisnaam],SN[Basisnaam],"",0)&lt;&gt;"","SalesNav","")</f>
        <v/>
      </c>
      <c r="H534" t="str" cm="1">
        <f t="array" aca="1" ref="H534" ca="1">IF(_xlfn.XLOOKUP(Table3[[#This Row],[Basisnaam]],INDIRECT(H$1&amp;"[Basisnaam]"),INDIRECT(H$1&amp;"[Basisnaam]"),"",0)&lt;&gt;"",H$2,"")</f>
        <v/>
      </c>
      <c r="I534" t="str" cm="1">
        <f t="array" aca="1" ref="I534" ca="1">IF(_xlfn.XLOOKUP(Table3[[#This Row],[Basisnaam]],INDIRECT(I$1&amp;"[Basisnaam]"),INDIRECT(I$1&amp;"[Basisnaam]"),"",0)&lt;&gt;"",I$2,"")</f>
        <v/>
      </c>
      <c r="J534" t="str" cm="1">
        <f t="array" aca="1" ref="J534" ca="1">IF(_xlfn.XLOOKUP(Table3[[#This Row],[Basisnaam]],INDIRECT(J$1&amp;"[Basisnaam]"),INDIRECT(J$1&amp;"[Basisnaam]"),"",0)&lt;&gt;"",J$2,"")</f>
        <v/>
      </c>
      <c r="K534" t="e" cm="1">
        <f t="array" aca="1" ref="K534" ca="1">IF(_xlfn.XLOOKUP(Table3[[#This Row],[Basisnaam]],INDIRECT(K$1&amp;"[Basisnaam]"),INDIRECT(K$1&amp;"[Basisnaam]"),"",0)&lt;&gt;"",K$2,"")</f>
        <v>#REF!</v>
      </c>
      <c r="L534" t="str" cm="1">
        <f t="array" aca="1" ref="L534" ca="1">IF(_xlfn.XLOOKUP(Table3[[#This Row],[Basisnaam]],INDIRECT(L$1&amp;"[Basisnaam]"),INDIRECT(L$1&amp;"[Basisnaam]"),"",0)&lt;&gt;"",L$2,"")</f>
        <v/>
      </c>
      <c r="M534" t="e" cm="1">
        <f t="array" aca="1" ref="M534" ca="1">IF(_xlfn.XLOOKUP(Table3[[#This Row],[Basisnaam]],INDIRECT(M$1&amp;"[Basisnaam]"),INDIRECT(M$1&amp;"[Basisnaam]"),"",0)&lt;&gt;"",M$2,"")</f>
        <v>#REF!</v>
      </c>
      <c r="N534" t="str" cm="1">
        <f t="array" aca="1" ref="N534" ca="1">IF(_xlfn.XLOOKUP(Table3[[#This Row],[Basisnaam]],INDIRECT(N$1&amp;"[Basisnaam]"),INDIRECT(N$1&amp;"[Basisnaam]"),"",0)&lt;&gt;"",N$2,"")</f>
        <v/>
      </c>
    </row>
    <row r="535" spans="2:14" x14ac:dyDescent="0.45">
      <c r="B535" t="s">
        <v>7404</v>
      </c>
      <c r="C535" t="s">
        <v>6544</v>
      </c>
      <c r="D535" t="str">
        <f>SUBSTITUTE(SUBSTITUTE(SUBSTITUTE(SUBSTITUTE(SUBSTITUTE(SUBSTITUTE(SUBSTITUTE(SUBSTITUTE(SUBSTITUTE(SUBSTITUTE(SUBSTITUTE(SUBSTITUTE(SUBSTITUTE(LOWER(Table3[[#This Row],[Naam]]),".",""),"-","")," bvba",""),"belgië",""),"belgium","")," nv","")," bv",""),"group",""),"groep","")," ", ""),"é","e"),"è","e"),"à","a")</f>
        <v>psgrow</v>
      </c>
      <c r="F535" t="str">
        <f>IF(_xlfn.XLOOKUP(Table3[[#This Row],[Basisnaam]],BR[Basisnaam],BR[Basisnaam],"",0)&lt;&gt;"","Brevo","")</f>
        <v>Brevo</v>
      </c>
      <c r="G535" t="str">
        <f>IF(_xlfn.XLOOKUP(Table3[[#This Row],[Basisnaam]],SN[Basisnaam],SN[Basisnaam],"",0)&lt;&gt;"","SalesNav","")</f>
        <v/>
      </c>
      <c r="H535" t="str" cm="1">
        <f t="array" aca="1" ref="H535" ca="1">IF(_xlfn.XLOOKUP(Table3[[#This Row],[Basisnaam]],INDIRECT(H$1&amp;"[Basisnaam]"),INDIRECT(H$1&amp;"[Basisnaam]"),"",0)&lt;&gt;"",H$2,"")</f>
        <v/>
      </c>
      <c r="I535" t="str" cm="1">
        <f t="array" aca="1" ref="I535" ca="1">IF(_xlfn.XLOOKUP(Table3[[#This Row],[Basisnaam]],INDIRECT(I$1&amp;"[Basisnaam]"),INDIRECT(I$1&amp;"[Basisnaam]"),"",0)&lt;&gt;"",I$2,"")</f>
        <v/>
      </c>
      <c r="J535" t="str" cm="1">
        <f t="array" aca="1" ref="J535" ca="1">IF(_xlfn.XLOOKUP(Table3[[#This Row],[Basisnaam]],INDIRECT(J$1&amp;"[Basisnaam]"),INDIRECT(J$1&amp;"[Basisnaam]"),"",0)&lt;&gt;"",J$2,"")</f>
        <v/>
      </c>
      <c r="K535" t="e" cm="1">
        <f t="array" aca="1" ref="K535" ca="1">IF(_xlfn.XLOOKUP(Table3[[#This Row],[Basisnaam]],INDIRECT(K$1&amp;"[Basisnaam]"),INDIRECT(K$1&amp;"[Basisnaam]"),"",0)&lt;&gt;"",K$2,"")</f>
        <v>#REF!</v>
      </c>
      <c r="L535" t="str" cm="1">
        <f t="array" aca="1" ref="L535" ca="1">IF(_xlfn.XLOOKUP(Table3[[#This Row],[Basisnaam]],INDIRECT(L$1&amp;"[Basisnaam]"),INDIRECT(L$1&amp;"[Basisnaam]"),"",0)&lt;&gt;"",L$2,"")</f>
        <v/>
      </c>
      <c r="M535" t="e" cm="1">
        <f t="array" aca="1" ref="M535" ca="1">IF(_xlfn.XLOOKUP(Table3[[#This Row],[Basisnaam]],INDIRECT(M$1&amp;"[Basisnaam]"),INDIRECT(M$1&amp;"[Basisnaam]"),"",0)&lt;&gt;"",M$2,"")</f>
        <v>#REF!</v>
      </c>
      <c r="N535" t="str" cm="1">
        <f t="array" aca="1" ref="N535" ca="1">IF(_xlfn.XLOOKUP(Table3[[#This Row],[Basisnaam]],INDIRECT(N$1&amp;"[Basisnaam]"),INDIRECT(N$1&amp;"[Basisnaam]"),"",0)&lt;&gt;"",N$2,"")</f>
        <v/>
      </c>
    </row>
    <row r="536" spans="2:14" x14ac:dyDescent="0.45">
      <c r="B536" t="s">
        <v>7405</v>
      </c>
      <c r="C536" t="s">
        <v>6545</v>
      </c>
      <c r="D536" t="str">
        <f>SUBSTITUTE(SUBSTITUTE(SUBSTITUTE(SUBSTITUTE(SUBSTITUTE(SUBSTITUTE(SUBSTITUTE(SUBSTITUTE(SUBSTITUTE(SUBSTITUTE(SUBSTITUTE(SUBSTITUTE(SUBSTITUTE(LOWER(Table3[[#This Row],[Naam]]),".",""),"-","")," bvba",""),"belgië",""),"belgium","")," nv","")," bv",""),"group",""),"groep","")," ", ""),"é","e"),"è","e"),"à","a")</f>
        <v>dnmbeheer</v>
      </c>
      <c r="F536" t="str">
        <f>IF(_xlfn.XLOOKUP(Table3[[#This Row],[Basisnaam]],BR[Basisnaam],BR[Basisnaam],"",0)&lt;&gt;"","Brevo","")</f>
        <v>Brevo</v>
      </c>
      <c r="G536" t="str">
        <f>IF(_xlfn.XLOOKUP(Table3[[#This Row],[Basisnaam]],SN[Basisnaam],SN[Basisnaam],"",0)&lt;&gt;"","SalesNav","")</f>
        <v/>
      </c>
      <c r="H536" t="str" cm="1">
        <f t="array" aca="1" ref="H536" ca="1">IF(_xlfn.XLOOKUP(Table3[[#This Row],[Basisnaam]],INDIRECT(H$1&amp;"[Basisnaam]"),INDIRECT(H$1&amp;"[Basisnaam]"),"",0)&lt;&gt;"",H$2,"")</f>
        <v/>
      </c>
      <c r="I536" t="str" cm="1">
        <f t="array" aca="1" ref="I536" ca="1">IF(_xlfn.XLOOKUP(Table3[[#This Row],[Basisnaam]],INDIRECT(I$1&amp;"[Basisnaam]"),INDIRECT(I$1&amp;"[Basisnaam]"),"",0)&lt;&gt;"",I$2,"")</f>
        <v/>
      </c>
      <c r="J536" t="str" cm="1">
        <f t="array" aca="1" ref="J536" ca="1">IF(_xlfn.XLOOKUP(Table3[[#This Row],[Basisnaam]],INDIRECT(J$1&amp;"[Basisnaam]"),INDIRECT(J$1&amp;"[Basisnaam]"),"",0)&lt;&gt;"",J$2,"")</f>
        <v/>
      </c>
      <c r="K536" t="e" cm="1">
        <f t="array" aca="1" ref="K536" ca="1">IF(_xlfn.XLOOKUP(Table3[[#This Row],[Basisnaam]],INDIRECT(K$1&amp;"[Basisnaam]"),INDIRECT(K$1&amp;"[Basisnaam]"),"",0)&lt;&gt;"",K$2,"")</f>
        <v>#REF!</v>
      </c>
      <c r="L536" t="str" cm="1">
        <f t="array" aca="1" ref="L536" ca="1">IF(_xlfn.XLOOKUP(Table3[[#This Row],[Basisnaam]],INDIRECT(L$1&amp;"[Basisnaam]"),INDIRECT(L$1&amp;"[Basisnaam]"),"",0)&lt;&gt;"",L$2,"")</f>
        <v/>
      </c>
      <c r="M536" t="e" cm="1">
        <f t="array" aca="1" ref="M536" ca="1">IF(_xlfn.XLOOKUP(Table3[[#This Row],[Basisnaam]],INDIRECT(M$1&amp;"[Basisnaam]"),INDIRECT(M$1&amp;"[Basisnaam]"),"",0)&lt;&gt;"",M$2,"")</f>
        <v>#REF!</v>
      </c>
      <c r="N536" t="str" cm="1">
        <f t="array" aca="1" ref="N536" ca="1">IF(_xlfn.XLOOKUP(Table3[[#This Row],[Basisnaam]],INDIRECT(N$1&amp;"[Basisnaam]"),INDIRECT(N$1&amp;"[Basisnaam]"),"",0)&lt;&gt;"",N$2,"")</f>
        <v/>
      </c>
    </row>
    <row r="537" spans="2:14" x14ac:dyDescent="0.45">
      <c r="B537" t="s">
        <v>7406</v>
      </c>
      <c r="C537" t="s">
        <v>6546</v>
      </c>
      <c r="D537" t="str">
        <f>SUBSTITUTE(SUBSTITUTE(SUBSTITUTE(SUBSTITUTE(SUBSTITUTE(SUBSTITUTE(SUBSTITUTE(SUBSTITUTE(SUBSTITUTE(SUBSTITUTE(SUBSTITUTE(SUBSTITUTE(SUBSTITUTE(LOWER(Table3[[#This Row],[Naam]]),".",""),"-","")," bvba",""),"belgië",""),"belgium","")," nv","")," bv",""),"group",""),"groep","")," ", ""),"é","e"),"è","e"),"à","a")</f>
        <v>peopleatfirst</v>
      </c>
      <c r="F537" t="str">
        <f>IF(_xlfn.XLOOKUP(Table3[[#This Row],[Basisnaam]],BR[Basisnaam],BR[Basisnaam],"",0)&lt;&gt;"","Brevo","")</f>
        <v>Brevo</v>
      </c>
      <c r="G537" t="str">
        <f>IF(_xlfn.XLOOKUP(Table3[[#This Row],[Basisnaam]],SN[Basisnaam],SN[Basisnaam],"",0)&lt;&gt;"","SalesNav","")</f>
        <v/>
      </c>
      <c r="H537" t="str" cm="1">
        <f t="array" aca="1" ref="H537" ca="1">IF(_xlfn.XLOOKUP(Table3[[#This Row],[Basisnaam]],INDIRECT(H$1&amp;"[Basisnaam]"),INDIRECT(H$1&amp;"[Basisnaam]"),"",0)&lt;&gt;"",H$2,"")</f>
        <v/>
      </c>
      <c r="I537" t="str" cm="1">
        <f t="array" aca="1" ref="I537" ca="1">IF(_xlfn.XLOOKUP(Table3[[#This Row],[Basisnaam]],INDIRECT(I$1&amp;"[Basisnaam]"),INDIRECT(I$1&amp;"[Basisnaam]"),"",0)&lt;&gt;"",I$2,"")</f>
        <v/>
      </c>
      <c r="J537" t="str" cm="1">
        <f t="array" aca="1" ref="J537" ca="1">IF(_xlfn.XLOOKUP(Table3[[#This Row],[Basisnaam]],INDIRECT(J$1&amp;"[Basisnaam]"),INDIRECT(J$1&amp;"[Basisnaam]"),"",0)&lt;&gt;"",J$2,"")</f>
        <v/>
      </c>
      <c r="K537" t="e" cm="1">
        <f t="array" aca="1" ref="K537" ca="1">IF(_xlfn.XLOOKUP(Table3[[#This Row],[Basisnaam]],INDIRECT(K$1&amp;"[Basisnaam]"),INDIRECT(K$1&amp;"[Basisnaam]"),"",0)&lt;&gt;"",K$2,"")</f>
        <v>#REF!</v>
      </c>
      <c r="L537" t="str" cm="1">
        <f t="array" aca="1" ref="L537" ca="1">IF(_xlfn.XLOOKUP(Table3[[#This Row],[Basisnaam]],INDIRECT(L$1&amp;"[Basisnaam]"),INDIRECT(L$1&amp;"[Basisnaam]"),"",0)&lt;&gt;"",L$2,"")</f>
        <v/>
      </c>
      <c r="M537" t="e" cm="1">
        <f t="array" aca="1" ref="M537" ca="1">IF(_xlfn.XLOOKUP(Table3[[#This Row],[Basisnaam]],INDIRECT(M$1&amp;"[Basisnaam]"),INDIRECT(M$1&amp;"[Basisnaam]"),"",0)&lt;&gt;"",M$2,"")</f>
        <v>#REF!</v>
      </c>
      <c r="N537" t="str" cm="1">
        <f t="array" aca="1" ref="N537" ca="1">IF(_xlfn.XLOOKUP(Table3[[#This Row],[Basisnaam]],INDIRECT(N$1&amp;"[Basisnaam]"),INDIRECT(N$1&amp;"[Basisnaam]"),"",0)&lt;&gt;"",N$2,"")</f>
        <v/>
      </c>
    </row>
    <row r="538" spans="2:14" x14ac:dyDescent="0.45">
      <c r="B538" t="s">
        <v>7407</v>
      </c>
      <c r="C538" t="s">
        <v>6547</v>
      </c>
      <c r="D538" t="str">
        <f>SUBSTITUTE(SUBSTITUTE(SUBSTITUTE(SUBSTITUTE(SUBSTITUTE(SUBSTITUTE(SUBSTITUTE(SUBSTITUTE(SUBSTITUTE(SUBSTITUTE(SUBSTITUTE(SUBSTITUTE(SUBSTITUTE(LOWER(Table3[[#This Row],[Naam]]),".",""),"-","")," bvba",""),"belgië",""),"belgium","")," nv","")," bv",""),"group",""),"groep","")," ", ""),"é","e"),"è","e"),"à","a")</f>
        <v>tooniko</v>
      </c>
      <c r="F538" t="str">
        <f>IF(_xlfn.XLOOKUP(Table3[[#This Row],[Basisnaam]],BR[Basisnaam],BR[Basisnaam],"",0)&lt;&gt;"","Brevo","")</f>
        <v>Brevo</v>
      </c>
      <c r="G538" t="str">
        <f>IF(_xlfn.XLOOKUP(Table3[[#This Row],[Basisnaam]],SN[Basisnaam],SN[Basisnaam],"",0)&lt;&gt;"","SalesNav","")</f>
        <v/>
      </c>
      <c r="H538" t="str" cm="1">
        <f t="array" aca="1" ref="H538" ca="1">IF(_xlfn.XLOOKUP(Table3[[#This Row],[Basisnaam]],INDIRECT(H$1&amp;"[Basisnaam]"),INDIRECT(H$1&amp;"[Basisnaam]"),"",0)&lt;&gt;"",H$2,"")</f>
        <v/>
      </c>
      <c r="I538" t="str" cm="1">
        <f t="array" aca="1" ref="I538" ca="1">IF(_xlfn.XLOOKUP(Table3[[#This Row],[Basisnaam]],INDIRECT(I$1&amp;"[Basisnaam]"),INDIRECT(I$1&amp;"[Basisnaam]"),"",0)&lt;&gt;"",I$2,"")</f>
        <v/>
      </c>
      <c r="J538" t="str" cm="1">
        <f t="array" aca="1" ref="J538" ca="1">IF(_xlfn.XLOOKUP(Table3[[#This Row],[Basisnaam]],INDIRECT(J$1&amp;"[Basisnaam]"),INDIRECT(J$1&amp;"[Basisnaam]"),"",0)&lt;&gt;"",J$2,"")</f>
        <v/>
      </c>
      <c r="K538" t="e" cm="1">
        <f t="array" aca="1" ref="K538" ca="1">IF(_xlfn.XLOOKUP(Table3[[#This Row],[Basisnaam]],INDIRECT(K$1&amp;"[Basisnaam]"),INDIRECT(K$1&amp;"[Basisnaam]"),"",0)&lt;&gt;"",K$2,"")</f>
        <v>#REF!</v>
      </c>
      <c r="L538" t="str" cm="1">
        <f t="array" aca="1" ref="L538" ca="1">IF(_xlfn.XLOOKUP(Table3[[#This Row],[Basisnaam]],INDIRECT(L$1&amp;"[Basisnaam]"),INDIRECT(L$1&amp;"[Basisnaam]"),"",0)&lt;&gt;"",L$2,"")</f>
        <v/>
      </c>
      <c r="M538" t="e" cm="1">
        <f t="array" aca="1" ref="M538" ca="1">IF(_xlfn.XLOOKUP(Table3[[#This Row],[Basisnaam]],INDIRECT(M$1&amp;"[Basisnaam]"),INDIRECT(M$1&amp;"[Basisnaam]"),"",0)&lt;&gt;"",M$2,"")</f>
        <v>#REF!</v>
      </c>
      <c r="N538" t="str" cm="1">
        <f t="array" aca="1" ref="N538" ca="1">IF(_xlfn.XLOOKUP(Table3[[#This Row],[Basisnaam]],INDIRECT(N$1&amp;"[Basisnaam]"),INDIRECT(N$1&amp;"[Basisnaam]"),"",0)&lt;&gt;"",N$2,"")</f>
        <v/>
      </c>
    </row>
    <row r="539" spans="2:14" x14ac:dyDescent="0.45">
      <c r="B539" t="s">
        <v>7408</v>
      </c>
      <c r="C539" t="s">
        <v>6548</v>
      </c>
      <c r="D539" t="str">
        <f>SUBSTITUTE(SUBSTITUTE(SUBSTITUTE(SUBSTITUTE(SUBSTITUTE(SUBSTITUTE(SUBSTITUTE(SUBSTITUTE(SUBSTITUTE(SUBSTITUTE(SUBSTITUTE(SUBSTITUTE(SUBSTITUTE(LOWER(Table3[[#This Row],[Naam]]),".",""),"-","")," bvba",""),"belgië",""),"belgium","")," nv","")," bv",""),"group",""),"groep","")," ", ""),"é","e"),"è","e"),"à","a")</f>
        <v>mathereconomics</v>
      </c>
      <c r="F539" t="str">
        <f>IF(_xlfn.XLOOKUP(Table3[[#This Row],[Basisnaam]],BR[Basisnaam],BR[Basisnaam],"",0)&lt;&gt;"","Brevo","")</f>
        <v>Brevo</v>
      </c>
      <c r="G539" t="str">
        <f>IF(_xlfn.XLOOKUP(Table3[[#This Row],[Basisnaam]],SN[Basisnaam],SN[Basisnaam],"",0)&lt;&gt;"","SalesNav","")</f>
        <v/>
      </c>
      <c r="H539" t="str" cm="1">
        <f t="array" aca="1" ref="H539" ca="1">IF(_xlfn.XLOOKUP(Table3[[#This Row],[Basisnaam]],INDIRECT(H$1&amp;"[Basisnaam]"),INDIRECT(H$1&amp;"[Basisnaam]"),"",0)&lt;&gt;"",H$2,"")</f>
        <v/>
      </c>
      <c r="I539" t="str" cm="1">
        <f t="array" aca="1" ref="I539" ca="1">IF(_xlfn.XLOOKUP(Table3[[#This Row],[Basisnaam]],INDIRECT(I$1&amp;"[Basisnaam]"),INDIRECT(I$1&amp;"[Basisnaam]"),"",0)&lt;&gt;"",I$2,"")</f>
        <v/>
      </c>
      <c r="J539" t="str" cm="1">
        <f t="array" aca="1" ref="J539" ca="1">IF(_xlfn.XLOOKUP(Table3[[#This Row],[Basisnaam]],INDIRECT(J$1&amp;"[Basisnaam]"),INDIRECT(J$1&amp;"[Basisnaam]"),"",0)&lt;&gt;"",J$2,"")</f>
        <v/>
      </c>
      <c r="K539" t="e" cm="1">
        <f t="array" aca="1" ref="K539" ca="1">IF(_xlfn.XLOOKUP(Table3[[#This Row],[Basisnaam]],INDIRECT(K$1&amp;"[Basisnaam]"),INDIRECT(K$1&amp;"[Basisnaam]"),"",0)&lt;&gt;"",K$2,"")</f>
        <v>#REF!</v>
      </c>
      <c r="L539" t="str" cm="1">
        <f t="array" aca="1" ref="L539" ca="1">IF(_xlfn.XLOOKUP(Table3[[#This Row],[Basisnaam]],INDIRECT(L$1&amp;"[Basisnaam]"),INDIRECT(L$1&amp;"[Basisnaam]"),"",0)&lt;&gt;"",L$2,"")</f>
        <v/>
      </c>
      <c r="M539" t="e" cm="1">
        <f t="array" aca="1" ref="M539" ca="1">IF(_xlfn.XLOOKUP(Table3[[#This Row],[Basisnaam]],INDIRECT(M$1&amp;"[Basisnaam]"),INDIRECT(M$1&amp;"[Basisnaam]"),"",0)&lt;&gt;"",M$2,"")</f>
        <v>#REF!</v>
      </c>
      <c r="N539" t="str" cm="1">
        <f t="array" aca="1" ref="N539" ca="1">IF(_xlfn.XLOOKUP(Table3[[#This Row],[Basisnaam]],INDIRECT(N$1&amp;"[Basisnaam]"),INDIRECT(N$1&amp;"[Basisnaam]"),"",0)&lt;&gt;"",N$2,"")</f>
        <v/>
      </c>
    </row>
    <row r="540" spans="2:14" x14ac:dyDescent="0.45">
      <c r="B540" t="s">
        <v>7409</v>
      </c>
      <c r="C540" t="s">
        <v>6549</v>
      </c>
      <c r="D540" t="str">
        <f>SUBSTITUTE(SUBSTITUTE(SUBSTITUTE(SUBSTITUTE(SUBSTITUTE(SUBSTITUTE(SUBSTITUTE(SUBSTITUTE(SUBSTITUTE(SUBSTITUTE(SUBSTITUTE(SUBSTITUTE(SUBSTITUTE(LOWER(Table3[[#This Row],[Naam]]),".",""),"-","")," bvba",""),"belgië",""),"belgium","")," nv","")," bv",""),"group",""),"groep","")," ", ""),"é","e"),"è","e"),"à","a")</f>
        <v>go</v>
      </c>
      <c r="F540" t="str">
        <f>IF(_xlfn.XLOOKUP(Table3[[#This Row],[Basisnaam]],BR[Basisnaam],BR[Basisnaam],"",0)&lt;&gt;"","Brevo","")</f>
        <v>Brevo</v>
      </c>
      <c r="G540" t="str">
        <f>IF(_xlfn.XLOOKUP(Table3[[#This Row],[Basisnaam]],SN[Basisnaam],SN[Basisnaam],"",0)&lt;&gt;"","SalesNav","")</f>
        <v/>
      </c>
      <c r="H540" t="str" cm="1">
        <f t="array" aca="1" ref="H540" ca="1">IF(_xlfn.XLOOKUP(Table3[[#This Row],[Basisnaam]],INDIRECT(H$1&amp;"[Basisnaam]"),INDIRECT(H$1&amp;"[Basisnaam]"),"",0)&lt;&gt;"",H$2,"")</f>
        <v/>
      </c>
      <c r="I540" t="str" cm="1">
        <f t="array" aca="1" ref="I540" ca="1">IF(_xlfn.XLOOKUP(Table3[[#This Row],[Basisnaam]],INDIRECT(I$1&amp;"[Basisnaam]"),INDIRECT(I$1&amp;"[Basisnaam]"),"",0)&lt;&gt;"",I$2,"")</f>
        <v/>
      </c>
      <c r="J540" t="str" cm="1">
        <f t="array" aca="1" ref="J540" ca="1">IF(_xlfn.XLOOKUP(Table3[[#This Row],[Basisnaam]],INDIRECT(J$1&amp;"[Basisnaam]"),INDIRECT(J$1&amp;"[Basisnaam]"),"",0)&lt;&gt;"",J$2,"")</f>
        <v/>
      </c>
      <c r="K540" t="e" cm="1">
        <f t="array" aca="1" ref="K540" ca="1">IF(_xlfn.XLOOKUP(Table3[[#This Row],[Basisnaam]],INDIRECT(K$1&amp;"[Basisnaam]"),INDIRECT(K$1&amp;"[Basisnaam]"),"",0)&lt;&gt;"",K$2,"")</f>
        <v>#REF!</v>
      </c>
      <c r="L540" t="str" cm="1">
        <f t="array" aca="1" ref="L540" ca="1">IF(_xlfn.XLOOKUP(Table3[[#This Row],[Basisnaam]],INDIRECT(L$1&amp;"[Basisnaam]"),INDIRECT(L$1&amp;"[Basisnaam]"),"",0)&lt;&gt;"",L$2,"")</f>
        <v/>
      </c>
      <c r="M540" t="e" cm="1">
        <f t="array" aca="1" ref="M540" ca="1">IF(_xlfn.XLOOKUP(Table3[[#This Row],[Basisnaam]],INDIRECT(M$1&amp;"[Basisnaam]"),INDIRECT(M$1&amp;"[Basisnaam]"),"",0)&lt;&gt;"",M$2,"")</f>
        <v>#REF!</v>
      </c>
      <c r="N540" t="str" cm="1">
        <f t="array" aca="1" ref="N540" ca="1">IF(_xlfn.XLOOKUP(Table3[[#This Row],[Basisnaam]],INDIRECT(N$1&amp;"[Basisnaam]"),INDIRECT(N$1&amp;"[Basisnaam]"),"",0)&lt;&gt;"",N$2,"")</f>
        <v/>
      </c>
    </row>
    <row r="541" spans="2:14" x14ac:dyDescent="0.45">
      <c r="B541" t="s">
        <v>7410</v>
      </c>
      <c r="C541" t="s">
        <v>6550</v>
      </c>
      <c r="D541" t="str">
        <f>SUBSTITUTE(SUBSTITUTE(SUBSTITUTE(SUBSTITUTE(SUBSTITUTE(SUBSTITUTE(SUBSTITUTE(SUBSTITUTE(SUBSTITUTE(SUBSTITUTE(SUBSTITUTE(SUBSTITUTE(SUBSTITUTE(LOWER(Table3[[#This Row],[Naam]]),".",""),"-","")," bvba",""),"belgië",""),"belgium","")," nv","")," bv",""),"group",""),"groep","")," ", ""),"é","e"),"è","e"),"à","a")</f>
        <v>student</v>
      </c>
      <c r="F541" t="str">
        <f>IF(_xlfn.XLOOKUP(Table3[[#This Row],[Basisnaam]],BR[Basisnaam],BR[Basisnaam],"",0)&lt;&gt;"","Brevo","")</f>
        <v>Brevo</v>
      </c>
      <c r="G541" t="str">
        <f>IF(_xlfn.XLOOKUP(Table3[[#This Row],[Basisnaam]],SN[Basisnaam],SN[Basisnaam],"",0)&lt;&gt;"","SalesNav","")</f>
        <v/>
      </c>
      <c r="H541" t="str" cm="1">
        <f t="array" aca="1" ref="H541" ca="1">IF(_xlfn.XLOOKUP(Table3[[#This Row],[Basisnaam]],INDIRECT(H$1&amp;"[Basisnaam]"),INDIRECT(H$1&amp;"[Basisnaam]"),"",0)&lt;&gt;"",H$2,"")</f>
        <v/>
      </c>
      <c r="I541" t="str" cm="1">
        <f t="array" aca="1" ref="I541" ca="1">IF(_xlfn.XLOOKUP(Table3[[#This Row],[Basisnaam]],INDIRECT(I$1&amp;"[Basisnaam]"),INDIRECT(I$1&amp;"[Basisnaam]"),"",0)&lt;&gt;"",I$2,"")</f>
        <v/>
      </c>
      <c r="J541" t="str" cm="1">
        <f t="array" aca="1" ref="J541" ca="1">IF(_xlfn.XLOOKUP(Table3[[#This Row],[Basisnaam]],INDIRECT(J$1&amp;"[Basisnaam]"),INDIRECT(J$1&amp;"[Basisnaam]"),"",0)&lt;&gt;"",J$2,"")</f>
        <v/>
      </c>
      <c r="K541" t="e" cm="1">
        <f t="array" aca="1" ref="K541" ca="1">IF(_xlfn.XLOOKUP(Table3[[#This Row],[Basisnaam]],INDIRECT(K$1&amp;"[Basisnaam]"),INDIRECT(K$1&amp;"[Basisnaam]"),"",0)&lt;&gt;"",K$2,"")</f>
        <v>#REF!</v>
      </c>
      <c r="L541" t="str" cm="1">
        <f t="array" aca="1" ref="L541" ca="1">IF(_xlfn.XLOOKUP(Table3[[#This Row],[Basisnaam]],INDIRECT(L$1&amp;"[Basisnaam]"),INDIRECT(L$1&amp;"[Basisnaam]"),"",0)&lt;&gt;"",L$2,"")</f>
        <v/>
      </c>
      <c r="M541" t="e" cm="1">
        <f t="array" aca="1" ref="M541" ca="1">IF(_xlfn.XLOOKUP(Table3[[#This Row],[Basisnaam]],INDIRECT(M$1&amp;"[Basisnaam]"),INDIRECT(M$1&amp;"[Basisnaam]"),"",0)&lt;&gt;"",M$2,"")</f>
        <v>#REF!</v>
      </c>
      <c r="N541" t="str" cm="1">
        <f t="array" aca="1" ref="N541" ca="1">IF(_xlfn.XLOOKUP(Table3[[#This Row],[Basisnaam]],INDIRECT(N$1&amp;"[Basisnaam]"),INDIRECT(N$1&amp;"[Basisnaam]"),"",0)&lt;&gt;"",N$2,"")</f>
        <v/>
      </c>
    </row>
    <row r="542" spans="2:14" x14ac:dyDescent="0.45">
      <c r="B542" t="s">
        <v>7411</v>
      </c>
      <c r="C542" t="s">
        <v>6551</v>
      </c>
      <c r="D542" t="str">
        <f>SUBSTITUTE(SUBSTITUTE(SUBSTITUTE(SUBSTITUTE(SUBSTITUTE(SUBSTITUTE(SUBSTITUTE(SUBSTITUTE(SUBSTITUTE(SUBSTITUTE(SUBSTITUTE(SUBSTITUTE(SUBSTITUTE(LOWER(Table3[[#This Row],[Naam]]),".",""),"-","")," bvba",""),"belgië",""),"belgium","")," nv","")," bv",""),"group",""),"groep","")," ", ""),"é","e"),"è","e"),"à","a")</f>
        <v>axudo</v>
      </c>
      <c r="F542" t="str">
        <f>IF(_xlfn.XLOOKUP(Table3[[#This Row],[Basisnaam]],BR[Basisnaam],BR[Basisnaam],"",0)&lt;&gt;"","Brevo","")</f>
        <v>Brevo</v>
      </c>
      <c r="G542" t="str">
        <f>IF(_xlfn.XLOOKUP(Table3[[#This Row],[Basisnaam]],SN[Basisnaam],SN[Basisnaam],"",0)&lt;&gt;"","SalesNav","")</f>
        <v/>
      </c>
      <c r="H542" t="str" cm="1">
        <f t="array" aca="1" ref="H542" ca="1">IF(_xlfn.XLOOKUP(Table3[[#This Row],[Basisnaam]],INDIRECT(H$1&amp;"[Basisnaam]"),INDIRECT(H$1&amp;"[Basisnaam]"),"",0)&lt;&gt;"",H$2,"")</f>
        <v/>
      </c>
      <c r="I542" t="str" cm="1">
        <f t="array" aca="1" ref="I542" ca="1">IF(_xlfn.XLOOKUP(Table3[[#This Row],[Basisnaam]],INDIRECT(I$1&amp;"[Basisnaam]"),INDIRECT(I$1&amp;"[Basisnaam]"),"",0)&lt;&gt;"",I$2,"")</f>
        <v/>
      </c>
      <c r="J542" t="str" cm="1">
        <f t="array" aca="1" ref="J542" ca="1">IF(_xlfn.XLOOKUP(Table3[[#This Row],[Basisnaam]],INDIRECT(J$1&amp;"[Basisnaam]"),INDIRECT(J$1&amp;"[Basisnaam]"),"",0)&lt;&gt;"",J$2,"")</f>
        <v/>
      </c>
      <c r="K542" t="e" cm="1">
        <f t="array" aca="1" ref="K542" ca="1">IF(_xlfn.XLOOKUP(Table3[[#This Row],[Basisnaam]],INDIRECT(K$1&amp;"[Basisnaam]"),INDIRECT(K$1&amp;"[Basisnaam]"),"",0)&lt;&gt;"",K$2,"")</f>
        <v>#REF!</v>
      </c>
      <c r="L542" t="str" cm="1">
        <f t="array" aca="1" ref="L542" ca="1">IF(_xlfn.XLOOKUP(Table3[[#This Row],[Basisnaam]],INDIRECT(L$1&amp;"[Basisnaam]"),INDIRECT(L$1&amp;"[Basisnaam]"),"",0)&lt;&gt;"",L$2,"")</f>
        <v/>
      </c>
      <c r="M542" t="e" cm="1">
        <f t="array" aca="1" ref="M542" ca="1">IF(_xlfn.XLOOKUP(Table3[[#This Row],[Basisnaam]],INDIRECT(M$1&amp;"[Basisnaam]"),INDIRECT(M$1&amp;"[Basisnaam]"),"",0)&lt;&gt;"",M$2,"")</f>
        <v>#REF!</v>
      </c>
      <c r="N542" t="str" cm="1">
        <f t="array" aca="1" ref="N542" ca="1">IF(_xlfn.XLOOKUP(Table3[[#This Row],[Basisnaam]],INDIRECT(N$1&amp;"[Basisnaam]"),INDIRECT(N$1&amp;"[Basisnaam]"),"",0)&lt;&gt;"",N$2,"")</f>
        <v/>
      </c>
    </row>
    <row r="543" spans="2:14" x14ac:dyDescent="0.45">
      <c r="B543" t="s">
        <v>7412</v>
      </c>
      <c r="C543" t="s">
        <v>6552</v>
      </c>
      <c r="D543" t="str">
        <f>SUBSTITUTE(SUBSTITUTE(SUBSTITUTE(SUBSTITUTE(SUBSTITUTE(SUBSTITUTE(SUBSTITUTE(SUBSTITUTE(SUBSTITUTE(SUBSTITUTE(SUBSTITUTE(SUBSTITUTE(SUBSTITUTE(LOWER(Table3[[#This Row],[Naam]]),".",""),"-","")," bvba",""),"belgië",""),"belgium","")," nv","")," bv",""),"group",""),"groep","")," ", ""),"é","e"),"è","e"),"à","a")</f>
        <v>sixshooter</v>
      </c>
      <c r="F543" t="str">
        <f>IF(_xlfn.XLOOKUP(Table3[[#This Row],[Basisnaam]],BR[Basisnaam],BR[Basisnaam],"",0)&lt;&gt;"","Brevo","")</f>
        <v>Brevo</v>
      </c>
      <c r="G543" t="str">
        <f>IF(_xlfn.XLOOKUP(Table3[[#This Row],[Basisnaam]],SN[Basisnaam],SN[Basisnaam],"",0)&lt;&gt;"","SalesNav","")</f>
        <v/>
      </c>
      <c r="H543" t="str" cm="1">
        <f t="array" aca="1" ref="H543" ca="1">IF(_xlfn.XLOOKUP(Table3[[#This Row],[Basisnaam]],INDIRECT(H$1&amp;"[Basisnaam]"),INDIRECT(H$1&amp;"[Basisnaam]"),"",0)&lt;&gt;"",H$2,"")</f>
        <v/>
      </c>
      <c r="I543" t="str" cm="1">
        <f t="array" aca="1" ref="I543" ca="1">IF(_xlfn.XLOOKUP(Table3[[#This Row],[Basisnaam]],INDIRECT(I$1&amp;"[Basisnaam]"),INDIRECT(I$1&amp;"[Basisnaam]"),"",0)&lt;&gt;"",I$2,"")</f>
        <v/>
      </c>
      <c r="J543" t="str" cm="1">
        <f t="array" aca="1" ref="J543" ca="1">IF(_xlfn.XLOOKUP(Table3[[#This Row],[Basisnaam]],INDIRECT(J$1&amp;"[Basisnaam]"),INDIRECT(J$1&amp;"[Basisnaam]"),"",0)&lt;&gt;"",J$2,"")</f>
        <v/>
      </c>
      <c r="K543" t="e" cm="1">
        <f t="array" aca="1" ref="K543" ca="1">IF(_xlfn.XLOOKUP(Table3[[#This Row],[Basisnaam]],INDIRECT(K$1&amp;"[Basisnaam]"),INDIRECT(K$1&amp;"[Basisnaam]"),"",0)&lt;&gt;"",K$2,"")</f>
        <v>#REF!</v>
      </c>
      <c r="L543" t="str" cm="1">
        <f t="array" aca="1" ref="L543" ca="1">IF(_xlfn.XLOOKUP(Table3[[#This Row],[Basisnaam]],INDIRECT(L$1&amp;"[Basisnaam]"),INDIRECT(L$1&amp;"[Basisnaam]"),"",0)&lt;&gt;"",L$2,"")</f>
        <v/>
      </c>
      <c r="M543" t="e" cm="1">
        <f t="array" aca="1" ref="M543" ca="1">IF(_xlfn.XLOOKUP(Table3[[#This Row],[Basisnaam]],INDIRECT(M$1&amp;"[Basisnaam]"),INDIRECT(M$1&amp;"[Basisnaam]"),"",0)&lt;&gt;"",M$2,"")</f>
        <v>#REF!</v>
      </c>
      <c r="N543" t="str" cm="1">
        <f t="array" aca="1" ref="N543" ca="1">IF(_xlfn.XLOOKUP(Table3[[#This Row],[Basisnaam]],INDIRECT(N$1&amp;"[Basisnaam]"),INDIRECT(N$1&amp;"[Basisnaam]"),"",0)&lt;&gt;"",N$2,"")</f>
        <v/>
      </c>
    </row>
    <row r="544" spans="2:14" x14ac:dyDescent="0.45">
      <c r="B544" t="s">
        <v>7413</v>
      </c>
      <c r="C544" t="s">
        <v>6553</v>
      </c>
      <c r="D544" t="str">
        <f>SUBSTITUTE(SUBSTITUTE(SUBSTITUTE(SUBSTITUTE(SUBSTITUTE(SUBSTITUTE(SUBSTITUTE(SUBSTITUTE(SUBSTITUTE(SUBSTITUTE(SUBSTITUTE(SUBSTITUTE(SUBSTITUTE(LOWER(Table3[[#This Row],[Naam]]),".",""),"-","")," bvba",""),"belgië",""),"belgium","")," nv","")," bv",""),"group",""),"groep","")," ", ""),"é","e"),"è","e"),"à","a")</f>
        <v>ils</v>
      </c>
      <c r="F544" t="str">
        <f>IF(_xlfn.XLOOKUP(Table3[[#This Row],[Basisnaam]],BR[Basisnaam],BR[Basisnaam],"",0)&lt;&gt;"","Brevo","")</f>
        <v>Brevo</v>
      </c>
      <c r="G544" t="str">
        <f>IF(_xlfn.XLOOKUP(Table3[[#This Row],[Basisnaam]],SN[Basisnaam],SN[Basisnaam],"",0)&lt;&gt;"","SalesNav","")</f>
        <v/>
      </c>
      <c r="H544" t="str" cm="1">
        <f t="array" aca="1" ref="H544" ca="1">IF(_xlfn.XLOOKUP(Table3[[#This Row],[Basisnaam]],INDIRECT(H$1&amp;"[Basisnaam]"),INDIRECT(H$1&amp;"[Basisnaam]"),"",0)&lt;&gt;"",H$2,"")</f>
        <v/>
      </c>
      <c r="I544" t="str" cm="1">
        <f t="array" aca="1" ref="I544" ca="1">IF(_xlfn.XLOOKUP(Table3[[#This Row],[Basisnaam]],INDIRECT(I$1&amp;"[Basisnaam]"),INDIRECT(I$1&amp;"[Basisnaam]"),"",0)&lt;&gt;"",I$2,"")</f>
        <v/>
      </c>
      <c r="J544" t="str" cm="1">
        <f t="array" aca="1" ref="J544" ca="1">IF(_xlfn.XLOOKUP(Table3[[#This Row],[Basisnaam]],INDIRECT(J$1&amp;"[Basisnaam]"),INDIRECT(J$1&amp;"[Basisnaam]"),"",0)&lt;&gt;"",J$2,"")</f>
        <v/>
      </c>
      <c r="K544" t="e" cm="1">
        <f t="array" aca="1" ref="K544" ca="1">IF(_xlfn.XLOOKUP(Table3[[#This Row],[Basisnaam]],INDIRECT(K$1&amp;"[Basisnaam]"),INDIRECT(K$1&amp;"[Basisnaam]"),"",0)&lt;&gt;"",K$2,"")</f>
        <v>#REF!</v>
      </c>
      <c r="L544" t="str" cm="1">
        <f t="array" aca="1" ref="L544" ca="1">IF(_xlfn.XLOOKUP(Table3[[#This Row],[Basisnaam]],INDIRECT(L$1&amp;"[Basisnaam]"),INDIRECT(L$1&amp;"[Basisnaam]"),"",0)&lt;&gt;"",L$2,"")</f>
        <v/>
      </c>
      <c r="M544" t="e" cm="1">
        <f t="array" aca="1" ref="M544" ca="1">IF(_xlfn.XLOOKUP(Table3[[#This Row],[Basisnaam]],INDIRECT(M$1&amp;"[Basisnaam]"),INDIRECT(M$1&amp;"[Basisnaam]"),"",0)&lt;&gt;"",M$2,"")</f>
        <v>#REF!</v>
      </c>
      <c r="N544" t="str" cm="1">
        <f t="array" aca="1" ref="N544" ca="1">IF(_xlfn.XLOOKUP(Table3[[#This Row],[Basisnaam]],INDIRECT(N$1&amp;"[Basisnaam]"),INDIRECT(N$1&amp;"[Basisnaam]"),"",0)&lt;&gt;"",N$2,"")</f>
        <v/>
      </c>
    </row>
    <row r="545" spans="2:14" x14ac:dyDescent="0.45">
      <c r="B545" t="s">
        <v>7414</v>
      </c>
      <c r="C545" t="s">
        <v>6554</v>
      </c>
      <c r="D545" t="str">
        <f>SUBSTITUTE(SUBSTITUTE(SUBSTITUTE(SUBSTITUTE(SUBSTITUTE(SUBSTITUTE(SUBSTITUTE(SUBSTITUTE(SUBSTITUTE(SUBSTITUTE(SUBSTITUTE(SUBSTITUTE(SUBSTITUTE(LOWER(Table3[[#This Row],[Naam]]),".",""),"-","")," bvba",""),"belgië",""),"belgium","")," nv","")," bv",""),"group",""),"groep","")," ", ""),"é","e"),"è","e"),"à","a")</f>
        <v>bizzsolutions</v>
      </c>
      <c r="F545" t="str">
        <f>IF(_xlfn.XLOOKUP(Table3[[#This Row],[Basisnaam]],BR[Basisnaam],BR[Basisnaam],"",0)&lt;&gt;"","Brevo","")</f>
        <v>Brevo</v>
      </c>
      <c r="G545" t="str">
        <f>IF(_xlfn.XLOOKUP(Table3[[#This Row],[Basisnaam]],SN[Basisnaam],SN[Basisnaam],"",0)&lt;&gt;"","SalesNav","")</f>
        <v/>
      </c>
      <c r="H545" t="str" cm="1">
        <f t="array" aca="1" ref="H545" ca="1">IF(_xlfn.XLOOKUP(Table3[[#This Row],[Basisnaam]],INDIRECT(H$1&amp;"[Basisnaam]"),INDIRECT(H$1&amp;"[Basisnaam]"),"",0)&lt;&gt;"",H$2,"")</f>
        <v/>
      </c>
      <c r="I545" t="str" cm="1">
        <f t="array" aca="1" ref="I545" ca="1">IF(_xlfn.XLOOKUP(Table3[[#This Row],[Basisnaam]],INDIRECT(I$1&amp;"[Basisnaam]"),INDIRECT(I$1&amp;"[Basisnaam]"),"",0)&lt;&gt;"",I$2,"")</f>
        <v/>
      </c>
      <c r="J545" t="str" cm="1">
        <f t="array" aca="1" ref="J545" ca="1">IF(_xlfn.XLOOKUP(Table3[[#This Row],[Basisnaam]],INDIRECT(J$1&amp;"[Basisnaam]"),INDIRECT(J$1&amp;"[Basisnaam]"),"",0)&lt;&gt;"",J$2,"")</f>
        <v/>
      </c>
      <c r="K545" t="e" cm="1">
        <f t="array" aca="1" ref="K545" ca="1">IF(_xlfn.XLOOKUP(Table3[[#This Row],[Basisnaam]],INDIRECT(K$1&amp;"[Basisnaam]"),INDIRECT(K$1&amp;"[Basisnaam]"),"",0)&lt;&gt;"",K$2,"")</f>
        <v>#REF!</v>
      </c>
      <c r="L545" t="str" cm="1">
        <f t="array" aca="1" ref="L545" ca="1">IF(_xlfn.XLOOKUP(Table3[[#This Row],[Basisnaam]],INDIRECT(L$1&amp;"[Basisnaam]"),INDIRECT(L$1&amp;"[Basisnaam]"),"",0)&lt;&gt;"",L$2,"")</f>
        <v/>
      </c>
      <c r="M545" t="e" cm="1">
        <f t="array" aca="1" ref="M545" ca="1">IF(_xlfn.XLOOKUP(Table3[[#This Row],[Basisnaam]],INDIRECT(M$1&amp;"[Basisnaam]"),INDIRECT(M$1&amp;"[Basisnaam]"),"",0)&lt;&gt;"",M$2,"")</f>
        <v>#REF!</v>
      </c>
      <c r="N545" t="str" cm="1">
        <f t="array" aca="1" ref="N545" ca="1">IF(_xlfn.XLOOKUP(Table3[[#This Row],[Basisnaam]],INDIRECT(N$1&amp;"[Basisnaam]"),INDIRECT(N$1&amp;"[Basisnaam]"),"",0)&lt;&gt;"",N$2,"")</f>
        <v/>
      </c>
    </row>
    <row r="546" spans="2:14" x14ac:dyDescent="0.45">
      <c r="B546" t="s">
        <v>7415</v>
      </c>
      <c r="C546" t="s">
        <v>6555</v>
      </c>
      <c r="D546" t="str">
        <f>SUBSTITUTE(SUBSTITUTE(SUBSTITUTE(SUBSTITUTE(SUBSTITUTE(SUBSTITUTE(SUBSTITUTE(SUBSTITUTE(SUBSTITUTE(SUBSTITUTE(SUBSTITUTE(SUBSTITUTE(SUBSTITUTE(LOWER(Table3[[#This Row],[Naam]]),".",""),"-","")," bvba",""),"belgië",""),"belgium","")," nv","")," bv",""),"group",""),"groep","")," ", ""),"é","e"),"è","e"),"à","a")</f>
        <v>impactorganisatiecoach</v>
      </c>
      <c r="F546" t="str">
        <f>IF(_xlfn.XLOOKUP(Table3[[#This Row],[Basisnaam]],BR[Basisnaam],BR[Basisnaam],"",0)&lt;&gt;"","Brevo","")</f>
        <v>Brevo</v>
      </c>
      <c r="G546" t="str">
        <f>IF(_xlfn.XLOOKUP(Table3[[#This Row],[Basisnaam]],SN[Basisnaam],SN[Basisnaam],"",0)&lt;&gt;"","SalesNav","")</f>
        <v/>
      </c>
      <c r="H546" t="str" cm="1">
        <f t="array" aca="1" ref="H546" ca="1">IF(_xlfn.XLOOKUP(Table3[[#This Row],[Basisnaam]],INDIRECT(H$1&amp;"[Basisnaam]"),INDIRECT(H$1&amp;"[Basisnaam]"),"",0)&lt;&gt;"",H$2,"")</f>
        <v/>
      </c>
      <c r="I546" t="str" cm="1">
        <f t="array" aca="1" ref="I546" ca="1">IF(_xlfn.XLOOKUP(Table3[[#This Row],[Basisnaam]],INDIRECT(I$1&amp;"[Basisnaam]"),INDIRECT(I$1&amp;"[Basisnaam]"),"",0)&lt;&gt;"",I$2,"")</f>
        <v/>
      </c>
      <c r="J546" t="str" cm="1">
        <f t="array" aca="1" ref="J546" ca="1">IF(_xlfn.XLOOKUP(Table3[[#This Row],[Basisnaam]],INDIRECT(J$1&amp;"[Basisnaam]"),INDIRECT(J$1&amp;"[Basisnaam]"),"",0)&lt;&gt;"",J$2,"")</f>
        <v/>
      </c>
      <c r="K546" t="e" cm="1">
        <f t="array" aca="1" ref="K546" ca="1">IF(_xlfn.XLOOKUP(Table3[[#This Row],[Basisnaam]],INDIRECT(K$1&amp;"[Basisnaam]"),INDIRECT(K$1&amp;"[Basisnaam]"),"",0)&lt;&gt;"",K$2,"")</f>
        <v>#REF!</v>
      </c>
      <c r="L546" t="str" cm="1">
        <f t="array" aca="1" ref="L546" ca="1">IF(_xlfn.XLOOKUP(Table3[[#This Row],[Basisnaam]],INDIRECT(L$1&amp;"[Basisnaam]"),INDIRECT(L$1&amp;"[Basisnaam]"),"",0)&lt;&gt;"",L$2,"")</f>
        <v/>
      </c>
      <c r="M546" t="e" cm="1">
        <f t="array" aca="1" ref="M546" ca="1">IF(_xlfn.XLOOKUP(Table3[[#This Row],[Basisnaam]],INDIRECT(M$1&amp;"[Basisnaam]"),INDIRECT(M$1&amp;"[Basisnaam]"),"",0)&lt;&gt;"",M$2,"")</f>
        <v>#REF!</v>
      </c>
      <c r="N546" t="str" cm="1">
        <f t="array" aca="1" ref="N546" ca="1">IF(_xlfn.XLOOKUP(Table3[[#This Row],[Basisnaam]],INDIRECT(N$1&amp;"[Basisnaam]"),INDIRECT(N$1&amp;"[Basisnaam]"),"",0)&lt;&gt;"",N$2,"")</f>
        <v/>
      </c>
    </row>
    <row r="547" spans="2:14" s="7" customFormat="1" x14ac:dyDescent="0.45">
      <c r="B547" s="7" t="s">
        <v>7416</v>
      </c>
      <c r="C547" s="7" t="s">
        <v>6556</v>
      </c>
      <c r="D547" s="7" t="str">
        <f>SUBSTITUTE(SUBSTITUTE(SUBSTITUTE(SUBSTITUTE(SUBSTITUTE(SUBSTITUTE(SUBSTITUTE(SUBSTITUTE(SUBSTITUTE(SUBSTITUTE(SUBSTITUTE(SUBSTITUTE(SUBSTITUTE(LOWER(Table3[[#This Row],[Naam]]),".",""),"-","")," bvba",""),"belgië",""),"belgium","")," nv","")," bv",""),"group",""),"groep","")," ", ""),"é","e"),"è","e"),"à","a")</f>
        <v>molnlycke</v>
      </c>
      <c r="F547" s="7" t="str">
        <f>IF(_xlfn.XLOOKUP(Table3[[#This Row],[Basisnaam]],BR[Basisnaam],BR[Basisnaam],"",0)&lt;&gt;"","Brevo","")</f>
        <v>Brevo</v>
      </c>
      <c r="G547" s="7" t="str">
        <f>IF(_xlfn.XLOOKUP(Table3[[#This Row],[Basisnaam]],SN[Basisnaam],SN[Basisnaam],"",0)&lt;&gt;"","SalesNav","")</f>
        <v/>
      </c>
      <c r="H547" s="7" t="str" cm="1">
        <f t="array" aca="1" ref="H547" ca="1">IF(_xlfn.XLOOKUP(Table3[[#This Row],[Basisnaam]],INDIRECT(H$1&amp;"[Basisnaam]"),INDIRECT(H$1&amp;"[Basisnaam]"),"",0)&lt;&gt;"",H$2,"")</f>
        <v/>
      </c>
      <c r="I547" s="7" t="str" cm="1">
        <f t="array" aca="1" ref="I547" ca="1">IF(_xlfn.XLOOKUP(Table3[[#This Row],[Basisnaam]],INDIRECT(I$1&amp;"[Basisnaam]"),INDIRECT(I$1&amp;"[Basisnaam]"),"",0)&lt;&gt;"",I$2,"")</f>
        <v/>
      </c>
      <c r="J547" s="7" t="str" cm="1">
        <f t="array" aca="1" ref="J547" ca="1">IF(_xlfn.XLOOKUP(Table3[[#This Row],[Basisnaam]],INDIRECT(J$1&amp;"[Basisnaam]"),INDIRECT(J$1&amp;"[Basisnaam]"),"",0)&lt;&gt;"",J$2,"")</f>
        <v/>
      </c>
      <c r="K547" s="7" t="e" cm="1">
        <f t="array" aca="1" ref="K547" ca="1">IF(_xlfn.XLOOKUP(Table3[[#This Row],[Basisnaam]],INDIRECT(K$1&amp;"[Basisnaam]"),INDIRECT(K$1&amp;"[Basisnaam]"),"",0)&lt;&gt;"",K$2,"")</f>
        <v>#REF!</v>
      </c>
      <c r="L547" s="7" t="str" cm="1">
        <f t="array" aca="1" ref="L547" ca="1">IF(_xlfn.XLOOKUP(Table3[[#This Row],[Basisnaam]],INDIRECT(L$1&amp;"[Basisnaam]"),INDIRECT(L$1&amp;"[Basisnaam]"),"",0)&lt;&gt;"",L$2,"")</f>
        <v/>
      </c>
      <c r="M547" s="7" t="e" cm="1">
        <f t="array" aca="1" ref="M547" ca="1">IF(_xlfn.XLOOKUP(Table3[[#This Row],[Basisnaam]],INDIRECT(M$1&amp;"[Basisnaam]"),INDIRECT(M$1&amp;"[Basisnaam]"),"",0)&lt;&gt;"",M$2,"")</f>
        <v>#REF!</v>
      </c>
      <c r="N547" s="7" t="str" cm="1">
        <f t="array" aca="1" ref="N547" ca="1">IF(_xlfn.XLOOKUP(Table3[[#This Row],[Basisnaam]],INDIRECT(N$1&amp;"[Basisnaam]"),INDIRECT(N$1&amp;"[Basisnaam]"),"",0)&lt;&gt;"",N$2,"")</f>
        <v/>
      </c>
    </row>
    <row r="548" spans="2:14" s="7" customFormat="1" x14ac:dyDescent="0.45">
      <c r="B548" s="7" t="s">
        <v>7417</v>
      </c>
      <c r="C548" s="7" t="s">
        <v>6557</v>
      </c>
      <c r="D548" s="7" t="str">
        <f>SUBSTITUTE(SUBSTITUTE(SUBSTITUTE(SUBSTITUTE(SUBSTITUTE(SUBSTITUTE(SUBSTITUTE(SUBSTITUTE(SUBSTITUTE(SUBSTITUTE(SUBSTITUTE(SUBSTITUTE(SUBSTITUTE(LOWER(Table3[[#This Row],[Naam]]),".",""),"-","")," bvba",""),"belgië",""),"belgium","")," nv","")," bv",""),"group",""),"groep","")," ", ""),"é","e"),"è","e"),"à","a")</f>
        <v>rodekruis</v>
      </c>
      <c r="F548" s="7" t="str">
        <f>IF(_xlfn.XLOOKUP(Table3[[#This Row],[Basisnaam]],BR[Basisnaam],BR[Basisnaam],"",0)&lt;&gt;"","Brevo","")</f>
        <v>Brevo</v>
      </c>
      <c r="G548" s="7" t="str">
        <f>IF(_xlfn.XLOOKUP(Table3[[#This Row],[Basisnaam]],SN[Basisnaam],SN[Basisnaam],"",0)&lt;&gt;"","SalesNav","")</f>
        <v/>
      </c>
      <c r="H548" s="7" t="str" cm="1">
        <f t="array" aca="1" ref="H548" ca="1">IF(_xlfn.XLOOKUP(Table3[[#This Row],[Basisnaam]],INDIRECT(H$1&amp;"[Basisnaam]"),INDIRECT(H$1&amp;"[Basisnaam]"),"",0)&lt;&gt;"",H$2,"")</f>
        <v/>
      </c>
      <c r="I548" s="7" t="str" cm="1">
        <f t="array" aca="1" ref="I548" ca="1">IF(_xlfn.XLOOKUP(Table3[[#This Row],[Basisnaam]],INDIRECT(I$1&amp;"[Basisnaam]"),INDIRECT(I$1&amp;"[Basisnaam]"),"",0)&lt;&gt;"",I$2,"")</f>
        <v/>
      </c>
      <c r="J548" s="7" t="str" cm="1">
        <f t="array" aca="1" ref="J548" ca="1">IF(_xlfn.XLOOKUP(Table3[[#This Row],[Basisnaam]],INDIRECT(J$1&amp;"[Basisnaam]"),INDIRECT(J$1&amp;"[Basisnaam]"),"",0)&lt;&gt;"",J$2,"")</f>
        <v/>
      </c>
      <c r="K548" s="7" t="e" cm="1">
        <f t="array" aca="1" ref="K548" ca="1">IF(_xlfn.XLOOKUP(Table3[[#This Row],[Basisnaam]],INDIRECT(K$1&amp;"[Basisnaam]"),INDIRECT(K$1&amp;"[Basisnaam]"),"",0)&lt;&gt;"",K$2,"")</f>
        <v>#REF!</v>
      </c>
      <c r="L548" s="7" t="str" cm="1">
        <f t="array" aca="1" ref="L548" ca="1">IF(_xlfn.XLOOKUP(Table3[[#This Row],[Basisnaam]],INDIRECT(L$1&amp;"[Basisnaam]"),INDIRECT(L$1&amp;"[Basisnaam]"),"",0)&lt;&gt;"",L$2,"")</f>
        <v/>
      </c>
      <c r="M548" s="7" t="e" cm="1">
        <f t="array" aca="1" ref="M548" ca="1">IF(_xlfn.XLOOKUP(Table3[[#This Row],[Basisnaam]],INDIRECT(M$1&amp;"[Basisnaam]"),INDIRECT(M$1&amp;"[Basisnaam]"),"",0)&lt;&gt;"",M$2,"")</f>
        <v>#REF!</v>
      </c>
      <c r="N548" s="7" t="str" cm="1">
        <f t="array" aca="1" ref="N548" ca="1">IF(_xlfn.XLOOKUP(Table3[[#This Row],[Basisnaam]],INDIRECT(N$1&amp;"[Basisnaam]"),INDIRECT(N$1&amp;"[Basisnaam]"),"",0)&lt;&gt;"",N$2,"")</f>
        <v/>
      </c>
    </row>
    <row r="549" spans="2:14" x14ac:dyDescent="0.45">
      <c r="B549" t="s">
        <v>7418</v>
      </c>
      <c r="C549" t="s">
        <v>6558</v>
      </c>
      <c r="D549" t="str">
        <f>SUBSTITUTE(SUBSTITUTE(SUBSTITUTE(SUBSTITUTE(SUBSTITUTE(SUBSTITUTE(SUBSTITUTE(SUBSTITUTE(SUBSTITUTE(SUBSTITUTE(SUBSTITUTE(SUBSTITUTE(SUBSTITUTE(LOWER(Table3[[#This Row],[Naam]]),".",""),"-","")," bvba",""),"belgië",""),"belgium","")," nv","")," bv",""),"group",""),"groep","")," ", ""),"é","e"),"è","e"),"à","a")</f>
        <v>flowtec</v>
      </c>
      <c r="F549" t="str">
        <f>IF(_xlfn.XLOOKUP(Table3[[#This Row],[Basisnaam]],BR[Basisnaam],BR[Basisnaam],"",0)&lt;&gt;"","Brevo","")</f>
        <v>Brevo</v>
      </c>
      <c r="G549" t="str">
        <f>IF(_xlfn.XLOOKUP(Table3[[#This Row],[Basisnaam]],SN[Basisnaam],SN[Basisnaam],"",0)&lt;&gt;"","SalesNav","")</f>
        <v/>
      </c>
      <c r="H549" t="str" cm="1">
        <f t="array" aca="1" ref="H549" ca="1">IF(_xlfn.XLOOKUP(Table3[[#This Row],[Basisnaam]],INDIRECT(H$1&amp;"[Basisnaam]"),INDIRECT(H$1&amp;"[Basisnaam]"),"",0)&lt;&gt;"",H$2,"")</f>
        <v/>
      </c>
      <c r="I549" t="str" cm="1">
        <f t="array" aca="1" ref="I549" ca="1">IF(_xlfn.XLOOKUP(Table3[[#This Row],[Basisnaam]],INDIRECT(I$1&amp;"[Basisnaam]"),INDIRECT(I$1&amp;"[Basisnaam]"),"",0)&lt;&gt;"",I$2,"")</f>
        <v/>
      </c>
      <c r="J549" t="str" cm="1">
        <f t="array" aca="1" ref="J549" ca="1">IF(_xlfn.XLOOKUP(Table3[[#This Row],[Basisnaam]],INDIRECT(J$1&amp;"[Basisnaam]"),INDIRECT(J$1&amp;"[Basisnaam]"),"",0)&lt;&gt;"",J$2,"")</f>
        <v/>
      </c>
      <c r="K549" t="e" cm="1">
        <f t="array" aca="1" ref="K549" ca="1">IF(_xlfn.XLOOKUP(Table3[[#This Row],[Basisnaam]],INDIRECT(K$1&amp;"[Basisnaam]"),INDIRECT(K$1&amp;"[Basisnaam]"),"",0)&lt;&gt;"",K$2,"")</f>
        <v>#REF!</v>
      </c>
      <c r="L549" t="str" cm="1">
        <f t="array" aca="1" ref="L549" ca="1">IF(_xlfn.XLOOKUP(Table3[[#This Row],[Basisnaam]],INDIRECT(L$1&amp;"[Basisnaam]"),INDIRECT(L$1&amp;"[Basisnaam]"),"",0)&lt;&gt;"",L$2,"")</f>
        <v/>
      </c>
      <c r="M549" t="e" cm="1">
        <f t="array" aca="1" ref="M549" ca="1">IF(_xlfn.XLOOKUP(Table3[[#This Row],[Basisnaam]],INDIRECT(M$1&amp;"[Basisnaam]"),INDIRECT(M$1&amp;"[Basisnaam]"),"",0)&lt;&gt;"",M$2,"")</f>
        <v>#REF!</v>
      </c>
      <c r="N549" t="str" cm="1">
        <f t="array" aca="1" ref="N549" ca="1">IF(_xlfn.XLOOKUP(Table3[[#This Row],[Basisnaam]],INDIRECT(N$1&amp;"[Basisnaam]"),INDIRECT(N$1&amp;"[Basisnaam]"),"",0)&lt;&gt;"",N$2,"")</f>
        <v/>
      </c>
    </row>
    <row r="550" spans="2:14" x14ac:dyDescent="0.45">
      <c r="B550" t="s">
        <v>7419</v>
      </c>
      <c r="C550" t="s">
        <v>6559</v>
      </c>
      <c r="D550" t="str">
        <f>SUBSTITUTE(SUBSTITUTE(SUBSTITUTE(SUBSTITUTE(SUBSTITUTE(SUBSTITUTE(SUBSTITUTE(SUBSTITUTE(SUBSTITUTE(SUBSTITUTE(SUBSTITUTE(SUBSTITUTE(SUBSTITUTE(LOWER(Table3[[#This Row],[Naam]]),".",""),"-","")," bvba",""),"belgië",""),"belgium","")," nv","")," bv",""),"group",""),"groep","")," ", ""),"é","e"),"è","e"),"à","a")</f>
        <v>thalento</v>
      </c>
      <c r="F550" t="str">
        <f>IF(_xlfn.XLOOKUP(Table3[[#This Row],[Basisnaam]],BR[Basisnaam],BR[Basisnaam],"",0)&lt;&gt;"","Brevo","")</f>
        <v>Brevo</v>
      </c>
      <c r="G550" t="str">
        <f>IF(_xlfn.XLOOKUP(Table3[[#This Row],[Basisnaam]],SN[Basisnaam],SN[Basisnaam],"",0)&lt;&gt;"","SalesNav","")</f>
        <v/>
      </c>
      <c r="H550" t="str" cm="1">
        <f t="array" aca="1" ref="H550" ca="1">IF(_xlfn.XLOOKUP(Table3[[#This Row],[Basisnaam]],INDIRECT(H$1&amp;"[Basisnaam]"),INDIRECT(H$1&amp;"[Basisnaam]"),"",0)&lt;&gt;"",H$2,"")</f>
        <v/>
      </c>
      <c r="I550" t="str" cm="1">
        <f t="array" aca="1" ref="I550" ca="1">IF(_xlfn.XLOOKUP(Table3[[#This Row],[Basisnaam]],INDIRECT(I$1&amp;"[Basisnaam]"),INDIRECT(I$1&amp;"[Basisnaam]"),"",0)&lt;&gt;"",I$2,"")</f>
        <v/>
      </c>
      <c r="J550" t="str" cm="1">
        <f t="array" aca="1" ref="J550" ca="1">IF(_xlfn.XLOOKUP(Table3[[#This Row],[Basisnaam]],INDIRECT(J$1&amp;"[Basisnaam]"),INDIRECT(J$1&amp;"[Basisnaam]"),"",0)&lt;&gt;"",J$2,"")</f>
        <v/>
      </c>
      <c r="K550" t="e" cm="1">
        <f t="array" aca="1" ref="K550" ca="1">IF(_xlfn.XLOOKUP(Table3[[#This Row],[Basisnaam]],INDIRECT(K$1&amp;"[Basisnaam]"),INDIRECT(K$1&amp;"[Basisnaam]"),"",0)&lt;&gt;"",K$2,"")</f>
        <v>#REF!</v>
      </c>
      <c r="L550" t="str" cm="1">
        <f t="array" aca="1" ref="L550" ca="1">IF(_xlfn.XLOOKUP(Table3[[#This Row],[Basisnaam]],INDIRECT(L$1&amp;"[Basisnaam]"),INDIRECT(L$1&amp;"[Basisnaam]"),"",0)&lt;&gt;"",L$2,"")</f>
        <v/>
      </c>
      <c r="M550" t="e" cm="1">
        <f t="array" aca="1" ref="M550" ca="1">IF(_xlfn.XLOOKUP(Table3[[#This Row],[Basisnaam]],INDIRECT(M$1&amp;"[Basisnaam]"),INDIRECT(M$1&amp;"[Basisnaam]"),"",0)&lt;&gt;"",M$2,"")</f>
        <v>#REF!</v>
      </c>
      <c r="N550" t="str" cm="1">
        <f t="array" aca="1" ref="N550" ca="1">IF(_xlfn.XLOOKUP(Table3[[#This Row],[Basisnaam]],INDIRECT(N$1&amp;"[Basisnaam]"),INDIRECT(N$1&amp;"[Basisnaam]"),"",0)&lt;&gt;"",N$2,"")</f>
        <v/>
      </c>
    </row>
    <row r="551" spans="2:14" x14ac:dyDescent="0.45">
      <c r="B551" t="s">
        <v>7420</v>
      </c>
      <c r="C551" t="s">
        <v>6560</v>
      </c>
      <c r="D551" t="str">
        <f>SUBSTITUTE(SUBSTITUTE(SUBSTITUTE(SUBSTITUTE(SUBSTITUTE(SUBSTITUTE(SUBSTITUTE(SUBSTITUTE(SUBSTITUTE(SUBSTITUTE(SUBSTITUTE(SUBSTITUTE(SUBSTITUTE(LOWER(Table3[[#This Row],[Naam]]),".",""),"-","")," bvba",""),"belgië",""),"belgium","")," nv","")," bv",""),"group",""),"groep","")," ", ""),"é","e"),"è","e"),"à","a")</f>
        <v>vdpsolutions</v>
      </c>
      <c r="F551" t="str">
        <f>IF(_xlfn.XLOOKUP(Table3[[#This Row],[Basisnaam]],BR[Basisnaam],BR[Basisnaam],"",0)&lt;&gt;"","Brevo","")</f>
        <v>Brevo</v>
      </c>
      <c r="G551" t="str">
        <f>IF(_xlfn.XLOOKUP(Table3[[#This Row],[Basisnaam]],SN[Basisnaam],SN[Basisnaam],"",0)&lt;&gt;"","SalesNav","")</f>
        <v/>
      </c>
      <c r="H551" t="str" cm="1">
        <f t="array" aca="1" ref="H551" ca="1">IF(_xlfn.XLOOKUP(Table3[[#This Row],[Basisnaam]],INDIRECT(H$1&amp;"[Basisnaam]"),INDIRECT(H$1&amp;"[Basisnaam]"),"",0)&lt;&gt;"",H$2,"")</f>
        <v/>
      </c>
      <c r="I551" t="str" cm="1">
        <f t="array" aca="1" ref="I551" ca="1">IF(_xlfn.XLOOKUP(Table3[[#This Row],[Basisnaam]],INDIRECT(I$1&amp;"[Basisnaam]"),INDIRECT(I$1&amp;"[Basisnaam]"),"",0)&lt;&gt;"",I$2,"")</f>
        <v/>
      </c>
      <c r="J551" t="str" cm="1">
        <f t="array" aca="1" ref="J551" ca="1">IF(_xlfn.XLOOKUP(Table3[[#This Row],[Basisnaam]],INDIRECT(J$1&amp;"[Basisnaam]"),INDIRECT(J$1&amp;"[Basisnaam]"),"",0)&lt;&gt;"",J$2,"")</f>
        <v/>
      </c>
      <c r="K551" t="e" cm="1">
        <f t="array" aca="1" ref="K551" ca="1">IF(_xlfn.XLOOKUP(Table3[[#This Row],[Basisnaam]],INDIRECT(K$1&amp;"[Basisnaam]"),INDIRECT(K$1&amp;"[Basisnaam]"),"",0)&lt;&gt;"",K$2,"")</f>
        <v>#REF!</v>
      </c>
      <c r="L551" t="str" cm="1">
        <f t="array" aca="1" ref="L551" ca="1">IF(_xlfn.XLOOKUP(Table3[[#This Row],[Basisnaam]],INDIRECT(L$1&amp;"[Basisnaam]"),INDIRECT(L$1&amp;"[Basisnaam]"),"",0)&lt;&gt;"",L$2,"")</f>
        <v/>
      </c>
      <c r="M551" t="e" cm="1">
        <f t="array" aca="1" ref="M551" ca="1">IF(_xlfn.XLOOKUP(Table3[[#This Row],[Basisnaam]],INDIRECT(M$1&amp;"[Basisnaam]"),INDIRECT(M$1&amp;"[Basisnaam]"),"",0)&lt;&gt;"",M$2,"")</f>
        <v>#REF!</v>
      </c>
      <c r="N551" t="str" cm="1">
        <f t="array" aca="1" ref="N551" ca="1">IF(_xlfn.XLOOKUP(Table3[[#This Row],[Basisnaam]],INDIRECT(N$1&amp;"[Basisnaam]"),INDIRECT(N$1&amp;"[Basisnaam]"),"",0)&lt;&gt;"",N$2,"")</f>
        <v/>
      </c>
    </row>
    <row r="552" spans="2:14" x14ac:dyDescent="0.45">
      <c r="B552" t="s">
        <v>7421</v>
      </c>
      <c r="C552" t="s">
        <v>6561</v>
      </c>
      <c r="D552" t="str">
        <f>SUBSTITUTE(SUBSTITUTE(SUBSTITUTE(SUBSTITUTE(SUBSTITUTE(SUBSTITUTE(SUBSTITUTE(SUBSTITUTE(SUBSTITUTE(SUBSTITUTE(SUBSTITUTE(SUBSTITUTE(SUBSTITUTE(LOWER(Table3[[#This Row],[Naam]]),".",""),"-","")," bvba",""),"belgië",""),"belgium","")," nv","")," bv",""),"group",""),"groep","")," ", ""),"é","e"),"è","e"),"à","a")</f>
        <v>buildingpeople</v>
      </c>
      <c r="F552" t="str">
        <f>IF(_xlfn.XLOOKUP(Table3[[#This Row],[Basisnaam]],BR[Basisnaam],BR[Basisnaam],"",0)&lt;&gt;"","Brevo","")</f>
        <v>Brevo</v>
      </c>
      <c r="G552" t="str">
        <f>IF(_xlfn.XLOOKUP(Table3[[#This Row],[Basisnaam]],SN[Basisnaam],SN[Basisnaam],"",0)&lt;&gt;"","SalesNav","")</f>
        <v/>
      </c>
      <c r="H552" t="str" cm="1">
        <f t="array" aca="1" ref="H552" ca="1">IF(_xlfn.XLOOKUP(Table3[[#This Row],[Basisnaam]],INDIRECT(H$1&amp;"[Basisnaam]"),INDIRECT(H$1&amp;"[Basisnaam]"),"",0)&lt;&gt;"",H$2,"")</f>
        <v/>
      </c>
      <c r="I552" t="str" cm="1">
        <f t="array" aca="1" ref="I552" ca="1">IF(_xlfn.XLOOKUP(Table3[[#This Row],[Basisnaam]],INDIRECT(I$1&amp;"[Basisnaam]"),INDIRECT(I$1&amp;"[Basisnaam]"),"",0)&lt;&gt;"",I$2,"")</f>
        <v/>
      </c>
      <c r="J552" t="str" cm="1">
        <f t="array" aca="1" ref="J552" ca="1">IF(_xlfn.XLOOKUP(Table3[[#This Row],[Basisnaam]],INDIRECT(J$1&amp;"[Basisnaam]"),INDIRECT(J$1&amp;"[Basisnaam]"),"",0)&lt;&gt;"",J$2,"")</f>
        <v/>
      </c>
      <c r="K552" t="e" cm="1">
        <f t="array" aca="1" ref="K552" ca="1">IF(_xlfn.XLOOKUP(Table3[[#This Row],[Basisnaam]],INDIRECT(K$1&amp;"[Basisnaam]"),INDIRECT(K$1&amp;"[Basisnaam]"),"",0)&lt;&gt;"",K$2,"")</f>
        <v>#REF!</v>
      </c>
      <c r="L552" t="str" cm="1">
        <f t="array" aca="1" ref="L552" ca="1">IF(_xlfn.XLOOKUP(Table3[[#This Row],[Basisnaam]],INDIRECT(L$1&amp;"[Basisnaam]"),INDIRECT(L$1&amp;"[Basisnaam]"),"",0)&lt;&gt;"",L$2,"")</f>
        <v/>
      </c>
      <c r="M552" t="e" cm="1">
        <f t="array" aca="1" ref="M552" ca="1">IF(_xlfn.XLOOKUP(Table3[[#This Row],[Basisnaam]],INDIRECT(M$1&amp;"[Basisnaam]"),INDIRECT(M$1&amp;"[Basisnaam]"),"",0)&lt;&gt;"",M$2,"")</f>
        <v>#REF!</v>
      </c>
      <c r="N552" t="str" cm="1">
        <f t="array" aca="1" ref="N552" ca="1">IF(_xlfn.XLOOKUP(Table3[[#This Row],[Basisnaam]],INDIRECT(N$1&amp;"[Basisnaam]"),INDIRECT(N$1&amp;"[Basisnaam]"),"",0)&lt;&gt;"",N$2,"")</f>
        <v/>
      </c>
    </row>
    <row r="553" spans="2:14" x14ac:dyDescent="0.45">
      <c r="B553" t="s">
        <v>7422</v>
      </c>
      <c r="C553" t="s">
        <v>6562</v>
      </c>
      <c r="D553" t="str">
        <f>SUBSTITUTE(SUBSTITUTE(SUBSTITUTE(SUBSTITUTE(SUBSTITUTE(SUBSTITUTE(SUBSTITUTE(SUBSTITUTE(SUBSTITUTE(SUBSTITUTE(SUBSTITUTE(SUBSTITUTE(SUBSTITUTE(LOWER(Table3[[#This Row],[Naam]]),".",""),"-","")," bvba",""),"belgië",""),"belgium","")," nv","")," bv",""),"group",""),"groep","")," ", ""),"é","e"),"è","e"),"à","a")</f>
        <v>brightest</v>
      </c>
      <c r="F553" t="str">
        <f>IF(_xlfn.XLOOKUP(Table3[[#This Row],[Basisnaam]],BR[Basisnaam],BR[Basisnaam],"",0)&lt;&gt;"","Brevo","")</f>
        <v>Brevo</v>
      </c>
      <c r="G553" t="str">
        <f>IF(_xlfn.XLOOKUP(Table3[[#This Row],[Basisnaam]],SN[Basisnaam],SN[Basisnaam],"",0)&lt;&gt;"","SalesNav","")</f>
        <v/>
      </c>
      <c r="H553" t="str" cm="1">
        <f t="array" aca="1" ref="H553" ca="1">IF(_xlfn.XLOOKUP(Table3[[#This Row],[Basisnaam]],INDIRECT(H$1&amp;"[Basisnaam]"),INDIRECT(H$1&amp;"[Basisnaam]"),"",0)&lt;&gt;"",H$2,"")</f>
        <v/>
      </c>
      <c r="I553" t="str" cm="1">
        <f t="array" aca="1" ref="I553" ca="1">IF(_xlfn.XLOOKUP(Table3[[#This Row],[Basisnaam]],INDIRECT(I$1&amp;"[Basisnaam]"),INDIRECT(I$1&amp;"[Basisnaam]"),"",0)&lt;&gt;"",I$2,"")</f>
        <v/>
      </c>
      <c r="J553" t="str" cm="1">
        <f t="array" aca="1" ref="J553" ca="1">IF(_xlfn.XLOOKUP(Table3[[#This Row],[Basisnaam]],INDIRECT(J$1&amp;"[Basisnaam]"),INDIRECT(J$1&amp;"[Basisnaam]"),"",0)&lt;&gt;"",J$2,"")</f>
        <v/>
      </c>
      <c r="K553" t="e" cm="1">
        <f t="array" aca="1" ref="K553" ca="1">IF(_xlfn.XLOOKUP(Table3[[#This Row],[Basisnaam]],INDIRECT(K$1&amp;"[Basisnaam]"),INDIRECT(K$1&amp;"[Basisnaam]"),"",0)&lt;&gt;"",K$2,"")</f>
        <v>#REF!</v>
      </c>
      <c r="L553" t="str" cm="1">
        <f t="array" aca="1" ref="L553" ca="1">IF(_xlfn.XLOOKUP(Table3[[#This Row],[Basisnaam]],INDIRECT(L$1&amp;"[Basisnaam]"),INDIRECT(L$1&amp;"[Basisnaam]"),"",0)&lt;&gt;"",L$2,"")</f>
        <v/>
      </c>
      <c r="M553" t="e" cm="1">
        <f t="array" aca="1" ref="M553" ca="1">IF(_xlfn.XLOOKUP(Table3[[#This Row],[Basisnaam]],INDIRECT(M$1&amp;"[Basisnaam]"),INDIRECT(M$1&amp;"[Basisnaam]"),"",0)&lt;&gt;"",M$2,"")</f>
        <v>#REF!</v>
      </c>
      <c r="N553" t="str" cm="1">
        <f t="array" aca="1" ref="N553" ca="1">IF(_xlfn.XLOOKUP(Table3[[#This Row],[Basisnaam]],INDIRECT(N$1&amp;"[Basisnaam]"),INDIRECT(N$1&amp;"[Basisnaam]"),"",0)&lt;&gt;"",N$2,"")</f>
        <v/>
      </c>
    </row>
    <row r="554" spans="2:14" s="3" customFormat="1" x14ac:dyDescent="0.45">
      <c r="B554" s="3" t="s">
        <v>7423</v>
      </c>
      <c r="C554" s="3" t="s">
        <v>4066</v>
      </c>
      <c r="D554" s="3" t="str">
        <f>SUBSTITUTE(SUBSTITUTE(SUBSTITUTE(SUBSTITUTE(SUBSTITUTE(SUBSTITUTE(SUBSTITUTE(SUBSTITUTE(SUBSTITUTE(SUBSTITUTE(SUBSTITUTE(SUBSTITUTE(SUBSTITUTE(LOWER(Table3[[#This Row],[Naam]]),".",""),"-","")," bvba",""),"belgië",""),"belgium","")," nv","")," bv",""),"group",""),"groep","")," ", ""),"é","e"),"è","e"),"à","a")</f>
        <v>techwolf</v>
      </c>
      <c r="F554" s="3" t="str">
        <f>IF(_xlfn.XLOOKUP(Table3[[#This Row],[Basisnaam]],BR[Basisnaam],BR[Basisnaam],"",0)&lt;&gt;"","Brevo","")</f>
        <v>Brevo</v>
      </c>
      <c r="G554" s="3" t="str">
        <f>IF(_xlfn.XLOOKUP(Table3[[#This Row],[Basisnaam]],SN[Basisnaam],SN[Basisnaam],"",0)&lt;&gt;"","SalesNav","")</f>
        <v/>
      </c>
      <c r="H554" s="3" t="str" cm="1">
        <f t="array" aca="1" ref="H554" ca="1">IF(_xlfn.XLOOKUP(Table3[[#This Row],[Basisnaam]],INDIRECT(H$1&amp;"[Basisnaam]"),INDIRECT(H$1&amp;"[Basisnaam]"),"",0)&lt;&gt;"",H$2,"")</f>
        <v/>
      </c>
      <c r="I554" s="3" t="str" cm="1">
        <f t="array" aca="1" ref="I554" ca="1">IF(_xlfn.XLOOKUP(Table3[[#This Row],[Basisnaam]],INDIRECT(I$1&amp;"[Basisnaam]"),INDIRECT(I$1&amp;"[Basisnaam]"),"",0)&lt;&gt;"",I$2,"")</f>
        <v>Linkedin Groeiers</v>
      </c>
      <c r="J554" s="3" t="str" cm="1">
        <f t="array" aca="1" ref="J554" ca="1">IF(_xlfn.XLOOKUP(Table3[[#This Row],[Basisnaam]],INDIRECT(J$1&amp;"[Basisnaam]"),INDIRECT(J$1&amp;"[Basisnaam]"),"",0)&lt;&gt;"",J$2,"")</f>
        <v/>
      </c>
      <c r="K554" s="3" t="e" cm="1">
        <f t="array" aca="1" ref="K554" ca="1">IF(_xlfn.XLOOKUP(Table3[[#This Row],[Basisnaam]],INDIRECT(K$1&amp;"[Basisnaam]"),INDIRECT(K$1&amp;"[Basisnaam]"),"",0)&lt;&gt;"",K$2,"")</f>
        <v>#REF!</v>
      </c>
      <c r="L554" s="3" t="str" cm="1">
        <f t="array" aca="1" ref="L554" ca="1">IF(_xlfn.XLOOKUP(Table3[[#This Row],[Basisnaam]],INDIRECT(L$1&amp;"[Basisnaam]"),INDIRECT(L$1&amp;"[Basisnaam]"),"",0)&lt;&gt;"",L$2,"")</f>
        <v/>
      </c>
      <c r="M554" s="3" t="e" cm="1">
        <f t="array" aca="1" ref="M554" ca="1">IF(_xlfn.XLOOKUP(Table3[[#This Row],[Basisnaam]],INDIRECT(M$1&amp;"[Basisnaam]"),INDIRECT(M$1&amp;"[Basisnaam]"),"",0)&lt;&gt;"",M$2,"")</f>
        <v>#REF!</v>
      </c>
      <c r="N554" s="3" t="str" cm="1">
        <f t="array" aca="1" ref="N554" ca="1">IF(_xlfn.XLOOKUP(Table3[[#This Row],[Basisnaam]],INDIRECT(N$1&amp;"[Basisnaam]"),INDIRECT(N$1&amp;"[Basisnaam]"),"",0)&lt;&gt;"",N$2,"")</f>
        <v>PROSPECTIELIJST FF</v>
      </c>
    </row>
    <row r="555" spans="2:14" x14ac:dyDescent="0.45">
      <c r="B555" t="s">
        <v>7424</v>
      </c>
      <c r="C555" t="s">
        <v>6563</v>
      </c>
      <c r="D555" t="str">
        <f>SUBSTITUTE(SUBSTITUTE(SUBSTITUTE(SUBSTITUTE(SUBSTITUTE(SUBSTITUTE(SUBSTITUTE(SUBSTITUTE(SUBSTITUTE(SUBSTITUTE(SUBSTITUTE(SUBSTITUTE(SUBSTITUTE(LOWER(Table3[[#This Row],[Naam]]),".",""),"-","")," bvba",""),"belgië",""),"belgium","")," nv","")," bv",""),"group",""),"groep","")," ", ""),"é","e"),"è","e"),"à","a")</f>
        <v>apotheekcarpentier</v>
      </c>
      <c r="F555" t="str">
        <f>IF(_xlfn.XLOOKUP(Table3[[#This Row],[Basisnaam]],BR[Basisnaam],BR[Basisnaam],"",0)&lt;&gt;"","Brevo","")</f>
        <v>Brevo</v>
      </c>
      <c r="G555" t="str">
        <f>IF(_xlfn.XLOOKUP(Table3[[#This Row],[Basisnaam]],SN[Basisnaam],SN[Basisnaam],"",0)&lt;&gt;"","SalesNav","")</f>
        <v/>
      </c>
      <c r="H555" t="str" cm="1">
        <f t="array" aca="1" ref="H555" ca="1">IF(_xlfn.XLOOKUP(Table3[[#This Row],[Basisnaam]],INDIRECT(H$1&amp;"[Basisnaam]"),INDIRECT(H$1&amp;"[Basisnaam]"),"",0)&lt;&gt;"",H$2,"")</f>
        <v/>
      </c>
      <c r="I555" t="str" cm="1">
        <f t="array" aca="1" ref="I555" ca="1">IF(_xlfn.XLOOKUP(Table3[[#This Row],[Basisnaam]],INDIRECT(I$1&amp;"[Basisnaam]"),INDIRECT(I$1&amp;"[Basisnaam]"),"",0)&lt;&gt;"",I$2,"")</f>
        <v/>
      </c>
      <c r="J555" t="str" cm="1">
        <f t="array" aca="1" ref="J555" ca="1">IF(_xlfn.XLOOKUP(Table3[[#This Row],[Basisnaam]],INDIRECT(J$1&amp;"[Basisnaam]"),INDIRECT(J$1&amp;"[Basisnaam]"),"",0)&lt;&gt;"",J$2,"")</f>
        <v/>
      </c>
      <c r="K555" t="e" cm="1">
        <f t="array" aca="1" ref="K555" ca="1">IF(_xlfn.XLOOKUP(Table3[[#This Row],[Basisnaam]],INDIRECT(K$1&amp;"[Basisnaam]"),INDIRECT(K$1&amp;"[Basisnaam]"),"",0)&lt;&gt;"",K$2,"")</f>
        <v>#REF!</v>
      </c>
      <c r="L555" t="str" cm="1">
        <f t="array" aca="1" ref="L555" ca="1">IF(_xlfn.XLOOKUP(Table3[[#This Row],[Basisnaam]],INDIRECT(L$1&amp;"[Basisnaam]"),INDIRECT(L$1&amp;"[Basisnaam]"),"",0)&lt;&gt;"",L$2,"")</f>
        <v/>
      </c>
      <c r="M555" t="e" cm="1">
        <f t="array" aca="1" ref="M555" ca="1">IF(_xlfn.XLOOKUP(Table3[[#This Row],[Basisnaam]],INDIRECT(M$1&amp;"[Basisnaam]"),INDIRECT(M$1&amp;"[Basisnaam]"),"",0)&lt;&gt;"",M$2,"")</f>
        <v>#REF!</v>
      </c>
      <c r="N555" t="str" cm="1">
        <f t="array" aca="1" ref="N555" ca="1">IF(_xlfn.XLOOKUP(Table3[[#This Row],[Basisnaam]],INDIRECT(N$1&amp;"[Basisnaam]"),INDIRECT(N$1&amp;"[Basisnaam]"),"",0)&lt;&gt;"",N$2,"")</f>
        <v/>
      </c>
    </row>
    <row r="556" spans="2:14" x14ac:dyDescent="0.45">
      <c r="B556" t="s">
        <v>7425</v>
      </c>
      <c r="C556" t="s">
        <v>6564</v>
      </c>
      <c r="D556" t="str">
        <f>SUBSTITUTE(SUBSTITUTE(SUBSTITUTE(SUBSTITUTE(SUBSTITUTE(SUBSTITUTE(SUBSTITUTE(SUBSTITUTE(SUBSTITUTE(SUBSTITUTE(SUBSTITUTE(SUBSTITUTE(SUBSTITUTE(LOWER(Table3[[#This Row],[Naam]]),".",""),"-","")," bvba",""),"belgië",""),"belgium","")," nv","")," bv",""),"group",""),"groep","")," ", ""),"é","e"),"è","e"),"à","a")</f>
        <v>crossint</v>
      </c>
      <c r="F556" t="str">
        <f>IF(_xlfn.XLOOKUP(Table3[[#This Row],[Basisnaam]],BR[Basisnaam],BR[Basisnaam],"",0)&lt;&gt;"","Brevo","")</f>
        <v>Brevo</v>
      </c>
      <c r="G556" t="str">
        <f>IF(_xlfn.XLOOKUP(Table3[[#This Row],[Basisnaam]],SN[Basisnaam],SN[Basisnaam],"",0)&lt;&gt;"","SalesNav","")</f>
        <v/>
      </c>
      <c r="H556" t="str" cm="1">
        <f t="array" aca="1" ref="H556" ca="1">IF(_xlfn.XLOOKUP(Table3[[#This Row],[Basisnaam]],INDIRECT(H$1&amp;"[Basisnaam]"),INDIRECT(H$1&amp;"[Basisnaam]"),"",0)&lt;&gt;"",H$2,"")</f>
        <v/>
      </c>
      <c r="I556" t="str" cm="1">
        <f t="array" aca="1" ref="I556" ca="1">IF(_xlfn.XLOOKUP(Table3[[#This Row],[Basisnaam]],INDIRECT(I$1&amp;"[Basisnaam]"),INDIRECT(I$1&amp;"[Basisnaam]"),"",0)&lt;&gt;"",I$2,"")</f>
        <v/>
      </c>
      <c r="J556" t="str" cm="1">
        <f t="array" aca="1" ref="J556" ca="1">IF(_xlfn.XLOOKUP(Table3[[#This Row],[Basisnaam]],INDIRECT(J$1&amp;"[Basisnaam]"),INDIRECT(J$1&amp;"[Basisnaam]"),"",0)&lt;&gt;"",J$2,"")</f>
        <v/>
      </c>
      <c r="K556" t="e" cm="1">
        <f t="array" aca="1" ref="K556" ca="1">IF(_xlfn.XLOOKUP(Table3[[#This Row],[Basisnaam]],INDIRECT(K$1&amp;"[Basisnaam]"),INDIRECT(K$1&amp;"[Basisnaam]"),"",0)&lt;&gt;"",K$2,"")</f>
        <v>#REF!</v>
      </c>
      <c r="L556" t="str" cm="1">
        <f t="array" aca="1" ref="L556" ca="1">IF(_xlfn.XLOOKUP(Table3[[#This Row],[Basisnaam]],INDIRECT(L$1&amp;"[Basisnaam]"),INDIRECT(L$1&amp;"[Basisnaam]"),"",0)&lt;&gt;"",L$2,"")</f>
        <v/>
      </c>
      <c r="M556" t="e" cm="1">
        <f t="array" aca="1" ref="M556" ca="1">IF(_xlfn.XLOOKUP(Table3[[#This Row],[Basisnaam]],INDIRECT(M$1&amp;"[Basisnaam]"),INDIRECT(M$1&amp;"[Basisnaam]"),"",0)&lt;&gt;"",M$2,"")</f>
        <v>#REF!</v>
      </c>
      <c r="N556" t="str" cm="1">
        <f t="array" aca="1" ref="N556" ca="1">IF(_xlfn.XLOOKUP(Table3[[#This Row],[Basisnaam]],INDIRECT(N$1&amp;"[Basisnaam]"),INDIRECT(N$1&amp;"[Basisnaam]"),"",0)&lt;&gt;"",N$2,"")</f>
        <v/>
      </c>
    </row>
    <row r="557" spans="2:14" x14ac:dyDescent="0.45">
      <c r="B557" t="s">
        <v>7426</v>
      </c>
      <c r="C557" t="s">
        <v>6565</v>
      </c>
      <c r="D557" t="str">
        <f>SUBSTITUTE(SUBSTITUTE(SUBSTITUTE(SUBSTITUTE(SUBSTITUTE(SUBSTITUTE(SUBSTITUTE(SUBSTITUTE(SUBSTITUTE(SUBSTITUTE(SUBSTITUTE(SUBSTITUTE(SUBSTITUTE(LOWER(Table3[[#This Row],[Naam]]),".",""),"-","")," bvba",""),"belgië",""),"belgium","")," nv","")," bv",""),"group",""),"groep","")," ", ""),"é","e"),"è","e"),"à","a")</f>
        <v>atomicbits</v>
      </c>
      <c r="F557" t="str">
        <f>IF(_xlfn.XLOOKUP(Table3[[#This Row],[Basisnaam]],BR[Basisnaam],BR[Basisnaam],"",0)&lt;&gt;"","Brevo","")</f>
        <v>Brevo</v>
      </c>
      <c r="G557" t="str">
        <f>IF(_xlfn.XLOOKUP(Table3[[#This Row],[Basisnaam]],SN[Basisnaam],SN[Basisnaam],"",0)&lt;&gt;"","SalesNav","")</f>
        <v/>
      </c>
      <c r="H557" t="str" cm="1">
        <f t="array" aca="1" ref="H557" ca="1">IF(_xlfn.XLOOKUP(Table3[[#This Row],[Basisnaam]],INDIRECT(H$1&amp;"[Basisnaam]"),INDIRECT(H$1&amp;"[Basisnaam]"),"",0)&lt;&gt;"",H$2,"")</f>
        <v/>
      </c>
      <c r="I557" t="str" cm="1">
        <f t="array" aca="1" ref="I557" ca="1">IF(_xlfn.XLOOKUP(Table3[[#This Row],[Basisnaam]],INDIRECT(I$1&amp;"[Basisnaam]"),INDIRECT(I$1&amp;"[Basisnaam]"),"",0)&lt;&gt;"",I$2,"")</f>
        <v/>
      </c>
      <c r="J557" t="str" cm="1">
        <f t="array" aca="1" ref="J557" ca="1">IF(_xlfn.XLOOKUP(Table3[[#This Row],[Basisnaam]],INDIRECT(J$1&amp;"[Basisnaam]"),INDIRECT(J$1&amp;"[Basisnaam]"),"",0)&lt;&gt;"",J$2,"")</f>
        <v/>
      </c>
      <c r="K557" t="e" cm="1">
        <f t="array" aca="1" ref="K557" ca="1">IF(_xlfn.XLOOKUP(Table3[[#This Row],[Basisnaam]],INDIRECT(K$1&amp;"[Basisnaam]"),INDIRECT(K$1&amp;"[Basisnaam]"),"",0)&lt;&gt;"",K$2,"")</f>
        <v>#REF!</v>
      </c>
      <c r="L557" t="str" cm="1">
        <f t="array" aca="1" ref="L557" ca="1">IF(_xlfn.XLOOKUP(Table3[[#This Row],[Basisnaam]],INDIRECT(L$1&amp;"[Basisnaam]"),INDIRECT(L$1&amp;"[Basisnaam]"),"",0)&lt;&gt;"",L$2,"")</f>
        <v/>
      </c>
      <c r="M557" t="e" cm="1">
        <f t="array" aca="1" ref="M557" ca="1">IF(_xlfn.XLOOKUP(Table3[[#This Row],[Basisnaam]],INDIRECT(M$1&amp;"[Basisnaam]"),INDIRECT(M$1&amp;"[Basisnaam]"),"",0)&lt;&gt;"",M$2,"")</f>
        <v>#REF!</v>
      </c>
      <c r="N557" t="str" cm="1">
        <f t="array" aca="1" ref="N557" ca="1">IF(_xlfn.XLOOKUP(Table3[[#This Row],[Basisnaam]],INDIRECT(N$1&amp;"[Basisnaam]"),INDIRECT(N$1&amp;"[Basisnaam]"),"",0)&lt;&gt;"",N$2,"")</f>
        <v/>
      </c>
    </row>
    <row r="558" spans="2:14" s="3" customFormat="1" x14ac:dyDescent="0.45">
      <c r="B558" s="3" t="s">
        <v>7427</v>
      </c>
      <c r="C558" s="3" t="s">
        <v>6566</v>
      </c>
      <c r="D558" s="3" t="str">
        <f>SUBSTITUTE(SUBSTITUTE(SUBSTITUTE(SUBSTITUTE(SUBSTITUTE(SUBSTITUTE(SUBSTITUTE(SUBSTITUTE(SUBSTITUTE(SUBSTITUTE(SUBSTITUTE(SUBSTITUTE(SUBSTITUTE(LOWER(Table3[[#This Row],[Naam]]),".",""),"-","")," bvba",""),"belgië",""),"belgium","")," nv","")," bv",""),"group",""),"groep","")," ", ""),"é","e"),"è","e"),"à","a")</f>
        <v>vanhoecke</v>
      </c>
      <c r="F558" s="3" t="str">
        <f>IF(_xlfn.XLOOKUP(Table3[[#This Row],[Basisnaam]],BR[Basisnaam],BR[Basisnaam],"",0)&lt;&gt;"","Brevo","")</f>
        <v>Brevo</v>
      </c>
      <c r="G558" s="3" t="str">
        <f>IF(_xlfn.XLOOKUP(Table3[[#This Row],[Basisnaam]],SN[Basisnaam],SN[Basisnaam],"",0)&lt;&gt;"","SalesNav","")</f>
        <v/>
      </c>
      <c r="H558" s="3" t="str" cm="1">
        <f t="array" aca="1" ref="H558" ca="1">IF(_xlfn.XLOOKUP(Table3[[#This Row],[Basisnaam]],INDIRECT(H$1&amp;"[Basisnaam]"),INDIRECT(H$1&amp;"[Basisnaam]"),"",0)&lt;&gt;"",H$2,"")</f>
        <v/>
      </c>
      <c r="I558" s="3" t="str" cm="1">
        <f t="array" aca="1" ref="I558" ca="1">IF(_xlfn.XLOOKUP(Table3[[#This Row],[Basisnaam]],INDIRECT(I$1&amp;"[Basisnaam]"),INDIRECT(I$1&amp;"[Basisnaam]"),"",0)&lt;&gt;"",I$2,"")</f>
        <v/>
      </c>
      <c r="J558" s="3" t="str" cm="1">
        <f t="array" aca="1" ref="J558" ca="1">IF(_xlfn.XLOOKUP(Table3[[#This Row],[Basisnaam]],INDIRECT(J$1&amp;"[Basisnaam]"),INDIRECT(J$1&amp;"[Basisnaam]"),"",0)&lt;&gt;"",J$2,"")</f>
        <v/>
      </c>
      <c r="K558" s="3" t="e" cm="1">
        <f t="array" aca="1" ref="K558" ca="1">IF(_xlfn.XLOOKUP(Table3[[#This Row],[Basisnaam]],INDIRECT(K$1&amp;"[Basisnaam]"),INDIRECT(K$1&amp;"[Basisnaam]"),"",0)&lt;&gt;"",K$2,"")</f>
        <v>#REF!</v>
      </c>
      <c r="L558" s="3" t="str" cm="1">
        <f t="array" aca="1" ref="L558" ca="1">IF(_xlfn.XLOOKUP(Table3[[#This Row],[Basisnaam]],INDIRECT(L$1&amp;"[Basisnaam]"),INDIRECT(L$1&amp;"[Basisnaam]"),"",0)&lt;&gt;"",L$2,"")</f>
        <v/>
      </c>
      <c r="M558" s="3" t="e" cm="1">
        <f t="array" aca="1" ref="M558" ca="1">IF(_xlfn.XLOOKUP(Table3[[#This Row],[Basisnaam]],INDIRECT(M$1&amp;"[Basisnaam]"),INDIRECT(M$1&amp;"[Basisnaam]"),"",0)&lt;&gt;"",M$2,"")</f>
        <v>#REF!</v>
      </c>
      <c r="N558" s="3" t="str" cm="1">
        <f t="array" aca="1" ref="N558" ca="1">IF(_xlfn.XLOOKUP(Table3[[#This Row],[Basisnaam]],INDIRECT(N$1&amp;"[Basisnaam]"),INDIRECT(N$1&amp;"[Basisnaam]"),"",0)&lt;&gt;"",N$2,"")</f>
        <v>PROSPECTIELIJST FF</v>
      </c>
    </row>
    <row r="559" spans="2:14" x14ac:dyDescent="0.45">
      <c r="B559" t="s">
        <v>7428</v>
      </c>
      <c r="C559" t="s">
        <v>6567</v>
      </c>
      <c r="D559" t="str">
        <f>SUBSTITUTE(SUBSTITUTE(SUBSTITUTE(SUBSTITUTE(SUBSTITUTE(SUBSTITUTE(SUBSTITUTE(SUBSTITUTE(SUBSTITUTE(SUBSTITUTE(SUBSTITUTE(SUBSTITUTE(SUBSTITUTE(LOWER(Table3[[#This Row],[Naam]]),".",""),"-","")," bvba",""),"belgië",""),"belgium","")," nv","")," bv",""),"group",""),"groep","")," ", ""),"é","e"),"è","e"),"à","a")</f>
        <v>g2p</v>
      </c>
      <c r="F559" t="str">
        <f>IF(_xlfn.XLOOKUP(Table3[[#This Row],[Basisnaam]],BR[Basisnaam],BR[Basisnaam],"",0)&lt;&gt;"","Brevo","")</f>
        <v>Brevo</v>
      </c>
      <c r="G559" t="str">
        <f>IF(_xlfn.XLOOKUP(Table3[[#This Row],[Basisnaam]],SN[Basisnaam],SN[Basisnaam],"",0)&lt;&gt;"","SalesNav","")</f>
        <v/>
      </c>
      <c r="H559" t="str" cm="1">
        <f t="array" aca="1" ref="H559" ca="1">IF(_xlfn.XLOOKUP(Table3[[#This Row],[Basisnaam]],INDIRECT(H$1&amp;"[Basisnaam]"),INDIRECT(H$1&amp;"[Basisnaam]"),"",0)&lt;&gt;"",H$2,"")</f>
        <v/>
      </c>
      <c r="I559" t="str" cm="1">
        <f t="array" aca="1" ref="I559" ca="1">IF(_xlfn.XLOOKUP(Table3[[#This Row],[Basisnaam]],INDIRECT(I$1&amp;"[Basisnaam]"),INDIRECT(I$1&amp;"[Basisnaam]"),"",0)&lt;&gt;"",I$2,"")</f>
        <v/>
      </c>
      <c r="J559" t="str" cm="1">
        <f t="array" aca="1" ref="J559" ca="1">IF(_xlfn.XLOOKUP(Table3[[#This Row],[Basisnaam]],INDIRECT(J$1&amp;"[Basisnaam]"),INDIRECT(J$1&amp;"[Basisnaam]"),"",0)&lt;&gt;"",J$2,"")</f>
        <v/>
      </c>
      <c r="K559" t="e" cm="1">
        <f t="array" aca="1" ref="K559" ca="1">IF(_xlfn.XLOOKUP(Table3[[#This Row],[Basisnaam]],INDIRECT(K$1&amp;"[Basisnaam]"),INDIRECT(K$1&amp;"[Basisnaam]"),"",0)&lt;&gt;"",K$2,"")</f>
        <v>#REF!</v>
      </c>
      <c r="L559" t="str" cm="1">
        <f t="array" aca="1" ref="L559" ca="1">IF(_xlfn.XLOOKUP(Table3[[#This Row],[Basisnaam]],INDIRECT(L$1&amp;"[Basisnaam]"),INDIRECT(L$1&amp;"[Basisnaam]"),"",0)&lt;&gt;"",L$2,"")</f>
        <v/>
      </c>
      <c r="M559" t="e" cm="1">
        <f t="array" aca="1" ref="M559" ca="1">IF(_xlfn.XLOOKUP(Table3[[#This Row],[Basisnaam]],INDIRECT(M$1&amp;"[Basisnaam]"),INDIRECT(M$1&amp;"[Basisnaam]"),"",0)&lt;&gt;"",M$2,"")</f>
        <v>#REF!</v>
      </c>
      <c r="N559" t="str" cm="1">
        <f t="array" aca="1" ref="N559" ca="1">IF(_xlfn.XLOOKUP(Table3[[#This Row],[Basisnaam]],INDIRECT(N$1&amp;"[Basisnaam]"),INDIRECT(N$1&amp;"[Basisnaam]"),"",0)&lt;&gt;"",N$2,"")</f>
        <v/>
      </c>
    </row>
    <row r="560" spans="2:14" x14ac:dyDescent="0.45">
      <c r="B560" t="s">
        <v>7429</v>
      </c>
      <c r="C560" t="s">
        <v>6568</v>
      </c>
      <c r="D560" t="str">
        <f>SUBSTITUTE(SUBSTITUTE(SUBSTITUTE(SUBSTITUTE(SUBSTITUTE(SUBSTITUTE(SUBSTITUTE(SUBSTITUTE(SUBSTITUTE(SUBSTITUTE(SUBSTITUTE(SUBSTITUTE(SUBSTITUTE(LOWER(Table3[[#This Row],[Naam]]),".",""),"-","")," bvba",""),"belgië",""),"belgium","")," nv","")," bv",""),"group",""),"groep","")," ", ""),"é","e"),"è","e"),"à","a")</f>
        <v>belgacom</v>
      </c>
      <c r="F560" t="str">
        <f>IF(_xlfn.XLOOKUP(Table3[[#This Row],[Basisnaam]],BR[Basisnaam],BR[Basisnaam],"",0)&lt;&gt;"","Brevo","")</f>
        <v>Brevo</v>
      </c>
      <c r="G560" t="str">
        <f>IF(_xlfn.XLOOKUP(Table3[[#This Row],[Basisnaam]],SN[Basisnaam],SN[Basisnaam],"",0)&lt;&gt;"","SalesNav","")</f>
        <v/>
      </c>
      <c r="H560" t="str" cm="1">
        <f t="array" aca="1" ref="H560" ca="1">IF(_xlfn.XLOOKUP(Table3[[#This Row],[Basisnaam]],INDIRECT(H$1&amp;"[Basisnaam]"),INDIRECT(H$1&amp;"[Basisnaam]"),"",0)&lt;&gt;"",H$2,"")</f>
        <v/>
      </c>
      <c r="I560" t="str" cm="1">
        <f t="array" aca="1" ref="I560" ca="1">IF(_xlfn.XLOOKUP(Table3[[#This Row],[Basisnaam]],INDIRECT(I$1&amp;"[Basisnaam]"),INDIRECT(I$1&amp;"[Basisnaam]"),"",0)&lt;&gt;"",I$2,"")</f>
        <v/>
      </c>
      <c r="J560" t="str" cm="1">
        <f t="array" aca="1" ref="J560" ca="1">IF(_xlfn.XLOOKUP(Table3[[#This Row],[Basisnaam]],INDIRECT(J$1&amp;"[Basisnaam]"),INDIRECT(J$1&amp;"[Basisnaam]"),"",0)&lt;&gt;"",J$2,"")</f>
        <v/>
      </c>
      <c r="K560" t="e" cm="1">
        <f t="array" aca="1" ref="K560" ca="1">IF(_xlfn.XLOOKUP(Table3[[#This Row],[Basisnaam]],INDIRECT(K$1&amp;"[Basisnaam]"),INDIRECT(K$1&amp;"[Basisnaam]"),"",0)&lt;&gt;"",K$2,"")</f>
        <v>#REF!</v>
      </c>
      <c r="L560" t="str" cm="1">
        <f t="array" aca="1" ref="L560" ca="1">IF(_xlfn.XLOOKUP(Table3[[#This Row],[Basisnaam]],INDIRECT(L$1&amp;"[Basisnaam]"),INDIRECT(L$1&amp;"[Basisnaam]"),"",0)&lt;&gt;"",L$2,"")</f>
        <v/>
      </c>
      <c r="M560" t="e" cm="1">
        <f t="array" aca="1" ref="M560" ca="1">IF(_xlfn.XLOOKUP(Table3[[#This Row],[Basisnaam]],INDIRECT(M$1&amp;"[Basisnaam]"),INDIRECT(M$1&amp;"[Basisnaam]"),"",0)&lt;&gt;"",M$2,"")</f>
        <v>#REF!</v>
      </c>
      <c r="N560" t="str" cm="1">
        <f t="array" aca="1" ref="N560" ca="1">IF(_xlfn.XLOOKUP(Table3[[#This Row],[Basisnaam]],INDIRECT(N$1&amp;"[Basisnaam]"),INDIRECT(N$1&amp;"[Basisnaam]"),"",0)&lt;&gt;"",N$2,"")</f>
        <v/>
      </c>
    </row>
    <row r="561" spans="2:14" x14ac:dyDescent="0.45">
      <c r="B561" t="s">
        <v>7430</v>
      </c>
      <c r="C561" t="s">
        <v>6569</v>
      </c>
      <c r="D561" t="str">
        <f>SUBSTITUTE(SUBSTITUTE(SUBSTITUTE(SUBSTITUTE(SUBSTITUTE(SUBSTITUTE(SUBSTITUTE(SUBSTITUTE(SUBSTITUTE(SUBSTITUTE(SUBSTITUTE(SUBSTITUTE(SUBSTITUTE(LOWER(Table3[[#This Row],[Naam]]),".",""),"-","")," bvba",""),"belgië",""),"belgium","")," nv","")," bv",""),"group",""),"groep","")," ", ""),"é","e"),"è","e"),"à","a")</f>
        <v>playit</v>
      </c>
      <c r="F561" t="str">
        <f>IF(_xlfn.XLOOKUP(Table3[[#This Row],[Basisnaam]],BR[Basisnaam],BR[Basisnaam],"",0)&lt;&gt;"","Brevo","")</f>
        <v>Brevo</v>
      </c>
      <c r="G561" t="str">
        <f>IF(_xlfn.XLOOKUP(Table3[[#This Row],[Basisnaam]],SN[Basisnaam],SN[Basisnaam],"",0)&lt;&gt;"","SalesNav","")</f>
        <v/>
      </c>
      <c r="H561" t="str" cm="1">
        <f t="array" aca="1" ref="H561" ca="1">IF(_xlfn.XLOOKUP(Table3[[#This Row],[Basisnaam]],INDIRECT(H$1&amp;"[Basisnaam]"),INDIRECT(H$1&amp;"[Basisnaam]"),"",0)&lt;&gt;"",H$2,"")</f>
        <v/>
      </c>
      <c r="I561" t="str" cm="1">
        <f t="array" aca="1" ref="I561" ca="1">IF(_xlfn.XLOOKUP(Table3[[#This Row],[Basisnaam]],INDIRECT(I$1&amp;"[Basisnaam]"),INDIRECT(I$1&amp;"[Basisnaam]"),"",0)&lt;&gt;"",I$2,"")</f>
        <v/>
      </c>
      <c r="J561" t="str" cm="1">
        <f t="array" aca="1" ref="J561" ca="1">IF(_xlfn.XLOOKUP(Table3[[#This Row],[Basisnaam]],INDIRECT(J$1&amp;"[Basisnaam]"),INDIRECT(J$1&amp;"[Basisnaam]"),"",0)&lt;&gt;"",J$2,"")</f>
        <v/>
      </c>
      <c r="K561" t="e" cm="1">
        <f t="array" aca="1" ref="K561" ca="1">IF(_xlfn.XLOOKUP(Table3[[#This Row],[Basisnaam]],INDIRECT(K$1&amp;"[Basisnaam]"),INDIRECT(K$1&amp;"[Basisnaam]"),"",0)&lt;&gt;"",K$2,"")</f>
        <v>#REF!</v>
      </c>
      <c r="L561" t="str" cm="1">
        <f t="array" aca="1" ref="L561" ca="1">IF(_xlfn.XLOOKUP(Table3[[#This Row],[Basisnaam]],INDIRECT(L$1&amp;"[Basisnaam]"),INDIRECT(L$1&amp;"[Basisnaam]"),"",0)&lt;&gt;"",L$2,"")</f>
        <v/>
      </c>
      <c r="M561" t="e" cm="1">
        <f t="array" aca="1" ref="M561" ca="1">IF(_xlfn.XLOOKUP(Table3[[#This Row],[Basisnaam]],INDIRECT(M$1&amp;"[Basisnaam]"),INDIRECT(M$1&amp;"[Basisnaam]"),"",0)&lt;&gt;"",M$2,"")</f>
        <v>#REF!</v>
      </c>
      <c r="N561" t="str" cm="1">
        <f t="array" aca="1" ref="N561" ca="1">IF(_xlfn.XLOOKUP(Table3[[#This Row],[Basisnaam]],INDIRECT(N$1&amp;"[Basisnaam]"),INDIRECT(N$1&amp;"[Basisnaam]"),"",0)&lt;&gt;"",N$2,"")</f>
        <v/>
      </c>
    </row>
    <row r="562" spans="2:14" x14ac:dyDescent="0.45">
      <c r="B562" t="s">
        <v>7431</v>
      </c>
      <c r="C562" t="s">
        <v>6570</v>
      </c>
      <c r="D562" t="str">
        <f>SUBSTITUTE(SUBSTITUTE(SUBSTITUTE(SUBSTITUTE(SUBSTITUTE(SUBSTITUTE(SUBSTITUTE(SUBSTITUTE(SUBSTITUTE(SUBSTITUTE(SUBSTITUTE(SUBSTITUTE(SUBSTITUTE(LOWER(Table3[[#This Row],[Naam]]),".",""),"-","")," bvba",""),"belgië",""),"belgium","")," nv","")," bv",""),"group",""),"groep","")," ", ""),"é","e"),"è","e"),"à","a")</f>
        <v>kontent</v>
      </c>
      <c r="F562" t="str">
        <f>IF(_xlfn.XLOOKUP(Table3[[#This Row],[Basisnaam]],BR[Basisnaam],BR[Basisnaam],"",0)&lt;&gt;"","Brevo","")</f>
        <v>Brevo</v>
      </c>
      <c r="G562" t="str">
        <f>IF(_xlfn.XLOOKUP(Table3[[#This Row],[Basisnaam]],SN[Basisnaam],SN[Basisnaam],"",0)&lt;&gt;"","SalesNav","")</f>
        <v/>
      </c>
      <c r="H562" t="str" cm="1">
        <f t="array" aca="1" ref="H562" ca="1">IF(_xlfn.XLOOKUP(Table3[[#This Row],[Basisnaam]],INDIRECT(H$1&amp;"[Basisnaam]"),INDIRECT(H$1&amp;"[Basisnaam]"),"",0)&lt;&gt;"",H$2,"")</f>
        <v/>
      </c>
      <c r="I562" t="str" cm="1">
        <f t="array" aca="1" ref="I562" ca="1">IF(_xlfn.XLOOKUP(Table3[[#This Row],[Basisnaam]],INDIRECT(I$1&amp;"[Basisnaam]"),INDIRECT(I$1&amp;"[Basisnaam]"),"",0)&lt;&gt;"",I$2,"")</f>
        <v/>
      </c>
      <c r="J562" t="str" cm="1">
        <f t="array" aca="1" ref="J562" ca="1">IF(_xlfn.XLOOKUP(Table3[[#This Row],[Basisnaam]],INDIRECT(J$1&amp;"[Basisnaam]"),INDIRECT(J$1&amp;"[Basisnaam]"),"",0)&lt;&gt;"",J$2,"")</f>
        <v/>
      </c>
      <c r="K562" t="e" cm="1">
        <f t="array" aca="1" ref="K562" ca="1">IF(_xlfn.XLOOKUP(Table3[[#This Row],[Basisnaam]],INDIRECT(K$1&amp;"[Basisnaam]"),INDIRECT(K$1&amp;"[Basisnaam]"),"",0)&lt;&gt;"",K$2,"")</f>
        <v>#REF!</v>
      </c>
      <c r="L562" t="str" cm="1">
        <f t="array" aca="1" ref="L562" ca="1">IF(_xlfn.XLOOKUP(Table3[[#This Row],[Basisnaam]],INDIRECT(L$1&amp;"[Basisnaam]"),INDIRECT(L$1&amp;"[Basisnaam]"),"",0)&lt;&gt;"",L$2,"")</f>
        <v/>
      </c>
      <c r="M562" t="e" cm="1">
        <f t="array" aca="1" ref="M562" ca="1">IF(_xlfn.XLOOKUP(Table3[[#This Row],[Basisnaam]],INDIRECT(M$1&amp;"[Basisnaam]"),INDIRECT(M$1&amp;"[Basisnaam]"),"",0)&lt;&gt;"",M$2,"")</f>
        <v>#REF!</v>
      </c>
      <c r="N562" t="str" cm="1">
        <f t="array" aca="1" ref="N562" ca="1">IF(_xlfn.XLOOKUP(Table3[[#This Row],[Basisnaam]],INDIRECT(N$1&amp;"[Basisnaam]"),INDIRECT(N$1&amp;"[Basisnaam]"),"",0)&lt;&gt;"",N$2,"")</f>
        <v/>
      </c>
    </row>
    <row r="563" spans="2:14" x14ac:dyDescent="0.45">
      <c r="B563" t="s">
        <v>7432</v>
      </c>
      <c r="C563" t="s">
        <v>6571</v>
      </c>
      <c r="D563" t="str">
        <f>SUBSTITUTE(SUBSTITUTE(SUBSTITUTE(SUBSTITUTE(SUBSTITUTE(SUBSTITUTE(SUBSTITUTE(SUBSTITUTE(SUBSTITUTE(SUBSTITUTE(SUBSTITUTE(SUBSTITUTE(SUBSTITUTE(LOWER(Table3[[#This Row],[Naam]]),".",""),"-","")," bvba",""),"belgië",""),"belgium","")," nv","")," bv",""),"group",""),"groep","")," ", ""),"é","e"),"è","e"),"à","a")</f>
        <v>movis</v>
      </c>
      <c r="F563" t="str">
        <f>IF(_xlfn.XLOOKUP(Table3[[#This Row],[Basisnaam]],BR[Basisnaam],BR[Basisnaam],"",0)&lt;&gt;"","Brevo","")</f>
        <v>Brevo</v>
      </c>
      <c r="G563" t="str">
        <f>IF(_xlfn.XLOOKUP(Table3[[#This Row],[Basisnaam]],SN[Basisnaam],SN[Basisnaam],"",0)&lt;&gt;"","SalesNav","")</f>
        <v/>
      </c>
      <c r="H563" t="str" cm="1">
        <f t="array" aca="1" ref="H563" ca="1">IF(_xlfn.XLOOKUP(Table3[[#This Row],[Basisnaam]],INDIRECT(H$1&amp;"[Basisnaam]"),INDIRECT(H$1&amp;"[Basisnaam]"),"",0)&lt;&gt;"",H$2,"")</f>
        <v/>
      </c>
      <c r="I563" t="str" cm="1">
        <f t="array" aca="1" ref="I563" ca="1">IF(_xlfn.XLOOKUP(Table3[[#This Row],[Basisnaam]],INDIRECT(I$1&amp;"[Basisnaam]"),INDIRECT(I$1&amp;"[Basisnaam]"),"",0)&lt;&gt;"",I$2,"")</f>
        <v/>
      </c>
      <c r="J563" t="str" cm="1">
        <f t="array" aca="1" ref="J563" ca="1">IF(_xlfn.XLOOKUP(Table3[[#This Row],[Basisnaam]],INDIRECT(J$1&amp;"[Basisnaam]"),INDIRECT(J$1&amp;"[Basisnaam]"),"",0)&lt;&gt;"",J$2,"")</f>
        <v/>
      </c>
      <c r="K563" t="e" cm="1">
        <f t="array" aca="1" ref="K563" ca="1">IF(_xlfn.XLOOKUP(Table3[[#This Row],[Basisnaam]],INDIRECT(K$1&amp;"[Basisnaam]"),INDIRECT(K$1&amp;"[Basisnaam]"),"",0)&lt;&gt;"",K$2,"")</f>
        <v>#REF!</v>
      </c>
      <c r="L563" t="str" cm="1">
        <f t="array" aca="1" ref="L563" ca="1">IF(_xlfn.XLOOKUP(Table3[[#This Row],[Basisnaam]],INDIRECT(L$1&amp;"[Basisnaam]"),INDIRECT(L$1&amp;"[Basisnaam]"),"",0)&lt;&gt;"",L$2,"")</f>
        <v/>
      </c>
      <c r="M563" t="e" cm="1">
        <f t="array" aca="1" ref="M563" ca="1">IF(_xlfn.XLOOKUP(Table3[[#This Row],[Basisnaam]],INDIRECT(M$1&amp;"[Basisnaam]"),INDIRECT(M$1&amp;"[Basisnaam]"),"",0)&lt;&gt;"",M$2,"")</f>
        <v>#REF!</v>
      </c>
      <c r="N563" t="str" cm="1">
        <f t="array" aca="1" ref="N563" ca="1">IF(_xlfn.XLOOKUP(Table3[[#This Row],[Basisnaam]],INDIRECT(N$1&amp;"[Basisnaam]"),INDIRECT(N$1&amp;"[Basisnaam]"),"",0)&lt;&gt;"",N$2,"")</f>
        <v/>
      </c>
    </row>
    <row r="564" spans="2:14" x14ac:dyDescent="0.45">
      <c r="B564" t="s">
        <v>7433</v>
      </c>
      <c r="C564" t="s">
        <v>6572</v>
      </c>
      <c r="D564" t="str">
        <f>SUBSTITUTE(SUBSTITUTE(SUBSTITUTE(SUBSTITUTE(SUBSTITUTE(SUBSTITUTE(SUBSTITUTE(SUBSTITUTE(SUBSTITUTE(SUBSTITUTE(SUBSTITUTE(SUBSTITUTE(SUBSTITUTE(LOWER(Table3[[#This Row],[Naam]]),".",""),"-","")," bvba",""),"belgië",""),"belgium","")," nv","")," bv",""),"group",""),"groep","")," ", ""),"é","e"),"è","e"),"à","a")</f>
        <v>takingturns</v>
      </c>
      <c r="F564" t="str">
        <f>IF(_xlfn.XLOOKUP(Table3[[#This Row],[Basisnaam]],BR[Basisnaam],BR[Basisnaam],"",0)&lt;&gt;"","Brevo","")</f>
        <v>Brevo</v>
      </c>
      <c r="G564" t="str">
        <f>IF(_xlfn.XLOOKUP(Table3[[#This Row],[Basisnaam]],SN[Basisnaam],SN[Basisnaam],"",0)&lt;&gt;"","SalesNav","")</f>
        <v/>
      </c>
      <c r="H564" t="str" cm="1">
        <f t="array" aca="1" ref="H564" ca="1">IF(_xlfn.XLOOKUP(Table3[[#This Row],[Basisnaam]],INDIRECT(H$1&amp;"[Basisnaam]"),INDIRECT(H$1&amp;"[Basisnaam]"),"",0)&lt;&gt;"",H$2,"")</f>
        <v/>
      </c>
      <c r="I564" t="str" cm="1">
        <f t="array" aca="1" ref="I564" ca="1">IF(_xlfn.XLOOKUP(Table3[[#This Row],[Basisnaam]],INDIRECT(I$1&amp;"[Basisnaam]"),INDIRECT(I$1&amp;"[Basisnaam]"),"",0)&lt;&gt;"",I$2,"")</f>
        <v/>
      </c>
      <c r="J564" t="str" cm="1">
        <f t="array" aca="1" ref="J564" ca="1">IF(_xlfn.XLOOKUP(Table3[[#This Row],[Basisnaam]],INDIRECT(J$1&amp;"[Basisnaam]"),INDIRECT(J$1&amp;"[Basisnaam]"),"",0)&lt;&gt;"",J$2,"")</f>
        <v/>
      </c>
      <c r="K564" t="e" cm="1">
        <f t="array" aca="1" ref="K564" ca="1">IF(_xlfn.XLOOKUP(Table3[[#This Row],[Basisnaam]],INDIRECT(K$1&amp;"[Basisnaam]"),INDIRECT(K$1&amp;"[Basisnaam]"),"",0)&lt;&gt;"",K$2,"")</f>
        <v>#REF!</v>
      </c>
      <c r="L564" t="str" cm="1">
        <f t="array" aca="1" ref="L564" ca="1">IF(_xlfn.XLOOKUP(Table3[[#This Row],[Basisnaam]],INDIRECT(L$1&amp;"[Basisnaam]"),INDIRECT(L$1&amp;"[Basisnaam]"),"",0)&lt;&gt;"",L$2,"")</f>
        <v/>
      </c>
      <c r="M564" t="e" cm="1">
        <f t="array" aca="1" ref="M564" ca="1">IF(_xlfn.XLOOKUP(Table3[[#This Row],[Basisnaam]],INDIRECT(M$1&amp;"[Basisnaam]"),INDIRECT(M$1&amp;"[Basisnaam]"),"",0)&lt;&gt;"",M$2,"")</f>
        <v>#REF!</v>
      </c>
      <c r="N564" t="str" cm="1">
        <f t="array" aca="1" ref="N564" ca="1">IF(_xlfn.XLOOKUP(Table3[[#This Row],[Basisnaam]],INDIRECT(N$1&amp;"[Basisnaam]"),INDIRECT(N$1&amp;"[Basisnaam]"),"",0)&lt;&gt;"",N$2,"")</f>
        <v/>
      </c>
    </row>
    <row r="565" spans="2:14" x14ac:dyDescent="0.45">
      <c r="B565" t="s">
        <v>7434</v>
      </c>
      <c r="C565" t="s">
        <v>6573</v>
      </c>
      <c r="D565" t="str">
        <f>SUBSTITUTE(SUBSTITUTE(SUBSTITUTE(SUBSTITUTE(SUBSTITUTE(SUBSTITUTE(SUBSTITUTE(SUBSTITUTE(SUBSTITUTE(SUBSTITUTE(SUBSTITUTE(SUBSTITUTE(SUBSTITUTE(LOWER(Table3[[#This Row],[Naam]]),".",""),"-","")," bvba",""),"belgië",""),"belgium","")," nv","")," bv",""),"group",""),"groep","")," ", ""),"é","e"),"è","e"),"à","a")</f>
        <v>integratieinburgering</v>
      </c>
      <c r="F565" t="str">
        <f>IF(_xlfn.XLOOKUP(Table3[[#This Row],[Basisnaam]],BR[Basisnaam],BR[Basisnaam],"",0)&lt;&gt;"","Brevo","")</f>
        <v>Brevo</v>
      </c>
      <c r="G565" t="str">
        <f>IF(_xlfn.XLOOKUP(Table3[[#This Row],[Basisnaam]],SN[Basisnaam],SN[Basisnaam],"",0)&lt;&gt;"","SalesNav","")</f>
        <v/>
      </c>
      <c r="H565" t="str" cm="1">
        <f t="array" aca="1" ref="H565" ca="1">IF(_xlfn.XLOOKUP(Table3[[#This Row],[Basisnaam]],INDIRECT(H$1&amp;"[Basisnaam]"),INDIRECT(H$1&amp;"[Basisnaam]"),"",0)&lt;&gt;"",H$2,"")</f>
        <v/>
      </c>
      <c r="I565" t="str" cm="1">
        <f t="array" aca="1" ref="I565" ca="1">IF(_xlfn.XLOOKUP(Table3[[#This Row],[Basisnaam]],INDIRECT(I$1&amp;"[Basisnaam]"),INDIRECT(I$1&amp;"[Basisnaam]"),"",0)&lt;&gt;"",I$2,"")</f>
        <v/>
      </c>
      <c r="J565" t="str" cm="1">
        <f t="array" aca="1" ref="J565" ca="1">IF(_xlfn.XLOOKUP(Table3[[#This Row],[Basisnaam]],INDIRECT(J$1&amp;"[Basisnaam]"),INDIRECT(J$1&amp;"[Basisnaam]"),"",0)&lt;&gt;"",J$2,"")</f>
        <v/>
      </c>
      <c r="K565" t="e" cm="1">
        <f t="array" aca="1" ref="K565" ca="1">IF(_xlfn.XLOOKUP(Table3[[#This Row],[Basisnaam]],INDIRECT(K$1&amp;"[Basisnaam]"),INDIRECT(K$1&amp;"[Basisnaam]"),"",0)&lt;&gt;"",K$2,"")</f>
        <v>#REF!</v>
      </c>
      <c r="L565" t="str" cm="1">
        <f t="array" aca="1" ref="L565" ca="1">IF(_xlfn.XLOOKUP(Table3[[#This Row],[Basisnaam]],INDIRECT(L$1&amp;"[Basisnaam]"),INDIRECT(L$1&amp;"[Basisnaam]"),"",0)&lt;&gt;"",L$2,"")</f>
        <v/>
      </c>
      <c r="M565" t="e" cm="1">
        <f t="array" aca="1" ref="M565" ca="1">IF(_xlfn.XLOOKUP(Table3[[#This Row],[Basisnaam]],INDIRECT(M$1&amp;"[Basisnaam]"),INDIRECT(M$1&amp;"[Basisnaam]"),"",0)&lt;&gt;"",M$2,"")</f>
        <v>#REF!</v>
      </c>
      <c r="N565" t="str" cm="1">
        <f t="array" aca="1" ref="N565" ca="1">IF(_xlfn.XLOOKUP(Table3[[#This Row],[Basisnaam]],INDIRECT(N$1&amp;"[Basisnaam]"),INDIRECT(N$1&amp;"[Basisnaam]"),"",0)&lt;&gt;"",N$2,"")</f>
        <v/>
      </c>
    </row>
    <row r="566" spans="2:14" x14ac:dyDescent="0.45">
      <c r="B566" t="s">
        <v>7435</v>
      </c>
      <c r="C566" t="s">
        <v>6574</v>
      </c>
      <c r="D566" t="str">
        <f>SUBSTITUTE(SUBSTITUTE(SUBSTITUTE(SUBSTITUTE(SUBSTITUTE(SUBSTITUTE(SUBSTITUTE(SUBSTITUTE(SUBSTITUTE(SUBSTITUTE(SUBSTITUTE(SUBSTITUTE(SUBSTITUTE(LOWER(Table3[[#This Row],[Naam]]),".",""),"-","")," bvba",""),"belgië",""),"belgium","")," nv","")," bv",""),"group",""),"groep","")," ", ""),"é","e"),"è","e"),"à","a")</f>
        <v>locowriting</v>
      </c>
      <c r="F566" t="str">
        <f>IF(_xlfn.XLOOKUP(Table3[[#This Row],[Basisnaam]],BR[Basisnaam],BR[Basisnaam],"",0)&lt;&gt;"","Brevo","")</f>
        <v>Brevo</v>
      </c>
      <c r="G566" t="str">
        <f>IF(_xlfn.XLOOKUP(Table3[[#This Row],[Basisnaam]],SN[Basisnaam],SN[Basisnaam],"",0)&lt;&gt;"","SalesNav","")</f>
        <v/>
      </c>
      <c r="H566" t="str" cm="1">
        <f t="array" aca="1" ref="H566" ca="1">IF(_xlfn.XLOOKUP(Table3[[#This Row],[Basisnaam]],INDIRECT(H$1&amp;"[Basisnaam]"),INDIRECT(H$1&amp;"[Basisnaam]"),"",0)&lt;&gt;"",H$2,"")</f>
        <v/>
      </c>
      <c r="I566" t="str" cm="1">
        <f t="array" aca="1" ref="I566" ca="1">IF(_xlfn.XLOOKUP(Table3[[#This Row],[Basisnaam]],INDIRECT(I$1&amp;"[Basisnaam]"),INDIRECT(I$1&amp;"[Basisnaam]"),"",0)&lt;&gt;"",I$2,"")</f>
        <v/>
      </c>
      <c r="J566" t="str" cm="1">
        <f t="array" aca="1" ref="J566" ca="1">IF(_xlfn.XLOOKUP(Table3[[#This Row],[Basisnaam]],INDIRECT(J$1&amp;"[Basisnaam]"),INDIRECT(J$1&amp;"[Basisnaam]"),"",0)&lt;&gt;"",J$2,"")</f>
        <v/>
      </c>
      <c r="K566" t="e" cm="1">
        <f t="array" aca="1" ref="K566" ca="1">IF(_xlfn.XLOOKUP(Table3[[#This Row],[Basisnaam]],INDIRECT(K$1&amp;"[Basisnaam]"),INDIRECT(K$1&amp;"[Basisnaam]"),"",0)&lt;&gt;"",K$2,"")</f>
        <v>#REF!</v>
      </c>
      <c r="L566" t="str" cm="1">
        <f t="array" aca="1" ref="L566" ca="1">IF(_xlfn.XLOOKUP(Table3[[#This Row],[Basisnaam]],INDIRECT(L$1&amp;"[Basisnaam]"),INDIRECT(L$1&amp;"[Basisnaam]"),"",0)&lt;&gt;"",L$2,"")</f>
        <v/>
      </c>
      <c r="M566" t="e" cm="1">
        <f t="array" aca="1" ref="M566" ca="1">IF(_xlfn.XLOOKUP(Table3[[#This Row],[Basisnaam]],INDIRECT(M$1&amp;"[Basisnaam]"),INDIRECT(M$1&amp;"[Basisnaam]"),"",0)&lt;&gt;"",M$2,"")</f>
        <v>#REF!</v>
      </c>
      <c r="N566" t="str" cm="1">
        <f t="array" aca="1" ref="N566" ca="1">IF(_xlfn.XLOOKUP(Table3[[#This Row],[Basisnaam]],INDIRECT(N$1&amp;"[Basisnaam]"),INDIRECT(N$1&amp;"[Basisnaam]"),"",0)&lt;&gt;"",N$2,"")</f>
        <v/>
      </c>
    </row>
    <row r="567" spans="2:14" s="7" customFormat="1" x14ac:dyDescent="0.45">
      <c r="B567" s="7" t="s">
        <v>7436</v>
      </c>
      <c r="C567" s="7" t="s">
        <v>4408</v>
      </c>
      <c r="D567" s="7" t="str">
        <f>SUBSTITUTE(SUBSTITUTE(SUBSTITUTE(SUBSTITUTE(SUBSTITUTE(SUBSTITUTE(SUBSTITUTE(SUBSTITUTE(SUBSTITUTE(SUBSTITUTE(SUBSTITUTE(SUBSTITUTE(SUBSTITUTE(LOWER(Table3[[#This Row],[Naam]]),".",""),"-","")," bvba",""),"belgië",""),"belgium","")," nv","")," bv",""),"group",""),"groep","")," ", ""),"é","e"),"è","e"),"à","a")</f>
        <v>verhaert</v>
      </c>
      <c r="F567" s="7" t="str">
        <f>IF(_xlfn.XLOOKUP(Table3[[#This Row],[Basisnaam]],BR[Basisnaam],BR[Basisnaam],"",0)&lt;&gt;"","Brevo","")</f>
        <v>Brevo</v>
      </c>
      <c r="G567" s="7" t="str">
        <f>IF(_xlfn.XLOOKUP(Table3[[#This Row],[Basisnaam]],SN[Basisnaam],SN[Basisnaam],"",0)&lt;&gt;"","SalesNav","")</f>
        <v/>
      </c>
      <c r="H567" s="7" t="str" cm="1">
        <f t="array" aca="1" ref="H567" ca="1">IF(_xlfn.XLOOKUP(Table3[[#This Row],[Basisnaam]],INDIRECT(H$1&amp;"[Basisnaam]"),INDIRECT(H$1&amp;"[Basisnaam]"),"",0)&lt;&gt;"",H$2,"")</f>
        <v/>
      </c>
      <c r="I567" s="7" t="str" cm="1">
        <f t="array" aca="1" ref="I567" ca="1">IF(_xlfn.XLOOKUP(Table3[[#This Row],[Basisnaam]],INDIRECT(I$1&amp;"[Basisnaam]"),INDIRECT(I$1&amp;"[Basisnaam]"),"",0)&lt;&gt;"",I$2,"")</f>
        <v/>
      </c>
      <c r="J567" s="7" t="str" cm="1">
        <f t="array" aca="1" ref="J567" ca="1">IF(_xlfn.XLOOKUP(Table3[[#This Row],[Basisnaam]],INDIRECT(J$1&amp;"[Basisnaam]"),INDIRECT(J$1&amp;"[Basisnaam]"),"",0)&lt;&gt;"",J$2,"")</f>
        <v/>
      </c>
      <c r="K567" s="7" t="e" cm="1">
        <f t="array" aca="1" ref="K567" ca="1">IF(_xlfn.XLOOKUP(Table3[[#This Row],[Basisnaam]],INDIRECT(K$1&amp;"[Basisnaam]"),INDIRECT(K$1&amp;"[Basisnaam]"),"",0)&lt;&gt;"",K$2,"")</f>
        <v>#REF!</v>
      </c>
      <c r="L567" s="7" t="str" cm="1">
        <f t="array" aca="1" ref="L567" ca="1">IF(_xlfn.XLOOKUP(Table3[[#This Row],[Basisnaam]],INDIRECT(L$1&amp;"[Basisnaam]"),INDIRECT(L$1&amp;"[Basisnaam]"),"",0)&lt;&gt;"",L$2,"")</f>
        <v/>
      </c>
      <c r="M567" s="7" t="e" cm="1">
        <f t="array" aca="1" ref="M567" ca="1">IF(_xlfn.XLOOKUP(Table3[[#This Row],[Basisnaam]],INDIRECT(M$1&amp;"[Basisnaam]"),INDIRECT(M$1&amp;"[Basisnaam]"),"",0)&lt;&gt;"",M$2,"")</f>
        <v>#REF!</v>
      </c>
      <c r="N567" s="7" t="str" cm="1">
        <f t="array" aca="1" ref="N567" ca="1">IF(_xlfn.XLOOKUP(Table3[[#This Row],[Basisnaam]],INDIRECT(N$1&amp;"[Basisnaam]"),INDIRECT(N$1&amp;"[Basisnaam]"),"",0)&lt;&gt;"",N$2,"")</f>
        <v/>
      </c>
    </row>
    <row r="568" spans="2:14" s="3" customFormat="1" x14ac:dyDescent="0.45">
      <c r="B568" s="3" t="s">
        <v>7437</v>
      </c>
      <c r="C568" s="3" t="s">
        <v>6575</v>
      </c>
      <c r="D568" s="3" t="str">
        <f>SUBSTITUTE(SUBSTITUTE(SUBSTITUTE(SUBSTITUTE(SUBSTITUTE(SUBSTITUTE(SUBSTITUTE(SUBSTITUTE(SUBSTITUTE(SUBSTITUTE(SUBSTITUTE(SUBSTITUTE(SUBSTITUTE(LOWER(Table3[[#This Row],[Naam]]),".",""),"-","")," bvba",""),"belgië",""),"belgium","")," nv","")," bv",""),"group",""),"groep","")," ", ""),"é","e"),"è","e"),"à","a")</f>
        <v>acerta</v>
      </c>
      <c r="F568" s="3" t="str">
        <f>IF(_xlfn.XLOOKUP(Table3[[#This Row],[Basisnaam]],BR[Basisnaam],BR[Basisnaam],"",0)&lt;&gt;"","Brevo","")</f>
        <v>Brevo</v>
      </c>
      <c r="G568" s="3" t="str">
        <f>IF(_xlfn.XLOOKUP(Table3[[#This Row],[Basisnaam]],SN[Basisnaam],SN[Basisnaam],"",0)&lt;&gt;"","SalesNav","")</f>
        <v/>
      </c>
      <c r="H568" s="3" t="str" cm="1">
        <f t="array" aca="1" ref="H568" ca="1">IF(_xlfn.XLOOKUP(Table3[[#This Row],[Basisnaam]],INDIRECT(H$1&amp;"[Basisnaam]"),INDIRECT(H$1&amp;"[Basisnaam]"),"",0)&lt;&gt;"",H$2,"")</f>
        <v/>
      </c>
      <c r="I568" s="3" t="str" cm="1">
        <f t="array" aca="1" ref="I568" ca="1">IF(_xlfn.XLOOKUP(Table3[[#This Row],[Basisnaam]],INDIRECT(I$1&amp;"[Basisnaam]"),INDIRECT(I$1&amp;"[Basisnaam]"),"",0)&lt;&gt;"",I$2,"")</f>
        <v/>
      </c>
      <c r="J568" s="3" t="str" cm="1">
        <f t="array" aca="1" ref="J568" ca="1">IF(_xlfn.XLOOKUP(Table3[[#This Row],[Basisnaam]],INDIRECT(J$1&amp;"[Basisnaam]"),INDIRECT(J$1&amp;"[Basisnaam]"),"",0)&lt;&gt;"",J$2,"")</f>
        <v>LIJST HANNE</v>
      </c>
      <c r="K568" s="3" t="e" cm="1">
        <f t="array" aca="1" ref="K568" ca="1">IF(_xlfn.XLOOKUP(Table3[[#This Row],[Basisnaam]],INDIRECT(K$1&amp;"[Basisnaam]"),INDIRECT(K$1&amp;"[Basisnaam]"),"",0)&lt;&gt;"",K$2,"")</f>
        <v>#REF!</v>
      </c>
      <c r="L568" s="3" t="str" cm="1">
        <f t="array" aca="1" ref="L568" ca="1">IF(_xlfn.XLOOKUP(Table3[[#This Row],[Basisnaam]],INDIRECT(L$1&amp;"[Basisnaam]"),INDIRECT(L$1&amp;"[Basisnaam]"),"",0)&lt;&gt;"",L$2,"")</f>
        <v/>
      </c>
      <c r="M568" s="3" t="e" cm="1">
        <f t="array" aca="1" ref="M568" ca="1">IF(_xlfn.XLOOKUP(Table3[[#This Row],[Basisnaam]],INDIRECT(M$1&amp;"[Basisnaam]"),INDIRECT(M$1&amp;"[Basisnaam]"),"",0)&lt;&gt;"",M$2,"")</f>
        <v>#REF!</v>
      </c>
      <c r="N568" s="3" t="str" cm="1">
        <f t="array" aca="1" ref="N568" ca="1">IF(_xlfn.XLOOKUP(Table3[[#This Row],[Basisnaam]],INDIRECT(N$1&amp;"[Basisnaam]"),INDIRECT(N$1&amp;"[Basisnaam]"),"",0)&lt;&gt;"",N$2,"")</f>
        <v>PROSPECTIELIJST FF</v>
      </c>
    </row>
    <row r="569" spans="2:14" x14ac:dyDescent="0.45">
      <c r="B569" t="s">
        <v>7438</v>
      </c>
      <c r="C569" t="s">
        <v>6576</v>
      </c>
      <c r="D569" t="str">
        <f>SUBSTITUTE(SUBSTITUTE(SUBSTITUTE(SUBSTITUTE(SUBSTITUTE(SUBSTITUTE(SUBSTITUTE(SUBSTITUTE(SUBSTITUTE(SUBSTITUTE(SUBSTITUTE(SUBSTITUTE(SUBSTITUTE(LOWER(Table3[[#This Row],[Naam]]),".",""),"-","")," bvba",""),"belgië",""),"belgium","")," nv","")," bv",""),"group",""),"groep","")," ", ""),"é","e"),"è","e"),"à","a")</f>
        <v>hetgoed</v>
      </c>
      <c r="F569" t="str">
        <f>IF(_xlfn.XLOOKUP(Table3[[#This Row],[Basisnaam]],BR[Basisnaam],BR[Basisnaam],"",0)&lt;&gt;"","Brevo","")</f>
        <v>Brevo</v>
      </c>
      <c r="G569" t="str">
        <f>IF(_xlfn.XLOOKUP(Table3[[#This Row],[Basisnaam]],SN[Basisnaam],SN[Basisnaam],"",0)&lt;&gt;"","SalesNav","")</f>
        <v/>
      </c>
      <c r="H569" t="str" cm="1">
        <f t="array" aca="1" ref="H569" ca="1">IF(_xlfn.XLOOKUP(Table3[[#This Row],[Basisnaam]],INDIRECT(H$1&amp;"[Basisnaam]"),INDIRECT(H$1&amp;"[Basisnaam]"),"",0)&lt;&gt;"",H$2,"")</f>
        <v/>
      </c>
      <c r="I569" t="str" cm="1">
        <f t="array" aca="1" ref="I569" ca="1">IF(_xlfn.XLOOKUP(Table3[[#This Row],[Basisnaam]],INDIRECT(I$1&amp;"[Basisnaam]"),INDIRECT(I$1&amp;"[Basisnaam]"),"",0)&lt;&gt;"",I$2,"")</f>
        <v/>
      </c>
      <c r="J569" t="str" cm="1">
        <f t="array" aca="1" ref="J569" ca="1">IF(_xlfn.XLOOKUP(Table3[[#This Row],[Basisnaam]],INDIRECT(J$1&amp;"[Basisnaam]"),INDIRECT(J$1&amp;"[Basisnaam]"),"",0)&lt;&gt;"",J$2,"")</f>
        <v/>
      </c>
      <c r="K569" t="e" cm="1">
        <f t="array" aca="1" ref="K569" ca="1">IF(_xlfn.XLOOKUP(Table3[[#This Row],[Basisnaam]],INDIRECT(K$1&amp;"[Basisnaam]"),INDIRECT(K$1&amp;"[Basisnaam]"),"",0)&lt;&gt;"",K$2,"")</f>
        <v>#REF!</v>
      </c>
      <c r="L569" t="str" cm="1">
        <f t="array" aca="1" ref="L569" ca="1">IF(_xlfn.XLOOKUP(Table3[[#This Row],[Basisnaam]],INDIRECT(L$1&amp;"[Basisnaam]"),INDIRECT(L$1&amp;"[Basisnaam]"),"",0)&lt;&gt;"",L$2,"")</f>
        <v/>
      </c>
      <c r="M569" t="e" cm="1">
        <f t="array" aca="1" ref="M569" ca="1">IF(_xlfn.XLOOKUP(Table3[[#This Row],[Basisnaam]],INDIRECT(M$1&amp;"[Basisnaam]"),INDIRECT(M$1&amp;"[Basisnaam]"),"",0)&lt;&gt;"",M$2,"")</f>
        <v>#REF!</v>
      </c>
      <c r="N569" t="str" cm="1">
        <f t="array" aca="1" ref="N569" ca="1">IF(_xlfn.XLOOKUP(Table3[[#This Row],[Basisnaam]],INDIRECT(N$1&amp;"[Basisnaam]"),INDIRECT(N$1&amp;"[Basisnaam]"),"",0)&lt;&gt;"",N$2,"")</f>
        <v/>
      </c>
    </row>
    <row r="570" spans="2:14" x14ac:dyDescent="0.45">
      <c r="B570" t="s">
        <v>7440</v>
      </c>
      <c r="C570" t="s">
        <v>6577</v>
      </c>
      <c r="D570" t="str">
        <f>SUBSTITUTE(SUBSTITUTE(SUBSTITUTE(SUBSTITUTE(SUBSTITUTE(SUBSTITUTE(SUBSTITUTE(SUBSTITUTE(SUBSTITUTE(SUBSTITUTE(SUBSTITUTE(SUBSTITUTE(SUBSTITUTE(LOWER(Table3[[#This Row],[Naam]]),".",""),"-","")," bvba",""),"belgië",""),"belgium","")," nv","")," bv",""),"group",""),"groep","")," ", ""),"é","e"),"è","e"),"à","a")</f>
        <v>kieskrachtig</v>
      </c>
      <c r="F570" t="str">
        <f>IF(_xlfn.XLOOKUP(Table3[[#This Row],[Basisnaam]],BR[Basisnaam],BR[Basisnaam],"",0)&lt;&gt;"","Brevo","")</f>
        <v>Brevo</v>
      </c>
      <c r="G570" t="str">
        <f>IF(_xlfn.XLOOKUP(Table3[[#This Row],[Basisnaam]],SN[Basisnaam],SN[Basisnaam],"",0)&lt;&gt;"","SalesNav","")</f>
        <v/>
      </c>
      <c r="H570" t="str" cm="1">
        <f t="array" aca="1" ref="H570" ca="1">IF(_xlfn.XLOOKUP(Table3[[#This Row],[Basisnaam]],INDIRECT(H$1&amp;"[Basisnaam]"),INDIRECT(H$1&amp;"[Basisnaam]"),"",0)&lt;&gt;"",H$2,"")</f>
        <v/>
      </c>
      <c r="I570" t="str" cm="1">
        <f t="array" aca="1" ref="I570" ca="1">IF(_xlfn.XLOOKUP(Table3[[#This Row],[Basisnaam]],INDIRECT(I$1&amp;"[Basisnaam]"),INDIRECT(I$1&amp;"[Basisnaam]"),"",0)&lt;&gt;"",I$2,"")</f>
        <v/>
      </c>
      <c r="J570" t="str" cm="1">
        <f t="array" aca="1" ref="J570" ca="1">IF(_xlfn.XLOOKUP(Table3[[#This Row],[Basisnaam]],INDIRECT(J$1&amp;"[Basisnaam]"),INDIRECT(J$1&amp;"[Basisnaam]"),"",0)&lt;&gt;"",J$2,"")</f>
        <v/>
      </c>
      <c r="K570" t="e" cm="1">
        <f t="array" aca="1" ref="K570" ca="1">IF(_xlfn.XLOOKUP(Table3[[#This Row],[Basisnaam]],INDIRECT(K$1&amp;"[Basisnaam]"),INDIRECT(K$1&amp;"[Basisnaam]"),"",0)&lt;&gt;"",K$2,"")</f>
        <v>#REF!</v>
      </c>
      <c r="L570" t="str" cm="1">
        <f t="array" aca="1" ref="L570" ca="1">IF(_xlfn.XLOOKUP(Table3[[#This Row],[Basisnaam]],INDIRECT(L$1&amp;"[Basisnaam]"),INDIRECT(L$1&amp;"[Basisnaam]"),"",0)&lt;&gt;"",L$2,"")</f>
        <v/>
      </c>
      <c r="M570" t="e" cm="1">
        <f t="array" aca="1" ref="M570" ca="1">IF(_xlfn.XLOOKUP(Table3[[#This Row],[Basisnaam]],INDIRECT(M$1&amp;"[Basisnaam]"),INDIRECT(M$1&amp;"[Basisnaam]"),"",0)&lt;&gt;"",M$2,"")</f>
        <v>#REF!</v>
      </c>
      <c r="N570" t="str" cm="1">
        <f t="array" aca="1" ref="N570" ca="1">IF(_xlfn.XLOOKUP(Table3[[#This Row],[Basisnaam]],INDIRECT(N$1&amp;"[Basisnaam]"),INDIRECT(N$1&amp;"[Basisnaam]"),"",0)&lt;&gt;"",N$2,"")</f>
        <v/>
      </c>
    </row>
    <row r="571" spans="2:14" x14ac:dyDescent="0.45">
      <c r="B571" t="s">
        <v>7441</v>
      </c>
      <c r="C571" t="s">
        <v>6578</v>
      </c>
      <c r="D571" t="str">
        <f>SUBSTITUTE(SUBSTITUTE(SUBSTITUTE(SUBSTITUTE(SUBSTITUTE(SUBSTITUTE(SUBSTITUTE(SUBSTITUTE(SUBSTITUTE(SUBSTITUTE(SUBSTITUTE(SUBSTITUTE(SUBSTITUTE(LOWER(Table3[[#This Row],[Naam]]),".",""),"-","")," bvba",""),"belgië",""),"belgium","")," nv","")," bv",""),"group",""),"groep","")," ", ""),"é","e"),"è","e"),"à","a")</f>
        <v>metaltechnics</v>
      </c>
      <c r="F571" t="str">
        <f>IF(_xlfn.XLOOKUP(Table3[[#This Row],[Basisnaam]],BR[Basisnaam],BR[Basisnaam],"",0)&lt;&gt;"","Brevo","")</f>
        <v>Brevo</v>
      </c>
      <c r="G571" t="str">
        <f>IF(_xlfn.XLOOKUP(Table3[[#This Row],[Basisnaam]],SN[Basisnaam],SN[Basisnaam],"",0)&lt;&gt;"","SalesNav","")</f>
        <v/>
      </c>
      <c r="H571" t="str" cm="1">
        <f t="array" aca="1" ref="H571" ca="1">IF(_xlfn.XLOOKUP(Table3[[#This Row],[Basisnaam]],INDIRECT(H$1&amp;"[Basisnaam]"),INDIRECT(H$1&amp;"[Basisnaam]"),"",0)&lt;&gt;"",H$2,"")</f>
        <v/>
      </c>
      <c r="I571" t="str" cm="1">
        <f t="array" aca="1" ref="I571" ca="1">IF(_xlfn.XLOOKUP(Table3[[#This Row],[Basisnaam]],INDIRECT(I$1&amp;"[Basisnaam]"),INDIRECT(I$1&amp;"[Basisnaam]"),"",0)&lt;&gt;"",I$2,"")</f>
        <v/>
      </c>
      <c r="J571" t="str" cm="1">
        <f t="array" aca="1" ref="J571" ca="1">IF(_xlfn.XLOOKUP(Table3[[#This Row],[Basisnaam]],INDIRECT(J$1&amp;"[Basisnaam]"),INDIRECT(J$1&amp;"[Basisnaam]"),"",0)&lt;&gt;"",J$2,"")</f>
        <v/>
      </c>
      <c r="K571" t="e" cm="1">
        <f t="array" aca="1" ref="K571" ca="1">IF(_xlfn.XLOOKUP(Table3[[#This Row],[Basisnaam]],INDIRECT(K$1&amp;"[Basisnaam]"),INDIRECT(K$1&amp;"[Basisnaam]"),"",0)&lt;&gt;"",K$2,"")</f>
        <v>#REF!</v>
      </c>
      <c r="L571" t="str" cm="1">
        <f t="array" aca="1" ref="L571" ca="1">IF(_xlfn.XLOOKUP(Table3[[#This Row],[Basisnaam]],INDIRECT(L$1&amp;"[Basisnaam]"),INDIRECT(L$1&amp;"[Basisnaam]"),"",0)&lt;&gt;"",L$2,"")</f>
        <v/>
      </c>
      <c r="M571" t="e" cm="1">
        <f t="array" aca="1" ref="M571" ca="1">IF(_xlfn.XLOOKUP(Table3[[#This Row],[Basisnaam]],INDIRECT(M$1&amp;"[Basisnaam]"),INDIRECT(M$1&amp;"[Basisnaam]"),"",0)&lt;&gt;"",M$2,"")</f>
        <v>#REF!</v>
      </c>
      <c r="N571" t="str" cm="1">
        <f t="array" aca="1" ref="N571" ca="1">IF(_xlfn.XLOOKUP(Table3[[#This Row],[Basisnaam]],INDIRECT(N$1&amp;"[Basisnaam]"),INDIRECT(N$1&amp;"[Basisnaam]"),"",0)&lt;&gt;"",N$2,"")</f>
        <v/>
      </c>
    </row>
    <row r="572" spans="2:14" x14ac:dyDescent="0.45">
      <c r="B572" t="s">
        <v>7442</v>
      </c>
      <c r="C572" t="s">
        <v>6579</v>
      </c>
      <c r="D572" t="str">
        <f>SUBSTITUTE(SUBSTITUTE(SUBSTITUTE(SUBSTITUTE(SUBSTITUTE(SUBSTITUTE(SUBSTITUTE(SUBSTITUTE(SUBSTITUTE(SUBSTITUTE(SUBSTITUTE(SUBSTITUTE(SUBSTITUTE(LOWER(Table3[[#This Row],[Naam]]),".",""),"-","")," bvba",""),"belgië",""),"belgium","")," nv","")," bv",""),"group",""),"groep","")," ", ""),"é","e"),"è","e"),"à","a")</f>
        <v>helderhr</v>
      </c>
      <c r="F572" t="str">
        <f>IF(_xlfn.XLOOKUP(Table3[[#This Row],[Basisnaam]],BR[Basisnaam],BR[Basisnaam],"",0)&lt;&gt;"","Brevo","")</f>
        <v>Brevo</v>
      </c>
      <c r="G572" t="str">
        <f>IF(_xlfn.XLOOKUP(Table3[[#This Row],[Basisnaam]],SN[Basisnaam],SN[Basisnaam],"",0)&lt;&gt;"","SalesNav","")</f>
        <v/>
      </c>
      <c r="H572" t="str" cm="1">
        <f t="array" aca="1" ref="H572" ca="1">IF(_xlfn.XLOOKUP(Table3[[#This Row],[Basisnaam]],INDIRECT(H$1&amp;"[Basisnaam]"),INDIRECT(H$1&amp;"[Basisnaam]"),"",0)&lt;&gt;"",H$2,"")</f>
        <v/>
      </c>
      <c r="I572" t="str" cm="1">
        <f t="array" aca="1" ref="I572" ca="1">IF(_xlfn.XLOOKUP(Table3[[#This Row],[Basisnaam]],INDIRECT(I$1&amp;"[Basisnaam]"),INDIRECT(I$1&amp;"[Basisnaam]"),"",0)&lt;&gt;"",I$2,"")</f>
        <v/>
      </c>
      <c r="J572" t="str" cm="1">
        <f t="array" aca="1" ref="J572" ca="1">IF(_xlfn.XLOOKUP(Table3[[#This Row],[Basisnaam]],INDIRECT(J$1&amp;"[Basisnaam]"),INDIRECT(J$1&amp;"[Basisnaam]"),"",0)&lt;&gt;"",J$2,"")</f>
        <v/>
      </c>
      <c r="K572" t="e" cm="1">
        <f t="array" aca="1" ref="K572" ca="1">IF(_xlfn.XLOOKUP(Table3[[#This Row],[Basisnaam]],INDIRECT(K$1&amp;"[Basisnaam]"),INDIRECT(K$1&amp;"[Basisnaam]"),"",0)&lt;&gt;"",K$2,"")</f>
        <v>#REF!</v>
      </c>
      <c r="L572" t="str" cm="1">
        <f t="array" aca="1" ref="L572" ca="1">IF(_xlfn.XLOOKUP(Table3[[#This Row],[Basisnaam]],INDIRECT(L$1&amp;"[Basisnaam]"),INDIRECT(L$1&amp;"[Basisnaam]"),"",0)&lt;&gt;"",L$2,"")</f>
        <v/>
      </c>
      <c r="M572" t="e" cm="1">
        <f t="array" aca="1" ref="M572" ca="1">IF(_xlfn.XLOOKUP(Table3[[#This Row],[Basisnaam]],INDIRECT(M$1&amp;"[Basisnaam]"),INDIRECT(M$1&amp;"[Basisnaam]"),"",0)&lt;&gt;"",M$2,"")</f>
        <v>#REF!</v>
      </c>
      <c r="N572" t="str" cm="1">
        <f t="array" aca="1" ref="N572" ca="1">IF(_xlfn.XLOOKUP(Table3[[#This Row],[Basisnaam]],INDIRECT(N$1&amp;"[Basisnaam]"),INDIRECT(N$1&amp;"[Basisnaam]"),"",0)&lt;&gt;"",N$2,"")</f>
        <v/>
      </c>
    </row>
    <row r="573" spans="2:14" s="7" customFormat="1" x14ac:dyDescent="0.45">
      <c r="B573" s="7" t="s">
        <v>7443</v>
      </c>
      <c r="C573" s="7" t="s">
        <v>6580</v>
      </c>
      <c r="D573" s="7" t="str">
        <f>SUBSTITUTE(SUBSTITUTE(SUBSTITUTE(SUBSTITUTE(SUBSTITUTE(SUBSTITUTE(SUBSTITUTE(SUBSTITUTE(SUBSTITUTE(SUBSTITUTE(SUBSTITUTE(SUBSTITUTE(SUBSTITUTE(LOWER(Table3[[#This Row],[Naam]]),".",""),"-","")," bvba",""),"belgië",""),"belgium","")," nv","")," bv",""),"group",""),"groep","")," ", ""),"é","e"),"è","e"),"à","a")</f>
        <v>nextensa</v>
      </c>
      <c r="F573" s="7" t="str">
        <f>IF(_xlfn.XLOOKUP(Table3[[#This Row],[Basisnaam]],BR[Basisnaam],BR[Basisnaam],"",0)&lt;&gt;"","Brevo","")</f>
        <v>Brevo</v>
      </c>
      <c r="G573" s="7" t="str">
        <f>IF(_xlfn.XLOOKUP(Table3[[#This Row],[Basisnaam]],SN[Basisnaam],SN[Basisnaam],"",0)&lt;&gt;"","SalesNav","")</f>
        <v/>
      </c>
      <c r="H573" s="7" t="str" cm="1">
        <f t="array" aca="1" ref="H573" ca="1">IF(_xlfn.XLOOKUP(Table3[[#This Row],[Basisnaam]],INDIRECT(H$1&amp;"[Basisnaam]"),INDIRECT(H$1&amp;"[Basisnaam]"),"",0)&lt;&gt;"",H$2,"")</f>
        <v/>
      </c>
      <c r="I573" s="7" t="str" cm="1">
        <f t="array" aca="1" ref="I573" ca="1">IF(_xlfn.XLOOKUP(Table3[[#This Row],[Basisnaam]],INDIRECT(I$1&amp;"[Basisnaam]"),INDIRECT(I$1&amp;"[Basisnaam]"),"",0)&lt;&gt;"",I$2,"")</f>
        <v/>
      </c>
      <c r="J573" s="7" t="str" cm="1">
        <f t="array" aca="1" ref="J573" ca="1">IF(_xlfn.XLOOKUP(Table3[[#This Row],[Basisnaam]],INDIRECT(J$1&amp;"[Basisnaam]"),INDIRECT(J$1&amp;"[Basisnaam]"),"",0)&lt;&gt;"",J$2,"")</f>
        <v/>
      </c>
      <c r="K573" s="7" t="e" cm="1">
        <f t="array" aca="1" ref="K573" ca="1">IF(_xlfn.XLOOKUP(Table3[[#This Row],[Basisnaam]],INDIRECT(K$1&amp;"[Basisnaam]"),INDIRECT(K$1&amp;"[Basisnaam]"),"",0)&lt;&gt;"",K$2,"")</f>
        <v>#REF!</v>
      </c>
      <c r="L573" s="7" t="str" cm="1">
        <f t="array" aca="1" ref="L573" ca="1">IF(_xlfn.XLOOKUP(Table3[[#This Row],[Basisnaam]],INDIRECT(L$1&amp;"[Basisnaam]"),INDIRECT(L$1&amp;"[Basisnaam]"),"",0)&lt;&gt;"",L$2,"")</f>
        <v/>
      </c>
      <c r="M573" s="7" t="e" cm="1">
        <f t="array" aca="1" ref="M573" ca="1">IF(_xlfn.XLOOKUP(Table3[[#This Row],[Basisnaam]],INDIRECT(M$1&amp;"[Basisnaam]"),INDIRECT(M$1&amp;"[Basisnaam]"),"",0)&lt;&gt;"",M$2,"")</f>
        <v>#REF!</v>
      </c>
      <c r="N573" s="7" t="str" cm="1">
        <f t="array" aca="1" ref="N573" ca="1">IF(_xlfn.XLOOKUP(Table3[[#This Row],[Basisnaam]],INDIRECT(N$1&amp;"[Basisnaam]"),INDIRECT(N$1&amp;"[Basisnaam]"),"",0)&lt;&gt;"",N$2,"")</f>
        <v/>
      </c>
    </row>
    <row r="574" spans="2:14" s="3" customFormat="1" x14ac:dyDescent="0.45">
      <c r="B574" s="3" t="s">
        <v>7444</v>
      </c>
      <c r="C574" s="3" t="s">
        <v>4189</v>
      </c>
      <c r="D574" s="3" t="str">
        <f>SUBSTITUTE(SUBSTITUTE(SUBSTITUTE(SUBSTITUTE(SUBSTITUTE(SUBSTITUTE(SUBSTITUTE(SUBSTITUTE(SUBSTITUTE(SUBSTITUTE(SUBSTITUTE(SUBSTITUTE(SUBSTITUTE(LOWER(Table3[[#This Row],[Naam]]),".",""),"-","")," bvba",""),"belgië",""),"belgium","")," nv","")," bv",""),"group",""),"groep","")," ", ""),"é","e"),"è","e"),"à","a")</f>
        <v>unitedpetfood</v>
      </c>
      <c r="F574" s="3" t="str">
        <f>IF(_xlfn.XLOOKUP(Table3[[#This Row],[Basisnaam]],BR[Basisnaam],BR[Basisnaam],"",0)&lt;&gt;"","Brevo","")</f>
        <v>Brevo</v>
      </c>
      <c r="G574" s="3" t="str">
        <f>IF(_xlfn.XLOOKUP(Table3[[#This Row],[Basisnaam]],SN[Basisnaam],SN[Basisnaam],"",0)&lt;&gt;"","SalesNav","")</f>
        <v/>
      </c>
      <c r="H574" s="3" t="str" cm="1">
        <f t="array" aca="1" ref="H574" ca="1">IF(_xlfn.XLOOKUP(Table3[[#This Row],[Basisnaam]],INDIRECT(H$1&amp;"[Basisnaam]"),INDIRECT(H$1&amp;"[Basisnaam]"),"",0)&lt;&gt;"",H$2,"")</f>
        <v/>
      </c>
      <c r="I574" s="3" t="str" cm="1">
        <f t="array" aca="1" ref="I574" ca="1">IF(_xlfn.XLOOKUP(Table3[[#This Row],[Basisnaam]],INDIRECT(I$1&amp;"[Basisnaam]"),INDIRECT(I$1&amp;"[Basisnaam]"),"",0)&lt;&gt;"",I$2,"")</f>
        <v>Linkedin Groeiers</v>
      </c>
      <c r="J574" s="3" t="str" cm="1">
        <f t="array" aca="1" ref="J574" ca="1">IF(_xlfn.XLOOKUP(Table3[[#This Row],[Basisnaam]],INDIRECT(J$1&amp;"[Basisnaam]"),INDIRECT(J$1&amp;"[Basisnaam]"),"",0)&lt;&gt;"",J$2,"")</f>
        <v/>
      </c>
      <c r="K574" s="3" t="e" cm="1">
        <f t="array" aca="1" ref="K574" ca="1">IF(_xlfn.XLOOKUP(Table3[[#This Row],[Basisnaam]],INDIRECT(K$1&amp;"[Basisnaam]"),INDIRECT(K$1&amp;"[Basisnaam]"),"",0)&lt;&gt;"",K$2,"")</f>
        <v>#REF!</v>
      </c>
      <c r="L574" s="3" t="str" cm="1">
        <f t="array" aca="1" ref="L574" ca="1">IF(_xlfn.XLOOKUP(Table3[[#This Row],[Basisnaam]],INDIRECT(L$1&amp;"[Basisnaam]"),INDIRECT(L$1&amp;"[Basisnaam]"),"",0)&lt;&gt;"",L$2,"")</f>
        <v/>
      </c>
      <c r="M574" s="3" t="e" cm="1">
        <f t="array" aca="1" ref="M574" ca="1">IF(_xlfn.XLOOKUP(Table3[[#This Row],[Basisnaam]],INDIRECT(M$1&amp;"[Basisnaam]"),INDIRECT(M$1&amp;"[Basisnaam]"),"",0)&lt;&gt;"",M$2,"")</f>
        <v>#REF!</v>
      </c>
      <c r="N574" s="3" t="str" cm="1">
        <f t="array" aca="1" ref="N574" ca="1">IF(_xlfn.XLOOKUP(Table3[[#This Row],[Basisnaam]],INDIRECT(N$1&amp;"[Basisnaam]"),INDIRECT(N$1&amp;"[Basisnaam]"),"",0)&lt;&gt;"",N$2,"")</f>
        <v/>
      </c>
    </row>
    <row r="575" spans="2:14" x14ac:dyDescent="0.45">
      <c r="B575" t="s">
        <v>7445</v>
      </c>
      <c r="C575" t="s">
        <v>6581</v>
      </c>
      <c r="D575" t="str">
        <f>SUBSTITUTE(SUBSTITUTE(SUBSTITUTE(SUBSTITUTE(SUBSTITUTE(SUBSTITUTE(SUBSTITUTE(SUBSTITUTE(SUBSTITUTE(SUBSTITUTE(SUBSTITUTE(SUBSTITUTE(SUBSTITUTE(LOWER(Table3[[#This Row],[Naam]]),".",""),"-","")," bvba",""),"belgië",""),"belgium","")," nv","")," bv",""),"group",""),"groep","")," ", ""),"é","e"),"è","e"),"à","a")</f>
        <v>oliveoperations</v>
      </c>
      <c r="F575" t="str">
        <f>IF(_xlfn.XLOOKUP(Table3[[#This Row],[Basisnaam]],BR[Basisnaam],BR[Basisnaam],"",0)&lt;&gt;"","Brevo","")</f>
        <v>Brevo</v>
      </c>
      <c r="G575" t="str">
        <f>IF(_xlfn.XLOOKUP(Table3[[#This Row],[Basisnaam]],SN[Basisnaam],SN[Basisnaam],"",0)&lt;&gt;"","SalesNav","")</f>
        <v/>
      </c>
      <c r="H575" t="str" cm="1">
        <f t="array" aca="1" ref="H575" ca="1">IF(_xlfn.XLOOKUP(Table3[[#This Row],[Basisnaam]],INDIRECT(H$1&amp;"[Basisnaam]"),INDIRECT(H$1&amp;"[Basisnaam]"),"",0)&lt;&gt;"",H$2,"")</f>
        <v/>
      </c>
      <c r="I575" t="str" cm="1">
        <f t="array" aca="1" ref="I575" ca="1">IF(_xlfn.XLOOKUP(Table3[[#This Row],[Basisnaam]],INDIRECT(I$1&amp;"[Basisnaam]"),INDIRECT(I$1&amp;"[Basisnaam]"),"",0)&lt;&gt;"",I$2,"")</f>
        <v/>
      </c>
      <c r="J575" t="str" cm="1">
        <f t="array" aca="1" ref="J575" ca="1">IF(_xlfn.XLOOKUP(Table3[[#This Row],[Basisnaam]],INDIRECT(J$1&amp;"[Basisnaam]"),INDIRECT(J$1&amp;"[Basisnaam]"),"",0)&lt;&gt;"",J$2,"")</f>
        <v/>
      </c>
      <c r="K575" t="e" cm="1">
        <f t="array" aca="1" ref="K575" ca="1">IF(_xlfn.XLOOKUP(Table3[[#This Row],[Basisnaam]],INDIRECT(K$1&amp;"[Basisnaam]"),INDIRECT(K$1&amp;"[Basisnaam]"),"",0)&lt;&gt;"",K$2,"")</f>
        <v>#REF!</v>
      </c>
      <c r="L575" t="str" cm="1">
        <f t="array" aca="1" ref="L575" ca="1">IF(_xlfn.XLOOKUP(Table3[[#This Row],[Basisnaam]],INDIRECT(L$1&amp;"[Basisnaam]"),INDIRECT(L$1&amp;"[Basisnaam]"),"",0)&lt;&gt;"",L$2,"")</f>
        <v/>
      </c>
      <c r="M575" t="e" cm="1">
        <f t="array" aca="1" ref="M575" ca="1">IF(_xlfn.XLOOKUP(Table3[[#This Row],[Basisnaam]],INDIRECT(M$1&amp;"[Basisnaam]"),INDIRECT(M$1&amp;"[Basisnaam]"),"",0)&lt;&gt;"",M$2,"")</f>
        <v>#REF!</v>
      </c>
      <c r="N575" t="str" cm="1">
        <f t="array" aca="1" ref="N575" ca="1">IF(_xlfn.XLOOKUP(Table3[[#This Row],[Basisnaam]],INDIRECT(N$1&amp;"[Basisnaam]"),INDIRECT(N$1&amp;"[Basisnaam]"),"",0)&lt;&gt;"",N$2,"")</f>
        <v/>
      </c>
    </row>
    <row r="576" spans="2:14" x14ac:dyDescent="0.45">
      <c r="B576" t="s">
        <v>7446</v>
      </c>
      <c r="C576" t="s">
        <v>6582</v>
      </c>
      <c r="D576" t="str">
        <f>SUBSTITUTE(SUBSTITUTE(SUBSTITUTE(SUBSTITUTE(SUBSTITUTE(SUBSTITUTE(SUBSTITUTE(SUBSTITUTE(SUBSTITUTE(SUBSTITUTE(SUBSTITUTE(SUBSTITUTE(SUBSTITUTE(LOWER(Table3[[#This Row],[Naam]]),".",""),"-","")," bvba",""),"belgië",""),"belgium","")," nv","")," bv",""),"group",""),"groep","")," ", ""),"é","e"),"è","e"),"à","a")</f>
        <v>starfishconsultancy</v>
      </c>
      <c r="F576" t="str">
        <f>IF(_xlfn.XLOOKUP(Table3[[#This Row],[Basisnaam]],BR[Basisnaam],BR[Basisnaam],"",0)&lt;&gt;"","Brevo","")</f>
        <v>Brevo</v>
      </c>
      <c r="G576" t="str">
        <f>IF(_xlfn.XLOOKUP(Table3[[#This Row],[Basisnaam]],SN[Basisnaam],SN[Basisnaam],"",0)&lt;&gt;"","SalesNav","")</f>
        <v/>
      </c>
      <c r="H576" t="str" cm="1">
        <f t="array" aca="1" ref="H576" ca="1">IF(_xlfn.XLOOKUP(Table3[[#This Row],[Basisnaam]],INDIRECT(H$1&amp;"[Basisnaam]"),INDIRECT(H$1&amp;"[Basisnaam]"),"",0)&lt;&gt;"",H$2,"")</f>
        <v/>
      </c>
      <c r="I576" t="str" cm="1">
        <f t="array" aca="1" ref="I576" ca="1">IF(_xlfn.XLOOKUP(Table3[[#This Row],[Basisnaam]],INDIRECT(I$1&amp;"[Basisnaam]"),INDIRECT(I$1&amp;"[Basisnaam]"),"",0)&lt;&gt;"",I$2,"")</f>
        <v/>
      </c>
      <c r="J576" t="str" cm="1">
        <f t="array" aca="1" ref="J576" ca="1">IF(_xlfn.XLOOKUP(Table3[[#This Row],[Basisnaam]],INDIRECT(J$1&amp;"[Basisnaam]"),INDIRECT(J$1&amp;"[Basisnaam]"),"",0)&lt;&gt;"",J$2,"")</f>
        <v/>
      </c>
      <c r="K576" t="e" cm="1">
        <f t="array" aca="1" ref="K576" ca="1">IF(_xlfn.XLOOKUP(Table3[[#This Row],[Basisnaam]],INDIRECT(K$1&amp;"[Basisnaam]"),INDIRECT(K$1&amp;"[Basisnaam]"),"",0)&lt;&gt;"",K$2,"")</f>
        <v>#REF!</v>
      </c>
      <c r="L576" t="str" cm="1">
        <f t="array" aca="1" ref="L576" ca="1">IF(_xlfn.XLOOKUP(Table3[[#This Row],[Basisnaam]],INDIRECT(L$1&amp;"[Basisnaam]"),INDIRECT(L$1&amp;"[Basisnaam]"),"",0)&lt;&gt;"",L$2,"")</f>
        <v/>
      </c>
      <c r="M576" t="e" cm="1">
        <f t="array" aca="1" ref="M576" ca="1">IF(_xlfn.XLOOKUP(Table3[[#This Row],[Basisnaam]],INDIRECT(M$1&amp;"[Basisnaam]"),INDIRECT(M$1&amp;"[Basisnaam]"),"",0)&lt;&gt;"",M$2,"")</f>
        <v>#REF!</v>
      </c>
      <c r="N576" t="str" cm="1">
        <f t="array" aca="1" ref="N576" ca="1">IF(_xlfn.XLOOKUP(Table3[[#This Row],[Basisnaam]],INDIRECT(N$1&amp;"[Basisnaam]"),INDIRECT(N$1&amp;"[Basisnaam]"),"",0)&lt;&gt;"",N$2,"")</f>
        <v/>
      </c>
    </row>
    <row r="577" spans="2:14" s="3" customFormat="1" x14ac:dyDescent="0.45">
      <c r="B577" s="3" t="s">
        <v>7447</v>
      </c>
      <c r="C577" s="3" t="s">
        <v>6583</v>
      </c>
      <c r="D577" s="3" t="str">
        <f>SUBSTITUTE(SUBSTITUTE(SUBSTITUTE(SUBSTITUTE(SUBSTITUTE(SUBSTITUTE(SUBSTITUTE(SUBSTITUTE(SUBSTITUTE(SUBSTITUTE(SUBSTITUTE(SUBSTITUTE(SUBSTITUTE(LOWER(Table3[[#This Row],[Naam]]),".",""),"-","")," bvba",""),"belgië",""),"belgium","")," nv","")," bv",""),"group",""),"groep","")," ", ""),"é","e"),"è","e"),"à","a")</f>
        <v>netwerk</v>
      </c>
      <c r="F577" s="3" t="str">
        <f>IF(_xlfn.XLOOKUP(Table3[[#This Row],[Basisnaam]],BR[Basisnaam],BR[Basisnaam],"",0)&lt;&gt;"","Brevo","")</f>
        <v>Brevo</v>
      </c>
      <c r="G577" s="3" t="str">
        <f>IF(_xlfn.XLOOKUP(Table3[[#This Row],[Basisnaam]],SN[Basisnaam],SN[Basisnaam],"",0)&lt;&gt;"","SalesNav","")</f>
        <v/>
      </c>
      <c r="H577" s="3" t="str" cm="1">
        <f t="array" aca="1" ref="H577" ca="1">IF(_xlfn.XLOOKUP(Table3[[#This Row],[Basisnaam]],INDIRECT(H$1&amp;"[Basisnaam]"),INDIRECT(H$1&amp;"[Basisnaam]"),"",0)&lt;&gt;"",H$2,"")</f>
        <v/>
      </c>
      <c r="I577" s="3" t="str" cm="1">
        <f t="array" aca="1" ref="I577" ca="1">IF(_xlfn.XLOOKUP(Table3[[#This Row],[Basisnaam]],INDIRECT(I$1&amp;"[Basisnaam]"),INDIRECT(I$1&amp;"[Basisnaam]"),"",0)&lt;&gt;"",I$2,"")</f>
        <v/>
      </c>
      <c r="J577" s="3" t="str" cm="1">
        <f t="array" aca="1" ref="J577" ca="1">IF(_xlfn.XLOOKUP(Table3[[#This Row],[Basisnaam]],INDIRECT(J$1&amp;"[Basisnaam]"),INDIRECT(J$1&amp;"[Basisnaam]"),"",0)&lt;&gt;"",J$2,"")</f>
        <v/>
      </c>
      <c r="K577" s="3" t="e" cm="1">
        <f t="array" aca="1" ref="K577" ca="1">IF(_xlfn.XLOOKUP(Table3[[#This Row],[Basisnaam]],INDIRECT(K$1&amp;"[Basisnaam]"),INDIRECT(K$1&amp;"[Basisnaam]"),"",0)&lt;&gt;"",K$2,"")</f>
        <v>#REF!</v>
      </c>
      <c r="L577" s="3" t="str" cm="1">
        <f t="array" aca="1" ref="L577" ca="1">IF(_xlfn.XLOOKUP(Table3[[#This Row],[Basisnaam]],INDIRECT(L$1&amp;"[Basisnaam]"),INDIRECT(L$1&amp;"[Basisnaam]"),"",0)&lt;&gt;"",L$2,"")</f>
        <v>BIZZY HIRING</v>
      </c>
      <c r="M577" s="3" t="e" cm="1">
        <f t="array" aca="1" ref="M577" ca="1">IF(_xlfn.XLOOKUP(Table3[[#This Row],[Basisnaam]],INDIRECT(M$1&amp;"[Basisnaam]"),INDIRECT(M$1&amp;"[Basisnaam]"),"",0)&lt;&gt;"",M$2,"")</f>
        <v>#REF!</v>
      </c>
      <c r="N577" s="3" t="str" cm="1">
        <f t="array" aca="1" ref="N577" ca="1">IF(_xlfn.XLOOKUP(Table3[[#This Row],[Basisnaam]],INDIRECT(N$1&amp;"[Basisnaam]"),INDIRECT(N$1&amp;"[Basisnaam]"),"",0)&lt;&gt;"",N$2,"")</f>
        <v/>
      </c>
    </row>
    <row r="578" spans="2:14" x14ac:dyDescent="0.45">
      <c r="B578" t="s">
        <v>7448</v>
      </c>
      <c r="C578" t="s">
        <v>8230</v>
      </c>
      <c r="D578" t="str">
        <f>SUBSTITUTE(SUBSTITUTE(SUBSTITUTE(SUBSTITUTE(SUBSTITUTE(SUBSTITUTE(SUBSTITUTE(SUBSTITUTE(SUBSTITUTE(SUBSTITUTE(SUBSTITUTE(SUBSTITUTE(SUBSTITUTE(LOWER(Table3[[#This Row],[Naam]]),".",""),"-","")," bvba",""),"belgië",""),"belgium","")," nv","")," bv",""),"group",""),"groep","")," ", ""),"é","e"),"è","e"),"à","a")</f>
        <v>mail</v>
      </c>
      <c r="F578" t="str">
        <f>IF(_xlfn.XLOOKUP(Table3[[#This Row],[Basisnaam]],BR[Basisnaam],BR[Basisnaam],"",0)&lt;&gt;"","Brevo","")</f>
        <v>Brevo</v>
      </c>
      <c r="G578" t="str">
        <f>IF(_xlfn.XLOOKUP(Table3[[#This Row],[Basisnaam]],SN[Basisnaam],SN[Basisnaam],"",0)&lt;&gt;"","SalesNav","")</f>
        <v/>
      </c>
      <c r="H578" t="str" cm="1">
        <f t="array" aca="1" ref="H578" ca="1">IF(_xlfn.XLOOKUP(Table3[[#This Row],[Basisnaam]],INDIRECT(H$1&amp;"[Basisnaam]"),INDIRECT(H$1&amp;"[Basisnaam]"),"",0)&lt;&gt;"",H$2,"")</f>
        <v/>
      </c>
      <c r="I578" t="str" cm="1">
        <f t="array" aca="1" ref="I578" ca="1">IF(_xlfn.XLOOKUP(Table3[[#This Row],[Basisnaam]],INDIRECT(I$1&amp;"[Basisnaam]"),INDIRECT(I$1&amp;"[Basisnaam]"),"",0)&lt;&gt;"",I$2,"")</f>
        <v/>
      </c>
      <c r="J578" t="str" cm="1">
        <f t="array" aca="1" ref="J578" ca="1">IF(_xlfn.XLOOKUP(Table3[[#This Row],[Basisnaam]],INDIRECT(J$1&amp;"[Basisnaam]"),INDIRECT(J$1&amp;"[Basisnaam]"),"",0)&lt;&gt;"",J$2,"")</f>
        <v/>
      </c>
      <c r="K578" t="e" cm="1">
        <f t="array" aca="1" ref="K578" ca="1">IF(_xlfn.XLOOKUP(Table3[[#This Row],[Basisnaam]],INDIRECT(K$1&amp;"[Basisnaam]"),INDIRECT(K$1&amp;"[Basisnaam]"),"",0)&lt;&gt;"",K$2,"")</f>
        <v>#REF!</v>
      </c>
      <c r="L578" t="str" cm="1">
        <f t="array" aca="1" ref="L578" ca="1">IF(_xlfn.XLOOKUP(Table3[[#This Row],[Basisnaam]],INDIRECT(L$1&amp;"[Basisnaam]"),INDIRECT(L$1&amp;"[Basisnaam]"),"",0)&lt;&gt;"",L$2,"")</f>
        <v/>
      </c>
      <c r="M578" t="e" cm="1">
        <f t="array" aca="1" ref="M578" ca="1">IF(_xlfn.XLOOKUP(Table3[[#This Row],[Basisnaam]],INDIRECT(M$1&amp;"[Basisnaam]"),INDIRECT(M$1&amp;"[Basisnaam]"),"",0)&lt;&gt;"",M$2,"")</f>
        <v>#REF!</v>
      </c>
      <c r="N578" t="str" cm="1">
        <f t="array" aca="1" ref="N578" ca="1">IF(_xlfn.XLOOKUP(Table3[[#This Row],[Basisnaam]],INDIRECT(N$1&amp;"[Basisnaam]"),INDIRECT(N$1&amp;"[Basisnaam]"),"",0)&lt;&gt;"",N$2,"")</f>
        <v/>
      </c>
    </row>
    <row r="579" spans="2:14" x14ac:dyDescent="0.45">
      <c r="B579" t="s">
        <v>7449</v>
      </c>
      <c r="C579" t="s">
        <v>6584</v>
      </c>
      <c r="D579" t="str">
        <f>SUBSTITUTE(SUBSTITUTE(SUBSTITUTE(SUBSTITUTE(SUBSTITUTE(SUBSTITUTE(SUBSTITUTE(SUBSTITUTE(SUBSTITUTE(SUBSTITUTE(SUBSTITUTE(SUBSTITUTE(SUBSTITUTE(LOWER(Table3[[#This Row],[Naam]]),".",""),"-","")," bvba",""),"belgië",""),"belgium","")," nv","")," bv",""),"group",""),"groep","")," ", ""),"é","e"),"è","e"),"à","a")</f>
        <v>tools4yourtalent</v>
      </c>
      <c r="F579" t="str">
        <f>IF(_xlfn.XLOOKUP(Table3[[#This Row],[Basisnaam]],BR[Basisnaam],BR[Basisnaam],"",0)&lt;&gt;"","Brevo","")</f>
        <v>Brevo</v>
      </c>
      <c r="G579" t="str">
        <f>IF(_xlfn.XLOOKUP(Table3[[#This Row],[Basisnaam]],SN[Basisnaam],SN[Basisnaam],"",0)&lt;&gt;"","SalesNav","")</f>
        <v/>
      </c>
      <c r="H579" t="str" cm="1">
        <f t="array" aca="1" ref="H579" ca="1">IF(_xlfn.XLOOKUP(Table3[[#This Row],[Basisnaam]],INDIRECT(H$1&amp;"[Basisnaam]"),INDIRECT(H$1&amp;"[Basisnaam]"),"",0)&lt;&gt;"",H$2,"")</f>
        <v/>
      </c>
      <c r="I579" t="str" cm="1">
        <f t="array" aca="1" ref="I579" ca="1">IF(_xlfn.XLOOKUP(Table3[[#This Row],[Basisnaam]],INDIRECT(I$1&amp;"[Basisnaam]"),INDIRECT(I$1&amp;"[Basisnaam]"),"",0)&lt;&gt;"",I$2,"")</f>
        <v/>
      </c>
      <c r="J579" t="str" cm="1">
        <f t="array" aca="1" ref="J579" ca="1">IF(_xlfn.XLOOKUP(Table3[[#This Row],[Basisnaam]],INDIRECT(J$1&amp;"[Basisnaam]"),INDIRECT(J$1&amp;"[Basisnaam]"),"",0)&lt;&gt;"",J$2,"")</f>
        <v/>
      </c>
      <c r="K579" t="e" cm="1">
        <f t="array" aca="1" ref="K579" ca="1">IF(_xlfn.XLOOKUP(Table3[[#This Row],[Basisnaam]],INDIRECT(K$1&amp;"[Basisnaam]"),INDIRECT(K$1&amp;"[Basisnaam]"),"",0)&lt;&gt;"",K$2,"")</f>
        <v>#REF!</v>
      </c>
      <c r="L579" t="str" cm="1">
        <f t="array" aca="1" ref="L579" ca="1">IF(_xlfn.XLOOKUP(Table3[[#This Row],[Basisnaam]],INDIRECT(L$1&amp;"[Basisnaam]"),INDIRECT(L$1&amp;"[Basisnaam]"),"",0)&lt;&gt;"",L$2,"")</f>
        <v/>
      </c>
      <c r="M579" t="e" cm="1">
        <f t="array" aca="1" ref="M579" ca="1">IF(_xlfn.XLOOKUP(Table3[[#This Row],[Basisnaam]],INDIRECT(M$1&amp;"[Basisnaam]"),INDIRECT(M$1&amp;"[Basisnaam]"),"",0)&lt;&gt;"",M$2,"")</f>
        <v>#REF!</v>
      </c>
      <c r="N579" t="str" cm="1">
        <f t="array" aca="1" ref="N579" ca="1">IF(_xlfn.XLOOKUP(Table3[[#This Row],[Basisnaam]],INDIRECT(N$1&amp;"[Basisnaam]"),INDIRECT(N$1&amp;"[Basisnaam]"),"",0)&lt;&gt;"",N$2,"")</f>
        <v/>
      </c>
    </row>
    <row r="580" spans="2:14" s="3" customFormat="1" x14ac:dyDescent="0.45">
      <c r="B580" s="3" t="s">
        <v>7450</v>
      </c>
      <c r="C580" s="3" t="s">
        <v>4479</v>
      </c>
      <c r="D580" s="3" t="str">
        <f>SUBSTITUTE(SUBSTITUTE(SUBSTITUTE(SUBSTITUTE(SUBSTITUTE(SUBSTITUTE(SUBSTITUTE(SUBSTITUTE(SUBSTITUTE(SUBSTITUTE(SUBSTITUTE(SUBSTITUTE(SUBSTITUTE(LOWER(Table3[[#This Row],[Naam]]),".",""),"-","")," bvba",""),"belgië",""),"belgium","")," nv","")," bv",""),"group",""),"groep","")," ", ""),"é","e"),"è","e"),"à","a")</f>
        <v>pauwelsconsulting</v>
      </c>
      <c r="F580" s="3" t="str">
        <f>IF(_xlfn.XLOOKUP(Table3[[#This Row],[Basisnaam]],BR[Basisnaam],BR[Basisnaam],"",0)&lt;&gt;"","Brevo","")</f>
        <v>Brevo</v>
      </c>
      <c r="G580" s="3" t="str">
        <f>IF(_xlfn.XLOOKUP(Table3[[#This Row],[Basisnaam]],SN[Basisnaam],SN[Basisnaam],"",0)&lt;&gt;"","SalesNav","")</f>
        <v/>
      </c>
      <c r="H580" s="3" t="str" cm="1">
        <f t="array" aca="1" ref="H580" ca="1">IF(_xlfn.XLOOKUP(Table3[[#This Row],[Basisnaam]],INDIRECT(H$1&amp;"[Basisnaam]"),INDIRECT(H$1&amp;"[Basisnaam]"),"",0)&lt;&gt;"",H$2,"")</f>
        <v/>
      </c>
      <c r="I580" s="3" t="str" cm="1">
        <f t="array" aca="1" ref="I580" ca="1">IF(_xlfn.XLOOKUP(Table3[[#This Row],[Basisnaam]],INDIRECT(I$1&amp;"[Basisnaam]"),INDIRECT(I$1&amp;"[Basisnaam]"),"",0)&lt;&gt;"",I$2,"")</f>
        <v/>
      </c>
      <c r="J580" s="3" t="str" cm="1">
        <f t="array" aca="1" ref="J580" ca="1">IF(_xlfn.XLOOKUP(Table3[[#This Row],[Basisnaam]],INDIRECT(J$1&amp;"[Basisnaam]"),INDIRECT(J$1&amp;"[Basisnaam]"),"",0)&lt;&gt;"",J$2,"")</f>
        <v/>
      </c>
      <c r="K580" s="3" t="e" cm="1">
        <f t="array" aca="1" ref="K580" ca="1">IF(_xlfn.XLOOKUP(Table3[[#This Row],[Basisnaam]],INDIRECT(K$1&amp;"[Basisnaam]"),INDIRECT(K$1&amp;"[Basisnaam]"),"",0)&lt;&gt;"",K$2,"")</f>
        <v>#REF!</v>
      </c>
      <c r="L580" s="3" t="str" cm="1">
        <f t="array" aca="1" ref="L580" ca="1">IF(_xlfn.XLOOKUP(Table3[[#This Row],[Basisnaam]],INDIRECT(L$1&amp;"[Basisnaam]"),INDIRECT(L$1&amp;"[Basisnaam]"),"",0)&lt;&gt;"",L$2,"")</f>
        <v>BIZZY HIRING</v>
      </c>
      <c r="M580" s="3" t="e" cm="1">
        <f t="array" aca="1" ref="M580" ca="1">IF(_xlfn.XLOOKUP(Table3[[#This Row],[Basisnaam]],INDIRECT(M$1&amp;"[Basisnaam]"),INDIRECT(M$1&amp;"[Basisnaam]"),"",0)&lt;&gt;"",M$2,"")</f>
        <v>#REF!</v>
      </c>
      <c r="N580" s="3" t="str" cm="1">
        <f t="array" aca="1" ref="N580" ca="1">IF(_xlfn.XLOOKUP(Table3[[#This Row],[Basisnaam]],INDIRECT(N$1&amp;"[Basisnaam]"),INDIRECT(N$1&amp;"[Basisnaam]"),"",0)&lt;&gt;"",N$2,"")</f>
        <v/>
      </c>
    </row>
    <row r="581" spans="2:14" x14ac:dyDescent="0.45">
      <c r="B581" t="s">
        <v>7451</v>
      </c>
      <c r="C581" t="s">
        <v>6585</v>
      </c>
      <c r="D581" t="str">
        <f>SUBSTITUTE(SUBSTITUTE(SUBSTITUTE(SUBSTITUTE(SUBSTITUTE(SUBSTITUTE(SUBSTITUTE(SUBSTITUTE(SUBSTITUTE(SUBSTITUTE(SUBSTITUTE(SUBSTITUTE(SUBSTITUTE(LOWER(Table3[[#This Row],[Naam]]),".",""),"-","")," bvba",""),"belgië",""),"belgium","")," nv","")," bv",""),"group",""),"groep","")," ", ""),"é","e"),"è","e"),"à","a")</f>
        <v>otagai</v>
      </c>
      <c r="F581" t="str">
        <f>IF(_xlfn.XLOOKUP(Table3[[#This Row],[Basisnaam]],BR[Basisnaam],BR[Basisnaam],"",0)&lt;&gt;"","Brevo","")</f>
        <v>Brevo</v>
      </c>
      <c r="G581" t="str">
        <f>IF(_xlfn.XLOOKUP(Table3[[#This Row],[Basisnaam]],SN[Basisnaam],SN[Basisnaam],"",0)&lt;&gt;"","SalesNav","")</f>
        <v/>
      </c>
      <c r="H581" t="str" cm="1">
        <f t="array" aca="1" ref="H581" ca="1">IF(_xlfn.XLOOKUP(Table3[[#This Row],[Basisnaam]],INDIRECT(H$1&amp;"[Basisnaam]"),INDIRECT(H$1&amp;"[Basisnaam]"),"",0)&lt;&gt;"",H$2,"")</f>
        <v/>
      </c>
      <c r="I581" t="str" cm="1">
        <f t="array" aca="1" ref="I581" ca="1">IF(_xlfn.XLOOKUP(Table3[[#This Row],[Basisnaam]],INDIRECT(I$1&amp;"[Basisnaam]"),INDIRECT(I$1&amp;"[Basisnaam]"),"",0)&lt;&gt;"",I$2,"")</f>
        <v/>
      </c>
      <c r="J581" t="str" cm="1">
        <f t="array" aca="1" ref="J581" ca="1">IF(_xlfn.XLOOKUP(Table3[[#This Row],[Basisnaam]],INDIRECT(J$1&amp;"[Basisnaam]"),INDIRECT(J$1&amp;"[Basisnaam]"),"",0)&lt;&gt;"",J$2,"")</f>
        <v/>
      </c>
      <c r="K581" t="e" cm="1">
        <f t="array" aca="1" ref="K581" ca="1">IF(_xlfn.XLOOKUP(Table3[[#This Row],[Basisnaam]],INDIRECT(K$1&amp;"[Basisnaam]"),INDIRECT(K$1&amp;"[Basisnaam]"),"",0)&lt;&gt;"",K$2,"")</f>
        <v>#REF!</v>
      </c>
      <c r="L581" t="str" cm="1">
        <f t="array" aca="1" ref="L581" ca="1">IF(_xlfn.XLOOKUP(Table3[[#This Row],[Basisnaam]],INDIRECT(L$1&amp;"[Basisnaam]"),INDIRECT(L$1&amp;"[Basisnaam]"),"",0)&lt;&gt;"",L$2,"")</f>
        <v/>
      </c>
      <c r="M581" t="e" cm="1">
        <f t="array" aca="1" ref="M581" ca="1">IF(_xlfn.XLOOKUP(Table3[[#This Row],[Basisnaam]],INDIRECT(M$1&amp;"[Basisnaam]"),INDIRECT(M$1&amp;"[Basisnaam]"),"",0)&lt;&gt;"",M$2,"")</f>
        <v>#REF!</v>
      </c>
      <c r="N581" t="str" cm="1">
        <f t="array" aca="1" ref="N581" ca="1">IF(_xlfn.XLOOKUP(Table3[[#This Row],[Basisnaam]],INDIRECT(N$1&amp;"[Basisnaam]"),INDIRECT(N$1&amp;"[Basisnaam]"),"",0)&lt;&gt;"",N$2,"")</f>
        <v/>
      </c>
    </row>
    <row r="582" spans="2:14" x14ac:dyDescent="0.45">
      <c r="B582" t="s">
        <v>7452</v>
      </c>
      <c r="C582" t="s">
        <v>6586</v>
      </c>
      <c r="D582" t="str">
        <f>SUBSTITUTE(SUBSTITUTE(SUBSTITUTE(SUBSTITUTE(SUBSTITUTE(SUBSTITUTE(SUBSTITUTE(SUBSTITUTE(SUBSTITUTE(SUBSTITUTE(SUBSTITUTE(SUBSTITUTE(SUBSTITUTE(LOWER(Table3[[#This Row],[Naam]]),".",""),"-","")," bvba",""),"belgië",""),"belgium","")," nv","")," bv",""),"group",""),"groep","")," ", ""),"é","e"),"è","e"),"à","a")</f>
        <v>cooble</v>
      </c>
      <c r="F582" t="str">
        <f>IF(_xlfn.XLOOKUP(Table3[[#This Row],[Basisnaam]],BR[Basisnaam],BR[Basisnaam],"",0)&lt;&gt;"","Brevo","")</f>
        <v>Brevo</v>
      </c>
      <c r="G582" t="str">
        <f>IF(_xlfn.XLOOKUP(Table3[[#This Row],[Basisnaam]],SN[Basisnaam],SN[Basisnaam],"",0)&lt;&gt;"","SalesNav","")</f>
        <v/>
      </c>
      <c r="H582" t="str" cm="1">
        <f t="array" aca="1" ref="H582" ca="1">IF(_xlfn.XLOOKUP(Table3[[#This Row],[Basisnaam]],INDIRECT(H$1&amp;"[Basisnaam]"),INDIRECT(H$1&amp;"[Basisnaam]"),"",0)&lt;&gt;"",H$2,"")</f>
        <v/>
      </c>
      <c r="I582" t="str" cm="1">
        <f t="array" aca="1" ref="I582" ca="1">IF(_xlfn.XLOOKUP(Table3[[#This Row],[Basisnaam]],INDIRECT(I$1&amp;"[Basisnaam]"),INDIRECT(I$1&amp;"[Basisnaam]"),"",0)&lt;&gt;"",I$2,"")</f>
        <v/>
      </c>
      <c r="J582" t="str" cm="1">
        <f t="array" aca="1" ref="J582" ca="1">IF(_xlfn.XLOOKUP(Table3[[#This Row],[Basisnaam]],INDIRECT(J$1&amp;"[Basisnaam]"),INDIRECT(J$1&amp;"[Basisnaam]"),"",0)&lt;&gt;"",J$2,"")</f>
        <v/>
      </c>
      <c r="K582" t="e" cm="1">
        <f t="array" aca="1" ref="K582" ca="1">IF(_xlfn.XLOOKUP(Table3[[#This Row],[Basisnaam]],INDIRECT(K$1&amp;"[Basisnaam]"),INDIRECT(K$1&amp;"[Basisnaam]"),"",0)&lt;&gt;"",K$2,"")</f>
        <v>#REF!</v>
      </c>
      <c r="L582" t="str" cm="1">
        <f t="array" aca="1" ref="L582" ca="1">IF(_xlfn.XLOOKUP(Table3[[#This Row],[Basisnaam]],INDIRECT(L$1&amp;"[Basisnaam]"),INDIRECT(L$1&amp;"[Basisnaam]"),"",0)&lt;&gt;"",L$2,"")</f>
        <v/>
      </c>
      <c r="M582" t="e" cm="1">
        <f t="array" aca="1" ref="M582" ca="1">IF(_xlfn.XLOOKUP(Table3[[#This Row],[Basisnaam]],INDIRECT(M$1&amp;"[Basisnaam]"),INDIRECT(M$1&amp;"[Basisnaam]"),"",0)&lt;&gt;"",M$2,"")</f>
        <v>#REF!</v>
      </c>
      <c r="N582" t="str" cm="1">
        <f t="array" aca="1" ref="N582" ca="1">IF(_xlfn.XLOOKUP(Table3[[#This Row],[Basisnaam]],INDIRECT(N$1&amp;"[Basisnaam]"),INDIRECT(N$1&amp;"[Basisnaam]"),"",0)&lt;&gt;"",N$2,"")</f>
        <v/>
      </c>
    </row>
    <row r="583" spans="2:14" x14ac:dyDescent="0.45">
      <c r="B583" t="s">
        <v>7453</v>
      </c>
      <c r="C583" t="s">
        <v>6587</v>
      </c>
      <c r="D583" t="str">
        <f>SUBSTITUTE(SUBSTITUTE(SUBSTITUTE(SUBSTITUTE(SUBSTITUTE(SUBSTITUTE(SUBSTITUTE(SUBSTITUTE(SUBSTITUTE(SUBSTITUTE(SUBSTITUTE(SUBSTITUTE(SUBSTITUTE(LOWER(Table3[[#This Row],[Naam]]),".",""),"-","")," bvba",""),"belgië",""),"belgium","")," nv","")," bv",""),"group",""),"groep","")," ", ""),"é","e"),"è","e"),"à","a")</f>
        <v>otolith</v>
      </c>
      <c r="F583" t="str">
        <f>IF(_xlfn.XLOOKUP(Table3[[#This Row],[Basisnaam]],BR[Basisnaam],BR[Basisnaam],"",0)&lt;&gt;"","Brevo","")</f>
        <v>Brevo</v>
      </c>
      <c r="G583" t="str">
        <f>IF(_xlfn.XLOOKUP(Table3[[#This Row],[Basisnaam]],SN[Basisnaam],SN[Basisnaam],"",0)&lt;&gt;"","SalesNav","")</f>
        <v/>
      </c>
      <c r="H583" t="str" cm="1">
        <f t="array" aca="1" ref="H583" ca="1">IF(_xlfn.XLOOKUP(Table3[[#This Row],[Basisnaam]],INDIRECT(H$1&amp;"[Basisnaam]"),INDIRECT(H$1&amp;"[Basisnaam]"),"",0)&lt;&gt;"",H$2,"")</f>
        <v/>
      </c>
      <c r="I583" t="str" cm="1">
        <f t="array" aca="1" ref="I583" ca="1">IF(_xlfn.XLOOKUP(Table3[[#This Row],[Basisnaam]],INDIRECT(I$1&amp;"[Basisnaam]"),INDIRECT(I$1&amp;"[Basisnaam]"),"",0)&lt;&gt;"",I$2,"")</f>
        <v/>
      </c>
      <c r="J583" t="str" cm="1">
        <f t="array" aca="1" ref="J583" ca="1">IF(_xlfn.XLOOKUP(Table3[[#This Row],[Basisnaam]],INDIRECT(J$1&amp;"[Basisnaam]"),INDIRECT(J$1&amp;"[Basisnaam]"),"",0)&lt;&gt;"",J$2,"")</f>
        <v/>
      </c>
      <c r="K583" t="e" cm="1">
        <f t="array" aca="1" ref="K583" ca="1">IF(_xlfn.XLOOKUP(Table3[[#This Row],[Basisnaam]],INDIRECT(K$1&amp;"[Basisnaam]"),INDIRECT(K$1&amp;"[Basisnaam]"),"",0)&lt;&gt;"",K$2,"")</f>
        <v>#REF!</v>
      </c>
      <c r="L583" t="str" cm="1">
        <f t="array" aca="1" ref="L583" ca="1">IF(_xlfn.XLOOKUP(Table3[[#This Row],[Basisnaam]],INDIRECT(L$1&amp;"[Basisnaam]"),INDIRECT(L$1&amp;"[Basisnaam]"),"",0)&lt;&gt;"",L$2,"")</f>
        <v/>
      </c>
      <c r="M583" t="e" cm="1">
        <f t="array" aca="1" ref="M583" ca="1">IF(_xlfn.XLOOKUP(Table3[[#This Row],[Basisnaam]],INDIRECT(M$1&amp;"[Basisnaam]"),INDIRECT(M$1&amp;"[Basisnaam]"),"",0)&lt;&gt;"",M$2,"")</f>
        <v>#REF!</v>
      </c>
      <c r="N583" t="str" cm="1">
        <f t="array" aca="1" ref="N583" ca="1">IF(_xlfn.XLOOKUP(Table3[[#This Row],[Basisnaam]],INDIRECT(N$1&amp;"[Basisnaam]"),INDIRECT(N$1&amp;"[Basisnaam]"),"",0)&lt;&gt;"",N$2,"")</f>
        <v/>
      </c>
    </row>
    <row r="584" spans="2:14" x14ac:dyDescent="0.45">
      <c r="B584" t="s">
        <v>7455</v>
      </c>
      <c r="C584" t="s">
        <v>6588</v>
      </c>
      <c r="D584" t="str">
        <f>SUBSTITUTE(SUBSTITUTE(SUBSTITUTE(SUBSTITUTE(SUBSTITUTE(SUBSTITUTE(SUBSTITUTE(SUBSTITUTE(SUBSTITUTE(SUBSTITUTE(SUBSTITUTE(SUBSTITUTE(SUBSTITUTE(LOWER(Table3[[#This Row],[Naam]]),".",""),"-","")," bvba",""),"belgië",""),"belgium","")," nv","")," bv",""),"group",""),"groep","")," ", ""),"é","e"),"è","e"),"à","a")</f>
        <v>staytuned</v>
      </c>
      <c r="F584" t="str">
        <f>IF(_xlfn.XLOOKUP(Table3[[#This Row],[Basisnaam]],BR[Basisnaam],BR[Basisnaam],"",0)&lt;&gt;"","Brevo","")</f>
        <v>Brevo</v>
      </c>
      <c r="G584" t="str">
        <f>IF(_xlfn.XLOOKUP(Table3[[#This Row],[Basisnaam]],SN[Basisnaam],SN[Basisnaam],"",0)&lt;&gt;"","SalesNav","")</f>
        <v/>
      </c>
      <c r="H584" t="str" cm="1">
        <f t="array" aca="1" ref="H584" ca="1">IF(_xlfn.XLOOKUP(Table3[[#This Row],[Basisnaam]],INDIRECT(H$1&amp;"[Basisnaam]"),INDIRECT(H$1&amp;"[Basisnaam]"),"",0)&lt;&gt;"",H$2,"")</f>
        <v/>
      </c>
      <c r="I584" t="str" cm="1">
        <f t="array" aca="1" ref="I584" ca="1">IF(_xlfn.XLOOKUP(Table3[[#This Row],[Basisnaam]],INDIRECT(I$1&amp;"[Basisnaam]"),INDIRECT(I$1&amp;"[Basisnaam]"),"",0)&lt;&gt;"",I$2,"")</f>
        <v/>
      </c>
      <c r="J584" t="str" cm="1">
        <f t="array" aca="1" ref="J584" ca="1">IF(_xlfn.XLOOKUP(Table3[[#This Row],[Basisnaam]],INDIRECT(J$1&amp;"[Basisnaam]"),INDIRECT(J$1&amp;"[Basisnaam]"),"",0)&lt;&gt;"",J$2,"")</f>
        <v/>
      </c>
      <c r="K584" t="e" cm="1">
        <f t="array" aca="1" ref="K584" ca="1">IF(_xlfn.XLOOKUP(Table3[[#This Row],[Basisnaam]],INDIRECT(K$1&amp;"[Basisnaam]"),INDIRECT(K$1&amp;"[Basisnaam]"),"",0)&lt;&gt;"",K$2,"")</f>
        <v>#REF!</v>
      </c>
      <c r="L584" t="str" cm="1">
        <f t="array" aca="1" ref="L584" ca="1">IF(_xlfn.XLOOKUP(Table3[[#This Row],[Basisnaam]],INDIRECT(L$1&amp;"[Basisnaam]"),INDIRECT(L$1&amp;"[Basisnaam]"),"",0)&lt;&gt;"",L$2,"")</f>
        <v/>
      </c>
      <c r="M584" t="e" cm="1">
        <f t="array" aca="1" ref="M584" ca="1">IF(_xlfn.XLOOKUP(Table3[[#This Row],[Basisnaam]],INDIRECT(M$1&amp;"[Basisnaam]"),INDIRECT(M$1&amp;"[Basisnaam]"),"",0)&lt;&gt;"",M$2,"")</f>
        <v>#REF!</v>
      </c>
      <c r="N584" t="str" cm="1">
        <f t="array" aca="1" ref="N584" ca="1">IF(_xlfn.XLOOKUP(Table3[[#This Row],[Basisnaam]],INDIRECT(N$1&amp;"[Basisnaam]"),INDIRECT(N$1&amp;"[Basisnaam]"),"",0)&lt;&gt;"",N$2,"")</f>
        <v/>
      </c>
    </row>
    <row r="585" spans="2:14" x14ac:dyDescent="0.45">
      <c r="B585" t="s">
        <v>7456</v>
      </c>
      <c r="C585" t="s">
        <v>6589</v>
      </c>
      <c r="D585" t="str">
        <f>SUBSTITUTE(SUBSTITUTE(SUBSTITUTE(SUBSTITUTE(SUBSTITUTE(SUBSTITUTE(SUBSTITUTE(SUBSTITUTE(SUBSTITUTE(SUBSTITUTE(SUBSTITUTE(SUBSTITUTE(SUBSTITUTE(LOWER(Table3[[#This Row],[Naam]]),".",""),"-","")," bvba",""),"belgië",""),"belgium","")," nv","")," bv",""),"group",""),"groep","")," ", ""),"é","e"),"è","e"),"à","a")</f>
        <v>academiapress</v>
      </c>
      <c r="F585" t="str">
        <f>IF(_xlfn.XLOOKUP(Table3[[#This Row],[Basisnaam]],BR[Basisnaam],BR[Basisnaam],"",0)&lt;&gt;"","Brevo","")</f>
        <v>Brevo</v>
      </c>
      <c r="G585" t="str">
        <f>IF(_xlfn.XLOOKUP(Table3[[#This Row],[Basisnaam]],SN[Basisnaam],SN[Basisnaam],"",0)&lt;&gt;"","SalesNav","")</f>
        <v/>
      </c>
      <c r="H585" t="str" cm="1">
        <f t="array" aca="1" ref="H585" ca="1">IF(_xlfn.XLOOKUP(Table3[[#This Row],[Basisnaam]],INDIRECT(H$1&amp;"[Basisnaam]"),INDIRECT(H$1&amp;"[Basisnaam]"),"",0)&lt;&gt;"",H$2,"")</f>
        <v/>
      </c>
      <c r="I585" t="str" cm="1">
        <f t="array" aca="1" ref="I585" ca="1">IF(_xlfn.XLOOKUP(Table3[[#This Row],[Basisnaam]],INDIRECT(I$1&amp;"[Basisnaam]"),INDIRECT(I$1&amp;"[Basisnaam]"),"",0)&lt;&gt;"",I$2,"")</f>
        <v/>
      </c>
      <c r="J585" t="str" cm="1">
        <f t="array" aca="1" ref="J585" ca="1">IF(_xlfn.XLOOKUP(Table3[[#This Row],[Basisnaam]],INDIRECT(J$1&amp;"[Basisnaam]"),INDIRECT(J$1&amp;"[Basisnaam]"),"",0)&lt;&gt;"",J$2,"")</f>
        <v/>
      </c>
      <c r="K585" t="e" cm="1">
        <f t="array" aca="1" ref="K585" ca="1">IF(_xlfn.XLOOKUP(Table3[[#This Row],[Basisnaam]],INDIRECT(K$1&amp;"[Basisnaam]"),INDIRECT(K$1&amp;"[Basisnaam]"),"",0)&lt;&gt;"",K$2,"")</f>
        <v>#REF!</v>
      </c>
      <c r="L585" t="str" cm="1">
        <f t="array" aca="1" ref="L585" ca="1">IF(_xlfn.XLOOKUP(Table3[[#This Row],[Basisnaam]],INDIRECT(L$1&amp;"[Basisnaam]"),INDIRECT(L$1&amp;"[Basisnaam]"),"",0)&lt;&gt;"",L$2,"")</f>
        <v/>
      </c>
      <c r="M585" t="e" cm="1">
        <f t="array" aca="1" ref="M585" ca="1">IF(_xlfn.XLOOKUP(Table3[[#This Row],[Basisnaam]],INDIRECT(M$1&amp;"[Basisnaam]"),INDIRECT(M$1&amp;"[Basisnaam]"),"",0)&lt;&gt;"",M$2,"")</f>
        <v>#REF!</v>
      </c>
      <c r="N585" t="str" cm="1">
        <f t="array" aca="1" ref="N585" ca="1">IF(_xlfn.XLOOKUP(Table3[[#This Row],[Basisnaam]],INDIRECT(N$1&amp;"[Basisnaam]"),INDIRECT(N$1&amp;"[Basisnaam]"),"",0)&lt;&gt;"",N$2,"")</f>
        <v/>
      </c>
    </row>
    <row r="586" spans="2:14" x14ac:dyDescent="0.45">
      <c r="B586" t="s">
        <v>7457</v>
      </c>
      <c r="C586" t="s">
        <v>6590</v>
      </c>
      <c r="D586" t="str">
        <f>SUBSTITUTE(SUBSTITUTE(SUBSTITUTE(SUBSTITUTE(SUBSTITUTE(SUBSTITUTE(SUBSTITUTE(SUBSTITUTE(SUBSTITUTE(SUBSTITUTE(SUBSTITUTE(SUBSTITUTE(SUBSTITUTE(LOWER(Table3[[#This Row],[Naam]]),".",""),"-","")," bvba",""),"belgië",""),"belgium","")," nv","")," bv",""),"group",""),"groep","")," ", ""),"é","e"),"è","e"),"à","a")</f>
        <v>matterofmatch</v>
      </c>
      <c r="F586" t="str">
        <f>IF(_xlfn.XLOOKUP(Table3[[#This Row],[Basisnaam]],BR[Basisnaam],BR[Basisnaam],"",0)&lt;&gt;"","Brevo","")</f>
        <v>Brevo</v>
      </c>
      <c r="G586" t="str">
        <f>IF(_xlfn.XLOOKUP(Table3[[#This Row],[Basisnaam]],SN[Basisnaam],SN[Basisnaam],"",0)&lt;&gt;"","SalesNav","")</f>
        <v/>
      </c>
      <c r="H586" t="str" cm="1">
        <f t="array" aca="1" ref="H586" ca="1">IF(_xlfn.XLOOKUP(Table3[[#This Row],[Basisnaam]],INDIRECT(H$1&amp;"[Basisnaam]"),INDIRECT(H$1&amp;"[Basisnaam]"),"",0)&lt;&gt;"",H$2,"")</f>
        <v/>
      </c>
      <c r="I586" t="str" cm="1">
        <f t="array" aca="1" ref="I586" ca="1">IF(_xlfn.XLOOKUP(Table3[[#This Row],[Basisnaam]],INDIRECT(I$1&amp;"[Basisnaam]"),INDIRECT(I$1&amp;"[Basisnaam]"),"",0)&lt;&gt;"",I$2,"")</f>
        <v/>
      </c>
      <c r="J586" t="str" cm="1">
        <f t="array" aca="1" ref="J586" ca="1">IF(_xlfn.XLOOKUP(Table3[[#This Row],[Basisnaam]],INDIRECT(J$1&amp;"[Basisnaam]"),INDIRECT(J$1&amp;"[Basisnaam]"),"",0)&lt;&gt;"",J$2,"")</f>
        <v/>
      </c>
      <c r="K586" t="e" cm="1">
        <f t="array" aca="1" ref="K586" ca="1">IF(_xlfn.XLOOKUP(Table3[[#This Row],[Basisnaam]],INDIRECT(K$1&amp;"[Basisnaam]"),INDIRECT(K$1&amp;"[Basisnaam]"),"",0)&lt;&gt;"",K$2,"")</f>
        <v>#REF!</v>
      </c>
      <c r="L586" t="str" cm="1">
        <f t="array" aca="1" ref="L586" ca="1">IF(_xlfn.XLOOKUP(Table3[[#This Row],[Basisnaam]],INDIRECT(L$1&amp;"[Basisnaam]"),INDIRECT(L$1&amp;"[Basisnaam]"),"",0)&lt;&gt;"",L$2,"")</f>
        <v/>
      </c>
      <c r="M586" t="e" cm="1">
        <f t="array" aca="1" ref="M586" ca="1">IF(_xlfn.XLOOKUP(Table3[[#This Row],[Basisnaam]],INDIRECT(M$1&amp;"[Basisnaam]"),INDIRECT(M$1&amp;"[Basisnaam]"),"",0)&lt;&gt;"",M$2,"")</f>
        <v>#REF!</v>
      </c>
      <c r="N586" t="str" cm="1">
        <f t="array" aca="1" ref="N586" ca="1">IF(_xlfn.XLOOKUP(Table3[[#This Row],[Basisnaam]],INDIRECT(N$1&amp;"[Basisnaam]"),INDIRECT(N$1&amp;"[Basisnaam]"),"",0)&lt;&gt;"",N$2,"")</f>
        <v/>
      </c>
    </row>
    <row r="587" spans="2:14" x14ac:dyDescent="0.45">
      <c r="B587" t="s">
        <v>7458</v>
      </c>
      <c r="C587" t="s">
        <v>6591</v>
      </c>
      <c r="D587" t="str">
        <f>SUBSTITUTE(SUBSTITUTE(SUBSTITUTE(SUBSTITUTE(SUBSTITUTE(SUBSTITUTE(SUBSTITUTE(SUBSTITUTE(SUBSTITUTE(SUBSTITUTE(SUBSTITUTE(SUBSTITUTE(SUBSTITUTE(LOWER(Table3[[#This Row],[Naam]]),".",""),"-","")," bvba",""),"belgië",""),"belgium","")," nv","")," bv",""),"group",""),"groep","")," ", ""),"é","e"),"è","e"),"à","a")</f>
        <v>annspired</v>
      </c>
      <c r="F587" t="str">
        <f>IF(_xlfn.XLOOKUP(Table3[[#This Row],[Basisnaam]],BR[Basisnaam],BR[Basisnaam],"",0)&lt;&gt;"","Brevo","")</f>
        <v>Brevo</v>
      </c>
      <c r="G587" t="str">
        <f>IF(_xlfn.XLOOKUP(Table3[[#This Row],[Basisnaam]],SN[Basisnaam],SN[Basisnaam],"",0)&lt;&gt;"","SalesNav","")</f>
        <v/>
      </c>
      <c r="H587" t="str" cm="1">
        <f t="array" aca="1" ref="H587" ca="1">IF(_xlfn.XLOOKUP(Table3[[#This Row],[Basisnaam]],INDIRECT(H$1&amp;"[Basisnaam]"),INDIRECT(H$1&amp;"[Basisnaam]"),"",0)&lt;&gt;"",H$2,"")</f>
        <v/>
      </c>
      <c r="I587" t="str" cm="1">
        <f t="array" aca="1" ref="I587" ca="1">IF(_xlfn.XLOOKUP(Table3[[#This Row],[Basisnaam]],INDIRECT(I$1&amp;"[Basisnaam]"),INDIRECT(I$1&amp;"[Basisnaam]"),"",0)&lt;&gt;"",I$2,"")</f>
        <v/>
      </c>
      <c r="J587" t="str" cm="1">
        <f t="array" aca="1" ref="J587" ca="1">IF(_xlfn.XLOOKUP(Table3[[#This Row],[Basisnaam]],INDIRECT(J$1&amp;"[Basisnaam]"),INDIRECT(J$1&amp;"[Basisnaam]"),"",0)&lt;&gt;"",J$2,"")</f>
        <v/>
      </c>
      <c r="K587" t="e" cm="1">
        <f t="array" aca="1" ref="K587" ca="1">IF(_xlfn.XLOOKUP(Table3[[#This Row],[Basisnaam]],INDIRECT(K$1&amp;"[Basisnaam]"),INDIRECT(K$1&amp;"[Basisnaam]"),"",0)&lt;&gt;"",K$2,"")</f>
        <v>#REF!</v>
      </c>
      <c r="L587" t="str" cm="1">
        <f t="array" aca="1" ref="L587" ca="1">IF(_xlfn.XLOOKUP(Table3[[#This Row],[Basisnaam]],INDIRECT(L$1&amp;"[Basisnaam]"),INDIRECT(L$1&amp;"[Basisnaam]"),"",0)&lt;&gt;"",L$2,"")</f>
        <v/>
      </c>
      <c r="M587" t="e" cm="1">
        <f t="array" aca="1" ref="M587" ca="1">IF(_xlfn.XLOOKUP(Table3[[#This Row],[Basisnaam]],INDIRECT(M$1&amp;"[Basisnaam]"),INDIRECT(M$1&amp;"[Basisnaam]"),"",0)&lt;&gt;"",M$2,"")</f>
        <v>#REF!</v>
      </c>
      <c r="N587" t="str" cm="1">
        <f t="array" aca="1" ref="N587" ca="1">IF(_xlfn.XLOOKUP(Table3[[#This Row],[Basisnaam]],INDIRECT(N$1&amp;"[Basisnaam]"),INDIRECT(N$1&amp;"[Basisnaam]"),"",0)&lt;&gt;"",N$2,"")</f>
        <v/>
      </c>
    </row>
    <row r="588" spans="2:14" x14ac:dyDescent="0.45">
      <c r="B588" t="s">
        <v>7459</v>
      </c>
      <c r="C588" t="s">
        <v>6592</v>
      </c>
      <c r="D588" t="str">
        <f>SUBSTITUTE(SUBSTITUTE(SUBSTITUTE(SUBSTITUTE(SUBSTITUTE(SUBSTITUTE(SUBSTITUTE(SUBSTITUTE(SUBSTITUTE(SUBSTITUTE(SUBSTITUTE(SUBSTITUTE(SUBSTITUTE(LOWER(Table3[[#This Row],[Naam]]),".",""),"-","")," bvba",""),"belgië",""),"belgium","")," nv","")," bv",""),"group",""),"groep","")," ", ""),"é","e"),"è","e"),"à","a")</f>
        <v>jobtoolz</v>
      </c>
      <c r="F588" t="str">
        <f>IF(_xlfn.XLOOKUP(Table3[[#This Row],[Basisnaam]],BR[Basisnaam],BR[Basisnaam],"",0)&lt;&gt;"","Brevo","")</f>
        <v>Brevo</v>
      </c>
      <c r="G588" t="str">
        <f>IF(_xlfn.XLOOKUP(Table3[[#This Row],[Basisnaam]],SN[Basisnaam],SN[Basisnaam],"",0)&lt;&gt;"","SalesNav","")</f>
        <v/>
      </c>
      <c r="H588" t="str" cm="1">
        <f t="array" aca="1" ref="H588" ca="1">IF(_xlfn.XLOOKUP(Table3[[#This Row],[Basisnaam]],INDIRECT(H$1&amp;"[Basisnaam]"),INDIRECT(H$1&amp;"[Basisnaam]"),"",0)&lt;&gt;"",H$2,"")</f>
        <v/>
      </c>
      <c r="I588" t="str" cm="1">
        <f t="array" aca="1" ref="I588" ca="1">IF(_xlfn.XLOOKUP(Table3[[#This Row],[Basisnaam]],INDIRECT(I$1&amp;"[Basisnaam]"),INDIRECT(I$1&amp;"[Basisnaam]"),"",0)&lt;&gt;"",I$2,"")</f>
        <v/>
      </c>
      <c r="J588" t="str" cm="1">
        <f t="array" aca="1" ref="J588" ca="1">IF(_xlfn.XLOOKUP(Table3[[#This Row],[Basisnaam]],INDIRECT(J$1&amp;"[Basisnaam]"),INDIRECT(J$1&amp;"[Basisnaam]"),"",0)&lt;&gt;"",J$2,"")</f>
        <v/>
      </c>
      <c r="K588" t="e" cm="1">
        <f t="array" aca="1" ref="K588" ca="1">IF(_xlfn.XLOOKUP(Table3[[#This Row],[Basisnaam]],INDIRECT(K$1&amp;"[Basisnaam]"),INDIRECT(K$1&amp;"[Basisnaam]"),"",0)&lt;&gt;"",K$2,"")</f>
        <v>#REF!</v>
      </c>
      <c r="L588" t="str" cm="1">
        <f t="array" aca="1" ref="L588" ca="1">IF(_xlfn.XLOOKUP(Table3[[#This Row],[Basisnaam]],INDIRECT(L$1&amp;"[Basisnaam]"),INDIRECT(L$1&amp;"[Basisnaam]"),"",0)&lt;&gt;"",L$2,"")</f>
        <v/>
      </c>
      <c r="M588" t="e" cm="1">
        <f t="array" aca="1" ref="M588" ca="1">IF(_xlfn.XLOOKUP(Table3[[#This Row],[Basisnaam]],INDIRECT(M$1&amp;"[Basisnaam]"),INDIRECT(M$1&amp;"[Basisnaam]"),"",0)&lt;&gt;"",M$2,"")</f>
        <v>#REF!</v>
      </c>
      <c r="N588" t="str" cm="1">
        <f t="array" aca="1" ref="N588" ca="1">IF(_xlfn.XLOOKUP(Table3[[#This Row],[Basisnaam]],INDIRECT(N$1&amp;"[Basisnaam]"),INDIRECT(N$1&amp;"[Basisnaam]"),"",0)&lt;&gt;"",N$2,"")</f>
        <v/>
      </c>
    </row>
    <row r="589" spans="2:14" x14ac:dyDescent="0.45">
      <c r="B589" t="s">
        <v>7460</v>
      </c>
      <c r="C589" t="s">
        <v>6593</v>
      </c>
      <c r="D589" t="str">
        <f>SUBSTITUTE(SUBSTITUTE(SUBSTITUTE(SUBSTITUTE(SUBSTITUTE(SUBSTITUTE(SUBSTITUTE(SUBSTITUTE(SUBSTITUTE(SUBSTITUTE(SUBSTITUTE(SUBSTITUTE(SUBSTITUTE(LOWER(Table3[[#This Row],[Naam]]),".",""),"-","")," bvba",""),"belgië",""),"belgium","")," nv","")," bv",""),"group",""),"groep","")," ", ""),"é","e"),"è","e"),"à","a")</f>
        <v>ledernierdomino</v>
      </c>
      <c r="F589" t="str">
        <f>IF(_xlfn.XLOOKUP(Table3[[#This Row],[Basisnaam]],BR[Basisnaam],BR[Basisnaam],"",0)&lt;&gt;"","Brevo","")</f>
        <v>Brevo</v>
      </c>
      <c r="G589" t="str">
        <f>IF(_xlfn.XLOOKUP(Table3[[#This Row],[Basisnaam]],SN[Basisnaam],SN[Basisnaam],"",0)&lt;&gt;"","SalesNav","")</f>
        <v/>
      </c>
      <c r="H589" t="str" cm="1">
        <f t="array" aca="1" ref="H589" ca="1">IF(_xlfn.XLOOKUP(Table3[[#This Row],[Basisnaam]],INDIRECT(H$1&amp;"[Basisnaam]"),INDIRECT(H$1&amp;"[Basisnaam]"),"",0)&lt;&gt;"",H$2,"")</f>
        <v/>
      </c>
      <c r="I589" t="str" cm="1">
        <f t="array" aca="1" ref="I589" ca="1">IF(_xlfn.XLOOKUP(Table3[[#This Row],[Basisnaam]],INDIRECT(I$1&amp;"[Basisnaam]"),INDIRECT(I$1&amp;"[Basisnaam]"),"",0)&lt;&gt;"",I$2,"")</f>
        <v/>
      </c>
      <c r="J589" t="str" cm="1">
        <f t="array" aca="1" ref="J589" ca="1">IF(_xlfn.XLOOKUP(Table3[[#This Row],[Basisnaam]],INDIRECT(J$1&amp;"[Basisnaam]"),INDIRECT(J$1&amp;"[Basisnaam]"),"",0)&lt;&gt;"",J$2,"")</f>
        <v/>
      </c>
      <c r="K589" t="e" cm="1">
        <f t="array" aca="1" ref="K589" ca="1">IF(_xlfn.XLOOKUP(Table3[[#This Row],[Basisnaam]],INDIRECT(K$1&amp;"[Basisnaam]"),INDIRECT(K$1&amp;"[Basisnaam]"),"",0)&lt;&gt;"",K$2,"")</f>
        <v>#REF!</v>
      </c>
      <c r="L589" t="str" cm="1">
        <f t="array" aca="1" ref="L589" ca="1">IF(_xlfn.XLOOKUP(Table3[[#This Row],[Basisnaam]],INDIRECT(L$1&amp;"[Basisnaam]"),INDIRECT(L$1&amp;"[Basisnaam]"),"",0)&lt;&gt;"",L$2,"")</f>
        <v/>
      </c>
      <c r="M589" t="e" cm="1">
        <f t="array" aca="1" ref="M589" ca="1">IF(_xlfn.XLOOKUP(Table3[[#This Row],[Basisnaam]],INDIRECT(M$1&amp;"[Basisnaam]"),INDIRECT(M$1&amp;"[Basisnaam]"),"",0)&lt;&gt;"",M$2,"")</f>
        <v>#REF!</v>
      </c>
      <c r="N589" t="str" cm="1">
        <f t="array" aca="1" ref="N589" ca="1">IF(_xlfn.XLOOKUP(Table3[[#This Row],[Basisnaam]],INDIRECT(N$1&amp;"[Basisnaam]"),INDIRECT(N$1&amp;"[Basisnaam]"),"",0)&lt;&gt;"",N$2,"")</f>
        <v/>
      </c>
    </row>
    <row r="590" spans="2:14" x14ac:dyDescent="0.45">
      <c r="B590" t="s">
        <v>7461</v>
      </c>
      <c r="C590" t="s">
        <v>6594</v>
      </c>
      <c r="D590" t="str">
        <f>SUBSTITUTE(SUBSTITUTE(SUBSTITUTE(SUBSTITUTE(SUBSTITUTE(SUBSTITUTE(SUBSTITUTE(SUBSTITUTE(SUBSTITUTE(SUBSTITUTE(SUBSTITUTE(SUBSTITUTE(SUBSTITUTE(LOWER(Table3[[#This Row],[Naam]]),".",""),"-","")," bvba",""),"belgië",""),"belgium","")," nv","")," bv",""),"group",""),"groep","")," ", ""),"é","e"),"è","e"),"à","a")</f>
        <v>monardlaw</v>
      </c>
      <c r="F590" t="str">
        <f>IF(_xlfn.XLOOKUP(Table3[[#This Row],[Basisnaam]],BR[Basisnaam],BR[Basisnaam],"",0)&lt;&gt;"","Brevo","")</f>
        <v>Brevo</v>
      </c>
      <c r="G590" t="str">
        <f>IF(_xlfn.XLOOKUP(Table3[[#This Row],[Basisnaam]],SN[Basisnaam],SN[Basisnaam],"",0)&lt;&gt;"","SalesNav","")</f>
        <v/>
      </c>
      <c r="H590" t="str" cm="1">
        <f t="array" aca="1" ref="H590" ca="1">IF(_xlfn.XLOOKUP(Table3[[#This Row],[Basisnaam]],INDIRECT(H$1&amp;"[Basisnaam]"),INDIRECT(H$1&amp;"[Basisnaam]"),"",0)&lt;&gt;"",H$2,"")</f>
        <v/>
      </c>
      <c r="I590" t="str" cm="1">
        <f t="array" aca="1" ref="I590" ca="1">IF(_xlfn.XLOOKUP(Table3[[#This Row],[Basisnaam]],INDIRECT(I$1&amp;"[Basisnaam]"),INDIRECT(I$1&amp;"[Basisnaam]"),"",0)&lt;&gt;"",I$2,"")</f>
        <v/>
      </c>
      <c r="J590" t="str" cm="1">
        <f t="array" aca="1" ref="J590" ca="1">IF(_xlfn.XLOOKUP(Table3[[#This Row],[Basisnaam]],INDIRECT(J$1&amp;"[Basisnaam]"),INDIRECT(J$1&amp;"[Basisnaam]"),"",0)&lt;&gt;"",J$2,"")</f>
        <v/>
      </c>
      <c r="K590" t="e" cm="1">
        <f t="array" aca="1" ref="K590" ca="1">IF(_xlfn.XLOOKUP(Table3[[#This Row],[Basisnaam]],INDIRECT(K$1&amp;"[Basisnaam]"),INDIRECT(K$1&amp;"[Basisnaam]"),"",0)&lt;&gt;"",K$2,"")</f>
        <v>#REF!</v>
      </c>
      <c r="L590" t="str" cm="1">
        <f t="array" aca="1" ref="L590" ca="1">IF(_xlfn.XLOOKUP(Table3[[#This Row],[Basisnaam]],INDIRECT(L$1&amp;"[Basisnaam]"),INDIRECT(L$1&amp;"[Basisnaam]"),"",0)&lt;&gt;"",L$2,"")</f>
        <v/>
      </c>
      <c r="M590" t="e" cm="1">
        <f t="array" aca="1" ref="M590" ca="1">IF(_xlfn.XLOOKUP(Table3[[#This Row],[Basisnaam]],INDIRECT(M$1&amp;"[Basisnaam]"),INDIRECT(M$1&amp;"[Basisnaam]"),"",0)&lt;&gt;"",M$2,"")</f>
        <v>#REF!</v>
      </c>
      <c r="N590" t="str" cm="1">
        <f t="array" aca="1" ref="N590" ca="1">IF(_xlfn.XLOOKUP(Table3[[#This Row],[Basisnaam]],INDIRECT(N$1&amp;"[Basisnaam]"),INDIRECT(N$1&amp;"[Basisnaam]"),"",0)&lt;&gt;"",N$2,"")</f>
        <v/>
      </c>
    </row>
    <row r="591" spans="2:14" s="3" customFormat="1" x14ac:dyDescent="0.45">
      <c r="B591" s="3" t="s">
        <v>7462</v>
      </c>
      <c r="C591" s="3" t="s">
        <v>4142</v>
      </c>
      <c r="D591" s="3" t="str">
        <f>SUBSTITUTE(SUBSTITUTE(SUBSTITUTE(SUBSTITUTE(SUBSTITUTE(SUBSTITUTE(SUBSTITUTE(SUBSTITUTE(SUBSTITUTE(SUBSTITUTE(SUBSTITUTE(SUBSTITUTE(SUBSTITUTE(LOWER(Table3[[#This Row],[Naam]]),".",""),"-","")," bvba",""),"belgië",""),"belgium","")," nv","")," bv",""),"group",""),"groep","")," ", ""),"é","e"),"è","e"),"à","a")</f>
        <v>citymesh</v>
      </c>
      <c r="F591" s="3" t="str">
        <f>IF(_xlfn.XLOOKUP(Table3[[#This Row],[Basisnaam]],BR[Basisnaam],BR[Basisnaam],"",0)&lt;&gt;"","Brevo","")</f>
        <v>Brevo</v>
      </c>
      <c r="G591" s="3" t="str">
        <f>IF(_xlfn.XLOOKUP(Table3[[#This Row],[Basisnaam]],SN[Basisnaam],SN[Basisnaam],"",0)&lt;&gt;"","SalesNav","")</f>
        <v/>
      </c>
      <c r="H591" s="3" t="str" cm="1">
        <f t="array" aca="1" ref="H591" ca="1">IF(_xlfn.XLOOKUP(Table3[[#This Row],[Basisnaam]],INDIRECT(H$1&amp;"[Basisnaam]"),INDIRECT(H$1&amp;"[Basisnaam]"),"",0)&lt;&gt;"",H$2,"")</f>
        <v/>
      </c>
      <c r="I591" s="3" t="str" cm="1">
        <f t="array" aca="1" ref="I591" ca="1">IF(_xlfn.XLOOKUP(Table3[[#This Row],[Basisnaam]],INDIRECT(I$1&amp;"[Basisnaam]"),INDIRECT(I$1&amp;"[Basisnaam]"),"",0)&lt;&gt;"",I$2,"")</f>
        <v>Linkedin Groeiers</v>
      </c>
      <c r="J591" s="3" t="str" cm="1">
        <f t="array" aca="1" ref="J591" ca="1">IF(_xlfn.XLOOKUP(Table3[[#This Row],[Basisnaam]],INDIRECT(J$1&amp;"[Basisnaam]"),INDIRECT(J$1&amp;"[Basisnaam]"),"",0)&lt;&gt;"",J$2,"")</f>
        <v/>
      </c>
      <c r="K591" s="3" t="e" cm="1">
        <f t="array" aca="1" ref="K591" ca="1">IF(_xlfn.XLOOKUP(Table3[[#This Row],[Basisnaam]],INDIRECT(K$1&amp;"[Basisnaam]"),INDIRECT(K$1&amp;"[Basisnaam]"),"",0)&lt;&gt;"",K$2,"")</f>
        <v>#REF!</v>
      </c>
      <c r="L591" s="3" t="str" cm="1">
        <f t="array" aca="1" ref="L591" ca="1">IF(_xlfn.XLOOKUP(Table3[[#This Row],[Basisnaam]],INDIRECT(L$1&amp;"[Basisnaam]"),INDIRECT(L$1&amp;"[Basisnaam]"),"",0)&lt;&gt;"",L$2,"")</f>
        <v/>
      </c>
      <c r="M591" s="3" t="e" cm="1">
        <f t="array" aca="1" ref="M591" ca="1">IF(_xlfn.XLOOKUP(Table3[[#This Row],[Basisnaam]],INDIRECT(M$1&amp;"[Basisnaam]"),INDIRECT(M$1&amp;"[Basisnaam]"),"",0)&lt;&gt;"",M$2,"")</f>
        <v>#REF!</v>
      </c>
      <c r="N591" s="3" t="str" cm="1">
        <f t="array" aca="1" ref="N591" ca="1">IF(_xlfn.XLOOKUP(Table3[[#This Row],[Basisnaam]],INDIRECT(N$1&amp;"[Basisnaam]"),INDIRECT(N$1&amp;"[Basisnaam]"),"",0)&lt;&gt;"",N$2,"")</f>
        <v/>
      </c>
    </row>
    <row r="592" spans="2:14" x14ac:dyDescent="0.45">
      <c r="B592" t="s">
        <v>7463</v>
      </c>
      <c r="C592" t="s">
        <v>6595</v>
      </c>
      <c r="D592" t="str">
        <f>SUBSTITUTE(SUBSTITUTE(SUBSTITUTE(SUBSTITUTE(SUBSTITUTE(SUBSTITUTE(SUBSTITUTE(SUBSTITUTE(SUBSTITUTE(SUBSTITUTE(SUBSTITUTE(SUBSTITUTE(SUBSTITUTE(LOWER(Table3[[#This Row],[Naam]]),".",""),"-","")," bvba",""),"belgië",""),"belgium","")," nv","")," bv",""),"group",""),"groep","")," ", ""),"é","e"),"è","e"),"à","a")</f>
        <v>trihd</v>
      </c>
      <c r="F592" t="str">
        <f>IF(_xlfn.XLOOKUP(Table3[[#This Row],[Basisnaam]],BR[Basisnaam],BR[Basisnaam],"",0)&lt;&gt;"","Brevo","")</f>
        <v>Brevo</v>
      </c>
      <c r="G592" t="str">
        <f>IF(_xlfn.XLOOKUP(Table3[[#This Row],[Basisnaam]],SN[Basisnaam],SN[Basisnaam],"",0)&lt;&gt;"","SalesNav","")</f>
        <v/>
      </c>
      <c r="H592" t="str" cm="1">
        <f t="array" aca="1" ref="H592" ca="1">IF(_xlfn.XLOOKUP(Table3[[#This Row],[Basisnaam]],INDIRECT(H$1&amp;"[Basisnaam]"),INDIRECT(H$1&amp;"[Basisnaam]"),"",0)&lt;&gt;"",H$2,"")</f>
        <v/>
      </c>
      <c r="I592" t="str" cm="1">
        <f t="array" aca="1" ref="I592" ca="1">IF(_xlfn.XLOOKUP(Table3[[#This Row],[Basisnaam]],INDIRECT(I$1&amp;"[Basisnaam]"),INDIRECT(I$1&amp;"[Basisnaam]"),"",0)&lt;&gt;"",I$2,"")</f>
        <v/>
      </c>
      <c r="J592" t="str" cm="1">
        <f t="array" aca="1" ref="J592" ca="1">IF(_xlfn.XLOOKUP(Table3[[#This Row],[Basisnaam]],INDIRECT(J$1&amp;"[Basisnaam]"),INDIRECT(J$1&amp;"[Basisnaam]"),"",0)&lt;&gt;"",J$2,"")</f>
        <v/>
      </c>
      <c r="K592" t="e" cm="1">
        <f t="array" aca="1" ref="K592" ca="1">IF(_xlfn.XLOOKUP(Table3[[#This Row],[Basisnaam]],INDIRECT(K$1&amp;"[Basisnaam]"),INDIRECT(K$1&amp;"[Basisnaam]"),"",0)&lt;&gt;"",K$2,"")</f>
        <v>#REF!</v>
      </c>
      <c r="L592" t="str" cm="1">
        <f t="array" aca="1" ref="L592" ca="1">IF(_xlfn.XLOOKUP(Table3[[#This Row],[Basisnaam]],INDIRECT(L$1&amp;"[Basisnaam]"),INDIRECT(L$1&amp;"[Basisnaam]"),"",0)&lt;&gt;"",L$2,"")</f>
        <v/>
      </c>
      <c r="M592" t="e" cm="1">
        <f t="array" aca="1" ref="M592" ca="1">IF(_xlfn.XLOOKUP(Table3[[#This Row],[Basisnaam]],INDIRECT(M$1&amp;"[Basisnaam]"),INDIRECT(M$1&amp;"[Basisnaam]"),"",0)&lt;&gt;"",M$2,"")</f>
        <v>#REF!</v>
      </c>
      <c r="N592" t="str" cm="1">
        <f t="array" aca="1" ref="N592" ca="1">IF(_xlfn.XLOOKUP(Table3[[#This Row],[Basisnaam]],INDIRECT(N$1&amp;"[Basisnaam]"),INDIRECT(N$1&amp;"[Basisnaam]"),"",0)&lt;&gt;"",N$2,"")</f>
        <v/>
      </c>
    </row>
    <row r="593" spans="2:14" x14ac:dyDescent="0.45">
      <c r="B593" t="s">
        <v>7464</v>
      </c>
      <c r="C593" t="s">
        <v>6596</v>
      </c>
      <c r="D593" t="str">
        <f>SUBSTITUTE(SUBSTITUTE(SUBSTITUTE(SUBSTITUTE(SUBSTITUTE(SUBSTITUTE(SUBSTITUTE(SUBSTITUTE(SUBSTITUTE(SUBSTITUTE(SUBSTITUTE(SUBSTITUTE(SUBSTITUTE(LOWER(Table3[[#This Row],[Naam]]),".",""),"-","")," bvba",""),"belgië",""),"belgium","")," nv","")," bv",""),"group",""),"groep","")," ", ""),"é","e"),"è","e"),"à","a")</f>
        <v>contecias</v>
      </c>
      <c r="F593" t="str">
        <f>IF(_xlfn.XLOOKUP(Table3[[#This Row],[Basisnaam]],BR[Basisnaam],BR[Basisnaam],"",0)&lt;&gt;"","Brevo","")</f>
        <v>Brevo</v>
      </c>
      <c r="G593" t="str">
        <f>IF(_xlfn.XLOOKUP(Table3[[#This Row],[Basisnaam]],SN[Basisnaam],SN[Basisnaam],"",0)&lt;&gt;"","SalesNav","")</f>
        <v/>
      </c>
      <c r="H593" t="str" cm="1">
        <f t="array" aca="1" ref="H593" ca="1">IF(_xlfn.XLOOKUP(Table3[[#This Row],[Basisnaam]],INDIRECT(H$1&amp;"[Basisnaam]"),INDIRECT(H$1&amp;"[Basisnaam]"),"",0)&lt;&gt;"",H$2,"")</f>
        <v/>
      </c>
      <c r="I593" t="str" cm="1">
        <f t="array" aca="1" ref="I593" ca="1">IF(_xlfn.XLOOKUP(Table3[[#This Row],[Basisnaam]],INDIRECT(I$1&amp;"[Basisnaam]"),INDIRECT(I$1&amp;"[Basisnaam]"),"",0)&lt;&gt;"",I$2,"")</f>
        <v/>
      </c>
      <c r="J593" t="str" cm="1">
        <f t="array" aca="1" ref="J593" ca="1">IF(_xlfn.XLOOKUP(Table3[[#This Row],[Basisnaam]],INDIRECT(J$1&amp;"[Basisnaam]"),INDIRECT(J$1&amp;"[Basisnaam]"),"",0)&lt;&gt;"",J$2,"")</f>
        <v/>
      </c>
      <c r="K593" t="e" cm="1">
        <f t="array" aca="1" ref="K593" ca="1">IF(_xlfn.XLOOKUP(Table3[[#This Row],[Basisnaam]],INDIRECT(K$1&amp;"[Basisnaam]"),INDIRECT(K$1&amp;"[Basisnaam]"),"",0)&lt;&gt;"",K$2,"")</f>
        <v>#REF!</v>
      </c>
      <c r="L593" t="str" cm="1">
        <f t="array" aca="1" ref="L593" ca="1">IF(_xlfn.XLOOKUP(Table3[[#This Row],[Basisnaam]],INDIRECT(L$1&amp;"[Basisnaam]"),INDIRECT(L$1&amp;"[Basisnaam]"),"",0)&lt;&gt;"",L$2,"")</f>
        <v/>
      </c>
      <c r="M593" t="e" cm="1">
        <f t="array" aca="1" ref="M593" ca="1">IF(_xlfn.XLOOKUP(Table3[[#This Row],[Basisnaam]],INDIRECT(M$1&amp;"[Basisnaam]"),INDIRECT(M$1&amp;"[Basisnaam]"),"",0)&lt;&gt;"",M$2,"")</f>
        <v>#REF!</v>
      </c>
      <c r="N593" t="str" cm="1">
        <f t="array" aca="1" ref="N593" ca="1">IF(_xlfn.XLOOKUP(Table3[[#This Row],[Basisnaam]],INDIRECT(N$1&amp;"[Basisnaam]"),INDIRECT(N$1&amp;"[Basisnaam]"),"",0)&lt;&gt;"",N$2,"")</f>
        <v/>
      </c>
    </row>
    <row r="594" spans="2:14" x14ac:dyDescent="0.45">
      <c r="B594" t="s">
        <v>7465</v>
      </c>
      <c r="C594" t="s">
        <v>6597</v>
      </c>
      <c r="D594" t="str">
        <f>SUBSTITUTE(SUBSTITUTE(SUBSTITUTE(SUBSTITUTE(SUBSTITUTE(SUBSTITUTE(SUBSTITUTE(SUBSTITUTE(SUBSTITUTE(SUBSTITUTE(SUBSTITUTE(SUBSTITUTE(SUBSTITUTE(LOWER(Table3[[#This Row],[Naam]]),".",""),"-","")," bvba",""),"belgië",""),"belgium","")," nv","")," bv",""),"group",""),"groep","")," ", ""),"é","e"),"è","e"),"à","a")</f>
        <v>ribbels</v>
      </c>
      <c r="F594" t="str">
        <f>IF(_xlfn.XLOOKUP(Table3[[#This Row],[Basisnaam]],BR[Basisnaam],BR[Basisnaam],"",0)&lt;&gt;"","Brevo","")</f>
        <v>Brevo</v>
      </c>
      <c r="G594" t="str">
        <f>IF(_xlfn.XLOOKUP(Table3[[#This Row],[Basisnaam]],SN[Basisnaam],SN[Basisnaam],"",0)&lt;&gt;"","SalesNav","")</f>
        <v/>
      </c>
      <c r="H594" t="str" cm="1">
        <f t="array" aca="1" ref="H594" ca="1">IF(_xlfn.XLOOKUP(Table3[[#This Row],[Basisnaam]],INDIRECT(H$1&amp;"[Basisnaam]"),INDIRECT(H$1&amp;"[Basisnaam]"),"",0)&lt;&gt;"",H$2,"")</f>
        <v/>
      </c>
      <c r="I594" t="str" cm="1">
        <f t="array" aca="1" ref="I594" ca="1">IF(_xlfn.XLOOKUP(Table3[[#This Row],[Basisnaam]],INDIRECT(I$1&amp;"[Basisnaam]"),INDIRECT(I$1&amp;"[Basisnaam]"),"",0)&lt;&gt;"",I$2,"")</f>
        <v/>
      </c>
      <c r="J594" t="str" cm="1">
        <f t="array" aca="1" ref="J594" ca="1">IF(_xlfn.XLOOKUP(Table3[[#This Row],[Basisnaam]],INDIRECT(J$1&amp;"[Basisnaam]"),INDIRECT(J$1&amp;"[Basisnaam]"),"",0)&lt;&gt;"",J$2,"")</f>
        <v/>
      </c>
      <c r="K594" t="e" cm="1">
        <f t="array" aca="1" ref="K594" ca="1">IF(_xlfn.XLOOKUP(Table3[[#This Row],[Basisnaam]],INDIRECT(K$1&amp;"[Basisnaam]"),INDIRECT(K$1&amp;"[Basisnaam]"),"",0)&lt;&gt;"",K$2,"")</f>
        <v>#REF!</v>
      </c>
      <c r="L594" t="str" cm="1">
        <f t="array" aca="1" ref="L594" ca="1">IF(_xlfn.XLOOKUP(Table3[[#This Row],[Basisnaam]],INDIRECT(L$1&amp;"[Basisnaam]"),INDIRECT(L$1&amp;"[Basisnaam]"),"",0)&lt;&gt;"",L$2,"")</f>
        <v/>
      </c>
      <c r="M594" t="e" cm="1">
        <f t="array" aca="1" ref="M594" ca="1">IF(_xlfn.XLOOKUP(Table3[[#This Row],[Basisnaam]],INDIRECT(M$1&amp;"[Basisnaam]"),INDIRECT(M$1&amp;"[Basisnaam]"),"",0)&lt;&gt;"",M$2,"")</f>
        <v>#REF!</v>
      </c>
      <c r="N594" t="str" cm="1">
        <f t="array" aca="1" ref="N594" ca="1">IF(_xlfn.XLOOKUP(Table3[[#This Row],[Basisnaam]],INDIRECT(N$1&amp;"[Basisnaam]"),INDIRECT(N$1&amp;"[Basisnaam]"),"",0)&lt;&gt;"",N$2,"")</f>
        <v/>
      </c>
    </row>
    <row r="595" spans="2:14" x14ac:dyDescent="0.45">
      <c r="B595" t="s">
        <v>7466</v>
      </c>
      <c r="C595" t="s">
        <v>6598</v>
      </c>
      <c r="D595" t="str">
        <f>SUBSTITUTE(SUBSTITUTE(SUBSTITUTE(SUBSTITUTE(SUBSTITUTE(SUBSTITUTE(SUBSTITUTE(SUBSTITUTE(SUBSTITUTE(SUBSTITUTE(SUBSTITUTE(SUBSTITUTE(SUBSTITUTE(LOWER(Table3[[#This Row],[Naam]]),".",""),"-","")," bvba",""),"belgië",""),"belgium","")," nv","")," bv",""),"group",""),"groep","")," ", ""),"é","e"),"è","e"),"à","a")</f>
        <v>ckv</v>
      </c>
      <c r="F595" t="str">
        <f>IF(_xlfn.XLOOKUP(Table3[[#This Row],[Basisnaam]],BR[Basisnaam],BR[Basisnaam],"",0)&lt;&gt;"","Brevo","")</f>
        <v>Brevo</v>
      </c>
      <c r="G595" t="str">
        <f>IF(_xlfn.XLOOKUP(Table3[[#This Row],[Basisnaam]],SN[Basisnaam],SN[Basisnaam],"",0)&lt;&gt;"","SalesNav","")</f>
        <v/>
      </c>
      <c r="H595" t="str" cm="1">
        <f t="array" aca="1" ref="H595" ca="1">IF(_xlfn.XLOOKUP(Table3[[#This Row],[Basisnaam]],INDIRECT(H$1&amp;"[Basisnaam]"),INDIRECT(H$1&amp;"[Basisnaam]"),"",0)&lt;&gt;"",H$2,"")</f>
        <v/>
      </c>
      <c r="I595" t="str" cm="1">
        <f t="array" aca="1" ref="I595" ca="1">IF(_xlfn.XLOOKUP(Table3[[#This Row],[Basisnaam]],INDIRECT(I$1&amp;"[Basisnaam]"),INDIRECT(I$1&amp;"[Basisnaam]"),"",0)&lt;&gt;"",I$2,"")</f>
        <v/>
      </c>
      <c r="J595" t="str" cm="1">
        <f t="array" aca="1" ref="J595" ca="1">IF(_xlfn.XLOOKUP(Table3[[#This Row],[Basisnaam]],INDIRECT(J$1&amp;"[Basisnaam]"),INDIRECT(J$1&amp;"[Basisnaam]"),"",0)&lt;&gt;"",J$2,"")</f>
        <v/>
      </c>
      <c r="K595" t="e" cm="1">
        <f t="array" aca="1" ref="K595" ca="1">IF(_xlfn.XLOOKUP(Table3[[#This Row],[Basisnaam]],INDIRECT(K$1&amp;"[Basisnaam]"),INDIRECT(K$1&amp;"[Basisnaam]"),"",0)&lt;&gt;"",K$2,"")</f>
        <v>#REF!</v>
      </c>
      <c r="L595" t="str" cm="1">
        <f t="array" aca="1" ref="L595" ca="1">IF(_xlfn.XLOOKUP(Table3[[#This Row],[Basisnaam]],INDIRECT(L$1&amp;"[Basisnaam]"),INDIRECT(L$1&amp;"[Basisnaam]"),"",0)&lt;&gt;"",L$2,"")</f>
        <v/>
      </c>
      <c r="M595" t="e" cm="1">
        <f t="array" aca="1" ref="M595" ca="1">IF(_xlfn.XLOOKUP(Table3[[#This Row],[Basisnaam]],INDIRECT(M$1&amp;"[Basisnaam]"),INDIRECT(M$1&amp;"[Basisnaam]"),"",0)&lt;&gt;"",M$2,"")</f>
        <v>#REF!</v>
      </c>
      <c r="N595" t="str" cm="1">
        <f t="array" aca="1" ref="N595" ca="1">IF(_xlfn.XLOOKUP(Table3[[#This Row],[Basisnaam]],INDIRECT(N$1&amp;"[Basisnaam]"),INDIRECT(N$1&amp;"[Basisnaam]"),"",0)&lt;&gt;"",N$2,"")</f>
        <v/>
      </c>
    </row>
    <row r="596" spans="2:14" x14ac:dyDescent="0.45">
      <c r="B596" t="s">
        <v>7467</v>
      </c>
      <c r="C596" t="s">
        <v>6599</v>
      </c>
      <c r="D596" t="str">
        <f>SUBSTITUTE(SUBSTITUTE(SUBSTITUTE(SUBSTITUTE(SUBSTITUTE(SUBSTITUTE(SUBSTITUTE(SUBSTITUTE(SUBSTITUTE(SUBSTITUTE(SUBSTITUTE(SUBSTITUTE(SUBSTITUTE(LOWER(Table3[[#This Row],[Naam]]),".",""),"-","")," bvba",""),"belgië",""),"belgium","")," nv","")," bv",""),"group",""),"groep","")," ", ""),"é","e"),"è","e"),"à","a")</f>
        <v>bennet</v>
      </c>
      <c r="F596" t="str">
        <f>IF(_xlfn.XLOOKUP(Table3[[#This Row],[Basisnaam]],BR[Basisnaam],BR[Basisnaam],"",0)&lt;&gt;"","Brevo","")</f>
        <v>Brevo</v>
      </c>
      <c r="G596" t="str">
        <f>IF(_xlfn.XLOOKUP(Table3[[#This Row],[Basisnaam]],SN[Basisnaam],SN[Basisnaam],"",0)&lt;&gt;"","SalesNav","")</f>
        <v/>
      </c>
      <c r="H596" t="str" cm="1">
        <f t="array" aca="1" ref="H596" ca="1">IF(_xlfn.XLOOKUP(Table3[[#This Row],[Basisnaam]],INDIRECT(H$1&amp;"[Basisnaam]"),INDIRECT(H$1&amp;"[Basisnaam]"),"",0)&lt;&gt;"",H$2,"")</f>
        <v/>
      </c>
      <c r="I596" t="str" cm="1">
        <f t="array" aca="1" ref="I596" ca="1">IF(_xlfn.XLOOKUP(Table3[[#This Row],[Basisnaam]],INDIRECT(I$1&amp;"[Basisnaam]"),INDIRECT(I$1&amp;"[Basisnaam]"),"",0)&lt;&gt;"",I$2,"")</f>
        <v/>
      </c>
      <c r="J596" t="str" cm="1">
        <f t="array" aca="1" ref="J596" ca="1">IF(_xlfn.XLOOKUP(Table3[[#This Row],[Basisnaam]],INDIRECT(J$1&amp;"[Basisnaam]"),INDIRECT(J$1&amp;"[Basisnaam]"),"",0)&lt;&gt;"",J$2,"")</f>
        <v/>
      </c>
      <c r="K596" t="e" cm="1">
        <f t="array" aca="1" ref="K596" ca="1">IF(_xlfn.XLOOKUP(Table3[[#This Row],[Basisnaam]],INDIRECT(K$1&amp;"[Basisnaam]"),INDIRECT(K$1&amp;"[Basisnaam]"),"",0)&lt;&gt;"",K$2,"")</f>
        <v>#REF!</v>
      </c>
      <c r="L596" t="str" cm="1">
        <f t="array" aca="1" ref="L596" ca="1">IF(_xlfn.XLOOKUP(Table3[[#This Row],[Basisnaam]],INDIRECT(L$1&amp;"[Basisnaam]"),INDIRECT(L$1&amp;"[Basisnaam]"),"",0)&lt;&gt;"",L$2,"")</f>
        <v/>
      </c>
      <c r="M596" t="e" cm="1">
        <f t="array" aca="1" ref="M596" ca="1">IF(_xlfn.XLOOKUP(Table3[[#This Row],[Basisnaam]],INDIRECT(M$1&amp;"[Basisnaam]"),INDIRECT(M$1&amp;"[Basisnaam]"),"",0)&lt;&gt;"",M$2,"")</f>
        <v>#REF!</v>
      </c>
      <c r="N596" t="str" cm="1">
        <f t="array" aca="1" ref="N596" ca="1">IF(_xlfn.XLOOKUP(Table3[[#This Row],[Basisnaam]],INDIRECT(N$1&amp;"[Basisnaam]"),INDIRECT(N$1&amp;"[Basisnaam]"),"",0)&lt;&gt;"",N$2,"")</f>
        <v/>
      </c>
    </row>
    <row r="597" spans="2:14" s="3" customFormat="1" x14ac:dyDescent="0.45">
      <c r="B597" s="3" t="s">
        <v>7468</v>
      </c>
      <c r="C597" s="3" t="s">
        <v>4541</v>
      </c>
      <c r="D597" s="3" t="str">
        <f>SUBSTITUTE(SUBSTITUTE(SUBSTITUTE(SUBSTITUTE(SUBSTITUTE(SUBSTITUTE(SUBSTITUTE(SUBSTITUTE(SUBSTITUTE(SUBSTITUTE(SUBSTITUTE(SUBSTITUTE(SUBSTITUTE(LOWER(Table3[[#This Row],[Naam]]),".",""),"-","")," bvba",""),"belgië",""),"belgium","")," nv","")," bv",""),"group",""),"groep","")," ", ""),"é","e"),"è","e"),"à","a")</f>
        <v>planettalent</v>
      </c>
      <c r="F597" s="3" t="str">
        <f>IF(_xlfn.XLOOKUP(Table3[[#This Row],[Basisnaam]],BR[Basisnaam],BR[Basisnaam],"",0)&lt;&gt;"","Brevo","")</f>
        <v>Brevo</v>
      </c>
      <c r="G597" s="3" t="str">
        <f>IF(_xlfn.XLOOKUP(Table3[[#This Row],[Basisnaam]],SN[Basisnaam],SN[Basisnaam],"",0)&lt;&gt;"","SalesNav","")</f>
        <v/>
      </c>
      <c r="H597" s="3" t="str" cm="1">
        <f t="array" aca="1" ref="H597" ca="1">IF(_xlfn.XLOOKUP(Table3[[#This Row],[Basisnaam]],INDIRECT(H$1&amp;"[Basisnaam]"),INDIRECT(H$1&amp;"[Basisnaam]"),"",0)&lt;&gt;"",H$2,"")</f>
        <v/>
      </c>
      <c r="I597" s="3" t="str" cm="1">
        <f t="array" aca="1" ref="I597" ca="1">IF(_xlfn.XLOOKUP(Table3[[#This Row],[Basisnaam]],INDIRECT(I$1&amp;"[Basisnaam]"),INDIRECT(I$1&amp;"[Basisnaam]"),"",0)&lt;&gt;"",I$2,"")</f>
        <v/>
      </c>
      <c r="J597" s="3" t="str" cm="1">
        <f t="array" aca="1" ref="J597" ca="1">IF(_xlfn.XLOOKUP(Table3[[#This Row],[Basisnaam]],INDIRECT(J$1&amp;"[Basisnaam]"),INDIRECT(J$1&amp;"[Basisnaam]"),"",0)&lt;&gt;"",J$2,"")</f>
        <v/>
      </c>
      <c r="K597" s="3" t="e" cm="1">
        <f t="array" aca="1" ref="K597" ca="1">IF(_xlfn.XLOOKUP(Table3[[#This Row],[Basisnaam]],INDIRECT(K$1&amp;"[Basisnaam]"),INDIRECT(K$1&amp;"[Basisnaam]"),"",0)&lt;&gt;"",K$2,"")</f>
        <v>#REF!</v>
      </c>
      <c r="L597" s="3" t="str" cm="1">
        <f t="array" aca="1" ref="L597" ca="1">IF(_xlfn.XLOOKUP(Table3[[#This Row],[Basisnaam]],INDIRECT(L$1&amp;"[Basisnaam]"),INDIRECT(L$1&amp;"[Basisnaam]"),"",0)&lt;&gt;"",L$2,"")</f>
        <v>BIZZY HIRING</v>
      </c>
      <c r="M597" s="3" t="e" cm="1">
        <f t="array" aca="1" ref="M597" ca="1">IF(_xlfn.XLOOKUP(Table3[[#This Row],[Basisnaam]],INDIRECT(M$1&amp;"[Basisnaam]"),INDIRECT(M$1&amp;"[Basisnaam]"),"",0)&lt;&gt;"",M$2,"")</f>
        <v>#REF!</v>
      </c>
      <c r="N597" s="3" t="str" cm="1">
        <f t="array" aca="1" ref="N597" ca="1">IF(_xlfn.XLOOKUP(Table3[[#This Row],[Basisnaam]],INDIRECT(N$1&amp;"[Basisnaam]"),INDIRECT(N$1&amp;"[Basisnaam]"),"",0)&lt;&gt;"",N$2,"")</f>
        <v/>
      </c>
    </row>
    <row r="598" spans="2:14" x14ac:dyDescent="0.45">
      <c r="B598" t="s">
        <v>7469</v>
      </c>
      <c r="C598" t="s">
        <v>6600</v>
      </c>
      <c r="D598" t="str">
        <f>SUBSTITUTE(SUBSTITUTE(SUBSTITUTE(SUBSTITUTE(SUBSTITUTE(SUBSTITUTE(SUBSTITUTE(SUBSTITUTE(SUBSTITUTE(SUBSTITUTE(SUBSTITUTE(SUBSTITUTE(SUBSTITUTE(LOWER(Table3[[#This Row],[Naam]]),".",""),"-","")," bvba",""),"belgië",""),"belgium","")," nv","")," bv",""),"group",""),"groep","")," ", ""),"é","e"),"è","e"),"à","a")</f>
        <v>digis</v>
      </c>
      <c r="F598" t="str">
        <f>IF(_xlfn.XLOOKUP(Table3[[#This Row],[Basisnaam]],BR[Basisnaam],BR[Basisnaam],"",0)&lt;&gt;"","Brevo","")</f>
        <v>Brevo</v>
      </c>
      <c r="G598" t="str">
        <f>IF(_xlfn.XLOOKUP(Table3[[#This Row],[Basisnaam]],SN[Basisnaam],SN[Basisnaam],"",0)&lt;&gt;"","SalesNav","")</f>
        <v/>
      </c>
      <c r="H598" t="str" cm="1">
        <f t="array" aca="1" ref="H598" ca="1">IF(_xlfn.XLOOKUP(Table3[[#This Row],[Basisnaam]],INDIRECT(H$1&amp;"[Basisnaam]"),INDIRECT(H$1&amp;"[Basisnaam]"),"",0)&lt;&gt;"",H$2,"")</f>
        <v/>
      </c>
      <c r="I598" t="str" cm="1">
        <f t="array" aca="1" ref="I598" ca="1">IF(_xlfn.XLOOKUP(Table3[[#This Row],[Basisnaam]],INDIRECT(I$1&amp;"[Basisnaam]"),INDIRECT(I$1&amp;"[Basisnaam]"),"",0)&lt;&gt;"",I$2,"")</f>
        <v/>
      </c>
      <c r="J598" t="str" cm="1">
        <f t="array" aca="1" ref="J598" ca="1">IF(_xlfn.XLOOKUP(Table3[[#This Row],[Basisnaam]],INDIRECT(J$1&amp;"[Basisnaam]"),INDIRECT(J$1&amp;"[Basisnaam]"),"",0)&lt;&gt;"",J$2,"")</f>
        <v/>
      </c>
      <c r="K598" t="e" cm="1">
        <f t="array" aca="1" ref="K598" ca="1">IF(_xlfn.XLOOKUP(Table3[[#This Row],[Basisnaam]],INDIRECT(K$1&amp;"[Basisnaam]"),INDIRECT(K$1&amp;"[Basisnaam]"),"",0)&lt;&gt;"",K$2,"")</f>
        <v>#REF!</v>
      </c>
      <c r="L598" t="str" cm="1">
        <f t="array" aca="1" ref="L598" ca="1">IF(_xlfn.XLOOKUP(Table3[[#This Row],[Basisnaam]],INDIRECT(L$1&amp;"[Basisnaam]"),INDIRECT(L$1&amp;"[Basisnaam]"),"",0)&lt;&gt;"",L$2,"")</f>
        <v/>
      </c>
      <c r="M598" t="e" cm="1">
        <f t="array" aca="1" ref="M598" ca="1">IF(_xlfn.XLOOKUP(Table3[[#This Row],[Basisnaam]],INDIRECT(M$1&amp;"[Basisnaam]"),INDIRECT(M$1&amp;"[Basisnaam]"),"",0)&lt;&gt;"",M$2,"")</f>
        <v>#REF!</v>
      </c>
      <c r="N598" t="str" cm="1">
        <f t="array" aca="1" ref="N598" ca="1">IF(_xlfn.XLOOKUP(Table3[[#This Row],[Basisnaam]],INDIRECT(N$1&amp;"[Basisnaam]"),INDIRECT(N$1&amp;"[Basisnaam]"),"",0)&lt;&gt;"",N$2,"")</f>
        <v/>
      </c>
    </row>
    <row r="599" spans="2:14" x14ac:dyDescent="0.45">
      <c r="B599" t="s">
        <v>7470</v>
      </c>
      <c r="C599" t="s">
        <v>6601</v>
      </c>
      <c r="D599" t="str">
        <f>SUBSTITUTE(SUBSTITUTE(SUBSTITUTE(SUBSTITUTE(SUBSTITUTE(SUBSTITUTE(SUBSTITUTE(SUBSTITUTE(SUBSTITUTE(SUBSTITUTE(SUBSTITUTE(SUBSTITUTE(SUBSTITUTE(LOWER(Table3[[#This Row],[Naam]]),".",""),"-","")," bvba",""),"belgië",""),"belgium","")," nv","")," bv",""),"group",""),"groep","")," ", ""),"é","e"),"è","e"),"à","a")</f>
        <v>igepa</v>
      </c>
      <c r="F599" t="str">
        <f>IF(_xlfn.XLOOKUP(Table3[[#This Row],[Basisnaam]],BR[Basisnaam],BR[Basisnaam],"",0)&lt;&gt;"","Brevo","")</f>
        <v>Brevo</v>
      </c>
      <c r="G599" t="str">
        <f>IF(_xlfn.XLOOKUP(Table3[[#This Row],[Basisnaam]],SN[Basisnaam],SN[Basisnaam],"",0)&lt;&gt;"","SalesNav","")</f>
        <v/>
      </c>
      <c r="H599" t="str" cm="1">
        <f t="array" aca="1" ref="H599" ca="1">IF(_xlfn.XLOOKUP(Table3[[#This Row],[Basisnaam]],INDIRECT(H$1&amp;"[Basisnaam]"),INDIRECT(H$1&amp;"[Basisnaam]"),"",0)&lt;&gt;"",H$2,"")</f>
        <v/>
      </c>
      <c r="I599" t="str" cm="1">
        <f t="array" aca="1" ref="I599" ca="1">IF(_xlfn.XLOOKUP(Table3[[#This Row],[Basisnaam]],INDIRECT(I$1&amp;"[Basisnaam]"),INDIRECT(I$1&amp;"[Basisnaam]"),"",0)&lt;&gt;"",I$2,"")</f>
        <v/>
      </c>
      <c r="J599" t="str" cm="1">
        <f t="array" aca="1" ref="J599" ca="1">IF(_xlfn.XLOOKUP(Table3[[#This Row],[Basisnaam]],INDIRECT(J$1&amp;"[Basisnaam]"),INDIRECT(J$1&amp;"[Basisnaam]"),"",0)&lt;&gt;"",J$2,"")</f>
        <v/>
      </c>
      <c r="K599" t="e" cm="1">
        <f t="array" aca="1" ref="K599" ca="1">IF(_xlfn.XLOOKUP(Table3[[#This Row],[Basisnaam]],INDIRECT(K$1&amp;"[Basisnaam]"),INDIRECT(K$1&amp;"[Basisnaam]"),"",0)&lt;&gt;"",K$2,"")</f>
        <v>#REF!</v>
      </c>
      <c r="L599" t="str" cm="1">
        <f t="array" aca="1" ref="L599" ca="1">IF(_xlfn.XLOOKUP(Table3[[#This Row],[Basisnaam]],INDIRECT(L$1&amp;"[Basisnaam]"),INDIRECT(L$1&amp;"[Basisnaam]"),"",0)&lt;&gt;"",L$2,"")</f>
        <v/>
      </c>
      <c r="M599" t="e" cm="1">
        <f t="array" aca="1" ref="M599" ca="1">IF(_xlfn.XLOOKUP(Table3[[#This Row],[Basisnaam]],INDIRECT(M$1&amp;"[Basisnaam]"),INDIRECT(M$1&amp;"[Basisnaam]"),"",0)&lt;&gt;"",M$2,"")</f>
        <v>#REF!</v>
      </c>
      <c r="N599" t="str" cm="1">
        <f t="array" aca="1" ref="N599" ca="1">IF(_xlfn.XLOOKUP(Table3[[#This Row],[Basisnaam]],INDIRECT(N$1&amp;"[Basisnaam]"),INDIRECT(N$1&amp;"[Basisnaam]"),"",0)&lt;&gt;"",N$2,"")</f>
        <v/>
      </c>
    </row>
    <row r="600" spans="2:14" x14ac:dyDescent="0.45">
      <c r="B600" t="s">
        <v>7471</v>
      </c>
      <c r="C600" t="s">
        <v>6602</v>
      </c>
      <c r="D600" t="str">
        <f>SUBSTITUTE(SUBSTITUTE(SUBSTITUTE(SUBSTITUTE(SUBSTITUTE(SUBSTITUTE(SUBSTITUTE(SUBSTITUTE(SUBSTITUTE(SUBSTITUTE(SUBSTITUTE(SUBSTITUTE(SUBSTITUTE(LOWER(Table3[[#This Row],[Naam]]),".",""),"-","")," bvba",""),"belgië",""),"belgium","")," nv","")," bv",""),"group",""),"groep","")," ", ""),"é","e"),"è","e"),"à","a")</f>
        <v>bcresearch</v>
      </c>
      <c r="F600" t="str">
        <f>IF(_xlfn.XLOOKUP(Table3[[#This Row],[Basisnaam]],BR[Basisnaam],BR[Basisnaam],"",0)&lt;&gt;"","Brevo","")</f>
        <v>Brevo</v>
      </c>
      <c r="G600" t="str">
        <f>IF(_xlfn.XLOOKUP(Table3[[#This Row],[Basisnaam]],SN[Basisnaam],SN[Basisnaam],"",0)&lt;&gt;"","SalesNav","")</f>
        <v/>
      </c>
      <c r="H600" t="str" cm="1">
        <f t="array" aca="1" ref="H600" ca="1">IF(_xlfn.XLOOKUP(Table3[[#This Row],[Basisnaam]],INDIRECT(H$1&amp;"[Basisnaam]"),INDIRECT(H$1&amp;"[Basisnaam]"),"",0)&lt;&gt;"",H$2,"")</f>
        <v/>
      </c>
      <c r="I600" t="str" cm="1">
        <f t="array" aca="1" ref="I600" ca="1">IF(_xlfn.XLOOKUP(Table3[[#This Row],[Basisnaam]],INDIRECT(I$1&amp;"[Basisnaam]"),INDIRECT(I$1&amp;"[Basisnaam]"),"",0)&lt;&gt;"",I$2,"")</f>
        <v/>
      </c>
      <c r="J600" t="str" cm="1">
        <f t="array" aca="1" ref="J600" ca="1">IF(_xlfn.XLOOKUP(Table3[[#This Row],[Basisnaam]],INDIRECT(J$1&amp;"[Basisnaam]"),INDIRECT(J$1&amp;"[Basisnaam]"),"",0)&lt;&gt;"",J$2,"")</f>
        <v/>
      </c>
      <c r="K600" t="e" cm="1">
        <f t="array" aca="1" ref="K600" ca="1">IF(_xlfn.XLOOKUP(Table3[[#This Row],[Basisnaam]],INDIRECT(K$1&amp;"[Basisnaam]"),INDIRECT(K$1&amp;"[Basisnaam]"),"",0)&lt;&gt;"",K$2,"")</f>
        <v>#REF!</v>
      </c>
      <c r="L600" t="str" cm="1">
        <f t="array" aca="1" ref="L600" ca="1">IF(_xlfn.XLOOKUP(Table3[[#This Row],[Basisnaam]],INDIRECT(L$1&amp;"[Basisnaam]"),INDIRECT(L$1&amp;"[Basisnaam]"),"",0)&lt;&gt;"",L$2,"")</f>
        <v/>
      </c>
      <c r="M600" t="e" cm="1">
        <f t="array" aca="1" ref="M600" ca="1">IF(_xlfn.XLOOKUP(Table3[[#This Row],[Basisnaam]],INDIRECT(M$1&amp;"[Basisnaam]"),INDIRECT(M$1&amp;"[Basisnaam]"),"",0)&lt;&gt;"",M$2,"")</f>
        <v>#REF!</v>
      </c>
      <c r="N600" t="str" cm="1">
        <f t="array" aca="1" ref="N600" ca="1">IF(_xlfn.XLOOKUP(Table3[[#This Row],[Basisnaam]],INDIRECT(N$1&amp;"[Basisnaam]"),INDIRECT(N$1&amp;"[Basisnaam]"),"",0)&lt;&gt;"",N$2,"")</f>
        <v/>
      </c>
    </row>
    <row r="601" spans="2:14" x14ac:dyDescent="0.45">
      <c r="B601" t="s">
        <v>7472</v>
      </c>
      <c r="C601" t="s">
        <v>6603</v>
      </c>
      <c r="D601" t="str">
        <f>SUBSTITUTE(SUBSTITUTE(SUBSTITUTE(SUBSTITUTE(SUBSTITUTE(SUBSTITUTE(SUBSTITUTE(SUBSTITUTE(SUBSTITUTE(SUBSTITUTE(SUBSTITUTE(SUBSTITUTE(SUBSTITUTE(LOWER(Table3[[#This Row],[Naam]]),".",""),"-","")," bvba",""),"belgië",""),"belgium","")," nv","")," bv",""),"group",""),"groep","")," ", ""),"é","e"),"è","e"),"à","a")</f>
        <v>christinaabsillis</v>
      </c>
      <c r="F601" t="str">
        <f>IF(_xlfn.XLOOKUP(Table3[[#This Row],[Basisnaam]],BR[Basisnaam],BR[Basisnaam],"",0)&lt;&gt;"","Brevo","")</f>
        <v>Brevo</v>
      </c>
      <c r="G601" t="str">
        <f>IF(_xlfn.XLOOKUP(Table3[[#This Row],[Basisnaam]],SN[Basisnaam],SN[Basisnaam],"",0)&lt;&gt;"","SalesNav","")</f>
        <v/>
      </c>
      <c r="H601" t="str" cm="1">
        <f t="array" aca="1" ref="H601" ca="1">IF(_xlfn.XLOOKUP(Table3[[#This Row],[Basisnaam]],INDIRECT(H$1&amp;"[Basisnaam]"),INDIRECT(H$1&amp;"[Basisnaam]"),"",0)&lt;&gt;"",H$2,"")</f>
        <v/>
      </c>
      <c r="I601" t="str" cm="1">
        <f t="array" aca="1" ref="I601" ca="1">IF(_xlfn.XLOOKUP(Table3[[#This Row],[Basisnaam]],INDIRECT(I$1&amp;"[Basisnaam]"),INDIRECT(I$1&amp;"[Basisnaam]"),"",0)&lt;&gt;"",I$2,"")</f>
        <v/>
      </c>
      <c r="J601" t="str" cm="1">
        <f t="array" aca="1" ref="J601" ca="1">IF(_xlfn.XLOOKUP(Table3[[#This Row],[Basisnaam]],INDIRECT(J$1&amp;"[Basisnaam]"),INDIRECT(J$1&amp;"[Basisnaam]"),"",0)&lt;&gt;"",J$2,"")</f>
        <v/>
      </c>
      <c r="K601" t="e" cm="1">
        <f t="array" aca="1" ref="K601" ca="1">IF(_xlfn.XLOOKUP(Table3[[#This Row],[Basisnaam]],INDIRECT(K$1&amp;"[Basisnaam]"),INDIRECT(K$1&amp;"[Basisnaam]"),"",0)&lt;&gt;"",K$2,"")</f>
        <v>#REF!</v>
      </c>
      <c r="L601" t="str" cm="1">
        <f t="array" aca="1" ref="L601" ca="1">IF(_xlfn.XLOOKUP(Table3[[#This Row],[Basisnaam]],INDIRECT(L$1&amp;"[Basisnaam]"),INDIRECT(L$1&amp;"[Basisnaam]"),"",0)&lt;&gt;"",L$2,"")</f>
        <v/>
      </c>
      <c r="M601" t="e" cm="1">
        <f t="array" aca="1" ref="M601" ca="1">IF(_xlfn.XLOOKUP(Table3[[#This Row],[Basisnaam]],INDIRECT(M$1&amp;"[Basisnaam]"),INDIRECT(M$1&amp;"[Basisnaam]"),"",0)&lt;&gt;"",M$2,"")</f>
        <v>#REF!</v>
      </c>
      <c r="N601" t="str" cm="1">
        <f t="array" aca="1" ref="N601" ca="1">IF(_xlfn.XLOOKUP(Table3[[#This Row],[Basisnaam]],INDIRECT(N$1&amp;"[Basisnaam]"),INDIRECT(N$1&amp;"[Basisnaam]"),"",0)&lt;&gt;"",N$2,"")</f>
        <v/>
      </c>
    </row>
    <row r="602" spans="2:14" x14ac:dyDescent="0.45">
      <c r="B602" t="s">
        <v>7473</v>
      </c>
      <c r="C602" t="s">
        <v>6604</v>
      </c>
      <c r="D602" t="str">
        <f>SUBSTITUTE(SUBSTITUTE(SUBSTITUTE(SUBSTITUTE(SUBSTITUTE(SUBSTITUTE(SUBSTITUTE(SUBSTITUTE(SUBSTITUTE(SUBSTITUTE(SUBSTITUTE(SUBSTITUTE(SUBSTITUTE(LOWER(Table3[[#This Row],[Naam]]),".",""),"-","")," bvba",""),"belgië",""),"belgium","")," nv","")," bv",""),"group",""),"groep","")," ", ""),"é","e"),"è","e"),"à","a")</f>
        <v>makro</v>
      </c>
      <c r="F602" t="str">
        <f>IF(_xlfn.XLOOKUP(Table3[[#This Row],[Basisnaam]],BR[Basisnaam],BR[Basisnaam],"",0)&lt;&gt;"","Brevo","")</f>
        <v>Brevo</v>
      </c>
      <c r="G602" t="str">
        <f>IF(_xlfn.XLOOKUP(Table3[[#This Row],[Basisnaam]],SN[Basisnaam],SN[Basisnaam],"",0)&lt;&gt;"","SalesNav","")</f>
        <v/>
      </c>
      <c r="H602" t="str" cm="1">
        <f t="array" aca="1" ref="H602" ca="1">IF(_xlfn.XLOOKUP(Table3[[#This Row],[Basisnaam]],INDIRECT(H$1&amp;"[Basisnaam]"),INDIRECT(H$1&amp;"[Basisnaam]"),"",0)&lt;&gt;"",H$2,"")</f>
        <v/>
      </c>
      <c r="I602" t="str" cm="1">
        <f t="array" aca="1" ref="I602" ca="1">IF(_xlfn.XLOOKUP(Table3[[#This Row],[Basisnaam]],INDIRECT(I$1&amp;"[Basisnaam]"),INDIRECT(I$1&amp;"[Basisnaam]"),"",0)&lt;&gt;"",I$2,"")</f>
        <v/>
      </c>
      <c r="J602" t="str" cm="1">
        <f t="array" aca="1" ref="J602" ca="1">IF(_xlfn.XLOOKUP(Table3[[#This Row],[Basisnaam]],INDIRECT(J$1&amp;"[Basisnaam]"),INDIRECT(J$1&amp;"[Basisnaam]"),"",0)&lt;&gt;"",J$2,"")</f>
        <v/>
      </c>
      <c r="K602" t="e" cm="1">
        <f t="array" aca="1" ref="K602" ca="1">IF(_xlfn.XLOOKUP(Table3[[#This Row],[Basisnaam]],INDIRECT(K$1&amp;"[Basisnaam]"),INDIRECT(K$1&amp;"[Basisnaam]"),"",0)&lt;&gt;"",K$2,"")</f>
        <v>#REF!</v>
      </c>
      <c r="L602" t="str" cm="1">
        <f t="array" aca="1" ref="L602" ca="1">IF(_xlfn.XLOOKUP(Table3[[#This Row],[Basisnaam]],INDIRECT(L$1&amp;"[Basisnaam]"),INDIRECT(L$1&amp;"[Basisnaam]"),"",0)&lt;&gt;"",L$2,"")</f>
        <v/>
      </c>
      <c r="M602" t="e" cm="1">
        <f t="array" aca="1" ref="M602" ca="1">IF(_xlfn.XLOOKUP(Table3[[#This Row],[Basisnaam]],INDIRECT(M$1&amp;"[Basisnaam]"),INDIRECT(M$1&amp;"[Basisnaam]"),"",0)&lt;&gt;"",M$2,"")</f>
        <v>#REF!</v>
      </c>
      <c r="N602" t="str" cm="1">
        <f t="array" aca="1" ref="N602" ca="1">IF(_xlfn.XLOOKUP(Table3[[#This Row],[Basisnaam]],INDIRECT(N$1&amp;"[Basisnaam]"),INDIRECT(N$1&amp;"[Basisnaam]"),"",0)&lt;&gt;"",N$2,"")</f>
        <v/>
      </c>
    </row>
    <row r="603" spans="2:14" x14ac:dyDescent="0.45">
      <c r="B603" t="s">
        <v>7475</v>
      </c>
      <c r="C603" t="s">
        <v>6605</v>
      </c>
      <c r="D603" t="str">
        <f>SUBSTITUTE(SUBSTITUTE(SUBSTITUTE(SUBSTITUTE(SUBSTITUTE(SUBSTITUTE(SUBSTITUTE(SUBSTITUTE(SUBSTITUTE(SUBSTITUTE(SUBSTITUTE(SUBSTITUTE(SUBSTITUTE(LOWER(Table3[[#This Row],[Naam]]),".",""),"-","")," bvba",""),"belgië",""),"belgium","")," nv","")," bv",""),"group",""),"groep","")," ", ""),"é","e"),"è","e"),"à","a")</f>
        <v>pau</v>
      </c>
      <c r="F603" t="str">
        <f>IF(_xlfn.XLOOKUP(Table3[[#This Row],[Basisnaam]],BR[Basisnaam],BR[Basisnaam],"",0)&lt;&gt;"","Brevo","")</f>
        <v>Brevo</v>
      </c>
      <c r="G603" t="str">
        <f>IF(_xlfn.XLOOKUP(Table3[[#This Row],[Basisnaam]],SN[Basisnaam],SN[Basisnaam],"",0)&lt;&gt;"","SalesNav","")</f>
        <v/>
      </c>
      <c r="H603" t="str" cm="1">
        <f t="array" aca="1" ref="H603" ca="1">IF(_xlfn.XLOOKUP(Table3[[#This Row],[Basisnaam]],INDIRECT(H$1&amp;"[Basisnaam]"),INDIRECT(H$1&amp;"[Basisnaam]"),"",0)&lt;&gt;"",H$2,"")</f>
        <v/>
      </c>
      <c r="I603" t="str" cm="1">
        <f t="array" aca="1" ref="I603" ca="1">IF(_xlfn.XLOOKUP(Table3[[#This Row],[Basisnaam]],INDIRECT(I$1&amp;"[Basisnaam]"),INDIRECT(I$1&amp;"[Basisnaam]"),"",0)&lt;&gt;"",I$2,"")</f>
        <v/>
      </c>
      <c r="J603" t="str" cm="1">
        <f t="array" aca="1" ref="J603" ca="1">IF(_xlfn.XLOOKUP(Table3[[#This Row],[Basisnaam]],INDIRECT(J$1&amp;"[Basisnaam]"),INDIRECT(J$1&amp;"[Basisnaam]"),"",0)&lt;&gt;"",J$2,"")</f>
        <v/>
      </c>
      <c r="K603" t="e" cm="1">
        <f t="array" aca="1" ref="K603" ca="1">IF(_xlfn.XLOOKUP(Table3[[#This Row],[Basisnaam]],INDIRECT(K$1&amp;"[Basisnaam]"),INDIRECT(K$1&amp;"[Basisnaam]"),"",0)&lt;&gt;"",K$2,"")</f>
        <v>#REF!</v>
      </c>
      <c r="L603" t="str" cm="1">
        <f t="array" aca="1" ref="L603" ca="1">IF(_xlfn.XLOOKUP(Table3[[#This Row],[Basisnaam]],INDIRECT(L$1&amp;"[Basisnaam]"),INDIRECT(L$1&amp;"[Basisnaam]"),"",0)&lt;&gt;"",L$2,"")</f>
        <v/>
      </c>
      <c r="M603" t="e" cm="1">
        <f t="array" aca="1" ref="M603" ca="1">IF(_xlfn.XLOOKUP(Table3[[#This Row],[Basisnaam]],INDIRECT(M$1&amp;"[Basisnaam]"),INDIRECT(M$1&amp;"[Basisnaam]"),"",0)&lt;&gt;"",M$2,"")</f>
        <v>#REF!</v>
      </c>
      <c r="N603" t="str" cm="1">
        <f t="array" aca="1" ref="N603" ca="1">IF(_xlfn.XLOOKUP(Table3[[#This Row],[Basisnaam]],INDIRECT(N$1&amp;"[Basisnaam]"),INDIRECT(N$1&amp;"[Basisnaam]"),"",0)&lt;&gt;"",N$2,"")</f>
        <v/>
      </c>
    </row>
    <row r="604" spans="2:14" x14ac:dyDescent="0.45">
      <c r="B604" t="s">
        <v>7477</v>
      </c>
      <c r="C604" t="s">
        <v>6606</v>
      </c>
      <c r="D604" t="str">
        <f>SUBSTITUTE(SUBSTITUTE(SUBSTITUTE(SUBSTITUTE(SUBSTITUTE(SUBSTITUTE(SUBSTITUTE(SUBSTITUTE(SUBSTITUTE(SUBSTITUTE(SUBSTITUTE(SUBSTITUTE(SUBSTITUTE(LOWER(Table3[[#This Row],[Naam]]),".",""),"-","")," bvba",""),"belgië",""),"belgium","")," nv","")," bv",""),"group",""),"groep","")," ", ""),"é","e"),"è","e"),"à","a")</f>
        <v>aftinternational</v>
      </c>
      <c r="F604" t="str">
        <f>IF(_xlfn.XLOOKUP(Table3[[#This Row],[Basisnaam]],BR[Basisnaam],BR[Basisnaam],"",0)&lt;&gt;"","Brevo","")</f>
        <v>Brevo</v>
      </c>
      <c r="G604" t="str">
        <f>IF(_xlfn.XLOOKUP(Table3[[#This Row],[Basisnaam]],SN[Basisnaam],SN[Basisnaam],"",0)&lt;&gt;"","SalesNav","")</f>
        <v/>
      </c>
      <c r="H604" t="str" cm="1">
        <f t="array" aca="1" ref="H604" ca="1">IF(_xlfn.XLOOKUP(Table3[[#This Row],[Basisnaam]],INDIRECT(H$1&amp;"[Basisnaam]"),INDIRECT(H$1&amp;"[Basisnaam]"),"",0)&lt;&gt;"",H$2,"")</f>
        <v/>
      </c>
      <c r="I604" t="str" cm="1">
        <f t="array" aca="1" ref="I604" ca="1">IF(_xlfn.XLOOKUP(Table3[[#This Row],[Basisnaam]],INDIRECT(I$1&amp;"[Basisnaam]"),INDIRECT(I$1&amp;"[Basisnaam]"),"",0)&lt;&gt;"",I$2,"")</f>
        <v/>
      </c>
      <c r="J604" t="str" cm="1">
        <f t="array" aca="1" ref="J604" ca="1">IF(_xlfn.XLOOKUP(Table3[[#This Row],[Basisnaam]],INDIRECT(J$1&amp;"[Basisnaam]"),INDIRECT(J$1&amp;"[Basisnaam]"),"",0)&lt;&gt;"",J$2,"")</f>
        <v/>
      </c>
      <c r="K604" t="e" cm="1">
        <f t="array" aca="1" ref="K604" ca="1">IF(_xlfn.XLOOKUP(Table3[[#This Row],[Basisnaam]],INDIRECT(K$1&amp;"[Basisnaam]"),INDIRECT(K$1&amp;"[Basisnaam]"),"",0)&lt;&gt;"",K$2,"")</f>
        <v>#REF!</v>
      </c>
      <c r="L604" t="str" cm="1">
        <f t="array" aca="1" ref="L604" ca="1">IF(_xlfn.XLOOKUP(Table3[[#This Row],[Basisnaam]],INDIRECT(L$1&amp;"[Basisnaam]"),INDIRECT(L$1&amp;"[Basisnaam]"),"",0)&lt;&gt;"",L$2,"")</f>
        <v/>
      </c>
      <c r="M604" t="e" cm="1">
        <f t="array" aca="1" ref="M604" ca="1">IF(_xlfn.XLOOKUP(Table3[[#This Row],[Basisnaam]],INDIRECT(M$1&amp;"[Basisnaam]"),INDIRECT(M$1&amp;"[Basisnaam]"),"",0)&lt;&gt;"",M$2,"")</f>
        <v>#REF!</v>
      </c>
      <c r="N604" t="str" cm="1">
        <f t="array" aca="1" ref="N604" ca="1">IF(_xlfn.XLOOKUP(Table3[[#This Row],[Basisnaam]],INDIRECT(N$1&amp;"[Basisnaam]"),INDIRECT(N$1&amp;"[Basisnaam]"),"",0)&lt;&gt;"",N$2,"")</f>
        <v/>
      </c>
    </row>
    <row r="605" spans="2:14" x14ac:dyDescent="0.45">
      <c r="B605" t="s">
        <v>7479</v>
      </c>
      <c r="C605" t="s">
        <v>6607</v>
      </c>
      <c r="D605" t="str">
        <f>SUBSTITUTE(SUBSTITUTE(SUBSTITUTE(SUBSTITUTE(SUBSTITUTE(SUBSTITUTE(SUBSTITUTE(SUBSTITUTE(SUBSTITUTE(SUBSTITUTE(SUBSTITUTE(SUBSTITUTE(SUBSTITUTE(LOWER(Table3[[#This Row],[Naam]]),".",""),"-","")," bvba",""),"belgië",""),"belgium","")," nv","")," bv",""),"group",""),"groep","")," ", ""),"é","e"),"è","e"),"à","a")</f>
        <v>ambuce</v>
      </c>
      <c r="F605" t="str">
        <f>IF(_xlfn.XLOOKUP(Table3[[#This Row],[Basisnaam]],BR[Basisnaam],BR[Basisnaam],"",0)&lt;&gt;"","Brevo","")</f>
        <v>Brevo</v>
      </c>
      <c r="G605" t="str">
        <f>IF(_xlfn.XLOOKUP(Table3[[#This Row],[Basisnaam]],SN[Basisnaam],SN[Basisnaam],"",0)&lt;&gt;"","SalesNav","")</f>
        <v/>
      </c>
      <c r="H605" t="str" cm="1">
        <f t="array" aca="1" ref="H605" ca="1">IF(_xlfn.XLOOKUP(Table3[[#This Row],[Basisnaam]],INDIRECT(H$1&amp;"[Basisnaam]"),INDIRECT(H$1&amp;"[Basisnaam]"),"",0)&lt;&gt;"",H$2,"")</f>
        <v/>
      </c>
      <c r="I605" t="str" cm="1">
        <f t="array" aca="1" ref="I605" ca="1">IF(_xlfn.XLOOKUP(Table3[[#This Row],[Basisnaam]],INDIRECT(I$1&amp;"[Basisnaam]"),INDIRECT(I$1&amp;"[Basisnaam]"),"",0)&lt;&gt;"",I$2,"")</f>
        <v/>
      </c>
      <c r="J605" t="str" cm="1">
        <f t="array" aca="1" ref="J605" ca="1">IF(_xlfn.XLOOKUP(Table3[[#This Row],[Basisnaam]],INDIRECT(J$1&amp;"[Basisnaam]"),INDIRECT(J$1&amp;"[Basisnaam]"),"",0)&lt;&gt;"",J$2,"")</f>
        <v/>
      </c>
      <c r="K605" t="e" cm="1">
        <f t="array" aca="1" ref="K605" ca="1">IF(_xlfn.XLOOKUP(Table3[[#This Row],[Basisnaam]],INDIRECT(K$1&amp;"[Basisnaam]"),INDIRECT(K$1&amp;"[Basisnaam]"),"",0)&lt;&gt;"",K$2,"")</f>
        <v>#REF!</v>
      </c>
      <c r="L605" t="str" cm="1">
        <f t="array" aca="1" ref="L605" ca="1">IF(_xlfn.XLOOKUP(Table3[[#This Row],[Basisnaam]],INDIRECT(L$1&amp;"[Basisnaam]"),INDIRECT(L$1&amp;"[Basisnaam]"),"",0)&lt;&gt;"",L$2,"")</f>
        <v/>
      </c>
      <c r="M605" t="e" cm="1">
        <f t="array" aca="1" ref="M605" ca="1">IF(_xlfn.XLOOKUP(Table3[[#This Row],[Basisnaam]],INDIRECT(M$1&amp;"[Basisnaam]"),INDIRECT(M$1&amp;"[Basisnaam]"),"",0)&lt;&gt;"",M$2,"")</f>
        <v>#REF!</v>
      </c>
      <c r="N605" t="str" cm="1">
        <f t="array" aca="1" ref="N605" ca="1">IF(_xlfn.XLOOKUP(Table3[[#This Row],[Basisnaam]],INDIRECT(N$1&amp;"[Basisnaam]"),INDIRECT(N$1&amp;"[Basisnaam]"),"",0)&lt;&gt;"",N$2,"")</f>
        <v/>
      </c>
    </row>
    <row r="606" spans="2:14" x14ac:dyDescent="0.45">
      <c r="B606" t="s">
        <v>7480</v>
      </c>
      <c r="C606" t="s">
        <v>6608</v>
      </c>
      <c r="D606" t="str">
        <f>SUBSTITUTE(SUBSTITUTE(SUBSTITUTE(SUBSTITUTE(SUBSTITUTE(SUBSTITUTE(SUBSTITUTE(SUBSTITUTE(SUBSTITUTE(SUBSTITUTE(SUBSTITUTE(SUBSTITUTE(SUBSTITUTE(LOWER(Table3[[#This Row],[Naam]]),".",""),"-","")," bvba",""),"belgië",""),"belgium","")," nv","")," bv",""),"group",""),"groep","")," ", ""),"é","e"),"è","e"),"à","a")</f>
        <v>benr</v>
      </c>
      <c r="F606" t="str">
        <f>IF(_xlfn.XLOOKUP(Table3[[#This Row],[Basisnaam]],BR[Basisnaam],BR[Basisnaam],"",0)&lt;&gt;"","Brevo","")</f>
        <v/>
      </c>
      <c r="G606" t="str">
        <f>IF(_xlfn.XLOOKUP(Table3[[#This Row],[Basisnaam]],SN[Basisnaam],SN[Basisnaam],"",0)&lt;&gt;"","SalesNav","")</f>
        <v/>
      </c>
      <c r="H606" t="str" cm="1">
        <f t="array" aca="1" ref="H606" ca="1">IF(_xlfn.XLOOKUP(Table3[[#This Row],[Basisnaam]],INDIRECT(H$1&amp;"[Basisnaam]"),INDIRECT(H$1&amp;"[Basisnaam]"),"",0)&lt;&gt;"",H$2,"")</f>
        <v/>
      </c>
      <c r="I606" t="str" cm="1">
        <f t="array" aca="1" ref="I606" ca="1">IF(_xlfn.XLOOKUP(Table3[[#This Row],[Basisnaam]],INDIRECT(I$1&amp;"[Basisnaam]"),INDIRECT(I$1&amp;"[Basisnaam]"),"",0)&lt;&gt;"",I$2,"")</f>
        <v/>
      </c>
      <c r="J606" t="str" cm="1">
        <f t="array" aca="1" ref="J606" ca="1">IF(_xlfn.XLOOKUP(Table3[[#This Row],[Basisnaam]],INDIRECT(J$1&amp;"[Basisnaam]"),INDIRECT(J$1&amp;"[Basisnaam]"),"",0)&lt;&gt;"",J$2,"")</f>
        <v/>
      </c>
      <c r="K606" t="e" cm="1">
        <f t="array" aca="1" ref="K606" ca="1">IF(_xlfn.XLOOKUP(Table3[[#This Row],[Basisnaam]],INDIRECT(K$1&amp;"[Basisnaam]"),INDIRECT(K$1&amp;"[Basisnaam]"),"",0)&lt;&gt;"",K$2,"")</f>
        <v>#REF!</v>
      </c>
      <c r="L606" t="str" cm="1">
        <f t="array" aca="1" ref="L606" ca="1">IF(_xlfn.XLOOKUP(Table3[[#This Row],[Basisnaam]],INDIRECT(L$1&amp;"[Basisnaam]"),INDIRECT(L$1&amp;"[Basisnaam]"),"",0)&lt;&gt;"",L$2,"")</f>
        <v/>
      </c>
      <c r="M606" t="e" cm="1">
        <f t="array" aca="1" ref="M606" ca="1">IF(_xlfn.XLOOKUP(Table3[[#This Row],[Basisnaam]],INDIRECT(M$1&amp;"[Basisnaam]"),INDIRECT(M$1&amp;"[Basisnaam]"),"",0)&lt;&gt;"",M$2,"")</f>
        <v>#REF!</v>
      </c>
      <c r="N606" t="str" cm="1">
        <f t="array" aca="1" ref="N606" ca="1">IF(_xlfn.XLOOKUP(Table3[[#This Row],[Basisnaam]],INDIRECT(N$1&amp;"[Basisnaam]"),INDIRECT(N$1&amp;"[Basisnaam]"),"",0)&lt;&gt;"",N$2,"")</f>
        <v/>
      </c>
    </row>
    <row r="607" spans="2:14" x14ac:dyDescent="0.45">
      <c r="B607" t="s">
        <v>7482</v>
      </c>
      <c r="C607" t="s">
        <v>6609</v>
      </c>
      <c r="D607" t="str">
        <f>SUBSTITUTE(SUBSTITUTE(SUBSTITUTE(SUBSTITUTE(SUBSTITUTE(SUBSTITUTE(SUBSTITUTE(SUBSTITUTE(SUBSTITUTE(SUBSTITUTE(SUBSTITUTE(SUBSTITUTE(SUBSTITUTE(LOWER(Table3[[#This Row],[Naam]]),".",""),"-","")," bvba",""),"belgië",""),"belgium","")," nv","")," bv",""),"group",""),"groep","")," ", ""),"é","e"),"è","e"),"à","a")</f>
        <v>resilientsecurity</v>
      </c>
      <c r="F607" t="str">
        <f>IF(_xlfn.XLOOKUP(Table3[[#This Row],[Basisnaam]],BR[Basisnaam],BR[Basisnaam],"",0)&lt;&gt;"","Brevo","")</f>
        <v>Brevo</v>
      </c>
      <c r="G607" t="str">
        <f>IF(_xlfn.XLOOKUP(Table3[[#This Row],[Basisnaam]],SN[Basisnaam],SN[Basisnaam],"",0)&lt;&gt;"","SalesNav","")</f>
        <v/>
      </c>
      <c r="H607" t="str" cm="1">
        <f t="array" aca="1" ref="H607" ca="1">IF(_xlfn.XLOOKUP(Table3[[#This Row],[Basisnaam]],INDIRECT(H$1&amp;"[Basisnaam]"),INDIRECT(H$1&amp;"[Basisnaam]"),"",0)&lt;&gt;"",H$2,"")</f>
        <v/>
      </c>
      <c r="I607" t="str" cm="1">
        <f t="array" aca="1" ref="I607" ca="1">IF(_xlfn.XLOOKUP(Table3[[#This Row],[Basisnaam]],INDIRECT(I$1&amp;"[Basisnaam]"),INDIRECT(I$1&amp;"[Basisnaam]"),"",0)&lt;&gt;"",I$2,"")</f>
        <v/>
      </c>
      <c r="J607" t="str" cm="1">
        <f t="array" aca="1" ref="J607" ca="1">IF(_xlfn.XLOOKUP(Table3[[#This Row],[Basisnaam]],INDIRECT(J$1&amp;"[Basisnaam]"),INDIRECT(J$1&amp;"[Basisnaam]"),"",0)&lt;&gt;"",J$2,"")</f>
        <v/>
      </c>
      <c r="K607" t="e" cm="1">
        <f t="array" aca="1" ref="K607" ca="1">IF(_xlfn.XLOOKUP(Table3[[#This Row],[Basisnaam]],INDIRECT(K$1&amp;"[Basisnaam]"),INDIRECT(K$1&amp;"[Basisnaam]"),"",0)&lt;&gt;"",K$2,"")</f>
        <v>#REF!</v>
      </c>
      <c r="L607" t="str" cm="1">
        <f t="array" aca="1" ref="L607" ca="1">IF(_xlfn.XLOOKUP(Table3[[#This Row],[Basisnaam]],INDIRECT(L$1&amp;"[Basisnaam]"),INDIRECT(L$1&amp;"[Basisnaam]"),"",0)&lt;&gt;"",L$2,"")</f>
        <v/>
      </c>
      <c r="M607" t="e" cm="1">
        <f t="array" aca="1" ref="M607" ca="1">IF(_xlfn.XLOOKUP(Table3[[#This Row],[Basisnaam]],INDIRECT(M$1&amp;"[Basisnaam]"),INDIRECT(M$1&amp;"[Basisnaam]"),"",0)&lt;&gt;"",M$2,"")</f>
        <v>#REF!</v>
      </c>
      <c r="N607" t="str" cm="1">
        <f t="array" aca="1" ref="N607" ca="1">IF(_xlfn.XLOOKUP(Table3[[#This Row],[Basisnaam]],INDIRECT(N$1&amp;"[Basisnaam]"),INDIRECT(N$1&amp;"[Basisnaam]"),"",0)&lt;&gt;"",N$2,"")</f>
        <v/>
      </c>
    </row>
    <row r="608" spans="2:14" x14ac:dyDescent="0.45">
      <c r="B608" t="s">
        <v>7483</v>
      </c>
      <c r="C608" t="s">
        <v>6610</v>
      </c>
      <c r="D608" t="str">
        <f>SUBSTITUTE(SUBSTITUTE(SUBSTITUTE(SUBSTITUTE(SUBSTITUTE(SUBSTITUTE(SUBSTITUTE(SUBSTITUTE(SUBSTITUTE(SUBSTITUTE(SUBSTITUTE(SUBSTITUTE(SUBSTITUTE(LOWER(Table3[[#This Row],[Naam]]),".",""),"-","")," bvba",""),"belgië",""),"belgium","")," nv","")," bv",""),"group",""),"groep","")," ", ""),"é","e"),"è","e"),"à","a")</f>
        <v>retailconcepts</v>
      </c>
      <c r="F608" t="str">
        <f>IF(_xlfn.XLOOKUP(Table3[[#This Row],[Basisnaam]],BR[Basisnaam],BR[Basisnaam],"",0)&lt;&gt;"","Brevo","")</f>
        <v>Brevo</v>
      </c>
      <c r="G608" t="str">
        <f>IF(_xlfn.XLOOKUP(Table3[[#This Row],[Basisnaam]],SN[Basisnaam],SN[Basisnaam],"",0)&lt;&gt;"","SalesNav","")</f>
        <v/>
      </c>
      <c r="H608" t="str" cm="1">
        <f t="array" aca="1" ref="H608" ca="1">IF(_xlfn.XLOOKUP(Table3[[#This Row],[Basisnaam]],INDIRECT(H$1&amp;"[Basisnaam]"),INDIRECT(H$1&amp;"[Basisnaam]"),"",0)&lt;&gt;"",H$2,"")</f>
        <v/>
      </c>
      <c r="I608" t="str" cm="1">
        <f t="array" aca="1" ref="I608" ca="1">IF(_xlfn.XLOOKUP(Table3[[#This Row],[Basisnaam]],INDIRECT(I$1&amp;"[Basisnaam]"),INDIRECT(I$1&amp;"[Basisnaam]"),"",0)&lt;&gt;"",I$2,"")</f>
        <v/>
      </c>
      <c r="J608" t="str" cm="1">
        <f t="array" aca="1" ref="J608" ca="1">IF(_xlfn.XLOOKUP(Table3[[#This Row],[Basisnaam]],INDIRECT(J$1&amp;"[Basisnaam]"),INDIRECT(J$1&amp;"[Basisnaam]"),"",0)&lt;&gt;"",J$2,"")</f>
        <v/>
      </c>
      <c r="K608" t="e" cm="1">
        <f t="array" aca="1" ref="K608" ca="1">IF(_xlfn.XLOOKUP(Table3[[#This Row],[Basisnaam]],INDIRECT(K$1&amp;"[Basisnaam]"),INDIRECT(K$1&amp;"[Basisnaam]"),"",0)&lt;&gt;"",K$2,"")</f>
        <v>#REF!</v>
      </c>
      <c r="L608" t="str" cm="1">
        <f t="array" aca="1" ref="L608" ca="1">IF(_xlfn.XLOOKUP(Table3[[#This Row],[Basisnaam]],INDIRECT(L$1&amp;"[Basisnaam]"),INDIRECT(L$1&amp;"[Basisnaam]"),"",0)&lt;&gt;"",L$2,"")</f>
        <v/>
      </c>
      <c r="M608" t="e" cm="1">
        <f t="array" aca="1" ref="M608" ca="1">IF(_xlfn.XLOOKUP(Table3[[#This Row],[Basisnaam]],INDIRECT(M$1&amp;"[Basisnaam]"),INDIRECT(M$1&amp;"[Basisnaam]"),"",0)&lt;&gt;"",M$2,"")</f>
        <v>#REF!</v>
      </c>
      <c r="N608" t="str" cm="1">
        <f t="array" aca="1" ref="N608" ca="1">IF(_xlfn.XLOOKUP(Table3[[#This Row],[Basisnaam]],INDIRECT(N$1&amp;"[Basisnaam]"),INDIRECT(N$1&amp;"[Basisnaam]"),"",0)&lt;&gt;"",N$2,"")</f>
        <v/>
      </c>
    </row>
    <row r="609" spans="2:14" s="3" customFormat="1" x14ac:dyDescent="0.45">
      <c r="B609" s="3" t="s">
        <v>7484</v>
      </c>
      <c r="C609" s="3" t="s">
        <v>3972</v>
      </c>
      <c r="D609" s="3" t="str">
        <f>SUBSTITUTE(SUBSTITUTE(SUBSTITUTE(SUBSTITUTE(SUBSTITUTE(SUBSTITUTE(SUBSTITUTE(SUBSTITUTE(SUBSTITUTE(SUBSTITUTE(SUBSTITUTE(SUBSTITUTE(SUBSTITUTE(LOWER(Table3[[#This Row],[Naam]]),".",""),"-","")," bvba",""),"belgië",""),"belgium","")," nv","")," bv",""),"group",""),"groep","")," ", ""),"é","e"),"è","e"),"à","a")</f>
        <v>whatscooking</v>
      </c>
      <c r="F609" s="3" t="str">
        <f>IF(_xlfn.XLOOKUP(Table3[[#This Row],[Basisnaam]],BR[Basisnaam],BR[Basisnaam],"",0)&lt;&gt;"","Brevo","")</f>
        <v>Brevo</v>
      </c>
      <c r="G609" s="3" t="str">
        <f>IF(_xlfn.XLOOKUP(Table3[[#This Row],[Basisnaam]],SN[Basisnaam],SN[Basisnaam],"",0)&lt;&gt;"","SalesNav","")</f>
        <v/>
      </c>
      <c r="H609" s="3" t="str" cm="1">
        <f t="array" aca="1" ref="H609" ca="1">IF(_xlfn.XLOOKUP(Table3[[#This Row],[Basisnaam]],INDIRECT(H$1&amp;"[Basisnaam]"),INDIRECT(H$1&amp;"[Basisnaam]"),"",0)&lt;&gt;"",H$2,"")</f>
        <v/>
      </c>
      <c r="I609" s="3" t="str" cm="1">
        <f t="array" aca="1" ref="I609" ca="1">IF(_xlfn.XLOOKUP(Table3[[#This Row],[Basisnaam]],INDIRECT(I$1&amp;"[Basisnaam]"),INDIRECT(I$1&amp;"[Basisnaam]"),"",0)&lt;&gt;"",I$2,"")</f>
        <v/>
      </c>
      <c r="J609" s="3" t="str" cm="1">
        <f t="array" aca="1" ref="J609" ca="1">IF(_xlfn.XLOOKUP(Table3[[#This Row],[Basisnaam]],INDIRECT(J$1&amp;"[Basisnaam]"),INDIRECT(J$1&amp;"[Basisnaam]"),"",0)&lt;&gt;"",J$2,"")</f>
        <v/>
      </c>
      <c r="K609" s="3" t="e" cm="1">
        <f t="array" aca="1" ref="K609" ca="1">IF(_xlfn.XLOOKUP(Table3[[#This Row],[Basisnaam]],INDIRECT(K$1&amp;"[Basisnaam]"),INDIRECT(K$1&amp;"[Basisnaam]"),"",0)&lt;&gt;"",K$2,"")</f>
        <v>#REF!</v>
      </c>
      <c r="L609" s="3" t="str" cm="1">
        <f t="array" aca="1" ref="L609" ca="1">IF(_xlfn.XLOOKUP(Table3[[#This Row],[Basisnaam]],INDIRECT(L$1&amp;"[Basisnaam]"),INDIRECT(L$1&amp;"[Basisnaam]"),"",0)&lt;&gt;"",L$2,"")</f>
        <v/>
      </c>
      <c r="M609" s="3" t="e" cm="1">
        <f t="array" aca="1" ref="M609" ca="1">IF(_xlfn.XLOOKUP(Table3[[#This Row],[Basisnaam]],INDIRECT(M$1&amp;"[Basisnaam]"),INDIRECT(M$1&amp;"[Basisnaam]"),"",0)&lt;&gt;"",M$2,"")</f>
        <v>#REF!</v>
      </c>
      <c r="N609" s="3" t="str" cm="1">
        <f t="array" aca="1" ref="N609" ca="1">IF(_xlfn.XLOOKUP(Table3[[#This Row],[Basisnaam]],INDIRECT(N$1&amp;"[Basisnaam]"),INDIRECT(N$1&amp;"[Basisnaam]"),"",0)&lt;&gt;"",N$2,"")</f>
        <v>PROSPECTIELIJST FF</v>
      </c>
    </row>
    <row r="610" spans="2:14" x14ac:dyDescent="0.45">
      <c r="B610" t="s">
        <v>7487</v>
      </c>
      <c r="C610" t="s">
        <v>3572</v>
      </c>
      <c r="D610" t="str">
        <f>SUBSTITUTE(SUBSTITUTE(SUBSTITUTE(SUBSTITUTE(SUBSTITUTE(SUBSTITUTE(SUBSTITUTE(SUBSTITUTE(SUBSTITUTE(SUBSTITUTE(SUBSTITUTE(SUBSTITUTE(SUBSTITUTE(LOWER(Table3[[#This Row],[Naam]]),".",""),"-","")," bvba",""),"belgië",""),"belgium","")," nv","")," bv",""),"group",""),"groep","")," ", ""),"é","e"),"è","e"),"à","a")</f>
        <v>adbsafegate</v>
      </c>
      <c r="F610" t="str">
        <f>IF(_xlfn.XLOOKUP(Table3[[#This Row],[Basisnaam]],BR[Basisnaam],BR[Basisnaam],"",0)&lt;&gt;"","Brevo","")</f>
        <v/>
      </c>
      <c r="G610" t="str">
        <f>IF(_xlfn.XLOOKUP(Table3[[#This Row],[Basisnaam]],SN[Basisnaam],SN[Basisnaam],"",0)&lt;&gt;"","SalesNav","")</f>
        <v>SalesNav</v>
      </c>
      <c r="H610" t="str" cm="1">
        <f t="array" aca="1" ref="H610" ca="1">IF(_xlfn.XLOOKUP(Table3[[#This Row],[Basisnaam]],INDIRECT(H$1&amp;"[Basisnaam]"),INDIRECT(H$1&amp;"[Basisnaam]"),"",0)&lt;&gt;"",H$2,"")</f>
        <v/>
      </c>
      <c r="I610" t="str" cm="1">
        <f t="array" aca="1" ref="I610" ca="1">IF(_xlfn.XLOOKUP(Table3[[#This Row],[Basisnaam]],INDIRECT(I$1&amp;"[Basisnaam]"),INDIRECT(I$1&amp;"[Basisnaam]"),"",0)&lt;&gt;"",I$2,"")</f>
        <v/>
      </c>
      <c r="J610" t="str" cm="1">
        <f t="array" aca="1" ref="J610" ca="1">IF(_xlfn.XLOOKUP(Table3[[#This Row],[Basisnaam]],INDIRECT(J$1&amp;"[Basisnaam]"),INDIRECT(J$1&amp;"[Basisnaam]"),"",0)&lt;&gt;"",J$2,"")</f>
        <v/>
      </c>
      <c r="K610" t="e" cm="1">
        <f t="array" aca="1" ref="K610" ca="1">IF(_xlfn.XLOOKUP(Table3[[#This Row],[Basisnaam]],INDIRECT(K$1&amp;"[Basisnaam]"),INDIRECT(K$1&amp;"[Basisnaam]"),"",0)&lt;&gt;"",K$2,"")</f>
        <v>#REF!</v>
      </c>
      <c r="L610" t="str" cm="1">
        <f t="array" aca="1" ref="L610" ca="1">IF(_xlfn.XLOOKUP(Table3[[#This Row],[Basisnaam]],INDIRECT(L$1&amp;"[Basisnaam]"),INDIRECT(L$1&amp;"[Basisnaam]"),"",0)&lt;&gt;"",L$2,"")</f>
        <v/>
      </c>
      <c r="M610" t="e" cm="1">
        <f t="array" aca="1" ref="M610" ca="1">IF(_xlfn.XLOOKUP(Table3[[#This Row],[Basisnaam]],INDIRECT(M$1&amp;"[Basisnaam]"),INDIRECT(M$1&amp;"[Basisnaam]"),"",0)&lt;&gt;"",M$2,"")</f>
        <v>#REF!</v>
      </c>
      <c r="N610" t="str" cm="1">
        <f t="array" aca="1" ref="N610" ca="1">IF(_xlfn.XLOOKUP(Table3[[#This Row],[Basisnaam]],INDIRECT(N$1&amp;"[Basisnaam]"),INDIRECT(N$1&amp;"[Basisnaam]"),"",0)&lt;&gt;"",N$2,"")</f>
        <v/>
      </c>
    </row>
    <row r="611" spans="2:14" s="12" customFormat="1" x14ac:dyDescent="0.45">
      <c r="B611" s="12" t="s">
        <v>7488</v>
      </c>
      <c r="C611" s="12" t="s">
        <v>3579</v>
      </c>
      <c r="D611" s="12" t="str">
        <f>SUBSTITUTE(SUBSTITUTE(SUBSTITUTE(SUBSTITUTE(SUBSTITUTE(SUBSTITUTE(SUBSTITUTE(SUBSTITUTE(SUBSTITUTE(SUBSTITUTE(SUBSTITUTE(SUBSTITUTE(SUBSTITUTE(LOWER(Table3[[#This Row],[Naam]]),".",""),"-","")," bvba",""),"belgië",""),"belgium","")," nv","")," bv",""),"group",""),"groep","")," ", ""),"é","e"),"è","e"),"à","a")</f>
        <v>aertssen</v>
      </c>
      <c r="F611" s="12" t="str">
        <f>IF(_xlfn.XLOOKUP(Table3[[#This Row],[Basisnaam]],BR[Basisnaam],BR[Basisnaam],"",0)&lt;&gt;"","Brevo","")</f>
        <v>Brevo</v>
      </c>
      <c r="G611" s="12" t="str">
        <f>IF(_xlfn.XLOOKUP(Table3[[#This Row],[Basisnaam]],SN[Basisnaam],SN[Basisnaam],"",0)&lt;&gt;"","SalesNav","")</f>
        <v/>
      </c>
      <c r="H611" s="12" t="str" cm="1">
        <f t="array" aca="1" ref="H611" ca="1">IF(_xlfn.XLOOKUP(Table3[[#This Row],[Basisnaam]],INDIRECT(H$1&amp;"[Basisnaam]"),INDIRECT(H$1&amp;"[Basisnaam]"),"",0)&lt;&gt;"",H$2,"")</f>
        <v/>
      </c>
      <c r="I611" s="12" t="str" cm="1">
        <f t="array" aca="1" ref="I611" ca="1">IF(_xlfn.XLOOKUP(Table3[[#This Row],[Basisnaam]],INDIRECT(I$1&amp;"[Basisnaam]"),INDIRECT(I$1&amp;"[Basisnaam]"),"",0)&lt;&gt;"",I$2,"")</f>
        <v/>
      </c>
      <c r="J611" s="12" t="str" cm="1">
        <f t="array" aca="1" ref="J611" ca="1">IF(_xlfn.XLOOKUP(Table3[[#This Row],[Basisnaam]],INDIRECT(J$1&amp;"[Basisnaam]"),INDIRECT(J$1&amp;"[Basisnaam]"),"",0)&lt;&gt;"",J$2,"")</f>
        <v/>
      </c>
      <c r="K611" s="12" t="e" cm="1">
        <f t="array" aca="1" ref="K611" ca="1">IF(_xlfn.XLOOKUP(Table3[[#This Row],[Basisnaam]],INDIRECT(K$1&amp;"[Basisnaam]"),INDIRECT(K$1&amp;"[Basisnaam]"),"",0)&lt;&gt;"",K$2,"")</f>
        <v>#REF!</v>
      </c>
      <c r="L611" s="12" t="str" cm="1">
        <f t="array" aca="1" ref="L611" ca="1">IF(_xlfn.XLOOKUP(Table3[[#This Row],[Basisnaam]],INDIRECT(L$1&amp;"[Basisnaam]"),INDIRECT(L$1&amp;"[Basisnaam]"),"",0)&lt;&gt;"",L$2,"")</f>
        <v/>
      </c>
      <c r="M611" s="12" t="e" cm="1">
        <f t="array" aca="1" ref="M611" ca="1">IF(_xlfn.XLOOKUP(Table3[[#This Row],[Basisnaam]],INDIRECT(M$1&amp;"[Basisnaam]"),INDIRECT(M$1&amp;"[Basisnaam]"),"",0)&lt;&gt;"",M$2,"")</f>
        <v>#REF!</v>
      </c>
      <c r="N611" s="12" t="str" cm="1">
        <f t="array" aca="1" ref="N611" ca="1">IF(_xlfn.XLOOKUP(Table3[[#This Row],[Basisnaam]],INDIRECT(N$1&amp;"[Basisnaam]"),INDIRECT(N$1&amp;"[Basisnaam]"),"",0)&lt;&gt;"",N$2,"")</f>
        <v>PROSPECTIELIJST FF</v>
      </c>
    </row>
    <row r="612" spans="2:14" x14ac:dyDescent="0.45">
      <c r="B612" t="s">
        <v>7489</v>
      </c>
      <c r="C612" t="s">
        <v>3585</v>
      </c>
      <c r="D612" t="str">
        <f>SUBSTITUTE(SUBSTITUTE(SUBSTITUTE(SUBSTITUTE(SUBSTITUTE(SUBSTITUTE(SUBSTITUTE(SUBSTITUTE(SUBSTITUTE(SUBSTITUTE(SUBSTITUTE(SUBSTITUTE(SUBSTITUTE(LOWER(Table3[[#This Row],[Naam]]),".",""),"-","")," bvba",""),"belgië",""),"belgium","")," nv","")," bv",""),"group",""),"groep","")," ", ""),"é","e"),"è","e"),"à","a")</f>
        <v>alpro</v>
      </c>
      <c r="F612" t="str">
        <f>IF(_xlfn.XLOOKUP(Table3[[#This Row],[Basisnaam]],BR[Basisnaam],BR[Basisnaam],"",0)&lt;&gt;"","Brevo","")</f>
        <v/>
      </c>
      <c r="G612" t="str">
        <f>IF(_xlfn.XLOOKUP(Table3[[#This Row],[Basisnaam]],SN[Basisnaam],SN[Basisnaam],"",0)&lt;&gt;"","SalesNav","")</f>
        <v>SalesNav</v>
      </c>
      <c r="H612" t="str" cm="1">
        <f t="array" aca="1" ref="H612" ca="1">IF(_xlfn.XLOOKUP(Table3[[#This Row],[Basisnaam]],INDIRECT(H$1&amp;"[Basisnaam]"),INDIRECT(H$1&amp;"[Basisnaam]"),"",0)&lt;&gt;"",H$2,"")</f>
        <v/>
      </c>
      <c r="I612" t="str" cm="1">
        <f t="array" aca="1" ref="I612" ca="1">IF(_xlfn.XLOOKUP(Table3[[#This Row],[Basisnaam]],INDIRECT(I$1&amp;"[Basisnaam]"),INDIRECT(I$1&amp;"[Basisnaam]"),"",0)&lt;&gt;"",I$2,"")</f>
        <v/>
      </c>
      <c r="J612" t="str" cm="1">
        <f t="array" aca="1" ref="J612" ca="1">IF(_xlfn.XLOOKUP(Table3[[#This Row],[Basisnaam]],INDIRECT(J$1&amp;"[Basisnaam]"),INDIRECT(J$1&amp;"[Basisnaam]"),"",0)&lt;&gt;"",J$2,"")</f>
        <v/>
      </c>
      <c r="K612" t="e" cm="1">
        <f t="array" aca="1" ref="K612" ca="1">IF(_xlfn.XLOOKUP(Table3[[#This Row],[Basisnaam]],INDIRECT(K$1&amp;"[Basisnaam]"),INDIRECT(K$1&amp;"[Basisnaam]"),"",0)&lt;&gt;"",K$2,"")</f>
        <v>#REF!</v>
      </c>
      <c r="L612" t="str" cm="1">
        <f t="array" aca="1" ref="L612" ca="1">IF(_xlfn.XLOOKUP(Table3[[#This Row],[Basisnaam]],INDIRECT(L$1&amp;"[Basisnaam]"),INDIRECT(L$1&amp;"[Basisnaam]"),"",0)&lt;&gt;"",L$2,"")</f>
        <v/>
      </c>
      <c r="M612" t="e" cm="1">
        <f t="array" aca="1" ref="M612" ca="1">IF(_xlfn.XLOOKUP(Table3[[#This Row],[Basisnaam]],INDIRECT(M$1&amp;"[Basisnaam]"),INDIRECT(M$1&amp;"[Basisnaam]"),"",0)&lt;&gt;"",M$2,"")</f>
        <v>#REF!</v>
      </c>
      <c r="N612" t="str" cm="1">
        <f t="array" aca="1" ref="N612" ca="1">IF(_xlfn.XLOOKUP(Table3[[#This Row],[Basisnaam]],INDIRECT(N$1&amp;"[Basisnaam]"),INDIRECT(N$1&amp;"[Basisnaam]"),"",0)&lt;&gt;"",N$2,"")</f>
        <v/>
      </c>
    </row>
    <row r="613" spans="2:14" s="11" customFormat="1" x14ac:dyDescent="0.45">
      <c r="B613" s="11" t="s">
        <v>7490</v>
      </c>
      <c r="C613" s="11" t="s">
        <v>3590</v>
      </c>
      <c r="D613" s="11" t="str">
        <f>SUBSTITUTE(SUBSTITUTE(SUBSTITUTE(SUBSTITUTE(SUBSTITUTE(SUBSTITUTE(SUBSTITUTE(SUBSTITUTE(SUBSTITUTE(SUBSTITUTE(SUBSTITUTE(SUBSTITUTE(SUBSTITUTE(LOWER(Table3[[#This Row],[Naam]]),".",""),"-","")," bvba",""),"belgië",""),"belgium","")," nv","")," bv",""),"group",""),"groep","")," ", ""),"é","e"),"è","e"),"à","a")</f>
        <v>argenta</v>
      </c>
      <c r="F613" s="11" t="e">
        <f>IF(_xlfn.XLOOKUP(C613,BREVO!K:K,BREVO!#REF!,_xlfn.XLOOKUP(SUBSTITUTE(Table3[[#This Row],[Naam]]," ",""),BREVO!K:K,BREVO!#REF!,"",0),0)="Yes","Brevo","")</f>
        <v>#REF!</v>
      </c>
      <c r="G613" s="11" t="str">
        <f>IF(_xlfn.XLOOKUP(Table3[[#This Row],[Basisnaam]],SN[Basisnaam],SN[Basisnaam],"",0)&lt;&gt;"","SalesNav","")</f>
        <v>SalesNav</v>
      </c>
      <c r="H613" s="11" t="str" cm="1">
        <f t="array" aca="1" ref="H613" ca="1">IF(_xlfn.XLOOKUP(Table3[[#This Row],[Basisnaam]],INDIRECT(H$1&amp;"[Basisnaam]"),INDIRECT(H$1&amp;"[Basisnaam]"),"",0)&lt;&gt;"",H$2,"")</f>
        <v/>
      </c>
      <c r="I613" s="11" t="str" cm="1">
        <f t="array" aca="1" ref="I613" ca="1">IF(_xlfn.XLOOKUP(Table3[[#This Row],[Basisnaam]],INDIRECT(I$1&amp;"[Basisnaam]"),INDIRECT(I$1&amp;"[Basisnaam]"),"",0)&lt;&gt;"",I$2,"")</f>
        <v/>
      </c>
      <c r="J613" s="11" t="str" cm="1">
        <f t="array" aca="1" ref="J613" ca="1">IF(_xlfn.XLOOKUP(Table3[[#This Row],[Basisnaam]],INDIRECT(J$1&amp;"[Basisnaam]"),INDIRECT(J$1&amp;"[Basisnaam]"),"",0)&lt;&gt;"",J$2,"")</f>
        <v/>
      </c>
      <c r="K613" s="11" t="e" cm="1">
        <f t="array" aca="1" ref="K613" ca="1">IF(_xlfn.XLOOKUP(Table3[[#This Row],[Basisnaam]],INDIRECT(K$1&amp;"[Basisnaam]"),INDIRECT(K$1&amp;"[Basisnaam]"),"",0)&lt;&gt;"",K$2,"")</f>
        <v>#REF!</v>
      </c>
      <c r="L613" s="11" t="str" cm="1">
        <f t="array" aca="1" ref="L613" ca="1">IF(_xlfn.XLOOKUP(Table3[[#This Row],[Basisnaam]],INDIRECT(L$1&amp;"[Basisnaam]"),INDIRECT(L$1&amp;"[Basisnaam]"),"",0)&lt;&gt;"",L$2,"")</f>
        <v/>
      </c>
      <c r="M613" s="11" t="e" cm="1">
        <f t="array" aca="1" ref="M613" ca="1">IF(_xlfn.XLOOKUP(Table3[[#This Row],[Basisnaam]],INDIRECT(M$1&amp;"[Basisnaam]"),INDIRECT(M$1&amp;"[Basisnaam]"),"",0)&lt;&gt;"",M$2,"")</f>
        <v>#REF!</v>
      </c>
      <c r="N613" s="11" t="str" cm="1">
        <f t="array" aca="1" ref="N613" ca="1">IF(_xlfn.XLOOKUP(Table3[[#This Row],[Basisnaam]],INDIRECT(N$1&amp;"[Basisnaam]"),INDIRECT(N$1&amp;"[Basisnaam]"),"",0)&lt;&gt;"",N$2,"")</f>
        <v>PROSPECTIELIJST FF</v>
      </c>
    </row>
    <row r="614" spans="2:14" x14ac:dyDescent="0.45">
      <c r="B614" t="s">
        <v>7493</v>
      </c>
      <c r="C614" t="s">
        <v>3602</v>
      </c>
      <c r="D614" t="str">
        <f>SUBSTITUTE(SUBSTITUTE(SUBSTITUTE(SUBSTITUTE(SUBSTITUTE(SUBSTITUTE(SUBSTITUTE(SUBSTITUTE(SUBSTITUTE(SUBSTITUTE(SUBSTITUTE(SUBSTITUTE(SUBSTITUTE(LOWER(Table3[[#This Row],[Naam]]),".",""),"-","")," bvba",""),"belgië",""),"belgium","")," nv","")," bv",""),"group",""),"groep","")," ", ""),"é","e"),"è","e"),"à","a")</f>
        <v>axi</v>
      </c>
      <c r="F614" t="str">
        <f>IF(_xlfn.XLOOKUP(Table3[[#This Row],[Basisnaam]],BR[Basisnaam],BR[Basisnaam],"",0)&lt;&gt;"","Brevo","")</f>
        <v/>
      </c>
      <c r="G614" t="str">
        <f>IF(_xlfn.XLOOKUP(Table3[[#This Row],[Basisnaam]],SN[Basisnaam],SN[Basisnaam],"",0)&lt;&gt;"","SalesNav","")</f>
        <v/>
      </c>
      <c r="H614" t="str" cm="1">
        <f t="array" aca="1" ref="H614" ca="1">IF(_xlfn.XLOOKUP(Table3[[#This Row],[Basisnaam]],INDIRECT(H$1&amp;"[Basisnaam]"),INDIRECT(H$1&amp;"[Basisnaam]"),"",0)&lt;&gt;"",H$2,"")</f>
        <v/>
      </c>
      <c r="I614" t="str" cm="1">
        <f t="array" aca="1" ref="I614" ca="1">IF(_xlfn.XLOOKUP(Table3[[#This Row],[Basisnaam]],INDIRECT(I$1&amp;"[Basisnaam]"),INDIRECT(I$1&amp;"[Basisnaam]"),"",0)&lt;&gt;"",I$2,"")</f>
        <v/>
      </c>
      <c r="J614" t="str" cm="1">
        <f t="array" aca="1" ref="J614" ca="1">IF(_xlfn.XLOOKUP(Table3[[#This Row],[Basisnaam]],INDIRECT(J$1&amp;"[Basisnaam]"),INDIRECT(J$1&amp;"[Basisnaam]"),"",0)&lt;&gt;"",J$2,"")</f>
        <v/>
      </c>
      <c r="K614" t="e" cm="1">
        <f t="array" aca="1" ref="K614" ca="1">IF(_xlfn.XLOOKUP(Table3[[#This Row],[Basisnaam]],INDIRECT(K$1&amp;"[Basisnaam]"),INDIRECT(K$1&amp;"[Basisnaam]"),"",0)&lt;&gt;"",K$2,"")</f>
        <v>#REF!</v>
      </c>
      <c r="L614" t="str" cm="1">
        <f t="array" aca="1" ref="L614" ca="1">IF(_xlfn.XLOOKUP(Table3[[#This Row],[Basisnaam]],INDIRECT(L$1&amp;"[Basisnaam]"),INDIRECT(L$1&amp;"[Basisnaam]"),"",0)&lt;&gt;"",L$2,"")</f>
        <v>BIZZY HIRING</v>
      </c>
      <c r="M614" t="e" cm="1">
        <f t="array" aca="1" ref="M614" ca="1">IF(_xlfn.XLOOKUP(Table3[[#This Row],[Basisnaam]],INDIRECT(M$1&amp;"[Basisnaam]"),INDIRECT(M$1&amp;"[Basisnaam]"),"",0)&lt;&gt;"",M$2,"")</f>
        <v>#REF!</v>
      </c>
      <c r="N614" t="str" cm="1">
        <f t="array" aca="1" ref="N614" ca="1">IF(_xlfn.XLOOKUP(Table3[[#This Row],[Basisnaam]],INDIRECT(N$1&amp;"[Basisnaam]"),INDIRECT(N$1&amp;"[Basisnaam]"),"",0)&lt;&gt;"",N$2,"")</f>
        <v>PROSPECTIELIJST FF</v>
      </c>
    </row>
    <row r="615" spans="2:14" x14ac:dyDescent="0.45">
      <c r="B615" t="s">
        <v>7496</v>
      </c>
      <c r="C615" t="s">
        <v>3616</v>
      </c>
      <c r="D615" t="str">
        <f>SUBSTITUTE(SUBSTITUTE(SUBSTITUTE(SUBSTITUTE(SUBSTITUTE(SUBSTITUTE(SUBSTITUTE(SUBSTITUTE(SUBSTITUTE(SUBSTITUTE(SUBSTITUTE(SUBSTITUTE(SUBSTITUTE(LOWER(Table3[[#This Row],[Naam]]),".",""),"-","")," bvba",""),"belgië",""),"belgium","")," nv","")," bv",""),"group",""),"groep","")," ", ""),"é","e"),"è","e"),"à","a")</f>
        <v>baloisebe</v>
      </c>
      <c r="F615" t="str">
        <f>IF(_xlfn.XLOOKUP(Table3[[#This Row],[Basisnaam]],BR[Basisnaam],BR[Basisnaam],"",0)&lt;&gt;"","Brevo","")</f>
        <v/>
      </c>
      <c r="G615" t="str">
        <f>IF(_xlfn.XLOOKUP(Table3[[#This Row],[Basisnaam]],SN[Basisnaam],SN[Basisnaam],"",0)&lt;&gt;"","SalesNav","")</f>
        <v>SalesNav</v>
      </c>
      <c r="H615" t="str" cm="1">
        <f t="array" aca="1" ref="H615" ca="1">IF(_xlfn.XLOOKUP(Table3[[#This Row],[Basisnaam]],INDIRECT(H$1&amp;"[Basisnaam]"),INDIRECT(H$1&amp;"[Basisnaam]"),"",0)&lt;&gt;"",H$2,"")</f>
        <v/>
      </c>
      <c r="I615" t="str" cm="1">
        <f t="array" aca="1" ref="I615" ca="1">IF(_xlfn.XLOOKUP(Table3[[#This Row],[Basisnaam]],INDIRECT(I$1&amp;"[Basisnaam]"),INDIRECT(I$1&amp;"[Basisnaam]"),"",0)&lt;&gt;"",I$2,"")</f>
        <v/>
      </c>
      <c r="J615" t="str" cm="1">
        <f t="array" aca="1" ref="J615" ca="1">IF(_xlfn.XLOOKUP(Table3[[#This Row],[Basisnaam]],INDIRECT(J$1&amp;"[Basisnaam]"),INDIRECT(J$1&amp;"[Basisnaam]"),"",0)&lt;&gt;"",J$2,"")</f>
        <v/>
      </c>
      <c r="K615" t="e" cm="1">
        <f t="array" aca="1" ref="K615" ca="1">IF(_xlfn.XLOOKUP(Table3[[#This Row],[Basisnaam]],INDIRECT(K$1&amp;"[Basisnaam]"),INDIRECT(K$1&amp;"[Basisnaam]"),"",0)&lt;&gt;"",K$2,"")</f>
        <v>#REF!</v>
      </c>
      <c r="L615" t="str" cm="1">
        <f t="array" aca="1" ref="L615" ca="1">IF(_xlfn.XLOOKUP(Table3[[#This Row],[Basisnaam]],INDIRECT(L$1&amp;"[Basisnaam]"),INDIRECT(L$1&amp;"[Basisnaam]"),"",0)&lt;&gt;"",L$2,"")</f>
        <v/>
      </c>
      <c r="M615" t="e" cm="1">
        <f t="array" aca="1" ref="M615" ca="1">IF(_xlfn.XLOOKUP(Table3[[#This Row],[Basisnaam]],INDIRECT(M$1&amp;"[Basisnaam]"),INDIRECT(M$1&amp;"[Basisnaam]"),"",0)&lt;&gt;"",M$2,"")</f>
        <v>#REF!</v>
      </c>
      <c r="N615" t="str" cm="1">
        <f t="array" aca="1" ref="N615" ca="1">IF(_xlfn.XLOOKUP(Table3[[#This Row],[Basisnaam]],INDIRECT(N$1&amp;"[Basisnaam]"),INDIRECT(N$1&amp;"[Basisnaam]"),"",0)&lt;&gt;"",N$2,"")</f>
        <v/>
      </c>
    </row>
    <row r="616" spans="2:14" s="11" customFormat="1" x14ac:dyDescent="0.45">
      <c r="B616" s="11" t="s">
        <v>7497</v>
      </c>
      <c r="C616" s="11" t="s">
        <v>3619</v>
      </c>
      <c r="D616" s="11" t="str">
        <f>SUBSTITUTE(SUBSTITUTE(SUBSTITUTE(SUBSTITUTE(SUBSTITUTE(SUBSTITUTE(SUBSTITUTE(SUBSTITUTE(SUBSTITUTE(SUBSTITUTE(SUBSTITUTE(SUBSTITUTE(SUBSTITUTE(LOWER(Table3[[#This Row],[Naam]]),".",""),"-","")," bvba",""),"belgië",""),"belgium","")," nv","")," bv",""),"group",""),"groep","")," ", ""),"é","e"),"è","e"),"à","a")</f>
        <v>barrycallebaut</v>
      </c>
      <c r="F616" s="11" t="e">
        <f>IF(_xlfn.XLOOKUP(C616,BREVO!K:K,BREVO!#REF!,_xlfn.XLOOKUP(SUBSTITUTE(Table3[[#This Row],[Naam]]," ",""),BREVO!K:K,BREVO!#REF!,"",0),0)="Yes","Brevo","")</f>
        <v>#REF!</v>
      </c>
      <c r="G616" s="11" t="str">
        <f>IF(_xlfn.XLOOKUP(Table3[[#This Row],[Basisnaam]],SN[Basisnaam],SN[Basisnaam],"",0)&lt;&gt;"","SalesNav","")</f>
        <v>SalesNav</v>
      </c>
      <c r="H616" s="11" t="str" cm="1">
        <f t="array" aca="1" ref="H616" ca="1">IF(_xlfn.XLOOKUP(Table3[[#This Row],[Basisnaam]],INDIRECT(H$1&amp;"[Basisnaam]"),INDIRECT(H$1&amp;"[Basisnaam]"),"",0)&lt;&gt;"",H$2,"")</f>
        <v/>
      </c>
      <c r="I616" s="11" t="str" cm="1">
        <f t="array" aca="1" ref="I616" ca="1">IF(_xlfn.XLOOKUP(Table3[[#This Row],[Basisnaam]],INDIRECT(I$1&amp;"[Basisnaam]"),INDIRECT(I$1&amp;"[Basisnaam]"),"",0)&lt;&gt;"",I$2,"")</f>
        <v/>
      </c>
      <c r="J616" s="11" t="str" cm="1">
        <f t="array" aca="1" ref="J616" ca="1">IF(_xlfn.XLOOKUP(Table3[[#This Row],[Basisnaam]],INDIRECT(J$1&amp;"[Basisnaam]"),INDIRECT(J$1&amp;"[Basisnaam]"),"",0)&lt;&gt;"",J$2,"")</f>
        <v/>
      </c>
      <c r="K616" s="11" t="e" cm="1">
        <f t="array" aca="1" ref="K616" ca="1">IF(_xlfn.XLOOKUP(Table3[[#This Row],[Basisnaam]],INDIRECT(K$1&amp;"[Basisnaam]"),INDIRECT(K$1&amp;"[Basisnaam]"),"",0)&lt;&gt;"",K$2,"")</f>
        <v>#REF!</v>
      </c>
      <c r="L616" s="11" t="str" cm="1">
        <f t="array" aca="1" ref="L616" ca="1">IF(_xlfn.XLOOKUP(Table3[[#This Row],[Basisnaam]],INDIRECT(L$1&amp;"[Basisnaam]"),INDIRECT(L$1&amp;"[Basisnaam]"),"",0)&lt;&gt;"",L$2,"")</f>
        <v/>
      </c>
      <c r="M616" s="11" t="e" cm="1">
        <f t="array" aca="1" ref="M616" ca="1">IF(_xlfn.XLOOKUP(Table3[[#This Row],[Basisnaam]],INDIRECT(M$1&amp;"[Basisnaam]"),INDIRECT(M$1&amp;"[Basisnaam]"),"",0)&lt;&gt;"",M$2,"")</f>
        <v>#REF!</v>
      </c>
      <c r="N616" s="11" t="str" cm="1">
        <f t="array" aca="1" ref="N616" ca="1">IF(_xlfn.XLOOKUP(Table3[[#This Row],[Basisnaam]],INDIRECT(N$1&amp;"[Basisnaam]"),INDIRECT(N$1&amp;"[Basisnaam]"),"",0)&lt;&gt;"",N$2,"")</f>
        <v>PROSPECTIELIJST FF</v>
      </c>
    </row>
    <row r="617" spans="2:14" x14ac:dyDescent="0.45">
      <c r="B617" t="s">
        <v>7500</v>
      </c>
      <c r="C617" t="s">
        <v>3630</v>
      </c>
      <c r="D617" t="str">
        <f>SUBSTITUTE(SUBSTITUTE(SUBSTITUTE(SUBSTITUTE(SUBSTITUTE(SUBSTITUTE(SUBSTITUTE(SUBSTITUTE(SUBSTITUTE(SUBSTITUTE(SUBSTITUTE(SUBSTITUTE(SUBSTITUTE(LOWER(Table3[[#This Row],[Naam]]),".",""),"-","")," bvba",""),"belgië",""),"belgium","")," nv","")," bv",""),"group",""),"groep","")," ", ""),"é","e"),"è","e"),"à","a")</f>
        <v>boortmalt</v>
      </c>
      <c r="F617" t="str">
        <f>IF(_xlfn.XLOOKUP(Table3[[#This Row],[Basisnaam]],BR[Basisnaam],BR[Basisnaam],"",0)&lt;&gt;"","Brevo","")</f>
        <v/>
      </c>
      <c r="G617" t="str">
        <f>IF(_xlfn.XLOOKUP(Table3[[#This Row],[Basisnaam]],SN[Basisnaam],SN[Basisnaam],"",0)&lt;&gt;"","SalesNav","")</f>
        <v>SalesNav</v>
      </c>
      <c r="H617" t="str" cm="1">
        <f t="array" aca="1" ref="H617" ca="1">IF(_xlfn.XLOOKUP(Table3[[#This Row],[Basisnaam]],INDIRECT(H$1&amp;"[Basisnaam]"),INDIRECT(H$1&amp;"[Basisnaam]"),"",0)&lt;&gt;"",H$2,"")</f>
        <v/>
      </c>
      <c r="I617" t="str" cm="1">
        <f t="array" aca="1" ref="I617" ca="1">IF(_xlfn.XLOOKUP(Table3[[#This Row],[Basisnaam]],INDIRECT(I$1&amp;"[Basisnaam]"),INDIRECT(I$1&amp;"[Basisnaam]"),"",0)&lt;&gt;"",I$2,"")</f>
        <v/>
      </c>
      <c r="J617" t="str" cm="1">
        <f t="array" aca="1" ref="J617" ca="1">IF(_xlfn.XLOOKUP(Table3[[#This Row],[Basisnaam]],INDIRECT(J$1&amp;"[Basisnaam]"),INDIRECT(J$1&amp;"[Basisnaam]"),"",0)&lt;&gt;"",J$2,"")</f>
        <v/>
      </c>
      <c r="K617" t="e" cm="1">
        <f t="array" aca="1" ref="K617" ca="1">IF(_xlfn.XLOOKUP(Table3[[#This Row],[Basisnaam]],INDIRECT(K$1&amp;"[Basisnaam]"),INDIRECT(K$1&amp;"[Basisnaam]"),"",0)&lt;&gt;"",K$2,"")</f>
        <v>#REF!</v>
      </c>
      <c r="L617" t="str" cm="1">
        <f t="array" aca="1" ref="L617" ca="1">IF(_xlfn.XLOOKUP(Table3[[#This Row],[Basisnaam]],INDIRECT(L$1&amp;"[Basisnaam]"),INDIRECT(L$1&amp;"[Basisnaam]"),"",0)&lt;&gt;"",L$2,"")</f>
        <v/>
      </c>
      <c r="M617" t="e" cm="1">
        <f t="array" aca="1" ref="M617" ca="1">IF(_xlfn.XLOOKUP(Table3[[#This Row],[Basisnaam]],INDIRECT(M$1&amp;"[Basisnaam]"),INDIRECT(M$1&amp;"[Basisnaam]"),"",0)&lt;&gt;"",M$2,"")</f>
        <v>#REF!</v>
      </c>
      <c r="N617" t="str" cm="1">
        <f t="array" aca="1" ref="N617" ca="1">IF(_xlfn.XLOOKUP(Table3[[#This Row],[Basisnaam]],INDIRECT(N$1&amp;"[Basisnaam]"),INDIRECT(N$1&amp;"[Basisnaam]"),"",0)&lt;&gt;"",N$2,"")</f>
        <v/>
      </c>
    </row>
    <row r="618" spans="2:14" x14ac:dyDescent="0.45">
      <c r="B618" t="s">
        <v>7501</v>
      </c>
      <c r="C618" t="s">
        <v>3634</v>
      </c>
      <c r="D618" t="str">
        <f>SUBSTITUTE(SUBSTITUTE(SUBSTITUTE(SUBSTITUTE(SUBSTITUTE(SUBSTITUTE(SUBSTITUTE(SUBSTITUTE(SUBSTITUTE(SUBSTITUTE(SUBSTITUTE(SUBSTITUTE(SUBSTITUTE(LOWER(Table3[[#This Row],[Naam]]),".",""),"-","")," bvba",""),"belgië",""),"belgium","")," nv","")," bv",""),"group",""),"groep","")," ", ""),"é","e"),"è","e"),"à","a")</f>
        <v>bridgestoneemea</v>
      </c>
      <c r="F618" t="str">
        <f>IF(_xlfn.XLOOKUP(Table3[[#This Row],[Basisnaam]],BR[Basisnaam],BR[Basisnaam],"",0)&lt;&gt;"","Brevo","")</f>
        <v/>
      </c>
      <c r="G618" t="str">
        <f>IF(_xlfn.XLOOKUP(Table3[[#This Row],[Basisnaam]],SN[Basisnaam],SN[Basisnaam],"",0)&lt;&gt;"","SalesNav","")</f>
        <v>SalesNav</v>
      </c>
      <c r="H618" t="str" cm="1">
        <f t="array" aca="1" ref="H618" ca="1">IF(_xlfn.XLOOKUP(Table3[[#This Row],[Basisnaam]],INDIRECT(H$1&amp;"[Basisnaam]"),INDIRECT(H$1&amp;"[Basisnaam]"),"",0)&lt;&gt;"",H$2,"")</f>
        <v/>
      </c>
      <c r="I618" t="str" cm="1">
        <f t="array" aca="1" ref="I618" ca="1">IF(_xlfn.XLOOKUP(Table3[[#This Row],[Basisnaam]],INDIRECT(I$1&amp;"[Basisnaam]"),INDIRECT(I$1&amp;"[Basisnaam]"),"",0)&lt;&gt;"",I$2,"")</f>
        <v/>
      </c>
      <c r="J618" t="str" cm="1">
        <f t="array" aca="1" ref="J618" ca="1">IF(_xlfn.XLOOKUP(Table3[[#This Row],[Basisnaam]],INDIRECT(J$1&amp;"[Basisnaam]"),INDIRECT(J$1&amp;"[Basisnaam]"),"",0)&lt;&gt;"",J$2,"")</f>
        <v/>
      </c>
      <c r="K618" t="e" cm="1">
        <f t="array" aca="1" ref="K618" ca="1">IF(_xlfn.XLOOKUP(Table3[[#This Row],[Basisnaam]],INDIRECT(K$1&amp;"[Basisnaam]"),INDIRECT(K$1&amp;"[Basisnaam]"),"",0)&lt;&gt;"",K$2,"")</f>
        <v>#REF!</v>
      </c>
      <c r="L618" t="str" cm="1">
        <f t="array" aca="1" ref="L618" ca="1">IF(_xlfn.XLOOKUP(Table3[[#This Row],[Basisnaam]],INDIRECT(L$1&amp;"[Basisnaam]"),INDIRECT(L$1&amp;"[Basisnaam]"),"",0)&lt;&gt;"",L$2,"")</f>
        <v/>
      </c>
      <c r="M618" t="e" cm="1">
        <f t="array" aca="1" ref="M618" ca="1">IF(_xlfn.XLOOKUP(Table3[[#This Row],[Basisnaam]],INDIRECT(M$1&amp;"[Basisnaam]"),INDIRECT(M$1&amp;"[Basisnaam]"),"",0)&lt;&gt;"",M$2,"")</f>
        <v>#REF!</v>
      </c>
      <c r="N618" t="str" cm="1">
        <f t="array" aca="1" ref="N618" ca="1">IF(_xlfn.XLOOKUP(Table3[[#This Row],[Basisnaam]],INDIRECT(N$1&amp;"[Basisnaam]"),INDIRECT(N$1&amp;"[Basisnaam]"),"",0)&lt;&gt;"",N$2,"")</f>
        <v/>
      </c>
    </row>
    <row r="619" spans="2:14" x14ac:dyDescent="0.45">
      <c r="B619" t="s">
        <v>7502</v>
      </c>
      <c r="C619" t="s">
        <v>3637</v>
      </c>
      <c r="D619" t="str">
        <f>SUBSTITUTE(SUBSTITUTE(SUBSTITUTE(SUBSTITUTE(SUBSTITUTE(SUBSTITUTE(SUBSTITUTE(SUBSTITUTE(SUBSTITUTE(SUBSTITUTE(SUBSTITUTE(SUBSTITUTE(SUBSTITUTE(LOWER(Table3[[#This Row],[Naam]]),".",""),"-","")," bvba",""),"belgië",""),"belgium","")," nv","")," bv",""),"group",""),"groep","")," ", ""),"é","e"),"è","e"),"à","a")</f>
        <v>brusselsairlines</v>
      </c>
      <c r="F619" t="str">
        <f>IF(_xlfn.XLOOKUP(Table3[[#This Row],[Basisnaam]],BR[Basisnaam],BR[Basisnaam],"",0)&lt;&gt;"","Brevo","")</f>
        <v/>
      </c>
      <c r="G619" t="str">
        <f>IF(_xlfn.XLOOKUP(Table3[[#This Row],[Basisnaam]],SN[Basisnaam],SN[Basisnaam],"",0)&lt;&gt;"","SalesNav","")</f>
        <v>SalesNav</v>
      </c>
      <c r="H619" t="str" cm="1">
        <f t="array" aca="1" ref="H619" ca="1">IF(_xlfn.XLOOKUP(Table3[[#This Row],[Basisnaam]],INDIRECT(H$1&amp;"[Basisnaam]"),INDIRECT(H$1&amp;"[Basisnaam]"),"",0)&lt;&gt;"",H$2,"")</f>
        <v/>
      </c>
      <c r="I619" t="str" cm="1">
        <f t="array" aca="1" ref="I619" ca="1">IF(_xlfn.XLOOKUP(Table3[[#This Row],[Basisnaam]],INDIRECT(I$1&amp;"[Basisnaam]"),INDIRECT(I$1&amp;"[Basisnaam]"),"",0)&lt;&gt;"",I$2,"")</f>
        <v/>
      </c>
      <c r="J619" t="str" cm="1">
        <f t="array" aca="1" ref="J619" ca="1">IF(_xlfn.XLOOKUP(Table3[[#This Row],[Basisnaam]],INDIRECT(J$1&amp;"[Basisnaam]"),INDIRECT(J$1&amp;"[Basisnaam]"),"",0)&lt;&gt;"",J$2,"")</f>
        <v/>
      </c>
      <c r="K619" t="e" cm="1">
        <f t="array" aca="1" ref="K619" ca="1">IF(_xlfn.XLOOKUP(Table3[[#This Row],[Basisnaam]],INDIRECT(K$1&amp;"[Basisnaam]"),INDIRECT(K$1&amp;"[Basisnaam]"),"",0)&lt;&gt;"",K$2,"")</f>
        <v>#REF!</v>
      </c>
      <c r="L619" t="str" cm="1">
        <f t="array" aca="1" ref="L619" ca="1">IF(_xlfn.XLOOKUP(Table3[[#This Row],[Basisnaam]],INDIRECT(L$1&amp;"[Basisnaam]"),INDIRECT(L$1&amp;"[Basisnaam]"),"",0)&lt;&gt;"",L$2,"")</f>
        <v/>
      </c>
      <c r="M619" t="e" cm="1">
        <f t="array" aca="1" ref="M619" ca="1">IF(_xlfn.XLOOKUP(Table3[[#This Row],[Basisnaam]],INDIRECT(M$1&amp;"[Basisnaam]"),INDIRECT(M$1&amp;"[Basisnaam]"),"",0)&lt;&gt;"",M$2,"")</f>
        <v>#REF!</v>
      </c>
      <c r="N619" t="str" cm="1">
        <f t="array" aca="1" ref="N619" ca="1">IF(_xlfn.XLOOKUP(Table3[[#This Row],[Basisnaam]],INDIRECT(N$1&amp;"[Basisnaam]"),INDIRECT(N$1&amp;"[Basisnaam]"),"",0)&lt;&gt;"",N$2,"")</f>
        <v/>
      </c>
    </row>
    <row r="620" spans="2:14" x14ac:dyDescent="0.45">
      <c r="B620" t="s">
        <v>7503</v>
      </c>
      <c r="C620" t="s">
        <v>3642</v>
      </c>
      <c r="D620" t="str">
        <f>SUBSTITUTE(SUBSTITUTE(SUBSTITUTE(SUBSTITUTE(SUBSTITUTE(SUBSTITUTE(SUBSTITUTE(SUBSTITUTE(SUBSTITUTE(SUBSTITUTE(SUBSTITUTE(SUBSTITUTE(SUBSTITUTE(LOWER(Table3[[#This Row],[Naam]]),".",""),"-","")," bvba",""),"belgië",""),"belgium","")," nv","")," bv",""),"group",""),"groep","")," ", ""),"é","e"),"è","e"),"à","a")</f>
        <v>brusselsairport</v>
      </c>
      <c r="F620" t="str">
        <f>IF(_xlfn.XLOOKUP(Table3[[#This Row],[Basisnaam]],BR[Basisnaam],BR[Basisnaam],"",0)&lt;&gt;"","Brevo","")</f>
        <v/>
      </c>
      <c r="G620" t="str">
        <f>IF(_xlfn.XLOOKUP(Table3[[#This Row],[Basisnaam]],SN[Basisnaam],SN[Basisnaam],"",0)&lt;&gt;"","SalesNav","")</f>
        <v>SalesNav</v>
      </c>
      <c r="H620" t="str" cm="1">
        <f t="array" aca="1" ref="H620" ca="1">IF(_xlfn.XLOOKUP(Table3[[#This Row],[Basisnaam]],INDIRECT(H$1&amp;"[Basisnaam]"),INDIRECT(H$1&amp;"[Basisnaam]"),"",0)&lt;&gt;"",H$2,"")</f>
        <v/>
      </c>
      <c r="I620" t="str" cm="1">
        <f t="array" aca="1" ref="I620" ca="1">IF(_xlfn.XLOOKUP(Table3[[#This Row],[Basisnaam]],INDIRECT(I$1&amp;"[Basisnaam]"),INDIRECT(I$1&amp;"[Basisnaam]"),"",0)&lt;&gt;"",I$2,"")</f>
        <v/>
      </c>
      <c r="J620" t="str" cm="1">
        <f t="array" aca="1" ref="J620" ca="1">IF(_xlfn.XLOOKUP(Table3[[#This Row],[Basisnaam]],INDIRECT(J$1&amp;"[Basisnaam]"),INDIRECT(J$1&amp;"[Basisnaam]"),"",0)&lt;&gt;"",J$2,"")</f>
        <v/>
      </c>
      <c r="K620" t="e" cm="1">
        <f t="array" aca="1" ref="K620" ca="1">IF(_xlfn.XLOOKUP(Table3[[#This Row],[Basisnaam]],INDIRECT(K$1&amp;"[Basisnaam]"),INDIRECT(K$1&amp;"[Basisnaam]"),"",0)&lt;&gt;"",K$2,"")</f>
        <v>#REF!</v>
      </c>
      <c r="L620" t="str" cm="1">
        <f t="array" aca="1" ref="L620" ca="1">IF(_xlfn.XLOOKUP(Table3[[#This Row],[Basisnaam]],INDIRECT(L$1&amp;"[Basisnaam]"),INDIRECT(L$1&amp;"[Basisnaam]"),"",0)&lt;&gt;"",L$2,"")</f>
        <v/>
      </c>
      <c r="M620" t="e" cm="1">
        <f t="array" aca="1" ref="M620" ca="1">IF(_xlfn.XLOOKUP(Table3[[#This Row],[Basisnaam]],INDIRECT(M$1&amp;"[Basisnaam]"),INDIRECT(M$1&amp;"[Basisnaam]"),"",0)&lt;&gt;"",M$2,"")</f>
        <v>#REF!</v>
      </c>
      <c r="N620" t="str" cm="1">
        <f t="array" aca="1" ref="N620" ca="1">IF(_xlfn.XLOOKUP(Table3[[#This Row],[Basisnaam]],INDIRECT(N$1&amp;"[Basisnaam]"),INDIRECT(N$1&amp;"[Basisnaam]"),"",0)&lt;&gt;"",N$2,"")</f>
        <v/>
      </c>
    </row>
    <row r="621" spans="2:14" s="11" customFormat="1" x14ac:dyDescent="0.45">
      <c r="B621" s="11" t="s">
        <v>7504</v>
      </c>
      <c r="C621" s="11" t="s">
        <v>3645</v>
      </c>
      <c r="D621" s="11" t="str">
        <f>SUBSTITUTE(SUBSTITUTE(SUBSTITUTE(SUBSTITUTE(SUBSTITUTE(SUBSTITUTE(SUBSTITUTE(SUBSTITUTE(SUBSTITUTE(SUBSTITUTE(SUBSTITUTE(SUBSTITUTE(SUBSTITUTE(LOWER(Table3[[#This Row],[Naam]]),".",""),"-","")," bvba",""),"belgië",""),"belgium","")," nv","")," bv",""),"group",""),"groep","")," ", ""),"é","e"),"è","e"),"à","a")</f>
        <v>burgerbrands</v>
      </c>
      <c r="F621" s="11" t="e">
        <f>IF(_xlfn.XLOOKUP(C621,BREVO!K:K,BREVO!#REF!,_xlfn.XLOOKUP(SUBSTITUTE(Table3[[#This Row],[Naam]]," ",""),BREVO!K:K,BREVO!#REF!,"",0),0)="Yes","Brevo","")</f>
        <v>#REF!</v>
      </c>
      <c r="G621" s="11" t="str">
        <f>IF(_xlfn.XLOOKUP(Table3[[#This Row],[Basisnaam]],SN[Basisnaam],SN[Basisnaam],"",0)&lt;&gt;"","SalesNav","")</f>
        <v>SalesNav</v>
      </c>
      <c r="H621" s="11" t="str" cm="1">
        <f t="array" aca="1" ref="H621" ca="1">IF(_xlfn.XLOOKUP(Table3[[#This Row],[Basisnaam]],INDIRECT(H$1&amp;"[Basisnaam]"),INDIRECT(H$1&amp;"[Basisnaam]"),"",0)&lt;&gt;"",H$2,"")</f>
        <v/>
      </c>
      <c r="I621" s="11" t="str" cm="1">
        <f t="array" aca="1" ref="I621" ca="1">IF(_xlfn.XLOOKUP(Table3[[#This Row],[Basisnaam]],INDIRECT(I$1&amp;"[Basisnaam]"),INDIRECT(I$1&amp;"[Basisnaam]"),"",0)&lt;&gt;"",I$2,"")</f>
        <v/>
      </c>
      <c r="J621" s="11" t="str" cm="1">
        <f t="array" aca="1" ref="J621" ca="1">IF(_xlfn.XLOOKUP(Table3[[#This Row],[Basisnaam]],INDIRECT(J$1&amp;"[Basisnaam]"),INDIRECT(J$1&amp;"[Basisnaam]"),"",0)&lt;&gt;"",J$2,"")</f>
        <v/>
      </c>
      <c r="K621" s="11" t="e" cm="1">
        <f t="array" aca="1" ref="K621" ca="1">IF(_xlfn.XLOOKUP(Table3[[#This Row],[Basisnaam]],INDIRECT(K$1&amp;"[Basisnaam]"),INDIRECT(K$1&amp;"[Basisnaam]"),"",0)&lt;&gt;"",K$2,"")</f>
        <v>#REF!</v>
      </c>
      <c r="L621" s="11" t="str" cm="1">
        <f t="array" aca="1" ref="L621" ca="1">IF(_xlfn.XLOOKUP(Table3[[#This Row],[Basisnaam]],INDIRECT(L$1&amp;"[Basisnaam]"),INDIRECT(L$1&amp;"[Basisnaam]"),"",0)&lt;&gt;"",L$2,"")</f>
        <v/>
      </c>
      <c r="M621" s="11" t="e" cm="1">
        <f t="array" aca="1" ref="M621" ca="1">IF(_xlfn.XLOOKUP(Table3[[#This Row],[Basisnaam]],INDIRECT(M$1&amp;"[Basisnaam]"),INDIRECT(M$1&amp;"[Basisnaam]"),"",0)&lt;&gt;"",M$2,"")</f>
        <v>#REF!</v>
      </c>
      <c r="N621" s="11" t="str" cm="1">
        <f t="array" aca="1" ref="N621" ca="1">IF(_xlfn.XLOOKUP(Table3[[#This Row],[Basisnaam]],INDIRECT(N$1&amp;"[Basisnaam]"),INDIRECT(N$1&amp;"[Basisnaam]"),"",0)&lt;&gt;"",N$2,"")</f>
        <v>PROSPECTIELIJST FF</v>
      </c>
    </row>
    <row r="622" spans="2:14" s="11" customFormat="1" x14ac:dyDescent="0.45">
      <c r="B622" s="11" t="s">
        <v>7506</v>
      </c>
      <c r="C622" s="11" t="s">
        <v>3652</v>
      </c>
      <c r="D622" s="11" t="str">
        <f>SUBSTITUTE(SUBSTITUTE(SUBSTITUTE(SUBSTITUTE(SUBSTITUTE(SUBSTITUTE(SUBSTITUTE(SUBSTITUTE(SUBSTITUTE(SUBSTITUTE(SUBSTITUTE(SUBSTITUTE(SUBSTITUTE(LOWER(Table3[[#This Row],[Naam]]),".",""),"-","")," bvba",""),"belgië",""),"belgium","")," nv","")," bv",""),"group",""),"groep","")," ", ""),"é","e"),"è","e"),"à","a")</f>
        <v>carrefour</v>
      </c>
      <c r="F622" s="11" t="e">
        <f>IF(_xlfn.XLOOKUP(C622,BREVO!K:K,BREVO!#REF!,_xlfn.XLOOKUP(SUBSTITUTE(Table3[[#This Row],[Naam]]," ",""),BREVO!K:K,BREVO!#REF!,"",0),0)="Yes","Brevo","")</f>
        <v>#REF!</v>
      </c>
      <c r="G622" s="11" t="str">
        <f>IF(_xlfn.XLOOKUP(Table3[[#This Row],[Basisnaam]],SN[Basisnaam],SN[Basisnaam],"",0)&lt;&gt;"","SalesNav","")</f>
        <v>SalesNav</v>
      </c>
      <c r="H622" s="11" t="str" cm="1">
        <f t="array" aca="1" ref="H622" ca="1">IF(_xlfn.XLOOKUP(Table3[[#This Row],[Basisnaam]],INDIRECT(H$1&amp;"[Basisnaam]"),INDIRECT(H$1&amp;"[Basisnaam]"),"",0)&lt;&gt;"",H$2,"")</f>
        <v>TEXTKERNEL</v>
      </c>
      <c r="I622" s="11" t="str" cm="1">
        <f t="array" aca="1" ref="I622" ca="1">IF(_xlfn.XLOOKUP(Table3[[#This Row],[Basisnaam]],INDIRECT(I$1&amp;"[Basisnaam]"),INDIRECT(I$1&amp;"[Basisnaam]"),"",0)&lt;&gt;"",I$2,"")</f>
        <v/>
      </c>
      <c r="J622" s="11" t="str" cm="1">
        <f t="array" aca="1" ref="J622" ca="1">IF(_xlfn.XLOOKUP(Table3[[#This Row],[Basisnaam]],INDIRECT(J$1&amp;"[Basisnaam]"),INDIRECT(J$1&amp;"[Basisnaam]"),"",0)&lt;&gt;"",J$2,"")</f>
        <v/>
      </c>
      <c r="K622" s="11" t="e" cm="1">
        <f t="array" aca="1" ref="K622" ca="1">IF(_xlfn.XLOOKUP(Table3[[#This Row],[Basisnaam]],INDIRECT(K$1&amp;"[Basisnaam]"),INDIRECT(K$1&amp;"[Basisnaam]"),"",0)&lt;&gt;"",K$2,"")</f>
        <v>#REF!</v>
      </c>
      <c r="L622" s="11" t="str" cm="1">
        <f t="array" aca="1" ref="L622" ca="1">IF(_xlfn.XLOOKUP(Table3[[#This Row],[Basisnaam]],INDIRECT(L$1&amp;"[Basisnaam]"),INDIRECT(L$1&amp;"[Basisnaam]"),"",0)&lt;&gt;"",L$2,"")</f>
        <v/>
      </c>
      <c r="M622" s="11" t="e" cm="1">
        <f t="array" aca="1" ref="M622" ca="1">IF(_xlfn.XLOOKUP(Table3[[#This Row],[Basisnaam]],INDIRECT(M$1&amp;"[Basisnaam]"),INDIRECT(M$1&amp;"[Basisnaam]"),"",0)&lt;&gt;"",M$2,"")</f>
        <v>#REF!</v>
      </c>
      <c r="N622" s="11" t="str" cm="1">
        <f t="array" aca="1" ref="N622" ca="1">IF(_xlfn.XLOOKUP(Table3[[#This Row],[Basisnaam]],INDIRECT(N$1&amp;"[Basisnaam]"),INDIRECT(N$1&amp;"[Basisnaam]"),"",0)&lt;&gt;"",N$2,"")</f>
        <v>PROSPECTIELIJST FF</v>
      </c>
    </row>
    <row r="623" spans="2:14" x14ac:dyDescent="0.45">
      <c r="B623" t="s">
        <v>7507</v>
      </c>
      <c r="C623" t="s">
        <v>3656</v>
      </c>
      <c r="D623" t="str">
        <f>SUBSTITUTE(SUBSTITUTE(SUBSTITUTE(SUBSTITUTE(SUBSTITUTE(SUBSTITUTE(SUBSTITUTE(SUBSTITUTE(SUBSTITUTE(SUBSTITUTE(SUBSTITUTE(SUBSTITUTE(SUBSTITUTE(LOWER(Table3[[#This Row],[Naam]]),".",""),"-","")," bvba",""),"belgië",""),"belgium","")," nv","")," bv",""),"group",""),"groep","")," ", ""),"é","e"),"è","e"),"à","a")</f>
        <v>cartamundi</v>
      </c>
      <c r="F623" t="str">
        <f>IF(_xlfn.XLOOKUP(Table3[[#This Row],[Basisnaam]],BR[Basisnaam],BR[Basisnaam],"",0)&lt;&gt;"","Brevo","")</f>
        <v/>
      </c>
      <c r="G623" t="str">
        <f>IF(_xlfn.XLOOKUP(Table3[[#This Row],[Basisnaam]],SN[Basisnaam],SN[Basisnaam],"",0)&lt;&gt;"","SalesNav","")</f>
        <v>SalesNav</v>
      </c>
      <c r="H623" t="str" cm="1">
        <f t="array" aca="1" ref="H623" ca="1">IF(_xlfn.XLOOKUP(Table3[[#This Row],[Basisnaam]],INDIRECT(H$1&amp;"[Basisnaam]"),INDIRECT(H$1&amp;"[Basisnaam]"),"",0)&lt;&gt;"",H$2,"")</f>
        <v/>
      </c>
      <c r="I623" t="str" cm="1">
        <f t="array" aca="1" ref="I623" ca="1">IF(_xlfn.XLOOKUP(Table3[[#This Row],[Basisnaam]],INDIRECT(I$1&amp;"[Basisnaam]"),INDIRECT(I$1&amp;"[Basisnaam]"),"",0)&lt;&gt;"",I$2,"")</f>
        <v/>
      </c>
      <c r="J623" t="str" cm="1">
        <f t="array" aca="1" ref="J623" ca="1">IF(_xlfn.XLOOKUP(Table3[[#This Row],[Basisnaam]],INDIRECT(J$1&amp;"[Basisnaam]"),INDIRECT(J$1&amp;"[Basisnaam]"),"",0)&lt;&gt;"",J$2,"")</f>
        <v/>
      </c>
      <c r="K623" t="e" cm="1">
        <f t="array" aca="1" ref="K623" ca="1">IF(_xlfn.XLOOKUP(Table3[[#This Row],[Basisnaam]],INDIRECT(K$1&amp;"[Basisnaam]"),INDIRECT(K$1&amp;"[Basisnaam]"),"",0)&lt;&gt;"",K$2,"")</f>
        <v>#REF!</v>
      </c>
      <c r="L623" t="str" cm="1">
        <f t="array" aca="1" ref="L623" ca="1">IF(_xlfn.XLOOKUP(Table3[[#This Row],[Basisnaam]],INDIRECT(L$1&amp;"[Basisnaam]"),INDIRECT(L$1&amp;"[Basisnaam]"),"",0)&lt;&gt;"",L$2,"")</f>
        <v/>
      </c>
      <c r="M623" t="e" cm="1">
        <f t="array" aca="1" ref="M623" ca="1">IF(_xlfn.XLOOKUP(Table3[[#This Row],[Basisnaam]],INDIRECT(M$1&amp;"[Basisnaam]"),INDIRECT(M$1&amp;"[Basisnaam]"),"",0)&lt;&gt;"",M$2,"")</f>
        <v>#REF!</v>
      </c>
      <c r="N623" t="str" cm="1">
        <f t="array" aca="1" ref="N623" ca="1">IF(_xlfn.XLOOKUP(Table3[[#This Row],[Basisnaam]],INDIRECT(N$1&amp;"[Basisnaam]"),INDIRECT(N$1&amp;"[Basisnaam]"),"",0)&lt;&gt;"",N$2,"")</f>
        <v/>
      </c>
    </row>
    <row r="624" spans="2:14" s="11" customFormat="1" x14ac:dyDescent="0.45">
      <c r="B624" s="11" t="s">
        <v>7508</v>
      </c>
      <c r="C624" s="11" t="s">
        <v>3661</v>
      </c>
      <c r="D624" s="11" t="str">
        <f>SUBSTITUTE(SUBSTITUTE(SUBSTITUTE(SUBSTITUTE(SUBSTITUTE(SUBSTITUTE(SUBSTITUTE(SUBSTITUTE(SUBSTITUTE(SUBSTITUTE(SUBSTITUTE(SUBSTITUTE(SUBSTITUTE(LOWER(Table3[[#This Row],[Naam]]),".",""),"-","")," bvba",""),"belgië",""),"belgium","")," nv","")," bv",""),"group",""),"groep","")," ", ""),"é","e"),"è","e"),"à","a")</f>
        <v>casainternational</v>
      </c>
      <c r="F624" s="11" t="e">
        <f>IF(_xlfn.XLOOKUP(C624,BREVO!K:K,BREVO!#REF!,_xlfn.XLOOKUP(SUBSTITUTE(Table3[[#This Row],[Naam]]," ",""),BREVO!K:K,BREVO!#REF!,"",0),0)="Yes","Brevo","")</f>
        <v>#REF!</v>
      </c>
      <c r="G624" s="11" t="str">
        <f>IF(_xlfn.XLOOKUP(Table3[[#This Row],[Basisnaam]],SN[Basisnaam],SN[Basisnaam],"",0)&lt;&gt;"","SalesNav","")</f>
        <v>SalesNav</v>
      </c>
      <c r="H624" s="11" t="str" cm="1">
        <f t="array" aca="1" ref="H624" ca="1">IF(_xlfn.XLOOKUP(Table3[[#This Row],[Basisnaam]],INDIRECT(H$1&amp;"[Basisnaam]"),INDIRECT(H$1&amp;"[Basisnaam]"),"",0)&lt;&gt;"",H$2,"")</f>
        <v/>
      </c>
      <c r="I624" s="11" t="str" cm="1">
        <f t="array" aca="1" ref="I624" ca="1">IF(_xlfn.XLOOKUP(Table3[[#This Row],[Basisnaam]],INDIRECT(I$1&amp;"[Basisnaam]"),INDIRECT(I$1&amp;"[Basisnaam]"),"",0)&lt;&gt;"",I$2,"")</f>
        <v/>
      </c>
      <c r="J624" s="11" t="str" cm="1">
        <f t="array" aca="1" ref="J624" ca="1">IF(_xlfn.XLOOKUP(Table3[[#This Row],[Basisnaam]],INDIRECT(J$1&amp;"[Basisnaam]"),INDIRECT(J$1&amp;"[Basisnaam]"),"",0)&lt;&gt;"",J$2,"")</f>
        <v/>
      </c>
      <c r="K624" s="11" t="e" cm="1">
        <f t="array" aca="1" ref="K624" ca="1">IF(_xlfn.XLOOKUP(Table3[[#This Row],[Basisnaam]],INDIRECT(K$1&amp;"[Basisnaam]"),INDIRECT(K$1&amp;"[Basisnaam]"),"",0)&lt;&gt;"",K$2,"")</f>
        <v>#REF!</v>
      </c>
      <c r="L624" s="11" t="str" cm="1">
        <f t="array" aca="1" ref="L624" ca="1">IF(_xlfn.XLOOKUP(Table3[[#This Row],[Basisnaam]],INDIRECT(L$1&amp;"[Basisnaam]"),INDIRECT(L$1&amp;"[Basisnaam]"),"",0)&lt;&gt;"",L$2,"")</f>
        <v/>
      </c>
      <c r="M624" s="11" t="e" cm="1">
        <f t="array" aca="1" ref="M624" ca="1">IF(_xlfn.XLOOKUP(Table3[[#This Row],[Basisnaam]],INDIRECT(M$1&amp;"[Basisnaam]"),INDIRECT(M$1&amp;"[Basisnaam]"),"",0)&lt;&gt;"",M$2,"")</f>
        <v>#REF!</v>
      </c>
      <c r="N624" s="11" t="str" cm="1">
        <f t="array" aca="1" ref="N624" ca="1">IF(_xlfn.XLOOKUP(Table3[[#This Row],[Basisnaam]],INDIRECT(N$1&amp;"[Basisnaam]"),INDIRECT(N$1&amp;"[Basisnaam]"),"",0)&lt;&gt;"",N$2,"")</f>
        <v>PROSPECTIELIJST FF</v>
      </c>
    </row>
    <row r="625" spans="2:14" s="12" customFormat="1" x14ac:dyDescent="0.45">
      <c r="B625" s="12" t="s">
        <v>7509</v>
      </c>
      <c r="C625" s="12" t="s">
        <v>3664</v>
      </c>
      <c r="D625" s="12" t="str">
        <f>SUBSTITUTE(SUBSTITUTE(SUBSTITUTE(SUBSTITUTE(SUBSTITUTE(SUBSTITUTE(SUBSTITUTE(SUBSTITUTE(SUBSTITUTE(SUBSTITUTE(SUBSTITUTE(SUBSTITUTE(SUBSTITUTE(LOWER(Table3[[#This Row],[Naam]]),".",""),"-","")," bvba",""),"belgië",""),"belgium","")," nv","")," bv",""),"group",""),"groep","")," ", ""),"é","e"),"è","e"),"à","a")</f>
        <v>cegeka</v>
      </c>
      <c r="F625" s="12" t="str">
        <f>IF(_xlfn.XLOOKUP(Table3[[#This Row],[Basisnaam]],BR[Basisnaam],BR[Basisnaam],"",0)&lt;&gt;"","Brevo","")</f>
        <v/>
      </c>
      <c r="G625" s="12" t="str">
        <f>IF(_xlfn.XLOOKUP(Table3[[#This Row],[Basisnaam]],SN[Basisnaam],SN[Basisnaam],"",0)&lt;&gt;"","SalesNav","")</f>
        <v>SalesNav</v>
      </c>
      <c r="H625" s="12" t="str" cm="1">
        <f t="array" aca="1" ref="H625" ca="1">IF(_xlfn.XLOOKUP(Table3[[#This Row],[Basisnaam]],INDIRECT(H$1&amp;"[Basisnaam]"),INDIRECT(H$1&amp;"[Basisnaam]"),"",0)&lt;&gt;"",H$2,"")</f>
        <v>TEXTKERNEL</v>
      </c>
      <c r="I625" s="12" t="str" cm="1">
        <f t="array" aca="1" ref="I625" ca="1">IF(_xlfn.XLOOKUP(Table3[[#This Row],[Basisnaam]],INDIRECT(I$1&amp;"[Basisnaam]"),INDIRECT(I$1&amp;"[Basisnaam]"),"",0)&lt;&gt;"",I$2,"")</f>
        <v/>
      </c>
      <c r="J625" s="12" t="str" cm="1">
        <f t="array" aca="1" ref="J625" ca="1">IF(_xlfn.XLOOKUP(Table3[[#This Row],[Basisnaam]],INDIRECT(J$1&amp;"[Basisnaam]"),INDIRECT(J$1&amp;"[Basisnaam]"),"",0)&lt;&gt;"",J$2,"")</f>
        <v/>
      </c>
      <c r="K625" s="12" t="e" cm="1">
        <f t="array" aca="1" ref="K625" ca="1">IF(_xlfn.XLOOKUP(Table3[[#This Row],[Basisnaam]],INDIRECT(K$1&amp;"[Basisnaam]"),INDIRECT(K$1&amp;"[Basisnaam]"),"",0)&lt;&gt;"",K$2,"")</f>
        <v>#REF!</v>
      </c>
      <c r="L625" s="12" t="str" cm="1">
        <f t="array" aca="1" ref="L625" ca="1">IF(_xlfn.XLOOKUP(Table3[[#This Row],[Basisnaam]],INDIRECT(L$1&amp;"[Basisnaam]"),INDIRECT(L$1&amp;"[Basisnaam]"),"",0)&lt;&gt;"",L$2,"")</f>
        <v/>
      </c>
      <c r="M625" s="12" t="e" cm="1">
        <f t="array" aca="1" ref="M625" ca="1">IF(_xlfn.XLOOKUP(Table3[[#This Row],[Basisnaam]],INDIRECT(M$1&amp;"[Basisnaam]"),INDIRECT(M$1&amp;"[Basisnaam]"),"",0)&lt;&gt;"",M$2,"")</f>
        <v>#REF!</v>
      </c>
      <c r="N625" s="12" t="str" cm="1">
        <f t="array" aca="1" ref="N625" ca="1">IF(_xlfn.XLOOKUP(Table3[[#This Row],[Basisnaam]],INDIRECT(N$1&amp;"[Basisnaam]"),INDIRECT(N$1&amp;"[Basisnaam]"),"",0)&lt;&gt;"",N$2,"")</f>
        <v/>
      </c>
    </row>
    <row r="626" spans="2:14" s="11" customFormat="1" x14ac:dyDescent="0.45">
      <c r="B626" s="11" t="s">
        <v>7510</v>
      </c>
      <c r="C626" s="11" t="s">
        <v>3668</v>
      </c>
      <c r="D626" s="11" t="str">
        <f>SUBSTITUTE(SUBSTITUTE(SUBSTITUTE(SUBSTITUTE(SUBSTITUTE(SUBSTITUTE(SUBSTITUTE(SUBSTITUTE(SUBSTITUTE(SUBSTITUTE(SUBSTITUTE(SUBSTITUTE(SUBSTITUTE(LOWER(Table3[[#This Row],[Naam]]),".",""),"-","")," bvba",""),"belgië",""),"belgium","")," nv","")," bv",""),"group",""),"groep","")," ", ""),"é","e"),"è","e"),"à","a")</f>
        <v>cheopstechnology</v>
      </c>
      <c r="F626" s="11" t="e">
        <f>IF(_xlfn.XLOOKUP(C626,BREVO!K:K,BREVO!#REF!,_xlfn.XLOOKUP(SUBSTITUTE(Table3[[#This Row],[Naam]]," ",""),BREVO!K:K,BREVO!#REF!,"",0),0)="Yes","Brevo","")</f>
        <v>#REF!</v>
      </c>
      <c r="G626" s="11" t="str">
        <f>IF(_xlfn.XLOOKUP(Table3[[#This Row],[Basisnaam]],SN[Basisnaam],SN[Basisnaam],"",0)&lt;&gt;"","SalesNav","")</f>
        <v>SalesNav</v>
      </c>
      <c r="H626" s="11" t="str" cm="1">
        <f t="array" aca="1" ref="H626" ca="1">IF(_xlfn.XLOOKUP(Table3[[#This Row],[Basisnaam]],INDIRECT(H$1&amp;"[Basisnaam]"),INDIRECT(H$1&amp;"[Basisnaam]"),"",0)&lt;&gt;"",H$2,"")</f>
        <v/>
      </c>
      <c r="I626" s="11" t="str" cm="1">
        <f t="array" aca="1" ref="I626" ca="1">IF(_xlfn.XLOOKUP(Table3[[#This Row],[Basisnaam]],INDIRECT(I$1&amp;"[Basisnaam]"),INDIRECT(I$1&amp;"[Basisnaam]"),"",0)&lt;&gt;"",I$2,"")</f>
        <v/>
      </c>
      <c r="J626" s="11" t="str" cm="1">
        <f t="array" aca="1" ref="J626" ca="1">IF(_xlfn.XLOOKUP(Table3[[#This Row],[Basisnaam]],INDIRECT(J$1&amp;"[Basisnaam]"),INDIRECT(J$1&amp;"[Basisnaam]"),"",0)&lt;&gt;"",J$2,"")</f>
        <v/>
      </c>
      <c r="K626" s="11" t="e" cm="1">
        <f t="array" aca="1" ref="K626" ca="1">IF(_xlfn.XLOOKUP(Table3[[#This Row],[Basisnaam]],INDIRECT(K$1&amp;"[Basisnaam]"),INDIRECT(K$1&amp;"[Basisnaam]"),"",0)&lt;&gt;"",K$2,"")</f>
        <v>#REF!</v>
      </c>
      <c r="L626" s="11" t="str" cm="1">
        <f t="array" aca="1" ref="L626" ca="1">IF(_xlfn.XLOOKUP(Table3[[#This Row],[Basisnaam]],INDIRECT(L$1&amp;"[Basisnaam]"),INDIRECT(L$1&amp;"[Basisnaam]"),"",0)&lt;&gt;"",L$2,"")</f>
        <v>BIZZY HIRING</v>
      </c>
      <c r="M626" s="11" t="e" cm="1">
        <f t="array" aca="1" ref="M626" ca="1">IF(_xlfn.XLOOKUP(Table3[[#This Row],[Basisnaam]],INDIRECT(M$1&amp;"[Basisnaam]"),INDIRECT(M$1&amp;"[Basisnaam]"),"",0)&lt;&gt;"",M$2,"")</f>
        <v>#REF!</v>
      </c>
      <c r="N626" s="11" t="str" cm="1">
        <f t="array" aca="1" ref="N626" ca="1">IF(_xlfn.XLOOKUP(Table3[[#This Row],[Basisnaam]],INDIRECT(N$1&amp;"[Basisnaam]"),INDIRECT(N$1&amp;"[Basisnaam]"),"",0)&lt;&gt;"",N$2,"")</f>
        <v>PROSPECTIELIJST FF</v>
      </c>
    </row>
    <row r="627" spans="2:14" s="12" customFormat="1" x14ac:dyDescent="0.45">
      <c r="B627" s="12" t="s">
        <v>7511</v>
      </c>
      <c r="C627" s="12" t="s">
        <v>3671</v>
      </c>
      <c r="D627" s="12" t="str">
        <f>SUBSTITUTE(SUBSTITUTE(SUBSTITUTE(SUBSTITUTE(SUBSTITUTE(SUBSTITUTE(SUBSTITUTE(SUBSTITUTE(SUBSTITUTE(SUBSTITUTE(SUBSTITUTE(SUBSTITUTE(SUBSTITUTE(LOWER(Table3[[#This Row],[Naam]]),".",""),"-","")," bvba",""),"belgië",""),"belgium","")," nv","")," bv",""),"group",""),"groep","")," ", ""),"é","e"),"è","e"),"à","a")</f>
        <v>christeyns</v>
      </c>
      <c r="F627" s="12" t="str">
        <f>IF(_xlfn.XLOOKUP(Table3[[#This Row],[Basisnaam]],BR[Basisnaam],BR[Basisnaam],"",0)&lt;&gt;"","Brevo","")</f>
        <v/>
      </c>
      <c r="G627" s="12" t="str">
        <f>IF(_xlfn.XLOOKUP(Table3[[#This Row],[Basisnaam]],SN[Basisnaam],SN[Basisnaam],"",0)&lt;&gt;"","SalesNav","")</f>
        <v>SalesNav</v>
      </c>
      <c r="H627" s="12" t="str" cm="1">
        <f t="array" aca="1" ref="H627" ca="1">IF(_xlfn.XLOOKUP(Table3[[#This Row],[Basisnaam]],INDIRECT(H$1&amp;"[Basisnaam]"),INDIRECT(H$1&amp;"[Basisnaam]"),"",0)&lt;&gt;"",H$2,"")</f>
        <v/>
      </c>
      <c r="I627" s="12" t="str" cm="1">
        <f t="array" aca="1" ref="I627" ca="1">IF(_xlfn.XLOOKUP(Table3[[#This Row],[Basisnaam]],INDIRECT(I$1&amp;"[Basisnaam]"),INDIRECT(I$1&amp;"[Basisnaam]"),"",0)&lt;&gt;"",I$2,"")</f>
        <v/>
      </c>
      <c r="J627" s="12" t="str" cm="1">
        <f t="array" aca="1" ref="J627" ca="1">IF(_xlfn.XLOOKUP(Table3[[#This Row],[Basisnaam]],INDIRECT(J$1&amp;"[Basisnaam]"),INDIRECT(J$1&amp;"[Basisnaam]"),"",0)&lt;&gt;"",J$2,"")</f>
        <v/>
      </c>
      <c r="K627" s="12" t="e" cm="1">
        <f t="array" aca="1" ref="K627" ca="1">IF(_xlfn.XLOOKUP(Table3[[#This Row],[Basisnaam]],INDIRECT(K$1&amp;"[Basisnaam]"),INDIRECT(K$1&amp;"[Basisnaam]"),"",0)&lt;&gt;"",K$2,"")</f>
        <v>#REF!</v>
      </c>
      <c r="L627" s="12" t="str" cm="1">
        <f t="array" aca="1" ref="L627" ca="1">IF(_xlfn.XLOOKUP(Table3[[#This Row],[Basisnaam]],INDIRECT(L$1&amp;"[Basisnaam]"),INDIRECT(L$1&amp;"[Basisnaam]"),"",0)&lt;&gt;"",L$2,"")</f>
        <v>BIZZY HIRING</v>
      </c>
      <c r="M627" s="12" t="e" cm="1">
        <f t="array" aca="1" ref="M627" ca="1">IF(_xlfn.XLOOKUP(Table3[[#This Row],[Basisnaam]],INDIRECT(M$1&amp;"[Basisnaam]"),INDIRECT(M$1&amp;"[Basisnaam]"),"",0)&lt;&gt;"",M$2,"")</f>
        <v>#REF!</v>
      </c>
      <c r="N627" s="12" t="str" cm="1">
        <f t="array" aca="1" ref="N627" ca="1">IF(_xlfn.XLOOKUP(Table3[[#This Row],[Basisnaam]],INDIRECT(N$1&amp;"[Basisnaam]"),INDIRECT(N$1&amp;"[Basisnaam]"),"",0)&lt;&gt;"",N$2,"")</f>
        <v/>
      </c>
    </row>
    <row r="628" spans="2:14" x14ac:dyDescent="0.45">
      <c r="B628" t="s">
        <v>7512</v>
      </c>
      <c r="C628" t="s">
        <v>3674</v>
      </c>
      <c r="D628" t="str">
        <f>SUBSTITUTE(SUBSTITUTE(SUBSTITUTE(SUBSTITUTE(SUBSTITUTE(SUBSTITUTE(SUBSTITUTE(SUBSTITUTE(SUBSTITUTE(SUBSTITUTE(SUBSTITUTE(SUBSTITUTE(SUBSTITUTE(LOWER(Table3[[#This Row],[Naam]]),".",""),"-","")," bvba",""),"belgië",""),"belgium","")," nv","")," bv",""),"group",""),"groep","")," ", ""),"é","e"),"è","e"),"à","a")</f>
        <v>circetbenelux</v>
      </c>
      <c r="F628" t="str">
        <f>IF(_xlfn.XLOOKUP(Table3[[#This Row],[Basisnaam]],BR[Basisnaam],BR[Basisnaam],"",0)&lt;&gt;"","Brevo","")</f>
        <v/>
      </c>
      <c r="G628" t="str">
        <f>IF(_xlfn.XLOOKUP(Table3[[#This Row],[Basisnaam]],SN[Basisnaam],SN[Basisnaam],"",0)&lt;&gt;"","SalesNav","")</f>
        <v>SalesNav</v>
      </c>
      <c r="H628" t="str" cm="1">
        <f t="array" aca="1" ref="H628" ca="1">IF(_xlfn.XLOOKUP(Table3[[#This Row],[Basisnaam]],INDIRECT(H$1&amp;"[Basisnaam]"),INDIRECT(H$1&amp;"[Basisnaam]"),"",0)&lt;&gt;"",H$2,"")</f>
        <v/>
      </c>
      <c r="I628" t="str" cm="1">
        <f t="array" aca="1" ref="I628" ca="1">IF(_xlfn.XLOOKUP(Table3[[#This Row],[Basisnaam]],INDIRECT(I$1&amp;"[Basisnaam]"),INDIRECT(I$1&amp;"[Basisnaam]"),"",0)&lt;&gt;"",I$2,"")</f>
        <v/>
      </c>
      <c r="J628" t="str" cm="1">
        <f t="array" aca="1" ref="J628" ca="1">IF(_xlfn.XLOOKUP(Table3[[#This Row],[Basisnaam]],INDIRECT(J$1&amp;"[Basisnaam]"),INDIRECT(J$1&amp;"[Basisnaam]"),"",0)&lt;&gt;"",J$2,"")</f>
        <v/>
      </c>
      <c r="K628" t="e" cm="1">
        <f t="array" aca="1" ref="K628" ca="1">IF(_xlfn.XLOOKUP(Table3[[#This Row],[Basisnaam]],INDIRECT(K$1&amp;"[Basisnaam]"),INDIRECT(K$1&amp;"[Basisnaam]"),"",0)&lt;&gt;"",K$2,"")</f>
        <v>#REF!</v>
      </c>
      <c r="L628" t="str" cm="1">
        <f t="array" aca="1" ref="L628" ca="1">IF(_xlfn.XLOOKUP(Table3[[#This Row],[Basisnaam]],INDIRECT(L$1&amp;"[Basisnaam]"),INDIRECT(L$1&amp;"[Basisnaam]"),"",0)&lt;&gt;"",L$2,"")</f>
        <v/>
      </c>
      <c r="M628" t="e" cm="1">
        <f t="array" aca="1" ref="M628" ca="1">IF(_xlfn.XLOOKUP(Table3[[#This Row],[Basisnaam]],INDIRECT(M$1&amp;"[Basisnaam]"),INDIRECT(M$1&amp;"[Basisnaam]"),"",0)&lt;&gt;"",M$2,"")</f>
        <v>#REF!</v>
      </c>
      <c r="N628" t="str" cm="1">
        <f t="array" aca="1" ref="N628" ca="1">IF(_xlfn.XLOOKUP(Table3[[#This Row],[Basisnaam]],INDIRECT(N$1&amp;"[Basisnaam]"),INDIRECT(N$1&amp;"[Basisnaam]"),"",0)&lt;&gt;"",N$2,"")</f>
        <v/>
      </c>
    </row>
    <row r="629" spans="2:14" x14ac:dyDescent="0.45">
      <c r="B629" t="s">
        <v>7514</v>
      </c>
      <c r="C629" t="s">
        <v>3680</v>
      </c>
      <c r="D629" t="str">
        <f>SUBSTITUTE(SUBSTITUTE(SUBSTITUTE(SUBSTITUTE(SUBSTITUTE(SUBSTITUTE(SUBSTITUTE(SUBSTITUTE(SUBSTITUTE(SUBSTITUTE(SUBSTITUTE(SUBSTITUTE(SUBSTITUTE(LOWER(Table3[[#This Row],[Naam]]),".",""),"-","")," bvba",""),"belgië",""),"belgium","")," nv","")," bv",""),"group",""),"groep","")," ", ""),"é","e"),"è","e"),"à","a")</f>
        <v>comfortenergy</v>
      </c>
      <c r="F629" t="str">
        <f>IF(_xlfn.XLOOKUP(Table3[[#This Row],[Basisnaam]],BR[Basisnaam],BR[Basisnaam],"",0)&lt;&gt;"","Brevo","")</f>
        <v/>
      </c>
      <c r="G629" t="str">
        <f>IF(_xlfn.XLOOKUP(Table3[[#This Row],[Basisnaam]],SN[Basisnaam],SN[Basisnaam],"",0)&lt;&gt;"","SalesNav","")</f>
        <v>SalesNav</v>
      </c>
      <c r="H629" t="str" cm="1">
        <f t="array" aca="1" ref="H629" ca="1">IF(_xlfn.XLOOKUP(Table3[[#This Row],[Basisnaam]],INDIRECT(H$1&amp;"[Basisnaam]"),INDIRECT(H$1&amp;"[Basisnaam]"),"",0)&lt;&gt;"",H$2,"")</f>
        <v/>
      </c>
      <c r="I629" t="str" cm="1">
        <f t="array" aca="1" ref="I629" ca="1">IF(_xlfn.XLOOKUP(Table3[[#This Row],[Basisnaam]],INDIRECT(I$1&amp;"[Basisnaam]"),INDIRECT(I$1&amp;"[Basisnaam]"),"",0)&lt;&gt;"",I$2,"")</f>
        <v/>
      </c>
      <c r="J629" t="str" cm="1">
        <f t="array" aca="1" ref="J629" ca="1">IF(_xlfn.XLOOKUP(Table3[[#This Row],[Basisnaam]],INDIRECT(J$1&amp;"[Basisnaam]"),INDIRECT(J$1&amp;"[Basisnaam]"),"",0)&lt;&gt;"",J$2,"")</f>
        <v/>
      </c>
      <c r="K629" t="e" cm="1">
        <f t="array" aca="1" ref="K629" ca="1">IF(_xlfn.XLOOKUP(Table3[[#This Row],[Basisnaam]],INDIRECT(K$1&amp;"[Basisnaam]"),INDIRECT(K$1&amp;"[Basisnaam]"),"",0)&lt;&gt;"",K$2,"")</f>
        <v>#REF!</v>
      </c>
      <c r="L629" t="str" cm="1">
        <f t="array" aca="1" ref="L629" ca="1">IF(_xlfn.XLOOKUP(Table3[[#This Row],[Basisnaam]],INDIRECT(L$1&amp;"[Basisnaam]"),INDIRECT(L$1&amp;"[Basisnaam]"),"",0)&lt;&gt;"",L$2,"")</f>
        <v/>
      </c>
      <c r="M629" t="e" cm="1">
        <f t="array" aca="1" ref="M629" ca="1">IF(_xlfn.XLOOKUP(Table3[[#This Row],[Basisnaam]],INDIRECT(M$1&amp;"[Basisnaam]"),INDIRECT(M$1&amp;"[Basisnaam]"),"",0)&lt;&gt;"",M$2,"")</f>
        <v>#REF!</v>
      </c>
      <c r="N629" t="str" cm="1">
        <f t="array" aca="1" ref="N629" ca="1">IF(_xlfn.XLOOKUP(Table3[[#This Row],[Basisnaam]],INDIRECT(N$1&amp;"[Basisnaam]"),INDIRECT(N$1&amp;"[Basisnaam]"),"",0)&lt;&gt;"",N$2,"")</f>
        <v/>
      </c>
    </row>
    <row r="630" spans="2:14" s="11" customFormat="1" x14ac:dyDescent="0.45">
      <c r="B630" s="11" t="s">
        <v>7516</v>
      </c>
      <c r="C630" s="11" t="s">
        <v>3688</v>
      </c>
      <c r="D630" s="11" t="str">
        <f>SUBSTITUTE(SUBSTITUTE(SUBSTITUTE(SUBSTITUTE(SUBSTITUTE(SUBSTITUTE(SUBSTITUTE(SUBSTITUTE(SUBSTITUTE(SUBSTITUTE(SUBSTITUTE(SUBSTITUTE(SUBSTITUTE(LOWER(Table3[[#This Row],[Naam]]),".",""),"-","")," bvba",""),"belgië",""),"belgium","")," nv","")," bv",""),"group",""),"groep","")," ", ""),"é","e"),"è","e"),"à","a")</f>
        <v>dela</v>
      </c>
      <c r="F630" s="11" t="e">
        <f>IF(_xlfn.XLOOKUP(C630,BREVO!K:K,BREVO!#REF!,_xlfn.XLOOKUP(SUBSTITUTE(Table3[[#This Row],[Naam]]," ",""),BREVO!K:K,BREVO!#REF!,"",0),0)="Yes","Brevo","")</f>
        <v>#REF!</v>
      </c>
      <c r="G630" s="11" t="str">
        <f>IF(_xlfn.XLOOKUP(Table3[[#This Row],[Basisnaam]],SN[Basisnaam],SN[Basisnaam],"",0)&lt;&gt;"","SalesNav","")</f>
        <v>SalesNav</v>
      </c>
      <c r="H630" s="11" t="str" cm="1">
        <f t="array" aca="1" ref="H630" ca="1">IF(_xlfn.XLOOKUP(Table3[[#This Row],[Basisnaam]],INDIRECT(H$1&amp;"[Basisnaam]"),INDIRECT(H$1&amp;"[Basisnaam]"),"",0)&lt;&gt;"",H$2,"")</f>
        <v/>
      </c>
      <c r="I630" s="11" t="str" cm="1">
        <f t="array" aca="1" ref="I630" ca="1">IF(_xlfn.XLOOKUP(Table3[[#This Row],[Basisnaam]],INDIRECT(I$1&amp;"[Basisnaam]"),INDIRECT(I$1&amp;"[Basisnaam]"),"",0)&lt;&gt;"",I$2,"")</f>
        <v/>
      </c>
      <c r="J630" s="11" t="str" cm="1">
        <f t="array" aca="1" ref="J630" ca="1">IF(_xlfn.XLOOKUP(Table3[[#This Row],[Basisnaam]],INDIRECT(J$1&amp;"[Basisnaam]"),INDIRECT(J$1&amp;"[Basisnaam]"),"",0)&lt;&gt;"",J$2,"")</f>
        <v/>
      </c>
      <c r="K630" s="11" t="e" cm="1">
        <f t="array" aca="1" ref="K630" ca="1">IF(_xlfn.XLOOKUP(Table3[[#This Row],[Basisnaam]],INDIRECT(K$1&amp;"[Basisnaam]"),INDIRECT(K$1&amp;"[Basisnaam]"),"",0)&lt;&gt;"",K$2,"")</f>
        <v>#REF!</v>
      </c>
      <c r="L630" s="11" t="str" cm="1">
        <f t="array" aca="1" ref="L630" ca="1">IF(_xlfn.XLOOKUP(Table3[[#This Row],[Basisnaam]],INDIRECT(L$1&amp;"[Basisnaam]"),INDIRECT(L$1&amp;"[Basisnaam]"),"",0)&lt;&gt;"",L$2,"")</f>
        <v/>
      </c>
      <c r="M630" s="11" t="e" cm="1">
        <f t="array" aca="1" ref="M630" ca="1">IF(_xlfn.XLOOKUP(Table3[[#This Row],[Basisnaam]],INDIRECT(M$1&amp;"[Basisnaam]"),INDIRECT(M$1&amp;"[Basisnaam]"),"",0)&lt;&gt;"",M$2,"")</f>
        <v>#REF!</v>
      </c>
      <c r="N630" s="11" t="str" cm="1">
        <f t="array" aca="1" ref="N630" ca="1">IF(_xlfn.XLOOKUP(Table3[[#This Row],[Basisnaam]],INDIRECT(N$1&amp;"[Basisnaam]"),INDIRECT(N$1&amp;"[Basisnaam]"),"",0)&lt;&gt;"",N$2,"")</f>
        <v>PROSPECTIELIJST FF</v>
      </c>
    </row>
    <row r="631" spans="2:14" s="11" customFormat="1" x14ac:dyDescent="0.45">
      <c r="B631" s="11" t="s">
        <v>7518</v>
      </c>
      <c r="C631" s="11" t="s">
        <v>3696</v>
      </c>
      <c r="D631" s="11" t="str">
        <f>SUBSTITUTE(SUBSTITUTE(SUBSTITUTE(SUBSTITUTE(SUBSTITUTE(SUBSTITUTE(SUBSTITUTE(SUBSTITUTE(SUBSTITUTE(SUBSTITUTE(SUBSTITUTE(SUBSTITUTE(SUBSTITUTE(LOWER(Table3[[#This Row],[Naam]]),".",""),"-","")," bvba",""),"belgië",""),"belgium","")," nv","")," bv",""),"group",""),"groep","")," ", ""),"é","e"),"è","e"),"à","a")</f>
        <v>deliverect</v>
      </c>
      <c r="F631" s="11" t="e">
        <f>IF(_xlfn.XLOOKUP(C631,BREVO!K:K,BREVO!#REF!,_xlfn.XLOOKUP(SUBSTITUTE(Table3[[#This Row],[Naam]]," ",""),BREVO!K:K,BREVO!#REF!,"",0),0)="Yes","Brevo","")</f>
        <v>#REF!</v>
      </c>
      <c r="G631" s="11" t="str">
        <f>IF(_xlfn.XLOOKUP(Table3[[#This Row],[Basisnaam]],SN[Basisnaam],SN[Basisnaam],"",0)&lt;&gt;"","SalesNav","")</f>
        <v>SalesNav</v>
      </c>
      <c r="H631" s="11" t="str" cm="1">
        <f t="array" aca="1" ref="H631" ca="1">IF(_xlfn.XLOOKUP(Table3[[#This Row],[Basisnaam]],INDIRECT(H$1&amp;"[Basisnaam]"),INDIRECT(H$1&amp;"[Basisnaam]"),"",0)&lt;&gt;"",H$2,"")</f>
        <v/>
      </c>
      <c r="I631" s="11" t="str" cm="1">
        <f t="array" aca="1" ref="I631" ca="1">IF(_xlfn.XLOOKUP(Table3[[#This Row],[Basisnaam]],INDIRECT(I$1&amp;"[Basisnaam]"),INDIRECT(I$1&amp;"[Basisnaam]"),"",0)&lt;&gt;"",I$2,"")</f>
        <v/>
      </c>
      <c r="J631" s="11" t="str" cm="1">
        <f t="array" aca="1" ref="J631" ca="1">IF(_xlfn.XLOOKUP(Table3[[#This Row],[Basisnaam]],INDIRECT(J$1&amp;"[Basisnaam]"),INDIRECT(J$1&amp;"[Basisnaam]"),"",0)&lt;&gt;"",J$2,"")</f>
        <v/>
      </c>
      <c r="K631" s="11" t="e" cm="1">
        <f t="array" aca="1" ref="K631" ca="1">IF(_xlfn.XLOOKUP(Table3[[#This Row],[Basisnaam]],INDIRECT(K$1&amp;"[Basisnaam]"),INDIRECT(K$1&amp;"[Basisnaam]"),"",0)&lt;&gt;"",K$2,"")</f>
        <v>#REF!</v>
      </c>
      <c r="L631" s="11" t="str" cm="1">
        <f t="array" aca="1" ref="L631" ca="1">IF(_xlfn.XLOOKUP(Table3[[#This Row],[Basisnaam]],INDIRECT(L$1&amp;"[Basisnaam]"),INDIRECT(L$1&amp;"[Basisnaam]"),"",0)&lt;&gt;"",L$2,"")</f>
        <v/>
      </c>
      <c r="M631" s="11" t="e" cm="1">
        <f t="array" aca="1" ref="M631" ca="1">IF(_xlfn.XLOOKUP(Table3[[#This Row],[Basisnaam]],INDIRECT(M$1&amp;"[Basisnaam]"),INDIRECT(M$1&amp;"[Basisnaam]"),"",0)&lt;&gt;"",M$2,"")</f>
        <v>#REF!</v>
      </c>
      <c r="N631" s="11" t="str" cm="1">
        <f t="array" aca="1" ref="N631" ca="1">IF(_xlfn.XLOOKUP(Table3[[#This Row],[Basisnaam]],INDIRECT(N$1&amp;"[Basisnaam]"),INDIRECT(N$1&amp;"[Basisnaam]"),"",0)&lt;&gt;"",N$2,"")</f>
        <v>PROSPECTIELIJST FF</v>
      </c>
    </row>
    <row r="632" spans="2:14" x14ac:dyDescent="0.45">
      <c r="B632" t="s">
        <v>7519</v>
      </c>
      <c r="C632" t="s">
        <v>3700</v>
      </c>
      <c r="D632" t="str">
        <f>SUBSTITUTE(SUBSTITUTE(SUBSTITUTE(SUBSTITUTE(SUBSTITUTE(SUBSTITUTE(SUBSTITUTE(SUBSTITUTE(SUBSTITUTE(SUBSTITUTE(SUBSTITUTE(SUBSTITUTE(SUBSTITUTE(LOWER(Table3[[#This Row],[Naam]]),".",""),"-","")," bvba",""),"belgië",""),"belgium","")," nv","")," bv",""),"group",""),"groep","")," ", ""),"é","e"),"è","e"),"à","a")</f>
        <v>deltaengineering</v>
      </c>
      <c r="F632" t="str">
        <f>IF(_xlfn.XLOOKUP(Table3[[#This Row],[Basisnaam]],BR[Basisnaam],BR[Basisnaam],"",0)&lt;&gt;"","Brevo","")</f>
        <v/>
      </c>
      <c r="G632" t="str">
        <f>IF(_xlfn.XLOOKUP(Table3[[#This Row],[Basisnaam]],SN[Basisnaam],SN[Basisnaam],"",0)&lt;&gt;"","SalesNav","")</f>
        <v>SalesNav</v>
      </c>
      <c r="H632" t="str" cm="1">
        <f t="array" aca="1" ref="H632" ca="1">IF(_xlfn.XLOOKUP(Table3[[#This Row],[Basisnaam]],INDIRECT(H$1&amp;"[Basisnaam]"),INDIRECT(H$1&amp;"[Basisnaam]"),"",0)&lt;&gt;"",H$2,"")</f>
        <v/>
      </c>
      <c r="I632" t="str" cm="1">
        <f t="array" aca="1" ref="I632" ca="1">IF(_xlfn.XLOOKUP(Table3[[#This Row],[Basisnaam]],INDIRECT(I$1&amp;"[Basisnaam]"),INDIRECT(I$1&amp;"[Basisnaam]"),"",0)&lt;&gt;"",I$2,"")</f>
        <v/>
      </c>
      <c r="J632" t="str" cm="1">
        <f t="array" aca="1" ref="J632" ca="1">IF(_xlfn.XLOOKUP(Table3[[#This Row],[Basisnaam]],INDIRECT(J$1&amp;"[Basisnaam]"),INDIRECT(J$1&amp;"[Basisnaam]"),"",0)&lt;&gt;"",J$2,"")</f>
        <v/>
      </c>
      <c r="K632" t="e" cm="1">
        <f t="array" aca="1" ref="K632" ca="1">IF(_xlfn.XLOOKUP(Table3[[#This Row],[Basisnaam]],INDIRECT(K$1&amp;"[Basisnaam]"),INDIRECT(K$1&amp;"[Basisnaam]"),"",0)&lt;&gt;"",K$2,"")</f>
        <v>#REF!</v>
      </c>
      <c r="L632" t="str" cm="1">
        <f t="array" aca="1" ref="L632" ca="1">IF(_xlfn.XLOOKUP(Table3[[#This Row],[Basisnaam]],INDIRECT(L$1&amp;"[Basisnaam]"),INDIRECT(L$1&amp;"[Basisnaam]"),"",0)&lt;&gt;"",L$2,"")</f>
        <v/>
      </c>
      <c r="M632" t="e" cm="1">
        <f t="array" aca="1" ref="M632" ca="1">IF(_xlfn.XLOOKUP(Table3[[#This Row],[Basisnaam]],INDIRECT(M$1&amp;"[Basisnaam]"),INDIRECT(M$1&amp;"[Basisnaam]"),"",0)&lt;&gt;"",M$2,"")</f>
        <v>#REF!</v>
      </c>
      <c r="N632" t="str" cm="1">
        <f t="array" aca="1" ref="N632" ca="1">IF(_xlfn.XLOOKUP(Table3[[#This Row],[Basisnaam]],INDIRECT(N$1&amp;"[Basisnaam]"),INDIRECT(N$1&amp;"[Basisnaam]"),"",0)&lt;&gt;"",N$2,"")</f>
        <v/>
      </c>
    </row>
    <row r="633" spans="2:14" x14ac:dyDescent="0.45">
      <c r="B633" t="s">
        <v>7520</v>
      </c>
      <c r="C633" t="s">
        <v>3704</v>
      </c>
      <c r="D633" t="str">
        <f>SUBSTITUTE(SUBSTITUTE(SUBSTITUTE(SUBSTITUTE(SUBSTITUTE(SUBSTITUTE(SUBSTITUTE(SUBSTITUTE(SUBSTITUTE(SUBSTITUTE(SUBSTITUTE(SUBSTITUTE(SUBSTITUTE(LOWER(Table3[[#This Row],[Naam]]),".",""),"-","")," bvba",""),"belgië",""),"belgium","")," nv","")," bv",""),"group",""),"groep","")," ", ""),"é","e"),"è","e"),"à","a")</f>
        <v>deme</v>
      </c>
      <c r="F633" t="str">
        <f>IF(_xlfn.XLOOKUP(Table3[[#This Row],[Basisnaam]],BR[Basisnaam],BR[Basisnaam],"",0)&lt;&gt;"","Brevo","")</f>
        <v/>
      </c>
      <c r="G633" t="str">
        <f>IF(_xlfn.XLOOKUP(Table3[[#This Row],[Basisnaam]],SN[Basisnaam],SN[Basisnaam],"",0)&lt;&gt;"","SalesNav","")</f>
        <v/>
      </c>
      <c r="H633" t="str" cm="1">
        <f t="array" aca="1" ref="H633" ca="1">IF(_xlfn.XLOOKUP(Table3[[#This Row],[Basisnaam]],INDIRECT(H$1&amp;"[Basisnaam]"),INDIRECT(H$1&amp;"[Basisnaam]"),"",0)&lt;&gt;"",H$2,"")</f>
        <v/>
      </c>
      <c r="I633" t="str" cm="1">
        <f t="array" aca="1" ref="I633" ca="1">IF(_xlfn.XLOOKUP(Table3[[#This Row],[Basisnaam]],INDIRECT(I$1&amp;"[Basisnaam]"),INDIRECT(I$1&amp;"[Basisnaam]"),"",0)&lt;&gt;"",I$2,"")</f>
        <v/>
      </c>
      <c r="J633" t="str" cm="1">
        <f t="array" aca="1" ref="J633" ca="1">IF(_xlfn.XLOOKUP(Table3[[#This Row],[Basisnaam]],INDIRECT(J$1&amp;"[Basisnaam]"),INDIRECT(J$1&amp;"[Basisnaam]"),"",0)&lt;&gt;"",J$2,"")</f>
        <v/>
      </c>
      <c r="K633" t="e" cm="1">
        <f t="array" aca="1" ref="K633" ca="1">IF(_xlfn.XLOOKUP(Table3[[#This Row],[Basisnaam]],INDIRECT(K$1&amp;"[Basisnaam]"),INDIRECT(K$1&amp;"[Basisnaam]"),"",0)&lt;&gt;"",K$2,"")</f>
        <v>#REF!</v>
      </c>
      <c r="L633" t="str" cm="1">
        <f t="array" aca="1" ref="L633" ca="1">IF(_xlfn.XLOOKUP(Table3[[#This Row],[Basisnaam]],INDIRECT(L$1&amp;"[Basisnaam]"),INDIRECT(L$1&amp;"[Basisnaam]"),"",0)&lt;&gt;"",L$2,"")</f>
        <v/>
      </c>
      <c r="M633" t="e" cm="1">
        <f t="array" aca="1" ref="M633" ca="1">IF(_xlfn.XLOOKUP(Table3[[#This Row],[Basisnaam]],INDIRECT(M$1&amp;"[Basisnaam]"),INDIRECT(M$1&amp;"[Basisnaam]"),"",0)&lt;&gt;"",M$2,"")</f>
        <v>#REF!</v>
      </c>
      <c r="N633" t="str" cm="1">
        <f t="array" aca="1" ref="N633" ca="1">IF(_xlfn.XLOOKUP(Table3[[#This Row],[Basisnaam]],INDIRECT(N$1&amp;"[Basisnaam]"),INDIRECT(N$1&amp;"[Basisnaam]"),"",0)&lt;&gt;"",N$2,"")</f>
        <v>PROSPECTIELIJST FF</v>
      </c>
    </row>
    <row r="634" spans="2:14" x14ac:dyDescent="0.45">
      <c r="B634" t="s">
        <v>7521</v>
      </c>
      <c r="C634" t="s">
        <v>3708</v>
      </c>
      <c r="D634" t="str">
        <f>SUBSTITUTE(SUBSTITUTE(SUBSTITUTE(SUBSTITUTE(SUBSTITUTE(SUBSTITUTE(SUBSTITUTE(SUBSTITUTE(SUBSTITUTE(SUBSTITUTE(SUBSTITUTE(SUBSTITUTE(SUBSTITUTE(LOWER(Table3[[#This Row],[Naam]]),".",""),"-","")," bvba",""),"belgië",""),"belgium","")," nv","")," bv",""),"group",""),"groep","")," ", ""),"é","e"),"è","e"),"à","a")</f>
        <v>dester</v>
      </c>
      <c r="F634" t="str">
        <f>IF(_xlfn.XLOOKUP(Table3[[#This Row],[Basisnaam]],BR[Basisnaam],BR[Basisnaam],"",0)&lt;&gt;"","Brevo","")</f>
        <v/>
      </c>
      <c r="G634" t="str">
        <f>IF(_xlfn.XLOOKUP(Table3[[#This Row],[Basisnaam]],SN[Basisnaam],SN[Basisnaam],"",0)&lt;&gt;"","SalesNav","")</f>
        <v>SalesNav</v>
      </c>
      <c r="H634" t="str" cm="1">
        <f t="array" aca="1" ref="H634" ca="1">IF(_xlfn.XLOOKUP(Table3[[#This Row],[Basisnaam]],INDIRECT(H$1&amp;"[Basisnaam]"),INDIRECT(H$1&amp;"[Basisnaam]"),"",0)&lt;&gt;"",H$2,"")</f>
        <v/>
      </c>
      <c r="I634" t="str" cm="1">
        <f t="array" aca="1" ref="I634" ca="1">IF(_xlfn.XLOOKUP(Table3[[#This Row],[Basisnaam]],INDIRECT(I$1&amp;"[Basisnaam]"),INDIRECT(I$1&amp;"[Basisnaam]"),"",0)&lt;&gt;"",I$2,"")</f>
        <v/>
      </c>
      <c r="J634" t="str" cm="1">
        <f t="array" aca="1" ref="J634" ca="1">IF(_xlfn.XLOOKUP(Table3[[#This Row],[Basisnaam]],INDIRECT(J$1&amp;"[Basisnaam]"),INDIRECT(J$1&amp;"[Basisnaam]"),"",0)&lt;&gt;"",J$2,"")</f>
        <v/>
      </c>
      <c r="K634" t="e" cm="1">
        <f t="array" aca="1" ref="K634" ca="1">IF(_xlfn.XLOOKUP(Table3[[#This Row],[Basisnaam]],INDIRECT(K$1&amp;"[Basisnaam]"),INDIRECT(K$1&amp;"[Basisnaam]"),"",0)&lt;&gt;"",K$2,"")</f>
        <v>#REF!</v>
      </c>
      <c r="L634" t="str" cm="1">
        <f t="array" aca="1" ref="L634" ca="1">IF(_xlfn.XLOOKUP(Table3[[#This Row],[Basisnaam]],INDIRECT(L$1&amp;"[Basisnaam]"),INDIRECT(L$1&amp;"[Basisnaam]"),"",0)&lt;&gt;"",L$2,"")</f>
        <v/>
      </c>
      <c r="M634" t="e" cm="1">
        <f t="array" aca="1" ref="M634" ca="1">IF(_xlfn.XLOOKUP(Table3[[#This Row],[Basisnaam]],INDIRECT(M$1&amp;"[Basisnaam]"),INDIRECT(M$1&amp;"[Basisnaam]"),"",0)&lt;&gt;"",M$2,"")</f>
        <v>#REF!</v>
      </c>
      <c r="N634" t="str" cm="1">
        <f t="array" aca="1" ref="N634" ca="1">IF(_xlfn.XLOOKUP(Table3[[#This Row],[Basisnaam]],INDIRECT(N$1&amp;"[Basisnaam]"),INDIRECT(N$1&amp;"[Basisnaam]"),"",0)&lt;&gt;"",N$2,"")</f>
        <v/>
      </c>
    </row>
    <row r="635" spans="2:14" x14ac:dyDescent="0.45">
      <c r="B635" t="s">
        <v>7523</v>
      </c>
      <c r="C635" t="s">
        <v>3716</v>
      </c>
      <c r="D635" t="str">
        <f>SUBSTITUTE(SUBSTITUTE(SUBSTITUTE(SUBSTITUTE(SUBSTITUTE(SUBSTITUTE(SUBSTITUTE(SUBSTITUTE(SUBSTITUTE(SUBSTITUTE(SUBSTITUTE(SUBSTITUTE(SUBSTITUTE(LOWER(Table3[[#This Row],[Naam]]),".",""),"-","")," bvba",""),"belgië",""),"belgium","")," nv","")," bv",""),"group",""),"groep","")," ", ""),"é","e"),"è","e"),"à","a")</f>
        <v>duomed</v>
      </c>
      <c r="F635" t="str">
        <f>IF(_xlfn.XLOOKUP(Table3[[#This Row],[Basisnaam]],BR[Basisnaam],BR[Basisnaam],"",0)&lt;&gt;"","Brevo","")</f>
        <v/>
      </c>
      <c r="G635" t="str">
        <f>IF(_xlfn.XLOOKUP(Table3[[#This Row],[Basisnaam]],SN[Basisnaam],SN[Basisnaam],"",0)&lt;&gt;"","SalesNav","")</f>
        <v/>
      </c>
      <c r="H635" t="str" cm="1">
        <f t="array" aca="1" ref="H635" ca="1">IF(_xlfn.XLOOKUP(Table3[[#This Row],[Basisnaam]],INDIRECT(H$1&amp;"[Basisnaam]"),INDIRECT(H$1&amp;"[Basisnaam]"),"",0)&lt;&gt;"",H$2,"")</f>
        <v/>
      </c>
      <c r="I635" t="str" cm="1">
        <f t="array" aca="1" ref="I635" ca="1">IF(_xlfn.XLOOKUP(Table3[[#This Row],[Basisnaam]],INDIRECT(I$1&amp;"[Basisnaam]"),INDIRECT(I$1&amp;"[Basisnaam]"),"",0)&lt;&gt;"",I$2,"")</f>
        <v/>
      </c>
      <c r="J635" t="str" cm="1">
        <f t="array" aca="1" ref="J635" ca="1">IF(_xlfn.XLOOKUP(Table3[[#This Row],[Basisnaam]],INDIRECT(J$1&amp;"[Basisnaam]"),INDIRECT(J$1&amp;"[Basisnaam]"),"",0)&lt;&gt;"",J$2,"")</f>
        <v/>
      </c>
      <c r="K635" t="e" cm="1">
        <f t="array" aca="1" ref="K635" ca="1">IF(_xlfn.XLOOKUP(Table3[[#This Row],[Basisnaam]],INDIRECT(K$1&amp;"[Basisnaam]"),INDIRECT(K$1&amp;"[Basisnaam]"),"",0)&lt;&gt;"",K$2,"")</f>
        <v>#REF!</v>
      </c>
      <c r="L635" t="str" cm="1">
        <f t="array" aca="1" ref="L635" ca="1">IF(_xlfn.XLOOKUP(Table3[[#This Row],[Basisnaam]],INDIRECT(L$1&amp;"[Basisnaam]"),INDIRECT(L$1&amp;"[Basisnaam]"),"",0)&lt;&gt;"",L$2,"")</f>
        <v/>
      </c>
      <c r="M635" t="e" cm="1">
        <f t="array" aca="1" ref="M635" ca="1">IF(_xlfn.XLOOKUP(Table3[[#This Row],[Basisnaam]],INDIRECT(M$1&amp;"[Basisnaam]"),INDIRECT(M$1&amp;"[Basisnaam]"),"",0)&lt;&gt;"",M$2,"")</f>
        <v>#REF!</v>
      </c>
      <c r="N635" t="str" cm="1">
        <f t="array" aca="1" ref="N635" ca="1">IF(_xlfn.XLOOKUP(Table3[[#This Row],[Basisnaam]],INDIRECT(N$1&amp;"[Basisnaam]"),INDIRECT(N$1&amp;"[Basisnaam]"),"",0)&lt;&gt;"",N$2,"")</f>
        <v/>
      </c>
    </row>
    <row r="636" spans="2:14" x14ac:dyDescent="0.45">
      <c r="B636" t="s">
        <v>7524</v>
      </c>
      <c r="C636" t="s">
        <v>3721</v>
      </c>
      <c r="D636" t="str">
        <f>SUBSTITUTE(SUBSTITUTE(SUBSTITUTE(SUBSTITUTE(SUBSTITUTE(SUBSTITUTE(SUBSTITUTE(SUBSTITUTE(SUBSTITUTE(SUBSTITUTE(SUBSTITUTE(SUBSTITUTE(SUBSTITUTE(LOWER(Table3[[#This Row],[Naam]]),".",""),"-","")," bvba",""),"belgië",""),"belgium","")," nv","")," bv",""),"group",""),"groep","")," ", ""),"é","e"),"è","e"),"à","a")</f>
        <v>eco3</v>
      </c>
      <c r="F636" t="str">
        <f>IF(_xlfn.XLOOKUP(Table3[[#This Row],[Basisnaam]],BR[Basisnaam],BR[Basisnaam],"",0)&lt;&gt;"","Brevo","")</f>
        <v/>
      </c>
      <c r="G636" t="str">
        <f>IF(_xlfn.XLOOKUP(Table3[[#This Row],[Basisnaam]],SN[Basisnaam],SN[Basisnaam],"",0)&lt;&gt;"","SalesNav","")</f>
        <v>SalesNav</v>
      </c>
      <c r="H636" t="str" cm="1">
        <f t="array" aca="1" ref="H636" ca="1">IF(_xlfn.XLOOKUP(Table3[[#This Row],[Basisnaam]],INDIRECT(H$1&amp;"[Basisnaam]"),INDIRECT(H$1&amp;"[Basisnaam]"),"",0)&lt;&gt;"",H$2,"")</f>
        <v/>
      </c>
      <c r="I636" t="str" cm="1">
        <f t="array" aca="1" ref="I636" ca="1">IF(_xlfn.XLOOKUP(Table3[[#This Row],[Basisnaam]],INDIRECT(I$1&amp;"[Basisnaam]"),INDIRECT(I$1&amp;"[Basisnaam]"),"",0)&lt;&gt;"",I$2,"")</f>
        <v/>
      </c>
      <c r="J636" t="str" cm="1">
        <f t="array" aca="1" ref="J636" ca="1">IF(_xlfn.XLOOKUP(Table3[[#This Row],[Basisnaam]],INDIRECT(J$1&amp;"[Basisnaam]"),INDIRECT(J$1&amp;"[Basisnaam]"),"",0)&lt;&gt;"",J$2,"")</f>
        <v/>
      </c>
      <c r="K636" t="e" cm="1">
        <f t="array" aca="1" ref="K636" ca="1">IF(_xlfn.XLOOKUP(Table3[[#This Row],[Basisnaam]],INDIRECT(K$1&amp;"[Basisnaam]"),INDIRECT(K$1&amp;"[Basisnaam]"),"",0)&lt;&gt;"",K$2,"")</f>
        <v>#REF!</v>
      </c>
      <c r="L636" t="str" cm="1">
        <f t="array" aca="1" ref="L636" ca="1">IF(_xlfn.XLOOKUP(Table3[[#This Row],[Basisnaam]],INDIRECT(L$1&amp;"[Basisnaam]"),INDIRECT(L$1&amp;"[Basisnaam]"),"",0)&lt;&gt;"",L$2,"")</f>
        <v/>
      </c>
      <c r="M636" t="e" cm="1">
        <f t="array" aca="1" ref="M636" ca="1">IF(_xlfn.XLOOKUP(Table3[[#This Row],[Basisnaam]],INDIRECT(M$1&amp;"[Basisnaam]"),INDIRECT(M$1&amp;"[Basisnaam]"),"",0)&lt;&gt;"",M$2,"")</f>
        <v>#REF!</v>
      </c>
      <c r="N636" t="str" cm="1">
        <f t="array" aca="1" ref="N636" ca="1">IF(_xlfn.XLOOKUP(Table3[[#This Row],[Basisnaam]],INDIRECT(N$1&amp;"[Basisnaam]"),INDIRECT(N$1&amp;"[Basisnaam]"),"",0)&lt;&gt;"",N$2,"")</f>
        <v/>
      </c>
    </row>
    <row r="637" spans="2:14" x14ac:dyDescent="0.45">
      <c r="B637" t="s">
        <v>7525</v>
      </c>
      <c r="C637" t="s">
        <v>3726</v>
      </c>
      <c r="D637" t="str">
        <f>SUBSTITUTE(SUBSTITUTE(SUBSTITUTE(SUBSTITUTE(SUBSTITUTE(SUBSTITUTE(SUBSTITUTE(SUBSTITUTE(SUBSTITUTE(SUBSTITUTE(SUBSTITUTE(SUBSTITUTE(SUBSTITUTE(LOWER(Table3[[#This Row],[Naam]]),".",""),"-","")," bvba",""),"belgië",""),"belgium","")," nv","")," bv",""),"group",""),"groep","")," ", ""),"é","e"),"è","e"),"à","a")</f>
        <v>empwrnutrition</v>
      </c>
      <c r="F637" t="str">
        <f>IF(_xlfn.XLOOKUP(Table3[[#This Row],[Basisnaam]],BR[Basisnaam],BR[Basisnaam],"",0)&lt;&gt;"","Brevo","")</f>
        <v/>
      </c>
      <c r="G637" t="str">
        <f>IF(_xlfn.XLOOKUP(Table3[[#This Row],[Basisnaam]],SN[Basisnaam],SN[Basisnaam],"",0)&lt;&gt;"","SalesNav","")</f>
        <v/>
      </c>
      <c r="H637" t="str" cm="1">
        <f t="array" aca="1" ref="H637" ca="1">IF(_xlfn.XLOOKUP(Table3[[#This Row],[Basisnaam]],INDIRECT(H$1&amp;"[Basisnaam]"),INDIRECT(H$1&amp;"[Basisnaam]"),"",0)&lt;&gt;"",H$2,"")</f>
        <v/>
      </c>
      <c r="I637" t="str" cm="1">
        <f t="array" aca="1" ref="I637" ca="1">IF(_xlfn.XLOOKUP(Table3[[#This Row],[Basisnaam]],INDIRECT(I$1&amp;"[Basisnaam]"),INDIRECT(I$1&amp;"[Basisnaam]"),"",0)&lt;&gt;"",I$2,"")</f>
        <v/>
      </c>
      <c r="J637" t="str" cm="1">
        <f t="array" aca="1" ref="J637" ca="1">IF(_xlfn.XLOOKUP(Table3[[#This Row],[Basisnaam]],INDIRECT(J$1&amp;"[Basisnaam]"),INDIRECT(J$1&amp;"[Basisnaam]"),"",0)&lt;&gt;"",J$2,"")</f>
        <v/>
      </c>
      <c r="K637" t="e" cm="1">
        <f t="array" aca="1" ref="K637" ca="1">IF(_xlfn.XLOOKUP(Table3[[#This Row],[Basisnaam]],INDIRECT(K$1&amp;"[Basisnaam]"),INDIRECT(K$1&amp;"[Basisnaam]"),"",0)&lt;&gt;"",K$2,"")</f>
        <v>#REF!</v>
      </c>
      <c r="L637" t="str" cm="1">
        <f t="array" aca="1" ref="L637" ca="1">IF(_xlfn.XLOOKUP(Table3[[#This Row],[Basisnaam]],INDIRECT(L$1&amp;"[Basisnaam]"),INDIRECT(L$1&amp;"[Basisnaam]"),"",0)&lt;&gt;"",L$2,"")</f>
        <v/>
      </c>
      <c r="M637" t="e" cm="1">
        <f t="array" aca="1" ref="M637" ca="1">IF(_xlfn.XLOOKUP(Table3[[#This Row],[Basisnaam]],INDIRECT(M$1&amp;"[Basisnaam]"),INDIRECT(M$1&amp;"[Basisnaam]"),"",0)&lt;&gt;"",M$2,"")</f>
        <v>#REF!</v>
      </c>
      <c r="N637" t="str" cm="1">
        <f t="array" aca="1" ref="N637" ca="1">IF(_xlfn.XLOOKUP(Table3[[#This Row],[Basisnaam]],INDIRECT(N$1&amp;"[Basisnaam]"),INDIRECT(N$1&amp;"[Basisnaam]"),"",0)&lt;&gt;"",N$2,"")</f>
        <v/>
      </c>
    </row>
    <row r="638" spans="2:14" x14ac:dyDescent="0.45">
      <c r="B638" t="s">
        <v>7526</v>
      </c>
      <c r="C638" t="s">
        <v>3729</v>
      </c>
      <c r="D638" t="str">
        <f>SUBSTITUTE(SUBSTITUTE(SUBSTITUTE(SUBSTITUTE(SUBSTITUTE(SUBSTITUTE(SUBSTITUTE(SUBSTITUTE(SUBSTITUTE(SUBSTITUTE(SUBSTITUTE(SUBSTITUTE(SUBSTITUTE(LOWER(Table3[[#This Row],[Naam]]),".",""),"-","")," bvba",""),"belgië",""),"belgium","")," nv","")," bv",""),"group",""),"groep","")," ", ""),"é","e"),"è","e"),"à","a")</f>
        <v>esko</v>
      </c>
      <c r="F638" t="str">
        <f>IF(_xlfn.XLOOKUP(Table3[[#This Row],[Basisnaam]],BR[Basisnaam],BR[Basisnaam],"",0)&lt;&gt;"","Brevo","")</f>
        <v/>
      </c>
      <c r="G638" t="str">
        <f>IF(_xlfn.XLOOKUP(Table3[[#This Row],[Basisnaam]],SN[Basisnaam],SN[Basisnaam],"",0)&lt;&gt;"","SalesNav","")</f>
        <v>SalesNav</v>
      </c>
      <c r="H638" t="str" cm="1">
        <f t="array" aca="1" ref="H638" ca="1">IF(_xlfn.XLOOKUP(Table3[[#This Row],[Basisnaam]],INDIRECT(H$1&amp;"[Basisnaam]"),INDIRECT(H$1&amp;"[Basisnaam]"),"",0)&lt;&gt;"",H$2,"")</f>
        <v/>
      </c>
      <c r="I638" t="str" cm="1">
        <f t="array" aca="1" ref="I638" ca="1">IF(_xlfn.XLOOKUP(Table3[[#This Row],[Basisnaam]],INDIRECT(I$1&amp;"[Basisnaam]"),INDIRECT(I$1&amp;"[Basisnaam]"),"",0)&lt;&gt;"",I$2,"")</f>
        <v/>
      </c>
      <c r="J638" t="str" cm="1">
        <f t="array" aca="1" ref="J638" ca="1">IF(_xlfn.XLOOKUP(Table3[[#This Row],[Basisnaam]],INDIRECT(J$1&amp;"[Basisnaam]"),INDIRECT(J$1&amp;"[Basisnaam]"),"",0)&lt;&gt;"",J$2,"")</f>
        <v/>
      </c>
      <c r="K638" t="e" cm="1">
        <f t="array" aca="1" ref="K638" ca="1">IF(_xlfn.XLOOKUP(Table3[[#This Row],[Basisnaam]],INDIRECT(K$1&amp;"[Basisnaam]"),INDIRECT(K$1&amp;"[Basisnaam]"),"",0)&lt;&gt;"",K$2,"")</f>
        <v>#REF!</v>
      </c>
      <c r="L638" t="str" cm="1">
        <f t="array" aca="1" ref="L638" ca="1">IF(_xlfn.XLOOKUP(Table3[[#This Row],[Basisnaam]],INDIRECT(L$1&amp;"[Basisnaam]"),INDIRECT(L$1&amp;"[Basisnaam]"),"",0)&lt;&gt;"",L$2,"")</f>
        <v/>
      </c>
      <c r="M638" t="e" cm="1">
        <f t="array" aca="1" ref="M638" ca="1">IF(_xlfn.XLOOKUP(Table3[[#This Row],[Basisnaam]],INDIRECT(M$1&amp;"[Basisnaam]"),INDIRECT(M$1&amp;"[Basisnaam]"),"",0)&lt;&gt;"",M$2,"")</f>
        <v>#REF!</v>
      </c>
      <c r="N638" t="str" cm="1">
        <f t="array" aca="1" ref="N638" ca="1">IF(_xlfn.XLOOKUP(Table3[[#This Row],[Basisnaam]],INDIRECT(N$1&amp;"[Basisnaam]"),INDIRECT(N$1&amp;"[Basisnaam]"),"",0)&lt;&gt;"",N$2,"")</f>
        <v/>
      </c>
    </row>
    <row r="639" spans="2:14" s="12" customFormat="1" x14ac:dyDescent="0.45">
      <c r="B639" s="12" t="s">
        <v>7527</v>
      </c>
      <c r="C639" s="12" t="s">
        <v>3732</v>
      </c>
      <c r="D639" s="12" t="str">
        <f>SUBSTITUTE(SUBSTITUTE(SUBSTITUTE(SUBSTITUTE(SUBSTITUTE(SUBSTITUTE(SUBSTITUTE(SUBSTITUTE(SUBSTITUTE(SUBSTITUTE(SUBSTITUTE(SUBSTITUTE(SUBSTITUTE(LOWER(Table3[[#This Row],[Naam]]),".",""),"-","")," bvba",""),"belgië",""),"belgium","")," nv","")," bv",""),"group",""),"groep","")," ", ""),"é","e"),"è","e"),"à","a")</f>
        <v>etex</v>
      </c>
      <c r="F639" s="12" t="str">
        <f>IF(_xlfn.XLOOKUP(Table3[[#This Row],[Basisnaam]],BR[Basisnaam],BR[Basisnaam],"",0)&lt;&gt;"","Brevo","")</f>
        <v/>
      </c>
      <c r="G639" s="12" t="str">
        <f>IF(_xlfn.XLOOKUP(Table3[[#This Row],[Basisnaam]],SN[Basisnaam],SN[Basisnaam],"",0)&lt;&gt;"","SalesNav","")</f>
        <v>SalesNav</v>
      </c>
      <c r="H639" s="12" t="str" cm="1">
        <f t="array" aca="1" ref="H639" ca="1">IF(_xlfn.XLOOKUP(Table3[[#This Row],[Basisnaam]],INDIRECT(H$1&amp;"[Basisnaam]"),INDIRECT(H$1&amp;"[Basisnaam]"),"",0)&lt;&gt;"",H$2,"")</f>
        <v/>
      </c>
      <c r="I639" s="12" t="str" cm="1">
        <f t="array" aca="1" ref="I639" ca="1">IF(_xlfn.XLOOKUP(Table3[[#This Row],[Basisnaam]],INDIRECT(I$1&amp;"[Basisnaam]"),INDIRECT(I$1&amp;"[Basisnaam]"),"",0)&lt;&gt;"",I$2,"")</f>
        <v/>
      </c>
      <c r="J639" s="12" t="str" cm="1">
        <f t="array" aca="1" ref="J639" ca="1">IF(_xlfn.XLOOKUP(Table3[[#This Row],[Basisnaam]],INDIRECT(J$1&amp;"[Basisnaam]"),INDIRECT(J$1&amp;"[Basisnaam]"),"",0)&lt;&gt;"",J$2,"")</f>
        <v/>
      </c>
      <c r="K639" s="12" t="e" cm="1">
        <f t="array" aca="1" ref="K639" ca="1">IF(_xlfn.XLOOKUP(Table3[[#This Row],[Basisnaam]],INDIRECT(K$1&amp;"[Basisnaam]"),INDIRECT(K$1&amp;"[Basisnaam]"),"",0)&lt;&gt;"",K$2,"")</f>
        <v>#REF!</v>
      </c>
      <c r="L639" s="12" t="str" cm="1">
        <f t="array" aca="1" ref="L639" ca="1">IF(_xlfn.XLOOKUP(Table3[[#This Row],[Basisnaam]],INDIRECT(L$1&amp;"[Basisnaam]"),INDIRECT(L$1&amp;"[Basisnaam]"),"",0)&lt;&gt;"",L$2,"")</f>
        <v>BIZZY HIRING</v>
      </c>
      <c r="M639" s="12" t="e" cm="1">
        <f t="array" aca="1" ref="M639" ca="1">IF(_xlfn.XLOOKUP(Table3[[#This Row],[Basisnaam]],INDIRECT(M$1&amp;"[Basisnaam]"),INDIRECT(M$1&amp;"[Basisnaam]"),"",0)&lt;&gt;"",M$2,"")</f>
        <v>#REF!</v>
      </c>
      <c r="N639" s="12" t="str" cm="1">
        <f t="array" aca="1" ref="N639" ca="1">IF(_xlfn.XLOOKUP(Table3[[#This Row],[Basisnaam]],INDIRECT(N$1&amp;"[Basisnaam]"),INDIRECT(N$1&amp;"[Basisnaam]"),"",0)&lt;&gt;"",N$2,"")</f>
        <v/>
      </c>
    </row>
    <row r="640" spans="2:14" x14ac:dyDescent="0.45">
      <c r="B640" t="s">
        <v>7528</v>
      </c>
      <c r="C640" t="s">
        <v>3734</v>
      </c>
      <c r="D640" t="str">
        <f>SUBSTITUTE(SUBSTITUTE(SUBSTITUTE(SUBSTITUTE(SUBSTITUTE(SUBSTITUTE(SUBSTITUTE(SUBSTITUTE(SUBSTITUTE(SUBSTITUTE(SUBSTITUTE(SUBSTITUTE(SUBSTITUTE(LOWER(Table3[[#This Row],[Naam]]),".",""),"-","")," bvba",""),"belgië",""),"belgium","")," nv","")," bv",""),"group",""),"groep","")," ", ""),"é","e"),"è","e"),"à","a")</f>
        <v>eurofinsecca</v>
      </c>
      <c r="F640" t="str">
        <f>IF(_xlfn.XLOOKUP(Table3[[#This Row],[Basisnaam]],BR[Basisnaam],BR[Basisnaam],"",0)&lt;&gt;"","Brevo","")</f>
        <v/>
      </c>
      <c r="G640" t="str">
        <f>IF(_xlfn.XLOOKUP(Table3[[#This Row],[Basisnaam]],SN[Basisnaam],SN[Basisnaam],"",0)&lt;&gt;"","SalesNav","")</f>
        <v>SalesNav</v>
      </c>
      <c r="H640" t="str" cm="1">
        <f t="array" aca="1" ref="H640" ca="1">IF(_xlfn.XLOOKUP(Table3[[#This Row],[Basisnaam]],INDIRECT(H$1&amp;"[Basisnaam]"),INDIRECT(H$1&amp;"[Basisnaam]"),"",0)&lt;&gt;"",H$2,"")</f>
        <v/>
      </c>
      <c r="I640" t="str" cm="1">
        <f t="array" aca="1" ref="I640" ca="1">IF(_xlfn.XLOOKUP(Table3[[#This Row],[Basisnaam]],INDIRECT(I$1&amp;"[Basisnaam]"),INDIRECT(I$1&amp;"[Basisnaam]"),"",0)&lt;&gt;"",I$2,"")</f>
        <v/>
      </c>
      <c r="J640" t="str" cm="1">
        <f t="array" aca="1" ref="J640" ca="1">IF(_xlfn.XLOOKUP(Table3[[#This Row],[Basisnaam]],INDIRECT(J$1&amp;"[Basisnaam]"),INDIRECT(J$1&amp;"[Basisnaam]"),"",0)&lt;&gt;"",J$2,"")</f>
        <v/>
      </c>
      <c r="K640" t="e" cm="1">
        <f t="array" aca="1" ref="K640" ca="1">IF(_xlfn.XLOOKUP(Table3[[#This Row],[Basisnaam]],INDIRECT(K$1&amp;"[Basisnaam]"),INDIRECT(K$1&amp;"[Basisnaam]"),"",0)&lt;&gt;"",K$2,"")</f>
        <v>#REF!</v>
      </c>
      <c r="L640" t="str" cm="1">
        <f t="array" aca="1" ref="L640" ca="1">IF(_xlfn.XLOOKUP(Table3[[#This Row],[Basisnaam]],INDIRECT(L$1&amp;"[Basisnaam]"),INDIRECT(L$1&amp;"[Basisnaam]"),"",0)&lt;&gt;"",L$2,"")</f>
        <v/>
      </c>
      <c r="M640" t="e" cm="1">
        <f t="array" aca="1" ref="M640" ca="1">IF(_xlfn.XLOOKUP(Table3[[#This Row],[Basisnaam]],INDIRECT(M$1&amp;"[Basisnaam]"),INDIRECT(M$1&amp;"[Basisnaam]"),"",0)&lt;&gt;"",M$2,"")</f>
        <v>#REF!</v>
      </c>
      <c r="N640" t="str" cm="1">
        <f t="array" aca="1" ref="N640" ca="1">IF(_xlfn.XLOOKUP(Table3[[#This Row],[Basisnaam]],INDIRECT(N$1&amp;"[Basisnaam]"),INDIRECT(N$1&amp;"[Basisnaam]"),"",0)&lt;&gt;"",N$2,"")</f>
        <v/>
      </c>
    </row>
    <row r="641" spans="2:14" x14ac:dyDescent="0.45">
      <c r="B641" t="s">
        <v>7530</v>
      </c>
      <c r="C641" t="s">
        <v>3742</v>
      </c>
      <c r="D641" t="str">
        <f>SUBSTITUTE(SUBSTITUTE(SUBSTITUTE(SUBSTITUTE(SUBSTITUTE(SUBSTITUTE(SUBSTITUTE(SUBSTITUTE(SUBSTITUTE(SUBSTITUTE(SUBSTITUTE(SUBSTITUTE(SUBSTITUTE(LOWER(Table3[[#This Row],[Naam]]),".",""),"-","")," bvba",""),"belgië",""),"belgium","")," nv","")," bv",""),"group",""),"groep","")," ", ""),"é","e"),"è","e"),"à","a")</f>
        <v>flying</v>
      </c>
      <c r="F641" t="str">
        <f>IF(_xlfn.XLOOKUP(Table3[[#This Row],[Basisnaam]],BR[Basisnaam],BR[Basisnaam],"",0)&lt;&gt;"","Brevo","")</f>
        <v/>
      </c>
      <c r="G641" t="str">
        <f>IF(_xlfn.XLOOKUP(Table3[[#This Row],[Basisnaam]],SN[Basisnaam],SN[Basisnaam],"",0)&lt;&gt;"","SalesNav","")</f>
        <v/>
      </c>
      <c r="H641" t="str" cm="1">
        <f t="array" aca="1" ref="H641" ca="1">IF(_xlfn.XLOOKUP(Table3[[#This Row],[Basisnaam]],INDIRECT(H$1&amp;"[Basisnaam]"),INDIRECT(H$1&amp;"[Basisnaam]"),"",0)&lt;&gt;"",H$2,"")</f>
        <v/>
      </c>
      <c r="I641" t="str" cm="1">
        <f t="array" aca="1" ref="I641" ca="1">IF(_xlfn.XLOOKUP(Table3[[#This Row],[Basisnaam]],INDIRECT(I$1&amp;"[Basisnaam]"),INDIRECT(I$1&amp;"[Basisnaam]"),"",0)&lt;&gt;"",I$2,"")</f>
        <v/>
      </c>
      <c r="J641" t="str" cm="1">
        <f t="array" aca="1" ref="J641" ca="1">IF(_xlfn.XLOOKUP(Table3[[#This Row],[Basisnaam]],INDIRECT(J$1&amp;"[Basisnaam]"),INDIRECT(J$1&amp;"[Basisnaam]"),"",0)&lt;&gt;"",J$2,"")</f>
        <v/>
      </c>
      <c r="K641" t="e" cm="1">
        <f t="array" aca="1" ref="K641" ca="1">IF(_xlfn.XLOOKUP(Table3[[#This Row],[Basisnaam]],INDIRECT(K$1&amp;"[Basisnaam]"),INDIRECT(K$1&amp;"[Basisnaam]"),"",0)&lt;&gt;"",K$2,"")</f>
        <v>#REF!</v>
      </c>
      <c r="L641" t="str" cm="1">
        <f t="array" aca="1" ref="L641" ca="1">IF(_xlfn.XLOOKUP(Table3[[#This Row],[Basisnaam]],INDIRECT(L$1&amp;"[Basisnaam]"),INDIRECT(L$1&amp;"[Basisnaam]"),"",0)&lt;&gt;"",L$2,"")</f>
        <v/>
      </c>
      <c r="M641" t="e" cm="1">
        <f t="array" aca="1" ref="M641" ca="1">IF(_xlfn.XLOOKUP(Table3[[#This Row],[Basisnaam]],INDIRECT(M$1&amp;"[Basisnaam]"),INDIRECT(M$1&amp;"[Basisnaam]"),"",0)&lt;&gt;"",M$2,"")</f>
        <v>#REF!</v>
      </c>
      <c r="N641" t="str" cm="1">
        <f t="array" aca="1" ref="N641" ca="1">IF(_xlfn.XLOOKUP(Table3[[#This Row],[Basisnaam]],INDIRECT(N$1&amp;"[Basisnaam]"),INDIRECT(N$1&amp;"[Basisnaam]"),"",0)&lt;&gt;"",N$2,"")</f>
        <v/>
      </c>
    </row>
    <row r="642" spans="2:14" x14ac:dyDescent="0.45">
      <c r="B642" t="s">
        <v>7531</v>
      </c>
      <c r="C642" t="s">
        <v>3746</v>
      </c>
      <c r="D642" t="str">
        <f>SUBSTITUTE(SUBSTITUTE(SUBSTITUTE(SUBSTITUTE(SUBSTITUTE(SUBSTITUTE(SUBSTITUTE(SUBSTITUTE(SUBSTITUTE(SUBSTITUTE(SUBSTITUTE(SUBSTITUTE(SUBSTITUTE(LOWER(Table3[[#This Row],[Naam]]),".",""),"-","")," bvba",""),"belgië",""),"belgium","")," nv","")," bv",""),"group",""),"groep","")," ", ""),"é","e"),"è","e"),"à","a")</f>
        <v>fnacvandenborre</v>
      </c>
      <c r="F642" t="str">
        <f>IF(_xlfn.XLOOKUP(Table3[[#This Row],[Basisnaam]],BR[Basisnaam],BR[Basisnaam],"",0)&lt;&gt;"","Brevo","")</f>
        <v/>
      </c>
      <c r="G642" t="str">
        <f>IF(_xlfn.XLOOKUP(Table3[[#This Row],[Basisnaam]],SN[Basisnaam],SN[Basisnaam],"",0)&lt;&gt;"","SalesNav","")</f>
        <v>SalesNav</v>
      </c>
      <c r="H642" t="str" cm="1">
        <f t="array" aca="1" ref="H642" ca="1">IF(_xlfn.XLOOKUP(Table3[[#This Row],[Basisnaam]],INDIRECT(H$1&amp;"[Basisnaam]"),INDIRECT(H$1&amp;"[Basisnaam]"),"",0)&lt;&gt;"",H$2,"")</f>
        <v/>
      </c>
      <c r="I642" t="str" cm="1">
        <f t="array" aca="1" ref="I642" ca="1">IF(_xlfn.XLOOKUP(Table3[[#This Row],[Basisnaam]],INDIRECT(I$1&amp;"[Basisnaam]"),INDIRECT(I$1&amp;"[Basisnaam]"),"",0)&lt;&gt;"",I$2,"")</f>
        <v/>
      </c>
      <c r="J642" t="str" cm="1">
        <f t="array" aca="1" ref="J642" ca="1">IF(_xlfn.XLOOKUP(Table3[[#This Row],[Basisnaam]],INDIRECT(J$1&amp;"[Basisnaam]"),INDIRECT(J$1&amp;"[Basisnaam]"),"",0)&lt;&gt;"",J$2,"")</f>
        <v/>
      </c>
      <c r="K642" t="e" cm="1">
        <f t="array" aca="1" ref="K642" ca="1">IF(_xlfn.XLOOKUP(Table3[[#This Row],[Basisnaam]],INDIRECT(K$1&amp;"[Basisnaam]"),INDIRECT(K$1&amp;"[Basisnaam]"),"",0)&lt;&gt;"",K$2,"")</f>
        <v>#REF!</v>
      </c>
      <c r="L642" t="str" cm="1">
        <f t="array" aca="1" ref="L642" ca="1">IF(_xlfn.XLOOKUP(Table3[[#This Row],[Basisnaam]],INDIRECT(L$1&amp;"[Basisnaam]"),INDIRECT(L$1&amp;"[Basisnaam]"),"",0)&lt;&gt;"",L$2,"")</f>
        <v/>
      </c>
      <c r="M642" t="e" cm="1">
        <f t="array" aca="1" ref="M642" ca="1">IF(_xlfn.XLOOKUP(Table3[[#This Row],[Basisnaam]],INDIRECT(M$1&amp;"[Basisnaam]"),INDIRECT(M$1&amp;"[Basisnaam]"),"",0)&lt;&gt;"",M$2,"")</f>
        <v>#REF!</v>
      </c>
      <c r="N642" t="str" cm="1">
        <f t="array" aca="1" ref="N642" ca="1">IF(_xlfn.XLOOKUP(Table3[[#This Row],[Basisnaam]],INDIRECT(N$1&amp;"[Basisnaam]"),INDIRECT(N$1&amp;"[Basisnaam]"),"",0)&lt;&gt;"",N$2,"")</f>
        <v/>
      </c>
    </row>
    <row r="643" spans="2:14" x14ac:dyDescent="0.45">
      <c r="B643" t="s">
        <v>7532</v>
      </c>
      <c r="C643" t="s">
        <v>3748</v>
      </c>
      <c r="D643" t="str">
        <f>SUBSTITUTE(SUBSTITUTE(SUBSTITUTE(SUBSTITUTE(SUBSTITUTE(SUBSTITUTE(SUBSTITUTE(SUBSTITUTE(SUBSTITUTE(SUBSTITUTE(SUBSTITUTE(SUBSTITUTE(SUBSTITUTE(LOWER(Table3[[#This Row],[Naam]]),".",""),"-","")," bvba",""),"belgië",""),"belgium","")," nv","")," bv",""),"group",""),"groep","")," ", ""),"é","e"),"è","e"),"à","a")</f>
        <v>fujifilm</v>
      </c>
      <c r="F643" t="str">
        <f>IF(_xlfn.XLOOKUP(Table3[[#This Row],[Basisnaam]],BR[Basisnaam],BR[Basisnaam],"",0)&lt;&gt;"","Brevo","")</f>
        <v/>
      </c>
      <c r="G643" t="str">
        <f>IF(_xlfn.XLOOKUP(Table3[[#This Row],[Basisnaam]],SN[Basisnaam],SN[Basisnaam],"",0)&lt;&gt;"","SalesNav","")</f>
        <v>SalesNav</v>
      </c>
      <c r="H643" t="str" cm="1">
        <f t="array" aca="1" ref="H643" ca="1">IF(_xlfn.XLOOKUP(Table3[[#This Row],[Basisnaam]],INDIRECT(H$1&amp;"[Basisnaam]"),INDIRECT(H$1&amp;"[Basisnaam]"),"",0)&lt;&gt;"",H$2,"")</f>
        <v/>
      </c>
      <c r="I643" t="str" cm="1">
        <f t="array" aca="1" ref="I643" ca="1">IF(_xlfn.XLOOKUP(Table3[[#This Row],[Basisnaam]],INDIRECT(I$1&amp;"[Basisnaam]"),INDIRECT(I$1&amp;"[Basisnaam]"),"",0)&lt;&gt;"",I$2,"")</f>
        <v/>
      </c>
      <c r="J643" t="str" cm="1">
        <f t="array" aca="1" ref="J643" ca="1">IF(_xlfn.XLOOKUP(Table3[[#This Row],[Basisnaam]],INDIRECT(J$1&amp;"[Basisnaam]"),INDIRECT(J$1&amp;"[Basisnaam]"),"",0)&lt;&gt;"",J$2,"")</f>
        <v/>
      </c>
      <c r="K643" t="e" cm="1">
        <f t="array" aca="1" ref="K643" ca="1">IF(_xlfn.XLOOKUP(Table3[[#This Row],[Basisnaam]],INDIRECT(K$1&amp;"[Basisnaam]"),INDIRECT(K$1&amp;"[Basisnaam]"),"",0)&lt;&gt;"",K$2,"")</f>
        <v>#REF!</v>
      </c>
      <c r="L643" t="str" cm="1">
        <f t="array" aca="1" ref="L643" ca="1">IF(_xlfn.XLOOKUP(Table3[[#This Row],[Basisnaam]],INDIRECT(L$1&amp;"[Basisnaam]"),INDIRECT(L$1&amp;"[Basisnaam]"),"",0)&lt;&gt;"",L$2,"")</f>
        <v/>
      </c>
      <c r="M643" t="e" cm="1">
        <f t="array" aca="1" ref="M643" ca="1">IF(_xlfn.XLOOKUP(Table3[[#This Row],[Basisnaam]],INDIRECT(M$1&amp;"[Basisnaam]"),INDIRECT(M$1&amp;"[Basisnaam]"),"",0)&lt;&gt;"",M$2,"")</f>
        <v>#REF!</v>
      </c>
      <c r="N643" t="str" cm="1">
        <f t="array" aca="1" ref="N643" ca="1">IF(_xlfn.XLOOKUP(Table3[[#This Row],[Basisnaam]],INDIRECT(N$1&amp;"[Basisnaam]"),INDIRECT(N$1&amp;"[Basisnaam]"),"",0)&lt;&gt;"",N$2,"")</f>
        <v/>
      </c>
    </row>
    <row r="644" spans="2:14" x14ac:dyDescent="0.45">
      <c r="B644" t="s">
        <v>7533</v>
      </c>
      <c r="C644" t="s">
        <v>3752</v>
      </c>
      <c r="D644" t="str">
        <f>SUBSTITUTE(SUBSTITUTE(SUBSTITUTE(SUBSTITUTE(SUBSTITUTE(SUBSTITUTE(SUBSTITUTE(SUBSTITUTE(SUBSTITUTE(SUBSTITUTE(SUBSTITUTE(SUBSTITUTE(SUBSTITUTE(LOWER(Table3[[#This Row],[Naam]]),".",""),"-","")," bvba",""),"belgië",""),"belgium","")," nv","")," bv",""),"group",""),"groep","")," ", ""),"é","e"),"è","e"),"à","a")</f>
        <v>fujifilmelectronicmaterials</v>
      </c>
      <c r="F644" t="str">
        <f>IF(_xlfn.XLOOKUP(Table3[[#This Row],[Basisnaam]],BR[Basisnaam],BR[Basisnaam],"",0)&lt;&gt;"","Brevo","")</f>
        <v/>
      </c>
      <c r="G644" t="str">
        <f>IF(_xlfn.XLOOKUP(Table3[[#This Row],[Basisnaam]],SN[Basisnaam],SN[Basisnaam],"",0)&lt;&gt;"","SalesNav","")</f>
        <v>SalesNav</v>
      </c>
      <c r="H644" t="str" cm="1">
        <f t="array" aca="1" ref="H644" ca="1">IF(_xlfn.XLOOKUP(Table3[[#This Row],[Basisnaam]],INDIRECT(H$1&amp;"[Basisnaam]"),INDIRECT(H$1&amp;"[Basisnaam]"),"",0)&lt;&gt;"",H$2,"")</f>
        <v/>
      </c>
      <c r="I644" t="str" cm="1">
        <f t="array" aca="1" ref="I644" ca="1">IF(_xlfn.XLOOKUP(Table3[[#This Row],[Basisnaam]],INDIRECT(I$1&amp;"[Basisnaam]"),INDIRECT(I$1&amp;"[Basisnaam]"),"",0)&lt;&gt;"",I$2,"")</f>
        <v/>
      </c>
      <c r="J644" t="str" cm="1">
        <f t="array" aca="1" ref="J644" ca="1">IF(_xlfn.XLOOKUP(Table3[[#This Row],[Basisnaam]],INDIRECT(J$1&amp;"[Basisnaam]"),INDIRECT(J$1&amp;"[Basisnaam]"),"",0)&lt;&gt;"",J$2,"")</f>
        <v/>
      </c>
      <c r="K644" t="e" cm="1">
        <f t="array" aca="1" ref="K644" ca="1">IF(_xlfn.XLOOKUP(Table3[[#This Row],[Basisnaam]],INDIRECT(K$1&amp;"[Basisnaam]"),INDIRECT(K$1&amp;"[Basisnaam]"),"",0)&lt;&gt;"",K$2,"")</f>
        <v>#REF!</v>
      </c>
      <c r="L644" t="str" cm="1">
        <f t="array" aca="1" ref="L644" ca="1">IF(_xlfn.XLOOKUP(Table3[[#This Row],[Basisnaam]],INDIRECT(L$1&amp;"[Basisnaam]"),INDIRECT(L$1&amp;"[Basisnaam]"),"",0)&lt;&gt;"",L$2,"")</f>
        <v/>
      </c>
      <c r="M644" t="e" cm="1">
        <f t="array" aca="1" ref="M644" ca="1">IF(_xlfn.XLOOKUP(Table3[[#This Row],[Basisnaam]],INDIRECT(M$1&amp;"[Basisnaam]"),INDIRECT(M$1&amp;"[Basisnaam]"),"",0)&lt;&gt;"",M$2,"")</f>
        <v>#REF!</v>
      </c>
      <c r="N644" t="str" cm="1">
        <f t="array" aca="1" ref="N644" ca="1">IF(_xlfn.XLOOKUP(Table3[[#This Row],[Basisnaam]],INDIRECT(N$1&amp;"[Basisnaam]"),INDIRECT(N$1&amp;"[Basisnaam]"),"",0)&lt;&gt;"",N$2,"")</f>
        <v/>
      </c>
    </row>
    <row r="645" spans="2:14" x14ac:dyDescent="0.45">
      <c r="B645" t="s">
        <v>7534</v>
      </c>
      <c r="C645" t="s">
        <v>3754</v>
      </c>
      <c r="D645" t="str">
        <f>SUBSTITUTE(SUBSTITUTE(SUBSTITUTE(SUBSTITUTE(SUBSTITUTE(SUBSTITUTE(SUBSTITUTE(SUBSTITUTE(SUBSTITUTE(SUBSTITUTE(SUBSTITUTE(SUBSTITUTE(SUBSTITUTE(LOWER(Table3[[#This Row],[Naam]]),".",""),"-","")," bvba",""),"belgië",""),"belgium","")," nv","")," bv",""),"group",""),"groep","")," ", ""),"é","e"),"è","e"),"à","a")</f>
        <v>gorillaenergydataapplications</v>
      </c>
      <c r="F645" t="str">
        <f>IF(_xlfn.XLOOKUP(Table3[[#This Row],[Basisnaam]],BR[Basisnaam],BR[Basisnaam],"",0)&lt;&gt;"","Brevo","")</f>
        <v/>
      </c>
      <c r="G645" t="str">
        <f>IF(_xlfn.XLOOKUP(Table3[[#This Row],[Basisnaam]],SN[Basisnaam],SN[Basisnaam],"",0)&lt;&gt;"","SalesNav","")</f>
        <v>SalesNav</v>
      </c>
      <c r="H645" t="str" cm="1">
        <f t="array" aca="1" ref="H645" ca="1">IF(_xlfn.XLOOKUP(Table3[[#This Row],[Basisnaam]],INDIRECT(H$1&amp;"[Basisnaam]"),INDIRECT(H$1&amp;"[Basisnaam]"),"",0)&lt;&gt;"",H$2,"")</f>
        <v/>
      </c>
      <c r="I645" t="str" cm="1">
        <f t="array" aca="1" ref="I645" ca="1">IF(_xlfn.XLOOKUP(Table3[[#This Row],[Basisnaam]],INDIRECT(I$1&amp;"[Basisnaam]"),INDIRECT(I$1&amp;"[Basisnaam]"),"",0)&lt;&gt;"",I$2,"")</f>
        <v/>
      </c>
      <c r="J645" t="str" cm="1">
        <f t="array" aca="1" ref="J645" ca="1">IF(_xlfn.XLOOKUP(Table3[[#This Row],[Basisnaam]],INDIRECT(J$1&amp;"[Basisnaam]"),INDIRECT(J$1&amp;"[Basisnaam]"),"",0)&lt;&gt;"",J$2,"")</f>
        <v/>
      </c>
      <c r="K645" t="e" cm="1">
        <f t="array" aca="1" ref="K645" ca="1">IF(_xlfn.XLOOKUP(Table3[[#This Row],[Basisnaam]],INDIRECT(K$1&amp;"[Basisnaam]"),INDIRECT(K$1&amp;"[Basisnaam]"),"",0)&lt;&gt;"",K$2,"")</f>
        <v>#REF!</v>
      </c>
      <c r="L645" t="str" cm="1">
        <f t="array" aca="1" ref="L645" ca="1">IF(_xlfn.XLOOKUP(Table3[[#This Row],[Basisnaam]],INDIRECT(L$1&amp;"[Basisnaam]"),INDIRECT(L$1&amp;"[Basisnaam]"),"",0)&lt;&gt;"",L$2,"")</f>
        <v/>
      </c>
      <c r="M645" t="e" cm="1">
        <f t="array" aca="1" ref="M645" ca="1">IF(_xlfn.XLOOKUP(Table3[[#This Row],[Basisnaam]],INDIRECT(M$1&amp;"[Basisnaam]"),INDIRECT(M$1&amp;"[Basisnaam]"),"",0)&lt;&gt;"",M$2,"")</f>
        <v>#REF!</v>
      </c>
      <c r="N645" t="str" cm="1">
        <f t="array" aca="1" ref="N645" ca="1">IF(_xlfn.XLOOKUP(Table3[[#This Row],[Basisnaam]],INDIRECT(N$1&amp;"[Basisnaam]"),INDIRECT(N$1&amp;"[Basisnaam]"),"",0)&lt;&gt;"",N$2,"")</f>
        <v/>
      </c>
    </row>
    <row r="646" spans="2:14" x14ac:dyDescent="0.45">
      <c r="B646" t="s">
        <v>7535</v>
      </c>
      <c r="C646" t="s">
        <v>3756</v>
      </c>
      <c r="D646" t="str">
        <f>SUBSTITUTE(SUBSTITUTE(SUBSTITUTE(SUBSTITUTE(SUBSTITUTE(SUBSTITUTE(SUBSTITUTE(SUBSTITUTE(SUBSTITUTE(SUBSTITUTE(SUBSTITUTE(SUBSTITUTE(SUBSTITUTE(LOWER(Table3[[#This Row],[Naam]]),".",""),"-","")," bvba",""),"belgië",""),"belgium","")," nv","")," bv",""),"group",""),"groep","")," ", ""),"é","e"),"è","e"),"à","a")</f>
        <v>greenyard</v>
      </c>
      <c r="F646" t="str">
        <f>IF(_xlfn.XLOOKUP(Table3[[#This Row],[Basisnaam]],BR[Basisnaam],BR[Basisnaam],"",0)&lt;&gt;"","Brevo","")</f>
        <v/>
      </c>
      <c r="G646" t="str">
        <f>IF(_xlfn.XLOOKUP(Table3[[#This Row],[Basisnaam]],SN[Basisnaam],SN[Basisnaam],"",0)&lt;&gt;"","SalesNav","")</f>
        <v>SalesNav</v>
      </c>
      <c r="H646" t="str" cm="1">
        <f t="array" aca="1" ref="H646" ca="1">IF(_xlfn.XLOOKUP(Table3[[#This Row],[Basisnaam]],INDIRECT(H$1&amp;"[Basisnaam]"),INDIRECT(H$1&amp;"[Basisnaam]"),"",0)&lt;&gt;"",H$2,"")</f>
        <v/>
      </c>
      <c r="I646" t="str" cm="1">
        <f t="array" aca="1" ref="I646" ca="1">IF(_xlfn.XLOOKUP(Table3[[#This Row],[Basisnaam]],INDIRECT(I$1&amp;"[Basisnaam]"),INDIRECT(I$1&amp;"[Basisnaam]"),"",0)&lt;&gt;"",I$2,"")</f>
        <v/>
      </c>
      <c r="J646" t="str" cm="1">
        <f t="array" aca="1" ref="J646" ca="1">IF(_xlfn.XLOOKUP(Table3[[#This Row],[Basisnaam]],INDIRECT(J$1&amp;"[Basisnaam]"),INDIRECT(J$1&amp;"[Basisnaam]"),"",0)&lt;&gt;"",J$2,"")</f>
        <v/>
      </c>
      <c r="K646" t="e" cm="1">
        <f t="array" aca="1" ref="K646" ca="1">IF(_xlfn.XLOOKUP(Table3[[#This Row],[Basisnaam]],INDIRECT(K$1&amp;"[Basisnaam]"),INDIRECT(K$1&amp;"[Basisnaam]"),"",0)&lt;&gt;"",K$2,"")</f>
        <v>#REF!</v>
      </c>
      <c r="L646" t="str" cm="1">
        <f t="array" aca="1" ref="L646" ca="1">IF(_xlfn.XLOOKUP(Table3[[#This Row],[Basisnaam]],INDIRECT(L$1&amp;"[Basisnaam]"),INDIRECT(L$1&amp;"[Basisnaam]"),"",0)&lt;&gt;"",L$2,"")</f>
        <v/>
      </c>
      <c r="M646" t="e" cm="1">
        <f t="array" aca="1" ref="M646" ca="1">IF(_xlfn.XLOOKUP(Table3[[#This Row],[Basisnaam]],INDIRECT(M$1&amp;"[Basisnaam]"),INDIRECT(M$1&amp;"[Basisnaam]"),"",0)&lt;&gt;"",M$2,"")</f>
        <v>#REF!</v>
      </c>
      <c r="N646" t="str" cm="1">
        <f t="array" aca="1" ref="N646" ca="1">IF(_xlfn.XLOOKUP(Table3[[#This Row],[Basisnaam]],INDIRECT(N$1&amp;"[Basisnaam]"),INDIRECT(N$1&amp;"[Basisnaam]"),"",0)&lt;&gt;"",N$2,"")</f>
        <v/>
      </c>
    </row>
    <row r="647" spans="2:14" x14ac:dyDescent="0.45">
      <c r="B647" t="s">
        <v>7537</v>
      </c>
      <c r="C647" t="s">
        <v>3762</v>
      </c>
      <c r="D647" t="str">
        <f>SUBSTITUTE(SUBSTITUTE(SUBSTITUTE(SUBSTITUTE(SUBSTITUTE(SUBSTITUTE(SUBSTITUTE(SUBSTITUTE(SUBSTITUTE(SUBSTITUTE(SUBSTITUTE(SUBSTITUTE(SUBSTITUTE(LOWER(Table3[[#This Row],[Naam]]),".",""),"-","")," bvba",""),"belgië",""),"belgium","")," nv","")," bv",""),"group",""),"groep","")," ", ""),"é","e"),"è","e"),"à","a")</f>
        <v>human8</v>
      </c>
      <c r="F647" t="str">
        <f>IF(_xlfn.XLOOKUP(Table3[[#This Row],[Basisnaam]],BR[Basisnaam],BR[Basisnaam],"",0)&lt;&gt;"","Brevo","")</f>
        <v/>
      </c>
      <c r="G647" t="str">
        <f>IF(_xlfn.XLOOKUP(Table3[[#This Row],[Basisnaam]],SN[Basisnaam],SN[Basisnaam],"",0)&lt;&gt;"","SalesNav","")</f>
        <v>SalesNav</v>
      </c>
      <c r="H647" t="str" cm="1">
        <f t="array" aca="1" ref="H647" ca="1">IF(_xlfn.XLOOKUP(Table3[[#This Row],[Basisnaam]],INDIRECT(H$1&amp;"[Basisnaam]"),INDIRECT(H$1&amp;"[Basisnaam]"),"",0)&lt;&gt;"",H$2,"")</f>
        <v/>
      </c>
      <c r="I647" t="str" cm="1">
        <f t="array" aca="1" ref="I647" ca="1">IF(_xlfn.XLOOKUP(Table3[[#This Row],[Basisnaam]],INDIRECT(I$1&amp;"[Basisnaam]"),INDIRECT(I$1&amp;"[Basisnaam]"),"",0)&lt;&gt;"",I$2,"")</f>
        <v/>
      </c>
      <c r="J647" t="str" cm="1">
        <f t="array" aca="1" ref="J647" ca="1">IF(_xlfn.XLOOKUP(Table3[[#This Row],[Basisnaam]],INDIRECT(J$1&amp;"[Basisnaam]"),INDIRECT(J$1&amp;"[Basisnaam]"),"",0)&lt;&gt;"",J$2,"")</f>
        <v/>
      </c>
      <c r="K647" t="e" cm="1">
        <f t="array" aca="1" ref="K647" ca="1">IF(_xlfn.XLOOKUP(Table3[[#This Row],[Basisnaam]],INDIRECT(K$1&amp;"[Basisnaam]"),INDIRECT(K$1&amp;"[Basisnaam]"),"",0)&lt;&gt;"",K$2,"")</f>
        <v>#REF!</v>
      </c>
      <c r="L647" t="str" cm="1">
        <f t="array" aca="1" ref="L647" ca="1">IF(_xlfn.XLOOKUP(Table3[[#This Row],[Basisnaam]],INDIRECT(L$1&amp;"[Basisnaam]"),INDIRECT(L$1&amp;"[Basisnaam]"),"",0)&lt;&gt;"",L$2,"")</f>
        <v/>
      </c>
      <c r="M647" t="e" cm="1">
        <f t="array" aca="1" ref="M647" ca="1">IF(_xlfn.XLOOKUP(Table3[[#This Row],[Basisnaam]],INDIRECT(M$1&amp;"[Basisnaam]"),INDIRECT(M$1&amp;"[Basisnaam]"),"",0)&lt;&gt;"",M$2,"")</f>
        <v>#REF!</v>
      </c>
      <c r="N647" t="str" cm="1">
        <f t="array" aca="1" ref="N647" ca="1">IF(_xlfn.XLOOKUP(Table3[[#This Row],[Basisnaam]],INDIRECT(N$1&amp;"[Basisnaam]"),INDIRECT(N$1&amp;"[Basisnaam]"),"",0)&lt;&gt;"",N$2,"")</f>
        <v/>
      </c>
    </row>
    <row r="648" spans="2:14" x14ac:dyDescent="0.45">
      <c r="B648" t="s">
        <v>7538</v>
      </c>
      <c r="C648" t="s">
        <v>3765</v>
      </c>
      <c r="D648" t="str">
        <f>SUBSTITUTE(SUBSTITUTE(SUBSTITUTE(SUBSTITUTE(SUBSTITUTE(SUBSTITUTE(SUBSTITUTE(SUBSTITUTE(SUBSTITUTE(SUBSTITUTE(SUBSTITUTE(SUBSTITUTE(SUBSTITUTE(LOWER(Table3[[#This Row],[Naam]]),".",""),"-","")," bvba",""),"belgië",""),"belgium","")," nv","")," bv",""),"group",""),"groep","")," ", ""),"é","e"),"è","e"),"à","a")</f>
        <v>ikowaterproofingandinsulationeu</v>
      </c>
      <c r="F648" t="str">
        <f>IF(_xlfn.XLOOKUP(Table3[[#This Row],[Basisnaam]],BR[Basisnaam],BR[Basisnaam],"",0)&lt;&gt;"","Brevo","")</f>
        <v/>
      </c>
      <c r="G648" t="str">
        <f>IF(_xlfn.XLOOKUP(Table3[[#This Row],[Basisnaam]],SN[Basisnaam],SN[Basisnaam],"",0)&lt;&gt;"","SalesNav","")</f>
        <v>SalesNav</v>
      </c>
      <c r="H648" t="str" cm="1">
        <f t="array" aca="1" ref="H648" ca="1">IF(_xlfn.XLOOKUP(Table3[[#This Row],[Basisnaam]],INDIRECT(H$1&amp;"[Basisnaam]"),INDIRECT(H$1&amp;"[Basisnaam]"),"",0)&lt;&gt;"",H$2,"")</f>
        <v/>
      </c>
      <c r="I648" t="str" cm="1">
        <f t="array" aca="1" ref="I648" ca="1">IF(_xlfn.XLOOKUP(Table3[[#This Row],[Basisnaam]],INDIRECT(I$1&amp;"[Basisnaam]"),INDIRECT(I$1&amp;"[Basisnaam]"),"",0)&lt;&gt;"",I$2,"")</f>
        <v/>
      </c>
      <c r="J648" t="str" cm="1">
        <f t="array" aca="1" ref="J648" ca="1">IF(_xlfn.XLOOKUP(Table3[[#This Row],[Basisnaam]],INDIRECT(J$1&amp;"[Basisnaam]"),INDIRECT(J$1&amp;"[Basisnaam]"),"",0)&lt;&gt;"",J$2,"")</f>
        <v/>
      </c>
      <c r="K648" t="e" cm="1">
        <f t="array" aca="1" ref="K648" ca="1">IF(_xlfn.XLOOKUP(Table3[[#This Row],[Basisnaam]],INDIRECT(K$1&amp;"[Basisnaam]"),INDIRECT(K$1&amp;"[Basisnaam]"),"",0)&lt;&gt;"",K$2,"")</f>
        <v>#REF!</v>
      </c>
      <c r="L648" t="str" cm="1">
        <f t="array" aca="1" ref="L648" ca="1">IF(_xlfn.XLOOKUP(Table3[[#This Row],[Basisnaam]],INDIRECT(L$1&amp;"[Basisnaam]"),INDIRECT(L$1&amp;"[Basisnaam]"),"",0)&lt;&gt;"",L$2,"")</f>
        <v/>
      </c>
      <c r="M648" t="e" cm="1">
        <f t="array" aca="1" ref="M648" ca="1">IF(_xlfn.XLOOKUP(Table3[[#This Row],[Basisnaam]],INDIRECT(M$1&amp;"[Basisnaam]"),INDIRECT(M$1&amp;"[Basisnaam]"),"",0)&lt;&gt;"",M$2,"")</f>
        <v>#REF!</v>
      </c>
      <c r="N648" t="str" cm="1">
        <f t="array" aca="1" ref="N648" ca="1">IF(_xlfn.XLOOKUP(Table3[[#This Row],[Basisnaam]],INDIRECT(N$1&amp;"[Basisnaam]"),INDIRECT(N$1&amp;"[Basisnaam]"),"",0)&lt;&gt;"",N$2,"")</f>
        <v/>
      </c>
    </row>
    <row r="649" spans="2:14" s="11" customFormat="1" x14ac:dyDescent="0.45">
      <c r="B649" s="11" t="s">
        <v>7540</v>
      </c>
      <c r="C649" s="11" t="s">
        <v>3770</v>
      </c>
      <c r="D649" s="11" t="str">
        <f>SUBSTITUTE(SUBSTITUTE(SUBSTITUTE(SUBSTITUTE(SUBSTITUTE(SUBSTITUTE(SUBSTITUTE(SUBSTITUTE(SUBSTITUTE(SUBSTITUTE(SUBSTITUTE(SUBSTITUTE(SUBSTITUTE(LOWER(Table3[[#This Row],[Naam]]),".",""),"-","")," bvba",""),"belgië",""),"belgium","")," nv","")," bv",""),"group",""),"groep","")," ", ""),"é","e"),"è","e"),"à","a")</f>
        <v>indaver</v>
      </c>
      <c r="F649" s="11" t="e">
        <f>IF(_xlfn.XLOOKUP(C649,BREVO!K:K,BREVO!#REF!,_xlfn.XLOOKUP(SUBSTITUTE(Table3[[#This Row],[Naam]]," ",""),BREVO!K:K,BREVO!#REF!,"",0),0)="Yes","Brevo","")</f>
        <v>#REF!</v>
      </c>
      <c r="G649" s="11" t="str">
        <f>IF(_xlfn.XLOOKUP(Table3[[#This Row],[Basisnaam]],SN[Basisnaam],SN[Basisnaam],"",0)&lt;&gt;"","SalesNav","")</f>
        <v>SalesNav</v>
      </c>
      <c r="H649" s="11" t="str" cm="1">
        <f t="array" aca="1" ref="H649" ca="1">IF(_xlfn.XLOOKUP(Table3[[#This Row],[Basisnaam]],INDIRECT(H$1&amp;"[Basisnaam]"),INDIRECT(H$1&amp;"[Basisnaam]"),"",0)&lt;&gt;"",H$2,"")</f>
        <v/>
      </c>
      <c r="I649" s="11" t="str" cm="1">
        <f t="array" aca="1" ref="I649" ca="1">IF(_xlfn.XLOOKUP(Table3[[#This Row],[Basisnaam]],INDIRECT(I$1&amp;"[Basisnaam]"),INDIRECT(I$1&amp;"[Basisnaam]"),"",0)&lt;&gt;"",I$2,"")</f>
        <v/>
      </c>
      <c r="J649" s="11" t="str" cm="1">
        <f t="array" aca="1" ref="J649" ca="1">IF(_xlfn.XLOOKUP(Table3[[#This Row],[Basisnaam]],INDIRECT(J$1&amp;"[Basisnaam]"),INDIRECT(J$1&amp;"[Basisnaam]"),"",0)&lt;&gt;"",J$2,"")</f>
        <v/>
      </c>
      <c r="K649" s="11" t="e" cm="1">
        <f t="array" aca="1" ref="K649" ca="1">IF(_xlfn.XLOOKUP(Table3[[#This Row],[Basisnaam]],INDIRECT(K$1&amp;"[Basisnaam]"),INDIRECT(K$1&amp;"[Basisnaam]"),"",0)&lt;&gt;"",K$2,"")</f>
        <v>#REF!</v>
      </c>
      <c r="L649" s="11" t="str" cm="1">
        <f t="array" aca="1" ref="L649" ca="1">IF(_xlfn.XLOOKUP(Table3[[#This Row],[Basisnaam]],INDIRECT(L$1&amp;"[Basisnaam]"),INDIRECT(L$1&amp;"[Basisnaam]"),"",0)&lt;&gt;"",L$2,"")</f>
        <v/>
      </c>
      <c r="M649" s="11" t="e" cm="1">
        <f t="array" aca="1" ref="M649" ca="1">IF(_xlfn.XLOOKUP(Table3[[#This Row],[Basisnaam]],INDIRECT(M$1&amp;"[Basisnaam]"),INDIRECT(M$1&amp;"[Basisnaam]"),"",0)&lt;&gt;"",M$2,"")</f>
        <v>#REF!</v>
      </c>
      <c r="N649" s="11" t="str" cm="1">
        <f t="array" aca="1" ref="N649" ca="1">IF(_xlfn.XLOOKUP(Table3[[#This Row],[Basisnaam]],INDIRECT(N$1&amp;"[Basisnaam]"),INDIRECT(N$1&amp;"[Basisnaam]"),"",0)&lt;&gt;"",N$2,"")</f>
        <v>PROSPECTIELIJST FF</v>
      </c>
    </row>
    <row r="650" spans="2:14" x14ac:dyDescent="0.45">
      <c r="B650" t="s">
        <v>7542</v>
      </c>
      <c r="C650" t="s">
        <v>3778</v>
      </c>
      <c r="D650" t="str">
        <f>SUBSTITUTE(SUBSTITUTE(SUBSTITUTE(SUBSTITUTE(SUBSTITUTE(SUBSTITUTE(SUBSTITUTE(SUBSTITUTE(SUBSTITUTE(SUBSTITUTE(SUBSTITUTE(SUBSTITUTE(SUBSTITUTE(LOWER(Table3[[#This Row],[Naam]]),".",""),"-","")," bvba",""),"belgië",""),"belgium","")," nv","")," bv",""),"group",""),"groep","")," ", ""),"é","e"),"è","e"),"à","a")</f>
        <v>issfacilityservices&amp;luxembourg</v>
      </c>
      <c r="F650" t="str">
        <f>IF(_xlfn.XLOOKUP(Table3[[#This Row],[Basisnaam]],BR[Basisnaam],BR[Basisnaam],"",0)&lt;&gt;"","Brevo","")</f>
        <v/>
      </c>
      <c r="G650" t="str">
        <f>IF(_xlfn.XLOOKUP(Table3[[#This Row],[Basisnaam]],SN[Basisnaam],SN[Basisnaam],"",0)&lt;&gt;"","SalesNav","")</f>
        <v>SalesNav</v>
      </c>
      <c r="H650" t="str" cm="1">
        <f t="array" aca="1" ref="H650" ca="1">IF(_xlfn.XLOOKUP(Table3[[#This Row],[Basisnaam]],INDIRECT(H$1&amp;"[Basisnaam]"),INDIRECT(H$1&amp;"[Basisnaam]"),"",0)&lt;&gt;"",H$2,"")</f>
        <v/>
      </c>
      <c r="I650" t="str" cm="1">
        <f t="array" aca="1" ref="I650" ca="1">IF(_xlfn.XLOOKUP(Table3[[#This Row],[Basisnaam]],INDIRECT(I$1&amp;"[Basisnaam]"),INDIRECT(I$1&amp;"[Basisnaam]"),"",0)&lt;&gt;"",I$2,"")</f>
        <v/>
      </c>
      <c r="J650" t="str" cm="1">
        <f t="array" aca="1" ref="J650" ca="1">IF(_xlfn.XLOOKUP(Table3[[#This Row],[Basisnaam]],INDIRECT(J$1&amp;"[Basisnaam]"),INDIRECT(J$1&amp;"[Basisnaam]"),"",0)&lt;&gt;"",J$2,"")</f>
        <v/>
      </c>
      <c r="K650" t="e" cm="1">
        <f t="array" aca="1" ref="K650" ca="1">IF(_xlfn.XLOOKUP(Table3[[#This Row],[Basisnaam]],INDIRECT(K$1&amp;"[Basisnaam]"),INDIRECT(K$1&amp;"[Basisnaam]"),"",0)&lt;&gt;"",K$2,"")</f>
        <v>#REF!</v>
      </c>
      <c r="L650" t="str" cm="1">
        <f t="array" aca="1" ref="L650" ca="1">IF(_xlfn.XLOOKUP(Table3[[#This Row],[Basisnaam]],INDIRECT(L$1&amp;"[Basisnaam]"),INDIRECT(L$1&amp;"[Basisnaam]"),"",0)&lt;&gt;"",L$2,"")</f>
        <v/>
      </c>
      <c r="M650" t="e" cm="1">
        <f t="array" aca="1" ref="M650" ca="1">IF(_xlfn.XLOOKUP(Table3[[#This Row],[Basisnaam]],INDIRECT(M$1&amp;"[Basisnaam]"),INDIRECT(M$1&amp;"[Basisnaam]"),"",0)&lt;&gt;"",M$2,"")</f>
        <v>#REF!</v>
      </c>
      <c r="N650" t="str" cm="1">
        <f t="array" aca="1" ref="N650" ca="1">IF(_xlfn.XLOOKUP(Table3[[#This Row],[Basisnaam]],INDIRECT(N$1&amp;"[Basisnaam]"),INDIRECT(N$1&amp;"[Basisnaam]"),"",0)&lt;&gt;"",N$2,"")</f>
        <v/>
      </c>
    </row>
    <row r="651" spans="2:14" s="11" customFormat="1" x14ac:dyDescent="0.45">
      <c r="B651" s="11" t="s">
        <v>7544</v>
      </c>
      <c r="C651" s="11" t="s">
        <v>3787</v>
      </c>
      <c r="D651" s="11" t="str">
        <f>SUBSTITUTE(SUBSTITUTE(SUBSTITUTE(SUBSTITUTE(SUBSTITUTE(SUBSTITUTE(SUBSTITUTE(SUBSTITUTE(SUBSTITUTE(SUBSTITUTE(SUBSTITUTE(SUBSTITUTE(SUBSTITUTE(LOWER(Table3[[#This Row],[Naam]]),".",""),"-","")," bvba",""),"belgië",""),"belgium","")," nv","")," bv",""),"group",""),"groep","")," ", ""),"é","e"),"è","e"),"à","a")</f>
        <v>katoennatie</v>
      </c>
      <c r="F651" s="11" t="e">
        <f>IF(_xlfn.XLOOKUP(C651,BREVO!K:K,BREVO!#REF!,_xlfn.XLOOKUP(SUBSTITUTE(Table3[[#This Row],[Naam]]," ",""),BREVO!K:K,BREVO!#REF!,"",0),0)="Yes","Brevo","")</f>
        <v>#REF!</v>
      </c>
      <c r="G651" s="11" t="str">
        <f>IF(_xlfn.XLOOKUP(Table3[[#This Row],[Basisnaam]],SN[Basisnaam],SN[Basisnaam],"",0)&lt;&gt;"","SalesNav","")</f>
        <v>SalesNav</v>
      </c>
      <c r="H651" s="11" t="str" cm="1">
        <f t="array" aca="1" ref="H651" ca="1">IF(_xlfn.XLOOKUP(Table3[[#This Row],[Basisnaam]],INDIRECT(H$1&amp;"[Basisnaam]"),INDIRECT(H$1&amp;"[Basisnaam]"),"",0)&lt;&gt;"",H$2,"")</f>
        <v/>
      </c>
      <c r="I651" s="11" t="str" cm="1">
        <f t="array" aca="1" ref="I651" ca="1">IF(_xlfn.XLOOKUP(Table3[[#This Row],[Basisnaam]],INDIRECT(I$1&amp;"[Basisnaam]"),INDIRECT(I$1&amp;"[Basisnaam]"),"",0)&lt;&gt;"",I$2,"")</f>
        <v/>
      </c>
      <c r="J651" s="11" t="str" cm="1">
        <f t="array" aca="1" ref="J651" ca="1">IF(_xlfn.XLOOKUP(Table3[[#This Row],[Basisnaam]],INDIRECT(J$1&amp;"[Basisnaam]"),INDIRECT(J$1&amp;"[Basisnaam]"),"",0)&lt;&gt;"",J$2,"")</f>
        <v/>
      </c>
      <c r="K651" s="11" t="e" cm="1">
        <f t="array" aca="1" ref="K651" ca="1">IF(_xlfn.XLOOKUP(Table3[[#This Row],[Basisnaam]],INDIRECT(K$1&amp;"[Basisnaam]"),INDIRECT(K$1&amp;"[Basisnaam]"),"",0)&lt;&gt;"",K$2,"")</f>
        <v>#REF!</v>
      </c>
      <c r="L651" s="11" t="str" cm="1">
        <f t="array" aca="1" ref="L651" ca="1">IF(_xlfn.XLOOKUP(Table3[[#This Row],[Basisnaam]],INDIRECT(L$1&amp;"[Basisnaam]"),INDIRECT(L$1&amp;"[Basisnaam]"),"",0)&lt;&gt;"",L$2,"")</f>
        <v/>
      </c>
      <c r="M651" s="11" t="e" cm="1">
        <f t="array" aca="1" ref="M651" ca="1">IF(_xlfn.XLOOKUP(Table3[[#This Row],[Basisnaam]],INDIRECT(M$1&amp;"[Basisnaam]"),INDIRECT(M$1&amp;"[Basisnaam]"),"",0)&lt;&gt;"",M$2,"")</f>
        <v>#REF!</v>
      </c>
      <c r="N651" s="11" t="str" cm="1">
        <f t="array" aca="1" ref="N651" ca="1">IF(_xlfn.XLOOKUP(Table3[[#This Row],[Basisnaam]],INDIRECT(N$1&amp;"[Basisnaam]"),INDIRECT(N$1&amp;"[Basisnaam]"),"",0)&lt;&gt;"",N$2,"")</f>
        <v>PROSPECTIELIJST FF</v>
      </c>
    </row>
    <row r="652" spans="2:14" x14ac:dyDescent="0.45">
      <c r="B652" t="s">
        <v>7545</v>
      </c>
      <c r="C652" t="s">
        <v>3790</v>
      </c>
      <c r="D652" t="str">
        <f>SUBSTITUTE(SUBSTITUTE(SUBSTITUTE(SUBSTITUTE(SUBSTITUTE(SUBSTITUTE(SUBSTITUTE(SUBSTITUTE(SUBSTITUTE(SUBSTITUTE(SUBSTITUTE(SUBSTITUTE(SUBSTITUTE(LOWER(Table3[[#This Row],[Naam]]),".",""),"-","")," bvba",""),"belgië",""),"belgium","")," nv","")," bv",""),"group",""),"groep","")," ", ""),"é","e"),"è","e"),"à","a")</f>
        <v>kinepolis</v>
      </c>
      <c r="F652" t="str">
        <f>IF(_xlfn.XLOOKUP(Table3[[#This Row],[Basisnaam]],BR[Basisnaam],BR[Basisnaam],"",0)&lt;&gt;"","Brevo","")</f>
        <v/>
      </c>
      <c r="G652" t="str">
        <f>IF(_xlfn.XLOOKUP(Table3[[#This Row],[Basisnaam]],SN[Basisnaam],SN[Basisnaam],"",0)&lt;&gt;"","SalesNav","")</f>
        <v>SalesNav</v>
      </c>
      <c r="H652" t="str" cm="1">
        <f t="array" aca="1" ref="H652" ca="1">IF(_xlfn.XLOOKUP(Table3[[#This Row],[Basisnaam]],INDIRECT(H$1&amp;"[Basisnaam]"),INDIRECT(H$1&amp;"[Basisnaam]"),"",0)&lt;&gt;"",H$2,"")</f>
        <v/>
      </c>
      <c r="I652" t="str" cm="1">
        <f t="array" aca="1" ref="I652" ca="1">IF(_xlfn.XLOOKUP(Table3[[#This Row],[Basisnaam]],INDIRECT(I$1&amp;"[Basisnaam]"),INDIRECT(I$1&amp;"[Basisnaam]"),"",0)&lt;&gt;"",I$2,"")</f>
        <v/>
      </c>
      <c r="J652" t="str" cm="1">
        <f t="array" aca="1" ref="J652" ca="1">IF(_xlfn.XLOOKUP(Table3[[#This Row],[Basisnaam]],INDIRECT(J$1&amp;"[Basisnaam]"),INDIRECT(J$1&amp;"[Basisnaam]"),"",0)&lt;&gt;"",J$2,"")</f>
        <v/>
      </c>
      <c r="K652" t="e" cm="1">
        <f t="array" aca="1" ref="K652" ca="1">IF(_xlfn.XLOOKUP(Table3[[#This Row],[Basisnaam]],INDIRECT(K$1&amp;"[Basisnaam]"),INDIRECT(K$1&amp;"[Basisnaam]"),"",0)&lt;&gt;"",K$2,"")</f>
        <v>#REF!</v>
      </c>
      <c r="L652" t="str" cm="1">
        <f t="array" aca="1" ref="L652" ca="1">IF(_xlfn.XLOOKUP(Table3[[#This Row],[Basisnaam]],INDIRECT(L$1&amp;"[Basisnaam]"),INDIRECT(L$1&amp;"[Basisnaam]"),"",0)&lt;&gt;"",L$2,"")</f>
        <v/>
      </c>
      <c r="M652" t="e" cm="1">
        <f t="array" aca="1" ref="M652" ca="1">IF(_xlfn.XLOOKUP(Table3[[#This Row],[Basisnaam]],INDIRECT(M$1&amp;"[Basisnaam]"),INDIRECT(M$1&amp;"[Basisnaam]"),"",0)&lt;&gt;"",M$2,"")</f>
        <v>#REF!</v>
      </c>
      <c r="N652" t="str" cm="1">
        <f t="array" aca="1" ref="N652" ca="1">IF(_xlfn.XLOOKUP(Table3[[#This Row],[Basisnaam]],INDIRECT(N$1&amp;"[Basisnaam]"),INDIRECT(N$1&amp;"[Basisnaam]"),"",0)&lt;&gt;"",N$2,"")</f>
        <v/>
      </c>
    </row>
    <row r="653" spans="2:14" x14ac:dyDescent="0.45">
      <c r="B653" t="s">
        <v>7546</v>
      </c>
      <c r="C653" t="s">
        <v>3794</v>
      </c>
      <c r="D653" t="str">
        <f>SUBSTITUTE(SUBSTITUTE(SUBSTITUTE(SUBSTITUTE(SUBSTITUTE(SUBSTITUTE(SUBSTITUTE(SUBSTITUTE(SUBSTITUTE(SUBSTITUTE(SUBSTITUTE(SUBSTITUTE(SUBSTITUTE(LOWER(Table3[[#This Row],[Naam]]),".",""),"-","")," bvba",""),"belgië",""),"belgium","")," nv","")," bv",""),"group",""),"groep","")," ", ""),"é","e"),"è","e"),"à","a")</f>
        <v>kpmg</v>
      </c>
      <c r="F653" t="str">
        <f>IF(_xlfn.XLOOKUP(Table3[[#This Row],[Basisnaam]],BR[Basisnaam],BR[Basisnaam],"",0)&lt;&gt;"","Brevo","")</f>
        <v/>
      </c>
      <c r="G653" t="str">
        <f>IF(_xlfn.XLOOKUP(Table3[[#This Row],[Basisnaam]],SN[Basisnaam],SN[Basisnaam],"",0)&lt;&gt;"","SalesNav","")</f>
        <v>SalesNav</v>
      </c>
      <c r="H653" t="str" cm="1">
        <f t="array" aca="1" ref="H653" ca="1">IF(_xlfn.XLOOKUP(Table3[[#This Row],[Basisnaam]],INDIRECT(H$1&amp;"[Basisnaam]"),INDIRECT(H$1&amp;"[Basisnaam]"),"",0)&lt;&gt;"",H$2,"")</f>
        <v/>
      </c>
      <c r="I653" t="str" cm="1">
        <f t="array" aca="1" ref="I653" ca="1">IF(_xlfn.XLOOKUP(Table3[[#This Row],[Basisnaam]],INDIRECT(I$1&amp;"[Basisnaam]"),INDIRECT(I$1&amp;"[Basisnaam]"),"",0)&lt;&gt;"",I$2,"")</f>
        <v/>
      </c>
      <c r="J653" t="str" cm="1">
        <f t="array" aca="1" ref="J653" ca="1">IF(_xlfn.XLOOKUP(Table3[[#This Row],[Basisnaam]],INDIRECT(J$1&amp;"[Basisnaam]"),INDIRECT(J$1&amp;"[Basisnaam]"),"",0)&lt;&gt;"",J$2,"")</f>
        <v/>
      </c>
      <c r="K653" t="e" cm="1">
        <f t="array" aca="1" ref="K653" ca="1">IF(_xlfn.XLOOKUP(Table3[[#This Row],[Basisnaam]],INDIRECT(K$1&amp;"[Basisnaam]"),INDIRECT(K$1&amp;"[Basisnaam]"),"",0)&lt;&gt;"",K$2,"")</f>
        <v>#REF!</v>
      </c>
      <c r="L653" t="str" cm="1">
        <f t="array" aca="1" ref="L653" ca="1">IF(_xlfn.XLOOKUP(Table3[[#This Row],[Basisnaam]],INDIRECT(L$1&amp;"[Basisnaam]"),INDIRECT(L$1&amp;"[Basisnaam]"),"",0)&lt;&gt;"",L$2,"")</f>
        <v/>
      </c>
      <c r="M653" t="e" cm="1">
        <f t="array" aca="1" ref="M653" ca="1">IF(_xlfn.XLOOKUP(Table3[[#This Row],[Basisnaam]],INDIRECT(M$1&amp;"[Basisnaam]"),INDIRECT(M$1&amp;"[Basisnaam]"),"",0)&lt;&gt;"",M$2,"")</f>
        <v>#REF!</v>
      </c>
      <c r="N653" t="str" cm="1">
        <f t="array" aca="1" ref="N653" ca="1">IF(_xlfn.XLOOKUP(Table3[[#This Row],[Basisnaam]],INDIRECT(N$1&amp;"[Basisnaam]"),INDIRECT(N$1&amp;"[Basisnaam]"),"",0)&lt;&gt;"",N$2,"")</f>
        <v/>
      </c>
    </row>
    <row r="654" spans="2:14" s="11" customFormat="1" x14ac:dyDescent="0.45">
      <c r="B654" s="11" t="s">
        <v>7547</v>
      </c>
      <c r="C654" s="11" t="s">
        <v>3797</v>
      </c>
      <c r="D654" s="11" t="str">
        <f>SUBSTITUTE(SUBSTITUTE(SUBSTITUTE(SUBSTITUTE(SUBSTITUTE(SUBSTITUTE(SUBSTITUTE(SUBSTITUTE(SUBSTITUTE(SUBSTITUTE(SUBSTITUTE(SUBSTITUTE(SUBSTITUTE(LOWER(Table3[[#This Row],[Naam]]),".",""),"-","")," bvba",""),"belgië",""),"belgium","")," nv","")," bv",""),"group",""),"groep","")," ", ""),"é","e"),"è","e"),"à","a")</f>
        <v>lalorrainebakery</v>
      </c>
      <c r="F654" s="11" t="e">
        <f>IF(_xlfn.XLOOKUP(C654,BREVO!K:K,BREVO!#REF!,_xlfn.XLOOKUP(SUBSTITUTE(Table3[[#This Row],[Naam]]," ",""),BREVO!K:K,BREVO!#REF!,"",0),0)="Yes","Brevo","")</f>
        <v>#REF!</v>
      </c>
      <c r="G654" s="11" t="str">
        <f>IF(_xlfn.XLOOKUP(Table3[[#This Row],[Basisnaam]],SN[Basisnaam],SN[Basisnaam],"",0)&lt;&gt;"","SalesNav","")</f>
        <v/>
      </c>
      <c r="H654" s="11" t="str" cm="1">
        <f t="array" aca="1" ref="H654" ca="1">IF(_xlfn.XLOOKUP(Table3[[#This Row],[Basisnaam]],INDIRECT(H$1&amp;"[Basisnaam]"),INDIRECT(H$1&amp;"[Basisnaam]"),"",0)&lt;&gt;"",H$2,"")</f>
        <v/>
      </c>
      <c r="I654" s="11" t="str" cm="1">
        <f t="array" aca="1" ref="I654" ca="1">IF(_xlfn.XLOOKUP(Table3[[#This Row],[Basisnaam]],INDIRECT(I$1&amp;"[Basisnaam]"),INDIRECT(I$1&amp;"[Basisnaam]"),"",0)&lt;&gt;"",I$2,"")</f>
        <v/>
      </c>
      <c r="J654" s="11" t="str" cm="1">
        <f t="array" aca="1" ref="J654" ca="1">IF(_xlfn.XLOOKUP(Table3[[#This Row],[Basisnaam]],INDIRECT(J$1&amp;"[Basisnaam]"),INDIRECT(J$1&amp;"[Basisnaam]"),"",0)&lt;&gt;"",J$2,"")</f>
        <v/>
      </c>
      <c r="K654" s="11" t="e" cm="1">
        <f t="array" aca="1" ref="K654" ca="1">IF(_xlfn.XLOOKUP(Table3[[#This Row],[Basisnaam]],INDIRECT(K$1&amp;"[Basisnaam]"),INDIRECT(K$1&amp;"[Basisnaam]"),"",0)&lt;&gt;"",K$2,"")</f>
        <v>#REF!</v>
      </c>
      <c r="L654" s="11" t="str" cm="1">
        <f t="array" aca="1" ref="L654" ca="1">IF(_xlfn.XLOOKUP(Table3[[#This Row],[Basisnaam]],INDIRECT(L$1&amp;"[Basisnaam]"),INDIRECT(L$1&amp;"[Basisnaam]"),"",0)&lt;&gt;"",L$2,"")</f>
        <v/>
      </c>
      <c r="M654" s="11" t="e" cm="1">
        <f t="array" aca="1" ref="M654" ca="1">IF(_xlfn.XLOOKUP(Table3[[#This Row],[Basisnaam]],INDIRECT(M$1&amp;"[Basisnaam]"),INDIRECT(M$1&amp;"[Basisnaam]"),"",0)&lt;&gt;"",M$2,"")</f>
        <v>#REF!</v>
      </c>
      <c r="N654" s="11" t="str" cm="1">
        <f t="array" aca="1" ref="N654" ca="1">IF(_xlfn.XLOOKUP(Table3[[#This Row],[Basisnaam]],INDIRECT(N$1&amp;"[Basisnaam]"),INDIRECT(N$1&amp;"[Basisnaam]"),"",0)&lt;&gt;"",N$2,"")</f>
        <v/>
      </c>
    </row>
    <row r="655" spans="2:14" x14ac:dyDescent="0.45">
      <c r="B655" t="s">
        <v>7548</v>
      </c>
      <c r="C655" t="s">
        <v>3800</v>
      </c>
      <c r="D655" t="str">
        <f>SUBSTITUTE(SUBSTITUTE(SUBSTITUTE(SUBSTITUTE(SUBSTITUTE(SUBSTITUTE(SUBSTITUTE(SUBSTITUTE(SUBSTITUTE(SUBSTITUTE(SUBSTITUTE(SUBSTITUTE(SUBSTITUTE(LOWER(Table3[[#This Row],[Naam]]),".",""),"-","")," bvba",""),"belgië",""),"belgium","")," nv","")," bv",""),"group",""),"groep","")," ", ""),"é","e"),"è","e"),"à","a")</f>
        <v>lidl&amp;luxemburg</v>
      </c>
      <c r="F655" t="str">
        <f>IF(_xlfn.XLOOKUP(Table3[[#This Row],[Basisnaam]],BR[Basisnaam],BR[Basisnaam],"",0)&lt;&gt;"","Brevo","")</f>
        <v/>
      </c>
      <c r="G655" t="str">
        <f>IF(_xlfn.XLOOKUP(Table3[[#This Row],[Basisnaam]],SN[Basisnaam],SN[Basisnaam],"",0)&lt;&gt;"","SalesNav","")</f>
        <v>SalesNav</v>
      </c>
      <c r="H655" t="str" cm="1">
        <f t="array" aca="1" ref="H655" ca="1">IF(_xlfn.XLOOKUP(Table3[[#This Row],[Basisnaam]],INDIRECT(H$1&amp;"[Basisnaam]"),INDIRECT(H$1&amp;"[Basisnaam]"),"",0)&lt;&gt;"",H$2,"")</f>
        <v/>
      </c>
      <c r="I655" t="str" cm="1">
        <f t="array" aca="1" ref="I655" ca="1">IF(_xlfn.XLOOKUP(Table3[[#This Row],[Basisnaam]],INDIRECT(I$1&amp;"[Basisnaam]"),INDIRECT(I$1&amp;"[Basisnaam]"),"",0)&lt;&gt;"",I$2,"")</f>
        <v/>
      </c>
      <c r="J655" t="str" cm="1">
        <f t="array" aca="1" ref="J655" ca="1">IF(_xlfn.XLOOKUP(Table3[[#This Row],[Basisnaam]],INDIRECT(J$1&amp;"[Basisnaam]"),INDIRECT(J$1&amp;"[Basisnaam]"),"",0)&lt;&gt;"",J$2,"")</f>
        <v/>
      </c>
      <c r="K655" t="e" cm="1">
        <f t="array" aca="1" ref="K655" ca="1">IF(_xlfn.XLOOKUP(Table3[[#This Row],[Basisnaam]],INDIRECT(K$1&amp;"[Basisnaam]"),INDIRECT(K$1&amp;"[Basisnaam]"),"",0)&lt;&gt;"",K$2,"")</f>
        <v>#REF!</v>
      </c>
      <c r="L655" t="str" cm="1">
        <f t="array" aca="1" ref="L655" ca="1">IF(_xlfn.XLOOKUP(Table3[[#This Row],[Basisnaam]],INDIRECT(L$1&amp;"[Basisnaam]"),INDIRECT(L$1&amp;"[Basisnaam]"),"",0)&lt;&gt;"",L$2,"")</f>
        <v/>
      </c>
      <c r="M655" t="e" cm="1">
        <f t="array" aca="1" ref="M655" ca="1">IF(_xlfn.XLOOKUP(Table3[[#This Row],[Basisnaam]],INDIRECT(M$1&amp;"[Basisnaam]"),INDIRECT(M$1&amp;"[Basisnaam]"),"",0)&lt;&gt;"",M$2,"")</f>
        <v>#REF!</v>
      </c>
      <c r="N655" t="str" cm="1">
        <f t="array" aca="1" ref="N655" ca="1">IF(_xlfn.XLOOKUP(Table3[[#This Row],[Basisnaam]],INDIRECT(N$1&amp;"[Basisnaam]"),INDIRECT(N$1&amp;"[Basisnaam]"),"",0)&lt;&gt;"",N$2,"")</f>
        <v/>
      </c>
    </row>
    <row r="656" spans="2:14" x14ac:dyDescent="0.45">
      <c r="B656" t="s">
        <v>7550</v>
      </c>
      <c r="C656" t="s">
        <v>3805</v>
      </c>
      <c r="D656" t="str">
        <f>SUBSTITUTE(SUBSTITUTE(SUBSTITUTE(SUBSTITUTE(SUBSTITUTE(SUBSTITUTE(SUBSTITUTE(SUBSTITUTE(SUBSTITUTE(SUBSTITUTE(SUBSTITUTE(SUBSTITUTE(SUBSTITUTE(LOWER(Table3[[#This Row],[Naam]]),".",""),"-","")," bvba",""),"belgië",""),"belgium","")," nv","")," bv",""),"group",""),"groep","")," ", ""),"é","e"),"è","e"),"à","a")</f>
        <v>macadameurope</v>
      </c>
      <c r="F656" t="str">
        <f>IF(_xlfn.XLOOKUP(Table3[[#This Row],[Basisnaam]],BR[Basisnaam],BR[Basisnaam],"",0)&lt;&gt;"","Brevo","")</f>
        <v/>
      </c>
      <c r="G656" t="str">
        <f>IF(_xlfn.XLOOKUP(Table3[[#This Row],[Basisnaam]],SN[Basisnaam],SN[Basisnaam],"",0)&lt;&gt;"","SalesNav","")</f>
        <v>SalesNav</v>
      </c>
      <c r="H656" t="str" cm="1">
        <f t="array" aca="1" ref="H656" ca="1">IF(_xlfn.XLOOKUP(Table3[[#This Row],[Basisnaam]],INDIRECT(H$1&amp;"[Basisnaam]"),INDIRECT(H$1&amp;"[Basisnaam]"),"",0)&lt;&gt;"",H$2,"")</f>
        <v/>
      </c>
      <c r="I656" t="str" cm="1">
        <f t="array" aca="1" ref="I656" ca="1">IF(_xlfn.XLOOKUP(Table3[[#This Row],[Basisnaam]],INDIRECT(I$1&amp;"[Basisnaam]"),INDIRECT(I$1&amp;"[Basisnaam]"),"",0)&lt;&gt;"",I$2,"")</f>
        <v/>
      </c>
      <c r="J656" t="str" cm="1">
        <f t="array" aca="1" ref="J656" ca="1">IF(_xlfn.XLOOKUP(Table3[[#This Row],[Basisnaam]],INDIRECT(J$1&amp;"[Basisnaam]"),INDIRECT(J$1&amp;"[Basisnaam]"),"",0)&lt;&gt;"",J$2,"")</f>
        <v/>
      </c>
      <c r="K656" t="e" cm="1">
        <f t="array" aca="1" ref="K656" ca="1">IF(_xlfn.XLOOKUP(Table3[[#This Row],[Basisnaam]],INDIRECT(K$1&amp;"[Basisnaam]"),INDIRECT(K$1&amp;"[Basisnaam]"),"",0)&lt;&gt;"",K$2,"")</f>
        <v>#REF!</v>
      </c>
      <c r="L656" t="str" cm="1">
        <f t="array" aca="1" ref="L656" ca="1">IF(_xlfn.XLOOKUP(Table3[[#This Row],[Basisnaam]],INDIRECT(L$1&amp;"[Basisnaam]"),INDIRECT(L$1&amp;"[Basisnaam]"),"",0)&lt;&gt;"",L$2,"")</f>
        <v/>
      </c>
      <c r="M656" t="e" cm="1">
        <f t="array" aca="1" ref="M656" ca="1">IF(_xlfn.XLOOKUP(Table3[[#This Row],[Basisnaam]],INDIRECT(M$1&amp;"[Basisnaam]"),INDIRECT(M$1&amp;"[Basisnaam]"),"",0)&lt;&gt;"",M$2,"")</f>
        <v>#REF!</v>
      </c>
      <c r="N656" t="str" cm="1">
        <f t="array" aca="1" ref="N656" ca="1">IF(_xlfn.XLOOKUP(Table3[[#This Row],[Basisnaam]],INDIRECT(N$1&amp;"[Basisnaam]"),INDIRECT(N$1&amp;"[Basisnaam]"),"",0)&lt;&gt;"",N$2,"")</f>
        <v/>
      </c>
    </row>
    <row r="657" spans="2:14" s="12" customFormat="1" x14ac:dyDescent="0.45">
      <c r="B657" s="12" t="s">
        <v>7552</v>
      </c>
      <c r="C657" s="12" t="s">
        <v>3811</v>
      </c>
      <c r="D657" s="12" t="str">
        <f>SUBSTITUTE(SUBSTITUTE(SUBSTITUTE(SUBSTITUTE(SUBSTITUTE(SUBSTITUTE(SUBSTITUTE(SUBSTITUTE(SUBSTITUTE(SUBSTITUTE(SUBSTITUTE(SUBSTITUTE(SUBSTITUTE(LOWER(Table3[[#This Row],[Naam]]),".",""),"-","")," bvba",""),"belgië",""),"belgium","")," nv","")," bv",""),"group",""),"groep","")," ", ""),"é","e"),"è","e"),"à","a")</f>
        <v>manuportlogistics</v>
      </c>
      <c r="F657" s="12" t="str">
        <f>IF(_xlfn.XLOOKUP(Table3[[#This Row],[Basisnaam]],BR[Basisnaam],BR[Basisnaam],"",0)&lt;&gt;"","Brevo","")</f>
        <v/>
      </c>
      <c r="G657" s="12" t="str">
        <f>IF(_xlfn.XLOOKUP(Table3[[#This Row],[Basisnaam]],SN[Basisnaam],SN[Basisnaam],"",0)&lt;&gt;"","SalesNav","")</f>
        <v>SalesNav</v>
      </c>
      <c r="H657" s="12" t="str" cm="1">
        <f t="array" aca="1" ref="H657" ca="1">IF(_xlfn.XLOOKUP(Table3[[#This Row],[Basisnaam]],INDIRECT(H$1&amp;"[Basisnaam]"),INDIRECT(H$1&amp;"[Basisnaam]"),"",0)&lt;&gt;"",H$2,"")</f>
        <v/>
      </c>
      <c r="I657" s="12" t="str" cm="1">
        <f t="array" aca="1" ref="I657" ca="1">IF(_xlfn.XLOOKUP(Table3[[#This Row],[Basisnaam]],INDIRECT(I$1&amp;"[Basisnaam]"),INDIRECT(I$1&amp;"[Basisnaam]"),"",0)&lt;&gt;"",I$2,"")</f>
        <v/>
      </c>
      <c r="J657" s="12" t="str" cm="1">
        <f t="array" aca="1" ref="J657" ca="1">IF(_xlfn.XLOOKUP(Table3[[#This Row],[Basisnaam]],INDIRECT(J$1&amp;"[Basisnaam]"),INDIRECT(J$1&amp;"[Basisnaam]"),"",0)&lt;&gt;"",J$2,"")</f>
        <v/>
      </c>
      <c r="K657" s="12" t="e" cm="1">
        <f t="array" aca="1" ref="K657" ca="1">IF(_xlfn.XLOOKUP(Table3[[#This Row],[Basisnaam]],INDIRECT(K$1&amp;"[Basisnaam]"),INDIRECT(K$1&amp;"[Basisnaam]"),"",0)&lt;&gt;"",K$2,"")</f>
        <v>#REF!</v>
      </c>
      <c r="L657" s="12" t="str" cm="1">
        <f t="array" aca="1" ref="L657" ca="1">IF(_xlfn.XLOOKUP(Table3[[#This Row],[Basisnaam]],INDIRECT(L$1&amp;"[Basisnaam]"),INDIRECT(L$1&amp;"[Basisnaam]"),"",0)&lt;&gt;"",L$2,"")</f>
        <v>BIZZY HIRING</v>
      </c>
      <c r="M657" s="12" t="e" cm="1">
        <f t="array" aca="1" ref="M657" ca="1">IF(_xlfn.XLOOKUP(Table3[[#This Row],[Basisnaam]],INDIRECT(M$1&amp;"[Basisnaam]"),INDIRECT(M$1&amp;"[Basisnaam]"),"",0)&lt;&gt;"",M$2,"")</f>
        <v>#REF!</v>
      </c>
      <c r="N657" s="12" t="str" cm="1">
        <f t="array" aca="1" ref="N657" ca="1">IF(_xlfn.XLOOKUP(Table3[[#This Row],[Basisnaam]],INDIRECT(N$1&amp;"[Basisnaam]"),INDIRECT(N$1&amp;"[Basisnaam]"),"",0)&lt;&gt;"",N$2,"")</f>
        <v/>
      </c>
    </row>
    <row r="658" spans="2:14" x14ac:dyDescent="0.45">
      <c r="B658" t="s">
        <v>7553</v>
      </c>
      <c r="C658" t="s">
        <v>3813</v>
      </c>
      <c r="D658" t="str">
        <f>SUBSTITUTE(SUBSTITUTE(SUBSTITUTE(SUBSTITUTE(SUBSTITUTE(SUBSTITUTE(SUBSTITUTE(SUBSTITUTE(SUBSTITUTE(SUBSTITUTE(SUBSTITUTE(SUBSTITUTE(SUBSTITUTE(LOWER(Table3[[#This Row],[Naam]]),".",""),"-","")," bvba",""),"belgië",""),"belgium","")," nv","")," bv",""),"group",""),"groep","")," ", ""),"é","e"),"è","e"),"à","a")</f>
        <v>materialise</v>
      </c>
      <c r="F658" t="str">
        <f>IF(_xlfn.XLOOKUP(Table3[[#This Row],[Basisnaam]],BR[Basisnaam],BR[Basisnaam],"",0)&lt;&gt;"","Brevo","")</f>
        <v/>
      </c>
      <c r="G658" t="str">
        <f>IF(_xlfn.XLOOKUP(Table3[[#This Row],[Basisnaam]],SN[Basisnaam],SN[Basisnaam],"",0)&lt;&gt;"","SalesNav","")</f>
        <v>SalesNav</v>
      </c>
      <c r="H658" t="str" cm="1">
        <f t="array" aca="1" ref="H658" ca="1">IF(_xlfn.XLOOKUP(Table3[[#This Row],[Basisnaam]],INDIRECT(H$1&amp;"[Basisnaam]"),INDIRECT(H$1&amp;"[Basisnaam]"),"",0)&lt;&gt;"",H$2,"")</f>
        <v/>
      </c>
      <c r="I658" t="str" cm="1">
        <f t="array" aca="1" ref="I658" ca="1">IF(_xlfn.XLOOKUP(Table3[[#This Row],[Basisnaam]],INDIRECT(I$1&amp;"[Basisnaam]"),INDIRECT(I$1&amp;"[Basisnaam]"),"",0)&lt;&gt;"",I$2,"")</f>
        <v/>
      </c>
      <c r="J658" t="str" cm="1">
        <f t="array" aca="1" ref="J658" ca="1">IF(_xlfn.XLOOKUP(Table3[[#This Row],[Basisnaam]],INDIRECT(J$1&amp;"[Basisnaam]"),INDIRECT(J$1&amp;"[Basisnaam]"),"",0)&lt;&gt;"",J$2,"")</f>
        <v/>
      </c>
      <c r="K658" t="e" cm="1">
        <f t="array" aca="1" ref="K658" ca="1">IF(_xlfn.XLOOKUP(Table3[[#This Row],[Basisnaam]],INDIRECT(K$1&amp;"[Basisnaam]"),INDIRECT(K$1&amp;"[Basisnaam]"),"",0)&lt;&gt;"",K$2,"")</f>
        <v>#REF!</v>
      </c>
      <c r="L658" t="str" cm="1">
        <f t="array" aca="1" ref="L658" ca="1">IF(_xlfn.XLOOKUP(Table3[[#This Row],[Basisnaam]],INDIRECT(L$1&amp;"[Basisnaam]"),INDIRECT(L$1&amp;"[Basisnaam]"),"",0)&lt;&gt;"",L$2,"")</f>
        <v/>
      </c>
      <c r="M658" t="e" cm="1">
        <f t="array" aca="1" ref="M658" ca="1">IF(_xlfn.XLOOKUP(Table3[[#This Row],[Basisnaam]],INDIRECT(M$1&amp;"[Basisnaam]"),INDIRECT(M$1&amp;"[Basisnaam]"),"",0)&lt;&gt;"",M$2,"")</f>
        <v>#REF!</v>
      </c>
      <c r="N658" t="str" cm="1">
        <f t="array" aca="1" ref="N658" ca="1">IF(_xlfn.XLOOKUP(Table3[[#This Row],[Basisnaam]],INDIRECT(N$1&amp;"[Basisnaam]"),INDIRECT(N$1&amp;"[Basisnaam]"),"",0)&lt;&gt;"",N$2,"")</f>
        <v/>
      </c>
    </row>
    <row r="659" spans="2:14" s="11" customFormat="1" x14ac:dyDescent="0.45">
      <c r="B659" s="11" t="s">
        <v>7554</v>
      </c>
      <c r="C659" s="11" t="s">
        <v>3816</v>
      </c>
      <c r="D659" s="11" t="str">
        <f>SUBSTITUTE(SUBSTITUTE(SUBSTITUTE(SUBSTITUTE(SUBSTITUTE(SUBSTITUTE(SUBSTITUTE(SUBSTITUTE(SUBSTITUTE(SUBSTITUTE(SUBSTITUTE(SUBSTITUTE(SUBSTITUTE(LOWER(Table3[[#This Row],[Naam]]),".",""),"-","")," bvba",""),"belgië",""),"belgium","")," nv","")," bv",""),"group",""),"groep","")," ", ""),"é","e"),"è","e"),"à","a")</f>
        <v>meat&amp;more</v>
      </c>
      <c r="F659" s="11" t="e">
        <f>IF(_xlfn.XLOOKUP(C659,BREVO!K:K,BREVO!#REF!,_xlfn.XLOOKUP(SUBSTITUTE(Table3[[#This Row],[Naam]]," ",""),BREVO!K:K,BREVO!#REF!,"",0),0)="Yes","Brevo","")</f>
        <v>#REF!</v>
      </c>
      <c r="G659" s="11" t="str">
        <f>IF(_xlfn.XLOOKUP(Table3[[#This Row],[Basisnaam]],SN[Basisnaam],SN[Basisnaam],"",0)&lt;&gt;"","SalesNav","")</f>
        <v>SalesNav</v>
      </c>
      <c r="H659" s="11" t="str" cm="1">
        <f t="array" aca="1" ref="H659" ca="1">IF(_xlfn.XLOOKUP(Table3[[#This Row],[Basisnaam]],INDIRECT(H$1&amp;"[Basisnaam]"),INDIRECT(H$1&amp;"[Basisnaam]"),"",0)&lt;&gt;"",H$2,"")</f>
        <v>TEXTKERNEL</v>
      </c>
      <c r="I659" s="11" t="str" cm="1">
        <f t="array" aca="1" ref="I659" ca="1">IF(_xlfn.XLOOKUP(Table3[[#This Row],[Basisnaam]],INDIRECT(I$1&amp;"[Basisnaam]"),INDIRECT(I$1&amp;"[Basisnaam]"),"",0)&lt;&gt;"",I$2,"")</f>
        <v/>
      </c>
      <c r="J659" s="11" t="str" cm="1">
        <f t="array" aca="1" ref="J659" ca="1">IF(_xlfn.XLOOKUP(Table3[[#This Row],[Basisnaam]],INDIRECT(J$1&amp;"[Basisnaam]"),INDIRECT(J$1&amp;"[Basisnaam]"),"",0)&lt;&gt;"",J$2,"")</f>
        <v/>
      </c>
      <c r="K659" s="11" t="e" cm="1">
        <f t="array" aca="1" ref="K659" ca="1">IF(_xlfn.XLOOKUP(Table3[[#This Row],[Basisnaam]],INDIRECT(K$1&amp;"[Basisnaam]"),INDIRECT(K$1&amp;"[Basisnaam]"),"",0)&lt;&gt;"",K$2,"")</f>
        <v>#REF!</v>
      </c>
      <c r="L659" s="11" t="str" cm="1">
        <f t="array" aca="1" ref="L659" ca="1">IF(_xlfn.XLOOKUP(Table3[[#This Row],[Basisnaam]],INDIRECT(L$1&amp;"[Basisnaam]"),INDIRECT(L$1&amp;"[Basisnaam]"),"",0)&lt;&gt;"",L$2,"")</f>
        <v/>
      </c>
      <c r="M659" s="11" t="e" cm="1">
        <f t="array" aca="1" ref="M659" ca="1">IF(_xlfn.XLOOKUP(Table3[[#This Row],[Basisnaam]],INDIRECT(M$1&amp;"[Basisnaam]"),INDIRECT(M$1&amp;"[Basisnaam]"),"",0)&lt;&gt;"",M$2,"")</f>
        <v>#REF!</v>
      </c>
      <c r="N659" s="11" t="str" cm="1">
        <f t="array" aca="1" ref="N659" ca="1">IF(_xlfn.XLOOKUP(Table3[[#This Row],[Basisnaam]],INDIRECT(N$1&amp;"[Basisnaam]"),INDIRECT(N$1&amp;"[Basisnaam]"),"",0)&lt;&gt;"",N$2,"")</f>
        <v>PROSPECTIELIJST FF</v>
      </c>
    </row>
    <row r="660" spans="2:14" s="12" customFormat="1" x14ac:dyDescent="0.45">
      <c r="B660" s="12" t="s">
        <v>7556</v>
      </c>
      <c r="C660" s="12" t="s">
        <v>3822</v>
      </c>
      <c r="D660" s="12" t="str">
        <f>SUBSTITUTE(SUBSTITUTE(SUBSTITUTE(SUBSTITUTE(SUBSTITUTE(SUBSTITUTE(SUBSTITUTE(SUBSTITUTE(SUBSTITUTE(SUBSTITUTE(SUBSTITUTE(SUBSTITUTE(SUBSTITUTE(LOWER(Table3[[#This Row],[Naam]]),".",""),"-","")," bvba",""),"belgië",""),"belgium","")," nv","")," bv",""),"group",""),"groep","")," ", ""),"é","e"),"è","e"),"à","a")</f>
        <v>nikonmetrology</v>
      </c>
      <c r="F660" s="12" t="str">
        <f>IF(_xlfn.XLOOKUP(Table3[[#This Row],[Basisnaam]],BR[Basisnaam],BR[Basisnaam],"",0)&lt;&gt;"","Brevo","")</f>
        <v/>
      </c>
      <c r="G660" s="12" t="str">
        <f>IF(_xlfn.XLOOKUP(Table3[[#This Row],[Basisnaam]],SN[Basisnaam],SN[Basisnaam],"",0)&lt;&gt;"","SalesNav","")</f>
        <v>SalesNav</v>
      </c>
      <c r="H660" s="12" t="str" cm="1">
        <f t="array" aca="1" ref="H660" ca="1">IF(_xlfn.XLOOKUP(Table3[[#This Row],[Basisnaam]],INDIRECT(H$1&amp;"[Basisnaam]"),INDIRECT(H$1&amp;"[Basisnaam]"),"",0)&lt;&gt;"",H$2,"")</f>
        <v/>
      </c>
      <c r="I660" s="12" t="str" cm="1">
        <f t="array" aca="1" ref="I660" ca="1">IF(_xlfn.XLOOKUP(Table3[[#This Row],[Basisnaam]],INDIRECT(I$1&amp;"[Basisnaam]"),INDIRECT(I$1&amp;"[Basisnaam]"),"",0)&lt;&gt;"",I$2,"")</f>
        <v/>
      </c>
      <c r="J660" s="12" t="str" cm="1">
        <f t="array" aca="1" ref="J660" ca="1">IF(_xlfn.XLOOKUP(Table3[[#This Row],[Basisnaam]],INDIRECT(J$1&amp;"[Basisnaam]"),INDIRECT(J$1&amp;"[Basisnaam]"),"",0)&lt;&gt;"",J$2,"")</f>
        <v/>
      </c>
      <c r="K660" s="12" t="e" cm="1">
        <f t="array" aca="1" ref="K660" ca="1">IF(_xlfn.XLOOKUP(Table3[[#This Row],[Basisnaam]],INDIRECT(K$1&amp;"[Basisnaam]"),INDIRECT(K$1&amp;"[Basisnaam]"),"",0)&lt;&gt;"",K$2,"")</f>
        <v>#REF!</v>
      </c>
      <c r="L660" s="12" t="str" cm="1">
        <f t="array" aca="1" ref="L660" ca="1">IF(_xlfn.XLOOKUP(Table3[[#This Row],[Basisnaam]],INDIRECT(L$1&amp;"[Basisnaam]"),INDIRECT(L$1&amp;"[Basisnaam]"),"",0)&lt;&gt;"",L$2,"")</f>
        <v>BIZZY HIRING</v>
      </c>
      <c r="M660" s="12" t="e" cm="1">
        <f t="array" aca="1" ref="M660" ca="1">IF(_xlfn.XLOOKUP(Table3[[#This Row],[Basisnaam]],INDIRECT(M$1&amp;"[Basisnaam]"),INDIRECT(M$1&amp;"[Basisnaam]"),"",0)&lt;&gt;"",M$2,"")</f>
        <v>#REF!</v>
      </c>
      <c r="N660" s="12" t="str" cm="1">
        <f t="array" aca="1" ref="N660" ca="1">IF(_xlfn.XLOOKUP(Table3[[#This Row],[Basisnaam]],INDIRECT(N$1&amp;"[Basisnaam]"),INDIRECT(N$1&amp;"[Basisnaam]"),"",0)&lt;&gt;"",N$2,"")</f>
        <v/>
      </c>
    </row>
    <row r="661" spans="2:14" x14ac:dyDescent="0.45">
      <c r="B661" t="s">
        <v>7557</v>
      </c>
      <c r="C661" t="s">
        <v>3825</v>
      </c>
      <c r="D661" t="str">
        <f>SUBSTITUTE(SUBSTITUTE(SUBSTITUTE(SUBSTITUTE(SUBSTITUTE(SUBSTITUTE(SUBSTITUTE(SUBSTITUTE(SUBSTITUTE(SUBSTITUTE(SUBSTITUTE(SUBSTITUTE(SUBSTITUTE(LOWER(Table3[[#This Row],[Naam]]),".",""),"-","")," bvba",""),"belgië",""),"belgium","")," nv","")," bv",""),"group",""),"groep","")," ", ""),"é","e"),"è","e"),"à","a")</f>
        <v>niproeuropecompanies</v>
      </c>
      <c r="F661" t="str">
        <f>IF(_xlfn.XLOOKUP(Table3[[#This Row],[Basisnaam]],BR[Basisnaam],BR[Basisnaam],"",0)&lt;&gt;"","Brevo","")</f>
        <v/>
      </c>
      <c r="G661" t="str">
        <f>IF(_xlfn.XLOOKUP(Table3[[#This Row],[Basisnaam]],SN[Basisnaam],SN[Basisnaam],"",0)&lt;&gt;"","SalesNav","")</f>
        <v/>
      </c>
      <c r="H661" t="str" cm="1">
        <f t="array" aca="1" ref="H661" ca="1">IF(_xlfn.XLOOKUP(Table3[[#This Row],[Basisnaam]],INDIRECT(H$1&amp;"[Basisnaam]"),INDIRECT(H$1&amp;"[Basisnaam]"),"",0)&lt;&gt;"",H$2,"")</f>
        <v/>
      </c>
      <c r="I661" t="str" cm="1">
        <f t="array" aca="1" ref="I661" ca="1">IF(_xlfn.XLOOKUP(Table3[[#This Row],[Basisnaam]],INDIRECT(I$1&amp;"[Basisnaam]"),INDIRECT(I$1&amp;"[Basisnaam]"),"",0)&lt;&gt;"",I$2,"")</f>
        <v/>
      </c>
      <c r="J661" t="str" cm="1">
        <f t="array" aca="1" ref="J661" ca="1">IF(_xlfn.XLOOKUP(Table3[[#This Row],[Basisnaam]],INDIRECT(J$1&amp;"[Basisnaam]"),INDIRECT(J$1&amp;"[Basisnaam]"),"",0)&lt;&gt;"",J$2,"")</f>
        <v/>
      </c>
      <c r="K661" t="e" cm="1">
        <f t="array" aca="1" ref="K661" ca="1">IF(_xlfn.XLOOKUP(Table3[[#This Row],[Basisnaam]],INDIRECT(K$1&amp;"[Basisnaam]"),INDIRECT(K$1&amp;"[Basisnaam]"),"",0)&lt;&gt;"",K$2,"")</f>
        <v>#REF!</v>
      </c>
      <c r="L661" t="str" cm="1">
        <f t="array" aca="1" ref="L661" ca="1">IF(_xlfn.XLOOKUP(Table3[[#This Row],[Basisnaam]],INDIRECT(L$1&amp;"[Basisnaam]"),INDIRECT(L$1&amp;"[Basisnaam]"),"",0)&lt;&gt;"",L$2,"")</f>
        <v/>
      </c>
      <c r="M661" t="e" cm="1">
        <f t="array" aca="1" ref="M661" ca="1">IF(_xlfn.XLOOKUP(Table3[[#This Row],[Basisnaam]],INDIRECT(M$1&amp;"[Basisnaam]"),INDIRECT(M$1&amp;"[Basisnaam]"),"",0)&lt;&gt;"",M$2,"")</f>
        <v>#REF!</v>
      </c>
      <c r="N661" t="str" cm="1">
        <f t="array" aca="1" ref="N661" ca="1">IF(_xlfn.XLOOKUP(Table3[[#This Row],[Basisnaam]],INDIRECT(N$1&amp;"[Basisnaam]"),INDIRECT(N$1&amp;"[Basisnaam]"),"",0)&lt;&gt;"",N$2,"")</f>
        <v/>
      </c>
    </row>
    <row r="662" spans="2:14" x14ac:dyDescent="0.45">
      <c r="B662" t="s">
        <v>7558</v>
      </c>
      <c r="C662" t="s">
        <v>3827</v>
      </c>
      <c r="D662" t="str">
        <f>SUBSTITUTE(SUBSTITUTE(SUBSTITUTE(SUBSTITUTE(SUBSTITUTE(SUBSTITUTE(SUBSTITUTE(SUBSTITUTE(SUBSTITUTE(SUBSTITUTE(SUBSTITUTE(SUBSTITUTE(SUBSTITUTE(LOWER(Table3[[#This Row],[Naam]]),".",""),"-","")," bvba",""),"belgië",""),"belgium","")," nv","")," bv",""),"group",""),"groep","")," ", ""),"é","e"),"è","e"),"à","a")</f>
        <v>nipropharmapackaging</v>
      </c>
      <c r="F662" t="str">
        <f>IF(_xlfn.XLOOKUP(Table3[[#This Row],[Basisnaam]],BR[Basisnaam],BR[Basisnaam],"",0)&lt;&gt;"","Brevo","")</f>
        <v/>
      </c>
      <c r="G662" t="str">
        <f>IF(_xlfn.XLOOKUP(Table3[[#This Row],[Basisnaam]],SN[Basisnaam],SN[Basisnaam],"",0)&lt;&gt;"","SalesNav","")</f>
        <v>SalesNav</v>
      </c>
      <c r="H662" t="str" cm="1">
        <f t="array" aca="1" ref="H662" ca="1">IF(_xlfn.XLOOKUP(Table3[[#This Row],[Basisnaam]],INDIRECT(H$1&amp;"[Basisnaam]"),INDIRECT(H$1&amp;"[Basisnaam]"),"",0)&lt;&gt;"",H$2,"")</f>
        <v/>
      </c>
      <c r="I662" t="str" cm="1">
        <f t="array" aca="1" ref="I662" ca="1">IF(_xlfn.XLOOKUP(Table3[[#This Row],[Basisnaam]],INDIRECT(I$1&amp;"[Basisnaam]"),INDIRECT(I$1&amp;"[Basisnaam]"),"",0)&lt;&gt;"",I$2,"")</f>
        <v/>
      </c>
      <c r="J662" t="str" cm="1">
        <f t="array" aca="1" ref="J662" ca="1">IF(_xlfn.XLOOKUP(Table3[[#This Row],[Basisnaam]],INDIRECT(J$1&amp;"[Basisnaam]"),INDIRECT(J$1&amp;"[Basisnaam]"),"",0)&lt;&gt;"",J$2,"")</f>
        <v/>
      </c>
      <c r="K662" t="e" cm="1">
        <f t="array" aca="1" ref="K662" ca="1">IF(_xlfn.XLOOKUP(Table3[[#This Row],[Basisnaam]],INDIRECT(K$1&amp;"[Basisnaam]"),INDIRECT(K$1&amp;"[Basisnaam]"),"",0)&lt;&gt;"",K$2,"")</f>
        <v>#REF!</v>
      </c>
      <c r="L662" t="str" cm="1">
        <f t="array" aca="1" ref="L662" ca="1">IF(_xlfn.XLOOKUP(Table3[[#This Row],[Basisnaam]],INDIRECT(L$1&amp;"[Basisnaam]"),INDIRECT(L$1&amp;"[Basisnaam]"),"",0)&lt;&gt;"",L$2,"")</f>
        <v/>
      </c>
      <c r="M662" t="e" cm="1">
        <f t="array" aca="1" ref="M662" ca="1">IF(_xlfn.XLOOKUP(Table3[[#This Row],[Basisnaam]],INDIRECT(M$1&amp;"[Basisnaam]"),INDIRECT(M$1&amp;"[Basisnaam]"),"",0)&lt;&gt;"",M$2,"")</f>
        <v>#REF!</v>
      </c>
      <c r="N662" t="str" cm="1">
        <f t="array" aca="1" ref="N662" ca="1">IF(_xlfn.XLOOKUP(Table3[[#This Row],[Basisnaam]],INDIRECT(N$1&amp;"[Basisnaam]"),INDIRECT(N$1&amp;"[Basisnaam]"),"",0)&lt;&gt;"",N$2,"")</f>
        <v/>
      </c>
    </row>
    <row r="663" spans="2:14" x14ac:dyDescent="0.45">
      <c r="B663" t="s">
        <v>7559</v>
      </c>
      <c r="C663" t="s">
        <v>3828</v>
      </c>
      <c r="D663" t="str">
        <f>SUBSTITUTE(SUBSTITUTE(SUBSTITUTE(SUBSTITUTE(SUBSTITUTE(SUBSTITUTE(SUBSTITUTE(SUBSTITUTE(SUBSTITUTE(SUBSTITUTE(SUBSTITUTE(SUBSTITUTE(SUBSTITUTE(LOWER(Table3[[#This Row],[Naam]]),".",""),"-","")," bvba",""),"belgië",""),"belgium","")," nv","")," bv",""),"group",""),"groep","")," ", ""),"é","e"),"è","e"),"à","a")</f>
        <v>oh'green</v>
      </c>
      <c r="F663" t="str">
        <f>IF(_xlfn.XLOOKUP(Table3[[#This Row],[Basisnaam]],BR[Basisnaam],BR[Basisnaam],"",0)&lt;&gt;"","Brevo","")</f>
        <v/>
      </c>
      <c r="G663" t="str">
        <f>IF(_xlfn.XLOOKUP(Table3[[#This Row],[Basisnaam]],SN[Basisnaam],SN[Basisnaam],"",0)&lt;&gt;"","SalesNav","")</f>
        <v>SalesNav</v>
      </c>
      <c r="H663" t="str" cm="1">
        <f t="array" aca="1" ref="H663" ca="1">IF(_xlfn.XLOOKUP(Table3[[#This Row],[Basisnaam]],INDIRECT(H$1&amp;"[Basisnaam]"),INDIRECT(H$1&amp;"[Basisnaam]"),"",0)&lt;&gt;"",H$2,"")</f>
        <v/>
      </c>
      <c r="I663" t="str" cm="1">
        <f t="array" aca="1" ref="I663" ca="1">IF(_xlfn.XLOOKUP(Table3[[#This Row],[Basisnaam]],INDIRECT(I$1&amp;"[Basisnaam]"),INDIRECT(I$1&amp;"[Basisnaam]"),"",0)&lt;&gt;"",I$2,"")</f>
        <v/>
      </c>
      <c r="J663" t="str" cm="1">
        <f t="array" aca="1" ref="J663" ca="1">IF(_xlfn.XLOOKUP(Table3[[#This Row],[Basisnaam]],INDIRECT(J$1&amp;"[Basisnaam]"),INDIRECT(J$1&amp;"[Basisnaam]"),"",0)&lt;&gt;"",J$2,"")</f>
        <v/>
      </c>
      <c r="K663" t="e" cm="1">
        <f t="array" aca="1" ref="K663" ca="1">IF(_xlfn.XLOOKUP(Table3[[#This Row],[Basisnaam]],INDIRECT(K$1&amp;"[Basisnaam]"),INDIRECT(K$1&amp;"[Basisnaam]"),"",0)&lt;&gt;"",K$2,"")</f>
        <v>#REF!</v>
      </c>
      <c r="L663" t="str" cm="1">
        <f t="array" aca="1" ref="L663" ca="1">IF(_xlfn.XLOOKUP(Table3[[#This Row],[Basisnaam]],INDIRECT(L$1&amp;"[Basisnaam]"),INDIRECT(L$1&amp;"[Basisnaam]"),"",0)&lt;&gt;"",L$2,"")</f>
        <v/>
      </c>
      <c r="M663" t="e" cm="1">
        <f t="array" aca="1" ref="M663" ca="1">IF(_xlfn.XLOOKUP(Table3[[#This Row],[Basisnaam]],INDIRECT(M$1&amp;"[Basisnaam]"),INDIRECT(M$1&amp;"[Basisnaam]"),"",0)&lt;&gt;"",M$2,"")</f>
        <v>#REF!</v>
      </c>
      <c r="N663" t="str" cm="1">
        <f t="array" aca="1" ref="N663" ca="1">IF(_xlfn.XLOOKUP(Table3[[#This Row],[Basisnaam]],INDIRECT(N$1&amp;"[Basisnaam]"),INDIRECT(N$1&amp;"[Basisnaam]"),"",0)&lt;&gt;"",N$2,"")</f>
        <v/>
      </c>
    </row>
    <row r="664" spans="2:14" x14ac:dyDescent="0.45">
      <c r="B664" t="s">
        <v>7560</v>
      </c>
      <c r="C664" t="s">
        <v>3831</v>
      </c>
      <c r="D664" t="str">
        <f>SUBSTITUTE(SUBSTITUTE(SUBSTITUTE(SUBSTITUTE(SUBSTITUTE(SUBSTITUTE(SUBSTITUTE(SUBSTITUTE(SUBSTITUTE(SUBSTITUTE(SUBSTITUTE(SUBSTITUTE(SUBSTITUTE(LOWER(Table3[[#This Row],[Naam]]),".",""),"-","")," bvba",""),"belgië",""),"belgium","")," nv","")," bv",""),"group",""),"groep","")," ", ""),"é","e"),"è","e"),"à","a")</f>
        <v>oleon</v>
      </c>
      <c r="F664" t="str">
        <f>IF(_xlfn.XLOOKUP(Table3[[#This Row],[Basisnaam]],BR[Basisnaam],BR[Basisnaam],"",0)&lt;&gt;"","Brevo","")</f>
        <v/>
      </c>
      <c r="G664" t="str">
        <f>IF(_xlfn.XLOOKUP(Table3[[#This Row],[Basisnaam]],SN[Basisnaam],SN[Basisnaam],"",0)&lt;&gt;"","SalesNav","")</f>
        <v>SalesNav</v>
      </c>
      <c r="H664" t="str" cm="1">
        <f t="array" aca="1" ref="H664" ca="1">IF(_xlfn.XLOOKUP(Table3[[#This Row],[Basisnaam]],INDIRECT(H$1&amp;"[Basisnaam]"),INDIRECT(H$1&amp;"[Basisnaam]"),"",0)&lt;&gt;"",H$2,"")</f>
        <v/>
      </c>
      <c r="I664" t="str" cm="1">
        <f t="array" aca="1" ref="I664" ca="1">IF(_xlfn.XLOOKUP(Table3[[#This Row],[Basisnaam]],INDIRECT(I$1&amp;"[Basisnaam]"),INDIRECT(I$1&amp;"[Basisnaam]"),"",0)&lt;&gt;"",I$2,"")</f>
        <v/>
      </c>
      <c r="J664" t="str" cm="1">
        <f t="array" aca="1" ref="J664" ca="1">IF(_xlfn.XLOOKUP(Table3[[#This Row],[Basisnaam]],INDIRECT(J$1&amp;"[Basisnaam]"),INDIRECT(J$1&amp;"[Basisnaam]"),"",0)&lt;&gt;"",J$2,"")</f>
        <v/>
      </c>
      <c r="K664" t="e" cm="1">
        <f t="array" aca="1" ref="K664" ca="1">IF(_xlfn.XLOOKUP(Table3[[#This Row],[Basisnaam]],INDIRECT(K$1&amp;"[Basisnaam]"),INDIRECT(K$1&amp;"[Basisnaam]"),"",0)&lt;&gt;"",K$2,"")</f>
        <v>#REF!</v>
      </c>
      <c r="L664" t="str" cm="1">
        <f t="array" aca="1" ref="L664" ca="1">IF(_xlfn.XLOOKUP(Table3[[#This Row],[Basisnaam]],INDIRECT(L$1&amp;"[Basisnaam]"),INDIRECT(L$1&amp;"[Basisnaam]"),"",0)&lt;&gt;"",L$2,"")</f>
        <v/>
      </c>
      <c r="M664" t="e" cm="1">
        <f t="array" aca="1" ref="M664" ca="1">IF(_xlfn.XLOOKUP(Table3[[#This Row],[Basisnaam]],INDIRECT(M$1&amp;"[Basisnaam]"),INDIRECT(M$1&amp;"[Basisnaam]"),"",0)&lt;&gt;"",M$2,"")</f>
        <v>#REF!</v>
      </c>
      <c r="N664" t="str" cm="1">
        <f t="array" aca="1" ref="N664" ca="1">IF(_xlfn.XLOOKUP(Table3[[#This Row],[Basisnaam]],INDIRECT(N$1&amp;"[Basisnaam]"),INDIRECT(N$1&amp;"[Basisnaam]"),"",0)&lt;&gt;"",N$2,"")</f>
        <v/>
      </c>
    </row>
    <row r="665" spans="2:14" x14ac:dyDescent="0.45">
      <c r="B665" t="s">
        <v>7561</v>
      </c>
      <c r="C665" t="s">
        <v>3835</v>
      </c>
      <c r="D665" t="str">
        <f>SUBSTITUTE(SUBSTITUTE(SUBSTITUTE(SUBSTITUTE(SUBSTITUTE(SUBSTITUTE(SUBSTITUTE(SUBSTITUTE(SUBSTITUTE(SUBSTITUTE(SUBSTITUTE(SUBSTITUTE(SUBSTITUTE(LOWER(Table3[[#This Row],[Naam]]),".",""),"-","")," bvba",""),"belgië",""),"belgium","")," nv","")," bv",""),"group",""),"groep","")," ", ""),"é","e"),"è","e"),"à","a")</f>
        <v>omegapharmaaperrigocompany</v>
      </c>
      <c r="F665" t="str">
        <f>IF(_xlfn.XLOOKUP(Table3[[#This Row],[Basisnaam]],BR[Basisnaam],BR[Basisnaam],"",0)&lt;&gt;"","Brevo","")</f>
        <v/>
      </c>
      <c r="G665" t="str">
        <f>IF(_xlfn.XLOOKUP(Table3[[#This Row],[Basisnaam]],SN[Basisnaam],SN[Basisnaam],"",0)&lt;&gt;"","SalesNav","")</f>
        <v>SalesNav</v>
      </c>
      <c r="H665" t="str" cm="1">
        <f t="array" aca="1" ref="H665" ca="1">IF(_xlfn.XLOOKUP(Table3[[#This Row],[Basisnaam]],INDIRECT(H$1&amp;"[Basisnaam]"),INDIRECT(H$1&amp;"[Basisnaam]"),"",0)&lt;&gt;"",H$2,"")</f>
        <v/>
      </c>
      <c r="I665" t="str" cm="1">
        <f t="array" aca="1" ref="I665" ca="1">IF(_xlfn.XLOOKUP(Table3[[#This Row],[Basisnaam]],INDIRECT(I$1&amp;"[Basisnaam]"),INDIRECT(I$1&amp;"[Basisnaam]"),"",0)&lt;&gt;"",I$2,"")</f>
        <v/>
      </c>
      <c r="J665" t="str" cm="1">
        <f t="array" aca="1" ref="J665" ca="1">IF(_xlfn.XLOOKUP(Table3[[#This Row],[Basisnaam]],INDIRECT(J$1&amp;"[Basisnaam]"),INDIRECT(J$1&amp;"[Basisnaam]"),"",0)&lt;&gt;"",J$2,"")</f>
        <v/>
      </c>
      <c r="K665" t="e" cm="1">
        <f t="array" aca="1" ref="K665" ca="1">IF(_xlfn.XLOOKUP(Table3[[#This Row],[Basisnaam]],INDIRECT(K$1&amp;"[Basisnaam]"),INDIRECT(K$1&amp;"[Basisnaam]"),"",0)&lt;&gt;"",K$2,"")</f>
        <v>#REF!</v>
      </c>
      <c r="L665" t="str" cm="1">
        <f t="array" aca="1" ref="L665" ca="1">IF(_xlfn.XLOOKUP(Table3[[#This Row],[Basisnaam]],INDIRECT(L$1&amp;"[Basisnaam]"),INDIRECT(L$1&amp;"[Basisnaam]"),"",0)&lt;&gt;"",L$2,"")</f>
        <v/>
      </c>
      <c r="M665" t="e" cm="1">
        <f t="array" aca="1" ref="M665" ca="1">IF(_xlfn.XLOOKUP(Table3[[#This Row],[Basisnaam]],INDIRECT(M$1&amp;"[Basisnaam]"),INDIRECT(M$1&amp;"[Basisnaam]"),"",0)&lt;&gt;"",M$2,"")</f>
        <v>#REF!</v>
      </c>
      <c r="N665" t="str" cm="1">
        <f t="array" aca="1" ref="N665" ca="1">IF(_xlfn.XLOOKUP(Table3[[#This Row],[Basisnaam]],INDIRECT(N$1&amp;"[Basisnaam]"),INDIRECT(N$1&amp;"[Basisnaam]"),"",0)&lt;&gt;"",N$2,"")</f>
        <v/>
      </c>
    </row>
    <row r="666" spans="2:14" s="11" customFormat="1" x14ac:dyDescent="0.45">
      <c r="B666" s="11" t="s">
        <v>7562</v>
      </c>
      <c r="C666" s="11" t="s">
        <v>3838</v>
      </c>
      <c r="D666" s="11" t="str">
        <f>SUBSTITUTE(SUBSTITUTE(SUBSTITUTE(SUBSTITUTE(SUBSTITUTE(SUBSTITUTE(SUBSTITUTE(SUBSTITUTE(SUBSTITUTE(SUBSTITUTE(SUBSTITUTE(SUBSTITUTE(SUBSTITUTE(LOWER(Table3[[#This Row],[Naam]]),".",""),"-","")," bvba",""),"belgië",""),"belgium","")," nv","")," bv",""),"group",""),"groep","")," ", ""),"é","e"),"è","e"),"à","a")</f>
        <v>omp</v>
      </c>
      <c r="F666" s="11" t="e">
        <f>IF(_xlfn.XLOOKUP(C666,BREVO!K:K,BREVO!#REF!,_xlfn.XLOOKUP(SUBSTITUTE(Table3[[#This Row],[Naam]]," ",""),BREVO!K:K,BREVO!#REF!,"",0),0)="Yes","Brevo","")</f>
        <v>#REF!</v>
      </c>
      <c r="G666" s="11" t="str">
        <f>IF(_xlfn.XLOOKUP(Table3[[#This Row],[Basisnaam]],SN[Basisnaam],SN[Basisnaam],"",0)&lt;&gt;"","SalesNav","")</f>
        <v>SalesNav</v>
      </c>
      <c r="H666" s="11" t="str" cm="1">
        <f t="array" aca="1" ref="H666" ca="1">IF(_xlfn.XLOOKUP(Table3[[#This Row],[Basisnaam]],INDIRECT(H$1&amp;"[Basisnaam]"),INDIRECT(H$1&amp;"[Basisnaam]"),"",0)&lt;&gt;"",H$2,"")</f>
        <v/>
      </c>
      <c r="I666" s="11" t="str" cm="1">
        <f t="array" aca="1" ref="I666" ca="1">IF(_xlfn.XLOOKUP(Table3[[#This Row],[Basisnaam]],INDIRECT(I$1&amp;"[Basisnaam]"),INDIRECT(I$1&amp;"[Basisnaam]"),"",0)&lt;&gt;"",I$2,"")</f>
        <v/>
      </c>
      <c r="J666" s="11" t="str" cm="1">
        <f t="array" aca="1" ref="J666" ca="1">IF(_xlfn.XLOOKUP(Table3[[#This Row],[Basisnaam]],INDIRECT(J$1&amp;"[Basisnaam]"),INDIRECT(J$1&amp;"[Basisnaam]"),"",0)&lt;&gt;"",J$2,"")</f>
        <v/>
      </c>
      <c r="K666" s="11" t="e" cm="1">
        <f t="array" aca="1" ref="K666" ca="1">IF(_xlfn.XLOOKUP(Table3[[#This Row],[Basisnaam]],INDIRECT(K$1&amp;"[Basisnaam]"),INDIRECT(K$1&amp;"[Basisnaam]"),"",0)&lt;&gt;"",K$2,"")</f>
        <v>#REF!</v>
      </c>
      <c r="L666" s="11" t="str" cm="1">
        <f t="array" aca="1" ref="L666" ca="1">IF(_xlfn.XLOOKUP(Table3[[#This Row],[Basisnaam]],INDIRECT(L$1&amp;"[Basisnaam]"),INDIRECT(L$1&amp;"[Basisnaam]"),"",0)&lt;&gt;"",L$2,"")</f>
        <v/>
      </c>
      <c r="M666" s="11" t="e" cm="1">
        <f t="array" aca="1" ref="M666" ca="1">IF(_xlfn.XLOOKUP(Table3[[#This Row],[Basisnaam]],INDIRECT(M$1&amp;"[Basisnaam]"),INDIRECT(M$1&amp;"[Basisnaam]"),"",0)&lt;&gt;"",M$2,"")</f>
        <v>#REF!</v>
      </c>
      <c r="N666" s="11" t="str" cm="1">
        <f t="array" aca="1" ref="N666" ca="1">IF(_xlfn.XLOOKUP(Table3[[#This Row],[Basisnaam]],INDIRECT(N$1&amp;"[Basisnaam]"),INDIRECT(N$1&amp;"[Basisnaam]"),"",0)&lt;&gt;"",N$2,"")</f>
        <v>PROSPECTIELIJST FF</v>
      </c>
    </row>
    <row r="667" spans="2:14" s="11" customFormat="1" x14ac:dyDescent="0.45">
      <c r="B667" s="11" t="s">
        <v>7563</v>
      </c>
      <c r="C667" s="11" t="s">
        <v>3842</v>
      </c>
      <c r="D667" s="11" t="str">
        <f>SUBSTITUTE(SUBSTITUTE(SUBSTITUTE(SUBSTITUTE(SUBSTITUTE(SUBSTITUTE(SUBSTITUTE(SUBSTITUTE(SUBSTITUTE(SUBSTITUTE(SUBSTITUTE(SUBSTITUTE(SUBSTITUTE(LOWER(Table3[[#This Row],[Naam]]),".",""),"-","")," bvba",""),"belgië",""),"belgium","")," nv","")," bv",""),"group",""),"groep","")," ", ""),"é","e"),"è","e"),"à","a")</f>
        <v>ontex</v>
      </c>
      <c r="F667" s="11" t="e">
        <f>IF(_xlfn.XLOOKUP(C667,BREVO!K:K,BREVO!#REF!,_xlfn.XLOOKUP(SUBSTITUTE(Table3[[#This Row],[Naam]]," ",""),BREVO!K:K,BREVO!#REF!,"",0),0)="Yes","Brevo","")</f>
        <v>#REF!</v>
      </c>
      <c r="G667" s="11" t="str">
        <f>IF(_xlfn.XLOOKUP(Table3[[#This Row],[Basisnaam]],SN[Basisnaam],SN[Basisnaam],"",0)&lt;&gt;"","SalesNav","")</f>
        <v>SalesNav</v>
      </c>
      <c r="H667" s="11" t="str" cm="1">
        <f t="array" aca="1" ref="H667" ca="1">IF(_xlfn.XLOOKUP(Table3[[#This Row],[Basisnaam]],INDIRECT(H$1&amp;"[Basisnaam]"),INDIRECT(H$1&amp;"[Basisnaam]"),"",0)&lt;&gt;"",H$2,"")</f>
        <v/>
      </c>
      <c r="I667" s="11" t="str" cm="1">
        <f t="array" aca="1" ref="I667" ca="1">IF(_xlfn.XLOOKUP(Table3[[#This Row],[Basisnaam]],INDIRECT(I$1&amp;"[Basisnaam]"),INDIRECT(I$1&amp;"[Basisnaam]"),"",0)&lt;&gt;"",I$2,"")</f>
        <v/>
      </c>
      <c r="J667" s="11" t="str" cm="1">
        <f t="array" aca="1" ref="J667" ca="1">IF(_xlfn.XLOOKUP(Table3[[#This Row],[Basisnaam]],INDIRECT(J$1&amp;"[Basisnaam]"),INDIRECT(J$1&amp;"[Basisnaam]"),"",0)&lt;&gt;"",J$2,"")</f>
        <v/>
      </c>
      <c r="K667" s="11" t="e" cm="1">
        <f t="array" aca="1" ref="K667" ca="1">IF(_xlfn.XLOOKUP(Table3[[#This Row],[Basisnaam]],INDIRECT(K$1&amp;"[Basisnaam]"),INDIRECT(K$1&amp;"[Basisnaam]"),"",0)&lt;&gt;"",K$2,"")</f>
        <v>#REF!</v>
      </c>
      <c r="L667" s="11" t="str" cm="1">
        <f t="array" aca="1" ref="L667" ca="1">IF(_xlfn.XLOOKUP(Table3[[#This Row],[Basisnaam]],INDIRECT(L$1&amp;"[Basisnaam]"),INDIRECT(L$1&amp;"[Basisnaam]"),"",0)&lt;&gt;"",L$2,"")</f>
        <v/>
      </c>
      <c r="M667" s="11" t="e" cm="1">
        <f t="array" aca="1" ref="M667" ca="1">IF(_xlfn.XLOOKUP(Table3[[#This Row],[Basisnaam]],INDIRECT(M$1&amp;"[Basisnaam]"),INDIRECT(M$1&amp;"[Basisnaam]"),"",0)&lt;&gt;"",M$2,"")</f>
        <v>#REF!</v>
      </c>
      <c r="N667" s="11" t="str" cm="1">
        <f t="array" aca="1" ref="N667" ca="1">IF(_xlfn.XLOOKUP(Table3[[#This Row],[Basisnaam]],INDIRECT(N$1&amp;"[Basisnaam]"),INDIRECT(N$1&amp;"[Basisnaam]"),"",0)&lt;&gt;"",N$2,"")</f>
        <v>PROSPECTIELIJST FF</v>
      </c>
    </row>
    <row r="668" spans="2:14" x14ac:dyDescent="0.45">
      <c r="B668" t="s">
        <v>7564</v>
      </c>
      <c r="C668" t="s">
        <v>3847</v>
      </c>
      <c r="D668" t="str">
        <f>SUBSTITUTE(SUBSTITUTE(SUBSTITUTE(SUBSTITUTE(SUBSTITUTE(SUBSTITUTE(SUBSTITUTE(SUBSTITUTE(SUBSTITUTE(SUBSTITUTE(SUBSTITUTE(SUBSTITUTE(SUBSTITUTE(LOWER(Table3[[#This Row],[Naam]]),".",""),"-","")," bvba",""),"belgië",""),"belgium","")," nv","")," bv",""),"group",""),"groep","")," ", ""),"é","e"),"è","e"),"à","a")</f>
        <v>p&amp;vpanels</v>
      </c>
      <c r="F668" t="str">
        <f>IF(_xlfn.XLOOKUP(Table3[[#This Row],[Basisnaam]],BR[Basisnaam],BR[Basisnaam],"",0)&lt;&gt;"","Brevo","")</f>
        <v/>
      </c>
      <c r="G668" t="str">
        <f>IF(_xlfn.XLOOKUP(Table3[[#This Row],[Basisnaam]],SN[Basisnaam],SN[Basisnaam],"",0)&lt;&gt;"","SalesNav","")</f>
        <v>SalesNav</v>
      </c>
      <c r="H668" t="str" cm="1">
        <f t="array" aca="1" ref="H668" ca="1">IF(_xlfn.XLOOKUP(Table3[[#This Row],[Basisnaam]],INDIRECT(H$1&amp;"[Basisnaam]"),INDIRECT(H$1&amp;"[Basisnaam]"),"",0)&lt;&gt;"",H$2,"")</f>
        <v/>
      </c>
      <c r="I668" t="str" cm="1">
        <f t="array" aca="1" ref="I668" ca="1">IF(_xlfn.XLOOKUP(Table3[[#This Row],[Basisnaam]],INDIRECT(I$1&amp;"[Basisnaam]"),INDIRECT(I$1&amp;"[Basisnaam]"),"",0)&lt;&gt;"",I$2,"")</f>
        <v/>
      </c>
      <c r="J668" t="str" cm="1">
        <f t="array" aca="1" ref="J668" ca="1">IF(_xlfn.XLOOKUP(Table3[[#This Row],[Basisnaam]],INDIRECT(J$1&amp;"[Basisnaam]"),INDIRECT(J$1&amp;"[Basisnaam]"),"",0)&lt;&gt;"",J$2,"")</f>
        <v/>
      </c>
      <c r="K668" t="e" cm="1">
        <f t="array" aca="1" ref="K668" ca="1">IF(_xlfn.XLOOKUP(Table3[[#This Row],[Basisnaam]],INDIRECT(K$1&amp;"[Basisnaam]"),INDIRECT(K$1&amp;"[Basisnaam]"),"",0)&lt;&gt;"",K$2,"")</f>
        <v>#REF!</v>
      </c>
      <c r="L668" t="str" cm="1">
        <f t="array" aca="1" ref="L668" ca="1">IF(_xlfn.XLOOKUP(Table3[[#This Row],[Basisnaam]],INDIRECT(L$1&amp;"[Basisnaam]"),INDIRECT(L$1&amp;"[Basisnaam]"),"",0)&lt;&gt;"",L$2,"")</f>
        <v/>
      </c>
      <c r="M668" t="e" cm="1">
        <f t="array" aca="1" ref="M668" ca="1">IF(_xlfn.XLOOKUP(Table3[[#This Row],[Basisnaam]],INDIRECT(M$1&amp;"[Basisnaam]"),INDIRECT(M$1&amp;"[Basisnaam]"),"",0)&lt;&gt;"",M$2,"")</f>
        <v>#REF!</v>
      </c>
      <c r="N668" t="str" cm="1">
        <f t="array" aca="1" ref="N668" ca="1">IF(_xlfn.XLOOKUP(Table3[[#This Row],[Basisnaam]],INDIRECT(N$1&amp;"[Basisnaam]"),INDIRECT(N$1&amp;"[Basisnaam]"),"",0)&lt;&gt;"",N$2,"")</f>
        <v/>
      </c>
    </row>
    <row r="669" spans="2:14" x14ac:dyDescent="0.45">
      <c r="B669" t="s">
        <v>7565</v>
      </c>
      <c r="C669" t="s">
        <v>3851</v>
      </c>
      <c r="D669" t="str">
        <f>SUBSTITUTE(SUBSTITUTE(SUBSTITUTE(SUBSTITUTE(SUBSTITUTE(SUBSTITUTE(SUBSTITUTE(SUBSTITUTE(SUBSTITUTE(SUBSTITUTE(SUBSTITUTE(SUBSTITUTE(SUBSTITUTE(LOWER(Table3[[#This Row],[Naam]]),".",""),"-","")," bvba",""),"belgië",""),"belgium","")," nv","")," bv",""),"group",""),"groep","")," ", ""),"é","e"),"è","e"),"à","a")</f>
        <v>parkwind</v>
      </c>
      <c r="F669" t="str">
        <f>IF(_xlfn.XLOOKUP(Table3[[#This Row],[Basisnaam]],BR[Basisnaam],BR[Basisnaam],"",0)&lt;&gt;"","Brevo","")</f>
        <v/>
      </c>
      <c r="G669" t="str">
        <f>IF(_xlfn.XLOOKUP(Table3[[#This Row],[Basisnaam]],SN[Basisnaam],SN[Basisnaam],"",0)&lt;&gt;"","SalesNav","")</f>
        <v>SalesNav</v>
      </c>
      <c r="H669" t="str" cm="1">
        <f t="array" aca="1" ref="H669" ca="1">IF(_xlfn.XLOOKUP(Table3[[#This Row],[Basisnaam]],INDIRECT(H$1&amp;"[Basisnaam]"),INDIRECT(H$1&amp;"[Basisnaam]"),"",0)&lt;&gt;"",H$2,"")</f>
        <v/>
      </c>
      <c r="I669" t="str" cm="1">
        <f t="array" aca="1" ref="I669" ca="1">IF(_xlfn.XLOOKUP(Table3[[#This Row],[Basisnaam]],INDIRECT(I$1&amp;"[Basisnaam]"),INDIRECT(I$1&amp;"[Basisnaam]"),"",0)&lt;&gt;"",I$2,"")</f>
        <v/>
      </c>
      <c r="J669" t="str" cm="1">
        <f t="array" aca="1" ref="J669" ca="1">IF(_xlfn.XLOOKUP(Table3[[#This Row],[Basisnaam]],INDIRECT(J$1&amp;"[Basisnaam]"),INDIRECT(J$1&amp;"[Basisnaam]"),"",0)&lt;&gt;"",J$2,"")</f>
        <v/>
      </c>
      <c r="K669" t="e" cm="1">
        <f t="array" aca="1" ref="K669" ca="1">IF(_xlfn.XLOOKUP(Table3[[#This Row],[Basisnaam]],INDIRECT(K$1&amp;"[Basisnaam]"),INDIRECT(K$1&amp;"[Basisnaam]"),"",0)&lt;&gt;"",K$2,"")</f>
        <v>#REF!</v>
      </c>
      <c r="L669" t="str" cm="1">
        <f t="array" aca="1" ref="L669" ca="1">IF(_xlfn.XLOOKUP(Table3[[#This Row],[Basisnaam]],INDIRECT(L$1&amp;"[Basisnaam]"),INDIRECT(L$1&amp;"[Basisnaam]"),"",0)&lt;&gt;"",L$2,"")</f>
        <v/>
      </c>
      <c r="M669" t="e" cm="1">
        <f t="array" aca="1" ref="M669" ca="1">IF(_xlfn.XLOOKUP(Table3[[#This Row],[Basisnaam]],INDIRECT(M$1&amp;"[Basisnaam]"),INDIRECT(M$1&amp;"[Basisnaam]"),"",0)&lt;&gt;"",M$2,"")</f>
        <v>#REF!</v>
      </c>
      <c r="N669" t="str" cm="1">
        <f t="array" aca="1" ref="N669" ca="1">IF(_xlfn.XLOOKUP(Table3[[#This Row],[Basisnaam]],INDIRECT(N$1&amp;"[Basisnaam]"),INDIRECT(N$1&amp;"[Basisnaam]"),"",0)&lt;&gt;"",N$2,"")</f>
        <v/>
      </c>
    </row>
    <row r="670" spans="2:14" s="11" customFormat="1" x14ac:dyDescent="0.45">
      <c r="B670" s="11" t="s">
        <v>7567</v>
      </c>
      <c r="C670" s="11" t="s">
        <v>3858</v>
      </c>
      <c r="D670" s="11" t="str">
        <f>SUBSTITUTE(SUBSTITUTE(SUBSTITUTE(SUBSTITUTE(SUBSTITUTE(SUBSTITUTE(SUBSTITUTE(SUBSTITUTE(SUBSTITUTE(SUBSTITUTE(SUBSTITUTE(SUBSTITUTE(SUBSTITUTE(LOWER(Table3[[#This Row],[Naam]]),".",""),"-","")," bvba",""),"belgië",""),"belgium","")," nv","")," bv",""),"group",""),"groep","")," ", ""),"é","e"),"è","e"),"à","a")</f>
        <v>protime</v>
      </c>
      <c r="F670" s="11" t="e">
        <f>IF(_xlfn.XLOOKUP(C670,BREVO!K:K,BREVO!#REF!,_xlfn.XLOOKUP(SUBSTITUTE(Table3[[#This Row],[Naam]]," ",""),BREVO!K:K,BREVO!#REF!,"",0),0)="Yes","Brevo","")</f>
        <v>#REF!</v>
      </c>
      <c r="G670" s="11" t="str">
        <f>IF(_xlfn.XLOOKUP(Table3[[#This Row],[Basisnaam]],SN[Basisnaam],SN[Basisnaam],"",0)&lt;&gt;"","SalesNav","")</f>
        <v>SalesNav</v>
      </c>
      <c r="H670" s="11" t="str" cm="1">
        <f t="array" aca="1" ref="H670" ca="1">IF(_xlfn.XLOOKUP(Table3[[#This Row],[Basisnaam]],INDIRECT(H$1&amp;"[Basisnaam]"),INDIRECT(H$1&amp;"[Basisnaam]"),"",0)&lt;&gt;"",H$2,"")</f>
        <v/>
      </c>
      <c r="I670" s="11" t="str" cm="1">
        <f t="array" aca="1" ref="I670" ca="1">IF(_xlfn.XLOOKUP(Table3[[#This Row],[Basisnaam]],INDIRECT(I$1&amp;"[Basisnaam]"),INDIRECT(I$1&amp;"[Basisnaam]"),"",0)&lt;&gt;"",I$2,"")</f>
        <v/>
      </c>
      <c r="J670" s="11" t="str" cm="1">
        <f t="array" aca="1" ref="J670" ca="1">IF(_xlfn.XLOOKUP(Table3[[#This Row],[Basisnaam]],INDIRECT(J$1&amp;"[Basisnaam]"),INDIRECT(J$1&amp;"[Basisnaam]"),"",0)&lt;&gt;"",J$2,"")</f>
        <v/>
      </c>
      <c r="K670" s="11" t="e" cm="1">
        <f t="array" aca="1" ref="K670" ca="1">IF(_xlfn.XLOOKUP(Table3[[#This Row],[Basisnaam]],INDIRECT(K$1&amp;"[Basisnaam]"),INDIRECT(K$1&amp;"[Basisnaam]"),"",0)&lt;&gt;"",K$2,"")</f>
        <v>#REF!</v>
      </c>
      <c r="L670" s="11" t="str" cm="1">
        <f t="array" aca="1" ref="L670" ca="1">IF(_xlfn.XLOOKUP(Table3[[#This Row],[Basisnaam]],INDIRECT(L$1&amp;"[Basisnaam]"),INDIRECT(L$1&amp;"[Basisnaam]"),"",0)&lt;&gt;"",L$2,"")</f>
        <v>BIZZY HIRING</v>
      </c>
      <c r="M670" s="11" t="e" cm="1">
        <f t="array" aca="1" ref="M670" ca="1">IF(_xlfn.XLOOKUP(Table3[[#This Row],[Basisnaam]],INDIRECT(M$1&amp;"[Basisnaam]"),INDIRECT(M$1&amp;"[Basisnaam]"),"",0)&lt;&gt;"",M$2,"")</f>
        <v>#REF!</v>
      </c>
      <c r="N670" s="11" t="str" cm="1">
        <f t="array" aca="1" ref="N670" ca="1">IF(_xlfn.XLOOKUP(Table3[[#This Row],[Basisnaam]],INDIRECT(N$1&amp;"[Basisnaam]"),INDIRECT(N$1&amp;"[Basisnaam]"),"",0)&lt;&gt;"",N$2,"")</f>
        <v>PROSPECTIELIJST FF</v>
      </c>
    </row>
    <row r="671" spans="2:14" s="11" customFormat="1" x14ac:dyDescent="0.45">
      <c r="B671" s="11" t="s">
        <v>7568</v>
      </c>
      <c r="C671" s="11" t="s">
        <v>3861</v>
      </c>
      <c r="D671" s="11" t="str">
        <f>SUBSTITUTE(SUBSTITUTE(SUBSTITUTE(SUBSTITUTE(SUBSTITUTE(SUBSTITUTE(SUBSTITUTE(SUBSTITUTE(SUBSTITUTE(SUBSTITUTE(SUBSTITUTE(SUBSTITUTE(SUBSTITUTE(LOWER(Table3[[#This Row],[Naam]]),".",""),"-","")," bvba",""),"belgië",""),"belgium","")," nv","")," bv",""),"group",""),"groep","")," ", ""),"é","e"),"è","e"),"à","a")</f>
        <v>puratos</v>
      </c>
      <c r="F671" s="11" t="e">
        <f>IF(_xlfn.XLOOKUP(C671,BREVO!K:K,BREVO!#REF!,_xlfn.XLOOKUP(SUBSTITUTE(Table3[[#This Row],[Naam]]," ",""),BREVO!K:K,BREVO!#REF!,"",0),0)="Yes","Brevo","")</f>
        <v>#REF!</v>
      </c>
      <c r="G671" s="11" t="str">
        <f>IF(_xlfn.XLOOKUP(Table3[[#This Row],[Basisnaam]],SN[Basisnaam],SN[Basisnaam],"",0)&lt;&gt;"","SalesNav","")</f>
        <v>SalesNav</v>
      </c>
      <c r="H671" s="11" t="str" cm="1">
        <f t="array" aca="1" ref="H671" ca="1">IF(_xlfn.XLOOKUP(Table3[[#This Row],[Basisnaam]],INDIRECT(H$1&amp;"[Basisnaam]"),INDIRECT(H$1&amp;"[Basisnaam]"),"",0)&lt;&gt;"",H$2,"")</f>
        <v/>
      </c>
      <c r="I671" s="11" t="str" cm="1">
        <f t="array" aca="1" ref="I671" ca="1">IF(_xlfn.XLOOKUP(Table3[[#This Row],[Basisnaam]],INDIRECT(I$1&amp;"[Basisnaam]"),INDIRECT(I$1&amp;"[Basisnaam]"),"",0)&lt;&gt;"",I$2,"")</f>
        <v/>
      </c>
      <c r="J671" s="11" t="str" cm="1">
        <f t="array" aca="1" ref="J671" ca="1">IF(_xlfn.XLOOKUP(Table3[[#This Row],[Basisnaam]],INDIRECT(J$1&amp;"[Basisnaam]"),INDIRECT(J$1&amp;"[Basisnaam]"),"",0)&lt;&gt;"",J$2,"")</f>
        <v/>
      </c>
      <c r="K671" s="11" t="e" cm="1">
        <f t="array" aca="1" ref="K671" ca="1">IF(_xlfn.XLOOKUP(Table3[[#This Row],[Basisnaam]],INDIRECT(K$1&amp;"[Basisnaam]"),INDIRECT(K$1&amp;"[Basisnaam]"),"",0)&lt;&gt;"",K$2,"")</f>
        <v>#REF!</v>
      </c>
      <c r="L671" s="11" t="str" cm="1">
        <f t="array" aca="1" ref="L671" ca="1">IF(_xlfn.XLOOKUP(Table3[[#This Row],[Basisnaam]],INDIRECT(L$1&amp;"[Basisnaam]"),INDIRECT(L$1&amp;"[Basisnaam]"),"",0)&lt;&gt;"",L$2,"")</f>
        <v/>
      </c>
      <c r="M671" s="11" t="e" cm="1">
        <f t="array" aca="1" ref="M671" ca="1">IF(_xlfn.XLOOKUP(Table3[[#This Row],[Basisnaam]],INDIRECT(M$1&amp;"[Basisnaam]"),INDIRECT(M$1&amp;"[Basisnaam]"),"",0)&lt;&gt;"",M$2,"")</f>
        <v>#REF!</v>
      </c>
      <c r="N671" s="11" t="str" cm="1">
        <f t="array" aca="1" ref="N671" ca="1">IF(_xlfn.XLOOKUP(Table3[[#This Row],[Basisnaam]],INDIRECT(N$1&amp;"[Basisnaam]"),INDIRECT(N$1&amp;"[Basisnaam]"),"",0)&lt;&gt;"",N$2,"")</f>
        <v>PROSPECTIELIJST FF</v>
      </c>
    </row>
    <row r="672" spans="2:14" x14ac:dyDescent="0.45">
      <c r="B672" t="s">
        <v>7571</v>
      </c>
      <c r="C672" t="s">
        <v>3870</v>
      </c>
      <c r="D672" t="str">
        <f>SUBSTITUTE(SUBSTITUTE(SUBSTITUTE(SUBSTITUTE(SUBSTITUTE(SUBSTITUTE(SUBSTITUTE(SUBSTITUTE(SUBSTITUTE(SUBSTITUTE(SUBSTITUTE(SUBSTITUTE(SUBSTITUTE(LOWER(Table3[[#This Row],[Naam]]),".",""),"-","")," bvba",""),"belgië",""),"belgium","")," nv","")," bv",""),"group",""),"groep","")," ", ""),"é","e"),"è","e"),"à","a")</f>
        <v>qbd</v>
      </c>
      <c r="F672" t="str">
        <f>IF(_xlfn.XLOOKUP(Table3[[#This Row],[Basisnaam]],BR[Basisnaam],BR[Basisnaam],"",0)&lt;&gt;"","Brevo","")</f>
        <v/>
      </c>
      <c r="G672" t="str">
        <f>IF(_xlfn.XLOOKUP(Table3[[#This Row],[Basisnaam]],SN[Basisnaam],SN[Basisnaam],"",0)&lt;&gt;"","SalesNav","")</f>
        <v/>
      </c>
      <c r="H672" t="str" cm="1">
        <f t="array" aca="1" ref="H672" ca="1">IF(_xlfn.XLOOKUP(Table3[[#This Row],[Basisnaam]],INDIRECT(H$1&amp;"[Basisnaam]"),INDIRECT(H$1&amp;"[Basisnaam]"),"",0)&lt;&gt;"",H$2,"")</f>
        <v/>
      </c>
      <c r="I672" t="str" cm="1">
        <f t="array" aca="1" ref="I672" ca="1">IF(_xlfn.XLOOKUP(Table3[[#This Row],[Basisnaam]],INDIRECT(I$1&amp;"[Basisnaam]"),INDIRECT(I$1&amp;"[Basisnaam]"),"",0)&lt;&gt;"",I$2,"")</f>
        <v/>
      </c>
      <c r="J672" t="str" cm="1">
        <f t="array" aca="1" ref="J672" ca="1">IF(_xlfn.XLOOKUP(Table3[[#This Row],[Basisnaam]],INDIRECT(J$1&amp;"[Basisnaam]"),INDIRECT(J$1&amp;"[Basisnaam]"),"",0)&lt;&gt;"",J$2,"")</f>
        <v/>
      </c>
      <c r="K672" t="e" cm="1">
        <f t="array" aca="1" ref="K672" ca="1">IF(_xlfn.XLOOKUP(Table3[[#This Row],[Basisnaam]],INDIRECT(K$1&amp;"[Basisnaam]"),INDIRECT(K$1&amp;"[Basisnaam]"),"",0)&lt;&gt;"",K$2,"")</f>
        <v>#REF!</v>
      </c>
      <c r="L672" t="str" cm="1">
        <f t="array" aca="1" ref="L672" ca="1">IF(_xlfn.XLOOKUP(Table3[[#This Row],[Basisnaam]],INDIRECT(L$1&amp;"[Basisnaam]"),INDIRECT(L$1&amp;"[Basisnaam]"),"",0)&lt;&gt;"",L$2,"")</f>
        <v/>
      </c>
      <c r="M672" t="e" cm="1">
        <f t="array" aca="1" ref="M672" ca="1">IF(_xlfn.XLOOKUP(Table3[[#This Row],[Basisnaam]],INDIRECT(M$1&amp;"[Basisnaam]"),INDIRECT(M$1&amp;"[Basisnaam]"),"",0)&lt;&gt;"",M$2,"")</f>
        <v>#REF!</v>
      </c>
      <c r="N672" t="str" cm="1">
        <f t="array" aca="1" ref="N672" ca="1">IF(_xlfn.XLOOKUP(Table3[[#This Row],[Basisnaam]],INDIRECT(N$1&amp;"[Basisnaam]"),INDIRECT(N$1&amp;"[Basisnaam]"),"",0)&lt;&gt;"",N$2,"")</f>
        <v/>
      </c>
    </row>
    <row r="673" spans="2:14" x14ac:dyDescent="0.45">
      <c r="B673" t="s">
        <v>7572</v>
      </c>
      <c r="C673" t="s">
        <v>3874</v>
      </c>
      <c r="D673" t="str">
        <f>SUBSTITUTE(SUBSTITUTE(SUBSTITUTE(SUBSTITUTE(SUBSTITUTE(SUBSTITUTE(SUBSTITUTE(SUBSTITUTE(SUBSTITUTE(SUBSTITUTE(SUBSTITUTE(SUBSTITUTE(SUBSTITUTE(LOWER(Table3[[#This Row],[Naam]]),".",""),"-","")," bvba",""),"belgië",""),"belgium","")," nv","")," bv",""),"group",""),"groep","")," ", ""),"é","e"),"è","e"),"à","a")</f>
        <v>robovision</v>
      </c>
      <c r="F673" t="str">
        <f>IF(_xlfn.XLOOKUP(Table3[[#This Row],[Basisnaam]],BR[Basisnaam],BR[Basisnaam],"",0)&lt;&gt;"","Brevo","")</f>
        <v/>
      </c>
      <c r="G673" t="str">
        <f>IF(_xlfn.XLOOKUP(Table3[[#This Row],[Basisnaam]],SN[Basisnaam],SN[Basisnaam],"",0)&lt;&gt;"","SalesNav","")</f>
        <v>SalesNav</v>
      </c>
      <c r="H673" t="str" cm="1">
        <f t="array" aca="1" ref="H673" ca="1">IF(_xlfn.XLOOKUP(Table3[[#This Row],[Basisnaam]],INDIRECT(H$1&amp;"[Basisnaam]"),INDIRECT(H$1&amp;"[Basisnaam]"),"",0)&lt;&gt;"",H$2,"")</f>
        <v/>
      </c>
      <c r="I673" t="str" cm="1">
        <f t="array" aca="1" ref="I673" ca="1">IF(_xlfn.XLOOKUP(Table3[[#This Row],[Basisnaam]],INDIRECT(I$1&amp;"[Basisnaam]"),INDIRECT(I$1&amp;"[Basisnaam]"),"",0)&lt;&gt;"",I$2,"")</f>
        <v/>
      </c>
      <c r="J673" t="str" cm="1">
        <f t="array" aca="1" ref="J673" ca="1">IF(_xlfn.XLOOKUP(Table3[[#This Row],[Basisnaam]],INDIRECT(J$1&amp;"[Basisnaam]"),INDIRECT(J$1&amp;"[Basisnaam]"),"",0)&lt;&gt;"",J$2,"")</f>
        <v/>
      </c>
      <c r="K673" t="e" cm="1">
        <f t="array" aca="1" ref="K673" ca="1">IF(_xlfn.XLOOKUP(Table3[[#This Row],[Basisnaam]],INDIRECT(K$1&amp;"[Basisnaam]"),INDIRECT(K$1&amp;"[Basisnaam]"),"",0)&lt;&gt;"",K$2,"")</f>
        <v>#REF!</v>
      </c>
      <c r="L673" t="str" cm="1">
        <f t="array" aca="1" ref="L673" ca="1">IF(_xlfn.XLOOKUP(Table3[[#This Row],[Basisnaam]],INDIRECT(L$1&amp;"[Basisnaam]"),INDIRECT(L$1&amp;"[Basisnaam]"),"",0)&lt;&gt;"",L$2,"")</f>
        <v/>
      </c>
      <c r="M673" t="e" cm="1">
        <f t="array" aca="1" ref="M673" ca="1">IF(_xlfn.XLOOKUP(Table3[[#This Row],[Basisnaam]],INDIRECT(M$1&amp;"[Basisnaam]"),INDIRECT(M$1&amp;"[Basisnaam]"),"",0)&lt;&gt;"",M$2,"")</f>
        <v>#REF!</v>
      </c>
      <c r="N673" t="str" cm="1">
        <f t="array" aca="1" ref="N673" ca="1">IF(_xlfn.XLOOKUP(Table3[[#This Row],[Basisnaam]],INDIRECT(N$1&amp;"[Basisnaam]"),INDIRECT(N$1&amp;"[Basisnaam]"),"",0)&lt;&gt;"",N$2,"")</f>
        <v/>
      </c>
    </row>
    <row r="674" spans="2:14" x14ac:dyDescent="0.45">
      <c r="B674" t="s">
        <v>7573</v>
      </c>
      <c r="C674" t="s">
        <v>3877</v>
      </c>
      <c r="D674" t="str">
        <f>SUBSTITUTE(SUBSTITUTE(SUBSTITUTE(SUBSTITUTE(SUBSTITUTE(SUBSTITUTE(SUBSTITUTE(SUBSTITUTE(SUBSTITUTE(SUBSTITUTE(SUBSTITUTE(SUBSTITUTE(SUBSTITUTE(LOWER(Table3[[#This Row],[Naam]]),".",""),"-","")," bvba",""),"belgië",""),"belgium","")," nv","")," bv",""),"group",""),"groep","")," ", ""),"é","e"),"è","e"),"à","a")</f>
        <v>samsonite</v>
      </c>
      <c r="F674" t="str">
        <f>IF(_xlfn.XLOOKUP(Table3[[#This Row],[Basisnaam]],BR[Basisnaam],BR[Basisnaam],"",0)&lt;&gt;"","Brevo","")</f>
        <v/>
      </c>
      <c r="G674" t="str">
        <f>IF(_xlfn.XLOOKUP(Table3[[#This Row],[Basisnaam]],SN[Basisnaam],SN[Basisnaam],"",0)&lt;&gt;"","SalesNav","")</f>
        <v>SalesNav</v>
      </c>
      <c r="H674" t="str" cm="1">
        <f t="array" aca="1" ref="H674" ca="1">IF(_xlfn.XLOOKUP(Table3[[#This Row],[Basisnaam]],INDIRECT(H$1&amp;"[Basisnaam]"),INDIRECT(H$1&amp;"[Basisnaam]"),"",0)&lt;&gt;"",H$2,"")</f>
        <v/>
      </c>
      <c r="I674" t="str" cm="1">
        <f t="array" aca="1" ref="I674" ca="1">IF(_xlfn.XLOOKUP(Table3[[#This Row],[Basisnaam]],INDIRECT(I$1&amp;"[Basisnaam]"),INDIRECT(I$1&amp;"[Basisnaam]"),"",0)&lt;&gt;"",I$2,"")</f>
        <v/>
      </c>
      <c r="J674" t="str" cm="1">
        <f t="array" aca="1" ref="J674" ca="1">IF(_xlfn.XLOOKUP(Table3[[#This Row],[Basisnaam]],INDIRECT(J$1&amp;"[Basisnaam]"),INDIRECT(J$1&amp;"[Basisnaam]"),"",0)&lt;&gt;"",J$2,"")</f>
        <v/>
      </c>
      <c r="K674" t="e" cm="1">
        <f t="array" aca="1" ref="K674" ca="1">IF(_xlfn.XLOOKUP(Table3[[#This Row],[Basisnaam]],INDIRECT(K$1&amp;"[Basisnaam]"),INDIRECT(K$1&amp;"[Basisnaam]"),"",0)&lt;&gt;"",K$2,"")</f>
        <v>#REF!</v>
      </c>
      <c r="L674" t="str" cm="1">
        <f t="array" aca="1" ref="L674" ca="1">IF(_xlfn.XLOOKUP(Table3[[#This Row],[Basisnaam]],INDIRECT(L$1&amp;"[Basisnaam]"),INDIRECT(L$1&amp;"[Basisnaam]"),"",0)&lt;&gt;"",L$2,"")</f>
        <v/>
      </c>
      <c r="M674" t="e" cm="1">
        <f t="array" aca="1" ref="M674" ca="1">IF(_xlfn.XLOOKUP(Table3[[#This Row],[Basisnaam]],INDIRECT(M$1&amp;"[Basisnaam]"),INDIRECT(M$1&amp;"[Basisnaam]"),"",0)&lt;&gt;"",M$2,"")</f>
        <v>#REF!</v>
      </c>
      <c r="N674" t="str" cm="1">
        <f t="array" aca="1" ref="N674" ca="1">IF(_xlfn.XLOOKUP(Table3[[#This Row],[Basisnaam]],INDIRECT(N$1&amp;"[Basisnaam]"),INDIRECT(N$1&amp;"[Basisnaam]"),"",0)&lt;&gt;"",N$2,"")</f>
        <v/>
      </c>
    </row>
    <row r="675" spans="2:14" x14ac:dyDescent="0.45">
      <c r="B675" t="s">
        <v>7577</v>
      </c>
      <c r="C675" t="s">
        <v>3889</v>
      </c>
      <c r="D675" t="str">
        <f>SUBSTITUTE(SUBSTITUTE(SUBSTITUTE(SUBSTITUTE(SUBSTITUTE(SUBSTITUTE(SUBSTITUTE(SUBSTITUTE(SUBSTITUTE(SUBSTITUTE(SUBSTITUTE(SUBSTITUTE(SUBSTITUTE(LOWER(Table3[[#This Row],[Naam]]),".",""),"-","")," bvba",""),"belgië",""),"belgium","")," nv","")," bv",""),"group",""),"groep","")," ", ""),"é","e"),"è","e"),"à","a")</f>
        <v>seainvest</v>
      </c>
      <c r="F675" t="str">
        <f>IF(_xlfn.XLOOKUP(Table3[[#This Row],[Basisnaam]],BR[Basisnaam],BR[Basisnaam],"",0)&lt;&gt;"","Brevo","")</f>
        <v/>
      </c>
      <c r="G675" t="str">
        <f>IF(_xlfn.XLOOKUP(Table3[[#This Row],[Basisnaam]],SN[Basisnaam],SN[Basisnaam],"",0)&lt;&gt;"","SalesNav","")</f>
        <v>SalesNav</v>
      </c>
      <c r="H675" t="str" cm="1">
        <f t="array" aca="1" ref="H675" ca="1">IF(_xlfn.XLOOKUP(Table3[[#This Row],[Basisnaam]],INDIRECT(H$1&amp;"[Basisnaam]"),INDIRECT(H$1&amp;"[Basisnaam]"),"",0)&lt;&gt;"",H$2,"")</f>
        <v/>
      </c>
      <c r="I675" t="str" cm="1">
        <f t="array" aca="1" ref="I675" ca="1">IF(_xlfn.XLOOKUP(Table3[[#This Row],[Basisnaam]],INDIRECT(I$1&amp;"[Basisnaam]"),INDIRECT(I$1&amp;"[Basisnaam]"),"",0)&lt;&gt;"",I$2,"")</f>
        <v/>
      </c>
      <c r="J675" t="str" cm="1">
        <f t="array" aca="1" ref="J675" ca="1">IF(_xlfn.XLOOKUP(Table3[[#This Row],[Basisnaam]],INDIRECT(J$1&amp;"[Basisnaam]"),INDIRECT(J$1&amp;"[Basisnaam]"),"",0)&lt;&gt;"",J$2,"")</f>
        <v/>
      </c>
      <c r="K675" t="e" cm="1">
        <f t="array" aca="1" ref="K675" ca="1">IF(_xlfn.XLOOKUP(Table3[[#This Row],[Basisnaam]],INDIRECT(K$1&amp;"[Basisnaam]"),INDIRECT(K$1&amp;"[Basisnaam]"),"",0)&lt;&gt;"",K$2,"")</f>
        <v>#REF!</v>
      </c>
      <c r="L675" t="str" cm="1">
        <f t="array" aca="1" ref="L675" ca="1">IF(_xlfn.XLOOKUP(Table3[[#This Row],[Basisnaam]],INDIRECT(L$1&amp;"[Basisnaam]"),INDIRECT(L$1&amp;"[Basisnaam]"),"",0)&lt;&gt;"",L$2,"")</f>
        <v/>
      </c>
      <c r="M675" t="e" cm="1">
        <f t="array" aca="1" ref="M675" ca="1">IF(_xlfn.XLOOKUP(Table3[[#This Row],[Basisnaam]],INDIRECT(M$1&amp;"[Basisnaam]"),INDIRECT(M$1&amp;"[Basisnaam]"),"",0)&lt;&gt;"",M$2,"")</f>
        <v>#REF!</v>
      </c>
      <c r="N675" t="str" cm="1">
        <f t="array" aca="1" ref="N675" ca="1">IF(_xlfn.XLOOKUP(Table3[[#This Row],[Basisnaam]],INDIRECT(N$1&amp;"[Basisnaam]"),INDIRECT(N$1&amp;"[Basisnaam]"),"",0)&lt;&gt;"",N$2,"")</f>
        <v/>
      </c>
    </row>
    <row r="676" spans="2:14" s="11" customFormat="1" x14ac:dyDescent="0.45">
      <c r="B676" s="11" t="s">
        <v>7578</v>
      </c>
      <c r="C676" s="11" t="s">
        <v>3892</v>
      </c>
      <c r="D676" s="11" t="str">
        <f>SUBSTITUTE(SUBSTITUTE(SUBSTITUTE(SUBSTITUTE(SUBSTITUTE(SUBSTITUTE(SUBSTITUTE(SUBSTITUTE(SUBSTITUTE(SUBSTITUTE(SUBSTITUTE(SUBSTITUTE(SUBSTITUTE(LOWER(Table3[[#This Row],[Naam]]),".",""),"-","")," bvba",""),"belgië",""),"belgium","")," nv","")," bv",""),"group",""),"groep","")," ", ""),"é","e"),"è","e"),"à","a")</f>
        <v>securitas</v>
      </c>
      <c r="F676" s="11" t="e">
        <f>IF(_xlfn.XLOOKUP(C676,BREVO!K:K,BREVO!#REF!,_xlfn.XLOOKUP(SUBSTITUTE(Table3[[#This Row],[Naam]]," ",""),BREVO!K:K,BREVO!#REF!,"",0),0)="Yes","Brevo","")</f>
        <v>#REF!</v>
      </c>
      <c r="G676" s="11" t="str">
        <f>IF(_xlfn.XLOOKUP(Table3[[#This Row],[Basisnaam]],SN[Basisnaam],SN[Basisnaam],"",0)&lt;&gt;"","SalesNav","")</f>
        <v>SalesNav</v>
      </c>
      <c r="H676" s="11" t="str" cm="1">
        <f t="array" aca="1" ref="H676" ca="1">IF(_xlfn.XLOOKUP(Table3[[#This Row],[Basisnaam]],INDIRECT(H$1&amp;"[Basisnaam]"),INDIRECT(H$1&amp;"[Basisnaam]"),"",0)&lt;&gt;"",H$2,"")</f>
        <v>TEXTKERNEL</v>
      </c>
      <c r="I676" s="11" t="str" cm="1">
        <f t="array" aca="1" ref="I676" ca="1">IF(_xlfn.XLOOKUP(Table3[[#This Row],[Basisnaam]],INDIRECT(I$1&amp;"[Basisnaam]"),INDIRECT(I$1&amp;"[Basisnaam]"),"",0)&lt;&gt;"",I$2,"")</f>
        <v/>
      </c>
      <c r="J676" s="11" t="str" cm="1">
        <f t="array" aca="1" ref="J676" ca="1">IF(_xlfn.XLOOKUP(Table3[[#This Row],[Basisnaam]],INDIRECT(J$1&amp;"[Basisnaam]"),INDIRECT(J$1&amp;"[Basisnaam]"),"",0)&lt;&gt;"",J$2,"")</f>
        <v/>
      </c>
      <c r="K676" s="11" t="e" cm="1">
        <f t="array" aca="1" ref="K676" ca="1">IF(_xlfn.XLOOKUP(Table3[[#This Row],[Basisnaam]],INDIRECT(K$1&amp;"[Basisnaam]"),INDIRECT(K$1&amp;"[Basisnaam]"),"",0)&lt;&gt;"",K$2,"")</f>
        <v>#REF!</v>
      </c>
      <c r="L676" s="11" t="str" cm="1">
        <f t="array" aca="1" ref="L676" ca="1">IF(_xlfn.XLOOKUP(Table3[[#This Row],[Basisnaam]],INDIRECT(L$1&amp;"[Basisnaam]"),INDIRECT(L$1&amp;"[Basisnaam]"),"",0)&lt;&gt;"",L$2,"")</f>
        <v/>
      </c>
      <c r="M676" s="11" t="e" cm="1">
        <f t="array" aca="1" ref="M676" ca="1">IF(_xlfn.XLOOKUP(Table3[[#This Row],[Basisnaam]],INDIRECT(M$1&amp;"[Basisnaam]"),INDIRECT(M$1&amp;"[Basisnaam]"),"",0)&lt;&gt;"",M$2,"")</f>
        <v>#REF!</v>
      </c>
      <c r="N676" s="11" t="str" cm="1">
        <f t="array" aca="1" ref="N676" ca="1">IF(_xlfn.XLOOKUP(Table3[[#This Row],[Basisnaam]],INDIRECT(N$1&amp;"[Basisnaam]"),INDIRECT(N$1&amp;"[Basisnaam]"),"",0)&lt;&gt;"",N$2,"")</f>
        <v>PROSPECTIELIJST FF</v>
      </c>
    </row>
    <row r="677" spans="2:14" x14ac:dyDescent="0.45">
      <c r="B677" t="s">
        <v>7579</v>
      </c>
      <c r="C677" t="s">
        <v>3896</v>
      </c>
      <c r="D677" t="str">
        <f>SUBSTITUTE(SUBSTITUTE(SUBSTITUTE(SUBSTITUTE(SUBSTITUTE(SUBSTITUTE(SUBSTITUTE(SUBSTITUTE(SUBSTITUTE(SUBSTITUTE(SUBSTITUTE(SUBSTITUTE(SUBSTITUTE(LOWER(Table3[[#This Row],[Naam]]),".",""),"-","")," bvba",""),"belgië",""),"belgium","")," nv","")," bv",""),"group",""),"groep","")," ", ""),"é","e"),"è","e"),"à","a")</f>
        <v>seris</v>
      </c>
      <c r="F677" t="str">
        <f>IF(_xlfn.XLOOKUP(Table3[[#This Row],[Basisnaam]],BR[Basisnaam],BR[Basisnaam],"",0)&lt;&gt;"","Brevo","")</f>
        <v/>
      </c>
      <c r="G677" t="str">
        <f>IF(_xlfn.XLOOKUP(Table3[[#This Row],[Basisnaam]],SN[Basisnaam],SN[Basisnaam],"",0)&lt;&gt;"","SalesNav","")</f>
        <v>SalesNav</v>
      </c>
      <c r="H677" t="str" cm="1">
        <f t="array" aca="1" ref="H677" ca="1">IF(_xlfn.XLOOKUP(Table3[[#This Row],[Basisnaam]],INDIRECT(H$1&amp;"[Basisnaam]"),INDIRECT(H$1&amp;"[Basisnaam]"),"",0)&lt;&gt;"",H$2,"")</f>
        <v/>
      </c>
      <c r="I677" t="str" cm="1">
        <f t="array" aca="1" ref="I677" ca="1">IF(_xlfn.XLOOKUP(Table3[[#This Row],[Basisnaam]],INDIRECT(I$1&amp;"[Basisnaam]"),INDIRECT(I$1&amp;"[Basisnaam]"),"",0)&lt;&gt;"",I$2,"")</f>
        <v/>
      </c>
      <c r="J677" t="str" cm="1">
        <f t="array" aca="1" ref="J677" ca="1">IF(_xlfn.XLOOKUP(Table3[[#This Row],[Basisnaam]],INDIRECT(J$1&amp;"[Basisnaam]"),INDIRECT(J$1&amp;"[Basisnaam]"),"",0)&lt;&gt;"",J$2,"")</f>
        <v/>
      </c>
      <c r="K677" t="e" cm="1">
        <f t="array" aca="1" ref="K677" ca="1">IF(_xlfn.XLOOKUP(Table3[[#This Row],[Basisnaam]],INDIRECT(K$1&amp;"[Basisnaam]"),INDIRECT(K$1&amp;"[Basisnaam]"),"",0)&lt;&gt;"",K$2,"")</f>
        <v>#REF!</v>
      </c>
      <c r="L677" t="str" cm="1">
        <f t="array" aca="1" ref="L677" ca="1">IF(_xlfn.XLOOKUP(Table3[[#This Row],[Basisnaam]],INDIRECT(L$1&amp;"[Basisnaam]"),INDIRECT(L$1&amp;"[Basisnaam]"),"",0)&lt;&gt;"",L$2,"")</f>
        <v/>
      </c>
      <c r="M677" t="e" cm="1">
        <f t="array" aca="1" ref="M677" ca="1">IF(_xlfn.XLOOKUP(Table3[[#This Row],[Basisnaam]],INDIRECT(M$1&amp;"[Basisnaam]"),INDIRECT(M$1&amp;"[Basisnaam]"),"",0)&lt;&gt;"",M$2,"")</f>
        <v>#REF!</v>
      </c>
      <c r="N677" t="str" cm="1">
        <f t="array" aca="1" ref="N677" ca="1">IF(_xlfn.XLOOKUP(Table3[[#This Row],[Basisnaam]],INDIRECT(N$1&amp;"[Basisnaam]"),INDIRECT(N$1&amp;"[Basisnaam]"),"",0)&lt;&gt;"",N$2,"")</f>
        <v/>
      </c>
    </row>
    <row r="678" spans="2:14" s="11" customFormat="1" x14ac:dyDescent="0.45">
      <c r="B678" s="11" t="s">
        <v>7580</v>
      </c>
      <c r="C678" s="11" t="s">
        <v>3899</v>
      </c>
      <c r="D678" s="11" t="str">
        <f>SUBSTITUTE(SUBSTITUTE(SUBSTITUTE(SUBSTITUTE(SUBSTITUTE(SUBSTITUTE(SUBSTITUTE(SUBSTITUTE(SUBSTITUTE(SUBSTITUTE(SUBSTITUTE(SUBSTITUTE(SUBSTITUTE(LOWER(Table3[[#This Row],[Naam]]),".",""),"-","")," bvba",""),"belgië",""),"belgium","")," nv","")," bv",""),"group",""),"groep","")," ", ""),"é","e"),"è","e"),"à","a")</f>
        <v>showpad</v>
      </c>
      <c r="F678" s="11" t="e">
        <f>IF(_xlfn.XLOOKUP(C678,BREVO!K:K,BREVO!#REF!,_xlfn.XLOOKUP(SUBSTITUTE(Table3[[#This Row],[Naam]]," ",""),BREVO!K:K,BREVO!#REF!,"",0),0)="Yes","Brevo","")</f>
        <v>#REF!</v>
      </c>
      <c r="G678" s="11" t="str">
        <f>IF(_xlfn.XLOOKUP(Table3[[#This Row],[Basisnaam]],SN[Basisnaam],SN[Basisnaam],"",0)&lt;&gt;"","SalesNav","")</f>
        <v>SalesNav</v>
      </c>
      <c r="H678" s="11" t="str" cm="1">
        <f t="array" aca="1" ref="H678" ca="1">IF(_xlfn.XLOOKUP(Table3[[#This Row],[Basisnaam]],INDIRECT(H$1&amp;"[Basisnaam]"),INDIRECT(H$1&amp;"[Basisnaam]"),"",0)&lt;&gt;"",H$2,"")</f>
        <v/>
      </c>
      <c r="I678" s="11" t="str" cm="1">
        <f t="array" aca="1" ref="I678" ca="1">IF(_xlfn.XLOOKUP(Table3[[#This Row],[Basisnaam]],INDIRECT(I$1&amp;"[Basisnaam]"),INDIRECT(I$1&amp;"[Basisnaam]"),"",0)&lt;&gt;"",I$2,"")</f>
        <v/>
      </c>
      <c r="J678" s="11" t="str" cm="1">
        <f t="array" aca="1" ref="J678" ca="1">IF(_xlfn.XLOOKUP(Table3[[#This Row],[Basisnaam]],INDIRECT(J$1&amp;"[Basisnaam]"),INDIRECT(J$1&amp;"[Basisnaam]"),"",0)&lt;&gt;"",J$2,"")</f>
        <v/>
      </c>
      <c r="K678" s="11" t="e" cm="1">
        <f t="array" aca="1" ref="K678" ca="1">IF(_xlfn.XLOOKUP(Table3[[#This Row],[Basisnaam]],INDIRECT(K$1&amp;"[Basisnaam]"),INDIRECT(K$1&amp;"[Basisnaam]"),"",0)&lt;&gt;"",K$2,"")</f>
        <v>#REF!</v>
      </c>
      <c r="L678" s="11" t="str" cm="1">
        <f t="array" aca="1" ref="L678" ca="1">IF(_xlfn.XLOOKUP(Table3[[#This Row],[Basisnaam]],INDIRECT(L$1&amp;"[Basisnaam]"),INDIRECT(L$1&amp;"[Basisnaam]"),"",0)&lt;&gt;"",L$2,"")</f>
        <v>BIZZY HIRING</v>
      </c>
      <c r="M678" s="11" t="e" cm="1">
        <f t="array" aca="1" ref="M678" ca="1">IF(_xlfn.XLOOKUP(Table3[[#This Row],[Basisnaam]],INDIRECT(M$1&amp;"[Basisnaam]"),INDIRECT(M$1&amp;"[Basisnaam]"),"",0)&lt;&gt;"",M$2,"")</f>
        <v>#REF!</v>
      </c>
      <c r="N678" s="11" t="str" cm="1">
        <f t="array" aca="1" ref="N678" ca="1">IF(_xlfn.XLOOKUP(Table3[[#This Row],[Basisnaam]],INDIRECT(N$1&amp;"[Basisnaam]"),INDIRECT(N$1&amp;"[Basisnaam]"),"",0)&lt;&gt;"",N$2,"")</f>
        <v>PROSPECTIELIJST FF</v>
      </c>
    </row>
    <row r="679" spans="2:14" x14ac:dyDescent="0.45">
      <c r="B679" t="s">
        <v>7582</v>
      </c>
      <c r="C679" t="s">
        <v>3906</v>
      </c>
      <c r="D679" t="str">
        <f>SUBSTITUTE(SUBSTITUTE(SUBSTITUTE(SUBSTITUTE(SUBSTITUTE(SUBSTITUTE(SUBSTITUTE(SUBSTITUTE(SUBSTITUTE(SUBSTITUTE(SUBSTITUTE(SUBSTITUTE(SUBSTITUTE(LOWER(Table3[[#This Row],[Naam]]),".",""),"-","")," bvba",""),"belgië",""),"belgium","")," nv","")," bv",""),"group",""),"groep","")," ", ""),"é","e"),"è","e"),"à","a")</f>
        <v>solvint</v>
      </c>
      <c r="F679" t="str">
        <f>IF(_xlfn.XLOOKUP(Table3[[#This Row],[Basisnaam]],BR[Basisnaam],BR[Basisnaam],"",0)&lt;&gt;"","Brevo","")</f>
        <v/>
      </c>
      <c r="G679" t="str">
        <f>IF(_xlfn.XLOOKUP(Table3[[#This Row],[Basisnaam]],SN[Basisnaam],SN[Basisnaam],"",0)&lt;&gt;"","SalesNav","")</f>
        <v>SalesNav</v>
      </c>
      <c r="H679" t="str" cm="1">
        <f t="array" aca="1" ref="H679" ca="1">IF(_xlfn.XLOOKUP(Table3[[#This Row],[Basisnaam]],INDIRECT(H$1&amp;"[Basisnaam]"),INDIRECT(H$1&amp;"[Basisnaam]"),"",0)&lt;&gt;"",H$2,"")</f>
        <v/>
      </c>
      <c r="I679" t="str" cm="1">
        <f t="array" aca="1" ref="I679" ca="1">IF(_xlfn.XLOOKUP(Table3[[#This Row],[Basisnaam]],INDIRECT(I$1&amp;"[Basisnaam]"),INDIRECT(I$1&amp;"[Basisnaam]"),"",0)&lt;&gt;"",I$2,"")</f>
        <v/>
      </c>
      <c r="J679" t="str" cm="1">
        <f t="array" aca="1" ref="J679" ca="1">IF(_xlfn.XLOOKUP(Table3[[#This Row],[Basisnaam]],INDIRECT(J$1&amp;"[Basisnaam]"),INDIRECT(J$1&amp;"[Basisnaam]"),"",0)&lt;&gt;"",J$2,"")</f>
        <v/>
      </c>
      <c r="K679" t="e" cm="1">
        <f t="array" aca="1" ref="K679" ca="1">IF(_xlfn.XLOOKUP(Table3[[#This Row],[Basisnaam]],INDIRECT(K$1&amp;"[Basisnaam]"),INDIRECT(K$1&amp;"[Basisnaam]"),"",0)&lt;&gt;"",K$2,"")</f>
        <v>#REF!</v>
      </c>
      <c r="L679" t="str" cm="1">
        <f t="array" aca="1" ref="L679" ca="1">IF(_xlfn.XLOOKUP(Table3[[#This Row],[Basisnaam]],INDIRECT(L$1&amp;"[Basisnaam]"),INDIRECT(L$1&amp;"[Basisnaam]"),"",0)&lt;&gt;"",L$2,"")</f>
        <v/>
      </c>
      <c r="M679" t="e" cm="1">
        <f t="array" aca="1" ref="M679" ca="1">IF(_xlfn.XLOOKUP(Table3[[#This Row],[Basisnaam]],INDIRECT(M$1&amp;"[Basisnaam]"),INDIRECT(M$1&amp;"[Basisnaam]"),"",0)&lt;&gt;"",M$2,"")</f>
        <v>#REF!</v>
      </c>
      <c r="N679" t="str" cm="1">
        <f t="array" aca="1" ref="N679" ca="1">IF(_xlfn.XLOOKUP(Table3[[#This Row],[Basisnaam]],INDIRECT(N$1&amp;"[Basisnaam]"),INDIRECT(N$1&amp;"[Basisnaam]"),"",0)&lt;&gt;"",N$2,"")</f>
        <v/>
      </c>
    </row>
    <row r="680" spans="2:14" x14ac:dyDescent="0.45">
      <c r="B680" t="s">
        <v>7583</v>
      </c>
      <c r="C680" t="s">
        <v>3909</v>
      </c>
      <c r="D680" t="str">
        <f>SUBSTITUTE(SUBSTITUTE(SUBSTITUTE(SUBSTITUTE(SUBSTITUTE(SUBSTITUTE(SUBSTITUTE(SUBSTITUTE(SUBSTITUTE(SUBSTITUTE(SUBSTITUTE(SUBSTITUTE(SUBSTITUTE(LOWER(Table3[[#This Row],[Naam]]),".",""),"-","")," bvba",""),"belgië",""),"belgium","")," nv","")," bv",""),"group",""),"groep","")," ", ""),"é","e"),"è","e"),"à","a")</f>
        <v>spacewell|anemetschekcompany</v>
      </c>
      <c r="F680" t="str">
        <f>IF(_xlfn.XLOOKUP(Table3[[#This Row],[Basisnaam]],BR[Basisnaam],BR[Basisnaam],"",0)&lt;&gt;"","Brevo","")</f>
        <v/>
      </c>
      <c r="G680" t="str">
        <f>IF(_xlfn.XLOOKUP(Table3[[#This Row],[Basisnaam]],SN[Basisnaam],SN[Basisnaam],"",0)&lt;&gt;"","SalesNav","")</f>
        <v>SalesNav</v>
      </c>
      <c r="H680" t="str" cm="1">
        <f t="array" aca="1" ref="H680" ca="1">IF(_xlfn.XLOOKUP(Table3[[#This Row],[Basisnaam]],INDIRECT(H$1&amp;"[Basisnaam]"),INDIRECT(H$1&amp;"[Basisnaam]"),"",0)&lt;&gt;"",H$2,"")</f>
        <v/>
      </c>
      <c r="I680" t="str" cm="1">
        <f t="array" aca="1" ref="I680" ca="1">IF(_xlfn.XLOOKUP(Table3[[#This Row],[Basisnaam]],INDIRECT(I$1&amp;"[Basisnaam]"),INDIRECT(I$1&amp;"[Basisnaam]"),"",0)&lt;&gt;"",I$2,"")</f>
        <v/>
      </c>
      <c r="J680" t="str" cm="1">
        <f t="array" aca="1" ref="J680" ca="1">IF(_xlfn.XLOOKUP(Table3[[#This Row],[Basisnaam]],INDIRECT(J$1&amp;"[Basisnaam]"),INDIRECT(J$1&amp;"[Basisnaam]"),"",0)&lt;&gt;"",J$2,"")</f>
        <v/>
      </c>
      <c r="K680" t="e" cm="1">
        <f t="array" aca="1" ref="K680" ca="1">IF(_xlfn.XLOOKUP(Table3[[#This Row],[Basisnaam]],INDIRECT(K$1&amp;"[Basisnaam]"),INDIRECT(K$1&amp;"[Basisnaam]"),"",0)&lt;&gt;"",K$2,"")</f>
        <v>#REF!</v>
      </c>
      <c r="L680" t="str" cm="1">
        <f t="array" aca="1" ref="L680" ca="1">IF(_xlfn.XLOOKUP(Table3[[#This Row],[Basisnaam]],INDIRECT(L$1&amp;"[Basisnaam]"),INDIRECT(L$1&amp;"[Basisnaam]"),"",0)&lt;&gt;"",L$2,"")</f>
        <v/>
      </c>
      <c r="M680" t="e" cm="1">
        <f t="array" aca="1" ref="M680" ca="1">IF(_xlfn.XLOOKUP(Table3[[#This Row],[Basisnaam]],INDIRECT(M$1&amp;"[Basisnaam]"),INDIRECT(M$1&amp;"[Basisnaam]"),"",0)&lt;&gt;"",M$2,"")</f>
        <v>#REF!</v>
      </c>
      <c r="N680" t="str" cm="1">
        <f t="array" aca="1" ref="N680" ca="1">IF(_xlfn.XLOOKUP(Table3[[#This Row],[Basisnaam]],INDIRECT(N$1&amp;"[Basisnaam]"),INDIRECT(N$1&amp;"[Basisnaam]"),"",0)&lt;&gt;"",N$2,"")</f>
        <v/>
      </c>
    </row>
    <row r="681" spans="2:14" x14ac:dyDescent="0.45">
      <c r="B681" t="s">
        <v>7584</v>
      </c>
      <c r="C681" t="s">
        <v>3912</v>
      </c>
      <c r="D681" t="str">
        <f>SUBSTITUTE(SUBSTITUTE(SUBSTITUTE(SUBSTITUTE(SUBSTITUTE(SUBSTITUTE(SUBSTITUTE(SUBSTITUTE(SUBSTITUTE(SUBSTITUTE(SUBSTITUTE(SUBSTITUTE(SUBSTITUTE(LOWER(Table3[[#This Row],[Naam]]),".",""),"-","")," bvba",""),"belgië",""),"belgium","")," nv","")," bv",""),"group",""),"groep","")," ", ""),"é","e"),"è","e"),"à","a")</f>
        <v>stefaniniemea</v>
      </c>
      <c r="F681" t="str">
        <f>IF(_xlfn.XLOOKUP(Table3[[#This Row],[Basisnaam]],BR[Basisnaam],BR[Basisnaam],"",0)&lt;&gt;"","Brevo","")</f>
        <v/>
      </c>
      <c r="G681" t="str">
        <f>IF(_xlfn.XLOOKUP(Table3[[#This Row],[Basisnaam]],SN[Basisnaam],SN[Basisnaam],"",0)&lt;&gt;"","SalesNav","")</f>
        <v>SalesNav</v>
      </c>
      <c r="H681" t="str" cm="1">
        <f t="array" aca="1" ref="H681" ca="1">IF(_xlfn.XLOOKUP(Table3[[#This Row],[Basisnaam]],INDIRECT(H$1&amp;"[Basisnaam]"),INDIRECT(H$1&amp;"[Basisnaam]"),"",0)&lt;&gt;"",H$2,"")</f>
        <v/>
      </c>
      <c r="I681" t="str" cm="1">
        <f t="array" aca="1" ref="I681" ca="1">IF(_xlfn.XLOOKUP(Table3[[#This Row],[Basisnaam]],INDIRECT(I$1&amp;"[Basisnaam]"),INDIRECT(I$1&amp;"[Basisnaam]"),"",0)&lt;&gt;"",I$2,"")</f>
        <v/>
      </c>
      <c r="J681" t="str" cm="1">
        <f t="array" aca="1" ref="J681" ca="1">IF(_xlfn.XLOOKUP(Table3[[#This Row],[Basisnaam]],INDIRECT(J$1&amp;"[Basisnaam]"),INDIRECT(J$1&amp;"[Basisnaam]"),"",0)&lt;&gt;"",J$2,"")</f>
        <v/>
      </c>
      <c r="K681" t="e" cm="1">
        <f t="array" aca="1" ref="K681" ca="1">IF(_xlfn.XLOOKUP(Table3[[#This Row],[Basisnaam]],INDIRECT(K$1&amp;"[Basisnaam]"),INDIRECT(K$1&amp;"[Basisnaam]"),"",0)&lt;&gt;"",K$2,"")</f>
        <v>#REF!</v>
      </c>
      <c r="L681" t="str" cm="1">
        <f t="array" aca="1" ref="L681" ca="1">IF(_xlfn.XLOOKUP(Table3[[#This Row],[Basisnaam]],INDIRECT(L$1&amp;"[Basisnaam]"),INDIRECT(L$1&amp;"[Basisnaam]"),"",0)&lt;&gt;"",L$2,"")</f>
        <v/>
      </c>
      <c r="M681" t="e" cm="1">
        <f t="array" aca="1" ref="M681" ca="1">IF(_xlfn.XLOOKUP(Table3[[#This Row],[Basisnaam]],INDIRECT(M$1&amp;"[Basisnaam]"),INDIRECT(M$1&amp;"[Basisnaam]"),"",0)&lt;&gt;"",M$2,"")</f>
        <v>#REF!</v>
      </c>
      <c r="N681" t="str" cm="1">
        <f t="array" aca="1" ref="N681" ca="1">IF(_xlfn.XLOOKUP(Table3[[#This Row],[Basisnaam]],INDIRECT(N$1&amp;"[Basisnaam]"),INDIRECT(N$1&amp;"[Basisnaam]"),"",0)&lt;&gt;"",N$2,"")</f>
        <v/>
      </c>
    </row>
    <row r="682" spans="2:14" s="11" customFormat="1" x14ac:dyDescent="0.45">
      <c r="B682" s="11" t="s">
        <v>7585</v>
      </c>
      <c r="C682" s="11" t="s">
        <v>3914</v>
      </c>
      <c r="D682" s="11" t="str">
        <f>SUBSTITUTE(SUBSTITUTE(SUBSTITUTE(SUBSTITUTE(SUBSTITUTE(SUBSTITUTE(SUBSTITUTE(SUBSTITUTE(SUBSTITUTE(SUBSTITUTE(SUBSTITUTE(SUBSTITUTE(SUBSTITUTE(LOWER(Table3[[#This Row],[Naam]]),".",""),"-","")," bvba",""),"belgië",""),"belgium","")," nv","")," bv",""),"group",""),"groep","")," ", ""),"é","e"),"è","e"),"à","a")</f>
        <v>stg</v>
      </c>
      <c r="F682" s="11" t="e">
        <f>IF(_xlfn.XLOOKUP(C682,BREVO!K:K,BREVO!#REF!,_xlfn.XLOOKUP(SUBSTITUTE(Table3[[#This Row],[Naam]]," ",""),BREVO!K:K,BREVO!#REF!,"",0),0)="Yes","Brevo","")</f>
        <v>#REF!</v>
      </c>
      <c r="G682" s="11" t="str">
        <f>IF(_xlfn.XLOOKUP(Table3[[#This Row],[Basisnaam]],SN[Basisnaam],SN[Basisnaam],"",0)&lt;&gt;"","SalesNav","")</f>
        <v>SalesNav</v>
      </c>
      <c r="H682" s="11" t="str" cm="1">
        <f t="array" aca="1" ref="H682" ca="1">IF(_xlfn.XLOOKUP(Table3[[#This Row],[Basisnaam]],INDIRECT(H$1&amp;"[Basisnaam]"),INDIRECT(H$1&amp;"[Basisnaam]"),"",0)&lt;&gt;"",H$2,"")</f>
        <v/>
      </c>
      <c r="I682" s="11" t="str" cm="1">
        <f t="array" aca="1" ref="I682" ca="1">IF(_xlfn.XLOOKUP(Table3[[#This Row],[Basisnaam]],INDIRECT(I$1&amp;"[Basisnaam]"),INDIRECT(I$1&amp;"[Basisnaam]"),"",0)&lt;&gt;"",I$2,"")</f>
        <v/>
      </c>
      <c r="J682" s="11" t="str" cm="1">
        <f t="array" aca="1" ref="J682" ca="1">IF(_xlfn.XLOOKUP(Table3[[#This Row],[Basisnaam]],INDIRECT(J$1&amp;"[Basisnaam]"),INDIRECT(J$1&amp;"[Basisnaam]"),"",0)&lt;&gt;"",J$2,"")</f>
        <v/>
      </c>
      <c r="K682" s="11" t="e" cm="1">
        <f t="array" aca="1" ref="K682" ca="1">IF(_xlfn.XLOOKUP(Table3[[#This Row],[Basisnaam]],INDIRECT(K$1&amp;"[Basisnaam]"),INDIRECT(K$1&amp;"[Basisnaam]"),"",0)&lt;&gt;"",K$2,"")</f>
        <v>#REF!</v>
      </c>
      <c r="L682" s="11" t="str" cm="1">
        <f t="array" aca="1" ref="L682" ca="1">IF(_xlfn.XLOOKUP(Table3[[#This Row],[Basisnaam]],INDIRECT(L$1&amp;"[Basisnaam]"),INDIRECT(L$1&amp;"[Basisnaam]"),"",0)&lt;&gt;"",L$2,"")</f>
        <v/>
      </c>
      <c r="M682" s="11" t="e" cm="1">
        <f t="array" aca="1" ref="M682" ca="1">IF(_xlfn.XLOOKUP(Table3[[#This Row],[Basisnaam]],INDIRECT(M$1&amp;"[Basisnaam]"),INDIRECT(M$1&amp;"[Basisnaam]"),"",0)&lt;&gt;"",M$2,"")</f>
        <v>#REF!</v>
      </c>
      <c r="N682" s="11" t="str" cm="1">
        <f t="array" aca="1" ref="N682" ca="1">IF(_xlfn.XLOOKUP(Table3[[#This Row],[Basisnaam]],INDIRECT(N$1&amp;"[Basisnaam]"),INDIRECT(N$1&amp;"[Basisnaam]"),"",0)&lt;&gt;"",N$2,"")</f>
        <v>PROSPECTIELIJST FF</v>
      </c>
    </row>
    <row r="683" spans="2:14" s="11" customFormat="1" x14ac:dyDescent="0.45">
      <c r="B683" s="11" t="s">
        <v>7586</v>
      </c>
      <c r="C683" s="11" t="s">
        <v>3917</v>
      </c>
      <c r="D683" s="11" t="str">
        <f>SUBSTITUTE(SUBSTITUTE(SUBSTITUTE(SUBSTITUTE(SUBSTITUTE(SUBSTITUTE(SUBSTITUTE(SUBSTITUTE(SUBSTITUTE(SUBSTITUTE(SUBSTITUTE(SUBSTITUTE(SUBSTITUTE(LOWER(Table3[[#This Row],[Naam]]),".",""),"-","")," bvba",""),"belgië",""),"belgium","")," nv","")," bv",""),"group",""),"groep","")," ", ""),"é","e"),"è","e"),"à","a")</f>
        <v>streamsoftware</v>
      </c>
      <c r="F683" s="11" t="e">
        <f>IF(_xlfn.XLOOKUP(C683,BREVO!K:K,BREVO!#REF!,_xlfn.XLOOKUP(SUBSTITUTE(Table3[[#This Row],[Naam]]," ",""),BREVO!K:K,BREVO!#REF!,"",0),0)="Yes","Brevo","")</f>
        <v>#REF!</v>
      </c>
      <c r="G683" s="11" t="str">
        <f>IF(_xlfn.XLOOKUP(Table3[[#This Row],[Basisnaam]],SN[Basisnaam],SN[Basisnaam],"",0)&lt;&gt;"","SalesNav","")</f>
        <v>SalesNav</v>
      </c>
      <c r="H683" s="11" t="str" cm="1">
        <f t="array" aca="1" ref="H683" ca="1">IF(_xlfn.XLOOKUP(Table3[[#This Row],[Basisnaam]],INDIRECT(H$1&amp;"[Basisnaam]"),INDIRECT(H$1&amp;"[Basisnaam]"),"",0)&lt;&gt;"",H$2,"")</f>
        <v/>
      </c>
      <c r="I683" s="11" t="str" cm="1">
        <f t="array" aca="1" ref="I683" ca="1">IF(_xlfn.XLOOKUP(Table3[[#This Row],[Basisnaam]],INDIRECT(I$1&amp;"[Basisnaam]"),INDIRECT(I$1&amp;"[Basisnaam]"),"",0)&lt;&gt;"",I$2,"")</f>
        <v/>
      </c>
      <c r="J683" s="11" t="str" cm="1">
        <f t="array" aca="1" ref="J683" ca="1">IF(_xlfn.XLOOKUP(Table3[[#This Row],[Basisnaam]],INDIRECT(J$1&amp;"[Basisnaam]"),INDIRECT(J$1&amp;"[Basisnaam]"),"",0)&lt;&gt;"",J$2,"")</f>
        <v/>
      </c>
      <c r="K683" s="11" t="e" cm="1">
        <f t="array" aca="1" ref="K683" ca="1">IF(_xlfn.XLOOKUP(Table3[[#This Row],[Basisnaam]],INDIRECT(K$1&amp;"[Basisnaam]"),INDIRECT(K$1&amp;"[Basisnaam]"),"",0)&lt;&gt;"",K$2,"")</f>
        <v>#REF!</v>
      </c>
      <c r="L683" s="11" t="str" cm="1">
        <f t="array" aca="1" ref="L683" ca="1">IF(_xlfn.XLOOKUP(Table3[[#This Row],[Basisnaam]],INDIRECT(L$1&amp;"[Basisnaam]"),INDIRECT(L$1&amp;"[Basisnaam]"),"",0)&lt;&gt;"",L$2,"")</f>
        <v/>
      </c>
      <c r="M683" s="11" t="e" cm="1">
        <f t="array" aca="1" ref="M683" ca="1">IF(_xlfn.XLOOKUP(Table3[[#This Row],[Basisnaam]],INDIRECT(M$1&amp;"[Basisnaam]"),INDIRECT(M$1&amp;"[Basisnaam]"),"",0)&lt;&gt;"",M$2,"")</f>
        <v>#REF!</v>
      </c>
      <c r="N683" s="11" t="str" cm="1">
        <f t="array" aca="1" ref="N683" ca="1">IF(_xlfn.XLOOKUP(Table3[[#This Row],[Basisnaam]],INDIRECT(N$1&amp;"[Basisnaam]"),INDIRECT(N$1&amp;"[Basisnaam]"),"",0)&lt;&gt;"",N$2,"")</f>
        <v>PROSPECTIELIJST FF</v>
      </c>
    </row>
    <row r="684" spans="2:14" x14ac:dyDescent="0.45">
      <c r="B684" t="s">
        <v>7587</v>
      </c>
      <c r="C684" t="s">
        <v>3920</v>
      </c>
      <c r="D684" t="str">
        <f>SUBSTITUTE(SUBSTITUTE(SUBSTITUTE(SUBSTITUTE(SUBSTITUTE(SUBSTITUTE(SUBSTITUTE(SUBSTITUTE(SUBSTITUTE(SUBSTITUTE(SUBSTITUTE(SUBSTITUTE(SUBSTITUTE(LOWER(Table3[[#This Row],[Naam]]),".",""),"-","")," bvba",""),"belgië",""),"belgium","")," nv","")," bv",""),"group",""),"groep","")," ", ""),"é","e"),"è","e"),"à","a")</f>
        <v>tcr</v>
      </c>
      <c r="F684" t="str">
        <f>IF(_xlfn.XLOOKUP(Table3[[#This Row],[Basisnaam]],BR[Basisnaam],BR[Basisnaam],"",0)&lt;&gt;"","Brevo","")</f>
        <v/>
      </c>
      <c r="G684" t="str">
        <f>IF(_xlfn.XLOOKUP(Table3[[#This Row],[Basisnaam]],SN[Basisnaam],SN[Basisnaam],"",0)&lt;&gt;"","SalesNav","")</f>
        <v>SalesNav</v>
      </c>
      <c r="H684" t="str" cm="1">
        <f t="array" aca="1" ref="H684" ca="1">IF(_xlfn.XLOOKUP(Table3[[#This Row],[Basisnaam]],INDIRECT(H$1&amp;"[Basisnaam]"),INDIRECT(H$1&amp;"[Basisnaam]"),"",0)&lt;&gt;"",H$2,"")</f>
        <v/>
      </c>
      <c r="I684" t="str" cm="1">
        <f t="array" aca="1" ref="I684" ca="1">IF(_xlfn.XLOOKUP(Table3[[#This Row],[Basisnaam]],INDIRECT(I$1&amp;"[Basisnaam]"),INDIRECT(I$1&amp;"[Basisnaam]"),"",0)&lt;&gt;"",I$2,"")</f>
        <v/>
      </c>
      <c r="J684" t="str" cm="1">
        <f t="array" aca="1" ref="J684" ca="1">IF(_xlfn.XLOOKUP(Table3[[#This Row],[Basisnaam]],INDIRECT(J$1&amp;"[Basisnaam]"),INDIRECT(J$1&amp;"[Basisnaam]"),"",0)&lt;&gt;"",J$2,"")</f>
        <v/>
      </c>
      <c r="K684" t="e" cm="1">
        <f t="array" aca="1" ref="K684" ca="1">IF(_xlfn.XLOOKUP(Table3[[#This Row],[Basisnaam]],INDIRECT(K$1&amp;"[Basisnaam]"),INDIRECT(K$1&amp;"[Basisnaam]"),"",0)&lt;&gt;"",K$2,"")</f>
        <v>#REF!</v>
      </c>
      <c r="L684" t="str" cm="1">
        <f t="array" aca="1" ref="L684" ca="1">IF(_xlfn.XLOOKUP(Table3[[#This Row],[Basisnaam]],INDIRECT(L$1&amp;"[Basisnaam]"),INDIRECT(L$1&amp;"[Basisnaam]"),"",0)&lt;&gt;"",L$2,"")</f>
        <v/>
      </c>
      <c r="M684" t="e" cm="1">
        <f t="array" aca="1" ref="M684" ca="1">IF(_xlfn.XLOOKUP(Table3[[#This Row],[Basisnaam]],INDIRECT(M$1&amp;"[Basisnaam]"),INDIRECT(M$1&amp;"[Basisnaam]"),"",0)&lt;&gt;"",M$2,"")</f>
        <v>#REF!</v>
      </c>
      <c r="N684" t="str" cm="1">
        <f t="array" aca="1" ref="N684" ca="1">IF(_xlfn.XLOOKUP(Table3[[#This Row],[Basisnaam]],INDIRECT(N$1&amp;"[Basisnaam]"),INDIRECT(N$1&amp;"[Basisnaam]"),"",0)&lt;&gt;"",N$2,"")</f>
        <v/>
      </c>
    </row>
    <row r="685" spans="2:14" x14ac:dyDescent="0.45">
      <c r="B685" t="s">
        <v>7588</v>
      </c>
      <c r="C685" t="s">
        <v>3923</v>
      </c>
      <c r="D685" t="str">
        <f>SUBSTITUTE(SUBSTITUTE(SUBSTITUTE(SUBSTITUTE(SUBSTITUTE(SUBSTITUTE(SUBSTITUTE(SUBSTITUTE(SUBSTITUTE(SUBSTITUTE(SUBSTITUTE(SUBSTITUTE(SUBSTITUTE(LOWER(Table3[[#This Row],[Naam]]),".",""),"-","")," bvba",""),"belgië",""),"belgium","")," nv","")," bv",""),"group",""),"groep","")," ", ""),"é","e"),"è","e"),"à","a")</f>
        <v>teamblue</v>
      </c>
      <c r="F685" t="str">
        <f>IF(_xlfn.XLOOKUP(Table3[[#This Row],[Basisnaam]],BR[Basisnaam],BR[Basisnaam],"",0)&lt;&gt;"","Brevo","")</f>
        <v/>
      </c>
      <c r="G685" t="str">
        <f>IF(_xlfn.XLOOKUP(Table3[[#This Row],[Basisnaam]],SN[Basisnaam],SN[Basisnaam],"",0)&lt;&gt;"","SalesNav","")</f>
        <v>SalesNav</v>
      </c>
      <c r="H685" t="str" cm="1">
        <f t="array" aca="1" ref="H685" ca="1">IF(_xlfn.XLOOKUP(Table3[[#This Row],[Basisnaam]],INDIRECT(H$1&amp;"[Basisnaam]"),INDIRECT(H$1&amp;"[Basisnaam]"),"",0)&lt;&gt;"",H$2,"")</f>
        <v/>
      </c>
      <c r="I685" t="str" cm="1">
        <f t="array" aca="1" ref="I685" ca="1">IF(_xlfn.XLOOKUP(Table3[[#This Row],[Basisnaam]],INDIRECT(I$1&amp;"[Basisnaam]"),INDIRECT(I$1&amp;"[Basisnaam]"),"",0)&lt;&gt;"",I$2,"")</f>
        <v/>
      </c>
      <c r="J685" t="str" cm="1">
        <f t="array" aca="1" ref="J685" ca="1">IF(_xlfn.XLOOKUP(Table3[[#This Row],[Basisnaam]],INDIRECT(J$1&amp;"[Basisnaam]"),INDIRECT(J$1&amp;"[Basisnaam]"),"",0)&lt;&gt;"",J$2,"")</f>
        <v/>
      </c>
      <c r="K685" t="e" cm="1">
        <f t="array" aca="1" ref="K685" ca="1">IF(_xlfn.XLOOKUP(Table3[[#This Row],[Basisnaam]],INDIRECT(K$1&amp;"[Basisnaam]"),INDIRECT(K$1&amp;"[Basisnaam]"),"",0)&lt;&gt;"",K$2,"")</f>
        <v>#REF!</v>
      </c>
      <c r="L685" t="str" cm="1">
        <f t="array" aca="1" ref="L685" ca="1">IF(_xlfn.XLOOKUP(Table3[[#This Row],[Basisnaam]],INDIRECT(L$1&amp;"[Basisnaam]"),INDIRECT(L$1&amp;"[Basisnaam]"),"",0)&lt;&gt;"",L$2,"")</f>
        <v/>
      </c>
      <c r="M685" t="e" cm="1">
        <f t="array" aca="1" ref="M685" ca="1">IF(_xlfn.XLOOKUP(Table3[[#This Row],[Basisnaam]],INDIRECT(M$1&amp;"[Basisnaam]"),INDIRECT(M$1&amp;"[Basisnaam]"),"",0)&lt;&gt;"",M$2,"")</f>
        <v>#REF!</v>
      </c>
      <c r="N685" t="str" cm="1">
        <f t="array" aca="1" ref="N685" ca="1">IF(_xlfn.XLOOKUP(Table3[[#This Row],[Basisnaam]],INDIRECT(N$1&amp;"[Basisnaam]"),INDIRECT(N$1&amp;"[Basisnaam]"),"",0)&lt;&gt;"",N$2,"")</f>
        <v/>
      </c>
    </row>
    <row r="686" spans="2:14" s="11" customFormat="1" x14ac:dyDescent="0.45">
      <c r="B686" s="11" t="s">
        <v>7590</v>
      </c>
      <c r="C686" s="11" t="s">
        <v>3927</v>
      </c>
      <c r="D686" s="11" t="str">
        <f>SUBSTITUTE(SUBSTITUTE(SUBSTITUTE(SUBSTITUTE(SUBSTITUTE(SUBSTITUTE(SUBSTITUTE(SUBSTITUTE(SUBSTITUTE(SUBSTITUTE(SUBSTITUTE(SUBSTITUTE(SUBSTITUTE(LOWER(Table3[[#This Row],[Naam]]),".",""),"-","")," bvba",""),"belgië",""),"belgium","")," nv","")," bv",""),"group",""),"groep","")," ", ""),"é","e"),"è","e"),"à","a")</f>
        <v>terumoeurope</v>
      </c>
      <c r="F686" s="11" t="e">
        <f>IF(_xlfn.XLOOKUP(C686,BREVO!K:K,BREVO!#REF!,_xlfn.XLOOKUP(SUBSTITUTE(Table3[[#This Row],[Naam]]," ",""),BREVO!K:K,BREVO!#REF!,"",0),0)="Yes","Brevo","")</f>
        <v>#REF!</v>
      </c>
      <c r="G686" s="11" t="str">
        <f>IF(_xlfn.XLOOKUP(Table3[[#This Row],[Basisnaam]],SN[Basisnaam],SN[Basisnaam],"",0)&lt;&gt;"","SalesNav","")</f>
        <v>SalesNav</v>
      </c>
      <c r="H686" s="11" t="str" cm="1">
        <f t="array" aca="1" ref="H686" ca="1">IF(_xlfn.XLOOKUP(Table3[[#This Row],[Basisnaam]],INDIRECT(H$1&amp;"[Basisnaam]"),INDIRECT(H$1&amp;"[Basisnaam]"),"",0)&lt;&gt;"",H$2,"")</f>
        <v/>
      </c>
      <c r="I686" s="11" t="str" cm="1">
        <f t="array" aca="1" ref="I686" ca="1">IF(_xlfn.XLOOKUP(Table3[[#This Row],[Basisnaam]],INDIRECT(I$1&amp;"[Basisnaam]"),INDIRECT(I$1&amp;"[Basisnaam]"),"",0)&lt;&gt;"",I$2,"")</f>
        <v/>
      </c>
      <c r="J686" s="11" t="str" cm="1">
        <f t="array" aca="1" ref="J686" ca="1">IF(_xlfn.XLOOKUP(Table3[[#This Row],[Basisnaam]],INDIRECT(J$1&amp;"[Basisnaam]"),INDIRECT(J$1&amp;"[Basisnaam]"),"",0)&lt;&gt;"",J$2,"")</f>
        <v/>
      </c>
      <c r="K686" s="11" t="e" cm="1">
        <f t="array" aca="1" ref="K686" ca="1">IF(_xlfn.XLOOKUP(Table3[[#This Row],[Basisnaam]],INDIRECT(K$1&amp;"[Basisnaam]"),INDIRECT(K$1&amp;"[Basisnaam]"),"",0)&lt;&gt;"",K$2,"")</f>
        <v>#REF!</v>
      </c>
      <c r="L686" s="11" t="str" cm="1">
        <f t="array" aca="1" ref="L686" ca="1">IF(_xlfn.XLOOKUP(Table3[[#This Row],[Basisnaam]],INDIRECT(L$1&amp;"[Basisnaam]"),INDIRECT(L$1&amp;"[Basisnaam]"),"",0)&lt;&gt;"",L$2,"")</f>
        <v/>
      </c>
      <c r="M686" s="11" t="e" cm="1">
        <f t="array" aca="1" ref="M686" ca="1">IF(_xlfn.XLOOKUP(Table3[[#This Row],[Basisnaam]],INDIRECT(M$1&amp;"[Basisnaam]"),INDIRECT(M$1&amp;"[Basisnaam]"),"",0)&lt;&gt;"",M$2,"")</f>
        <v>#REF!</v>
      </c>
      <c r="N686" s="11" t="str" cm="1">
        <f t="array" aca="1" ref="N686" ca="1">IF(_xlfn.XLOOKUP(Table3[[#This Row],[Basisnaam]],INDIRECT(N$1&amp;"[Basisnaam]"),INDIRECT(N$1&amp;"[Basisnaam]"),"",0)&lt;&gt;"",N$2,"")</f>
        <v>PROSPECTIELIJST FF</v>
      </c>
    </row>
    <row r="687" spans="2:14" x14ac:dyDescent="0.45">
      <c r="B687" t="s">
        <v>7591</v>
      </c>
      <c r="C687" t="s">
        <v>3929</v>
      </c>
      <c r="D687" t="str">
        <f>SUBSTITUTE(SUBSTITUTE(SUBSTITUTE(SUBSTITUTE(SUBSTITUTE(SUBSTITUTE(SUBSTITUTE(SUBSTITUTE(SUBSTITUTE(SUBSTITUTE(SUBSTITUTE(SUBSTITUTE(SUBSTITUTE(LOWER(Table3[[#This Row],[Naam]]),".",""),"-","")," bvba",""),"belgië",""),"belgium","")," nv","")," bv",""),"group",""),"groep","")," ", ""),"é","e"),"è","e"),"à","a")</f>
        <v>tes</v>
      </c>
      <c r="F687" t="str">
        <f>IF(_xlfn.XLOOKUP(Table3[[#This Row],[Basisnaam]],BR[Basisnaam],BR[Basisnaam],"",0)&lt;&gt;"","Brevo","")</f>
        <v/>
      </c>
      <c r="G687" t="str">
        <f>IF(_xlfn.XLOOKUP(Table3[[#This Row],[Basisnaam]],SN[Basisnaam],SN[Basisnaam],"",0)&lt;&gt;"","SalesNav","")</f>
        <v>SalesNav</v>
      </c>
      <c r="H687" t="str" cm="1">
        <f t="array" aca="1" ref="H687" ca="1">IF(_xlfn.XLOOKUP(Table3[[#This Row],[Basisnaam]],INDIRECT(H$1&amp;"[Basisnaam]"),INDIRECT(H$1&amp;"[Basisnaam]"),"",0)&lt;&gt;"",H$2,"")</f>
        <v/>
      </c>
      <c r="I687" t="str" cm="1">
        <f t="array" aca="1" ref="I687" ca="1">IF(_xlfn.XLOOKUP(Table3[[#This Row],[Basisnaam]],INDIRECT(I$1&amp;"[Basisnaam]"),INDIRECT(I$1&amp;"[Basisnaam]"),"",0)&lt;&gt;"",I$2,"")</f>
        <v/>
      </c>
      <c r="J687" t="str" cm="1">
        <f t="array" aca="1" ref="J687" ca="1">IF(_xlfn.XLOOKUP(Table3[[#This Row],[Basisnaam]],INDIRECT(J$1&amp;"[Basisnaam]"),INDIRECT(J$1&amp;"[Basisnaam]"),"",0)&lt;&gt;"",J$2,"")</f>
        <v/>
      </c>
      <c r="K687" t="e" cm="1">
        <f t="array" aca="1" ref="K687" ca="1">IF(_xlfn.XLOOKUP(Table3[[#This Row],[Basisnaam]],INDIRECT(K$1&amp;"[Basisnaam]"),INDIRECT(K$1&amp;"[Basisnaam]"),"",0)&lt;&gt;"",K$2,"")</f>
        <v>#REF!</v>
      </c>
      <c r="L687" t="str" cm="1">
        <f t="array" aca="1" ref="L687" ca="1">IF(_xlfn.XLOOKUP(Table3[[#This Row],[Basisnaam]],INDIRECT(L$1&amp;"[Basisnaam]"),INDIRECT(L$1&amp;"[Basisnaam]"),"",0)&lt;&gt;"",L$2,"")</f>
        <v/>
      </c>
      <c r="M687" t="e" cm="1">
        <f t="array" aca="1" ref="M687" ca="1">IF(_xlfn.XLOOKUP(Table3[[#This Row],[Basisnaam]],INDIRECT(M$1&amp;"[Basisnaam]"),INDIRECT(M$1&amp;"[Basisnaam]"),"",0)&lt;&gt;"",M$2,"")</f>
        <v>#REF!</v>
      </c>
      <c r="N687" t="str" cm="1">
        <f t="array" aca="1" ref="N687" ca="1">IF(_xlfn.XLOOKUP(Table3[[#This Row],[Basisnaam]],INDIRECT(N$1&amp;"[Basisnaam]"),INDIRECT(N$1&amp;"[Basisnaam]"),"",0)&lt;&gt;"",N$2,"")</f>
        <v/>
      </c>
    </row>
    <row r="688" spans="2:14" x14ac:dyDescent="0.45">
      <c r="B688" t="s">
        <v>7592</v>
      </c>
      <c r="C688" t="s">
        <v>3931</v>
      </c>
      <c r="D688" t="str">
        <f>SUBSTITUTE(SUBSTITUTE(SUBSTITUTE(SUBSTITUTE(SUBSTITUTE(SUBSTITUTE(SUBSTITUTE(SUBSTITUTE(SUBSTITUTE(SUBSTITUTE(SUBSTITUTE(SUBSTITUTE(SUBSTITUTE(LOWER(Table3[[#This Row],[Naam]]),".",""),"-","")," bvba",""),"belgië",""),"belgium","")," nv","")," bv",""),"group",""),"groep","")," ", ""),"é","e"),"è","e"),"à","a")</f>
        <v>thecookwarecompany</v>
      </c>
      <c r="F688" t="str">
        <f>IF(_xlfn.XLOOKUP(Table3[[#This Row],[Basisnaam]],BR[Basisnaam],BR[Basisnaam],"",0)&lt;&gt;"","Brevo","")</f>
        <v/>
      </c>
      <c r="G688" t="str">
        <f>IF(_xlfn.XLOOKUP(Table3[[#This Row],[Basisnaam]],SN[Basisnaam],SN[Basisnaam],"",0)&lt;&gt;"","SalesNav","")</f>
        <v>SalesNav</v>
      </c>
      <c r="H688" t="str" cm="1">
        <f t="array" aca="1" ref="H688" ca="1">IF(_xlfn.XLOOKUP(Table3[[#This Row],[Basisnaam]],INDIRECT(H$1&amp;"[Basisnaam]"),INDIRECT(H$1&amp;"[Basisnaam]"),"",0)&lt;&gt;"",H$2,"")</f>
        <v/>
      </c>
      <c r="I688" t="str" cm="1">
        <f t="array" aca="1" ref="I688" ca="1">IF(_xlfn.XLOOKUP(Table3[[#This Row],[Basisnaam]],INDIRECT(I$1&amp;"[Basisnaam]"),INDIRECT(I$1&amp;"[Basisnaam]"),"",0)&lt;&gt;"",I$2,"")</f>
        <v/>
      </c>
      <c r="J688" t="str" cm="1">
        <f t="array" aca="1" ref="J688" ca="1">IF(_xlfn.XLOOKUP(Table3[[#This Row],[Basisnaam]],INDIRECT(J$1&amp;"[Basisnaam]"),INDIRECT(J$1&amp;"[Basisnaam]"),"",0)&lt;&gt;"",J$2,"")</f>
        <v/>
      </c>
      <c r="K688" t="e" cm="1">
        <f t="array" aca="1" ref="K688" ca="1">IF(_xlfn.XLOOKUP(Table3[[#This Row],[Basisnaam]],INDIRECT(K$1&amp;"[Basisnaam]"),INDIRECT(K$1&amp;"[Basisnaam]"),"",0)&lt;&gt;"",K$2,"")</f>
        <v>#REF!</v>
      </c>
      <c r="L688" t="str" cm="1">
        <f t="array" aca="1" ref="L688" ca="1">IF(_xlfn.XLOOKUP(Table3[[#This Row],[Basisnaam]],INDIRECT(L$1&amp;"[Basisnaam]"),INDIRECT(L$1&amp;"[Basisnaam]"),"",0)&lt;&gt;"",L$2,"")</f>
        <v/>
      </c>
      <c r="M688" t="e" cm="1">
        <f t="array" aca="1" ref="M688" ca="1">IF(_xlfn.XLOOKUP(Table3[[#This Row],[Basisnaam]],INDIRECT(M$1&amp;"[Basisnaam]"),INDIRECT(M$1&amp;"[Basisnaam]"),"",0)&lt;&gt;"",M$2,"")</f>
        <v>#REF!</v>
      </c>
      <c r="N688" t="str" cm="1">
        <f t="array" aca="1" ref="N688" ca="1">IF(_xlfn.XLOOKUP(Table3[[#This Row],[Basisnaam]],INDIRECT(N$1&amp;"[Basisnaam]"),INDIRECT(N$1&amp;"[Basisnaam]"),"",0)&lt;&gt;"",N$2,"")</f>
        <v/>
      </c>
    </row>
    <row r="689" spans="2:14" s="11" customFormat="1" x14ac:dyDescent="0.45">
      <c r="B689" s="11" t="s">
        <v>7593</v>
      </c>
      <c r="C689" s="11" t="s">
        <v>3933</v>
      </c>
      <c r="D689" s="11" t="str">
        <f>SUBSTITUTE(SUBSTITUTE(SUBSTITUTE(SUBSTITUTE(SUBSTITUTE(SUBSTITUTE(SUBSTITUTE(SUBSTITUTE(SUBSTITUTE(SUBSTITUTE(SUBSTITUTE(SUBSTITUTE(SUBSTITUTE(LOWER(Table3[[#This Row],[Naam]]),".",""),"-","")," bvba",""),"belgië",""),"belgium","")," nv","")," bv",""),"group",""),"groep","")," ", ""),"é","e"),"è","e"),"à","a")</f>
        <v>tom&amp;co</v>
      </c>
      <c r="F689" s="11" t="e">
        <f>IF(_xlfn.XLOOKUP(C689,BREVO!K:K,BREVO!#REF!,_xlfn.XLOOKUP(SUBSTITUTE(Table3[[#This Row],[Naam]]," ",""),BREVO!K:K,BREVO!#REF!,"",0),0)="Yes","Brevo","")</f>
        <v>#REF!</v>
      </c>
      <c r="G689" s="11" t="str">
        <f>IF(_xlfn.XLOOKUP(Table3[[#This Row],[Basisnaam]],SN[Basisnaam],SN[Basisnaam],"",0)&lt;&gt;"","SalesNav","")</f>
        <v>SalesNav</v>
      </c>
      <c r="H689" s="11" t="str" cm="1">
        <f t="array" aca="1" ref="H689" ca="1">IF(_xlfn.XLOOKUP(Table3[[#This Row],[Basisnaam]],INDIRECT(H$1&amp;"[Basisnaam]"),INDIRECT(H$1&amp;"[Basisnaam]"),"",0)&lt;&gt;"",H$2,"")</f>
        <v/>
      </c>
      <c r="I689" s="11" t="str" cm="1">
        <f t="array" aca="1" ref="I689" ca="1">IF(_xlfn.XLOOKUP(Table3[[#This Row],[Basisnaam]],INDIRECT(I$1&amp;"[Basisnaam]"),INDIRECT(I$1&amp;"[Basisnaam]"),"",0)&lt;&gt;"",I$2,"")</f>
        <v/>
      </c>
      <c r="J689" s="11" t="str" cm="1">
        <f t="array" aca="1" ref="J689" ca="1">IF(_xlfn.XLOOKUP(Table3[[#This Row],[Basisnaam]],INDIRECT(J$1&amp;"[Basisnaam]"),INDIRECT(J$1&amp;"[Basisnaam]"),"",0)&lt;&gt;"",J$2,"")</f>
        <v/>
      </c>
      <c r="K689" s="11" t="e" cm="1">
        <f t="array" aca="1" ref="K689" ca="1">IF(_xlfn.XLOOKUP(Table3[[#This Row],[Basisnaam]],INDIRECT(K$1&amp;"[Basisnaam]"),INDIRECT(K$1&amp;"[Basisnaam]"),"",0)&lt;&gt;"",K$2,"")</f>
        <v>#REF!</v>
      </c>
      <c r="L689" s="11" t="str" cm="1">
        <f t="array" aca="1" ref="L689" ca="1">IF(_xlfn.XLOOKUP(Table3[[#This Row],[Basisnaam]],INDIRECT(L$1&amp;"[Basisnaam]"),INDIRECT(L$1&amp;"[Basisnaam]"),"",0)&lt;&gt;"",L$2,"")</f>
        <v/>
      </c>
      <c r="M689" s="11" t="e" cm="1">
        <f t="array" aca="1" ref="M689" ca="1">IF(_xlfn.XLOOKUP(Table3[[#This Row],[Basisnaam]],INDIRECT(M$1&amp;"[Basisnaam]"),INDIRECT(M$1&amp;"[Basisnaam]"),"",0)&lt;&gt;"",M$2,"")</f>
        <v>#REF!</v>
      </c>
      <c r="N689" s="11" t="str" cm="1">
        <f t="array" aca="1" ref="N689" ca="1">IF(_xlfn.XLOOKUP(Table3[[#This Row],[Basisnaam]],INDIRECT(N$1&amp;"[Basisnaam]"),INDIRECT(N$1&amp;"[Basisnaam]"),"",0)&lt;&gt;"",N$2,"")</f>
        <v>PROSPECTIELIJST FF</v>
      </c>
    </row>
    <row r="690" spans="2:14" x14ac:dyDescent="0.45">
      <c r="B690" t="s">
        <v>7594</v>
      </c>
      <c r="C690" t="s">
        <v>3935</v>
      </c>
      <c r="D690" t="str">
        <f>SUBSTITUTE(SUBSTITUTE(SUBSTITUTE(SUBSTITUTE(SUBSTITUTE(SUBSTITUTE(SUBSTITUTE(SUBSTITUTE(SUBSTITUTE(SUBSTITUTE(SUBSTITUTE(SUBSTITUTE(SUBSTITUTE(LOWER(Table3[[#This Row],[Naam]]),".",""),"-","")," bvba",""),"belgië",""),"belgium","")," nv","")," bv",""),"group",""),"groep","")," ", ""),"é","e"),"è","e"),"à","a")</f>
        <v>tomorrowland</v>
      </c>
      <c r="F690" t="str">
        <f>IF(_xlfn.XLOOKUP(Table3[[#This Row],[Basisnaam]],BR[Basisnaam],BR[Basisnaam],"",0)&lt;&gt;"","Brevo","")</f>
        <v/>
      </c>
      <c r="G690" t="str">
        <f>IF(_xlfn.XLOOKUP(Table3[[#This Row],[Basisnaam]],SN[Basisnaam],SN[Basisnaam],"",0)&lt;&gt;"","SalesNav","")</f>
        <v>SalesNav</v>
      </c>
      <c r="H690" t="str" cm="1">
        <f t="array" aca="1" ref="H690" ca="1">IF(_xlfn.XLOOKUP(Table3[[#This Row],[Basisnaam]],INDIRECT(H$1&amp;"[Basisnaam]"),INDIRECT(H$1&amp;"[Basisnaam]"),"",0)&lt;&gt;"",H$2,"")</f>
        <v/>
      </c>
      <c r="I690" t="str" cm="1">
        <f t="array" aca="1" ref="I690" ca="1">IF(_xlfn.XLOOKUP(Table3[[#This Row],[Basisnaam]],INDIRECT(I$1&amp;"[Basisnaam]"),INDIRECT(I$1&amp;"[Basisnaam]"),"",0)&lt;&gt;"",I$2,"")</f>
        <v/>
      </c>
      <c r="J690" t="str" cm="1">
        <f t="array" aca="1" ref="J690" ca="1">IF(_xlfn.XLOOKUP(Table3[[#This Row],[Basisnaam]],INDIRECT(J$1&amp;"[Basisnaam]"),INDIRECT(J$1&amp;"[Basisnaam]"),"",0)&lt;&gt;"",J$2,"")</f>
        <v/>
      </c>
      <c r="K690" t="e" cm="1">
        <f t="array" aca="1" ref="K690" ca="1">IF(_xlfn.XLOOKUP(Table3[[#This Row],[Basisnaam]],INDIRECT(K$1&amp;"[Basisnaam]"),INDIRECT(K$1&amp;"[Basisnaam]"),"",0)&lt;&gt;"",K$2,"")</f>
        <v>#REF!</v>
      </c>
      <c r="L690" t="str" cm="1">
        <f t="array" aca="1" ref="L690" ca="1">IF(_xlfn.XLOOKUP(Table3[[#This Row],[Basisnaam]],INDIRECT(L$1&amp;"[Basisnaam]"),INDIRECT(L$1&amp;"[Basisnaam]"),"",0)&lt;&gt;"",L$2,"")</f>
        <v/>
      </c>
      <c r="M690" t="e" cm="1">
        <f t="array" aca="1" ref="M690" ca="1">IF(_xlfn.XLOOKUP(Table3[[#This Row],[Basisnaam]],INDIRECT(M$1&amp;"[Basisnaam]"),INDIRECT(M$1&amp;"[Basisnaam]"),"",0)&lt;&gt;"",M$2,"")</f>
        <v>#REF!</v>
      </c>
      <c r="N690" t="str" cm="1">
        <f t="array" aca="1" ref="N690" ca="1">IF(_xlfn.XLOOKUP(Table3[[#This Row],[Basisnaam]],INDIRECT(N$1&amp;"[Basisnaam]"),INDIRECT(N$1&amp;"[Basisnaam]"),"",0)&lt;&gt;"",N$2,"")</f>
        <v/>
      </c>
    </row>
    <row r="691" spans="2:14" x14ac:dyDescent="0.45">
      <c r="B691" t="s">
        <v>7595</v>
      </c>
      <c r="C691" t="s">
        <v>3938</v>
      </c>
      <c r="D691" t="str">
        <f>SUBSTITUTE(SUBSTITUTE(SUBSTITUTE(SUBSTITUTE(SUBSTITUTE(SUBSTITUTE(SUBSTITUTE(SUBSTITUTE(SUBSTITUTE(SUBSTITUTE(SUBSTITUTE(SUBSTITUTE(SUBSTITUTE(LOWER(Table3[[#This Row],[Naam]]),".",""),"-","")," bvba",""),"belgië",""),"belgium","")," nv","")," bv",""),"group",""),"groep","")," ", ""),"é","e"),"è","e"),"à","a")</f>
        <v>tomrafood</v>
      </c>
      <c r="F691" t="str">
        <f>IF(_xlfn.XLOOKUP(Table3[[#This Row],[Basisnaam]],BR[Basisnaam],BR[Basisnaam],"",0)&lt;&gt;"","Brevo","")</f>
        <v/>
      </c>
      <c r="G691" t="str">
        <f>IF(_xlfn.XLOOKUP(Table3[[#This Row],[Basisnaam]],SN[Basisnaam],SN[Basisnaam],"",0)&lt;&gt;"","SalesNav","")</f>
        <v>SalesNav</v>
      </c>
      <c r="H691" t="str" cm="1">
        <f t="array" aca="1" ref="H691" ca="1">IF(_xlfn.XLOOKUP(Table3[[#This Row],[Basisnaam]],INDIRECT(H$1&amp;"[Basisnaam]"),INDIRECT(H$1&amp;"[Basisnaam]"),"",0)&lt;&gt;"",H$2,"")</f>
        <v/>
      </c>
      <c r="I691" t="str" cm="1">
        <f t="array" aca="1" ref="I691" ca="1">IF(_xlfn.XLOOKUP(Table3[[#This Row],[Basisnaam]],INDIRECT(I$1&amp;"[Basisnaam]"),INDIRECT(I$1&amp;"[Basisnaam]"),"",0)&lt;&gt;"",I$2,"")</f>
        <v/>
      </c>
      <c r="J691" t="str" cm="1">
        <f t="array" aca="1" ref="J691" ca="1">IF(_xlfn.XLOOKUP(Table3[[#This Row],[Basisnaam]],INDIRECT(J$1&amp;"[Basisnaam]"),INDIRECT(J$1&amp;"[Basisnaam]"),"",0)&lt;&gt;"",J$2,"")</f>
        <v/>
      </c>
      <c r="K691" t="e" cm="1">
        <f t="array" aca="1" ref="K691" ca="1">IF(_xlfn.XLOOKUP(Table3[[#This Row],[Basisnaam]],INDIRECT(K$1&amp;"[Basisnaam]"),INDIRECT(K$1&amp;"[Basisnaam]"),"",0)&lt;&gt;"",K$2,"")</f>
        <v>#REF!</v>
      </c>
      <c r="L691" t="str" cm="1">
        <f t="array" aca="1" ref="L691" ca="1">IF(_xlfn.XLOOKUP(Table3[[#This Row],[Basisnaam]],INDIRECT(L$1&amp;"[Basisnaam]"),INDIRECT(L$1&amp;"[Basisnaam]"),"",0)&lt;&gt;"",L$2,"")</f>
        <v/>
      </c>
      <c r="M691" t="e" cm="1">
        <f t="array" aca="1" ref="M691" ca="1">IF(_xlfn.XLOOKUP(Table3[[#This Row],[Basisnaam]],INDIRECT(M$1&amp;"[Basisnaam]"),INDIRECT(M$1&amp;"[Basisnaam]"),"",0)&lt;&gt;"",M$2,"")</f>
        <v>#REF!</v>
      </c>
      <c r="N691" t="str" cm="1">
        <f t="array" aca="1" ref="N691" ca="1">IF(_xlfn.XLOOKUP(Table3[[#This Row],[Basisnaam]],INDIRECT(N$1&amp;"[Basisnaam]"),INDIRECT(N$1&amp;"[Basisnaam]"),"",0)&lt;&gt;"",N$2,"")</f>
        <v/>
      </c>
    </row>
    <row r="692" spans="2:14" x14ac:dyDescent="0.45">
      <c r="B692" t="s">
        <v>7596</v>
      </c>
      <c r="C692" t="s">
        <v>3941</v>
      </c>
      <c r="D692" t="str">
        <f>SUBSTITUTE(SUBSTITUTE(SUBSTITUTE(SUBSTITUTE(SUBSTITUTE(SUBSTITUTE(SUBSTITUTE(SUBSTITUTE(SUBSTITUTE(SUBSTITUTE(SUBSTITUTE(SUBSTITUTE(SUBSTITUTE(LOWER(Table3[[#This Row],[Naam]]),".",""),"-","")," bvba",""),"belgië",""),"belgium","")," nv","")," bv",""),"group",""),"groep","")," ", ""),"é","e"),"è","e"),"à","a")</f>
        <v>trendminer</v>
      </c>
      <c r="F692" t="str">
        <f>IF(_xlfn.XLOOKUP(Table3[[#This Row],[Basisnaam]],BR[Basisnaam],BR[Basisnaam],"",0)&lt;&gt;"","Brevo","")</f>
        <v/>
      </c>
      <c r="G692" t="str">
        <f>IF(_xlfn.XLOOKUP(Table3[[#This Row],[Basisnaam]],SN[Basisnaam],SN[Basisnaam],"",0)&lt;&gt;"","SalesNav","")</f>
        <v>SalesNav</v>
      </c>
      <c r="H692" t="str" cm="1">
        <f t="array" aca="1" ref="H692" ca="1">IF(_xlfn.XLOOKUP(Table3[[#This Row],[Basisnaam]],INDIRECT(H$1&amp;"[Basisnaam]"),INDIRECT(H$1&amp;"[Basisnaam]"),"",0)&lt;&gt;"",H$2,"")</f>
        <v/>
      </c>
      <c r="I692" t="str" cm="1">
        <f t="array" aca="1" ref="I692" ca="1">IF(_xlfn.XLOOKUP(Table3[[#This Row],[Basisnaam]],INDIRECT(I$1&amp;"[Basisnaam]"),INDIRECT(I$1&amp;"[Basisnaam]"),"",0)&lt;&gt;"",I$2,"")</f>
        <v/>
      </c>
      <c r="J692" t="str" cm="1">
        <f t="array" aca="1" ref="J692" ca="1">IF(_xlfn.XLOOKUP(Table3[[#This Row],[Basisnaam]],INDIRECT(J$1&amp;"[Basisnaam]"),INDIRECT(J$1&amp;"[Basisnaam]"),"",0)&lt;&gt;"",J$2,"")</f>
        <v/>
      </c>
      <c r="K692" t="e" cm="1">
        <f t="array" aca="1" ref="K692" ca="1">IF(_xlfn.XLOOKUP(Table3[[#This Row],[Basisnaam]],INDIRECT(K$1&amp;"[Basisnaam]"),INDIRECT(K$1&amp;"[Basisnaam]"),"",0)&lt;&gt;"",K$2,"")</f>
        <v>#REF!</v>
      </c>
      <c r="L692" t="str" cm="1">
        <f t="array" aca="1" ref="L692" ca="1">IF(_xlfn.XLOOKUP(Table3[[#This Row],[Basisnaam]],INDIRECT(L$1&amp;"[Basisnaam]"),INDIRECT(L$1&amp;"[Basisnaam]"),"",0)&lt;&gt;"",L$2,"")</f>
        <v/>
      </c>
      <c r="M692" t="e" cm="1">
        <f t="array" aca="1" ref="M692" ca="1">IF(_xlfn.XLOOKUP(Table3[[#This Row],[Basisnaam]],INDIRECT(M$1&amp;"[Basisnaam]"),INDIRECT(M$1&amp;"[Basisnaam]"),"",0)&lt;&gt;"",M$2,"")</f>
        <v>#REF!</v>
      </c>
      <c r="N692" t="str" cm="1">
        <f t="array" aca="1" ref="N692" ca="1">IF(_xlfn.XLOOKUP(Table3[[#This Row],[Basisnaam]],INDIRECT(N$1&amp;"[Basisnaam]"),INDIRECT(N$1&amp;"[Basisnaam]"),"",0)&lt;&gt;"",N$2,"")</f>
        <v/>
      </c>
    </row>
    <row r="693" spans="2:14" x14ac:dyDescent="0.45">
      <c r="B693" t="s">
        <v>7597</v>
      </c>
      <c r="C693" t="s">
        <v>204</v>
      </c>
      <c r="D693" t="str">
        <f>SUBSTITUTE(SUBSTITUTE(SUBSTITUTE(SUBSTITUTE(SUBSTITUTE(SUBSTITUTE(SUBSTITUTE(SUBSTITUTE(SUBSTITUTE(SUBSTITUTE(SUBSTITUTE(SUBSTITUTE(SUBSTITUTE(LOWER(Table3[[#This Row],[Naam]]),".",""),"-","")," bvba",""),"belgië",""),"belgium","")," nv","")," bv",""),"group",""),"groep","")," ", ""),"é","e"),"è","e"),"à","a")</f>
        <v>vandevelde</v>
      </c>
      <c r="F693" t="str">
        <f>IF(_xlfn.XLOOKUP(Table3[[#This Row],[Basisnaam]],BR[Basisnaam],BR[Basisnaam],"",0)&lt;&gt;"","Brevo","")</f>
        <v/>
      </c>
      <c r="G693" t="str">
        <f>IF(_xlfn.XLOOKUP(Table3[[#This Row],[Basisnaam]],SN[Basisnaam],SN[Basisnaam],"",0)&lt;&gt;"","SalesNav","")</f>
        <v>SalesNav</v>
      </c>
      <c r="H693" t="str" cm="1">
        <f t="array" aca="1" ref="H693" ca="1">IF(_xlfn.XLOOKUP(Table3[[#This Row],[Basisnaam]],INDIRECT(H$1&amp;"[Basisnaam]"),INDIRECT(H$1&amp;"[Basisnaam]"),"",0)&lt;&gt;"",H$2,"")</f>
        <v/>
      </c>
      <c r="I693" t="str" cm="1">
        <f t="array" aca="1" ref="I693" ca="1">IF(_xlfn.XLOOKUP(Table3[[#This Row],[Basisnaam]],INDIRECT(I$1&amp;"[Basisnaam]"),INDIRECT(I$1&amp;"[Basisnaam]"),"",0)&lt;&gt;"",I$2,"")</f>
        <v/>
      </c>
      <c r="J693" t="str" cm="1">
        <f t="array" aca="1" ref="J693" ca="1">IF(_xlfn.XLOOKUP(Table3[[#This Row],[Basisnaam]],INDIRECT(J$1&amp;"[Basisnaam]"),INDIRECT(J$1&amp;"[Basisnaam]"),"",0)&lt;&gt;"",J$2,"")</f>
        <v/>
      </c>
      <c r="K693" t="e" cm="1">
        <f t="array" aca="1" ref="K693" ca="1">IF(_xlfn.XLOOKUP(Table3[[#This Row],[Basisnaam]],INDIRECT(K$1&amp;"[Basisnaam]"),INDIRECT(K$1&amp;"[Basisnaam]"),"",0)&lt;&gt;"",K$2,"")</f>
        <v>#REF!</v>
      </c>
      <c r="L693" t="str" cm="1">
        <f t="array" aca="1" ref="L693" ca="1">IF(_xlfn.XLOOKUP(Table3[[#This Row],[Basisnaam]],INDIRECT(L$1&amp;"[Basisnaam]"),INDIRECT(L$1&amp;"[Basisnaam]"),"",0)&lt;&gt;"",L$2,"")</f>
        <v/>
      </c>
      <c r="M693" t="e" cm="1">
        <f t="array" aca="1" ref="M693" ca="1">IF(_xlfn.XLOOKUP(Table3[[#This Row],[Basisnaam]],INDIRECT(M$1&amp;"[Basisnaam]"),INDIRECT(M$1&amp;"[Basisnaam]"),"",0)&lt;&gt;"",M$2,"")</f>
        <v>#REF!</v>
      </c>
      <c r="N693" t="str" cm="1">
        <f t="array" aca="1" ref="N693" ca="1">IF(_xlfn.XLOOKUP(Table3[[#This Row],[Basisnaam]],INDIRECT(N$1&amp;"[Basisnaam]"),INDIRECT(N$1&amp;"[Basisnaam]"),"",0)&lt;&gt;"",N$2,"")</f>
        <v/>
      </c>
    </row>
    <row r="694" spans="2:14" x14ac:dyDescent="0.45">
      <c r="B694" t="s">
        <v>7598</v>
      </c>
      <c r="C694" t="s">
        <v>3947</v>
      </c>
      <c r="D694" t="str">
        <f>SUBSTITUTE(SUBSTITUTE(SUBSTITUTE(SUBSTITUTE(SUBSTITUTE(SUBSTITUTE(SUBSTITUTE(SUBSTITUTE(SUBSTITUTE(SUBSTITUTE(SUBSTITUTE(SUBSTITUTE(SUBSTITUTE(LOWER(Table3[[#This Row],[Naam]]),".",""),"-","")," bvba",""),"belgië",""),"belgium","")," nv","")," bv",""),"group",""),"groep","")," ", ""),"é","e"),"è","e"),"à","a")</f>
        <v>vanhavermaet</v>
      </c>
      <c r="F694" t="str">
        <f>IF(_xlfn.XLOOKUP(Table3[[#This Row],[Basisnaam]],BR[Basisnaam],BR[Basisnaam],"",0)&lt;&gt;"","Brevo","")</f>
        <v/>
      </c>
      <c r="G694" t="str">
        <f>IF(_xlfn.XLOOKUP(Table3[[#This Row],[Basisnaam]],SN[Basisnaam],SN[Basisnaam],"",0)&lt;&gt;"","SalesNav","")</f>
        <v>SalesNav</v>
      </c>
      <c r="H694" t="str" cm="1">
        <f t="array" aca="1" ref="H694" ca="1">IF(_xlfn.XLOOKUP(Table3[[#This Row],[Basisnaam]],INDIRECT(H$1&amp;"[Basisnaam]"),INDIRECT(H$1&amp;"[Basisnaam]"),"",0)&lt;&gt;"",H$2,"")</f>
        <v/>
      </c>
      <c r="I694" t="str" cm="1">
        <f t="array" aca="1" ref="I694" ca="1">IF(_xlfn.XLOOKUP(Table3[[#This Row],[Basisnaam]],INDIRECT(I$1&amp;"[Basisnaam]"),INDIRECT(I$1&amp;"[Basisnaam]"),"",0)&lt;&gt;"",I$2,"")</f>
        <v/>
      </c>
      <c r="J694" t="str" cm="1">
        <f t="array" aca="1" ref="J694" ca="1">IF(_xlfn.XLOOKUP(Table3[[#This Row],[Basisnaam]],INDIRECT(J$1&amp;"[Basisnaam]"),INDIRECT(J$1&amp;"[Basisnaam]"),"",0)&lt;&gt;"",J$2,"")</f>
        <v/>
      </c>
      <c r="K694" t="e" cm="1">
        <f t="array" aca="1" ref="K694" ca="1">IF(_xlfn.XLOOKUP(Table3[[#This Row],[Basisnaam]],INDIRECT(K$1&amp;"[Basisnaam]"),INDIRECT(K$1&amp;"[Basisnaam]"),"",0)&lt;&gt;"",K$2,"")</f>
        <v>#REF!</v>
      </c>
      <c r="L694" t="str" cm="1">
        <f t="array" aca="1" ref="L694" ca="1">IF(_xlfn.XLOOKUP(Table3[[#This Row],[Basisnaam]],INDIRECT(L$1&amp;"[Basisnaam]"),INDIRECT(L$1&amp;"[Basisnaam]"),"",0)&lt;&gt;"",L$2,"")</f>
        <v/>
      </c>
      <c r="M694" t="e" cm="1">
        <f t="array" aca="1" ref="M694" ca="1">IF(_xlfn.XLOOKUP(Table3[[#This Row],[Basisnaam]],INDIRECT(M$1&amp;"[Basisnaam]"),INDIRECT(M$1&amp;"[Basisnaam]"),"",0)&lt;&gt;"",M$2,"")</f>
        <v>#REF!</v>
      </c>
      <c r="N694" t="str" cm="1">
        <f t="array" aca="1" ref="N694" ca="1">IF(_xlfn.XLOOKUP(Table3[[#This Row],[Basisnaam]],INDIRECT(N$1&amp;"[Basisnaam]"),INDIRECT(N$1&amp;"[Basisnaam]"),"",0)&lt;&gt;"",N$2,"")</f>
        <v/>
      </c>
    </row>
    <row r="695" spans="2:14" x14ac:dyDescent="0.45">
      <c r="B695" t="s">
        <v>7600</v>
      </c>
      <c r="C695" t="s">
        <v>3952</v>
      </c>
      <c r="D695" t="str">
        <f>SUBSTITUTE(SUBSTITUTE(SUBSTITUTE(SUBSTITUTE(SUBSTITUTE(SUBSTITUTE(SUBSTITUTE(SUBSTITUTE(SUBSTITUTE(SUBSTITUTE(SUBSTITUTE(SUBSTITUTE(SUBSTITUTE(LOWER(Table3[[#This Row],[Naam]]),".",""),"-","")," bvba",""),"belgië",""),"belgium","")," nv","")," bv",""),"group",""),"groep","")," ", ""),"é","e"),"è","e"),"à","a")</f>
        <v>vandemoortele</v>
      </c>
      <c r="F695" t="str">
        <f>IF(_xlfn.XLOOKUP(Table3[[#This Row],[Basisnaam]],BR[Basisnaam],BR[Basisnaam],"",0)&lt;&gt;"","Brevo","")</f>
        <v/>
      </c>
      <c r="G695" t="str">
        <f>IF(_xlfn.XLOOKUP(Table3[[#This Row],[Basisnaam]],SN[Basisnaam],SN[Basisnaam],"",0)&lt;&gt;"","SalesNav","")</f>
        <v>SalesNav</v>
      </c>
      <c r="H695" t="str" cm="1">
        <f t="array" aca="1" ref="H695" ca="1">IF(_xlfn.XLOOKUP(Table3[[#This Row],[Basisnaam]],INDIRECT(H$1&amp;"[Basisnaam]"),INDIRECT(H$1&amp;"[Basisnaam]"),"",0)&lt;&gt;"",H$2,"")</f>
        <v/>
      </c>
      <c r="I695" t="str" cm="1">
        <f t="array" aca="1" ref="I695" ca="1">IF(_xlfn.XLOOKUP(Table3[[#This Row],[Basisnaam]],INDIRECT(I$1&amp;"[Basisnaam]"),INDIRECT(I$1&amp;"[Basisnaam]"),"",0)&lt;&gt;"",I$2,"")</f>
        <v/>
      </c>
      <c r="J695" t="str" cm="1">
        <f t="array" aca="1" ref="J695" ca="1">IF(_xlfn.XLOOKUP(Table3[[#This Row],[Basisnaam]],INDIRECT(J$1&amp;"[Basisnaam]"),INDIRECT(J$1&amp;"[Basisnaam]"),"",0)&lt;&gt;"",J$2,"")</f>
        <v/>
      </c>
      <c r="K695" t="e" cm="1">
        <f t="array" aca="1" ref="K695" ca="1">IF(_xlfn.XLOOKUP(Table3[[#This Row],[Basisnaam]],INDIRECT(K$1&amp;"[Basisnaam]"),INDIRECT(K$1&amp;"[Basisnaam]"),"",0)&lt;&gt;"",K$2,"")</f>
        <v>#REF!</v>
      </c>
      <c r="L695" t="str" cm="1">
        <f t="array" aca="1" ref="L695" ca="1">IF(_xlfn.XLOOKUP(Table3[[#This Row],[Basisnaam]],INDIRECT(L$1&amp;"[Basisnaam]"),INDIRECT(L$1&amp;"[Basisnaam]"),"",0)&lt;&gt;"",L$2,"")</f>
        <v/>
      </c>
      <c r="M695" t="e" cm="1">
        <f t="array" aca="1" ref="M695" ca="1">IF(_xlfn.XLOOKUP(Table3[[#This Row],[Basisnaam]],INDIRECT(M$1&amp;"[Basisnaam]"),INDIRECT(M$1&amp;"[Basisnaam]"),"",0)&lt;&gt;"",M$2,"")</f>
        <v>#REF!</v>
      </c>
      <c r="N695" t="str" cm="1">
        <f t="array" aca="1" ref="N695" ca="1">IF(_xlfn.XLOOKUP(Table3[[#This Row],[Basisnaam]],INDIRECT(N$1&amp;"[Basisnaam]"),INDIRECT(N$1&amp;"[Basisnaam]"),"",0)&lt;&gt;"",N$2,"")</f>
        <v/>
      </c>
    </row>
    <row r="696" spans="2:14" x14ac:dyDescent="0.45">
      <c r="B696" t="s">
        <v>7601</v>
      </c>
      <c r="C696" t="s">
        <v>3955</v>
      </c>
      <c r="D696" t="str">
        <f>SUBSTITUTE(SUBSTITUTE(SUBSTITUTE(SUBSTITUTE(SUBSTITUTE(SUBSTITUTE(SUBSTITUTE(SUBSTITUTE(SUBSTITUTE(SUBSTITUTE(SUBSTITUTE(SUBSTITUTE(SUBSTITUTE(LOWER(Table3[[#This Row],[Naam]]),".",""),"-","")," bvba",""),"belgië",""),"belgium","")," nv","")," bv",""),"group",""),"groep","")," ", ""),"é","e"),"è","e"),"à","a")</f>
        <v>vandersanden</v>
      </c>
      <c r="F696" t="str">
        <f>IF(_xlfn.XLOOKUP(Table3[[#This Row],[Basisnaam]],BR[Basisnaam],BR[Basisnaam],"",0)&lt;&gt;"","Brevo","")</f>
        <v/>
      </c>
      <c r="G696" t="str">
        <f>IF(_xlfn.XLOOKUP(Table3[[#This Row],[Basisnaam]],SN[Basisnaam],SN[Basisnaam],"",0)&lt;&gt;"","SalesNav","")</f>
        <v>SalesNav</v>
      </c>
      <c r="H696" t="str" cm="1">
        <f t="array" aca="1" ref="H696" ca="1">IF(_xlfn.XLOOKUP(Table3[[#This Row],[Basisnaam]],INDIRECT(H$1&amp;"[Basisnaam]"),INDIRECT(H$1&amp;"[Basisnaam]"),"",0)&lt;&gt;"",H$2,"")</f>
        <v/>
      </c>
      <c r="I696" t="str" cm="1">
        <f t="array" aca="1" ref="I696" ca="1">IF(_xlfn.XLOOKUP(Table3[[#This Row],[Basisnaam]],INDIRECT(I$1&amp;"[Basisnaam]"),INDIRECT(I$1&amp;"[Basisnaam]"),"",0)&lt;&gt;"",I$2,"")</f>
        <v/>
      </c>
      <c r="J696" t="str" cm="1">
        <f t="array" aca="1" ref="J696" ca="1">IF(_xlfn.XLOOKUP(Table3[[#This Row],[Basisnaam]],INDIRECT(J$1&amp;"[Basisnaam]"),INDIRECT(J$1&amp;"[Basisnaam]"),"",0)&lt;&gt;"",J$2,"")</f>
        <v/>
      </c>
      <c r="K696" t="e" cm="1">
        <f t="array" aca="1" ref="K696" ca="1">IF(_xlfn.XLOOKUP(Table3[[#This Row],[Basisnaam]],INDIRECT(K$1&amp;"[Basisnaam]"),INDIRECT(K$1&amp;"[Basisnaam]"),"",0)&lt;&gt;"",K$2,"")</f>
        <v>#REF!</v>
      </c>
      <c r="L696" t="str" cm="1">
        <f t="array" aca="1" ref="L696" ca="1">IF(_xlfn.XLOOKUP(Table3[[#This Row],[Basisnaam]],INDIRECT(L$1&amp;"[Basisnaam]"),INDIRECT(L$1&amp;"[Basisnaam]"),"",0)&lt;&gt;"",L$2,"")</f>
        <v/>
      </c>
      <c r="M696" t="e" cm="1">
        <f t="array" aca="1" ref="M696" ca="1">IF(_xlfn.XLOOKUP(Table3[[#This Row],[Basisnaam]],INDIRECT(M$1&amp;"[Basisnaam]"),INDIRECT(M$1&amp;"[Basisnaam]"),"",0)&lt;&gt;"",M$2,"")</f>
        <v>#REF!</v>
      </c>
      <c r="N696" t="str" cm="1">
        <f t="array" aca="1" ref="N696" ca="1">IF(_xlfn.XLOOKUP(Table3[[#This Row],[Basisnaam]],INDIRECT(N$1&amp;"[Basisnaam]"),INDIRECT(N$1&amp;"[Basisnaam]"),"",0)&lt;&gt;"",N$2,"")</f>
        <v/>
      </c>
    </row>
    <row r="697" spans="2:14" x14ac:dyDescent="0.45">
      <c r="B697" t="s">
        <v>7602</v>
      </c>
      <c r="C697" t="s">
        <v>3960</v>
      </c>
      <c r="D697" t="str">
        <f>SUBSTITUTE(SUBSTITUTE(SUBSTITUTE(SUBSTITUTE(SUBSTITUTE(SUBSTITUTE(SUBSTITUTE(SUBSTITUTE(SUBSTITUTE(SUBSTITUTE(SUBSTITUTE(SUBSTITUTE(SUBSTITUTE(LOWER(Table3[[#This Row],[Naam]]),".",""),"-","")," bvba",""),"belgië",""),"belgium","")," nv","")," bv",""),"group",""),"groep","")," ", ""),"é","e"),"è","e"),"à","a")</f>
        <v>volvocargent</v>
      </c>
      <c r="F697" t="str">
        <f>IF(_xlfn.XLOOKUP(Table3[[#This Row],[Basisnaam]],BR[Basisnaam],BR[Basisnaam],"",0)&lt;&gt;"","Brevo","")</f>
        <v/>
      </c>
      <c r="G697" t="str">
        <f>IF(_xlfn.XLOOKUP(Table3[[#This Row],[Basisnaam]],SN[Basisnaam],SN[Basisnaam],"",0)&lt;&gt;"","SalesNav","")</f>
        <v>SalesNav</v>
      </c>
      <c r="H697" t="str" cm="1">
        <f t="array" aca="1" ref="H697" ca="1">IF(_xlfn.XLOOKUP(Table3[[#This Row],[Basisnaam]],INDIRECT(H$1&amp;"[Basisnaam]"),INDIRECT(H$1&amp;"[Basisnaam]"),"",0)&lt;&gt;"",H$2,"")</f>
        <v/>
      </c>
      <c r="I697" t="str" cm="1">
        <f t="array" aca="1" ref="I697" ca="1">IF(_xlfn.XLOOKUP(Table3[[#This Row],[Basisnaam]],INDIRECT(I$1&amp;"[Basisnaam]"),INDIRECT(I$1&amp;"[Basisnaam]"),"",0)&lt;&gt;"",I$2,"")</f>
        <v/>
      </c>
      <c r="J697" t="str" cm="1">
        <f t="array" aca="1" ref="J697" ca="1">IF(_xlfn.XLOOKUP(Table3[[#This Row],[Basisnaam]],INDIRECT(J$1&amp;"[Basisnaam]"),INDIRECT(J$1&amp;"[Basisnaam]"),"",0)&lt;&gt;"",J$2,"")</f>
        <v/>
      </c>
      <c r="K697" t="e" cm="1">
        <f t="array" aca="1" ref="K697" ca="1">IF(_xlfn.XLOOKUP(Table3[[#This Row],[Basisnaam]],INDIRECT(K$1&amp;"[Basisnaam]"),INDIRECT(K$1&amp;"[Basisnaam]"),"",0)&lt;&gt;"",K$2,"")</f>
        <v>#REF!</v>
      </c>
      <c r="L697" t="str" cm="1">
        <f t="array" aca="1" ref="L697" ca="1">IF(_xlfn.XLOOKUP(Table3[[#This Row],[Basisnaam]],INDIRECT(L$1&amp;"[Basisnaam]"),INDIRECT(L$1&amp;"[Basisnaam]"),"",0)&lt;&gt;"",L$2,"")</f>
        <v/>
      </c>
      <c r="M697" t="e" cm="1">
        <f t="array" aca="1" ref="M697" ca="1">IF(_xlfn.XLOOKUP(Table3[[#This Row],[Basisnaam]],INDIRECT(M$1&amp;"[Basisnaam]"),INDIRECT(M$1&amp;"[Basisnaam]"),"",0)&lt;&gt;"",M$2,"")</f>
        <v>#REF!</v>
      </c>
      <c r="N697" t="str" cm="1">
        <f t="array" aca="1" ref="N697" ca="1">IF(_xlfn.XLOOKUP(Table3[[#This Row],[Basisnaam]],INDIRECT(N$1&amp;"[Basisnaam]"),INDIRECT(N$1&amp;"[Basisnaam]"),"",0)&lt;&gt;"",N$2,"")</f>
        <v/>
      </c>
    </row>
    <row r="698" spans="2:14" x14ac:dyDescent="0.45">
      <c r="B698" t="s">
        <v>7604</v>
      </c>
      <c r="C698" t="s">
        <v>3967</v>
      </c>
      <c r="D698" t="str">
        <f>SUBSTITUTE(SUBSTITUTE(SUBSTITUTE(SUBSTITUTE(SUBSTITUTE(SUBSTITUTE(SUBSTITUTE(SUBSTITUTE(SUBSTITUTE(SUBSTITUTE(SUBSTITUTE(SUBSTITUTE(SUBSTITUTE(LOWER(Table3[[#This Row],[Naam]]),".",""),"-","")," bvba",""),"belgië",""),"belgium","")," nv","")," bv",""),"group",""),"groep","")," ", ""),"é","e"),"è","e"),"à","a")</f>
        <v>vynova</v>
      </c>
      <c r="F698" t="str">
        <f>IF(_xlfn.XLOOKUP(Table3[[#This Row],[Basisnaam]],BR[Basisnaam],BR[Basisnaam],"",0)&lt;&gt;"","Brevo","")</f>
        <v/>
      </c>
      <c r="G698" t="str">
        <f>IF(_xlfn.XLOOKUP(Table3[[#This Row],[Basisnaam]],SN[Basisnaam],SN[Basisnaam],"",0)&lt;&gt;"","SalesNav","")</f>
        <v/>
      </c>
      <c r="H698" t="str" cm="1">
        <f t="array" aca="1" ref="H698" ca="1">IF(_xlfn.XLOOKUP(Table3[[#This Row],[Basisnaam]],INDIRECT(H$1&amp;"[Basisnaam]"),INDIRECT(H$1&amp;"[Basisnaam]"),"",0)&lt;&gt;"",H$2,"")</f>
        <v/>
      </c>
      <c r="I698" t="str" cm="1">
        <f t="array" aca="1" ref="I698" ca="1">IF(_xlfn.XLOOKUP(Table3[[#This Row],[Basisnaam]],INDIRECT(I$1&amp;"[Basisnaam]"),INDIRECT(I$1&amp;"[Basisnaam]"),"",0)&lt;&gt;"",I$2,"")</f>
        <v/>
      </c>
      <c r="J698" t="str" cm="1">
        <f t="array" aca="1" ref="J698" ca="1">IF(_xlfn.XLOOKUP(Table3[[#This Row],[Basisnaam]],INDIRECT(J$1&amp;"[Basisnaam]"),INDIRECT(J$1&amp;"[Basisnaam]"),"",0)&lt;&gt;"",J$2,"")</f>
        <v/>
      </c>
      <c r="K698" t="e" cm="1">
        <f t="array" aca="1" ref="K698" ca="1">IF(_xlfn.XLOOKUP(Table3[[#This Row],[Basisnaam]],INDIRECT(K$1&amp;"[Basisnaam]"),INDIRECT(K$1&amp;"[Basisnaam]"),"",0)&lt;&gt;"",K$2,"")</f>
        <v>#REF!</v>
      </c>
      <c r="L698" t="str" cm="1">
        <f t="array" aca="1" ref="L698" ca="1">IF(_xlfn.XLOOKUP(Table3[[#This Row],[Basisnaam]],INDIRECT(L$1&amp;"[Basisnaam]"),INDIRECT(L$1&amp;"[Basisnaam]"),"",0)&lt;&gt;"",L$2,"")</f>
        <v/>
      </c>
      <c r="M698" t="e" cm="1">
        <f t="array" aca="1" ref="M698" ca="1">IF(_xlfn.XLOOKUP(Table3[[#This Row],[Basisnaam]],INDIRECT(M$1&amp;"[Basisnaam]"),INDIRECT(M$1&amp;"[Basisnaam]"),"",0)&lt;&gt;"",M$2,"")</f>
        <v>#REF!</v>
      </c>
      <c r="N698" t="str" cm="1">
        <f t="array" aca="1" ref="N698" ca="1">IF(_xlfn.XLOOKUP(Table3[[#This Row],[Basisnaam]],INDIRECT(N$1&amp;"[Basisnaam]"),INDIRECT(N$1&amp;"[Basisnaam]"),"",0)&lt;&gt;"",N$2,"")</f>
        <v/>
      </c>
    </row>
    <row r="699" spans="2:14" x14ac:dyDescent="0.45">
      <c r="B699" t="s">
        <v>7605</v>
      </c>
      <c r="C699" t="s">
        <v>3970</v>
      </c>
      <c r="D699" t="str">
        <f>SUBSTITUTE(SUBSTITUTE(SUBSTITUTE(SUBSTITUTE(SUBSTITUTE(SUBSTITUTE(SUBSTITUTE(SUBSTITUTE(SUBSTITUTE(SUBSTITUTE(SUBSTITUTE(SUBSTITUTE(SUBSTITUTE(LOWER(Table3[[#This Row],[Naam]]),".",""),"-","")," bvba",""),"belgië",""),"belgium","")," nv","")," bv",""),"group",""),"groep","")," ", ""),"é","e"),"è","e"),"à","a")</f>
        <v>what’scooking</v>
      </c>
      <c r="F699" t="str">
        <f>IF(_xlfn.XLOOKUP(Table3[[#This Row],[Basisnaam]],BR[Basisnaam],BR[Basisnaam],"",0)&lt;&gt;"","Brevo","")</f>
        <v/>
      </c>
      <c r="G699" t="str">
        <f>IF(_xlfn.XLOOKUP(Table3[[#This Row],[Basisnaam]],SN[Basisnaam],SN[Basisnaam],"",0)&lt;&gt;"","SalesNav","")</f>
        <v/>
      </c>
      <c r="H699" t="str" cm="1">
        <f t="array" aca="1" ref="H699" ca="1">IF(_xlfn.XLOOKUP(Table3[[#This Row],[Basisnaam]],INDIRECT(H$1&amp;"[Basisnaam]"),INDIRECT(H$1&amp;"[Basisnaam]"),"",0)&lt;&gt;"",H$2,"")</f>
        <v/>
      </c>
      <c r="I699" t="str" cm="1">
        <f t="array" aca="1" ref="I699" ca="1">IF(_xlfn.XLOOKUP(Table3[[#This Row],[Basisnaam]],INDIRECT(I$1&amp;"[Basisnaam]"),INDIRECT(I$1&amp;"[Basisnaam]"),"",0)&lt;&gt;"",I$2,"")</f>
        <v/>
      </c>
      <c r="J699" t="str" cm="1">
        <f t="array" aca="1" ref="J699" ca="1">IF(_xlfn.XLOOKUP(Table3[[#This Row],[Basisnaam]],INDIRECT(J$1&amp;"[Basisnaam]"),INDIRECT(J$1&amp;"[Basisnaam]"),"",0)&lt;&gt;"",J$2,"")</f>
        <v/>
      </c>
      <c r="K699" t="e" cm="1">
        <f t="array" aca="1" ref="K699" ca="1">IF(_xlfn.XLOOKUP(Table3[[#This Row],[Basisnaam]],INDIRECT(K$1&amp;"[Basisnaam]"),INDIRECT(K$1&amp;"[Basisnaam]"),"",0)&lt;&gt;"",K$2,"")</f>
        <v>#REF!</v>
      </c>
      <c r="L699" t="str" cm="1">
        <f t="array" aca="1" ref="L699" ca="1">IF(_xlfn.XLOOKUP(Table3[[#This Row],[Basisnaam]],INDIRECT(L$1&amp;"[Basisnaam]"),INDIRECT(L$1&amp;"[Basisnaam]"),"",0)&lt;&gt;"",L$2,"")</f>
        <v/>
      </c>
      <c r="M699" t="e" cm="1">
        <f t="array" aca="1" ref="M699" ca="1">IF(_xlfn.XLOOKUP(Table3[[#This Row],[Basisnaam]],INDIRECT(M$1&amp;"[Basisnaam]"),INDIRECT(M$1&amp;"[Basisnaam]"),"",0)&lt;&gt;"",M$2,"")</f>
        <v>#REF!</v>
      </c>
      <c r="N699" t="str" cm="1">
        <f t="array" aca="1" ref="N699" ca="1">IF(_xlfn.XLOOKUP(Table3[[#This Row],[Basisnaam]],INDIRECT(N$1&amp;"[Basisnaam]"),INDIRECT(N$1&amp;"[Basisnaam]"),"",0)&lt;&gt;"",N$2,"")</f>
        <v/>
      </c>
    </row>
    <row r="700" spans="2:14" x14ac:dyDescent="0.45">
      <c r="B700" t="s">
        <v>7606</v>
      </c>
      <c r="C700" t="s">
        <v>3974</v>
      </c>
      <c r="D700" t="str">
        <f>SUBSTITUTE(SUBSTITUTE(SUBSTITUTE(SUBSTITUTE(SUBSTITUTE(SUBSTITUTE(SUBSTITUTE(SUBSTITUTE(SUBSTITUTE(SUBSTITUTE(SUBSTITUTE(SUBSTITUTE(SUBSTITUTE(LOWER(Table3[[#This Row],[Naam]]),".",""),"-","")," bvba",""),"belgië",""),"belgium","")," nv","")," bv",""),"group",""),"groep","")," ", ""),"é","e"),"è","e"),"à","a")</f>
        <v>willemeninfra</v>
      </c>
      <c r="F700" t="str">
        <f>IF(_xlfn.XLOOKUP(Table3[[#This Row],[Basisnaam]],BR[Basisnaam],BR[Basisnaam],"",0)&lt;&gt;"","Brevo","")</f>
        <v/>
      </c>
      <c r="G700" t="str">
        <f>IF(_xlfn.XLOOKUP(Table3[[#This Row],[Basisnaam]],SN[Basisnaam],SN[Basisnaam],"",0)&lt;&gt;"","SalesNav","")</f>
        <v>SalesNav</v>
      </c>
      <c r="H700" t="str" cm="1">
        <f t="array" aca="1" ref="H700" ca="1">IF(_xlfn.XLOOKUP(Table3[[#This Row],[Basisnaam]],INDIRECT(H$1&amp;"[Basisnaam]"),INDIRECT(H$1&amp;"[Basisnaam]"),"",0)&lt;&gt;"",H$2,"")</f>
        <v/>
      </c>
      <c r="I700" t="str" cm="1">
        <f t="array" aca="1" ref="I700" ca="1">IF(_xlfn.XLOOKUP(Table3[[#This Row],[Basisnaam]],INDIRECT(I$1&amp;"[Basisnaam]"),INDIRECT(I$1&amp;"[Basisnaam]"),"",0)&lt;&gt;"",I$2,"")</f>
        <v/>
      </c>
      <c r="J700" t="str" cm="1">
        <f t="array" aca="1" ref="J700" ca="1">IF(_xlfn.XLOOKUP(Table3[[#This Row],[Basisnaam]],INDIRECT(J$1&amp;"[Basisnaam]"),INDIRECT(J$1&amp;"[Basisnaam]"),"",0)&lt;&gt;"",J$2,"")</f>
        <v/>
      </c>
      <c r="K700" t="e" cm="1">
        <f t="array" aca="1" ref="K700" ca="1">IF(_xlfn.XLOOKUP(Table3[[#This Row],[Basisnaam]],INDIRECT(K$1&amp;"[Basisnaam]"),INDIRECT(K$1&amp;"[Basisnaam]"),"",0)&lt;&gt;"",K$2,"")</f>
        <v>#REF!</v>
      </c>
      <c r="L700" t="str" cm="1">
        <f t="array" aca="1" ref="L700" ca="1">IF(_xlfn.XLOOKUP(Table3[[#This Row],[Basisnaam]],INDIRECT(L$1&amp;"[Basisnaam]"),INDIRECT(L$1&amp;"[Basisnaam]"),"",0)&lt;&gt;"",L$2,"")</f>
        <v/>
      </c>
      <c r="M700" t="e" cm="1">
        <f t="array" aca="1" ref="M700" ca="1">IF(_xlfn.XLOOKUP(Table3[[#This Row],[Basisnaam]],INDIRECT(M$1&amp;"[Basisnaam]"),INDIRECT(M$1&amp;"[Basisnaam]"),"",0)&lt;&gt;"",M$2,"")</f>
        <v>#REF!</v>
      </c>
      <c r="N700" t="str" cm="1">
        <f t="array" aca="1" ref="N700" ca="1">IF(_xlfn.XLOOKUP(Table3[[#This Row],[Basisnaam]],INDIRECT(N$1&amp;"[Basisnaam]"),INDIRECT(N$1&amp;"[Basisnaam]"),"",0)&lt;&gt;"",N$2,"")</f>
        <v/>
      </c>
    </row>
    <row r="701" spans="2:14" s="12" customFormat="1" x14ac:dyDescent="0.45">
      <c r="B701" s="12" t="s">
        <v>7609</v>
      </c>
      <c r="C701" s="12" t="s">
        <v>3979</v>
      </c>
      <c r="D701" s="12" t="str">
        <f>SUBSTITUTE(SUBSTITUTE(SUBSTITUTE(SUBSTITUTE(SUBSTITUTE(SUBSTITUTE(SUBSTITUTE(SUBSTITUTE(SUBSTITUTE(SUBSTITUTE(SUBSTITUTE(SUBSTITUTE(SUBSTITUTE(LOWER(Table3[[#This Row],[Naam]]),".",""),"-","")," bvba",""),"belgië",""),"belgium","")," nv","")," bv",""),"group",""),"groep","")," ", ""),"é","e"),"è","e"),"à","a")</f>
        <v>armonea</v>
      </c>
      <c r="F701" s="12" t="str">
        <f>IF(_xlfn.XLOOKUP(Table3[[#This Row],[Basisnaam]],BR[Basisnaam],BR[Basisnaam],"",0)&lt;&gt;"","Brevo","")</f>
        <v/>
      </c>
      <c r="G701" s="12" t="str">
        <f>IF(_xlfn.XLOOKUP(Table3[[#This Row],[Basisnaam]],SN[Basisnaam],SN[Basisnaam],"",0)&lt;&gt;"","SalesNav","")</f>
        <v/>
      </c>
      <c r="H701" s="12" t="str" cm="1">
        <f t="array" aca="1" ref="H701" ca="1">IF(_xlfn.XLOOKUP(Table3[[#This Row],[Basisnaam]],INDIRECT(H$1&amp;"[Basisnaam]"),INDIRECT(H$1&amp;"[Basisnaam]"),"",0)&lt;&gt;"",H$2,"")</f>
        <v>TEXTKERNEL</v>
      </c>
      <c r="I701" s="12" t="str" cm="1">
        <f t="array" aca="1" ref="I701" ca="1">IF(_xlfn.XLOOKUP(Table3[[#This Row],[Basisnaam]],INDIRECT(I$1&amp;"[Basisnaam]"),INDIRECT(I$1&amp;"[Basisnaam]"),"",0)&lt;&gt;"",I$2,"")</f>
        <v/>
      </c>
      <c r="J701" s="12" t="str" cm="1">
        <f t="array" aca="1" ref="J701" ca="1">IF(_xlfn.XLOOKUP(Table3[[#This Row],[Basisnaam]],INDIRECT(J$1&amp;"[Basisnaam]"),INDIRECT(J$1&amp;"[Basisnaam]"),"",0)&lt;&gt;"",J$2,"")</f>
        <v>LIJST HANNE</v>
      </c>
      <c r="K701" s="12" t="e" cm="1">
        <f t="array" aca="1" ref="K701" ca="1">IF(_xlfn.XLOOKUP(Table3[[#This Row],[Basisnaam]],INDIRECT(K$1&amp;"[Basisnaam]"),INDIRECT(K$1&amp;"[Basisnaam]"),"",0)&lt;&gt;"",K$2,"")</f>
        <v>#REF!</v>
      </c>
      <c r="L701" s="12" t="str" cm="1">
        <f t="array" aca="1" ref="L701" ca="1">IF(_xlfn.XLOOKUP(Table3[[#This Row],[Basisnaam]],INDIRECT(L$1&amp;"[Basisnaam]"),INDIRECT(L$1&amp;"[Basisnaam]"),"",0)&lt;&gt;"",L$2,"")</f>
        <v/>
      </c>
      <c r="M701" s="12" t="e" cm="1">
        <f t="array" aca="1" ref="M701" ca="1">IF(_xlfn.XLOOKUP(Table3[[#This Row],[Basisnaam]],INDIRECT(M$1&amp;"[Basisnaam]"),INDIRECT(M$1&amp;"[Basisnaam]"),"",0)&lt;&gt;"",M$2,"")</f>
        <v>#REF!</v>
      </c>
      <c r="N701" s="12" t="str" cm="1">
        <f t="array" aca="1" ref="N701" ca="1">IF(_xlfn.XLOOKUP(Table3[[#This Row],[Basisnaam]],INDIRECT(N$1&amp;"[Basisnaam]"),INDIRECT(N$1&amp;"[Basisnaam]"),"",0)&lt;&gt;"",N$2,"")</f>
        <v/>
      </c>
    </row>
    <row r="702" spans="2:14" s="11" customFormat="1" x14ac:dyDescent="0.45">
      <c r="B702" s="11" t="s">
        <v>7614</v>
      </c>
      <c r="C702" s="11" t="s">
        <v>3982</v>
      </c>
      <c r="D702" s="11" t="str">
        <f>SUBSTITUTE(SUBSTITUTE(SUBSTITUTE(SUBSTITUTE(SUBSTITUTE(SUBSTITUTE(SUBSTITUTE(SUBSTITUTE(SUBSTITUTE(SUBSTITUTE(SUBSTITUTE(SUBSTITUTE(SUBSTITUTE(LOWER(Table3[[#This Row],[Naam]]),".",""),"-","")," bvba",""),"belgië",""),"belgium","")," nv","")," bv",""),"group",""),"groep","")," ", ""),"é","e"),"è","e"),"à","a")</f>
        <v>chipsoft</v>
      </c>
      <c r="F702" s="11" t="e">
        <f>IF(_xlfn.XLOOKUP(C702,BREVO!K:K,BREVO!#REF!,_xlfn.XLOOKUP(SUBSTITUTE(Table3[[#This Row],[Naam]]," ",""),BREVO!K:K,BREVO!#REF!,"",0),0)="Yes","Brevo","")</f>
        <v>#REF!</v>
      </c>
      <c r="G702" s="11" t="str">
        <f>IF(_xlfn.XLOOKUP(Table3[[#This Row],[Basisnaam]],SN[Basisnaam],SN[Basisnaam],"",0)&lt;&gt;"","SalesNav","")</f>
        <v/>
      </c>
      <c r="H702" s="11" t="str" cm="1">
        <f t="array" aca="1" ref="H702" ca="1">IF(_xlfn.XLOOKUP(Table3[[#This Row],[Basisnaam]],INDIRECT(H$1&amp;"[Basisnaam]"),INDIRECT(H$1&amp;"[Basisnaam]"),"",0)&lt;&gt;"",H$2,"")</f>
        <v>TEXTKERNEL</v>
      </c>
      <c r="I702" s="11" t="str" cm="1">
        <f t="array" aca="1" ref="I702" ca="1">IF(_xlfn.XLOOKUP(Table3[[#This Row],[Basisnaam]],INDIRECT(I$1&amp;"[Basisnaam]"),INDIRECT(I$1&amp;"[Basisnaam]"),"",0)&lt;&gt;"",I$2,"")</f>
        <v/>
      </c>
      <c r="J702" s="11" t="str" cm="1">
        <f t="array" aca="1" ref="J702" ca="1">IF(_xlfn.XLOOKUP(Table3[[#This Row],[Basisnaam]],INDIRECT(J$1&amp;"[Basisnaam]"),INDIRECT(J$1&amp;"[Basisnaam]"),"",0)&lt;&gt;"",J$2,"")</f>
        <v/>
      </c>
      <c r="K702" s="11" t="e" cm="1">
        <f t="array" aca="1" ref="K702" ca="1">IF(_xlfn.XLOOKUP(Table3[[#This Row],[Basisnaam]],INDIRECT(K$1&amp;"[Basisnaam]"),INDIRECT(K$1&amp;"[Basisnaam]"),"",0)&lt;&gt;"",K$2,"")</f>
        <v>#REF!</v>
      </c>
      <c r="L702" s="11" t="str" cm="1">
        <f t="array" aca="1" ref="L702" ca="1">IF(_xlfn.XLOOKUP(Table3[[#This Row],[Basisnaam]],INDIRECT(L$1&amp;"[Basisnaam]"),INDIRECT(L$1&amp;"[Basisnaam]"),"",0)&lt;&gt;"",L$2,"")</f>
        <v>BIZZY HIRING</v>
      </c>
      <c r="M702" s="11" t="e" cm="1">
        <f t="array" aca="1" ref="M702" ca="1">IF(_xlfn.XLOOKUP(Table3[[#This Row],[Basisnaam]],INDIRECT(M$1&amp;"[Basisnaam]"),INDIRECT(M$1&amp;"[Basisnaam]"),"",0)&lt;&gt;"",M$2,"")</f>
        <v>#REF!</v>
      </c>
      <c r="N702" s="11" t="str" cm="1">
        <f t="array" aca="1" ref="N702" ca="1">IF(_xlfn.XLOOKUP(Table3[[#This Row],[Basisnaam]],INDIRECT(N$1&amp;"[Basisnaam]"),INDIRECT(N$1&amp;"[Basisnaam]"),"",0)&lt;&gt;"",N$2,"")</f>
        <v>PROSPECTIELIJST FF</v>
      </c>
    </row>
    <row r="703" spans="2:14" s="12" customFormat="1" x14ac:dyDescent="0.45">
      <c r="B703" s="12" t="s">
        <v>7615</v>
      </c>
      <c r="C703" s="12" t="s">
        <v>3983</v>
      </c>
      <c r="D703" s="12" t="str">
        <f>SUBSTITUTE(SUBSTITUTE(SUBSTITUTE(SUBSTITUTE(SUBSTITUTE(SUBSTITUTE(SUBSTITUTE(SUBSTITUTE(SUBSTITUTE(SUBSTITUTE(SUBSTITUTE(SUBSTITUTE(SUBSTITUTE(LOWER(Table3[[#This Row],[Naam]]),".",""),"-","")," bvba",""),"belgië",""),"belgium","")," nv","")," bv",""),"group",""),"groep","")," ", ""),"é","e"),"è","e"),"à","a")</f>
        <v>cipalschaubroeck</v>
      </c>
      <c r="F703" s="12" t="str">
        <f>IF(_xlfn.XLOOKUP(Table3[[#This Row],[Basisnaam]],BR[Basisnaam],BR[Basisnaam],"",0)&lt;&gt;"","Brevo","")</f>
        <v/>
      </c>
      <c r="G703" s="12" t="str">
        <f>IF(_xlfn.XLOOKUP(Table3[[#This Row],[Basisnaam]],SN[Basisnaam],SN[Basisnaam],"",0)&lt;&gt;"","SalesNav","")</f>
        <v/>
      </c>
      <c r="H703" s="12" t="str" cm="1">
        <f t="array" aca="1" ref="H703" ca="1">IF(_xlfn.XLOOKUP(Table3[[#This Row],[Basisnaam]],INDIRECT(H$1&amp;"[Basisnaam]"),INDIRECT(H$1&amp;"[Basisnaam]"),"",0)&lt;&gt;"",H$2,"")</f>
        <v>TEXTKERNEL</v>
      </c>
      <c r="I703" s="12" t="str" cm="1">
        <f t="array" aca="1" ref="I703" ca="1">IF(_xlfn.XLOOKUP(Table3[[#This Row],[Basisnaam]],INDIRECT(I$1&amp;"[Basisnaam]"),INDIRECT(I$1&amp;"[Basisnaam]"),"",0)&lt;&gt;"",I$2,"")</f>
        <v/>
      </c>
      <c r="J703" s="12" t="str" cm="1">
        <f t="array" aca="1" ref="J703" ca="1">IF(_xlfn.XLOOKUP(Table3[[#This Row],[Basisnaam]],INDIRECT(J$1&amp;"[Basisnaam]"),INDIRECT(J$1&amp;"[Basisnaam]"),"",0)&lt;&gt;"",J$2,"")</f>
        <v/>
      </c>
      <c r="K703" s="12" t="e" cm="1">
        <f t="array" aca="1" ref="K703" ca="1">IF(_xlfn.XLOOKUP(Table3[[#This Row],[Basisnaam]],INDIRECT(K$1&amp;"[Basisnaam]"),INDIRECT(K$1&amp;"[Basisnaam]"),"",0)&lt;&gt;"",K$2,"")</f>
        <v>#REF!</v>
      </c>
      <c r="L703" s="12" t="str" cm="1">
        <f t="array" aca="1" ref="L703" ca="1">IF(_xlfn.XLOOKUP(Table3[[#This Row],[Basisnaam]],INDIRECT(L$1&amp;"[Basisnaam]"),INDIRECT(L$1&amp;"[Basisnaam]"),"",0)&lt;&gt;"",L$2,"")</f>
        <v>BIZZY HIRING</v>
      </c>
      <c r="M703" s="12" t="e" cm="1">
        <f t="array" aca="1" ref="M703" ca="1">IF(_xlfn.XLOOKUP(Table3[[#This Row],[Basisnaam]],INDIRECT(M$1&amp;"[Basisnaam]"),INDIRECT(M$1&amp;"[Basisnaam]"),"",0)&lt;&gt;"",M$2,"")</f>
        <v>#REF!</v>
      </c>
      <c r="N703" s="12" t="str" cm="1">
        <f t="array" aca="1" ref="N703" ca="1">IF(_xlfn.XLOOKUP(Table3[[#This Row],[Basisnaam]],INDIRECT(N$1&amp;"[Basisnaam]"),INDIRECT(N$1&amp;"[Basisnaam]"),"",0)&lt;&gt;"",N$2,"")</f>
        <v/>
      </c>
    </row>
    <row r="704" spans="2:14" x14ac:dyDescent="0.45">
      <c r="B704" t="s">
        <v>7616</v>
      </c>
      <c r="C704" t="s">
        <v>3984</v>
      </c>
      <c r="D704" t="str">
        <f>SUBSTITUTE(SUBSTITUTE(SUBSTITUTE(SUBSTITUTE(SUBSTITUTE(SUBSTITUTE(SUBSTITUTE(SUBSTITUTE(SUBSTITUTE(SUBSTITUTE(SUBSTITUTE(SUBSTITUTE(SUBSTITUTE(LOWER(Table3[[#This Row],[Naam]]),".",""),"-","")," bvba",""),"belgië",""),"belgium","")," nv","")," bv",""),"group",""),"groep","")," ", ""),"é","e"),"è","e"),"à","a")</f>
        <v>colruyt</v>
      </c>
      <c r="F704" t="str">
        <f>IF(_xlfn.XLOOKUP(Table3[[#This Row],[Basisnaam]],BR[Basisnaam],BR[Basisnaam],"",0)&lt;&gt;"","Brevo","")</f>
        <v/>
      </c>
      <c r="G704" t="str">
        <f>IF(_xlfn.XLOOKUP(Table3[[#This Row],[Basisnaam]],SN[Basisnaam],SN[Basisnaam],"",0)&lt;&gt;"","SalesNav","")</f>
        <v/>
      </c>
      <c r="H704" t="str" cm="1">
        <f t="array" aca="1" ref="H704" ca="1">IF(_xlfn.XLOOKUP(Table3[[#This Row],[Basisnaam]],INDIRECT(H$1&amp;"[Basisnaam]"),INDIRECT(H$1&amp;"[Basisnaam]"),"",0)&lt;&gt;"",H$2,"")</f>
        <v>TEXTKERNEL</v>
      </c>
      <c r="I704" t="str" cm="1">
        <f t="array" aca="1" ref="I704" ca="1">IF(_xlfn.XLOOKUP(Table3[[#This Row],[Basisnaam]],INDIRECT(I$1&amp;"[Basisnaam]"),INDIRECT(I$1&amp;"[Basisnaam]"),"",0)&lt;&gt;"",I$2,"")</f>
        <v/>
      </c>
      <c r="J704" t="str" cm="1">
        <f t="array" aca="1" ref="J704" ca="1">IF(_xlfn.XLOOKUP(Table3[[#This Row],[Basisnaam]],INDIRECT(J$1&amp;"[Basisnaam]"),INDIRECT(J$1&amp;"[Basisnaam]"),"",0)&lt;&gt;"",J$2,"")</f>
        <v/>
      </c>
      <c r="K704" t="e" cm="1">
        <f t="array" aca="1" ref="K704" ca="1">IF(_xlfn.XLOOKUP(Table3[[#This Row],[Basisnaam]],INDIRECT(K$1&amp;"[Basisnaam]"),INDIRECT(K$1&amp;"[Basisnaam]"),"",0)&lt;&gt;"",K$2,"")</f>
        <v>#REF!</v>
      </c>
      <c r="L704" t="str" cm="1">
        <f t="array" aca="1" ref="L704" ca="1">IF(_xlfn.XLOOKUP(Table3[[#This Row],[Basisnaam]],INDIRECT(L$1&amp;"[Basisnaam]"),INDIRECT(L$1&amp;"[Basisnaam]"),"",0)&lt;&gt;"",L$2,"")</f>
        <v/>
      </c>
      <c r="M704" t="e" cm="1">
        <f t="array" aca="1" ref="M704" ca="1">IF(_xlfn.XLOOKUP(Table3[[#This Row],[Basisnaam]],INDIRECT(M$1&amp;"[Basisnaam]"),INDIRECT(M$1&amp;"[Basisnaam]"),"",0)&lt;&gt;"",M$2,"")</f>
        <v>#REF!</v>
      </c>
      <c r="N704" t="str" cm="1">
        <f t="array" aca="1" ref="N704" ca="1">IF(_xlfn.XLOOKUP(Table3[[#This Row],[Basisnaam]],INDIRECT(N$1&amp;"[Basisnaam]"),INDIRECT(N$1&amp;"[Basisnaam]"),"",0)&lt;&gt;"",N$2,"")</f>
        <v/>
      </c>
    </row>
    <row r="705" spans="2:14" s="11" customFormat="1" x14ac:dyDescent="0.45">
      <c r="B705" s="11" t="s">
        <v>7618</v>
      </c>
      <c r="C705" s="11" t="s">
        <v>3985</v>
      </c>
      <c r="D705" s="11" t="str">
        <f>SUBSTITUTE(SUBSTITUTE(SUBSTITUTE(SUBSTITUTE(SUBSTITUTE(SUBSTITUTE(SUBSTITUTE(SUBSTITUTE(SUBSTITUTE(SUBSTITUTE(SUBSTITUTE(SUBSTITUTE(SUBSTITUTE(LOWER(Table3[[#This Row],[Naam]]),".",""),"-","")," bvba",""),"belgië",""),"belgium","")," nv","")," bv",""),"group",""),"groep","")," ", ""),"é","e"),"è","e"),"à","a")</f>
        <v>dpworld</v>
      </c>
      <c r="F705" s="11" t="e">
        <f>IF(_xlfn.XLOOKUP(C705,BREVO!K:K,BREVO!#REF!,_xlfn.XLOOKUP(SUBSTITUTE(Table3[[#This Row],[Naam]]," ",""),BREVO!K:K,BREVO!#REF!,"",0),0)="Yes","Brevo","")</f>
        <v>#REF!</v>
      </c>
      <c r="G705" s="11" t="str">
        <f>IF(_xlfn.XLOOKUP(Table3[[#This Row],[Basisnaam]],SN[Basisnaam],SN[Basisnaam],"",0)&lt;&gt;"","SalesNav","")</f>
        <v/>
      </c>
      <c r="H705" s="11" t="str" cm="1">
        <f t="array" aca="1" ref="H705" ca="1">IF(_xlfn.XLOOKUP(Table3[[#This Row],[Basisnaam]],INDIRECT(H$1&amp;"[Basisnaam]"),INDIRECT(H$1&amp;"[Basisnaam]"),"",0)&lt;&gt;"",H$2,"")</f>
        <v>TEXTKERNEL</v>
      </c>
      <c r="I705" s="11" t="str" cm="1">
        <f t="array" aca="1" ref="I705" ca="1">IF(_xlfn.XLOOKUP(Table3[[#This Row],[Basisnaam]],INDIRECT(I$1&amp;"[Basisnaam]"),INDIRECT(I$1&amp;"[Basisnaam]"),"",0)&lt;&gt;"",I$2,"")</f>
        <v/>
      </c>
      <c r="J705" s="11" t="str" cm="1">
        <f t="array" aca="1" ref="J705" ca="1">IF(_xlfn.XLOOKUP(Table3[[#This Row],[Basisnaam]],INDIRECT(J$1&amp;"[Basisnaam]"),INDIRECT(J$1&amp;"[Basisnaam]"),"",0)&lt;&gt;"",J$2,"")</f>
        <v/>
      </c>
      <c r="K705" s="11" t="e" cm="1">
        <f t="array" aca="1" ref="K705" ca="1">IF(_xlfn.XLOOKUP(Table3[[#This Row],[Basisnaam]],INDIRECT(K$1&amp;"[Basisnaam]"),INDIRECT(K$1&amp;"[Basisnaam]"),"",0)&lt;&gt;"",K$2,"")</f>
        <v>#REF!</v>
      </c>
      <c r="L705" s="11" t="str" cm="1">
        <f t="array" aca="1" ref="L705" ca="1">IF(_xlfn.XLOOKUP(Table3[[#This Row],[Basisnaam]],INDIRECT(L$1&amp;"[Basisnaam]"),INDIRECT(L$1&amp;"[Basisnaam]"),"",0)&lt;&gt;"",L$2,"")</f>
        <v/>
      </c>
      <c r="M705" s="11" t="e" cm="1">
        <f t="array" aca="1" ref="M705" ca="1">IF(_xlfn.XLOOKUP(Table3[[#This Row],[Basisnaam]],INDIRECT(M$1&amp;"[Basisnaam]"),INDIRECT(M$1&amp;"[Basisnaam]"),"",0)&lt;&gt;"",M$2,"")</f>
        <v>#REF!</v>
      </c>
      <c r="N705" s="11" t="str" cm="1">
        <f t="array" aca="1" ref="N705" ca="1">IF(_xlfn.XLOOKUP(Table3[[#This Row],[Basisnaam]],INDIRECT(N$1&amp;"[Basisnaam]"),INDIRECT(N$1&amp;"[Basisnaam]"),"",0)&lt;&gt;"",N$2,"")</f>
        <v>PROSPECTIELIJST FF</v>
      </c>
    </row>
    <row r="706" spans="2:14" x14ac:dyDescent="0.45">
      <c r="B706" t="s">
        <v>7620</v>
      </c>
      <c r="C706" t="s">
        <v>3986</v>
      </c>
      <c r="D706" t="str">
        <f>SUBSTITUTE(SUBSTITUTE(SUBSTITUTE(SUBSTITUTE(SUBSTITUTE(SUBSTITUTE(SUBSTITUTE(SUBSTITUTE(SUBSTITUTE(SUBSTITUTE(SUBSTITUTE(SUBSTITUTE(SUBSTITUTE(LOWER(Table3[[#This Row],[Naam]]),".",""),"-","")," bvba",""),"belgië",""),"belgium","")," nv","")," bv",""),"group",""),"groep","")," ", ""),"é","e"),"è","e"),"à","a")</f>
        <v>eeg</v>
      </c>
      <c r="F706" t="str">
        <f>IF(_xlfn.XLOOKUP(Table3[[#This Row],[Basisnaam]],BR[Basisnaam],BR[Basisnaam],"",0)&lt;&gt;"","Brevo","")</f>
        <v/>
      </c>
      <c r="G706" t="str">
        <f>IF(_xlfn.XLOOKUP(Table3[[#This Row],[Basisnaam]],SN[Basisnaam],SN[Basisnaam],"",0)&lt;&gt;"","SalesNav","")</f>
        <v/>
      </c>
      <c r="H706" t="str" cm="1">
        <f t="array" aca="1" ref="H706" ca="1">IF(_xlfn.XLOOKUP(Table3[[#This Row],[Basisnaam]],INDIRECT(H$1&amp;"[Basisnaam]"),INDIRECT(H$1&amp;"[Basisnaam]"),"",0)&lt;&gt;"",H$2,"")</f>
        <v/>
      </c>
      <c r="I706" t="str" cm="1">
        <f t="array" aca="1" ref="I706" ca="1">IF(_xlfn.XLOOKUP(Table3[[#This Row],[Basisnaam]],INDIRECT(I$1&amp;"[Basisnaam]"),INDIRECT(I$1&amp;"[Basisnaam]"),"",0)&lt;&gt;"",I$2,"")</f>
        <v/>
      </c>
      <c r="J706" t="str" cm="1">
        <f t="array" aca="1" ref="J706" ca="1">IF(_xlfn.XLOOKUP(Table3[[#This Row],[Basisnaam]],INDIRECT(J$1&amp;"[Basisnaam]"),INDIRECT(J$1&amp;"[Basisnaam]"),"",0)&lt;&gt;"",J$2,"")</f>
        <v/>
      </c>
      <c r="K706" t="e" cm="1">
        <f t="array" aca="1" ref="K706" ca="1">IF(_xlfn.XLOOKUP(Table3[[#This Row],[Basisnaam]],INDIRECT(K$1&amp;"[Basisnaam]"),INDIRECT(K$1&amp;"[Basisnaam]"),"",0)&lt;&gt;"",K$2,"")</f>
        <v>#REF!</v>
      </c>
      <c r="L706" t="str" cm="1">
        <f t="array" aca="1" ref="L706" ca="1">IF(_xlfn.XLOOKUP(Table3[[#This Row],[Basisnaam]],INDIRECT(L$1&amp;"[Basisnaam]"),INDIRECT(L$1&amp;"[Basisnaam]"),"",0)&lt;&gt;"",L$2,"")</f>
        <v/>
      </c>
      <c r="M706" t="e" cm="1">
        <f t="array" aca="1" ref="M706" ca="1">IF(_xlfn.XLOOKUP(Table3[[#This Row],[Basisnaam]],INDIRECT(M$1&amp;"[Basisnaam]"),INDIRECT(M$1&amp;"[Basisnaam]"),"",0)&lt;&gt;"",M$2,"")</f>
        <v>#REF!</v>
      </c>
      <c r="N706" t="str" cm="1">
        <f t="array" aca="1" ref="N706" ca="1">IF(_xlfn.XLOOKUP(Table3[[#This Row],[Basisnaam]],INDIRECT(N$1&amp;"[Basisnaam]"),INDIRECT(N$1&amp;"[Basisnaam]"),"",0)&lt;&gt;"",N$2,"")</f>
        <v/>
      </c>
    </row>
    <row r="707" spans="2:14" s="12" customFormat="1" x14ac:dyDescent="0.45">
      <c r="B707" s="12" t="s">
        <v>7621</v>
      </c>
      <c r="C707" s="12" t="s">
        <v>3987</v>
      </c>
      <c r="D707" s="12" t="str">
        <f>SUBSTITUTE(SUBSTITUTE(SUBSTITUTE(SUBSTITUTE(SUBSTITUTE(SUBSTITUTE(SUBSTITUTE(SUBSTITUTE(SUBSTITUTE(SUBSTITUTE(SUBSTITUTE(SUBSTITUTE(SUBSTITUTE(LOWER(Table3[[#This Row],[Naam]]),".",""),"-","")," bvba",""),"belgië",""),"belgium","")," nv","")," bv",""),"group",""),"groep","")," ", ""),"é","e"),"è","e"),"à","a")</f>
        <v>energyvision</v>
      </c>
      <c r="F707" s="12" t="str">
        <f>IF(_xlfn.XLOOKUP(Table3[[#This Row],[Basisnaam]],BR[Basisnaam],BR[Basisnaam],"",0)&lt;&gt;"","Brevo","")</f>
        <v/>
      </c>
      <c r="G707" s="12" t="str">
        <f>IF(_xlfn.XLOOKUP(Table3[[#This Row],[Basisnaam]],SN[Basisnaam],SN[Basisnaam],"",0)&lt;&gt;"","SalesNav","")</f>
        <v/>
      </c>
      <c r="H707" s="12" t="str" cm="1">
        <f t="array" aca="1" ref="H707" ca="1">IF(_xlfn.XLOOKUP(Table3[[#This Row],[Basisnaam]],INDIRECT(H$1&amp;"[Basisnaam]"),INDIRECT(H$1&amp;"[Basisnaam]"),"",0)&lt;&gt;"",H$2,"")</f>
        <v>TEXTKERNEL</v>
      </c>
      <c r="I707" s="12" t="str" cm="1">
        <f t="array" aca="1" ref="I707" ca="1">IF(_xlfn.XLOOKUP(Table3[[#This Row],[Basisnaam]],INDIRECT(I$1&amp;"[Basisnaam]"),INDIRECT(I$1&amp;"[Basisnaam]"),"",0)&lt;&gt;"",I$2,"")</f>
        <v>Linkedin Groeiers</v>
      </c>
      <c r="J707" s="12" t="str" cm="1">
        <f t="array" aca="1" ref="J707" ca="1">IF(_xlfn.XLOOKUP(Table3[[#This Row],[Basisnaam]],INDIRECT(J$1&amp;"[Basisnaam]"),INDIRECT(J$1&amp;"[Basisnaam]"),"",0)&lt;&gt;"",J$2,"")</f>
        <v/>
      </c>
      <c r="K707" s="12" t="e" cm="1">
        <f t="array" aca="1" ref="K707" ca="1">IF(_xlfn.XLOOKUP(Table3[[#This Row],[Basisnaam]],INDIRECT(K$1&amp;"[Basisnaam]"),INDIRECT(K$1&amp;"[Basisnaam]"),"",0)&lt;&gt;"",K$2,"")</f>
        <v>#REF!</v>
      </c>
      <c r="L707" s="12" t="str" cm="1">
        <f t="array" aca="1" ref="L707" ca="1">IF(_xlfn.XLOOKUP(Table3[[#This Row],[Basisnaam]],INDIRECT(L$1&amp;"[Basisnaam]"),INDIRECT(L$1&amp;"[Basisnaam]"),"",0)&lt;&gt;"",L$2,"")</f>
        <v/>
      </c>
      <c r="M707" s="12" t="e" cm="1">
        <f t="array" aca="1" ref="M707" ca="1">IF(_xlfn.XLOOKUP(Table3[[#This Row],[Basisnaam]],INDIRECT(M$1&amp;"[Basisnaam]"),INDIRECT(M$1&amp;"[Basisnaam]"),"",0)&lt;&gt;"",M$2,"")</f>
        <v>#REF!</v>
      </c>
      <c r="N707" s="12" t="str" cm="1">
        <f t="array" aca="1" ref="N707" ca="1">IF(_xlfn.XLOOKUP(Table3[[#This Row],[Basisnaam]],INDIRECT(N$1&amp;"[Basisnaam]"),INDIRECT(N$1&amp;"[Basisnaam]"),"",0)&lt;&gt;"",N$2,"")</f>
        <v/>
      </c>
    </row>
    <row r="708" spans="2:14" x14ac:dyDescent="0.45">
      <c r="B708" t="s">
        <v>7622</v>
      </c>
      <c r="C708" t="s">
        <v>3988</v>
      </c>
      <c r="D708" t="str">
        <f>SUBSTITUTE(SUBSTITUTE(SUBSTITUTE(SUBSTITUTE(SUBSTITUTE(SUBSTITUTE(SUBSTITUTE(SUBSTITUTE(SUBSTITUTE(SUBSTITUTE(SUBSTITUTE(SUBSTITUTE(SUBSTITUTE(LOWER(Table3[[#This Row],[Naam]]),".",""),"-","")," bvba",""),"belgië",""),"belgium","")," nv","")," bv",""),"group",""),"groep","")," ", ""),"é","e"),"è","e"),"à","a")</f>
        <v>flyingservices</v>
      </c>
      <c r="F708" t="str">
        <f>IF(_xlfn.XLOOKUP(Table3[[#This Row],[Basisnaam]],BR[Basisnaam],BR[Basisnaam],"",0)&lt;&gt;"","Brevo","")</f>
        <v/>
      </c>
      <c r="G708" t="str">
        <f>IF(_xlfn.XLOOKUP(Table3[[#This Row],[Basisnaam]],SN[Basisnaam],SN[Basisnaam],"",0)&lt;&gt;"","SalesNav","")</f>
        <v/>
      </c>
      <c r="H708" t="str" cm="1">
        <f t="array" aca="1" ref="H708" ca="1">IF(_xlfn.XLOOKUP(Table3[[#This Row],[Basisnaam]],INDIRECT(H$1&amp;"[Basisnaam]"),INDIRECT(H$1&amp;"[Basisnaam]"),"",0)&lt;&gt;"",H$2,"")</f>
        <v>TEXTKERNEL</v>
      </c>
      <c r="I708" t="str" cm="1">
        <f t="array" aca="1" ref="I708" ca="1">IF(_xlfn.XLOOKUP(Table3[[#This Row],[Basisnaam]],INDIRECT(I$1&amp;"[Basisnaam]"),INDIRECT(I$1&amp;"[Basisnaam]"),"",0)&lt;&gt;"",I$2,"")</f>
        <v/>
      </c>
      <c r="J708" t="str" cm="1">
        <f t="array" aca="1" ref="J708" ca="1">IF(_xlfn.XLOOKUP(Table3[[#This Row],[Basisnaam]],INDIRECT(J$1&amp;"[Basisnaam]"),INDIRECT(J$1&amp;"[Basisnaam]"),"",0)&lt;&gt;"",J$2,"")</f>
        <v/>
      </c>
      <c r="K708" t="e" cm="1">
        <f t="array" aca="1" ref="K708" ca="1">IF(_xlfn.XLOOKUP(Table3[[#This Row],[Basisnaam]],INDIRECT(K$1&amp;"[Basisnaam]"),INDIRECT(K$1&amp;"[Basisnaam]"),"",0)&lt;&gt;"",K$2,"")</f>
        <v>#REF!</v>
      </c>
      <c r="L708" t="str" cm="1">
        <f t="array" aca="1" ref="L708" ca="1">IF(_xlfn.XLOOKUP(Table3[[#This Row],[Basisnaam]],INDIRECT(L$1&amp;"[Basisnaam]"),INDIRECT(L$1&amp;"[Basisnaam]"),"",0)&lt;&gt;"",L$2,"")</f>
        <v/>
      </c>
      <c r="M708" t="e" cm="1">
        <f t="array" aca="1" ref="M708" ca="1">IF(_xlfn.XLOOKUP(Table3[[#This Row],[Basisnaam]],INDIRECT(M$1&amp;"[Basisnaam]"),INDIRECT(M$1&amp;"[Basisnaam]"),"",0)&lt;&gt;"",M$2,"")</f>
        <v>#REF!</v>
      </c>
      <c r="N708" t="str" cm="1">
        <f t="array" aca="1" ref="N708" ca="1">IF(_xlfn.XLOOKUP(Table3[[#This Row],[Basisnaam]],INDIRECT(N$1&amp;"[Basisnaam]"),INDIRECT(N$1&amp;"[Basisnaam]"),"",0)&lt;&gt;"",N$2,"")</f>
        <v/>
      </c>
    </row>
    <row r="709" spans="2:14" x14ac:dyDescent="0.45">
      <c r="B709" t="s">
        <v>7623</v>
      </c>
      <c r="C709" t="s">
        <v>3989</v>
      </c>
      <c r="D709" t="str">
        <f>SUBSTITUTE(SUBSTITUTE(SUBSTITUTE(SUBSTITUTE(SUBSTITUTE(SUBSTITUTE(SUBSTITUTE(SUBSTITUTE(SUBSTITUTE(SUBSTITUTE(SUBSTITUTE(SUBSTITUTE(SUBSTITUTE(LOWER(Table3[[#This Row],[Naam]]),".",""),"-","")," bvba",""),"belgië",""),"belgium","")," nv","")," bv",""),"group",""),"groep","")," ", ""),"é","e"),"è","e"),"à","a")</f>
        <v>g4s</v>
      </c>
      <c r="F709" t="str">
        <f>IF(_xlfn.XLOOKUP(Table3[[#This Row],[Basisnaam]],BR[Basisnaam],BR[Basisnaam],"",0)&lt;&gt;"","Brevo","")</f>
        <v/>
      </c>
      <c r="G709" t="str">
        <f>IF(_xlfn.XLOOKUP(Table3[[#This Row],[Basisnaam]],SN[Basisnaam],SN[Basisnaam],"",0)&lt;&gt;"","SalesNav","")</f>
        <v/>
      </c>
      <c r="H709" t="str" cm="1">
        <f t="array" aca="1" ref="H709" ca="1">IF(_xlfn.XLOOKUP(Table3[[#This Row],[Basisnaam]],INDIRECT(H$1&amp;"[Basisnaam]"),INDIRECT(H$1&amp;"[Basisnaam]"),"",0)&lt;&gt;"",H$2,"")</f>
        <v>TEXTKERNEL</v>
      </c>
      <c r="I709" t="str" cm="1">
        <f t="array" aca="1" ref="I709" ca="1">IF(_xlfn.XLOOKUP(Table3[[#This Row],[Basisnaam]],INDIRECT(I$1&amp;"[Basisnaam]"),INDIRECT(I$1&amp;"[Basisnaam]"),"",0)&lt;&gt;"",I$2,"")</f>
        <v/>
      </c>
      <c r="J709" t="str" cm="1">
        <f t="array" aca="1" ref="J709" ca="1">IF(_xlfn.XLOOKUP(Table3[[#This Row],[Basisnaam]],INDIRECT(J$1&amp;"[Basisnaam]"),INDIRECT(J$1&amp;"[Basisnaam]"),"",0)&lt;&gt;"",J$2,"")</f>
        <v/>
      </c>
      <c r="K709" t="e" cm="1">
        <f t="array" aca="1" ref="K709" ca="1">IF(_xlfn.XLOOKUP(Table3[[#This Row],[Basisnaam]],INDIRECT(K$1&amp;"[Basisnaam]"),INDIRECT(K$1&amp;"[Basisnaam]"),"",0)&lt;&gt;"",K$2,"")</f>
        <v>#REF!</v>
      </c>
      <c r="L709" t="str" cm="1">
        <f t="array" aca="1" ref="L709" ca="1">IF(_xlfn.XLOOKUP(Table3[[#This Row],[Basisnaam]],INDIRECT(L$1&amp;"[Basisnaam]"),INDIRECT(L$1&amp;"[Basisnaam]"),"",0)&lt;&gt;"",L$2,"")</f>
        <v/>
      </c>
      <c r="M709" t="e" cm="1">
        <f t="array" aca="1" ref="M709" ca="1">IF(_xlfn.XLOOKUP(Table3[[#This Row],[Basisnaam]],INDIRECT(M$1&amp;"[Basisnaam]"),INDIRECT(M$1&amp;"[Basisnaam]"),"",0)&lt;&gt;"",M$2,"")</f>
        <v>#REF!</v>
      </c>
      <c r="N709" t="str" cm="1">
        <f t="array" aca="1" ref="N709" ca="1">IF(_xlfn.XLOOKUP(Table3[[#This Row],[Basisnaam]],INDIRECT(N$1&amp;"[Basisnaam]"),INDIRECT(N$1&amp;"[Basisnaam]"),"",0)&lt;&gt;"",N$2,"")</f>
        <v/>
      </c>
    </row>
    <row r="710" spans="2:14" x14ac:dyDescent="0.45">
      <c r="B710" t="s">
        <v>7624</v>
      </c>
      <c r="C710" t="s">
        <v>3990</v>
      </c>
      <c r="D710" t="str">
        <f>SUBSTITUTE(SUBSTITUTE(SUBSTITUTE(SUBSTITUTE(SUBSTITUTE(SUBSTITUTE(SUBSTITUTE(SUBSTITUTE(SUBSTITUTE(SUBSTITUTE(SUBSTITUTE(SUBSTITUTE(SUBSTITUTE(LOWER(Table3[[#This Row],[Naam]]),".",""),"-","")," bvba",""),"belgië",""),"belgium","")," nv","")," bv",""),"group",""),"groep","")," ", ""),"é","e"),"è","e"),"à","a")</f>
        <v>sselect</v>
      </c>
      <c r="F710" t="str">
        <f>IF(_xlfn.XLOOKUP(Table3[[#This Row],[Basisnaam]],BR[Basisnaam],BR[Basisnaam],"",0)&lt;&gt;"","Brevo","")</f>
        <v/>
      </c>
      <c r="G710" t="str">
        <f>IF(_xlfn.XLOOKUP(Table3[[#This Row],[Basisnaam]],SN[Basisnaam],SN[Basisnaam],"",0)&lt;&gt;"","SalesNav","")</f>
        <v/>
      </c>
      <c r="H710" t="str" cm="1">
        <f t="array" aca="1" ref="H710" ca="1">IF(_xlfn.XLOOKUP(Table3[[#This Row],[Basisnaam]],INDIRECT(H$1&amp;"[Basisnaam]"),INDIRECT(H$1&amp;"[Basisnaam]"),"",0)&lt;&gt;"",H$2,"")</f>
        <v/>
      </c>
      <c r="I710" t="str" cm="1">
        <f t="array" aca="1" ref="I710" ca="1">IF(_xlfn.XLOOKUP(Table3[[#This Row],[Basisnaam]],INDIRECT(I$1&amp;"[Basisnaam]"),INDIRECT(I$1&amp;"[Basisnaam]"),"",0)&lt;&gt;"",I$2,"")</f>
        <v/>
      </c>
      <c r="J710" t="str" cm="1">
        <f t="array" aca="1" ref="J710" ca="1">IF(_xlfn.XLOOKUP(Table3[[#This Row],[Basisnaam]],INDIRECT(J$1&amp;"[Basisnaam]"),INDIRECT(J$1&amp;"[Basisnaam]"),"",0)&lt;&gt;"",J$2,"")</f>
        <v/>
      </c>
      <c r="K710" t="e" cm="1">
        <f t="array" aca="1" ref="K710" ca="1">IF(_xlfn.XLOOKUP(Table3[[#This Row],[Basisnaam]],INDIRECT(K$1&amp;"[Basisnaam]"),INDIRECT(K$1&amp;"[Basisnaam]"),"",0)&lt;&gt;"",K$2,"")</f>
        <v>#REF!</v>
      </c>
      <c r="L710" t="str" cm="1">
        <f t="array" aca="1" ref="L710" ca="1">IF(_xlfn.XLOOKUP(Table3[[#This Row],[Basisnaam]],INDIRECT(L$1&amp;"[Basisnaam]"),INDIRECT(L$1&amp;"[Basisnaam]"),"",0)&lt;&gt;"",L$2,"")</f>
        <v/>
      </c>
      <c r="M710" t="e" cm="1">
        <f t="array" aca="1" ref="M710" ca="1">IF(_xlfn.XLOOKUP(Table3[[#This Row],[Basisnaam]],INDIRECT(M$1&amp;"[Basisnaam]"),INDIRECT(M$1&amp;"[Basisnaam]"),"",0)&lt;&gt;"",M$2,"")</f>
        <v>#REF!</v>
      </c>
      <c r="N710" t="str" cm="1">
        <f t="array" aca="1" ref="N710" ca="1">IF(_xlfn.XLOOKUP(Table3[[#This Row],[Basisnaam]],INDIRECT(N$1&amp;"[Basisnaam]"),INDIRECT(N$1&amp;"[Basisnaam]"),"",0)&lt;&gt;"",N$2,"")</f>
        <v/>
      </c>
    </row>
    <row r="711" spans="2:14" x14ac:dyDescent="0.45">
      <c r="B711" t="s">
        <v>7625</v>
      </c>
      <c r="C711" t="s">
        <v>3991</v>
      </c>
      <c r="D711" t="str">
        <f>SUBSTITUTE(SUBSTITUTE(SUBSTITUTE(SUBSTITUTE(SUBSTITUTE(SUBSTITUTE(SUBSTITUTE(SUBSTITUTE(SUBSTITUTE(SUBSTITUTE(SUBSTITUTE(SUBSTITUTE(SUBSTITUTE(LOWER(Table3[[#This Row],[Naam]]),".",""),"-","")," bvba",""),"belgië",""),"belgium","")," nv","")," bv",""),"group",""),"groep","")," ", ""),"é","e"),"è","e"),"à","a")</f>
        <v>smanagementservices</v>
      </c>
      <c r="F711" t="str">
        <f>IF(_xlfn.XLOOKUP(Table3[[#This Row],[Basisnaam]],BR[Basisnaam],BR[Basisnaam],"",0)&lt;&gt;"","Brevo","")</f>
        <v/>
      </c>
      <c r="G711" t="str">
        <f>IF(_xlfn.XLOOKUP(Table3[[#This Row],[Basisnaam]],SN[Basisnaam],SN[Basisnaam],"",0)&lt;&gt;"","SalesNav","")</f>
        <v/>
      </c>
      <c r="H711" t="str" cm="1">
        <f t="array" aca="1" ref="H711" ca="1">IF(_xlfn.XLOOKUP(Table3[[#This Row],[Basisnaam]],INDIRECT(H$1&amp;"[Basisnaam]"),INDIRECT(H$1&amp;"[Basisnaam]"),"",0)&lt;&gt;"",H$2,"")</f>
        <v/>
      </c>
      <c r="I711" t="str" cm="1">
        <f t="array" aca="1" ref="I711" ca="1">IF(_xlfn.XLOOKUP(Table3[[#This Row],[Basisnaam]],INDIRECT(I$1&amp;"[Basisnaam]"),INDIRECT(I$1&amp;"[Basisnaam]"),"",0)&lt;&gt;"",I$2,"")</f>
        <v/>
      </c>
      <c r="J711" t="str" cm="1">
        <f t="array" aca="1" ref="J711" ca="1">IF(_xlfn.XLOOKUP(Table3[[#This Row],[Basisnaam]],INDIRECT(J$1&amp;"[Basisnaam]"),INDIRECT(J$1&amp;"[Basisnaam]"),"",0)&lt;&gt;"",J$2,"")</f>
        <v/>
      </c>
      <c r="K711" t="e" cm="1">
        <f t="array" aca="1" ref="K711" ca="1">IF(_xlfn.XLOOKUP(Table3[[#This Row],[Basisnaam]],INDIRECT(K$1&amp;"[Basisnaam]"),INDIRECT(K$1&amp;"[Basisnaam]"),"",0)&lt;&gt;"",K$2,"")</f>
        <v>#REF!</v>
      </c>
      <c r="L711" t="str" cm="1">
        <f t="array" aca="1" ref="L711" ca="1">IF(_xlfn.XLOOKUP(Table3[[#This Row],[Basisnaam]],INDIRECT(L$1&amp;"[Basisnaam]"),INDIRECT(L$1&amp;"[Basisnaam]"),"",0)&lt;&gt;"",L$2,"")</f>
        <v/>
      </c>
      <c r="M711" t="e" cm="1">
        <f t="array" aca="1" ref="M711" ca="1">IF(_xlfn.XLOOKUP(Table3[[#This Row],[Basisnaam]],INDIRECT(M$1&amp;"[Basisnaam]"),INDIRECT(M$1&amp;"[Basisnaam]"),"",0)&lt;&gt;"",M$2,"")</f>
        <v>#REF!</v>
      </c>
      <c r="N711" t="str" cm="1">
        <f t="array" aca="1" ref="N711" ca="1">IF(_xlfn.XLOOKUP(Table3[[#This Row],[Basisnaam]],INDIRECT(N$1&amp;"[Basisnaam]"),INDIRECT(N$1&amp;"[Basisnaam]"),"",0)&lt;&gt;"",N$2,"")</f>
        <v/>
      </c>
    </row>
    <row r="712" spans="2:14" x14ac:dyDescent="0.45">
      <c r="B712" t="s">
        <v>7626</v>
      </c>
      <c r="C712" t="s">
        <v>3992</v>
      </c>
      <c r="D712" t="str">
        <f>SUBSTITUTE(SUBSTITUTE(SUBSTITUTE(SUBSTITUTE(SUBSTITUTE(SUBSTITUTE(SUBSTITUTE(SUBSTITUTE(SUBSTITUTE(SUBSTITUTE(SUBSTITUTE(SUBSTITUTE(SUBSTITUTE(LOWER(Table3[[#This Row],[Naam]]),".",""),"-","")," bvba",""),"belgië",""),"belgium","")," nv","")," bv",""),"group",""),"groep","")," ", ""),"é","e"),"è","e"),"à","a")</f>
        <v>helan</v>
      </c>
      <c r="F712" t="str">
        <f>IF(_xlfn.XLOOKUP(Table3[[#This Row],[Basisnaam]],BR[Basisnaam],BR[Basisnaam],"",0)&lt;&gt;"","Brevo","")</f>
        <v/>
      </c>
      <c r="G712" t="str">
        <f>IF(_xlfn.XLOOKUP(Table3[[#This Row],[Basisnaam]],SN[Basisnaam],SN[Basisnaam],"",0)&lt;&gt;"","SalesNav","")</f>
        <v/>
      </c>
      <c r="H712" t="str" cm="1">
        <f t="array" aca="1" ref="H712" ca="1">IF(_xlfn.XLOOKUP(Table3[[#This Row],[Basisnaam]],INDIRECT(H$1&amp;"[Basisnaam]"),INDIRECT(H$1&amp;"[Basisnaam]"),"",0)&lt;&gt;"",H$2,"")</f>
        <v>TEXTKERNEL</v>
      </c>
      <c r="I712" t="str" cm="1">
        <f t="array" aca="1" ref="I712" ca="1">IF(_xlfn.XLOOKUP(Table3[[#This Row],[Basisnaam]],INDIRECT(I$1&amp;"[Basisnaam]"),INDIRECT(I$1&amp;"[Basisnaam]"),"",0)&lt;&gt;"",I$2,"")</f>
        <v/>
      </c>
      <c r="J712" t="str" cm="1">
        <f t="array" aca="1" ref="J712" ca="1">IF(_xlfn.XLOOKUP(Table3[[#This Row],[Basisnaam]],INDIRECT(J$1&amp;"[Basisnaam]"),INDIRECT(J$1&amp;"[Basisnaam]"),"",0)&lt;&gt;"",J$2,"")</f>
        <v/>
      </c>
      <c r="K712" t="e" cm="1">
        <f t="array" aca="1" ref="K712" ca="1">IF(_xlfn.XLOOKUP(Table3[[#This Row],[Basisnaam]],INDIRECT(K$1&amp;"[Basisnaam]"),INDIRECT(K$1&amp;"[Basisnaam]"),"",0)&lt;&gt;"",K$2,"")</f>
        <v>#REF!</v>
      </c>
      <c r="L712" t="str" cm="1">
        <f t="array" aca="1" ref="L712" ca="1">IF(_xlfn.XLOOKUP(Table3[[#This Row],[Basisnaam]],INDIRECT(L$1&amp;"[Basisnaam]"),INDIRECT(L$1&amp;"[Basisnaam]"),"",0)&lt;&gt;"",L$2,"")</f>
        <v/>
      </c>
      <c r="M712" t="e" cm="1">
        <f t="array" aca="1" ref="M712" ca="1">IF(_xlfn.XLOOKUP(Table3[[#This Row],[Basisnaam]],INDIRECT(M$1&amp;"[Basisnaam]"),INDIRECT(M$1&amp;"[Basisnaam]"),"",0)&lt;&gt;"",M$2,"")</f>
        <v>#REF!</v>
      </c>
      <c r="N712" t="str" cm="1">
        <f t="array" aca="1" ref="N712" ca="1">IF(_xlfn.XLOOKUP(Table3[[#This Row],[Basisnaam]],INDIRECT(N$1&amp;"[Basisnaam]"),INDIRECT(N$1&amp;"[Basisnaam]"),"",0)&lt;&gt;"",N$2,"")</f>
        <v/>
      </c>
    </row>
    <row r="713" spans="2:14" s="11" customFormat="1" x14ac:dyDescent="0.45">
      <c r="B713" s="11" t="s">
        <v>7627</v>
      </c>
      <c r="C713" s="11" t="s">
        <v>3993</v>
      </c>
      <c r="D713" s="11" t="str">
        <f>SUBSTITUTE(SUBSTITUTE(SUBSTITUTE(SUBSTITUTE(SUBSTITUTE(SUBSTITUTE(SUBSTITUTE(SUBSTITUTE(SUBSTITUTE(SUBSTITUTE(SUBSTITUTE(SUBSTITUTE(SUBSTITUTE(LOWER(Table3[[#This Row],[Naam]]),".",""),"-","")," bvba",""),"belgië",""),"belgium","")," nv","")," bv",""),"group",""),"groep","")," ", ""),"é","e"),"è","e"),"à","a")</f>
        <v>issfacilityservices</v>
      </c>
      <c r="F713" s="11" t="e">
        <f>IF(_xlfn.XLOOKUP(C713,BREVO!K:K,BREVO!#REF!,_xlfn.XLOOKUP(SUBSTITUTE(Table3[[#This Row],[Naam]]," ",""),BREVO!K:K,BREVO!#REF!,"",0),0)="Yes","Brevo","")</f>
        <v>#REF!</v>
      </c>
      <c r="H713" s="11" t="str" cm="1">
        <f t="array" aca="1" ref="H713" ca="1">IF(_xlfn.XLOOKUP(Table3[[#This Row],[Basisnaam]],INDIRECT(H$1&amp;"[Basisnaam]"),INDIRECT(H$1&amp;"[Basisnaam]"),"",0)&lt;&gt;"",H$2,"")</f>
        <v>TEXTKERNEL</v>
      </c>
      <c r="I713" s="11" t="str" cm="1">
        <f t="array" aca="1" ref="I713" ca="1">IF(_xlfn.XLOOKUP(Table3[[#This Row],[Basisnaam]],INDIRECT(I$1&amp;"[Basisnaam]"),INDIRECT(I$1&amp;"[Basisnaam]"),"",0)&lt;&gt;"",I$2,"")</f>
        <v/>
      </c>
      <c r="J713" s="11" t="str" cm="1">
        <f t="array" aca="1" ref="J713" ca="1">IF(_xlfn.XLOOKUP(Table3[[#This Row],[Basisnaam]],INDIRECT(J$1&amp;"[Basisnaam]"),INDIRECT(J$1&amp;"[Basisnaam]"),"",0)&lt;&gt;"",J$2,"")</f>
        <v/>
      </c>
      <c r="K713" s="11" t="e" cm="1">
        <f t="array" aca="1" ref="K713" ca="1">IF(_xlfn.XLOOKUP(Table3[[#This Row],[Basisnaam]],INDIRECT(K$1&amp;"[Basisnaam]"),INDIRECT(K$1&amp;"[Basisnaam]"),"",0)&lt;&gt;"",K$2,"")</f>
        <v>#REF!</v>
      </c>
      <c r="L713" s="11" t="str" cm="1">
        <f t="array" aca="1" ref="L713" ca="1">IF(_xlfn.XLOOKUP(Table3[[#This Row],[Basisnaam]],INDIRECT(L$1&amp;"[Basisnaam]"),INDIRECT(L$1&amp;"[Basisnaam]"),"",0)&lt;&gt;"",L$2,"")</f>
        <v/>
      </c>
      <c r="M713" s="11" t="e" cm="1">
        <f t="array" aca="1" ref="M713" ca="1">IF(_xlfn.XLOOKUP(Table3[[#This Row],[Basisnaam]],INDIRECT(M$1&amp;"[Basisnaam]"),INDIRECT(M$1&amp;"[Basisnaam]"),"",0)&lt;&gt;"",M$2,"")</f>
        <v>#REF!</v>
      </c>
      <c r="N713" s="11" t="str" cm="1">
        <f t="array" aca="1" ref="N713" ca="1">IF(_xlfn.XLOOKUP(Table3[[#This Row],[Basisnaam]],INDIRECT(N$1&amp;"[Basisnaam]"),INDIRECT(N$1&amp;"[Basisnaam]"),"",0)&lt;&gt;"",N$2,"")</f>
        <v>PROSPECTIELIJST FF</v>
      </c>
    </row>
    <row r="714" spans="2:14" s="11" customFormat="1" x14ac:dyDescent="0.45">
      <c r="B714" s="11" t="s">
        <v>7628</v>
      </c>
      <c r="C714" s="11" t="s">
        <v>3994</v>
      </c>
      <c r="D714" s="11" t="str">
        <f>SUBSTITUTE(SUBSTITUTE(SUBSTITUTE(SUBSTITUTE(SUBSTITUTE(SUBSTITUTE(SUBSTITUTE(SUBSTITUTE(SUBSTITUTE(SUBSTITUTE(SUBSTITUTE(SUBSTITUTE(SUBSTITUTE(LOWER(Table3[[#This Row],[Naam]]),".",""),"-","")," bvba",""),"belgië",""),"belgium","")," nv","")," bv",""),"group",""),"groep","")," ", ""),"é","e"),"è","e"),"à","a")</f>
        <v>jandenul</v>
      </c>
      <c r="F714" s="11" t="e">
        <f>IF(_xlfn.XLOOKUP(C714,BREVO!K:K,BREVO!#REF!,_xlfn.XLOOKUP(SUBSTITUTE(Table3[[#This Row],[Naam]]," ",""),BREVO!K:K,BREVO!#REF!,"",0),0)="Yes","Brevo","")</f>
        <v>#REF!</v>
      </c>
      <c r="H714" s="11" t="str" cm="1">
        <f t="array" aca="1" ref="H714" ca="1">IF(_xlfn.XLOOKUP(Table3[[#This Row],[Basisnaam]],INDIRECT(H$1&amp;"[Basisnaam]"),INDIRECT(H$1&amp;"[Basisnaam]"),"",0)&lt;&gt;"",H$2,"")</f>
        <v>TEXTKERNEL</v>
      </c>
      <c r="I714" s="11" t="str" cm="1">
        <f t="array" aca="1" ref="I714" ca="1">IF(_xlfn.XLOOKUP(Table3[[#This Row],[Basisnaam]],INDIRECT(I$1&amp;"[Basisnaam]"),INDIRECT(I$1&amp;"[Basisnaam]"),"",0)&lt;&gt;"",I$2,"")</f>
        <v/>
      </c>
      <c r="J714" s="11" t="str" cm="1">
        <f t="array" aca="1" ref="J714" ca="1">IF(_xlfn.XLOOKUP(Table3[[#This Row],[Basisnaam]],INDIRECT(J$1&amp;"[Basisnaam]"),INDIRECT(J$1&amp;"[Basisnaam]"),"",0)&lt;&gt;"",J$2,"")</f>
        <v/>
      </c>
      <c r="K714" s="11" t="e" cm="1">
        <f t="array" aca="1" ref="K714" ca="1">IF(_xlfn.XLOOKUP(Table3[[#This Row],[Basisnaam]],INDIRECT(K$1&amp;"[Basisnaam]"),INDIRECT(K$1&amp;"[Basisnaam]"),"",0)&lt;&gt;"",K$2,"")</f>
        <v>#REF!</v>
      </c>
      <c r="L714" s="11" t="str" cm="1">
        <f t="array" aca="1" ref="L714" ca="1">IF(_xlfn.XLOOKUP(Table3[[#This Row],[Basisnaam]],INDIRECT(L$1&amp;"[Basisnaam]"),INDIRECT(L$1&amp;"[Basisnaam]"),"",0)&lt;&gt;"",L$2,"")</f>
        <v/>
      </c>
      <c r="M714" s="11" t="e" cm="1">
        <f t="array" aca="1" ref="M714" ca="1">IF(_xlfn.XLOOKUP(Table3[[#This Row],[Basisnaam]],INDIRECT(M$1&amp;"[Basisnaam]"),INDIRECT(M$1&amp;"[Basisnaam]"),"",0)&lt;&gt;"",M$2,"")</f>
        <v>#REF!</v>
      </c>
      <c r="N714" s="11" t="str" cm="1">
        <f t="array" aca="1" ref="N714" ca="1">IF(_xlfn.XLOOKUP(Table3[[#This Row],[Basisnaam]],INDIRECT(N$1&amp;"[Basisnaam]"),INDIRECT(N$1&amp;"[Basisnaam]"),"",0)&lt;&gt;"",N$2,"")</f>
        <v>PROSPECTIELIJST FF</v>
      </c>
    </row>
    <row r="715" spans="2:14" x14ac:dyDescent="0.45">
      <c r="B715" t="s">
        <v>7629</v>
      </c>
      <c r="C715" t="s">
        <v>3995</v>
      </c>
      <c r="D715" t="str">
        <f>SUBSTITUTE(SUBSTITUTE(SUBSTITUTE(SUBSTITUTE(SUBSTITUTE(SUBSTITUTE(SUBSTITUTE(SUBSTITUTE(SUBSTITUTE(SUBSTITUTE(SUBSTITUTE(SUBSTITUTE(SUBSTITUTE(LOWER(Table3[[#This Row],[Naam]]),".",""),"-","")," bvba",""),"belgië",""),"belgium","")," nv","")," bv",""),"group",""),"groep","")," ", ""),"é","e"),"è","e"),"à","a")</f>
        <v>koramic2engage</v>
      </c>
      <c r="F715" t="e">
        <f>IF(_xlfn.XLOOKUP(C715,BREVO!K:K,BREVO!#REF!,_xlfn.XLOOKUP(SUBSTITUTE(Table3[[#This Row],[Naam]]," ",""),BREVO!K:K,BREVO!#REF!,"",0),0)="Yes","Brevo","")</f>
        <v>#REF!</v>
      </c>
      <c r="H715" t="str" cm="1">
        <f t="array" aca="1" ref="H715" ca="1">IF(_xlfn.XLOOKUP(Table3[[#This Row],[Basisnaam]],INDIRECT(H$1&amp;"[Basisnaam]"),INDIRECT(H$1&amp;"[Basisnaam]"),"",0)&lt;&gt;"",H$2,"")</f>
        <v>TEXTKERNEL</v>
      </c>
      <c r="I715" t="str" cm="1">
        <f t="array" aca="1" ref="I715" ca="1">IF(_xlfn.XLOOKUP(Table3[[#This Row],[Basisnaam]],INDIRECT(I$1&amp;"[Basisnaam]"),INDIRECT(I$1&amp;"[Basisnaam]"),"",0)&lt;&gt;"",I$2,"")</f>
        <v/>
      </c>
      <c r="J715" t="str" cm="1">
        <f t="array" aca="1" ref="J715" ca="1">IF(_xlfn.XLOOKUP(Table3[[#This Row],[Basisnaam]],INDIRECT(J$1&amp;"[Basisnaam]"),INDIRECT(J$1&amp;"[Basisnaam]"),"",0)&lt;&gt;"",J$2,"")</f>
        <v/>
      </c>
      <c r="K715" t="e" cm="1">
        <f t="array" aca="1" ref="K715" ca="1">IF(_xlfn.XLOOKUP(Table3[[#This Row],[Basisnaam]],INDIRECT(K$1&amp;"[Basisnaam]"),INDIRECT(K$1&amp;"[Basisnaam]"),"",0)&lt;&gt;"",K$2,"")</f>
        <v>#REF!</v>
      </c>
      <c r="L715" t="str" cm="1">
        <f t="array" aca="1" ref="L715" ca="1">IF(_xlfn.XLOOKUP(Table3[[#This Row],[Basisnaam]],INDIRECT(L$1&amp;"[Basisnaam]"),INDIRECT(L$1&amp;"[Basisnaam]"),"",0)&lt;&gt;"",L$2,"")</f>
        <v/>
      </c>
      <c r="M715" t="e" cm="1">
        <f t="array" aca="1" ref="M715" ca="1">IF(_xlfn.XLOOKUP(Table3[[#This Row],[Basisnaam]],INDIRECT(M$1&amp;"[Basisnaam]"),INDIRECT(M$1&amp;"[Basisnaam]"),"",0)&lt;&gt;"",M$2,"")</f>
        <v>#REF!</v>
      </c>
      <c r="N715" t="str" cm="1">
        <f t="array" aca="1" ref="N715" ca="1">IF(_xlfn.XLOOKUP(Table3[[#This Row],[Basisnaam]],INDIRECT(N$1&amp;"[Basisnaam]"),INDIRECT(N$1&amp;"[Basisnaam]"),"",0)&lt;&gt;"",N$2,"")</f>
        <v/>
      </c>
    </row>
    <row r="716" spans="2:14" x14ac:dyDescent="0.45">
      <c r="B716" t="s">
        <v>7633</v>
      </c>
      <c r="C716" t="s">
        <v>3997</v>
      </c>
      <c r="D716" t="str">
        <f>SUBSTITUTE(SUBSTITUTE(SUBSTITUTE(SUBSTITUTE(SUBSTITUTE(SUBSTITUTE(SUBSTITUTE(SUBSTITUTE(SUBSTITUTE(SUBSTITUTE(SUBSTITUTE(SUBSTITUTE(SUBSTITUTE(LOWER(Table3[[#This Row],[Naam]]),".",""),"-","")," bvba",""),"belgië",""),"belgium","")," nv","")," bv",""),"group",""),"groep","")," ", ""),"é","e"),"è","e"),"à","a")</f>
        <v>muntdental</v>
      </c>
      <c r="F716" t="e">
        <f>IF(_xlfn.XLOOKUP(C716,BREVO!K:K,BREVO!#REF!,_xlfn.XLOOKUP(SUBSTITUTE(Table3[[#This Row],[Naam]]," ",""),BREVO!K:K,BREVO!#REF!,"",0),0)="Yes","Brevo","")</f>
        <v>#REF!</v>
      </c>
      <c r="H716" t="str" cm="1">
        <f t="array" aca="1" ref="H716" ca="1">IF(_xlfn.XLOOKUP(Table3[[#This Row],[Basisnaam]],INDIRECT(H$1&amp;"[Basisnaam]"),INDIRECT(H$1&amp;"[Basisnaam]"),"",0)&lt;&gt;"",H$2,"")</f>
        <v>TEXTKERNEL</v>
      </c>
      <c r="I716" t="str" cm="1">
        <f t="array" aca="1" ref="I716" ca="1">IF(_xlfn.XLOOKUP(Table3[[#This Row],[Basisnaam]],INDIRECT(I$1&amp;"[Basisnaam]"),INDIRECT(I$1&amp;"[Basisnaam]"),"",0)&lt;&gt;"",I$2,"")</f>
        <v/>
      </c>
      <c r="J716" t="str" cm="1">
        <f t="array" aca="1" ref="J716" ca="1">IF(_xlfn.XLOOKUP(Table3[[#This Row],[Basisnaam]],INDIRECT(J$1&amp;"[Basisnaam]"),INDIRECT(J$1&amp;"[Basisnaam]"),"",0)&lt;&gt;"",J$2,"")</f>
        <v/>
      </c>
      <c r="K716" t="e" cm="1">
        <f t="array" aca="1" ref="K716" ca="1">IF(_xlfn.XLOOKUP(Table3[[#This Row],[Basisnaam]],INDIRECT(K$1&amp;"[Basisnaam]"),INDIRECT(K$1&amp;"[Basisnaam]"),"",0)&lt;&gt;"",K$2,"")</f>
        <v>#REF!</v>
      </c>
      <c r="L716" t="str" cm="1">
        <f t="array" aca="1" ref="L716" ca="1">IF(_xlfn.XLOOKUP(Table3[[#This Row],[Basisnaam]],INDIRECT(L$1&amp;"[Basisnaam]"),INDIRECT(L$1&amp;"[Basisnaam]"),"",0)&lt;&gt;"",L$2,"")</f>
        <v/>
      </c>
      <c r="M716" t="e" cm="1">
        <f t="array" aca="1" ref="M716" ca="1">IF(_xlfn.XLOOKUP(Table3[[#This Row],[Basisnaam]],INDIRECT(M$1&amp;"[Basisnaam]"),INDIRECT(M$1&amp;"[Basisnaam]"),"",0)&lt;&gt;"",M$2,"")</f>
        <v>#REF!</v>
      </c>
      <c r="N716" t="str" cm="1">
        <f t="array" aca="1" ref="N716" ca="1">IF(_xlfn.XLOOKUP(Table3[[#This Row],[Basisnaam]],INDIRECT(N$1&amp;"[Basisnaam]"),INDIRECT(N$1&amp;"[Basisnaam]"),"",0)&lt;&gt;"",N$2,"")</f>
        <v/>
      </c>
    </row>
    <row r="717" spans="2:14" s="11" customFormat="1" x14ac:dyDescent="0.45">
      <c r="B717" s="11" t="s">
        <v>7634</v>
      </c>
      <c r="C717" s="11" t="s">
        <v>3998</v>
      </c>
      <c r="D717" s="11" t="str">
        <f>SUBSTITUTE(SUBSTITUTE(SUBSTITUTE(SUBSTITUTE(SUBSTITUTE(SUBSTITUTE(SUBSTITUTE(SUBSTITUTE(SUBSTITUTE(SUBSTITUTE(SUBSTITUTE(SUBSTITUTE(SUBSTITUTE(LOWER(Table3[[#This Row],[Naam]]),".",""),"-","")," bvba",""),"belgië",""),"belgium","")," nv","")," bv",""),"group",""),"groep","")," ", ""),"é","e"),"è","e"),"à","a")</f>
        <v>niko</v>
      </c>
      <c r="F717" s="11" t="e">
        <f>IF(_xlfn.XLOOKUP(C717,BREVO!K:K,BREVO!#REF!,_xlfn.XLOOKUP(SUBSTITUTE(Table3[[#This Row],[Naam]]," ",""),BREVO!K:K,BREVO!#REF!,"",0),0)="Yes","Brevo","")</f>
        <v>#REF!</v>
      </c>
      <c r="H717" s="11" t="str" cm="1">
        <f t="array" aca="1" ref="H717" ca="1">IF(_xlfn.XLOOKUP(Table3[[#This Row],[Basisnaam]],INDIRECT(H$1&amp;"[Basisnaam]"),INDIRECT(H$1&amp;"[Basisnaam]"),"",0)&lt;&gt;"",H$2,"")</f>
        <v>TEXTKERNEL</v>
      </c>
      <c r="I717" s="11" t="str" cm="1">
        <f t="array" aca="1" ref="I717" ca="1">IF(_xlfn.XLOOKUP(Table3[[#This Row],[Basisnaam]],INDIRECT(I$1&amp;"[Basisnaam]"),INDIRECT(I$1&amp;"[Basisnaam]"),"",0)&lt;&gt;"",I$2,"")</f>
        <v/>
      </c>
      <c r="J717" s="11" t="str" cm="1">
        <f t="array" aca="1" ref="J717" ca="1">IF(_xlfn.XLOOKUP(Table3[[#This Row],[Basisnaam]],INDIRECT(J$1&amp;"[Basisnaam]"),INDIRECT(J$1&amp;"[Basisnaam]"),"",0)&lt;&gt;"",J$2,"")</f>
        <v/>
      </c>
      <c r="K717" s="11" t="e" cm="1">
        <f t="array" aca="1" ref="K717" ca="1">IF(_xlfn.XLOOKUP(Table3[[#This Row],[Basisnaam]],INDIRECT(K$1&amp;"[Basisnaam]"),INDIRECT(K$1&amp;"[Basisnaam]"),"",0)&lt;&gt;"",K$2,"")</f>
        <v>#REF!</v>
      </c>
      <c r="L717" s="11" t="str" cm="1">
        <f t="array" aca="1" ref="L717" ca="1">IF(_xlfn.XLOOKUP(Table3[[#This Row],[Basisnaam]],INDIRECT(L$1&amp;"[Basisnaam]"),INDIRECT(L$1&amp;"[Basisnaam]"),"",0)&lt;&gt;"",L$2,"")</f>
        <v>BIZZY HIRING</v>
      </c>
      <c r="M717" s="11" t="e" cm="1">
        <f t="array" aca="1" ref="M717" ca="1">IF(_xlfn.XLOOKUP(Table3[[#This Row],[Basisnaam]],INDIRECT(M$1&amp;"[Basisnaam]"),INDIRECT(M$1&amp;"[Basisnaam]"),"",0)&lt;&gt;"",M$2,"")</f>
        <v>#REF!</v>
      </c>
      <c r="N717" s="11" t="str" cm="1">
        <f t="array" aca="1" ref="N717" ca="1">IF(_xlfn.XLOOKUP(Table3[[#This Row],[Basisnaam]],INDIRECT(N$1&amp;"[Basisnaam]"),INDIRECT(N$1&amp;"[Basisnaam]"),"",0)&lt;&gt;"",N$2,"")</f>
        <v>PROSPECTIELIJST FF</v>
      </c>
    </row>
    <row r="718" spans="2:14" x14ac:dyDescent="0.45">
      <c r="B718" t="s">
        <v>7635</v>
      </c>
      <c r="C718" t="s">
        <v>3999</v>
      </c>
      <c r="D718" t="str">
        <f>SUBSTITUTE(SUBSTITUTE(SUBSTITUTE(SUBSTITUTE(SUBSTITUTE(SUBSTITUTE(SUBSTITUTE(SUBSTITUTE(SUBSTITUTE(SUBSTITUTE(SUBSTITUTE(SUBSTITUTE(SUBSTITUTE(LOWER(Table3[[#This Row],[Naam]]),".",""),"-","")," bvba",""),"belgië",""),"belgium","")," nv","")," bv",""),"group",""),"groep","")," ", ""),"é","e"),"è","e"),"à","a")</f>
        <v>nolmansretailsupport</v>
      </c>
      <c r="F718" t="e">
        <f>IF(_xlfn.XLOOKUP(C718,BREVO!K:K,BREVO!#REF!,_xlfn.XLOOKUP(SUBSTITUTE(Table3[[#This Row],[Naam]]," ",""),BREVO!K:K,BREVO!#REF!,"",0),0)="Yes","Brevo","")</f>
        <v>#REF!</v>
      </c>
      <c r="H718" t="str" cm="1">
        <f t="array" aca="1" ref="H718" ca="1">IF(_xlfn.XLOOKUP(Table3[[#This Row],[Basisnaam]],INDIRECT(H$1&amp;"[Basisnaam]"),INDIRECT(H$1&amp;"[Basisnaam]"),"",0)&lt;&gt;"",H$2,"")</f>
        <v>TEXTKERNEL</v>
      </c>
      <c r="I718" t="str" cm="1">
        <f t="array" aca="1" ref="I718" ca="1">IF(_xlfn.XLOOKUP(Table3[[#This Row],[Basisnaam]],INDIRECT(I$1&amp;"[Basisnaam]"),INDIRECT(I$1&amp;"[Basisnaam]"),"",0)&lt;&gt;"",I$2,"")</f>
        <v/>
      </c>
      <c r="J718" t="str" cm="1">
        <f t="array" aca="1" ref="J718" ca="1">IF(_xlfn.XLOOKUP(Table3[[#This Row],[Basisnaam]],INDIRECT(J$1&amp;"[Basisnaam]"),INDIRECT(J$1&amp;"[Basisnaam]"),"",0)&lt;&gt;"",J$2,"")</f>
        <v/>
      </c>
      <c r="K718" t="e" cm="1">
        <f t="array" aca="1" ref="K718" ca="1">IF(_xlfn.XLOOKUP(Table3[[#This Row],[Basisnaam]],INDIRECT(K$1&amp;"[Basisnaam]"),INDIRECT(K$1&amp;"[Basisnaam]"),"",0)&lt;&gt;"",K$2,"")</f>
        <v>#REF!</v>
      </c>
      <c r="L718" t="str" cm="1">
        <f t="array" aca="1" ref="L718" ca="1">IF(_xlfn.XLOOKUP(Table3[[#This Row],[Basisnaam]],INDIRECT(L$1&amp;"[Basisnaam]"),INDIRECT(L$1&amp;"[Basisnaam]"),"",0)&lt;&gt;"",L$2,"")</f>
        <v/>
      </c>
      <c r="M718" t="e" cm="1">
        <f t="array" aca="1" ref="M718" ca="1">IF(_xlfn.XLOOKUP(Table3[[#This Row],[Basisnaam]],INDIRECT(M$1&amp;"[Basisnaam]"),INDIRECT(M$1&amp;"[Basisnaam]"),"",0)&lt;&gt;"",M$2,"")</f>
        <v>#REF!</v>
      </c>
      <c r="N718" t="str" cm="1">
        <f t="array" aca="1" ref="N718" ca="1">IF(_xlfn.XLOOKUP(Table3[[#This Row],[Basisnaam]],INDIRECT(N$1&amp;"[Basisnaam]"),INDIRECT(N$1&amp;"[Basisnaam]"),"",0)&lt;&gt;"",N$2,"")</f>
        <v/>
      </c>
    </row>
    <row r="719" spans="2:14" s="12" customFormat="1" x14ac:dyDescent="0.45">
      <c r="B719" s="12" t="s">
        <v>7637</v>
      </c>
      <c r="C719" s="12" t="s">
        <v>4000</v>
      </c>
      <c r="D719" s="12" t="str">
        <f>SUBSTITUTE(SUBSTITUTE(SUBSTITUTE(SUBSTITUTE(SUBSTITUTE(SUBSTITUTE(SUBSTITUTE(SUBSTITUTE(SUBSTITUTE(SUBSTITUTE(SUBSTITUTE(SUBSTITUTE(SUBSTITUTE(LOWER(Table3[[#This Row],[Naam]]),".",""),"-","")," bvba",""),"belgië",""),"belgium","")," nv","")," bv",""),"group",""),"groep","")," ", ""),"é","e"),"è","e"),"à","a")</f>
        <v>sanorice</v>
      </c>
      <c r="F719" s="12" t="e">
        <f>IF(_xlfn.XLOOKUP(C719,BREVO!K:K,BREVO!#REF!,_xlfn.XLOOKUP(SUBSTITUTE(Table3[[#This Row],[Naam]]," ",""),BREVO!K:K,BREVO!#REF!,"",0),0)="Yes","Brevo","")</f>
        <v>#REF!</v>
      </c>
      <c r="H719" s="12" t="str" cm="1">
        <f t="array" aca="1" ref="H719" ca="1">IF(_xlfn.XLOOKUP(Table3[[#This Row],[Basisnaam]],INDIRECT(H$1&amp;"[Basisnaam]"),INDIRECT(H$1&amp;"[Basisnaam]"),"",0)&lt;&gt;"",H$2,"")</f>
        <v>TEXTKERNEL</v>
      </c>
      <c r="I719" s="12" t="str" cm="1">
        <f t="array" aca="1" ref="I719" ca="1">IF(_xlfn.XLOOKUP(Table3[[#This Row],[Basisnaam]],INDIRECT(I$1&amp;"[Basisnaam]"),INDIRECT(I$1&amp;"[Basisnaam]"),"",0)&lt;&gt;"",I$2,"")</f>
        <v/>
      </c>
      <c r="J719" s="12" t="str" cm="1">
        <f t="array" aca="1" ref="J719" ca="1">IF(_xlfn.XLOOKUP(Table3[[#This Row],[Basisnaam]],INDIRECT(J$1&amp;"[Basisnaam]"),INDIRECT(J$1&amp;"[Basisnaam]"),"",0)&lt;&gt;"",J$2,"")</f>
        <v/>
      </c>
      <c r="K719" s="12" t="e" cm="1">
        <f t="array" aca="1" ref="K719" ca="1">IF(_xlfn.XLOOKUP(Table3[[#This Row],[Basisnaam]],INDIRECT(K$1&amp;"[Basisnaam]"),INDIRECT(K$1&amp;"[Basisnaam]"),"",0)&lt;&gt;"",K$2,"")</f>
        <v>#REF!</v>
      </c>
      <c r="L719" s="12" t="str" cm="1">
        <f t="array" aca="1" ref="L719" ca="1">IF(_xlfn.XLOOKUP(Table3[[#This Row],[Basisnaam]],INDIRECT(L$1&amp;"[Basisnaam]"),INDIRECT(L$1&amp;"[Basisnaam]"),"",0)&lt;&gt;"",L$2,"")</f>
        <v>BIZZY HIRING</v>
      </c>
      <c r="M719" s="12" t="e" cm="1">
        <f t="array" aca="1" ref="M719" ca="1">IF(_xlfn.XLOOKUP(Table3[[#This Row],[Basisnaam]],INDIRECT(M$1&amp;"[Basisnaam]"),INDIRECT(M$1&amp;"[Basisnaam]"),"",0)&lt;&gt;"",M$2,"")</f>
        <v>#REF!</v>
      </c>
      <c r="N719" s="12" t="str" cm="1">
        <f t="array" aca="1" ref="N719" ca="1">IF(_xlfn.XLOOKUP(Table3[[#This Row],[Basisnaam]],INDIRECT(N$1&amp;"[Basisnaam]"),INDIRECT(N$1&amp;"[Basisnaam]"),"",0)&lt;&gt;"",N$2,"")</f>
        <v/>
      </c>
    </row>
    <row r="720" spans="2:14" s="11" customFormat="1" x14ac:dyDescent="0.45">
      <c r="B720" s="11" t="s">
        <v>7638</v>
      </c>
      <c r="C720" s="11" t="s">
        <v>4001</v>
      </c>
      <c r="D720" s="11" t="str">
        <f>SUBSTITUTE(SUBSTITUTE(SUBSTITUTE(SUBSTITUTE(SUBSTITUTE(SUBSTITUTE(SUBSTITUTE(SUBSTITUTE(SUBSTITUTE(SUBSTITUTE(SUBSTITUTE(SUBSTITUTE(SUBSTITUTE(LOWER(Table3[[#This Row],[Naam]]),".",""),"-","")," bvba",""),"belgië",""),"belgium","")," nv","")," bv",""),"group",""),"groep","")," ", ""),"é","e"),"è","e"),"à","a")</f>
        <v>securex</v>
      </c>
      <c r="F720" s="11" t="e">
        <f>IF(_xlfn.XLOOKUP(C720,BREVO!K:K,BREVO!#REF!,_xlfn.XLOOKUP(SUBSTITUTE(Table3[[#This Row],[Naam]]," ",""),BREVO!K:K,BREVO!#REF!,"",0),0)="Yes","Brevo","")</f>
        <v>#REF!</v>
      </c>
      <c r="H720" s="11" t="str" cm="1">
        <f t="array" aca="1" ref="H720" ca="1">IF(_xlfn.XLOOKUP(Table3[[#This Row],[Basisnaam]],INDIRECT(H$1&amp;"[Basisnaam]"),INDIRECT(H$1&amp;"[Basisnaam]"),"",0)&lt;&gt;"",H$2,"")</f>
        <v>TEXTKERNEL</v>
      </c>
      <c r="I720" s="11" t="str" cm="1">
        <f t="array" aca="1" ref="I720" ca="1">IF(_xlfn.XLOOKUP(Table3[[#This Row],[Basisnaam]],INDIRECT(I$1&amp;"[Basisnaam]"),INDIRECT(I$1&amp;"[Basisnaam]"),"",0)&lt;&gt;"",I$2,"")</f>
        <v/>
      </c>
      <c r="J720" s="11" t="str" cm="1">
        <f t="array" aca="1" ref="J720" ca="1">IF(_xlfn.XLOOKUP(Table3[[#This Row],[Basisnaam]],INDIRECT(J$1&amp;"[Basisnaam]"),INDIRECT(J$1&amp;"[Basisnaam]"),"",0)&lt;&gt;"",J$2,"")</f>
        <v/>
      </c>
      <c r="K720" s="11" t="e" cm="1">
        <f t="array" aca="1" ref="K720" ca="1">IF(_xlfn.XLOOKUP(Table3[[#This Row],[Basisnaam]],INDIRECT(K$1&amp;"[Basisnaam]"),INDIRECT(K$1&amp;"[Basisnaam]"),"",0)&lt;&gt;"",K$2,"")</f>
        <v>#REF!</v>
      </c>
      <c r="L720" s="11" t="str" cm="1">
        <f t="array" aca="1" ref="L720" ca="1">IF(_xlfn.XLOOKUP(Table3[[#This Row],[Basisnaam]],INDIRECT(L$1&amp;"[Basisnaam]"),INDIRECT(L$1&amp;"[Basisnaam]"),"",0)&lt;&gt;"",L$2,"")</f>
        <v/>
      </c>
      <c r="M720" s="11" t="e" cm="1">
        <f t="array" aca="1" ref="M720" ca="1">IF(_xlfn.XLOOKUP(Table3[[#This Row],[Basisnaam]],INDIRECT(M$1&amp;"[Basisnaam]"),INDIRECT(M$1&amp;"[Basisnaam]"),"",0)&lt;&gt;"",M$2,"")</f>
        <v>#REF!</v>
      </c>
      <c r="N720" s="11" t="str" cm="1">
        <f t="array" aca="1" ref="N720" ca="1">IF(_xlfn.XLOOKUP(Table3[[#This Row],[Basisnaam]],INDIRECT(N$1&amp;"[Basisnaam]"),INDIRECT(N$1&amp;"[Basisnaam]"),"",0)&lt;&gt;"",N$2,"")</f>
        <v>PROSPECTIELIJST FF</v>
      </c>
    </row>
    <row r="721" spans="2:14" s="11" customFormat="1" x14ac:dyDescent="0.45">
      <c r="B721" s="11" t="s">
        <v>7640</v>
      </c>
      <c r="C721" s="11" t="s">
        <v>4003</v>
      </c>
      <c r="D721" s="11" t="str">
        <f>SUBSTITUTE(SUBSTITUTE(SUBSTITUTE(SUBSTITUTE(SUBSTITUTE(SUBSTITUTE(SUBSTITUTE(SUBSTITUTE(SUBSTITUTE(SUBSTITUTE(SUBSTITUTE(SUBSTITUTE(SUBSTITUTE(LOWER(Table3[[#This Row],[Naam]]),".",""),"-","")," bvba",""),"belgië",""),"belgium","")," nv","")," bv",""),"group",""),"groep","")," ", ""),"é","e"),"è","e"),"à","a")</f>
        <v>standaardboekhandel</v>
      </c>
      <c r="F721" s="11" t="e">
        <f>IF(_xlfn.XLOOKUP(C721,BREVO!K:K,BREVO!#REF!,_xlfn.XLOOKUP(SUBSTITUTE(Table3[[#This Row],[Naam]]," ",""),BREVO!K:K,BREVO!#REF!,"",0),0)="Yes","Brevo","")</f>
        <v>#REF!</v>
      </c>
      <c r="H721" s="11" t="str" cm="1">
        <f t="array" aca="1" ref="H721" ca="1">IF(_xlfn.XLOOKUP(Table3[[#This Row],[Basisnaam]],INDIRECT(H$1&amp;"[Basisnaam]"),INDIRECT(H$1&amp;"[Basisnaam]"),"",0)&lt;&gt;"",H$2,"")</f>
        <v>TEXTKERNEL</v>
      </c>
      <c r="I721" s="11" t="str" cm="1">
        <f t="array" aca="1" ref="I721" ca="1">IF(_xlfn.XLOOKUP(Table3[[#This Row],[Basisnaam]],INDIRECT(I$1&amp;"[Basisnaam]"),INDIRECT(I$1&amp;"[Basisnaam]"),"",0)&lt;&gt;"",I$2,"")</f>
        <v/>
      </c>
      <c r="J721" s="11" t="str" cm="1">
        <f t="array" aca="1" ref="J721" ca="1">IF(_xlfn.XLOOKUP(Table3[[#This Row],[Basisnaam]],INDIRECT(J$1&amp;"[Basisnaam]"),INDIRECT(J$1&amp;"[Basisnaam]"),"",0)&lt;&gt;"",J$2,"")</f>
        <v/>
      </c>
      <c r="K721" s="11" t="e" cm="1">
        <f t="array" aca="1" ref="K721" ca="1">IF(_xlfn.XLOOKUP(Table3[[#This Row],[Basisnaam]],INDIRECT(K$1&amp;"[Basisnaam]"),INDIRECT(K$1&amp;"[Basisnaam]"),"",0)&lt;&gt;"",K$2,"")</f>
        <v>#REF!</v>
      </c>
      <c r="L721" s="11" t="str" cm="1">
        <f t="array" aca="1" ref="L721" ca="1">IF(_xlfn.XLOOKUP(Table3[[#This Row],[Basisnaam]],INDIRECT(L$1&amp;"[Basisnaam]"),INDIRECT(L$1&amp;"[Basisnaam]"),"",0)&lt;&gt;"",L$2,"")</f>
        <v/>
      </c>
      <c r="M721" s="11" t="e" cm="1">
        <f t="array" aca="1" ref="M721" ca="1">IF(_xlfn.XLOOKUP(Table3[[#This Row],[Basisnaam]],INDIRECT(M$1&amp;"[Basisnaam]"),INDIRECT(M$1&amp;"[Basisnaam]"),"",0)&lt;&gt;"",M$2,"")</f>
        <v>#REF!</v>
      </c>
      <c r="N721" s="11" t="str" cm="1">
        <f t="array" aca="1" ref="N721" ca="1">IF(_xlfn.XLOOKUP(Table3[[#This Row],[Basisnaam]],INDIRECT(N$1&amp;"[Basisnaam]"),INDIRECT(N$1&amp;"[Basisnaam]"),"",0)&lt;&gt;"",N$2,"")</f>
        <v>PROSPECTIELIJST FF</v>
      </c>
    </row>
    <row r="722" spans="2:14" x14ac:dyDescent="0.45">
      <c r="B722" t="s">
        <v>7641</v>
      </c>
      <c r="C722" t="s">
        <v>4004</v>
      </c>
      <c r="D722" t="str">
        <f>SUBSTITUTE(SUBSTITUTE(SUBSTITUTE(SUBSTITUTE(SUBSTITUTE(SUBSTITUTE(SUBSTITUTE(SUBSTITUTE(SUBSTITUTE(SUBSTITUTE(SUBSTITUTE(SUBSTITUTE(SUBSTITUTE(LOWER(Table3[[#This Row],[Naam]]),".",""),"-","")," bvba",""),"belgië",""),"belgium","")," nv","")," bv",""),"group",""),"groep","")," ", ""),"é","e"),"è","e"),"à","a")</f>
        <v>tailormadelogistics</v>
      </c>
      <c r="F722" t="e">
        <f>IF(_xlfn.XLOOKUP(C722,BREVO!K:K,BREVO!#REF!,_xlfn.XLOOKUP(SUBSTITUTE(Table3[[#This Row],[Naam]]," ",""),BREVO!K:K,BREVO!#REF!,"",0),0)="Yes","Brevo","")</f>
        <v>#REF!</v>
      </c>
      <c r="H722" t="str" cm="1">
        <f t="array" aca="1" ref="H722" ca="1">IF(_xlfn.XLOOKUP(Table3[[#This Row],[Basisnaam]],INDIRECT(H$1&amp;"[Basisnaam]"),INDIRECT(H$1&amp;"[Basisnaam]"),"",0)&lt;&gt;"",H$2,"")</f>
        <v>TEXTKERNEL</v>
      </c>
      <c r="I722" t="str" cm="1">
        <f t="array" aca="1" ref="I722" ca="1">IF(_xlfn.XLOOKUP(Table3[[#This Row],[Basisnaam]],INDIRECT(I$1&amp;"[Basisnaam]"),INDIRECT(I$1&amp;"[Basisnaam]"),"",0)&lt;&gt;"",I$2,"")</f>
        <v/>
      </c>
      <c r="J722" t="str" cm="1">
        <f t="array" aca="1" ref="J722" ca="1">IF(_xlfn.XLOOKUP(Table3[[#This Row],[Basisnaam]],INDIRECT(J$1&amp;"[Basisnaam]"),INDIRECT(J$1&amp;"[Basisnaam]"),"",0)&lt;&gt;"",J$2,"")</f>
        <v/>
      </c>
      <c r="K722" t="e" cm="1">
        <f t="array" aca="1" ref="K722" ca="1">IF(_xlfn.XLOOKUP(Table3[[#This Row],[Basisnaam]],INDIRECT(K$1&amp;"[Basisnaam]"),INDIRECT(K$1&amp;"[Basisnaam]"),"",0)&lt;&gt;"",K$2,"")</f>
        <v>#REF!</v>
      </c>
      <c r="L722" t="str" cm="1">
        <f t="array" aca="1" ref="L722" ca="1">IF(_xlfn.XLOOKUP(Table3[[#This Row],[Basisnaam]],INDIRECT(L$1&amp;"[Basisnaam]"),INDIRECT(L$1&amp;"[Basisnaam]"),"",0)&lt;&gt;"",L$2,"")</f>
        <v/>
      </c>
      <c r="M722" t="e" cm="1">
        <f t="array" aca="1" ref="M722" ca="1">IF(_xlfn.XLOOKUP(Table3[[#This Row],[Basisnaam]],INDIRECT(M$1&amp;"[Basisnaam]"),INDIRECT(M$1&amp;"[Basisnaam]"),"",0)&lt;&gt;"",M$2,"")</f>
        <v>#REF!</v>
      </c>
      <c r="N722" t="str" cm="1">
        <f t="array" aca="1" ref="N722" ca="1">IF(_xlfn.XLOOKUP(Table3[[#This Row],[Basisnaam]],INDIRECT(N$1&amp;"[Basisnaam]"),INDIRECT(N$1&amp;"[Basisnaam]"),"",0)&lt;&gt;"",N$2,"")</f>
        <v/>
      </c>
    </row>
    <row r="723" spans="2:14" x14ac:dyDescent="0.45">
      <c r="B723" t="s">
        <v>7643</v>
      </c>
      <c r="C723" t="s">
        <v>4005</v>
      </c>
      <c r="D723" t="str">
        <f>SUBSTITUTE(SUBSTITUTE(SUBSTITUTE(SUBSTITUTE(SUBSTITUTE(SUBSTITUTE(SUBSTITUTE(SUBSTITUTE(SUBSTITUTE(SUBSTITUTE(SUBSTITUTE(SUBSTITUTE(SUBSTITUTE(LOWER(Table3[[#This Row],[Naam]]),".",""),"-","")," bvba",""),"belgië",""),"belgium","")," nv","")," bv",""),"group",""),"groep","")," ", ""),"é","e"),"è","e"),"à","a")</f>
        <v>trafiroad</v>
      </c>
      <c r="F723" t="e">
        <f>IF(_xlfn.XLOOKUP(C723,BREVO!K:K,BREVO!#REF!,_xlfn.XLOOKUP(SUBSTITUTE(Table3[[#This Row],[Naam]]," ",""),BREVO!K:K,BREVO!#REF!,"",0),0)="Yes","Brevo","")</f>
        <v>#REF!</v>
      </c>
      <c r="H723" t="str" cm="1">
        <f t="array" aca="1" ref="H723" ca="1">IF(_xlfn.XLOOKUP(Table3[[#This Row],[Basisnaam]],INDIRECT(H$1&amp;"[Basisnaam]"),INDIRECT(H$1&amp;"[Basisnaam]"),"",0)&lt;&gt;"",H$2,"")</f>
        <v>TEXTKERNEL</v>
      </c>
      <c r="I723" t="str" cm="1">
        <f t="array" aca="1" ref="I723" ca="1">IF(_xlfn.XLOOKUP(Table3[[#This Row],[Basisnaam]],INDIRECT(I$1&amp;"[Basisnaam]"),INDIRECT(I$1&amp;"[Basisnaam]"),"",0)&lt;&gt;"",I$2,"")</f>
        <v/>
      </c>
      <c r="J723" t="str" cm="1">
        <f t="array" aca="1" ref="J723" ca="1">IF(_xlfn.XLOOKUP(Table3[[#This Row],[Basisnaam]],INDIRECT(J$1&amp;"[Basisnaam]"),INDIRECT(J$1&amp;"[Basisnaam]"),"",0)&lt;&gt;"",J$2,"")</f>
        <v/>
      </c>
      <c r="K723" t="e" cm="1">
        <f t="array" aca="1" ref="K723" ca="1">IF(_xlfn.XLOOKUP(Table3[[#This Row],[Basisnaam]],INDIRECT(K$1&amp;"[Basisnaam]"),INDIRECT(K$1&amp;"[Basisnaam]"),"",0)&lt;&gt;"",K$2,"")</f>
        <v>#REF!</v>
      </c>
      <c r="L723" t="str" cm="1">
        <f t="array" aca="1" ref="L723" ca="1">IF(_xlfn.XLOOKUP(Table3[[#This Row],[Basisnaam]],INDIRECT(L$1&amp;"[Basisnaam]"),INDIRECT(L$1&amp;"[Basisnaam]"),"",0)&lt;&gt;"",L$2,"")</f>
        <v/>
      </c>
      <c r="M723" t="e" cm="1">
        <f t="array" aca="1" ref="M723" ca="1">IF(_xlfn.XLOOKUP(Table3[[#This Row],[Basisnaam]],INDIRECT(M$1&amp;"[Basisnaam]"),INDIRECT(M$1&amp;"[Basisnaam]"),"",0)&lt;&gt;"",M$2,"")</f>
        <v>#REF!</v>
      </c>
      <c r="N723" t="str" cm="1">
        <f t="array" aca="1" ref="N723" ca="1">IF(_xlfn.XLOOKUP(Table3[[#This Row],[Basisnaam]],INDIRECT(N$1&amp;"[Basisnaam]"),INDIRECT(N$1&amp;"[Basisnaam]"),"",0)&lt;&gt;"",N$2,"")</f>
        <v/>
      </c>
    </row>
    <row r="724" spans="2:14" x14ac:dyDescent="0.45">
      <c r="B724" t="s">
        <v>7644</v>
      </c>
      <c r="C724" t="s">
        <v>4006</v>
      </c>
      <c r="D724" t="str">
        <f>SUBSTITUTE(SUBSTITUTE(SUBSTITUTE(SUBSTITUTE(SUBSTITUTE(SUBSTITUTE(SUBSTITUTE(SUBSTITUTE(SUBSTITUTE(SUBSTITUTE(SUBSTITUTE(SUBSTITUTE(SUBSTITUTE(LOWER(Table3[[#This Row],[Naam]]),".",""),"-","")," bvba",""),"belgië",""),"belgium","")," nv","")," bv",""),"group",""),"groep","")," ", ""),"é","e"),"è","e"),"à","a")</f>
        <v>bedrijfvma</v>
      </c>
      <c r="F724" t="e">
        <f>IF(_xlfn.XLOOKUP(C724,BREVO!K:K,BREVO!#REF!,_xlfn.XLOOKUP(SUBSTITUTE(Table3[[#This Row],[Naam]]," ",""),BREVO!K:K,BREVO!#REF!,"",0),0)="Yes","Brevo","")</f>
        <v>#REF!</v>
      </c>
      <c r="H724" t="str" cm="1">
        <f t="array" aca="1" ref="H724" ca="1">IF(_xlfn.XLOOKUP(Table3[[#This Row],[Basisnaam]],INDIRECT(H$1&amp;"[Basisnaam]"),INDIRECT(H$1&amp;"[Basisnaam]"),"",0)&lt;&gt;"",H$2,"")</f>
        <v>TEXTKERNEL</v>
      </c>
      <c r="I724" t="str" cm="1">
        <f t="array" aca="1" ref="I724" ca="1">IF(_xlfn.XLOOKUP(Table3[[#This Row],[Basisnaam]],INDIRECT(I$1&amp;"[Basisnaam]"),INDIRECT(I$1&amp;"[Basisnaam]"),"",0)&lt;&gt;"",I$2,"")</f>
        <v/>
      </c>
      <c r="J724" t="str" cm="1">
        <f t="array" aca="1" ref="J724" ca="1">IF(_xlfn.XLOOKUP(Table3[[#This Row],[Basisnaam]],INDIRECT(J$1&amp;"[Basisnaam]"),INDIRECT(J$1&amp;"[Basisnaam]"),"",0)&lt;&gt;"",J$2,"")</f>
        <v/>
      </c>
      <c r="K724" t="e" cm="1">
        <f t="array" aca="1" ref="K724" ca="1">IF(_xlfn.XLOOKUP(Table3[[#This Row],[Basisnaam]],INDIRECT(K$1&amp;"[Basisnaam]"),INDIRECT(K$1&amp;"[Basisnaam]"),"",0)&lt;&gt;"",K$2,"")</f>
        <v>#REF!</v>
      </c>
      <c r="L724" t="str" cm="1">
        <f t="array" aca="1" ref="L724" ca="1">IF(_xlfn.XLOOKUP(Table3[[#This Row],[Basisnaam]],INDIRECT(L$1&amp;"[Basisnaam]"),INDIRECT(L$1&amp;"[Basisnaam]"),"",0)&lt;&gt;"",L$2,"")</f>
        <v/>
      </c>
      <c r="M724" t="e" cm="1">
        <f t="array" aca="1" ref="M724" ca="1">IF(_xlfn.XLOOKUP(Table3[[#This Row],[Basisnaam]],INDIRECT(M$1&amp;"[Basisnaam]"),INDIRECT(M$1&amp;"[Basisnaam]"),"",0)&lt;&gt;"",M$2,"")</f>
        <v>#REF!</v>
      </c>
      <c r="N724" t="str" cm="1">
        <f t="array" aca="1" ref="N724" ca="1">IF(_xlfn.XLOOKUP(Table3[[#This Row],[Basisnaam]],INDIRECT(N$1&amp;"[Basisnaam]"),INDIRECT(N$1&amp;"[Basisnaam]"),"",0)&lt;&gt;"",N$2,"")</f>
        <v/>
      </c>
    </row>
    <row r="725" spans="2:14" s="11" customFormat="1" x14ac:dyDescent="0.45">
      <c r="B725" s="11" t="s">
        <v>7645</v>
      </c>
      <c r="C725" s="11" t="s">
        <v>4008</v>
      </c>
      <c r="D725" s="11" t="str">
        <f>SUBSTITUTE(SUBSTITUTE(SUBSTITUTE(SUBSTITUTE(SUBSTITUTE(SUBSTITUTE(SUBSTITUTE(SUBSTITUTE(SUBSTITUTE(SUBSTITUTE(SUBSTITUTE(SUBSTITUTE(SUBSTITUTE(LOWER(Table3[[#This Row],[Naam]]),".",""),"-","")," bvba",""),"belgië",""),"belgium","")," nv","")," bv",""),"group",""),"groep","")," ", ""),"é","e"),"è","e"),"à","a")</f>
        <v>9altitudes</v>
      </c>
      <c r="F725" s="11" t="e">
        <f>IF(_xlfn.XLOOKUP(C725,BREVO!K:K,BREVO!#REF!,_xlfn.XLOOKUP(SUBSTITUTE(Table3[[#This Row],[Naam]]," ",""),BREVO!K:K,BREVO!#REF!,"",0),0)="Yes","Brevo","")</f>
        <v>#REF!</v>
      </c>
      <c r="H725" s="11" t="str" cm="1">
        <f t="array" aca="1" ref="H725" ca="1">IF(_xlfn.XLOOKUP(Table3[[#This Row],[Basisnaam]],INDIRECT(H$1&amp;"[Basisnaam]"),INDIRECT(H$1&amp;"[Basisnaam]"),"",0)&lt;&gt;"",H$2,"")</f>
        <v/>
      </c>
      <c r="I725" s="11" t="str" cm="1">
        <f t="array" aca="1" ref="I725" ca="1">IF(_xlfn.XLOOKUP(Table3[[#This Row],[Basisnaam]],INDIRECT(I$1&amp;"[Basisnaam]"),INDIRECT(I$1&amp;"[Basisnaam]"),"",0)&lt;&gt;"",I$2,"")</f>
        <v>Linkedin Groeiers</v>
      </c>
      <c r="J725" s="11" t="str" cm="1">
        <f t="array" aca="1" ref="J725" ca="1">IF(_xlfn.XLOOKUP(Table3[[#This Row],[Basisnaam]],INDIRECT(J$1&amp;"[Basisnaam]"),INDIRECT(J$1&amp;"[Basisnaam]"),"",0)&lt;&gt;"",J$2,"")</f>
        <v/>
      </c>
      <c r="K725" s="11" t="e" cm="1">
        <f t="array" aca="1" ref="K725" ca="1">IF(_xlfn.XLOOKUP(Table3[[#This Row],[Basisnaam]],INDIRECT(K$1&amp;"[Basisnaam]"),INDIRECT(K$1&amp;"[Basisnaam]"),"",0)&lt;&gt;"",K$2,"")</f>
        <v>#REF!</v>
      </c>
      <c r="L725" s="11" t="str" cm="1">
        <f t="array" aca="1" ref="L725" ca="1">IF(_xlfn.XLOOKUP(Table3[[#This Row],[Basisnaam]],INDIRECT(L$1&amp;"[Basisnaam]"),INDIRECT(L$1&amp;"[Basisnaam]"),"",0)&lt;&gt;"",L$2,"")</f>
        <v/>
      </c>
      <c r="M725" s="11" t="e" cm="1">
        <f t="array" aca="1" ref="M725" ca="1">IF(_xlfn.XLOOKUP(Table3[[#This Row],[Basisnaam]],INDIRECT(M$1&amp;"[Basisnaam]"),INDIRECT(M$1&amp;"[Basisnaam]"),"",0)&lt;&gt;"",M$2,"")</f>
        <v>#REF!</v>
      </c>
      <c r="N725" s="11" t="str" cm="1">
        <f t="array" aca="1" ref="N725" ca="1">IF(_xlfn.XLOOKUP(Table3[[#This Row],[Basisnaam]],INDIRECT(N$1&amp;"[Basisnaam]"),INDIRECT(N$1&amp;"[Basisnaam]"),"",0)&lt;&gt;"",N$2,"")</f>
        <v>PROSPECTIELIJST FF</v>
      </c>
    </row>
    <row r="726" spans="2:14" x14ac:dyDescent="0.45">
      <c r="B726" t="s">
        <v>7646</v>
      </c>
      <c r="C726" t="s">
        <v>4012</v>
      </c>
      <c r="D726" t="str">
        <f>SUBSTITUTE(SUBSTITUTE(SUBSTITUTE(SUBSTITUTE(SUBSTITUTE(SUBSTITUTE(SUBSTITUTE(SUBSTITUTE(SUBSTITUTE(SUBSTITUTE(SUBSTITUTE(SUBSTITUTE(SUBSTITUTE(LOWER(Table3[[#This Row],[Naam]]),".",""),"-","")," bvba",""),"belgië",""),"belgium","")," nv","")," bv",""),"group",""),"groep","")," ", ""),"é","e"),"è","e"),"à","a")</f>
        <v>abrisojiffy</v>
      </c>
      <c r="F726" t="e">
        <f>IF(_xlfn.XLOOKUP(C726,BREVO!K:K,BREVO!#REF!,_xlfn.XLOOKUP(SUBSTITUTE(Table3[[#This Row],[Naam]]," ",""),BREVO!K:K,BREVO!#REF!,"",0),0)="Yes","Brevo","")</f>
        <v>#REF!</v>
      </c>
      <c r="H726" t="str" cm="1">
        <f t="array" aca="1" ref="H726" ca="1">IF(_xlfn.XLOOKUP(Table3[[#This Row],[Basisnaam]],INDIRECT(H$1&amp;"[Basisnaam]"),INDIRECT(H$1&amp;"[Basisnaam]"),"",0)&lt;&gt;"",H$2,"")</f>
        <v/>
      </c>
      <c r="I726" t="str" cm="1">
        <f t="array" aca="1" ref="I726" ca="1">IF(_xlfn.XLOOKUP(Table3[[#This Row],[Basisnaam]],INDIRECT(I$1&amp;"[Basisnaam]"),INDIRECT(I$1&amp;"[Basisnaam]"),"",0)&lt;&gt;"",I$2,"")</f>
        <v>Linkedin Groeiers</v>
      </c>
      <c r="J726" t="str" cm="1">
        <f t="array" aca="1" ref="J726" ca="1">IF(_xlfn.XLOOKUP(Table3[[#This Row],[Basisnaam]],INDIRECT(J$1&amp;"[Basisnaam]"),INDIRECT(J$1&amp;"[Basisnaam]"),"",0)&lt;&gt;"",J$2,"")</f>
        <v/>
      </c>
      <c r="K726" t="e" cm="1">
        <f t="array" aca="1" ref="K726" ca="1">IF(_xlfn.XLOOKUP(Table3[[#This Row],[Basisnaam]],INDIRECT(K$1&amp;"[Basisnaam]"),INDIRECT(K$1&amp;"[Basisnaam]"),"",0)&lt;&gt;"",K$2,"")</f>
        <v>#REF!</v>
      </c>
      <c r="L726" t="str" cm="1">
        <f t="array" aca="1" ref="L726" ca="1">IF(_xlfn.XLOOKUP(Table3[[#This Row],[Basisnaam]],INDIRECT(L$1&amp;"[Basisnaam]"),INDIRECT(L$1&amp;"[Basisnaam]"),"",0)&lt;&gt;"",L$2,"")</f>
        <v/>
      </c>
      <c r="M726" t="e" cm="1">
        <f t="array" aca="1" ref="M726" ca="1">IF(_xlfn.XLOOKUP(Table3[[#This Row],[Basisnaam]],INDIRECT(M$1&amp;"[Basisnaam]"),INDIRECT(M$1&amp;"[Basisnaam]"),"",0)&lt;&gt;"",M$2,"")</f>
        <v>#REF!</v>
      </c>
      <c r="N726" t="str" cm="1">
        <f t="array" aca="1" ref="N726" ca="1">IF(_xlfn.XLOOKUP(Table3[[#This Row],[Basisnaam]],INDIRECT(N$1&amp;"[Basisnaam]"),INDIRECT(N$1&amp;"[Basisnaam]"),"",0)&lt;&gt;"",N$2,"")</f>
        <v/>
      </c>
    </row>
    <row r="727" spans="2:14" s="11" customFormat="1" x14ac:dyDescent="0.45">
      <c r="B727" s="11" t="s">
        <v>7647</v>
      </c>
      <c r="C727" s="11" t="s">
        <v>4016</v>
      </c>
      <c r="D727" s="11" t="str">
        <f>SUBSTITUTE(SUBSTITUTE(SUBSTITUTE(SUBSTITUTE(SUBSTITUTE(SUBSTITUTE(SUBSTITUTE(SUBSTITUTE(SUBSTITUTE(SUBSTITUTE(SUBSTITUTE(SUBSTITUTE(SUBSTITUTE(LOWER(Table3[[#This Row],[Naam]]),".",""),"-","")," bvba",""),"belgië",""),"belgium","")," nv","")," bv",""),"group",""),"groep","")," ", ""),"é","e"),"è","e"),"à","a")</f>
        <v>actumservices</v>
      </c>
      <c r="F727" s="11" t="e">
        <f>IF(_xlfn.XLOOKUP(C727,BREVO!K:K,BREVO!#REF!,_xlfn.XLOOKUP(SUBSTITUTE(Table3[[#This Row],[Naam]]," ",""),BREVO!K:K,BREVO!#REF!,"",0),0)="Yes","Brevo","")</f>
        <v>#REF!</v>
      </c>
      <c r="H727" s="11" t="str" cm="1">
        <f t="array" aca="1" ref="H727" ca="1">IF(_xlfn.XLOOKUP(Table3[[#This Row],[Basisnaam]],INDIRECT(H$1&amp;"[Basisnaam]"),INDIRECT(H$1&amp;"[Basisnaam]"),"",0)&lt;&gt;"",H$2,"")</f>
        <v/>
      </c>
      <c r="I727" s="11" t="str" cm="1">
        <f t="array" aca="1" ref="I727" ca="1">IF(_xlfn.XLOOKUP(Table3[[#This Row],[Basisnaam]],INDIRECT(I$1&amp;"[Basisnaam]"),INDIRECT(I$1&amp;"[Basisnaam]"),"",0)&lt;&gt;"",I$2,"")</f>
        <v>Linkedin Groeiers</v>
      </c>
      <c r="J727" s="11" t="str" cm="1">
        <f t="array" aca="1" ref="J727" ca="1">IF(_xlfn.XLOOKUP(Table3[[#This Row],[Basisnaam]],INDIRECT(J$1&amp;"[Basisnaam]"),INDIRECT(J$1&amp;"[Basisnaam]"),"",0)&lt;&gt;"",J$2,"")</f>
        <v/>
      </c>
      <c r="K727" s="11" t="e" cm="1">
        <f t="array" aca="1" ref="K727" ca="1">IF(_xlfn.XLOOKUP(Table3[[#This Row],[Basisnaam]],INDIRECT(K$1&amp;"[Basisnaam]"),INDIRECT(K$1&amp;"[Basisnaam]"),"",0)&lt;&gt;"",K$2,"")</f>
        <v>#REF!</v>
      </c>
      <c r="L727" s="11" t="str" cm="1">
        <f t="array" aca="1" ref="L727" ca="1">IF(_xlfn.XLOOKUP(Table3[[#This Row],[Basisnaam]],INDIRECT(L$1&amp;"[Basisnaam]"),INDIRECT(L$1&amp;"[Basisnaam]"),"",0)&lt;&gt;"",L$2,"")</f>
        <v/>
      </c>
      <c r="M727" s="11" t="e" cm="1">
        <f t="array" aca="1" ref="M727" ca="1">IF(_xlfn.XLOOKUP(Table3[[#This Row],[Basisnaam]],INDIRECT(M$1&amp;"[Basisnaam]"),INDIRECT(M$1&amp;"[Basisnaam]"),"",0)&lt;&gt;"",M$2,"")</f>
        <v>#REF!</v>
      </c>
      <c r="N727" s="11" t="str" cm="1">
        <f t="array" aca="1" ref="N727" ca="1">IF(_xlfn.XLOOKUP(Table3[[#This Row],[Basisnaam]],INDIRECT(N$1&amp;"[Basisnaam]"),INDIRECT(N$1&amp;"[Basisnaam]"),"",0)&lt;&gt;"",N$2,"")</f>
        <v>PROSPECTIELIJST FF</v>
      </c>
    </row>
    <row r="728" spans="2:14" x14ac:dyDescent="0.45">
      <c r="B728" t="s">
        <v>7648</v>
      </c>
      <c r="C728" t="s">
        <v>4019</v>
      </c>
      <c r="D728" t="str">
        <f>SUBSTITUTE(SUBSTITUTE(SUBSTITUTE(SUBSTITUTE(SUBSTITUTE(SUBSTITUTE(SUBSTITUTE(SUBSTITUTE(SUBSTITUTE(SUBSTITUTE(SUBSTITUTE(SUBSTITUTE(SUBSTITUTE(LOWER(Table3[[#This Row],[Naam]]),".",""),"-","")," bvba",""),"belgië",""),"belgium","")," nv","")," bv",""),"group",""),"groep","")," ", ""),"é","e"),"è","e"),"à","a")</f>
        <v>agomab</v>
      </c>
      <c r="F728" t="e">
        <f>IF(_xlfn.XLOOKUP(C728,BREVO!K:K,BREVO!#REF!,_xlfn.XLOOKUP(SUBSTITUTE(Table3[[#This Row],[Naam]]," ",""),BREVO!K:K,BREVO!#REF!,"",0),0)="Yes","Brevo","")</f>
        <v>#REF!</v>
      </c>
      <c r="H728" t="str" cm="1">
        <f t="array" aca="1" ref="H728" ca="1">IF(_xlfn.XLOOKUP(Table3[[#This Row],[Basisnaam]],INDIRECT(H$1&amp;"[Basisnaam]"),INDIRECT(H$1&amp;"[Basisnaam]"),"",0)&lt;&gt;"",H$2,"")</f>
        <v/>
      </c>
      <c r="I728" t="str" cm="1">
        <f t="array" aca="1" ref="I728" ca="1">IF(_xlfn.XLOOKUP(Table3[[#This Row],[Basisnaam]],INDIRECT(I$1&amp;"[Basisnaam]"),INDIRECT(I$1&amp;"[Basisnaam]"),"",0)&lt;&gt;"",I$2,"")</f>
        <v>Linkedin Groeiers</v>
      </c>
      <c r="J728" t="str" cm="1">
        <f t="array" aca="1" ref="J728" ca="1">IF(_xlfn.XLOOKUP(Table3[[#This Row],[Basisnaam]],INDIRECT(J$1&amp;"[Basisnaam]"),INDIRECT(J$1&amp;"[Basisnaam]"),"",0)&lt;&gt;"",J$2,"")</f>
        <v/>
      </c>
      <c r="K728" t="e" cm="1">
        <f t="array" aca="1" ref="K728" ca="1">IF(_xlfn.XLOOKUP(Table3[[#This Row],[Basisnaam]],INDIRECT(K$1&amp;"[Basisnaam]"),INDIRECT(K$1&amp;"[Basisnaam]"),"",0)&lt;&gt;"",K$2,"")</f>
        <v>#REF!</v>
      </c>
      <c r="L728" t="str" cm="1">
        <f t="array" aca="1" ref="L728" ca="1">IF(_xlfn.XLOOKUP(Table3[[#This Row],[Basisnaam]],INDIRECT(L$1&amp;"[Basisnaam]"),INDIRECT(L$1&amp;"[Basisnaam]"),"",0)&lt;&gt;"",L$2,"")</f>
        <v/>
      </c>
      <c r="M728" t="e" cm="1">
        <f t="array" aca="1" ref="M728" ca="1">IF(_xlfn.XLOOKUP(Table3[[#This Row],[Basisnaam]],INDIRECT(M$1&amp;"[Basisnaam]"),INDIRECT(M$1&amp;"[Basisnaam]"),"",0)&lt;&gt;"",M$2,"")</f>
        <v>#REF!</v>
      </c>
      <c r="N728" t="str" cm="1">
        <f t="array" aca="1" ref="N728" ca="1">IF(_xlfn.XLOOKUP(Table3[[#This Row],[Basisnaam]],INDIRECT(N$1&amp;"[Basisnaam]"),INDIRECT(N$1&amp;"[Basisnaam]"),"",0)&lt;&gt;"",N$2,"")</f>
        <v/>
      </c>
    </row>
    <row r="729" spans="2:14" x14ac:dyDescent="0.45">
      <c r="B729" t="s">
        <v>7650</v>
      </c>
      <c r="C729" t="s">
        <v>4027</v>
      </c>
      <c r="D729" t="str">
        <f>SUBSTITUTE(SUBSTITUTE(SUBSTITUTE(SUBSTITUTE(SUBSTITUTE(SUBSTITUTE(SUBSTITUTE(SUBSTITUTE(SUBSTITUTE(SUBSTITUTE(SUBSTITUTE(SUBSTITUTE(SUBSTITUTE(LOWER(Table3[[#This Row],[Naam]]),".",""),"-","")," bvba",""),"belgië",""),"belgium","")," nv","")," bv",""),"group",""),"groep","")," ", ""),"é","e"),"è","e"),"à","a")</f>
        <v>cdmstravitec</v>
      </c>
      <c r="F729" t="e">
        <f>IF(_xlfn.XLOOKUP(C729,BREVO!K:K,BREVO!#REF!,_xlfn.XLOOKUP(SUBSTITUTE(Table3[[#This Row],[Naam]]," ",""),BREVO!K:K,BREVO!#REF!,"",0),0)="Yes","Brevo","")</f>
        <v>#REF!</v>
      </c>
      <c r="H729" t="str" cm="1">
        <f t="array" aca="1" ref="H729" ca="1">IF(_xlfn.XLOOKUP(Table3[[#This Row],[Basisnaam]],INDIRECT(H$1&amp;"[Basisnaam]"),INDIRECT(H$1&amp;"[Basisnaam]"),"",0)&lt;&gt;"",H$2,"")</f>
        <v/>
      </c>
      <c r="I729" t="str" cm="1">
        <f t="array" aca="1" ref="I729" ca="1">IF(_xlfn.XLOOKUP(Table3[[#This Row],[Basisnaam]],INDIRECT(I$1&amp;"[Basisnaam]"),INDIRECT(I$1&amp;"[Basisnaam]"),"",0)&lt;&gt;"",I$2,"")</f>
        <v>Linkedin Groeiers</v>
      </c>
      <c r="J729" t="str" cm="1">
        <f t="array" aca="1" ref="J729" ca="1">IF(_xlfn.XLOOKUP(Table3[[#This Row],[Basisnaam]],INDIRECT(J$1&amp;"[Basisnaam]"),INDIRECT(J$1&amp;"[Basisnaam]"),"",0)&lt;&gt;"",J$2,"")</f>
        <v/>
      </c>
      <c r="K729" t="e" cm="1">
        <f t="array" aca="1" ref="K729" ca="1">IF(_xlfn.XLOOKUP(Table3[[#This Row],[Basisnaam]],INDIRECT(K$1&amp;"[Basisnaam]"),INDIRECT(K$1&amp;"[Basisnaam]"),"",0)&lt;&gt;"",K$2,"")</f>
        <v>#REF!</v>
      </c>
      <c r="L729" t="str" cm="1">
        <f t="array" aca="1" ref="L729" ca="1">IF(_xlfn.XLOOKUP(Table3[[#This Row],[Basisnaam]],INDIRECT(L$1&amp;"[Basisnaam]"),INDIRECT(L$1&amp;"[Basisnaam]"),"",0)&lt;&gt;"",L$2,"")</f>
        <v/>
      </c>
      <c r="M729" t="e" cm="1">
        <f t="array" aca="1" ref="M729" ca="1">IF(_xlfn.XLOOKUP(Table3[[#This Row],[Basisnaam]],INDIRECT(M$1&amp;"[Basisnaam]"),INDIRECT(M$1&amp;"[Basisnaam]"),"",0)&lt;&gt;"",M$2,"")</f>
        <v>#REF!</v>
      </c>
      <c r="N729" t="str" cm="1">
        <f t="array" aca="1" ref="N729" ca="1">IF(_xlfn.XLOOKUP(Table3[[#This Row],[Basisnaam]],INDIRECT(N$1&amp;"[Basisnaam]"),INDIRECT(N$1&amp;"[Basisnaam]"),"",0)&lt;&gt;"",N$2,"")</f>
        <v/>
      </c>
    </row>
    <row r="730" spans="2:14" x14ac:dyDescent="0.45">
      <c r="B730" t="s">
        <v>7651</v>
      </c>
      <c r="C730" t="s">
        <v>4030</v>
      </c>
      <c r="D730" t="str">
        <f>SUBSTITUTE(SUBSTITUTE(SUBSTITUTE(SUBSTITUTE(SUBSTITUTE(SUBSTITUTE(SUBSTITUTE(SUBSTITUTE(SUBSTITUTE(SUBSTITUTE(SUBSTITUTE(SUBSTITUTE(SUBSTITUTE(LOWER(Table3[[#This Row],[Naam]]),".",""),"-","")," bvba",""),"belgië",""),"belgium","")," nv","")," bv",""),"group",""),"groep","")," ", ""),"é","e"),"è","e"),"à","a")</f>
        <v>flexsoforpeople</v>
      </c>
      <c r="F730" t="e">
        <f>IF(_xlfn.XLOOKUP(C730,BREVO!K:K,BREVO!#REF!,_xlfn.XLOOKUP(SUBSTITUTE(Table3[[#This Row],[Naam]]," ",""),BREVO!K:K,BREVO!#REF!,"",0),0)="Yes","Brevo","")</f>
        <v>#REF!</v>
      </c>
      <c r="H730" t="str" cm="1">
        <f t="array" aca="1" ref="H730" ca="1">IF(_xlfn.XLOOKUP(Table3[[#This Row],[Basisnaam]],INDIRECT(H$1&amp;"[Basisnaam]"),INDIRECT(H$1&amp;"[Basisnaam]"),"",0)&lt;&gt;"",H$2,"")</f>
        <v/>
      </c>
      <c r="I730" t="str" cm="1">
        <f t="array" aca="1" ref="I730" ca="1">IF(_xlfn.XLOOKUP(Table3[[#This Row],[Basisnaam]],INDIRECT(I$1&amp;"[Basisnaam]"),INDIRECT(I$1&amp;"[Basisnaam]"),"",0)&lt;&gt;"",I$2,"")</f>
        <v>Linkedin Groeiers</v>
      </c>
      <c r="J730" t="str" cm="1">
        <f t="array" aca="1" ref="J730" ca="1">IF(_xlfn.XLOOKUP(Table3[[#This Row],[Basisnaam]],INDIRECT(J$1&amp;"[Basisnaam]"),INDIRECT(J$1&amp;"[Basisnaam]"),"",0)&lt;&gt;"",J$2,"")</f>
        <v/>
      </c>
      <c r="K730" t="e" cm="1">
        <f t="array" aca="1" ref="K730" ca="1">IF(_xlfn.XLOOKUP(Table3[[#This Row],[Basisnaam]],INDIRECT(K$1&amp;"[Basisnaam]"),INDIRECT(K$1&amp;"[Basisnaam]"),"",0)&lt;&gt;"",K$2,"")</f>
        <v>#REF!</v>
      </c>
      <c r="L730" t="str" cm="1">
        <f t="array" aca="1" ref="L730" ca="1">IF(_xlfn.XLOOKUP(Table3[[#This Row],[Basisnaam]],INDIRECT(L$1&amp;"[Basisnaam]"),INDIRECT(L$1&amp;"[Basisnaam]"),"",0)&lt;&gt;"",L$2,"")</f>
        <v/>
      </c>
      <c r="M730" t="e" cm="1">
        <f t="array" aca="1" ref="M730" ca="1">IF(_xlfn.XLOOKUP(Table3[[#This Row],[Basisnaam]],INDIRECT(M$1&amp;"[Basisnaam]"),INDIRECT(M$1&amp;"[Basisnaam]"),"",0)&lt;&gt;"",M$2,"")</f>
        <v>#REF!</v>
      </c>
      <c r="N730" t="str" cm="1">
        <f t="array" aca="1" ref="N730" ca="1">IF(_xlfn.XLOOKUP(Table3[[#This Row],[Basisnaam]],INDIRECT(N$1&amp;"[Basisnaam]"),INDIRECT(N$1&amp;"[Basisnaam]"),"",0)&lt;&gt;"",N$2,"")</f>
        <v/>
      </c>
    </row>
    <row r="731" spans="2:14" x14ac:dyDescent="0.45">
      <c r="B731" t="s">
        <v>7652</v>
      </c>
      <c r="C731" t="s">
        <v>4033</v>
      </c>
      <c r="D731" t="str">
        <f>SUBSTITUTE(SUBSTITUTE(SUBSTITUTE(SUBSTITUTE(SUBSTITUTE(SUBSTITUTE(SUBSTITUTE(SUBSTITUTE(SUBSTITUTE(SUBSTITUTE(SUBSTITUTE(SUBSTITUTE(SUBSTITUTE(LOWER(Table3[[#This Row],[Naam]]),".",""),"-","")," bvba",""),"belgië",""),"belgium","")," nv","")," bv",""),"group",""),"groep","")," ", ""),"é","e"),"è","e"),"à","a")</f>
        <v>novasolchemicals</v>
      </c>
      <c r="F731" t="e">
        <f>IF(_xlfn.XLOOKUP(C731,BREVO!K:K,BREVO!#REF!,_xlfn.XLOOKUP(SUBSTITUTE(Table3[[#This Row],[Naam]]," ",""),BREVO!K:K,BREVO!#REF!,"",0),0)="Yes","Brevo","")</f>
        <v>#REF!</v>
      </c>
      <c r="H731" t="str" cm="1">
        <f t="array" aca="1" ref="H731" ca="1">IF(_xlfn.XLOOKUP(Table3[[#This Row],[Basisnaam]],INDIRECT(H$1&amp;"[Basisnaam]"),INDIRECT(H$1&amp;"[Basisnaam]"),"",0)&lt;&gt;"",H$2,"")</f>
        <v/>
      </c>
      <c r="I731" t="str" cm="1">
        <f t="array" aca="1" ref="I731" ca="1">IF(_xlfn.XLOOKUP(Table3[[#This Row],[Basisnaam]],INDIRECT(I$1&amp;"[Basisnaam]"),INDIRECT(I$1&amp;"[Basisnaam]"),"",0)&lt;&gt;"",I$2,"")</f>
        <v>Linkedin Groeiers</v>
      </c>
      <c r="J731" t="str" cm="1">
        <f t="array" aca="1" ref="J731" ca="1">IF(_xlfn.XLOOKUP(Table3[[#This Row],[Basisnaam]],INDIRECT(J$1&amp;"[Basisnaam]"),INDIRECT(J$1&amp;"[Basisnaam]"),"",0)&lt;&gt;"",J$2,"")</f>
        <v/>
      </c>
      <c r="K731" t="e" cm="1">
        <f t="array" aca="1" ref="K731" ca="1">IF(_xlfn.XLOOKUP(Table3[[#This Row],[Basisnaam]],INDIRECT(K$1&amp;"[Basisnaam]"),INDIRECT(K$1&amp;"[Basisnaam]"),"",0)&lt;&gt;"",K$2,"")</f>
        <v>#REF!</v>
      </c>
      <c r="L731" t="str" cm="1">
        <f t="array" aca="1" ref="L731" ca="1">IF(_xlfn.XLOOKUP(Table3[[#This Row],[Basisnaam]],INDIRECT(L$1&amp;"[Basisnaam]"),INDIRECT(L$1&amp;"[Basisnaam]"),"",0)&lt;&gt;"",L$2,"")</f>
        <v/>
      </c>
      <c r="M731" t="e" cm="1">
        <f t="array" aca="1" ref="M731" ca="1">IF(_xlfn.XLOOKUP(Table3[[#This Row],[Basisnaam]],INDIRECT(M$1&amp;"[Basisnaam]"),INDIRECT(M$1&amp;"[Basisnaam]"),"",0)&lt;&gt;"",M$2,"")</f>
        <v>#REF!</v>
      </c>
      <c r="N731" t="str" cm="1">
        <f t="array" aca="1" ref="N731" ca="1">IF(_xlfn.XLOOKUP(Table3[[#This Row],[Basisnaam]],INDIRECT(N$1&amp;"[Basisnaam]"),INDIRECT(N$1&amp;"[Basisnaam]"),"",0)&lt;&gt;"",N$2,"")</f>
        <v/>
      </c>
    </row>
    <row r="732" spans="2:14" s="12" customFormat="1" x14ac:dyDescent="0.45">
      <c r="B732" s="12" t="s">
        <v>7653</v>
      </c>
      <c r="C732" s="12" t="s">
        <v>4037</v>
      </c>
      <c r="D732" s="12" t="str">
        <f>SUBSTITUTE(SUBSTITUTE(SUBSTITUTE(SUBSTITUTE(SUBSTITUTE(SUBSTITUTE(SUBSTITUTE(SUBSTITUTE(SUBSTITUTE(SUBSTITUTE(SUBSTITUTE(SUBSTITUTE(SUBSTITUTE(LOWER(Table3[[#This Row],[Naam]]),".",""),"-","")," bvba",""),"belgië",""),"belgium","")," nv","")," bv",""),"group",""),"groep","")," ", ""),"é","e"),"è","e"),"à","a")</f>
        <v>ntx</v>
      </c>
      <c r="F732" s="12" t="e">
        <f>IF(_xlfn.XLOOKUP(C732,BREVO!K:K,BREVO!#REF!,_xlfn.XLOOKUP(SUBSTITUTE(Table3[[#This Row],[Naam]]," ",""),BREVO!K:K,BREVO!#REF!,"",0),0)="Yes","Brevo","")</f>
        <v>#REF!</v>
      </c>
      <c r="H732" s="12" t="str" cm="1">
        <f t="array" aca="1" ref="H732" ca="1">IF(_xlfn.XLOOKUP(Table3[[#This Row],[Basisnaam]],INDIRECT(H$1&amp;"[Basisnaam]"),INDIRECT(H$1&amp;"[Basisnaam]"),"",0)&lt;&gt;"",H$2,"")</f>
        <v/>
      </c>
      <c r="I732" s="12" t="str" cm="1">
        <f t="array" aca="1" ref="I732" ca="1">IF(_xlfn.XLOOKUP(Table3[[#This Row],[Basisnaam]],INDIRECT(I$1&amp;"[Basisnaam]"),INDIRECT(I$1&amp;"[Basisnaam]"),"",0)&lt;&gt;"",I$2,"")</f>
        <v>Linkedin Groeiers</v>
      </c>
      <c r="J732" s="12" t="str" cm="1">
        <f t="array" aca="1" ref="J732" ca="1">IF(_xlfn.XLOOKUP(Table3[[#This Row],[Basisnaam]],INDIRECT(J$1&amp;"[Basisnaam]"),INDIRECT(J$1&amp;"[Basisnaam]"),"",0)&lt;&gt;"",J$2,"")</f>
        <v/>
      </c>
      <c r="K732" s="12" t="e" cm="1">
        <f t="array" aca="1" ref="K732" ca="1">IF(_xlfn.XLOOKUP(Table3[[#This Row],[Basisnaam]],INDIRECT(K$1&amp;"[Basisnaam]"),INDIRECT(K$1&amp;"[Basisnaam]"),"",0)&lt;&gt;"",K$2,"")</f>
        <v>#REF!</v>
      </c>
      <c r="L732" s="12" t="str" cm="1">
        <f t="array" aca="1" ref="L732" ca="1">IF(_xlfn.XLOOKUP(Table3[[#This Row],[Basisnaam]],INDIRECT(L$1&amp;"[Basisnaam]"),INDIRECT(L$1&amp;"[Basisnaam]"),"",0)&lt;&gt;"",L$2,"")</f>
        <v>BIZZY HIRING</v>
      </c>
      <c r="M732" s="12" t="e" cm="1">
        <f t="array" aca="1" ref="M732" ca="1">IF(_xlfn.XLOOKUP(Table3[[#This Row],[Basisnaam]],INDIRECT(M$1&amp;"[Basisnaam]"),INDIRECT(M$1&amp;"[Basisnaam]"),"",0)&lt;&gt;"",M$2,"")</f>
        <v>#REF!</v>
      </c>
      <c r="N732" s="12" t="str" cm="1">
        <f t="array" aca="1" ref="N732" ca="1">IF(_xlfn.XLOOKUP(Table3[[#This Row],[Basisnaam]],INDIRECT(N$1&amp;"[Basisnaam]"),INDIRECT(N$1&amp;"[Basisnaam]"),"",0)&lt;&gt;"",N$2,"")</f>
        <v/>
      </c>
    </row>
    <row r="733" spans="2:14" x14ac:dyDescent="0.45">
      <c r="B733" t="s">
        <v>7654</v>
      </c>
      <c r="C733" t="s">
        <v>4042</v>
      </c>
      <c r="D733" t="str">
        <f>SUBSTITUTE(SUBSTITUTE(SUBSTITUTE(SUBSTITUTE(SUBSTITUTE(SUBSTITUTE(SUBSTITUTE(SUBSTITUTE(SUBSTITUTE(SUBSTITUTE(SUBSTITUTE(SUBSTITUTE(SUBSTITUTE(LOWER(Table3[[#This Row],[Naam]]),".",""),"-","")," bvba",""),"belgië",""),"belgium","")," nv","")," bv",""),"group",""),"groep","")," ", ""),"é","e"),"è","e"),"à","a")</f>
        <v>peripass</v>
      </c>
      <c r="F733" t="e">
        <f>IF(_xlfn.XLOOKUP(C733,BREVO!K:K,BREVO!#REF!,_xlfn.XLOOKUP(SUBSTITUTE(Table3[[#This Row],[Naam]]," ",""),BREVO!K:K,BREVO!#REF!,"",0),0)="Yes","Brevo","")</f>
        <v>#REF!</v>
      </c>
      <c r="H733" t="str" cm="1">
        <f t="array" aca="1" ref="H733" ca="1">IF(_xlfn.XLOOKUP(Table3[[#This Row],[Basisnaam]],INDIRECT(H$1&amp;"[Basisnaam]"),INDIRECT(H$1&amp;"[Basisnaam]"),"",0)&lt;&gt;"",H$2,"")</f>
        <v/>
      </c>
      <c r="I733" t="str" cm="1">
        <f t="array" aca="1" ref="I733" ca="1">IF(_xlfn.XLOOKUP(Table3[[#This Row],[Basisnaam]],INDIRECT(I$1&amp;"[Basisnaam]"),INDIRECT(I$1&amp;"[Basisnaam]"),"",0)&lt;&gt;"",I$2,"")</f>
        <v>Linkedin Groeiers</v>
      </c>
      <c r="J733" t="str" cm="1">
        <f t="array" aca="1" ref="J733" ca="1">IF(_xlfn.XLOOKUP(Table3[[#This Row],[Basisnaam]],INDIRECT(J$1&amp;"[Basisnaam]"),INDIRECT(J$1&amp;"[Basisnaam]"),"",0)&lt;&gt;"",J$2,"")</f>
        <v/>
      </c>
      <c r="K733" t="e" cm="1">
        <f t="array" aca="1" ref="K733" ca="1">IF(_xlfn.XLOOKUP(Table3[[#This Row],[Basisnaam]],INDIRECT(K$1&amp;"[Basisnaam]"),INDIRECT(K$1&amp;"[Basisnaam]"),"",0)&lt;&gt;"",K$2,"")</f>
        <v>#REF!</v>
      </c>
      <c r="L733" t="str" cm="1">
        <f t="array" aca="1" ref="L733" ca="1">IF(_xlfn.XLOOKUP(Table3[[#This Row],[Basisnaam]],INDIRECT(L$1&amp;"[Basisnaam]"),INDIRECT(L$1&amp;"[Basisnaam]"),"",0)&lt;&gt;"",L$2,"")</f>
        <v/>
      </c>
      <c r="M733" t="e" cm="1">
        <f t="array" aca="1" ref="M733" ca="1">IF(_xlfn.XLOOKUP(Table3[[#This Row],[Basisnaam]],INDIRECT(M$1&amp;"[Basisnaam]"),INDIRECT(M$1&amp;"[Basisnaam]"),"",0)&lt;&gt;"",M$2,"")</f>
        <v>#REF!</v>
      </c>
      <c r="N733" t="str" cm="1">
        <f t="array" aca="1" ref="N733" ca="1">IF(_xlfn.XLOOKUP(Table3[[#This Row],[Basisnaam]],INDIRECT(N$1&amp;"[Basisnaam]"),INDIRECT(N$1&amp;"[Basisnaam]"),"",0)&lt;&gt;"",N$2,"")</f>
        <v/>
      </c>
    </row>
    <row r="734" spans="2:14" x14ac:dyDescent="0.45">
      <c r="B734" t="s">
        <v>7655</v>
      </c>
      <c r="C734" t="s">
        <v>4045</v>
      </c>
      <c r="D734" t="str">
        <f>SUBSTITUTE(SUBSTITUTE(SUBSTITUTE(SUBSTITUTE(SUBSTITUTE(SUBSTITUTE(SUBSTITUTE(SUBSTITUTE(SUBSTITUTE(SUBSTITUTE(SUBSTITUTE(SUBSTITUTE(SUBSTITUTE(LOWER(Table3[[#This Row],[Naam]]),".",""),"-","")," bvba",""),"belgië",""),"belgium","")," nv","")," bv",""),"group",""),"groep","")," ", ""),"é","e"),"è","e"),"à","a")</f>
        <v>pomuni</v>
      </c>
      <c r="F734" t="e">
        <f>IF(_xlfn.XLOOKUP(C734,BREVO!K:K,BREVO!#REF!,_xlfn.XLOOKUP(SUBSTITUTE(Table3[[#This Row],[Naam]]," ",""),BREVO!K:K,BREVO!#REF!,"",0),0)="Yes","Brevo","")</f>
        <v>#REF!</v>
      </c>
      <c r="H734" t="str" cm="1">
        <f t="array" aca="1" ref="H734" ca="1">IF(_xlfn.XLOOKUP(Table3[[#This Row],[Basisnaam]],INDIRECT(H$1&amp;"[Basisnaam]"),INDIRECT(H$1&amp;"[Basisnaam]"),"",0)&lt;&gt;"",H$2,"")</f>
        <v/>
      </c>
      <c r="I734" t="str" cm="1">
        <f t="array" aca="1" ref="I734" ca="1">IF(_xlfn.XLOOKUP(Table3[[#This Row],[Basisnaam]],INDIRECT(I$1&amp;"[Basisnaam]"),INDIRECT(I$1&amp;"[Basisnaam]"),"",0)&lt;&gt;"",I$2,"")</f>
        <v>Linkedin Groeiers</v>
      </c>
      <c r="J734" t="str" cm="1">
        <f t="array" aca="1" ref="J734" ca="1">IF(_xlfn.XLOOKUP(Table3[[#This Row],[Basisnaam]],INDIRECT(J$1&amp;"[Basisnaam]"),INDIRECT(J$1&amp;"[Basisnaam]"),"",0)&lt;&gt;"",J$2,"")</f>
        <v/>
      </c>
      <c r="K734" t="e" cm="1">
        <f t="array" aca="1" ref="K734" ca="1">IF(_xlfn.XLOOKUP(Table3[[#This Row],[Basisnaam]],INDIRECT(K$1&amp;"[Basisnaam]"),INDIRECT(K$1&amp;"[Basisnaam]"),"",0)&lt;&gt;"",K$2,"")</f>
        <v>#REF!</v>
      </c>
      <c r="L734" t="str" cm="1">
        <f t="array" aca="1" ref="L734" ca="1">IF(_xlfn.XLOOKUP(Table3[[#This Row],[Basisnaam]],INDIRECT(L$1&amp;"[Basisnaam]"),INDIRECT(L$1&amp;"[Basisnaam]"),"",0)&lt;&gt;"",L$2,"")</f>
        <v/>
      </c>
      <c r="M734" t="e" cm="1">
        <f t="array" aca="1" ref="M734" ca="1">IF(_xlfn.XLOOKUP(Table3[[#This Row],[Basisnaam]],INDIRECT(M$1&amp;"[Basisnaam]"),INDIRECT(M$1&amp;"[Basisnaam]"),"",0)&lt;&gt;"",M$2,"")</f>
        <v>#REF!</v>
      </c>
      <c r="N734" t="str" cm="1">
        <f t="array" aca="1" ref="N734" ca="1">IF(_xlfn.XLOOKUP(Table3[[#This Row],[Basisnaam]],INDIRECT(N$1&amp;"[Basisnaam]"),INDIRECT(N$1&amp;"[Basisnaam]"),"",0)&lt;&gt;"",N$2,"")</f>
        <v/>
      </c>
    </row>
    <row r="735" spans="2:14" x14ac:dyDescent="0.45">
      <c r="B735" t="s">
        <v>7656</v>
      </c>
      <c r="C735" t="s">
        <v>4049</v>
      </c>
      <c r="D735" t="str">
        <f>SUBSTITUTE(SUBSTITUTE(SUBSTITUTE(SUBSTITUTE(SUBSTITUTE(SUBSTITUTE(SUBSTITUTE(SUBSTITUTE(SUBSTITUTE(SUBSTITUTE(SUBSTITUTE(SUBSTITUTE(SUBSTITUTE(LOWER(Table3[[#This Row],[Naam]]),".",""),"-","")," bvba",""),"belgië",""),"belgium","")," nv","")," bv",""),"group",""),"groep","")," ", ""),"é","e"),"è","e"),"à","a")</f>
        <v>smappee</v>
      </c>
      <c r="F735" t="e">
        <f>IF(_xlfn.XLOOKUP(C735,BREVO!K:K,BREVO!#REF!,_xlfn.XLOOKUP(SUBSTITUTE(Table3[[#This Row],[Naam]]," ",""),BREVO!K:K,BREVO!#REF!,"",0),0)="Yes","Brevo","")</f>
        <v>#REF!</v>
      </c>
      <c r="H735" t="str" cm="1">
        <f t="array" aca="1" ref="H735" ca="1">IF(_xlfn.XLOOKUP(Table3[[#This Row],[Basisnaam]],INDIRECT(H$1&amp;"[Basisnaam]"),INDIRECT(H$1&amp;"[Basisnaam]"),"",0)&lt;&gt;"",H$2,"")</f>
        <v/>
      </c>
      <c r="I735" t="str" cm="1">
        <f t="array" aca="1" ref="I735" ca="1">IF(_xlfn.XLOOKUP(Table3[[#This Row],[Basisnaam]],INDIRECT(I$1&amp;"[Basisnaam]"),INDIRECT(I$1&amp;"[Basisnaam]"),"",0)&lt;&gt;"",I$2,"")</f>
        <v>Linkedin Groeiers</v>
      </c>
      <c r="J735" t="str" cm="1">
        <f t="array" aca="1" ref="J735" ca="1">IF(_xlfn.XLOOKUP(Table3[[#This Row],[Basisnaam]],INDIRECT(J$1&amp;"[Basisnaam]"),INDIRECT(J$1&amp;"[Basisnaam]"),"",0)&lt;&gt;"",J$2,"")</f>
        <v/>
      </c>
      <c r="K735" t="e" cm="1">
        <f t="array" aca="1" ref="K735" ca="1">IF(_xlfn.XLOOKUP(Table3[[#This Row],[Basisnaam]],INDIRECT(K$1&amp;"[Basisnaam]"),INDIRECT(K$1&amp;"[Basisnaam]"),"",0)&lt;&gt;"",K$2,"")</f>
        <v>#REF!</v>
      </c>
      <c r="L735" t="str" cm="1">
        <f t="array" aca="1" ref="L735" ca="1">IF(_xlfn.XLOOKUP(Table3[[#This Row],[Basisnaam]],INDIRECT(L$1&amp;"[Basisnaam]"),INDIRECT(L$1&amp;"[Basisnaam]"),"",0)&lt;&gt;"",L$2,"")</f>
        <v/>
      </c>
      <c r="M735" t="e" cm="1">
        <f t="array" aca="1" ref="M735" ca="1">IF(_xlfn.XLOOKUP(Table3[[#This Row],[Basisnaam]],INDIRECT(M$1&amp;"[Basisnaam]"),INDIRECT(M$1&amp;"[Basisnaam]"),"",0)&lt;&gt;"",M$2,"")</f>
        <v>#REF!</v>
      </c>
      <c r="N735" t="str" cm="1">
        <f t="array" aca="1" ref="N735" ca="1">IF(_xlfn.XLOOKUP(Table3[[#This Row],[Basisnaam]],INDIRECT(N$1&amp;"[Basisnaam]"),INDIRECT(N$1&amp;"[Basisnaam]"),"",0)&lt;&gt;"",N$2,"")</f>
        <v/>
      </c>
    </row>
    <row r="736" spans="2:14" x14ac:dyDescent="0.45">
      <c r="B736" t="s">
        <v>7657</v>
      </c>
      <c r="C736" t="s">
        <v>4054</v>
      </c>
      <c r="D736" t="str">
        <f>SUBSTITUTE(SUBSTITUTE(SUBSTITUTE(SUBSTITUTE(SUBSTITUTE(SUBSTITUTE(SUBSTITUTE(SUBSTITUTE(SUBSTITUTE(SUBSTITUTE(SUBSTITUTE(SUBSTITUTE(SUBSTITUTE(LOWER(Table3[[#This Row],[Naam]]),".",""),"-","")," bvba",""),"belgië",""),"belgium","")," nv","")," bv",""),"group",""),"groep","")," ", ""),"é","e"),"è","e"),"à","a")</f>
        <v>smt</v>
      </c>
      <c r="F736" t="e">
        <f>IF(_xlfn.XLOOKUP(C736,BREVO!K:K,BREVO!#REF!,_xlfn.XLOOKUP(SUBSTITUTE(Table3[[#This Row],[Naam]]," ",""),BREVO!K:K,BREVO!#REF!,"",0),0)="Yes","Brevo","")</f>
        <v>#REF!</v>
      </c>
      <c r="H736" t="str" cm="1">
        <f t="array" aca="1" ref="H736" ca="1">IF(_xlfn.XLOOKUP(Table3[[#This Row],[Basisnaam]],INDIRECT(H$1&amp;"[Basisnaam]"),INDIRECT(H$1&amp;"[Basisnaam]"),"",0)&lt;&gt;"",H$2,"")</f>
        <v/>
      </c>
      <c r="I736" t="str" cm="1">
        <f t="array" aca="1" ref="I736" ca="1">IF(_xlfn.XLOOKUP(Table3[[#This Row],[Basisnaam]],INDIRECT(I$1&amp;"[Basisnaam]"),INDIRECT(I$1&amp;"[Basisnaam]"),"",0)&lt;&gt;"",I$2,"")</f>
        <v>Linkedin Groeiers</v>
      </c>
      <c r="J736" t="str" cm="1">
        <f t="array" aca="1" ref="J736" ca="1">IF(_xlfn.XLOOKUP(Table3[[#This Row],[Basisnaam]],INDIRECT(J$1&amp;"[Basisnaam]"),INDIRECT(J$1&amp;"[Basisnaam]"),"",0)&lt;&gt;"",J$2,"")</f>
        <v/>
      </c>
      <c r="K736" t="e" cm="1">
        <f t="array" aca="1" ref="K736" ca="1">IF(_xlfn.XLOOKUP(Table3[[#This Row],[Basisnaam]],INDIRECT(K$1&amp;"[Basisnaam]"),INDIRECT(K$1&amp;"[Basisnaam]"),"",0)&lt;&gt;"",K$2,"")</f>
        <v>#REF!</v>
      </c>
      <c r="L736" t="str" cm="1">
        <f t="array" aca="1" ref="L736" ca="1">IF(_xlfn.XLOOKUP(Table3[[#This Row],[Basisnaam]],INDIRECT(L$1&amp;"[Basisnaam]"),INDIRECT(L$1&amp;"[Basisnaam]"),"",0)&lt;&gt;"",L$2,"")</f>
        <v/>
      </c>
      <c r="M736" t="e" cm="1">
        <f t="array" aca="1" ref="M736" ca="1">IF(_xlfn.XLOOKUP(Table3[[#This Row],[Basisnaam]],INDIRECT(M$1&amp;"[Basisnaam]"),INDIRECT(M$1&amp;"[Basisnaam]"),"",0)&lt;&gt;"",M$2,"")</f>
        <v>#REF!</v>
      </c>
      <c r="N736" t="str" cm="1">
        <f t="array" aca="1" ref="N736" ca="1">IF(_xlfn.XLOOKUP(Table3[[#This Row],[Basisnaam]],INDIRECT(N$1&amp;"[Basisnaam]"),INDIRECT(N$1&amp;"[Basisnaam]"),"",0)&lt;&gt;"",N$2,"")</f>
        <v/>
      </c>
    </row>
    <row r="737" spans="2:14" x14ac:dyDescent="0.45">
      <c r="B737" t="s">
        <v>7658</v>
      </c>
      <c r="C737" t="s">
        <v>4058</v>
      </c>
      <c r="D737" t="str">
        <f>SUBSTITUTE(SUBSTITUTE(SUBSTITUTE(SUBSTITUTE(SUBSTITUTE(SUBSTITUTE(SUBSTITUTE(SUBSTITUTE(SUBSTITUTE(SUBSTITUTE(SUBSTITUTE(SUBSTITUTE(SUBSTITUTE(LOWER(Table3[[#This Row],[Naam]]),".",""),"-","")," bvba",""),"belgië",""),"belgium","")," nv","")," bv",""),"group",""),"groep","")," ", ""),"é","e"),"è","e"),"à","a")</f>
        <v>stellantisetransmissions</v>
      </c>
      <c r="F737" t="e">
        <f>IF(_xlfn.XLOOKUP(C737,BREVO!K:K,BREVO!#REF!,_xlfn.XLOOKUP(SUBSTITUTE(Table3[[#This Row],[Naam]]," ",""),BREVO!K:K,BREVO!#REF!,"",0),0)="Yes","Brevo","")</f>
        <v>#REF!</v>
      </c>
      <c r="H737" t="str" cm="1">
        <f t="array" aca="1" ref="H737" ca="1">IF(_xlfn.XLOOKUP(Table3[[#This Row],[Basisnaam]],INDIRECT(H$1&amp;"[Basisnaam]"),INDIRECT(H$1&amp;"[Basisnaam]"),"",0)&lt;&gt;"",H$2,"")</f>
        <v/>
      </c>
      <c r="I737" t="str" cm="1">
        <f t="array" aca="1" ref="I737" ca="1">IF(_xlfn.XLOOKUP(Table3[[#This Row],[Basisnaam]],INDIRECT(I$1&amp;"[Basisnaam]"),INDIRECT(I$1&amp;"[Basisnaam]"),"",0)&lt;&gt;"",I$2,"")</f>
        <v>Linkedin Groeiers</v>
      </c>
      <c r="J737" t="str" cm="1">
        <f t="array" aca="1" ref="J737" ca="1">IF(_xlfn.XLOOKUP(Table3[[#This Row],[Basisnaam]],INDIRECT(J$1&amp;"[Basisnaam]"),INDIRECT(J$1&amp;"[Basisnaam]"),"",0)&lt;&gt;"",J$2,"")</f>
        <v/>
      </c>
      <c r="K737" t="e" cm="1">
        <f t="array" aca="1" ref="K737" ca="1">IF(_xlfn.XLOOKUP(Table3[[#This Row],[Basisnaam]],INDIRECT(K$1&amp;"[Basisnaam]"),INDIRECT(K$1&amp;"[Basisnaam]"),"",0)&lt;&gt;"",K$2,"")</f>
        <v>#REF!</v>
      </c>
      <c r="L737" t="str" cm="1">
        <f t="array" aca="1" ref="L737" ca="1">IF(_xlfn.XLOOKUP(Table3[[#This Row],[Basisnaam]],INDIRECT(L$1&amp;"[Basisnaam]"),INDIRECT(L$1&amp;"[Basisnaam]"),"",0)&lt;&gt;"",L$2,"")</f>
        <v/>
      </c>
      <c r="M737" t="e" cm="1">
        <f t="array" aca="1" ref="M737" ca="1">IF(_xlfn.XLOOKUP(Table3[[#This Row],[Basisnaam]],INDIRECT(M$1&amp;"[Basisnaam]"),INDIRECT(M$1&amp;"[Basisnaam]"),"",0)&lt;&gt;"",M$2,"")</f>
        <v>#REF!</v>
      </c>
      <c r="N737" t="str" cm="1">
        <f t="array" aca="1" ref="N737" ca="1">IF(_xlfn.XLOOKUP(Table3[[#This Row],[Basisnaam]],INDIRECT(N$1&amp;"[Basisnaam]"),INDIRECT(N$1&amp;"[Basisnaam]"),"",0)&lt;&gt;"",N$2,"")</f>
        <v/>
      </c>
    </row>
    <row r="738" spans="2:14" x14ac:dyDescent="0.45">
      <c r="B738" t="s">
        <v>7659</v>
      </c>
      <c r="C738" t="s">
        <v>4061</v>
      </c>
      <c r="D738" t="str">
        <f>SUBSTITUTE(SUBSTITUTE(SUBSTITUTE(SUBSTITUTE(SUBSTITUTE(SUBSTITUTE(SUBSTITUTE(SUBSTITUTE(SUBSTITUTE(SUBSTITUTE(SUBSTITUTE(SUBSTITUTE(SUBSTITUTE(LOWER(Table3[[#This Row],[Naam]]),".",""),"-","")," bvba",""),"belgië",""),"belgium","")," nv","")," bv",""),"group",""),"groep","")," ", ""),"é","e"),"è","e"),"à","a")</f>
        <v>storm</v>
      </c>
      <c r="F738" t="e">
        <f>IF(_xlfn.XLOOKUP(C738,BREVO!K:K,BREVO!#REF!,_xlfn.XLOOKUP(SUBSTITUTE(Table3[[#This Row],[Naam]]," ",""),BREVO!K:K,BREVO!#REF!,"",0),0)="Yes","Brevo","")</f>
        <v>#REF!</v>
      </c>
      <c r="H738" t="str" cm="1">
        <f t="array" aca="1" ref="H738" ca="1">IF(_xlfn.XLOOKUP(Table3[[#This Row],[Basisnaam]],INDIRECT(H$1&amp;"[Basisnaam]"),INDIRECT(H$1&amp;"[Basisnaam]"),"",0)&lt;&gt;"",H$2,"")</f>
        <v/>
      </c>
      <c r="I738" t="str" cm="1">
        <f t="array" aca="1" ref="I738" ca="1">IF(_xlfn.XLOOKUP(Table3[[#This Row],[Basisnaam]],INDIRECT(I$1&amp;"[Basisnaam]"),INDIRECT(I$1&amp;"[Basisnaam]"),"",0)&lt;&gt;"",I$2,"")</f>
        <v>Linkedin Groeiers</v>
      </c>
      <c r="J738" t="str" cm="1">
        <f t="array" aca="1" ref="J738" ca="1">IF(_xlfn.XLOOKUP(Table3[[#This Row],[Basisnaam]],INDIRECT(J$1&amp;"[Basisnaam]"),INDIRECT(J$1&amp;"[Basisnaam]"),"",0)&lt;&gt;"",J$2,"")</f>
        <v/>
      </c>
      <c r="K738" t="e" cm="1">
        <f t="array" aca="1" ref="K738" ca="1">IF(_xlfn.XLOOKUP(Table3[[#This Row],[Basisnaam]],INDIRECT(K$1&amp;"[Basisnaam]"),INDIRECT(K$1&amp;"[Basisnaam]"),"",0)&lt;&gt;"",K$2,"")</f>
        <v>#REF!</v>
      </c>
      <c r="L738" t="str" cm="1">
        <f t="array" aca="1" ref="L738" ca="1">IF(_xlfn.XLOOKUP(Table3[[#This Row],[Basisnaam]],INDIRECT(L$1&amp;"[Basisnaam]"),INDIRECT(L$1&amp;"[Basisnaam]"),"",0)&lt;&gt;"",L$2,"")</f>
        <v/>
      </c>
      <c r="M738" t="e" cm="1">
        <f t="array" aca="1" ref="M738" ca="1">IF(_xlfn.XLOOKUP(Table3[[#This Row],[Basisnaam]],INDIRECT(M$1&amp;"[Basisnaam]"),INDIRECT(M$1&amp;"[Basisnaam]"),"",0)&lt;&gt;"",M$2,"")</f>
        <v>#REF!</v>
      </c>
      <c r="N738" t="str" cm="1">
        <f t="array" aca="1" ref="N738" ca="1">IF(_xlfn.XLOOKUP(Table3[[#This Row],[Basisnaam]],INDIRECT(N$1&amp;"[Basisnaam]"),INDIRECT(N$1&amp;"[Basisnaam]"),"",0)&lt;&gt;"",N$2,"")</f>
        <v/>
      </c>
    </row>
    <row r="739" spans="2:14" x14ac:dyDescent="0.45">
      <c r="B739" t="s">
        <v>7661</v>
      </c>
      <c r="C739" t="s">
        <v>4067</v>
      </c>
      <c r="D739" t="str">
        <f>SUBSTITUTE(SUBSTITUTE(SUBSTITUTE(SUBSTITUTE(SUBSTITUTE(SUBSTITUTE(SUBSTITUTE(SUBSTITUTE(SUBSTITUTE(SUBSTITUTE(SUBSTITUTE(SUBSTITUTE(SUBSTITUTE(LOWER(Table3[[#This Row],[Naam]]),".",""),"-","")," bvba",""),"belgië",""),"belgium","")," nv","")," bv",""),"group",""),"groep","")," ", ""),"é","e"),"è","e"),"à","a")</f>
        <v>tmc</v>
      </c>
      <c r="F739" t="e">
        <f>IF(_xlfn.XLOOKUP(C739,BREVO!K:K,BREVO!#REF!,_xlfn.XLOOKUP(SUBSTITUTE(Table3[[#This Row],[Naam]]," ",""),BREVO!K:K,BREVO!#REF!,"",0),0)="Yes","Brevo","")</f>
        <v>#REF!</v>
      </c>
      <c r="H739" t="str" cm="1">
        <f t="array" aca="1" ref="H739" ca="1">IF(_xlfn.XLOOKUP(Table3[[#This Row],[Basisnaam]],INDIRECT(H$1&amp;"[Basisnaam]"),INDIRECT(H$1&amp;"[Basisnaam]"),"",0)&lt;&gt;"",H$2,"")</f>
        <v/>
      </c>
      <c r="I739" t="str" cm="1">
        <f t="array" aca="1" ref="I739" ca="1">IF(_xlfn.XLOOKUP(Table3[[#This Row],[Basisnaam]],INDIRECT(I$1&amp;"[Basisnaam]"),INDIRECT(I$1&amp;"[Basisnaam]"),"",0)&lt;&gt;"",I$2,"")</f>
        <v>Linkedin Groeiers</v>
      </c>
      <c r="J739" t="str" cm="1">
        <f t="array" aca="1" ref="J739" ca="1">IF(_xlfn.XLOOKUP(Table3[[#This Row],[Basisnaam]],INDIRECT(J$1&amp;"[Basisnaam]"),INDIRECT(J$1&amp;"[Basisnaam]"),"",0)&lt;&gt;"",J$2,"")</f>
        <v/>
      </c>
      <c r="K739" t="e" cm="1">
        <f t="array" aca="1" ref="K739" ca="1">IF(_xlfn.XLOOKUP(Table3[[#This Row],[Basisnaam]],INDIRECT(K$1&amp;"[Basisnaam]"),INDIRECT(K$1&amp;"[Basisnaam]"),"",0)&lt;&gt;"",K$2,"")</f>
        <v>#REF!</v>
      </c>
      <c r="L739" t="str" cm="1">
        <f t="array" aca="1" ref="L739" ca="1">IF(_xlfn.XLOOKUP(Table3[[#This Row],[Basisnaam]],INDIRECT(L$1&amp;"[Basisnaam]"),INDIRECT(L$1&amp;"[Basisnaam]"),"",0)&lt;&gt;"",L$2,"")</f>
        <v/>
      </c>
      <c r="M739" t="e" cm="1">
        <f t="array" aca="1" ref="M739" ca="1">IF(_xlfn.XLOOKUP(Table3[[#This Row],[Basisnaam]],INDIRECT(M$1&amp;"[Basisnaam]"),INDIRECT(M$1&amp;"[Basisnaam]"),"",0)&lt;&gt;"",M$2,"")</f>
        <v>#REF!</v>
      </c>
      <c r="N739" t="str" cm="1">
        <f t="array" aca="1" ref="N739" ca="1">IF(_xlfn.XLOOKUP(Table3[[#This Row],[Basisnaam]],INDIRECT(N$1&amp;"[Basisnaam]"),INDIRECT(N$1&amp;"[Basisnaam]"),"",0)&lt;&gt;"",N$2,"")</f>
        <v/>
      </c>
    </row>
    <row r="740" spans="2:14" x14ac:dyDescent="0.45">
      <c r="B740" t="s">
        <v>7662</v>
      </c>
      <c r="C740" t="s">
        <v>4069</v>
      </c>
      <c r="D740" t="str">
        <f>SUBSTITUTE(SUBSTITUTE(SUBSTITUTE(SUBSTITUTE(SUBSTITUTE(SUBSTITUTE(SUBSTITUTE(SUBSTITUTE(SUBSTITUTE(SUBSTITUTE(SUBSTITUTE(SUBSTITUTE(SUBSTITUTE(LOWER(Table3[[#This Row],[Naam]]),".",""),"-","")," bvba",""),"belgië",""),"belgium","")," nv","")," bv",""),"group",""),"groep","")," ", ""),"é","e"),"è","e"),"à","a")</f>
        <v>twipe</v>
      </c>
      <c r="F740" t="e">
        <f>IF(_xlfn.XLOOKUP(C740,BREVO!K:K,BREVO!#REF!,_xlfn.XLOOKUP(SUBSTITUTE(Table3[[#This Row],[Naam]]," ",""),BREVO!K:K,BREVO!#REF!,"",0),0)="Yes","Brevo","")</f>
        <v>#REF!</v>
      </c>
      <c r="H740" t="str" cm="1">
        <f t="array" aca="1" ref="H740" ca="1">IF(_xlfn.XLOOKUP(Table3[[#This Row],[Basisnaam]],INDIRECT(H$1&amp;"[Basisnaam]"),INDIRECT(H$1&amp;"[Basisnaam]"),"",0)&lt;&gt;"",H$2,"")</f>
        <v/>
      </c>
      <c r="I740" t="str" cm="1">
        <f t="array" aca="1" ref="I740" ca="1">IF(_xlfn.XLOOKUP(Table3[[#This Row],[Basisnaam]],INDIRECT(I$1&amp;"[Basisnaam]"),INDIRECT(I$1&amp;"[Basisnaam]"),"",0)&lt;&gt;"",I$2,"")</f>
        <v>Linkedin Groeiers</v>
      </c>
      <c r="J740" t="str" cm="1">
        <f t="array" aca="1" ref="J740" ca="1">IF(_xlfn.XLOOKUP(Table3[[#This Row],[Basisnaam]],INDIRECT(J$1&amp;"[Basisnaam]"),INDIRECT(J$1&amp;"[Basisnaam]"),"",0)&lt;&gt;"",J$2,"")</f>
        <v/>
      </c>
      <c r="K740" t="e" cm="1">
        <f t="array" aca="1" ref="K740" ca="1">IF(_xlfn.XLOOKUP(Table3[[#This Row],[Basisnaam]],INDIRECT(K$1&amp;"[Basisnaam]"),INDIRECT(K$1&amp;"[Basisnaam]"),"",0)&lt;&gt;"",K$2,"")</f>
        <v>#REF!</v>
      </c>
      <c r="L740" t="str" cm="1">
        <f t="array" aca="1" ref="L740" ca="1">IF(_xlfn.XLOOKUP(Table3[[#This Row],[Basisnaam]],INDIRECT(L$1&amp;"[Basisnaam]"),INDIRECT(L$1&amp;"[Basisnaam]"),"",0)&lt;&gt;"",L$2,"")</f>
        <v/>
      </c>
      <c r="M740" t="e" cm="1">
        <f t="array" aca="1" ref="M740" ca="1">IF(_xlfn.XLOOKUP(Table3[[#This Row],[Basisnaam]],INDIRECT(M$1&amp;"[Basisnaam]"),INDIRECT(M$1&amp;"[Basisnaam]"),"",0)&lt;&gt;"",M$2,"")</f>
        <v>#REF!</v>
      </c>
      <c r="N740" t="str" cm="1">
        <f t="array" aca="1" ref="N740" ca="1">IF(_xlfn.XLOOKUP(Table3[[#This Row],[Basisnaam]],INDIRECT(N$1&amp;"[Basisnaam]"),INDIRECT(N$1&amp;"[Basisnaam]"),"",0)&lt;&gt;"",N$2,"")</f>
        <v/>
      </c>
    </row>
    <row r="741" spans="2:14" x14ac:dyDescent="0.45">
      <c r="B741" t="s">
        <v>7663</v>
      </c>
      <c r="C741" t="s">
        <v>4071</v>
      </c>
      <c r="D741" t="str">
        <f>SUBSTITUTE(SUBSTITUTE(SUBSTITUTE(SUBSTITUTE(SUBSTITUTE(SUBSTITUTE(SUBSTITUTE(SUBSTITUTE(SUBSTITUTE(SUBSTITUTE(SUBSTITUTE(SUBSTITUTE(SUBSTITUTE(LOWER(Table3[[#This Row],[Naam]]),".",""),"-","")," bvba",""),"belgië",""),"belgium","")," nv","")," bv",""),"group",""),"groep","")," ", ""),"é","e"),"è","e"),"à","a")</f>
        <v>willynaessensindustrialbuildings</v>
      </c>
      <c r="F741" t="e">
        <f>IF(_xlfn.XLOOKUP(C741,BREVO!K:K,BREVO!#REF!,_xlfn.XLOOKUP(SUBSTITUTE(Table3[[#This Row],[Naam]]," ",""),BREVO!K:K,BREVO!#REF!,"",0),0)="Yes","Brevo","")</f>
        <v>#REF!</v>
      </c>
      <c r="H741" t="str" cm="1">
        <f t="array" aca="1" ref="H741" ca="1">IF(_xlfn.XLOOKUP(Table3[[#This Row],[Basisnaam]],INDIRECT(H$1&amp;"[Basisnaam]"),INDIRECT(H$1&amp;"[Basisnaam]"),"",0)&lt;&gt;"",H$2,"")</f>
        <v/>
      </c>
      <c r="I741" t="str" cm="1">
        <f t="array" aca="1" ref="I741" ca="1">IF(_xlfn.XLOOKUP(Table3[[#This Row],[Basisnaam]],INDIRECT(I$1&amp;"[Basisnaam]"),INDIRECT(I$1&amp;"[Basisnaam]"),"",0)&lt;&gt;"",I$2,"")</f>
        <v>Linkedin Groeiers</v>
      </c>
      <c r="J741" t="str" cm="1">
        <f t="array" aca="1" ref="J741" ca="1">IF(_xlfn.XLOOKUP(Table3[[#This Row],[Basisnaam]],INDIRECT(J$1&amp;"[Basisnaam]"),INDIRECT(J$1&amp;"[Basisnaam]"),"",0)&lt;&gt;"",J$2,"")</f>
        <v/>
      </c>
      <c r="K741" t="e" cm="1">
        <f t="array" aca="1" ref="K741" ca="1">IF(_xlfn.XLOOKUP(Table3[[#This Row],[Basisnaam]],INDIRECT(K$1&amp;"[Basisnaam]"),INDIRECT(K$1&amp;"[Basisnaam]"),"",0)&lt;&gt;"",K$2,"")</f>
        <v>#REF!</v>
      </c>
      <c r="L741" t="str" cm="1">
        <f t="array" aca="1" ref="L741" ca="1">IF(_xlfn.XLOOKUP(Table3[[#This Row],[Basisnaam]],INDIRECT(L$1&amp;"[Basisnaam]"),INDIRECT(L$1&amp;"[Basisnaam]"),"",0)&lt;&gt;"",L$2,"")</f>
        <v/>
      </c>
      <c r="M741" t="e" cm="1">
        <f t="array" aca="1" ref="M741" ca="1">IF(_xlfn.XLOOKUP(Table3[[#This Row],[Basisnaam]],INDIRECT(M$1&amp;"[Basisnaam]"),INDIRECT(M$1&amp;"[Basisnaam]"),"",0)&lt;&gt;"",M$2,"")</f>
        <v>#REF!</v>
      </c>
      <c r="N741" t="str" cm="1">
        <f t="array" aca="1" ref="N741" ca="1">IF(_xlfn.XLOOKUP(Table3[[#This Row],[Basisnaam]],INDIRECT(N$1&amp;"[Basisnaam]"),INDIRECT(N$1&amp;"[Basisnaam]"),"",0)&lt;&gt;"",N$2,"")</f>
        <v/>
      </c>
    </row>
    <row r="742" spans="2:14" x14ac:dyDescent="0.45">
      <c r="B742" t="s">
        <v>7664</v>
      </c>
      <c r="C742" t="s">
        <v>4074</v>
      </c>
      <c r="D742" t="str">
        <f>SUBSTITUTE(SUBSTITUTE(SUBSTITUTE(SUBSTITUTE(SUBSTITUTE(SUBSTITUTE(SUBSTITUTE(SUBSTITUTE(SUBSTITUTE(SUBSTITUTE(SUBSTITUTE(SUBSTITUTE(SUBSTITUTE(LOWER(Table3[[#This Row],[Naam]]),".",""),"-","")," bvba",""),"belgië",""),"belgium","")," nv","")," bv",""),"group",""),"groep","")," ", ""),"é","e"),"è","e"),"à","a")</f>
        <v>wolfsecurity</v>
      </c>
      <c r="F742" t="e">
        <f>IF(_xlfn.XLOOKUP(C742,BREVO!K:K,BREVO!#REF!,_xlfn.XLOOKUP(SUBSTITUTE(Table3[[#This Row],[Naam]]," ",""),BREVO!K:K,BREVO!#REF!,"",0),0)="Yes","Brevo","")</f>
        <v>#REF!</v>
      </c>
      <c r="H742" t="str" cm="1">
        <f t="array" aca="1" ref="H742" ca="1">IF(_xlfn.XLOOKUP(Table3[[#This Row],[Basisnaam]],INDIRECT(H$1&amp;"[Basisnaam]"),INDIRECT(H$1&amp;"[Basisnaam]"),"",0)&lt;&gt;"",H$2,"")</f>
        <v/>
      </c>
      <c r="I742" t="str" cm="1">
        <f t="array" aca="1" ref="I742" ca="1">IF(_xlfn.XLOOKUP(Table3[[#This Row],[Basisnaam]],INDIRECT(I$1&amp;"[Basisnaam]"),INDIRECT(I$1&amp;"[Basisnaam]"),"",0)&lt;&gt;"",I$2,"")</f>
        <v>Linkedin Groeiers</v>
      </c>
      <c r="J742" t="str" cm="1">
        <f t="array" aca="1" ref="J742" ca="1">IF(_xlfn.XLOOKUP(Table3[[#This Row],[Basisnaam]],INDIRECT(J$1&amp;"[Basisnaam]"),INDIRECT(J$1&amp;"[Basisnaam]"),"",0)&lt;&gt;"",J$2,"")</f>
        <v/>
      </c>
      <c r="K742" t="e" cm="1">
        <f t="array" aca="1" ref="K742" ca="1">IF(_xlfn.XLOOKUP(Table3[[#This Row],[Basisnaam]],INDIRECT(K$1&amp;"[Basisnaam]"),INDIRECT(K$1&amp;"[Basisnaam]"),"",0)&lt;&gt;"",K$2,"")</f>
        <v>#REF!</v>
      </c>
      <c r="L742" t="str" cm="1">
        <f t="array" aca="1" ref="L742" ca="1">IF(_xlfn.XLOOKUP(Table3[[#This Row],[Basisnaam]],INDIRECT(L$1&amp;"[Basisnaam]"),INDIRECT(L$1&amp;"[Basisnaam]"),"",0)&lt;&gt;"",L$2,"")</f>
        <v/>
      </c>
      <c r="M742" t="e" cm="1">
        <f t="array" aca="1" ref="M742" ca="1">IF(_xlfn.XLOOKUP(Table3[[#This Row],[Basisnaam]],INDIRECT(M$1&amp;"[Basisnaam]"),INDIRECT(M$1&amp;"[Basisnaam]"),"",0)&lt;&gt;"",M$2,"")</f>
        <v>#REF!</v>
      </c>
      <c r="N742" t="str" cm="1">
        <f t="array" aca="1" ref="N742" ca="1">IF(_xlfn.XLOOKUP(Table3[[#This Row],[Basisnaam]],INDIRECT(N$1&amp;"[Basisnaam]"),INDIRECT(N$1&amp;"[Basisnaam]"),"",0)&lt;&gt;"",N$2,"")</f>
        <v/>
      </c>
    </row>
    <row r="743" spans="2:14" x14ac:dyDescent="0.45">
      <c r="B743" t="s">
        <v>7665</v>
      </c>
      <c r="C743" t="s">
        <v>4079</v>
      </c>
      <c r="D743" t="str">
        <f>SUBSTITUTE(SUBSTITUTE(SUBSTITUTE(SUBSTITUTE(SUBSTITUTE(SUBSTITUTE(SUBSTITUTE(SUBSTITUTE(SUBSTITUTE(SUBSTITUTE(SUBSTITUTE(SUBSTITUTE(SUBSTITUTE(LOWER(Table3[[#This Row],[Naam]]),".",""),"-","")," bvba",""),"belgië",""),"belgium","")," nv","")," bv",""),"group",""),"groep","")," ", ""),"é","e"),"è","e"),"à","a")</f>
        <v>wyre</v>
      </c>
      <c r="F743" t="e">
        <f>IF(_xlfn.XLOOKUP(C743,BREVO!K:K,BREVO!#REF!,_xlfn.XLOOKUP(SUBSTITUTE(Table3[[#This Row],[Naam]]," ",""),BREVO!K:K,BREVO!#REF!,"",0),0)="Yes","Brevo","")</f>
        <v>#REF!</v>
      </c>
      <c r="H743" t="str" cm="1">
        <f t="array" aca="1" ref="H743" ca="1">IF(_xlfn.XLOOKUP(Table3[[#This Row],[Basisnaam]],INDIRECT(H$1&amp;"[Basisnaam]"),INDIRECT(H$1&amp;"[Basisnaam]"),"",0)&lt;&gt;"",H$2,"")</f>
        <v/>
      </c>
      <c r="I743" t="str" cm="1">
        <f t="array" aca="1" ref="I743" ca="1">IF(_xlfn.XLOOKUP(Table3[[#This Row],[Basisnaam]],INDIRECT(I$1&amp;"[Basisnaam]"),INDIRECT(I$1&amp;"[Basisnaam]"),"",0)&lt;&gt;"",I$2,"")</f>
        <v>Linkedin Groeiers</v>
      </c>
      <c r="J743" t="str" cm="1">
        <f t="array" aca="1" ref="J743" ca="1">IF(_xlfn.XLOOKUP(Table3[[#This Row],[Basisnaam]],INDIRECT(J$1&amp;"[Basisnaam]"),INDIRECT(J$1&amp;"[Basisnaam]"),"",0)&lt;&gt;"",J$2,"")</f>
        <v/>
      </c>
      <c r="K743" t="e" cm="1">
        <f t="array" aca="1" ref="K743" ca="1">IF(_xlfn.XLOOKUP(Table3[[#This Row],[Basisnaam]],INDIRECT(K$1&amp;"[Basisnaam]"),INDIRECT(K$1&amp;"[Basisnaam]"),"",0)&lt;&gt;"",K$2,"")</f>
        <v>#REF!</v>
      </c>
      <c r="L743" t="str" cm="1">
        <f t="array" aca="1" ref="L743" ca="1">IF(_xlfn.XLOOKUP(Table3[[#This Row],[Basisnaam]],INDIRECT(L$1&amp;"[Basisnaam]"),INDIRECT(L$1&amp;"[Basisnaam]"),"",0)&lt;&gt;"",L$2,"")</f>
        <v/>
      </c>
      <c r="M743" t="e" cm="1">
        <f t="array" aca="1" ref="M743" ca="1">IF(_xlfn.XLOOKUP(Table3[[#This Row],[Basisnaam]],INDIRECT(M$1&amp;"[Basisnaam]"),INDIRECT(M$1&amp;"[Basisnaam]"),"",0)&lt;&gt;"",M$2,"")</f>
        <v>#REF!</v>
      </c>
      <c r="N743" t="str" cm="1">
        <f t="array" aca="1" ref="N743" ca="1">IF(_xlfn.XLOOKUP(Table3[[#This Row],[Basisnaam]],INDIRECT(N$1&amp;"[Basisnaam]"),INDIRECT(N$1&amp;"[Basisnaam]"),"",0)&lt;&gt;"",N$2,"")</f>
        <v/>
      </c>
    </row>
    <row r="744" spans="2:14" x14ac:dyDescent="0.45">
      <c r="B744" t="s">
        <v>7666</v>
      </c>
      <c r="C744" t="s">
        <v>4082</v>
      </c>
      <c r="D744" t="str">
        <f>SUBSTITUTE(SUBSTITUTE(SUBSTITUTE(SUBSTITUTE(SUBSTITUTE(SUBSTITUTE(SUBSTITUTE(SUBSTITUTE(SUBSTITUTE(SUBSTITUTE(SUBSTITUTE(SUBSTITUTE(SUBSTITUTE(LOWER(Table3[[#This Row],[Naam]]),".",""),"-","")," bvba",""),"belgië",""),"belgium","")," nv","")," bv",""),"group",""),"groep","")," ", ""),"é","e"),"è","e"),"à","a")</f>
        <v>datasense</v>
      </c>
      <c r="F744" t="e">
        <f>IF(_xlfn.XLOOKUP(C744,BREVO!K:K,BREVO!#REF!,_xlfn.XLOOKUP(SUBSTITUTE(Table3[[#This Row],[Naam]]," ",""),BREVO!K:K,BREVO!#REF!,"",0),0)="Yes","Brevo","")</f>
        <v>#REF!</v>
      </c>
      <c r="H744" t="str" cm="1">
        <f t="array" aca="1" ref="H744" ca="1">IF(_xlfn.XLOOKUP(Table3[[#This Row],[Basisnaam]],INDIRECT(H$1&amp;"[Basisnaam]"),INDIRECT(H$1&amp;"[Basisnaam]"),"",0)&lt;&gt;"",H$2,"")</f>
        <v/>
      </c>
      <c r="I744" t="str" cm="1">
        <f t="array" aca="1" ref="I744" ca="1">IF(_xlfn.XLOOKUP(Table3[[#This Row],[Basisnaam]],INDIRECT(I$1&amp;"[Basisnaam]"),INDIRECT(I$1&amp;"[Basisnaam]"),"",0)&lt;&gt;"",I$2,"")</f>
        <v>Linkedin Groeiers</v>
      </c>
      <c r="J744" t="str" cm="1">
        <f t="array" aca="1" ref="J744" ca="1">IF(_xlfn.XLOOKUP(Table3[[#This Row],[Basisnaam]],INDIRECT(J$1&amp;"[Basisnaam]"),INDIRECT(J$1&amp;"[Basisnaam]"),"",0)&lt;&gt;"",J$2,"")</f>
        <v/>
      </c>
      <c r="K744" t="e" cm="1">
        <f t="array" aca="1" ref="K744" ca="1">IF(_xlfn.XLOOKUP(Table3[[#This Row],[Basisnaam]],INDIRECT(K$1&amp;"[Basisnaam]"),INDIRECT(K$1&amp;"[Basisnaam]"),"",0)&lt;&gt;"",K$2,"")</f>
        <v>#REF!</v>
      </c>
      <c r="L744" t="str" cm="1">
        <f t="array" aca="1" ref="L744" ca="1">IF(_xlfn.XLOOKUP(Table3[[#This Row],[Basisnaam]],INDIRECT(L$1&amp;"[Basisnaam]"),INDIRECT(L$1&amp;"[Basisnaam]"),"",0)&lt;&gt;"",L$2,"")</f>
        <v/>
      </c>
      <c r="M744" t="e" cm="1">
        <f t="array" aca="1" ref="M744" ca="1">IF(_xlfn.XLOOKUP(Table3[[#This Row],[Basisnaam]],INDIRECT(M$1&amp;"[Basisnaam]"),INDIRECT(M$1&amp;"[Basisnaam]"),"",0)&lt;&gt;"",M$2,"")</f>
        <v>#REF!</v>
      </c>
      <c r="N744" t="str" cm="1">
        <f t="array" aca="1" ref="N744" ca="1">IF(_xlfn.XLOOKUP(Table3[[#This Row],[Basisnaam]],INDIRECT(N$1&amp;"[Basisnaam]"),INDIRECT(N$1&amp;"[Basisnaam]"),"",0)&lt;&gt;"",N$2,"")</f>
        <v/>
      </c>
    </row>
    <row r="745" spans="2:14" x14ac:dyDescent="0.45">
      <c r="B745" t="s">
        <v>7667</v>
      </c>
      <c r="C745" t="s">
        <v>4085</v>
      </c>
      <c r="D745" t="str">
        <f>SUBSTITUTE(SUBSTITUTE(SUBSTITUTE(SUBSTITUTE(SUBSTITUTE(SUBSTITUTE(SUBSTITUTE(SUBSTITUTE(SUBSTITUTE(SUBSTITUTE(SUBSTITUTE(SUBSTITUTE(SUBSTITUTE(LOWER(Table3[[#This Row],[Naam]]),".",""),"-","")," bvba",""),"belgië",""),"belgium","")," nv","")," bv",""),"group",""),"groep","")," ", ""),"é","e"),"è","e"),"à","a")</f>
        <v>klarrio</v>
      </c>
      <c r="F745" t="e">
        <f>IF(_xlfn.XLOOKUP(C745,BREVO!K:K,BREVO!#REF!,_xlfn.XLOOKUP(SUBSTITUTE(Table3[[#This Row],[Naam]]," ",""),BREVO!K:K,BREVO!#REF!,"",0),0)="Yes","Brevo","")</f>
        <v>#REF!</v>
      </c>
      <c r="H745" t="str" cm="1">
        <f t="array" aca="1" ref="H745" ca="1">IF(_xlfn.XLOOKUP(Table3[[#This Row],[Basisnaam]],INDIRECT(H$1&amp;"[Basisnaam]"),INDIRECT(H$1&amp;"[Basisnaam]"),"",0)&lt;&gt;"",H$2,"")</f>
        <v/>
      </c>
      <c r="I745" t="str" cm="1">
        <f t="array" aca="1" ref="I745" ca="1">IF(_xlfn.XLOOKUP(Table3[[#This Row],[Basisnaam]],INDIRECT(I$1&amp;"[Basisnaam]"),INDIRECT(I$1&amp;"[Basisnaam]"),"",0)&lt;&gt;"",I$2,"")</f>
        <v>Linkedin Groeiers</v>
      </c>
      <c r="J745" t="str" cm="1">
        <f t="array" aca="1" ref="J745" ca="1">IF(_xlfn.XLOOKUP(Table3[[#This Row],[Basisnaam]],INDIRECT(J$1&amp;"[Basisnaam]"),INDIRECT(J$1&amp;"[Basisnaam]"),"",0)&lt;&gt;"",J$2,"")</f>
        <v/>
      </c>
      <c r="K745" t="e" cm="1">
        <f t="array" aca="1" ref="K745" ca="1">IF(_xlfn.XLOOKUP(Table3[[#This Row],[Basisnaam]],INDIRECT(K$1&amp;"[Basisnaam]"),INDIRECT(K$1&amp;"[Basisnaam]"),"",0)&lt;&gt;"",K$2,"")</f>
        <v>#REF!</v>
      </c>
      <c r="L745" t="str" cm="1">
        <f t="array" aca="1" ref="L745" ca="1">IF(_xlfn.XLOOKUP(Table3[[#This Row],[Basisnaam]],INDIRECT(L$1&amp;"[Basisnaam]"),INDIRECT(L$1&amp;"[Basisnaam]"),"",0)&lt;&gt;"",L$2,"")</f>
        <v/>
      </c>
      <c r="M745" t="e" cm="1">
        <f t="array" aca="1" ref="M745" ca="1">IF(_xlfn.XLOOKUP(Table3[[#This Row],[Basisnaam]],INDIRECT(M$1&amp;"[Basisnaam]"),INDIRECT(M$1&amp;"[Basisnaam]"),"",0)&lt;&gt;"",M$2,"")</f>
        <v>#REF!</v>
      </c>
      <c r="N745" t="str" cm="1">
        <f t="array" aca="1" ref="N745" ca="1">IF(_xlfn.XLOOKUP(Table3[[#This Row],[Basisnaam]],INDIRECT(N$1&amp;"[Basisnaam]"),INDIRECT(N$1&amp;"[Basisnaam]"),"",0)&lt;&gt;"",N$2,"")</f>
        <v/>
      </c>
    </row>
    <row r="746" spans="2:14" x14ac:dyDescent="0.45">
      <c r="B746" t="s">
        <v>7668</v>
      </c>
      <c r="C746" t="s">
        <v>4089</v>
      </c>
      <c r="D746" t="str">
        <f>SUBSTITUTE(SUBSTITUTE(SUBSTITUTE(SUBSTITUTE(SUBSTITUTE(SUBSTITUTE(SUBSTITUTE(SUBSTITUTE(SUBSTITUTE(SUBSTITUTE(SUBSTITUTE(SUBSTITUTE(SUBSTITUTE(LOWER(Table3[[#This Row],[Naam]]),".",""),"-","")," bvba",""),"belgië",""),"belgium","")," nv","")," bv",""),"group",""),"groep","")," ", ""),"é","e"),"è","e"),"à","a")</f>
        <v>madedesign&amp;innovation</v>
      </c>
      <c r="F746" t="e">
        <f>IF(_xlfn.XLOOKUP(C746,BREVO!K:K,BREVO!#REF!,_xlfn.XLOOKUP(SUBSTITUTE(Table3[[#This Row],[Naam]]," ",""),BREVO!K:K,BREVO!#REF!,"",0),0)="Yes","Brevo","")</f>
        <v>#REF!</v>
      </c>
      <c r="H746" t="str" cm="1">
        <f t="array" aca="1" ref="H746" ca="1">IF(_xlfn.XLOOKUP(Table3[[#This Row],[Basisnaam]],INDIRECT(H$1&amp;"[Basisnaam]"),INDIRECT(H$1&amp;"[Basisnaam]"),"",0)&lt;&gt;"",H$2,"")</f>
        <v/>
      </c>
      <c r="I746" t="str" cm="1">
        <f t="array" aca="1" ref="I746" ca="1">IF(_xlfn.XLOOKUP(Table3[[#This Row],[Basisnaam]],INDIRECT(I$1&amp;"[Basisnaam]"),INDIRECT(I$1&amp;"[Basisnaam]"),"",0)&lt;&gt;"",I$2,"")</f>
        <v>Linkedin Groeiers</v>
      </c>
      <c r="J746" t="str" cm="1">
        <f t="array" aca="1" ref="J746" ca="1">IF(_xlfn.XLOOKUP(Table3[[#This Row],[Basisnaam]],INDIRECT(J$1&amp;"[Basisnaam]"),INDIRECT(J$1&amp;"[Basisnaam]"),"",0)&lt;&gt;"",J$2,"")</f>
        <v/>
      </c>
      <c r="K746" t="e" cm="1">
        <f t="array" aca="1" ref="K746" ca="1">IF(_xlfn.XLOOKUP(Table3[[#This Row],[Basisnaam]],INDIRECT(K$1&amp;"[Basisnaam]"),INDIRECT(K$1&amp;"[Basisnaam]"),"",0)&lt;&gt;"",K$2,"")</f>
        <v>#REF!</v>
      </c>
      <c r="L746" t="str" cm="1">
        <f t="array" aca="1" ref="L746" ca="1">IF(_xlfn.XLOOKUP(Table3[[#This Row],[Basisnaam]],INDIRECT(L$1&amp;"[Basisnaam]"),INDIRECT(L$1&amp;"[Basisnaam]"),"",0)&lt;&gt;"",L$2,"")</f>
        <v/>
      </c>
      <c r="M746" t="e" cm="1">
        <f t="array" aca="1" ref="M746" ca="1">IF(_xlfn.XLOOKUP(Table3[[#This Row],[Basisnaam]],INDIRECT(M$1&amp;"[Basisnaam]"),INDIRECT(M$1&amp;"[Basisnaam]"),"",0)&lt;&gt;"",M$2,"")</f>
        <v>#REF!</v>
      </c>
      <c r="N746" t="str" cm="1">
        <f t="array" aca="1" ref="N746" ca="1">IF(_xlfn.XLOOKUP(Table3[[#This Row],[Basisnaam]],INDIRECT(N$1&amp;"[Basisnaam]"),INDIRECT(N$1&amp;"[Basisnaam]"),"",0)&lt;&gt;"",N$2,"")</f>
        <v/>
      </c>
    </row>
    <row r="747" spans="2:14" x14ac:dyDescent="0.45">
      <c r="B747" t="s">
        <v>7669</v>
      </c>
      <c r="C747" t="s">
        <v>4092</v>
      </c>
      <c r="D747" t="str">
        <f>SUBSTITUTE(SUBSTITUTE(SUBSTITUTE(SUBSTITUTE(SUBSTITUTE(SUBSTITUTE(SUBSTITUTE(SUBSTITUTE(SUBSTITUTE(SUBSTITUTE(SUBSTITUTE(SUBSTITUTE(SUBSTITUTE(LOWER(Table3[[#This Row],[Naam]]),".",""),"-","")," bvba",""),"belgië",""),"belgium","")," nv","")," bv",""),"group",""),"groep","")," ", ""),"é","e"),"è","e"),"à","a")</f>
        <v>ddengineering</v>
      </c>
      <c r="F747" t="e">
        <f>IF(_xlfn.XLOOKUP(C747,BREVO!K:K,BREVO!#REF!,_xlfn.XLOOKUP(SUBSTITUTE(Table3[[#This Row],[Naam]]," ",""),BREVO!K:K,BREVO!#REF!,"",0),0)="Yes","Brevo","")</f>
        <v>#REF!</v>
      </c>
      <c r="H747" t="str" cm="1">
        <f t="array" aca="1" ref="H747" ca="1">IF(_xlfn.XLOOKUP(Table3[[#This Row],[Basisnaam]],INDIRECT(H$1&amp;"[Basisnaam]"),INDIRECT(H$1&amp;"[Basisnaam]"),"",0)&lt;&gt;"",H$2,"")</f>
        <v/>
      </c>
      <c r="I747" t="str" cm="1">
        <f t="array" aca="1" ref="I747" ca="1">IF(_xlfn.XLOOKUP(Table3[[#This Row],[Basisnaam]],INDIRECT(I$1&amp;"[Basisnaam]"),INDIRECT(I$1&amp;"[Basisnaam]"),"",0)&lt;&gt;"",I$2,"")</f>
        <v>Linkedin Groeiers</v>
      </c>
      <c r="J747" t="str" cm="1">
        <f t="array" aca="1" ref="J747" ca="1">IF(_xlfn.XLOOKUP(Table3[[#This Row],[Basisnaam]],INDIRECT(J$1&amp;"[Basisnaam]"),INDIRECT(J$1&amp;"[Basisnaam]"),"",0)&lt;&gt;"",J$2,"")</f>
        <v/>
      </c>
      <c r="K747" t="e" cm="1">
        <f t="array" aca="1" ref="K747" ca="1">IF(_xlfn.XLOOKUP(Table3[[#This Row],[Basisnaam]],INDIRECT(K$1&amp;"[Basisnaam]"),INDIRECT(K$1&amp;"[Basisnaam]"),"",0)&lt;&gt;"",K$2,"")</f>
        <v>#REF!</v>
      </c>
      <c r="L747" t="str" cm="1">
        <f t="array" aca="1" ref="L747" ca="1">IF(_xlfn.XLOOKUP(Table3[[#This Row],[Basisnaam]],INDIRECT(L$1&amp;"[Basisnaam]"),INDIRECT(L$1&amp;"[Basisnaam]"),"",0)&lt;&gt;"",L$2,"")</f>
        <v/>
      </c>
      <c r="M747" t="e" cm="1">
        <f t="array" aca="1" ref="M747" ca="1">IF(_xlfn.XLOOKUP(Table3[[#This Row],[Basisnaam]],INDIRECT(M$1&amp;"[Basisnaam]"),INDIRECT(M$1&amp;"[Basisnaam]"),"",0)&lt;&gt;"",M$2,"")</f>
        <v>#REF!</v>
      </c>
      <c r="N747" t="str" cm="1">
        <f t="array" aca="1" ref="N747" ca="1">IF(_xlfn.XLOOKUP(Table3[[#This Row],[Basisnaam]],INDIRECT(N$1&amp;"[Basisnaam]"),INDIRECT(N$1&amp;"[Basisnaam]"),"",0)&lt;&gt;"",N$2,"")</f>
        <v/>
      </c>
    </row>
    <row r="748" spans="2:14" x14ac:dyDescent="0.45">
      <c r="B748" t="s">
        <v>7671</v>
      </c>
      <c r="C748" t="s">
        <v>4098</v>
      </c>
      <c r="D748" t="str">
        <f>SUBSTITUTE(SUBSTITUTE(SUBSTITUTE(SUBSTITUTE(SUBSTITUTE(SUBSTITUTE(SUBSTITUTE(SUBSTITUTE(SUBSTITUTE(SUBSTITUTE(SUBSTITUTE(SUBSTITUTE(SUBSTITUTE(LOWER(Table3[[#This Row],[Naam]]),".",""),"-","")," bvba",""),"belgië",""),"belgium","")," nv","")," bv",""),"group",""),"groep","")," ", ""),"é","e"),"è","e"),"à","a")</f>
        <v>nemho</v>
      </c>
      <c r="F748" t="e">
        <f>IF(_xlfn.XLOOKUP(C748,BREVO!K:K,BREVO!#REF!,_xlfn.XLOOKUP(SUBSTITUTE(Table3[[#This Row],[Naam]]," ",""),BREVO!K:K,BREVO!#REF!,"",0),0)="Yes","Brevo","")</f>
        <v>#REF!</v>
      </c>
      <c r="H748" t="str" cm="1">
        <f t="array" aca="1" ref="H748" ca="1">IF(_xlfn.XLOOKUP(Table3[[#This Row],[Basisnaam]],INDIRECT(H$1&amp;"[Basisnaam]"),INDIRECT(H$1&amp;"[Basisnaam]"),"",0)&lt;&gt;"",H$2,"")</f>
        <v/>
      </c>
      <c r="I748" t="str" cm="1">
        <f t="array" aca="1" ref="I748" ca="1">IF(_xlfn.XLOOKUP(Table3[[#This Row],[Basisnaam]],INDIRECT(I$1&amp;"[Basisnaam]"),INDIRECT(I$1&amp;"[Basisnaam]"),"",0)&lt;&gt;"",I$2,"")</f>
        <v>Linkedin Groeiers</v>
      </c>
      <c r="J748" t="str" cm="1">
        <f t="array" aca="1" ref="J748" ca="1">IF(_xlfn.XLOOKUP(Table3[[#This Row],[Basisnaam]],INDIRECT(J$1&amp;"[Basisnaam]"),INDIRECT(J$1&amp;"[Basisnaam]"),"",0)&lt;&gt;"",J$2,"")</f>
        <v/>
      </c>
      <c r="K748" t="e" cm="1">
        <f t="array" aca="1" ref="K748" ca="1">IF(_xlfn.XLOOKUP(Table3[[#This Row],[Basisnaam]],INDIRECT(K$1&amp;"[Basisnaam]"),INDIRECT(K$1&amp;"[Basisnaam]"),"",0)&lt;&gt;"",K$2,"")</f>
        <v>#REF!</v>
      </c>
      <c r="L748" t="str" cm="1">
        <f t="array" aca="1" ref="L748" ca="1">IF(_xlfn.XLOOKUP(Table3[[#This Row],[Basisnaam]],INDIRECT(L$1&amp;"[Basisnaam]"),INDIRECT(L$1&amp;"[Basisnaam]"),"",0)&lt;&gt;"",L$2,"")</f>
        <v/>
      </c>
      <c r="M748" t="e" cm="1">
        <f t="array" aca="1" ref="M748" ca="1">IF(_xlfn.XLOOKUP(Table3[[#This Row],[Basisnaam]],INDIRECT(M$1&amp;"[Basisnaam]"),INDIRECT(M$1&amp;"[Basisnaam]"),"",0)&lt;&gt;"",M$2,"")</f>
        <v>#REF!</v>
      </c>
      <c r="N748" t="str" cm="1">
        <f t="array" aca="1" ref="N748" ca="1">IF(_xlfn.XLOOKUP(Table3[[#This Row],[Basisnaam]],INDIRECT(N$1&amp;"[Basisnaam]"),INDIRECT(N$1&amp;"[Basisnaam]"),"",0)&lt;&gt;"",N$2,"")</f>
        <v/>
      </c>
    </row>
    <row r="749" spans="2:14" s="12" customFormat="1" x14ac:dyDescent="0.45">
      <c r="B749" s="12" t="s">
        <v>7672</v>
      </c>
      <c r="C749" s="12" t="s">
        <v>4102</v>
      </c>
      <c r="D749" s="12" t="str">
        <f>SUBSTITUTE(SUBSTITUTE(SUBSTITUTE(SUBSTITUTE(SUBSTITUTE(SUBSTITUTE(SUBSTITUTE(SUBSTITUTE(SUBSTITUTE(SUBSTITUTE(SUBSTITUTE(SUBSTITUTE(SUBSTITUTE(LOWER(Table3[[#This Row],[Naam]]),".",""),"-","")," bvba",""),"belgië",""),"belgium","")," nv","")," bv",""),"group",""),"groep","")," ", ""),"é","e"),"è","e"),"à","a")</f>
        <v>catalay</v>
      </c>
      <c r="F749" s="12" t="e">
        <f>IF(_xlfn.XLOOKUP(C749,BREVO!K:K,BREVO!#REF!,_xlfn.XLOOKUP(SUBSTITUTE(Table3[[#This Row],[Naam]]," ",""),BREVO!K:K,BREVO!#REF!,"",0),0)="Yes","Brevo","")</f>
        <v>#REF!</v>
      </c>
      <c r="H749" s="12" t="str" cm="1">
        <f t="array" aca="1" ref="H749" ca="1">IF(_xlfn.XLOOKUP(Table3[[#This Row],[Basisnaam]],INDIRECT(H$1&amp;"[Basisnaam]"),INDIRECT(H$1&amp;"[Basisnaam]"),"",0)&lt;&gt;"",H$2,"")</f>
        <v/>
      </c>
      <c r="I749" s="12" t="str" cm="1">
        <f t="array" aca="1" ref="I749" ca="1">IF(_xlfn.XLOOKUP(Table3[[#This Row],[Basisnaam]],INDIRECT(I$1&amp;"[Basisnaam]"),INDIRECT(I$1&amp;"[Basisnaam]"),"",0)&lt;&gt;"",I$2,"")</f>
        <v>Linkedin Groeiers</v>
      </c>
      <c r="J749" s="12" t="str" cm="1">
        <f t="array" aca="1" ref="J749" ca="1">IF(_xlfn.XLOOKUP(Table3[[#This Row],[Basisnaam]],INDIRECT(J$1&amp;"[Basisnaam]"),INDIRECT(J$1&amp;"[Basisnaam]"),"",0)&lt;&gt;"",J$2,"")</f>
        <v/>
      </c>
      <c r="K749" s="12" t="e" cm="1">
        <f t="array" aca="1" ref="K749" ca="1">IF(_xlfn.XLOOKUP(Table3[[#This Row],[Basisnaam]],INDIRECT(K$1&amp;"[Basisnaam]"),INDIRECT(K$1&amp;"[Basisnaam]"),"",0)&lt;&gt;"",K$2,"")</f>
        <v>#REF!</v>
      </c>
      <c r="L749" s="12" t="str" cm="1">
        <f t="array" aca="1" ref="L749" ca="1">IF(_xlfn.XLOOKUP(Table3[[#This Row],[Basisnaam]],INDIRECT(L$1&amp;"[Basisnaam]"),INDIRECT(L$1&amp;"[Basisnaam]"),"",0)&lt;&gt;"",L$2,"")</f>
        <v>BIZZY HIRING</v>
      </c>
      <c r="M749" s="12" t="e" cm="1">
        <f t="array" aca="1" ref="M749" ca="1">IF(_xlfn.XLOOKUP(Table3[[#This Row],[Basisnaam]],INDIRECT(M$1&amp;"[Basisnaam]"),INDIRECT(M$1&amp;"[Basisnaam]"),"",0)&lt;&gt;"",M$2,"")</f>
        <v>#REF!</v>
      </c>
      <c r="N749" s="12" t="str" cm="1">
        <f t="array" aca="1" ref="N749" ca="1">IF(_xlfn.XLOOKUP(Table3[[#This Row],[Basisnaam]],INDIRECT(N$1&amp;"[Basisnaam]"),INDIRECT(N$1&amp;"[Basisnaam]"),"",0)&lt;&gt;"",N$2,"")</f>
        <v/>
      </c>
    </row>
    <row r="750" spans="2:14" s="12" customFormat="1" x14ac:dyDescent="0.45">
      <c r="B750" s="12" t="s">
        <v>7673</v>
      </c>
      <c r="C750" s="12" t="s">
        <v>4105</v>
      </c>
      <c r="D750" s="12" t="str">
        <f>SUBSTITUTE(SUBSTITUTE(SUBSTITUTE(SUBSTITUTE(SUBSTITUTE(SUBSTITUTE(SUBSTITUTE(SUBSTITUTE(SUBSTITUTE(SUBSTITUTE(SUBSTITUTE(SUBSTITUTE(SUBSTITUTE(LOWER(Table3[[#This Row],[Naam]]),".",""),"-","")," bvba",""),"belgië",""),"belgium","")," nv","")," bv",""),"group",""),"groep","")," ", ""),"é","e"),"è","e"),"à","a")</f>
        <v>finsiders</v>
      </c>
      <c r="F750" s="12" t="e">
        <f>IF(_xlfn.XLOOKUP(C750,BREVO!K:K,BREVO!#REF!,_xlfn.XLOOKUP(SUBSTITUTE(Table3[[#This Row],[Naam]]," ",""),BREVO!K:K,BREVO!#REF!,"",0),0)="Yes","Brevo","")</f>
        <v>#REF!</v>
      </c>
      <c r="H750" s="12" t="str" cm="1">
        <f t="array" aca="1" ref="H750" ca="1">IF(_xlfn.XLOOKUP(Table3[[#This Row],[Basisnaam]],INDIRECT(H$1&amp;"[Basisnaam]"),INDIRECT(H$1&amp;"[Basisnaam]"),"",0)&lt;&gt;"",H$2,"")</f>
        <v/>
      </c>
      <c r="I750" s="12" t="str" cm="1">
        <f t="array" aca="1" ref="I750" ca="1">IF(_xlfn.XLOOKUP(Table3[[#This Row],[Basisnaam]],INDIRECT(I$1&amp;"[Basisnaam]"),INDIRECT(I$1&amp;"[Basisnaam]"),"",0)&lt;&gt;"",I$2,"")</f>
        <v>Linkedin Groeiers</v>
      </c>
      <c r="J750" s="12" t="str" cm="1">
        <f t="array" aca="1" ref="J750" ca="1">IF(_xlfn.XLOOKUP(Table3[[#This Row],[Basisnaam]],INDIRECT(J$1&amp;"[Basisnaam]"),INDIRECT(J$1&amp;"[Basisnaam]"),"",0)&lt;&gt;"",J$2,"")</f>
        <v/>
      </c>
      <c r="K750" s="12" t="e" cm="1">
        <f t="array" aca="1" ref="K750" ca="1">IF(_xlfn.XLOOKUP(Table3[[#This Row],[Basisnaam]],INDIRECT(K$1&amp;"[Basisnaam]"),INDIRECT(K$1&amp;"[Basisnaam]"),"",0)&lt;&gt;"",K$2,"")</f>
        <v>#REF!</v>
      </c>
      <c r="L750" s="12" t="str" cm="1">
        <f t="array" aca="1" ref="L750" ca="1">IF(_xlfn.XLOOKUP(Table3[[#This Row],[Basisnaam]],INDIRECT(L$1&amp;"[Basisnaam]"),INDIRECT(L$1&amp;"[Basisnaam]"),"",0)&lt;&gt;"",L$2,"")</f>
        <v>BIZZY HIRING</v>
      </c>
      <c r="M750" s="12" t="e" cm="1">
        <f t="array" aca="1" ref="M750" ca="1">IF(_xlfn.XLOOKUP(Table3[[#This Row],[Basisnaam]],INDIRECT(M$1&amp;"[Basisnaam]"),INDIRECT(M$1&amp;"[Basisnaam]"),"",0)&lt;&gt;"",M$2,"")</f>
        <v>#REF!</v>
      </c>
      <c r="N750" s="12" t="str" cm="1">
        <f t="array" aca="1" ref="N750" ca="1">IF(_xlfn.XLOOKUP(Table3[[#This Row],[Basisnaam]],INDIRECT(N$1&amp;"[Basisnaam]"),INDIRECT(N$1&amp;"[Basisnaam]"),"",0)&lt;&gt;"",N$2,"")</f>
        <v/>
      </c>
    </row>
    <row r="751" spans="2:14" x14ac:dyDescent="0.45">
      <c r="B751" t="s">
        <v>7674</v>
      </c>
      <c r="C751" t="s">
        <v>4110</v>
      </c>
      <c r="D751" t="str">
        <f>SUBSTITUTE(SUBSTITUTE(SUBSTITUTE(SUBSTITUTE(SUBSTITUTE(SUBSTITUTE(SUBSTITUTE(SUBSTITUTE(SUBSTITUTE(SUBSTITUTE(SUBSTITUTE(SUBSTITUTE(SUBSTITUTE(LOWER(Table3[[#This Row],[Naam]]),".",""),"-","")," bvba",""),"belgië",""),"belgium","")," nv","")," bv",""),"group",""),"groep","")," ", ""),"é","e"),"è","e"),"à","a")</f>
        <v>antwerpspace</v>
      </c>
      <c r="F751" t="e">
        <f>IF(_xlfn.XLOOKUP(C751,BREVO!K:K,BREVO!#REF!,_xlfn.XLOOKUP(SUBSTITUTE(Table3[[#This Row],[Naam]]," ",""),BREVO!K:K,BREVO!#REF!,"",0),0)="Yes","Brevo","")</f>
        <v>#REF!</v>
      </c>
      <c r="H751" t="str" cm="1">
        <f t="array" aca="1" ref="H751" ca="1">IF(_xlfn.XLOOKUP(Table3[[#This Row],[Basisnaam]],INDIRECT(H$1&amp;"[Basisnaam]"),INDIRECT(H$1&amp;"[Basisnaam]"),"",0)&lt;&gt;"",H$2,"")</f>
        <v/>
      </c>
      <c r="I751" t="str" cm="1">
        <f t="array" aca="1" ref="I751" ca="1">IF(_xlfn.XLOOKUP(Table3[[#This Row],[Basisnaam]],INDIRECT(I$1&amp;"[Basisnaam]"),INDIRECT(I$1&amp;"[Basisnaam]"),"",0)&lt;&gt;"",I$2,"")</f>
        <v>Linkedin Groeiers</v>
      </c>
      <c r="J751" t="str" cm="1">
        <f t="array" aca="1" ref="J751" ca="1">IF(_xlfn.XLOOKUP(Table3[[#This Row],[Basisnaam]],INDIRECT(J$1&amp;"[Basisnaam]"),INDIRECT(J$1&amp;"[Basisnaam]"),"",0)&lt;&gt;"",J$2,"")</f>
        <v/>
      </c>
      <c r="K751" t="e" cm="1">
        <f t="array" aca="1" ref="K751" ca="1">IF(_xlfn.XLOOKUP(Table3[[#This Row],[Basisnaam]],INDIRECT(K$1&amp;"[Basisnaam]"),INDIRECT(K$1&amp;"[Basisnaam]"),"",0)&lt;&gt;"",K$2,"")</f>
        <v>#REF!</v>
      </c>
      <c r="L751" t="str" cm="1">
        <f t="array" aca="1" ref="L751" ca="1">IF(_xlfn.XLOOKUP(Table3[[#This Row],[Basisnaam]],INDIRECT(L$1&amp;"[Basisnaam]"),INDIRECT(L$1&amp;"[Basisnaam]"),"",0)&lt;&gt;"",L$2,"")</f>
        <v/>
      </c>
      <c r="M751" t="e" cm="1">
        <f t="array" aca="1" ref="M751" ca="1">IF(_xlfn.XLOOKUP(Table3[[#This Row],[Basisnaam]],INDIRECT(M$1&amp;"[Basisnaam]"),INDIRECT(M$1&amp;"[Basisnaam]"),"",0)&lt;&gt;"",M$2,"")</f>
        <v>#REF!</v>
      </c>
      <c r="N751" t="str" cm="1">
        <f t="array" aca="1" ref="N751" ca="1">IF(_xlfn.XLOOKUP(Table3[[#This Row],[Basisnaam]],INDIRECT(N$1&amp;"[Basisnaam]"),INDIRECT(N$1&amp;"[Basisnaam]"),"",0)&lt;&gt;"",N$2,"")</f>
        <v/>
      </c>
    </row>
    <row r="752" spans="2:14" x14ac:dyDescent="0.45">
      <c r="B752" t="s">
        <v>7676</v>
      </c>
      <c r="C752" t="s">
        <v>4116</v>
      </c>
      <c r="D752" t="str">
        <f>SUBSTITUTE(SUBSTITUTE(SUBSTITUTE(SUBSTITUTE(SUBSTITUTE(SUBSTITUTE(SUBSTITUTE(SUBSTITUTE(SUBSTITUTE(SUBSTITUTE(SUBSTITUTE(SUBSTITUTE(SUBSTITUTE(LOWER(Table3[[#This Row],[Naam]]),".",""),"-","")," bvba",""),"belgië",""),"belgium","")," nv","")," bv",""),"group",""),"groep","")," ", ""),"é","e"),"è","e"),"à","a")</f>
        <v>aprojects</v>
      </c>
      <c r="F752" t="e">
        <f>IF(_xlfn.XLOOKUP(C752,BREVO!K:K,BREVO!#REF!,_xlfn.XLOOKUP(SUBSTITUTE(Table3[[#This Row],[Naam]]," ",""),BREVO!K:K,BREVO!#REF!,"",0),0)="Yes","Brevo","")</f>
        <v>#REF!</v>
      </c>
      <c r="H752" t="str" cm="1">
        <f t="array" aca="1" ref="H752" ca="1">IF(_xlfn.XLOOKUP(Table3[[#This Row],[Basisnaam]],INDIRECT(H$1&amp;"[Basisnaam]"),INDIRECT(H$1&amp;"[Basisnaam]"),"",0)&lt;&gt;"",H$2,"")</f>
        <v/>
      </c>
      <c r="I752" t="str" cm="1">
        <f t="array" aca="1" ref="I752" ca="1">IF(_xlfn.XLOOKUP(Table3[[#This Row],[Basisnaam]],INDIRECT(I$1&amp;"[Basisnaam]"),INDIRECT(I$1&amp;"[Basisnaam]"),"",0)&lt;&gt;"",I$2,"")</f>
        <v>Linkedin Groeiers</v>
      </c>
      <c r="J752" t="str" cm="1">
        <f t="array" aca="1" ref="J752" ca="1">IF(_xlfn.XLOOKUP(Table3[[#This Row],[Basisnaam]],INDIRECT(J$1&amp;"[Basisnaam]"),INDIRECT(J$1&amp;"[Basisnaam]"),"",0)&lt;&gt;"",J$2,"")</f>
        <v/>
      </c>
      <c r="K752" t="e" cm="1">
        <f t="array" aca="1" ref="K752" ca="1">IF(_xlfn.XLOOKUP(Table3[[#This Row],[Basisnaam]],INDIRECT(K$1&amp;"[Basisnaam]"),INDIRECT(K$1&amp;"[Basisnaam]"),"",0)&lt;&gt;"",K$2,"")</f>
        <v>#REF!</v>
      </c>
      <c r="L752" t="str" cm="1">
        <f t="array" aca="1" ref="L752" ca="1">IF(_xlfn.XLOOKUP(Table3[[#This Row],[Basisnaam]],INDIRECT(L$1&amp;"[Basisnaam]"),INDIRECT(L$1&amp;"[Basisnaam]"),"",0)&lt;&gt;"",L$2,"")</f>
        <v/>
      </c>
      <c r="M752" t="e" cm="1">
        <f t="array" aca="1" ref="M752" ca="1">IF(_xlfn.XLOOKUP(Table3[[#This Row],[Basisnaam]],INDIRECT(M$1&amp;"[Basisnaam]"),INDIRECT(M$1&amp;"[Basisnaam]"),"",0)&lt;&gt;"",M$2,"")</f>
        <v>#REF!</v>
      </c>
      <c r="N752" t="str" cm="1">
        <f t="array" aca="1" ref="N752" ca="1">IF(_xlfn.XLOOKUP(Table3[[#This Row],[Basisnaam]],INDIRECT(N$1&amp;"[Basisnaam]"),INDIRECT(N$1&amp;"[Basisnaam]"),"",0)&lt;&gt;"",N$2,"")</f>
        <v/>
      </c>
    </row>
    <row r="753" spans="2:14" s="11" customFormat="1" x14ac:dyDescent="0.45">
      <c r="B753" s="11" t="s">
        <v>7677</v>
      </c>
      <c r="C753" s="11" t="s">
        <v>4119</v>
      </c>
      <c r="D753" s="11" t="str">
        <f>SUBSTITUTE(SUBSTITUTE(SUBSTITUTE(SUBSTITUTE(SUBSTITUTE(SUBSTITUTE(SUBSTITUTE(SUBSTITUTE(SUBSTITUTE(SUBSTITUTE(SUBSTITUTE(SUBSTITUTE(SUBSTITUTE(LOWER(Table3[[#This Row],[Naam]]),".",""),"-","")," bvba",""),"belgië",""),"belgium","")," nv","")," bv",""),"group",""),"groep","")," ", ""),"é","e"),"è","e"),"à","a")</f>
        <v>audika</v>
      </c>
      <c r="F753" s="11" t="e">
        <f>IF(_xlfn.XLOOKUP(C753,BREVO!K:K,BREVO!#REF!,_xlfn.XLOOKUP(SUBSTITUTE(Table3[[#This Row],[Naam]]," ",""),BREVO!K:K,BREVO!#REF!,"",0),0)="Yes","Brevo","")</f>
        <v>#REF!</v>
      </c>
      <c r="H753" s="11" t="str" cm="1">
        <f t="array" aca="1" ref="H753" ca="1">IF(_xlfn.XLOOKUP(Table3[[#This Row],[Basisnaam]],INDIRECT(H$1&amp;"[Basisnaam]"),INDIRECT(H$1&amp;"[Basisnaam]"),"",0)&lt;&gt;"",H$2,"")</f>
        <v/>
      </c>
      <c r="I753" s="11" t="str" cm="1">
        <f t="array" aca="1" ref="I753" ca="1">IF(_xlfn.XLOOKUP(Table3[[#This Row],[Basisnaam]],INDIRECT(I$1&amp;"[Basisnaam]"),INDIRECT(I$1&amp;"[Basisnaam]"),"",0)&lt;&gt;"",I$2,"")</f>
        <v>Linkedin Groeiers</v>
      </c>
      <c r="J753" s="11" t="str" cm="1">
        <f t="array" aca="1" ref="J753" ca="1">IF(_xlfn.XLOOKUP(Table3[[#This Row],[Basisnaam]],INDIRECT(J$1&amp;"[Basisnaam]"),INDIRECT(J$1&amp;"[Basisnaam]"),"",0)&lt;&gt;"",J$2,"")</f>
        <v/>
      </c>
      <c r="K753" s="11" t="e" cm="1">
        <f t="array" aca="1" ref="K753" ca="1">IF(_xlfn.XLOOKUP(Table3[[#This Row],[Basisnaam]],INDIRECT(K$1&amp;"[Basisnaam]"),INDIRECT(K$1&amp;"[Basisnaam]"),"",0)&lt;&gt;"",K$2,"")</f>
        <v>#REF!</v>
      </c>
      <c r="L753" s="11" t="str" cm="1">
        <f t="array" aca="1" ref="L753" ca="1">IF(_xlfn.XLOOKUP(Table3[[#This Row],[Basisnaam]],INDIRECT(L$1&amp;"[Basisnaam]"),INDIRECT(L$1&amp;"[Basisnaam]"),"",0)&lt;&gt;"",L$2,"")</f>
        <v>BIZZY HIRING</v>
      </c>
      <c r="M753" s="11" t="e" cm="1">
        <f t="array" aca="1" ref="M753" ca="1">IF(_xlfn.XLOOKUP(Table3[[#This Row],[Basisnaam]],INDIRECT(M$1&amp;"[Basisnaam]"),INDIRECT(M$1&amp;"[Basisnaam]"),"",0)&lt;&gt;"",M$2,"")</f>
        <v>#REF!</v>
      </c>
      <c r="N753" s="11" t="str" cm="1">
        <f t="array" aca="1" ref="N753" ca="1">IF(_xlfn.XLOOKUP(Table3[[#This Row],[Basisnaam]],INDIRECT(N$1&amp;"[Basisnaam]"),INDIRECT(N$1&amp;"[Basisnaam]"),"",0)&lt;&gt;"",N$2,"")</f>
        <v/>
      </c>
    </row>
    <row r="754" spans="2:14" x14ac:dyDescent="0.45">
      <c r="B754" t="s">
        <v>7678</v>
      </c>
      <c r="C754" t="s">
        <v>4122</v>
      </c>
      <c r="D754" t="str">
        <f>SUBSTITUTE(SUBSTITUTE(SUBSTITUTE(SUBSTITUTE(SUBSTITUTE(SUBSTITUTE(SUBSTITUTE(SUBSTITUTE(SUBSTITUTE(SUBSTITUTE(SUBSTITUTE(SUBSTITUTE(SUBSTITUTE(LOWER(Table3[[#This Row],[Naam]]),".",""),"-","")," bvba",""),"belgië",""),"belgium","")," nv","")," bv",""),"group",""),"groep","")," ", ""),"é","e"),"è","e"),"à","a")</f>
        <v>brustor</v>
      </c>
      <c r="F754" t="e">
        <f>IF(_xlfn.XLOOKUP(C754,BREVO!K:K,BREVO!#REF!,_xlfn.XLOOKUP(SUBSTITUTE(Table3[[#This Row],[Naam]]," ",""),BREVO!K:K,BREVO!#REF!,"",0),0)="Yes","Brevo","")</f>
        <v>#REF!</v>
      </c>
      <c r="H754" t="str" cm="1">
        <f t="array" aca="1" ref="H754" ca="1">IF(_xlfn.XLOOKUP(Table3[[#This Row],[Basisnaam]],INDIRECT(H$1&amp;"[Basisnaam]"),INDIRECT(H$1&amp;"[Basisnaam]"),"",0)&lt;&gt;"",H$2,"")</f>
        <v/>
      </c>
      <c r="I754" t="str" cm="1">
        <f t="array" aca="1" ref="I754" ca="1">IF(_xlfn.XLOOKUP(Table3[[#This Row],[Basisnaam]],INDIRECT(I$1&amp;"[Basisnaam]"),INDIRECT(I$1&amp;"[Basisnaam]"),"",0)&lt;&gt;"",I$2,"")</f>
        <v>Linkedin Groeiers</v>
      </c>
      <c r="J754" t="str" cm="1">
        <f t="array" aca="1" ref="J754" ca="1">IF(_xlfn.XLOOKUP(Table3[[#This Row],[Basisnaam]],INDIRECT(J$1&amp;"[Basisnaam]"),INDIRECT(J$1&amp;"[Basisnaam]"),"",0)&lt;&gt;"",J$2,"")</f>
        <v/>
      </c>
      <c r="K754" t="e" cm="1">
        <f t="array" aca="1" ref="K754" ca="1">IF(_xlfn.XLOOKUP(Table3[[#This Row],[Basisnaam]],INDIRECT(K$1&amp;"[Basisnaam]"),INDIRECT(K$1&amp;"[Basisnaam]"),"",0)&lt;&gt;"",K$2,"")</f>
        <v>#REF!</v>
      </c>
      <c r="L754" t="str" cm="1">
        <f t="array" aca="1" ref="L754" ca="1">IF(_xlfn.XLOOKUP(Table3[[#This Row],[Basisnaam]],INDIRECT(L$1&amp;"[Basisnaam]"),INDIRECT(L$1&amp;"[Basisnaam]"),"",0)&lt;&gt;"",L$2,"")</f>
        <v/>
      </c>
      <c r="M754" t="e" cm="1">
        <f t="array" aca="1" ref="M754" ca="1">IF(_xlfn.XLOOKUP(Table3[[#This Row],[Basisnaam]],INDIRECT(M$1&amp;"[Basisnaam]"),INDIRECT(M$1&amp;"[Basisnaam]"),"",0)&lt;&gt;"",M$2,"")</f>
        <v>#REF!</v>
      </c>
      <c r="N754" t="str" cm="1">
        <f t="array" aca="1" ref="N754" ca="1">IF(_xlfn.XLOOKUP(Table3[[#This Row],[Basisnaam]],INDIRECT(N$1&amp;"[Basisnaam]"),INDIRECT(N$1&amp;"[Basisnaam]"),"",0)&lt;&gt;"",N$2,"")</f>
        <v/>
      </c>
    </row>
    <row r="755" spans="2:14" x14ac:dyDescent="0.45">
      <c r="B755" t="s">
        <v>7679</v>
      </c>
      <c r="C755" t="s">
        <v>4126</v>
      </c>
      <c r="D755" t="str">
        <f>SUBSTITUTE(SUBSTITUTE(SUBSTITUTE(SUBSTITUTE(SUBSTITUTE(SUBSTITUTE(SUBSTITUTE(SUBSTITUTE(SUBSTITUTE(SUBSTITUTE(SUBSTITUTE(SUBSTITUTE(SUBSTITUTE(LOWER(Table3[[#This Row],[Naam]]),".",""),"-","")," bvba",""),"belgië",""),"belgium","")," nv","")," bv",""),"group",""),"groep","")," ", ""),"é","e"),"è","e"),"à","a")</f>
        <v>barbuss</v>
      </c>
      <c r="F755" t="e">
        <f>IF(_xlfn.XLOOKUP(C755,BREVO!K:K,BREVO!#REF!,_xlfn.XLOOKUP(SUBSTITUTE(Table3[[#This Row],[Naam]]," ",""),BREVO!K:K,BREVO!#REF!,"",0),0)="Yes","Brevo","")</f>
        <v>#REF!</v>
      </c>
      <c r="H755" t="str" cm="1">
        <f t="array" aca="1" ref="H755" ca="1">IF(_xlfn.XLOOKUP(Table3[[#This Row],[Basisnaam]],INDIRECT(H$1&amp;"[Basisnaam]"),INDIRECT(H$1&amp;"[Basisnaam]"),"",0)&lt;&gt;"",H$2,"")</f>
        <v/>
      </c>
      <c r="I755" t="str" cm="1">
        <f t="array" aca="1" ref="I755" ca="1">IF(_xlfn.XLOOKUP(Table3[[#This Row],[Basisnaam]],INDIRECT(I$1&amp;"[Basisnaam]"),INDIRECT(I$1&amp;"[Basisnaam]"),"",0)&lt;&gt;"",I$2,"")</f>
        <v>Linkedin Groeiers</v>
      </c>
      <c r="J755" t="str" cm="1">
        <f t="array" aca="1" ref="J755" ca="1">IF(_xlfn.XLOOKUP(Table3[[#This Row],[Basisnaam]],INDIRECT(J$1&amp;"[Basisnaam]"),INDIRECT(J$1&amp;"[Basisnaam]"),"",0)&lt;&gt;"",J$2,"")</f>
        <v/>
      </c>
      <c r="K755" t="e" cm="1">
        <f t="array" aca="1" ref="K755" ca="1">IF(_xlfn.XLOOKUP(Table3[[#This Row],[Basisnaam]],INDIRECT(K$1&amp;"[Basisnaam]"),INDIRECT(K$1&amp;"[Basisnaam]"),"",0)&lt;&gt;"",K$2,"")</f>
        <v>#REF!</v>
      </c>
      <c r="L755" t="str" cm="1">
        <f t="array" aca="1" ref="L755" ca="1">IF(_xlfn.XLOOKUP(Table3[[#This Row],[Basisnaam]],INDIRECT(L$1&amp;"[Basisnaam]"),INDIRECT(L$1&amp;"[Basisnaam]"),"",0)&lt;&gt;"",L$2,"")</f>
        <v/>
      </c>
      <c r="M755" t="e" cm="1">
        <f t="array" aca="1" ref="M755" ca="1">IF(_xlfn.XLOOKUP(Table3[[#This Row],[Basisnaam]],INDIRECT(M$1&amp;"[Basisnaam]"),INDIRECT(M$1&amp;"[Basisnaam]"),"",0)&lt;&gt;"",M$2,"")</f>
        <v>#REF!</v>
      </c>
      <c r="N755" t="str" cm="1">
        <f t="array" aca="1" ref="N755" ca="1">IF(_xlfn.XLOOKUP(Table3[[#This Row],[Basisnaam]],INDIRECT(N$1&amp;"[Basisnaam]"),INDIRECT(N$1&amp;"[Basisnaam]"),"",0)&lt;&gt;"",N$2,"")</f>
        <v/>
      </c>
    </row>
    <row r="756" spans="2:14" x14ac:dyDescent="0.45">
      <c r="B756" t="s">
        <v>7680</v>
      </c>
      <c r="C756" t="s">
        <v>4129</v>
      </c>
      <c r="D756" t="str">
        <f>SUBSTITUTE(SUBSTITUTE(SUBSTITUTE(SUBSTITUTE(SUBSTITUTE(SUBSTITUTE(SUBSTITUTE(SUBSTITUTE(SUBSTITUTE(SUBSTITUTE(SUBSTITUTE(SUBSTITUTE(SUBSTITUTE(LOWER(Table3[[#This Row],[Naam]]),".",""),"-","")," bvba",""),"belgië",""),"belgium","")," nv","")," bv",""),"group",""),"groep","")," ", ""),"é","e"),"è","e"),"à","a")</f>
        <v>biscuiteriejulesdestrooper</v>
      </c>
      <c r="F756" t="e">
        <f>IF(_xlfn.XLOOKUP(C756,BREVO!K:K,BREVO!#REF!,_xlfn.XLOOKUP(SUBSTITUTE(Table3[[#This Row],[Naam]]," ",""),BREVO!K:K,BREVO!#REF!,"",0),0)="Yes","Brevo","")</f>
        <v>#REF!</v>
      </c>
      <c r="H756" t="str" cm="1">
        <f t="array" aca="1" ref="H756" ca="1">IF(_xlfn.XLOOKUP(Table3[[#This Row],[Basisnaam]],INDIRECT(H$1&amp;"[Basisnaam]"),INDIRECT(H$1&amp;"[Basisnaam]"),"",0)&lt;&gt;"",H$2,"")</f>
        <v/>
      </c>
      <c r="I756" t="str" cm="1">
        <f t="array" aca="1" ref="I756" ca="1">IF(_xlfn.XLOOKUP(Table3[[#This Row],[Basisnaam]],INDIRECT(I$1&amp;"[Basisnaam]"),INDIRECT(I$1&amp;"[Basisnaam]"),"",0)&lt;&gt;"",I$2,"")</f>
        <v>Linkedin Groeiers</v>
      </c>
      <c r="J756" t="str" cm="1">
        <f t="array" aca="1" ref="J756" ca="1">IF(_xlfn.XLOOKUP(Table3[[#This Row],[Basisnaam]],INDIRECT(J$1&amp;"[Basisnaam]"),INDIRECT(J$1&amp;"[Basisnaam]"),"",0)&lt;&gt;"",J$2,"")</f>
        <v/>
      </c>
      <c r="K756" t="e" cm="1">
        <f t="array" aca="1" ref="K756" ca="1">IF(_xlfn.XLOOKUP(Table3[[#This Row],[Basisnaam]],INDIRECT(K$1&amp;"[Basisnaam]"),INDIRECT(K$1&amp;"[Basisnaam]"),"",0)&lt;&gt;"",K$2,"")</f>
        <v>#REF!</v>
      </c>
      <c r="L756" t="str" cm="1">
        <f t="array" aca="1" ref="L756" ca="1">IF(_xlfn.XLOOKUP(Table3[[#This Row],[Basisnaam]],INDIRECT(L$1&amp;"[Basisnaam]"),INDIRECT(L$1&amp;"[Basisnaam]"),"",0)&lt;&gt;"",L$2,"")</f>
        <v/>
      </c>
      <c r="M756" t="e" cm="1">
        <f t="array" aca="1" ref="M756" ca="1">IF(_xlfn.XLOOKUP(Table3[[#This Row],[Basisnaam]],INDIRECT(M$1&amp;"[Basisnaam]"),INDIRECT(M$1&amp;"[Basisnaam]"),"",0)&lt;&gt;"",M$2,"")</f>
        <v>#REF!</v>
      </c>
      <c r="N756" t="str" cm="1">
        <f t="array" aca="1" ref="N756" ca="1">IF(_xlfn.XLOOKUP(Table3[[#This Row],[Basisnaam]],INDIRECT(N$1&amp;"[Basisnaam]"),INDIRECT(N$1&amp;"[Basisnaam]"),"",0)&lt;&gt;"",N$2,"")</f>
        <v/>
      </c>
    </row>
    <row r="757" spans="2:14" x14ac:dyDescent="0.45">
      <c r="B757" t="s">
        <v>7681</v>
      </c>
      <c r="C757" t="s">
        <v>4132</v>
      </c>
      <c r="D757" t="str">
        <f>SUBSTITUTE(SUBSTITUTE(SUBSTITUTE(SUBSTITUTE(SUBSTITUTE(SUBSTITUTE(SUBSTITUTE(SUBSTITUTE(SUBSTITUTE(SUBSTITUTE(SUBSTITUTE(SUBSTITUTE(SUBSTITUTE(LOWER(Table3[[#This Row],[Naam]]),".",""),"-","")," bvba",""),"belgië",""),"belgium","")," nv","")," bv",""),"group",""),"groep","")," ", ""),"é","e"),"è","e"),"à","a")</f>
        <v>brightanalytics</v>
      </c>
      <c r="F757" t="e">
        <f>IF(_xlfn.XLOOKUP(C757,BREVO!K:K,BREVO!#REF!,_xlfn.XLOOKUP(SUBSTITUTE(Table3[[#This Row],[Naam]]," ",""),BREVO!K:K,BREVO!#REF!,"",0),0)="Yes","Brevo","")</f>
        <v>#REF!</v>
      </c>
      <c r="H757" t="str" cm="1">
        <f t="array" aca="1" ref="H757" ca="1">IF(_xlfn.XLOOKUP(Table3[[#This Row],[Basisnaam]],INDIRECT(H$1&amp;"[Basisnaam]"),INDIRECT(H$1&amp;"[Basisnaam]"),"",0)&lt;&gt;"",H$2,"")</f>
        <v/>
      </c>
      <c r="I757" t="str" cm="1">
        <f t="array" aca="1" ref="I757" ca="1">IF(_xlfn.XLOOKUP(Table3[[#This Row],[Basisnaam]],INDIRECT(I$1&amp;"[Basisnaam]"),INDIRECT(I$1&amp;"[Basisnaam]"),"",0)&lt;&gt;"",I$2,"")</f>
        <v>Linkedin Groeiers</v>
      </c>
      <c r="J757" t="str" cm="1">
        <f t="array" aca="1" ref="J757" ca="1">IF(_xlfn.XLOOKUP(Table3[[#This Row],[Basisnaam]],INDIRECT(J$1&amp;"[Basisnaam]"),INDIRECT(J$1&amp;"[Basisnaam]"),"",0)&lt;&gt;"",J$2,"")</f>
        <v/>
      </c>
      <c r="K757" t="e" cm="1">
        <f t="array" aca="1" ref="K757" ca="1">IF(_xlfn.XLOOKUP(Table3[[#This Row],[Basisnaam]],INDIRECT(K$1&amp;"[Basisnaam]"),INDIRECT(K$1&amp;"[Basisnaam]"),"",0)&lt;&gt;"",K$2,"")</f>
        <v>#REF!</v>
      </c>
      <c r="L757" t="str" cm="1">
        <f t="array" aca="1" ref="L757" ca="1">IF(_xlfn.XLOOKUP(Table3[[#This Row],[Basisnaam]],INDIRECT(L$1&amp;"[Basisnaam]"),INDIRECT(L$1&amp;"[Basisnaam]"),"",0)&lt;&gt;"",L$2,"")</f>
        <v/>
      </c>
      <c r="M757" t="e" cm="1">
        <f t="array" aca="1" ref="M757" ca="1">IF(_xlfn.XLOOKUP(Table3[[#This Row],[Basisnaam]],INDIRECT(M$1&amp;"[Basisnaam]"),INDIRECT(M$1&amp;"[Basisnaam]"),"",0)&lt;&gt;"",M$2,"")</f>
        <v>#REF!</v>
      </c>
      <c r="N757" t="str" cm="1">
        <f t="array" aca="1" ref="N757" ca="1">IF(_xlfn.XLOOKUP(Table3[[#This Row],[Basisnaam]],INDIRECT(N$1&amp;"[Basisnaam]"),INDIRECT(N$1&amp;"[Basisnaam]"),"",0)&lt;&gt;"",N$2,"")</f>
        <v/>
      </c>
    </row>
    <row r="758" spans="2:14" x14ac:dyDescent="0.45">
      <c r="B758" t="s">
        <v>7682</v>
      </c>
      <c r="C758" t="s">
        <v>4136</v>
      </c>
      <c r="D758" t="str">
        <f>SUBSTITUTE(SUBSTITUTE(SUBSTITUTE(SUBSTITUTE(SUBSTITUTE(SUBSTITUTE(SUBSTITUTE(SUBSTITUTE(SUBSTITUTE(SUBSTITUTE(SUBSTITUTE(SUBSTITUTE(SUBSTITUTE(LOWER(Table3[[#This Row],[Naam]]),".",""),"-","")," bvba",""),"belgië",""),"belgium","")," nv","")," bv",""),"group",""),"groep","")," ", ""),"é","e"),"è","e"),"à","a")</f>
        <v>brightwolves</v>
      </c>
      <c r="F758" t="e">
        <f>IF(_xlfn.XLOOKUP(C758,BREVO!K:K,BREVO!#REF!,_xlfn.XLOOKUP(SUBSTITUTE(Table3[[#This Row],[Naam]]," ",""),BREVO!K:K,BREVO!#REF!,"",0),0)="Yes","Brevo","")</f>
        <v>#REF!</v>
      </c>
      <c r="H758" t="str" cm="1">
        <f t="array" aca="1" ref="H758" ca="1">IF(_xlfn.XLOOKUP(Table3[[#This Row],[Basisnaam]],INDIRECT(H$1&amp;"[Basisnaam]"),INDIRECT(H$1&amp;"[Basisnaam]"),"",0)&lt;&gt;"",H$2,"")</f>
        <v/>
      </c>
      <c r="I758" t="str" cm="1">
        <f t="array" aca="1" ref="I758" ca="1">IF(_xlfn.XLOOKUP(Table3[[#This Row],[Basisnaam]],INDIRECT(I$1&amp;"[Basisnaam]"),INDIRECT(I$1&amp;"[Basisnaam]"),"",0)&lt;&gt;"",I$2,"")</f>
        <v>Linkedin Groeiers</v>
      </c>
      <c r="J758" t="str" cm="1">
        <f t="array" aca="1" ref="J758" ca="1">IF(_xlfn.XLOOKUP(Table3[[#This Row],[Basisnaam]],INDIRECT(J$1&amp;"[Basisnaam]"),INDIRECT(J$1&amp;"[Basisnaam]"),"",0)&lt;&gt;"",J$2,"")</f>
        <v/>
      </c>
      <c r="K758" t="e" cm="1">
        <f t="array" aca="1" ref="K758" ca="1">IF(_xlfn.XLOOKUP(Table3[[#This Row],[Basisnaam]],INDIRECT(K$1&amp;"[Basisnaam]"),INDIRECT(K$1&amp;"[Basisnaam]"),"",0)&lt;&gt;"",K$2,"")</f>
        <v>#REF!</v>
      </c>
      <c r="L758" t="str" cm="1">
        <f t="array" aca="1" ref="L758" ca="1">IF(_xlfn.XLOOKUP(Table3[[#This Row],[Basisnaam]],INDIRECT(L$1&amp;"[Basisnaam]"),INDIRECT(L$1&amp;"[Basisnaam]"),"",0)&lt;&gt;"",L$2,"")</f>
        <v/>
      </c>
      <c r="M758" t="e" cm="1">
        <f t="array" aca="1" ref="M758" ca="1">IF(_xlfn.XLOOKUP(Table3[[#This Row],[Basisnaam]],INDIRECT(M$1&amp;"[Basisnaam]"),INDIRECT(M$1&amp;"[Basisnaam]"),"",0)&lt;&gt;"",M$2,"")</f>
        <v>#REF!</v>
      </c>
      <c r="N758" t="str" cm="1">
        <f t="array" aca="1" ref="N758" ca="1">IF(_xlfn.XLOOKUP(Table3[[#This Row],[Basisnaam]],INDIRECT(N$1&amp;"[Basisnaam]"),INDIRECT(N$1&amp;"[Basisnaam]"),"",0)&lt;&gt;"",N$2,"")</f>
        <v/>
      </c>
    </row>
    <row r="759" spans="2:14" x14ac:dyDescent="0.45">
      <c r="B759" t="s">
        <v>7684</v>
      </c>
      <c r="C759" t="s">
        <v>4143</v>
      </c>
      <c r="D759" t="str">
        <f>SUBSTITUTE(SUBSTITUTE(SUBSTITUTE(SUBSTITUTE(SUBSTITUTE(SUBSTITUTE(SUBSTITUTE(SUBSTITUTE(SUBSTITUTE(SUBSTITUTE(SUBSTITUTE(SUBSTITUTE(SUBSTITUTE(LOWER(Table3[[#This Row],[Naam]]),".",""),"-","")," bvba",""),"belgië",""),"belgium","")," nv","")," bv",""),"group",""),"groep","")," ", ""),"é","e"),"è","e"),"à","a")</f>
        <v>conxion</v>
      </c>
      <c r="F759" t="e">
        <f>IF(_xlfn.XLOOKUP(C759,BREVO!K:K,BREVO!#REF!,_xlfn.XLOOKUP(SUBSTITUTE(Table3[[#This Row],[Naam]]," ",""),BREVO!K:K,BREVO!#REF!,"",0),0)="Yes","Brevo","")</f>
        <v>#REF!</v>
      </c>
      <c r="H759" t="str" cm="1">
        <f t="array" aca="1" ref="H759" ca="1">IF(_xlfn.XLOOKUP(Table3[[#This Row],[Basisnaam]],INDIRECT(H$1&amp;"[Basisnaam]"),INDIRECT(H$1&amp;"[Basisnaam]"),"",0)&lt;&gt;"",H$2,"")</f>
        <v/>
      </c>
      <c r="I759" t="str" cm="1">
        <f t="array" aca="1" ref="I759" ca="1">IF(_xlfn.XLOOKUP(Table3[[#This Row],[Basisnaam]],INDIRECT(I$1&amp;"[Basisnaam]"),INDIRECT(I$1&amp;"[Basisnaam]"),"",0)&lt;&gt;"",I$2,"")</f>
        <v>Linkedin Groeiers</v>
      </c>
      <c r="J759" t="str" cm="1">
        <f t="array" aca="1" ref="J759" ca="1">IF(_xlfn.XLOOKUP(Table3[[#This Row],[Basisnaam]],INDIRECT(J$1&amp;"[Basisnaam]"),INDIRECT(J$1&amp;"[Basisnaam]"),"",0)&lt;&gt;"",J$2,"")</f>
        <v/>
      </c>
      <c r="K759" t="e" cm="1">
        <f t="array" aca="1" ref="K759" ca="1">IF(_xlfn.XLOOKUP(Table3[[#This Row],[Basisnaam]],INDIRECT(K$1&amp;"[Basisnaam]"),INDIRECT(K$1&amp;"[Basisnaam]"),"",0)&lt;&gt;"",K$2,"")</f>
        <v>#REF!</v>
      </c>
      <c r="L759" t="str" cm="1">
        <f t="array" aca="1" ref="L759" ca="1">IF(_xlfn.XLOOKUP(Table3[[#This Row],[Basisnaam]],INDIRECT(L$1&amp;"[Basisnaam]"),INDIRECT(L$1&amp;"[Basisnaam]"),"",0)&lt;&gt;"",L$2,"")</f>
        <v/>
      </c>
      <c r="M759" t="e" cm="1">
        <f t="array" aca="1" ref="M759" ca="1">IF(_xlfn.XLOOKUP(Table3[[#This Row],[Basisnaam]],INDIRECT(M$1&amp;"[Basisnaam]"),INDIRECT(M$1&amp;"[Basisnaam]"),"",0)&lt;&gt;"",M$2,"")</f>
        <v>#REF!</v>
      </c>
      <c r="N759" t="str" cm="1">
        <f t="array" aca="1" ref="N759" ca="1">IF(_xlfn.XLOOKUP(Table3[[#This Row],[Basisnaam]],INDIRECT(N$1&amp;"[Basisnaam]"),INDIRECT(N$1&amp;"[Basisnaam]"),"",0)&lt;&gt;"",N$2,"")</f>
        <v/>
      </c>
    </row>
    <row r="760" spans="2:14" x14ac:dyDescent="0.45">
      <c r="B760" t="s">
        <v>7685</v>
      </c>
      <c r="C760" t="s">
        <v>4147</v>
      </c>
      <c r="D760" t="str">
        <f>SUBSTITUTE(SUBSTITUTE(SUBSTITUTE(SUBSTITUTE(SUBSTITUTE(SUBSTITUTE(SUBSTITUTE(SUBSTITUTE(SUBSTITUTE(SUBSTITUTE(SUBSTITUTE(SUBSTITUTE(SUBSTITUTE(LOWER(Table3[[#This Row],[Naam]]),".",""),"-","")," bvba",""),"belgië",""),"belgium","")," nv","")," bv",""),"group",""),"groep","")," ", ""),"é","e"),"è","e"),"à","a")</f>
        <v>cyclops</v>
      </c>
      <c r="F760" t="e">
        <f>IF(_xlfn.XLOOKUP(C760,BREVO!K:K,BREVO!#REF!,_xlfn.XLOOKUP(SUBSTITUTE(Table3[[#This Row],[Naam]]," ",""),BREVO!K:K,BREVO!#REF!,"",0),0)="Yes","Brevo","")</f>
        <v>#REF!</v>
      </c>
      <c r="H760" t="str" cm="1">
        <f t="array" aca="1" ref="H760" ca="1">IF(_xlfn.XLOOKUP(Table3[[#This Row],[Basisnaam]],INDIRECT(H$1&amp;"[Basisnaam]"),INDIRECT(H$1&amp;"[Basisnaam]"),"",0)&lt;&gt;"",H$2,"")</f>
        <v/>
      </c>
      <c r="I760" t="str" cm="1">
        <f t="array" aca="1" ref="I760" ca="1">IF(_xlfn.XLOOKUP(Table3[[#This Row],[Basisnaam]],INDIRECT(I$1&amp;"[Basisnaam]"),INDIRECT(I$1&amp;"[Basisnaam]"),"",0)&lt;&gt;"",I$2,"")</f>
        <v>Linkedin Groeiers</v>
      </c>
      <c r="J760" t="str" cm="1">
        <f t="array" aca="1" ref="J760" ca="1">IF(_xlfn.XLOOKUP(Table3[[#This Row],[Basisnaam]],INDIRECT(J$1&amp;"[Basisnaam]"),INDIRECT(J$1&amp;"[Basisnaam]"),"",0)&lt;&gt;"",J$2,"")</f>
        <v/>
      </c>
      <c r="K760" t="e" cm="1">
        <f t="array" aca="1" ref="K760" ca="1">IF(_xlfn.XLOOKUP(Table3[[#This Row],[Basisnaam]],INDIRECT(K$1&amp;"[Basisnaam]"),INDIRECT(K$1&amp;"[Basisnaam]"),"",0)&lt;&gt;"",K$2,"")</f>
        <v>#REF!</v>
      </c>
      <c r="L760" t="str" cm="1">
        <f t="array" aca="1" ref="L760" ca="1">IF(_xlfn.XLOOKUP(Table3[[#This Row],[Basisnaam]],INDIRECT(L$1&amp;"[Basisnaam]"),INDIRECT(L$1&amp;"[Basisnaam]"),"",0)&lt;&gt;"",L$2,"")</f>
        <v/>
      </c>
      <c r="M760" t="e" cm="1">
        <f t="array" aca="1" ref="M760" ca="1">IF(_xlfn.XLOOKUP(Table3[[#This Row],[Basisnaam]],INDIRECT(M$1&amp;"[Basisnaam]"),INDIRECT(M$1&amp;"[Basisnaam]"),"",0)&lt;&gt;"",M$2,"")</f>
        <v>#REF!</v>
      </c>
      <c r="N760" t="str" cm="1">
        <f t="array" aca="1" ref="N760" ca="1">IF(_xlfn.XLOOKUP(Table3[[#This Row],[Basisnaam]],INDIRECT(N$1&amp;"[Basisnaam]"),INDIRECT(N$1&amp;"[Basisnaam]"),"",0)&lt;&gt;"",N$2,"")</f>
        <v/>
      </c>
    </row>
    <row r="761" spans="2:14" x14ac:dyDescent="0.45">
      <c r="B761" t="s">
        <v>7686</v>
      </c>
      <c r="C761" t="s">
        <v>4149</v>
      </c>
      <c r="D761" t="str">
        <f>SUBSTITUTE(SUBSTITUTE(SUBSTITUTE(SUBSTITUTE(SUBSTITUTE(SUBSTITUTE(SUBSTITUTE(SUBSTITUTE(SUBSTITUTE(SUBSTITUTE(SUBSTITUTE(SUBSTITUTE(SUBSTITUTE(LOWER(Table3[[#This Row],[Naam]]),".",""),"-","")," bvba",""),"belgië",""),"belgium","")," nv","")," bv",""),"group",""),"groep","")," ", ""),"é","e"),"è","e"),"à","a")</f>
        <v>dassyworkwear</v>
      </c>
      <c r="F761" t="e">
        <f>IF(_xlfn.XLOOKUP(C761,BREVO!K:K,BREVO!#REF!,_xlfn.XLOOKUP(SUBSTITUTE(Table3[[#This Row],[Naam]]," ",""),BREVO!K:K,BREVO!#REF!,"",0),0)="Yes","Brevo","")</f>
        <v>#REF!</v>
      </c>
      <c r="H761" t="str" cm="1">
        <f t="array" aca="1" ref="H761" ca="1">IF(_xlfn.XLOOKUP(Table3[[#This Row],[Basisnaam]],INDIRECT(H$1&amp;"[Basisnaam]"),INDIRECT(H$1&amp;"[Basisnaam]"),"",0)&lt;&gt;"",H$2,"")</f>
        <v/>
      </c>
      <c r="I761" t="str" cm="1">
        <f t="array" aca="1" ref="I761" ca="1">IF(_xlfn.XLOOKUP(Table3[[#This Row],[Basisnaam]],INDIRECT(I$1&amp;"[Basisnaam]"),INDIRECT(I$1&amp;"[Basisnaam]"),"",0)&lt;&gt;"",I$2,"")</f>
        <v>Linkedin Groeiers</v>
      </c>
      <c r="J761" t="str" cm="1">
        <f t="array" aca="1" ref="J761" ca="1">IF(_xlfn.XLOOKUP(Table3[[#This Row],[Basisnaam]],INDIRECT(J$1&amp;"[Basisnaam]"),INDIRECT(J$1&amp;"[Basisnaam]"),"",0)&lt;&gt;"",J$2,"")</f>
        <v/>
      </c>
      <c r="K761" t="e" cm="1">
        <f t="array" aca="1" ref="K761" ca="1">IF(_xlfn.XLOOKUP(Table3[[#This Row],[Basisnaam]],INDIRECT(K$1&amp;"[Basisnaam]"),INDIRECT(K$1&amp;"[Basisnaam]"),"",0)&lt;&gt;"",K$2,"")</f>
        <v>#REF!</v>
      </c>
      <c r="L761" t="str" cm="1">
        <f t="array" aca="1" ref="L761" ca="1">IF(_xlfn.XLOOKUP(Table3[[#This Row],[Basisnaam]],INDIRECT(L$1&amp;"[Basisnaam]"),INDIRECT(L$1&amp;"[Basisnaam]"),"",0)&lt;&gt;"",L$2,"")</f>
        <v/>
      </c>
      <c r="M761" t="e" cm="1">
        <f t="array" aca="1" ref="M761" ca="1">IF(_xlfn.XLOOKUP(Table3[[#This Row],[Basisnaam]],INDIRECT(M$1&amp;"[Basisnaam]"),INDIRECT(M$1&amp;"[Basisnaam]"),"",0)&lt;&gt;"",M$2,"")</f>
        <v>#REF!</v>
      </c>
      <c r="N761" t="str" cm="1">
        <f t="array" aca="1" ref="N761" ca="1">IF(_xlfn.XLOOKUP(Table3[[#This Row],[Basisnaam]],INDIRECT(N$1&amp;"[Basisnaam]"),INDIRECT(N$1&amp;"[Basisnaam]"),"",0)&lt;&gt;"",N$2,"")</f>
        <v/>
      </c>
    </row>
    <row r="762" spans="2:14" x14ac:dyDescent="0.45">
      <c r="B762" t="s">
        <v>7687</v>
      </c>
      <c r="C762" t="s">
        <v>4153</v>
      </c>
      <c r="D762" t="str">
        <f>SUBSTITUTE(SUBSTITUTE(SUBSTITUTE(SUBSTITUTE(SUBSTITUTE(SUBSTITUTE(SUBSTITUTE(SUBSTITUTE(SUBSTITUTE(SUBSTITUTE(SUBSTITUTE(SUBSTITUTE(SUBSTITUTE(LOWER(Table3[[#This Row],[Naam]]),".",""),"-","")," bvba",""),"belgië",""),"belgium","")," nv","")," bv",""),"group",""),"groep","")," ", ""),"é","e"),"è","e"),"à","a")</f>
        <v>dicarmotorhomes</v>
      </c>
      <c r="F762" t="e">
        <f>IF(_xlfn.XLOOKUP(C762,BREVO!K:K,BREVO!#REF!,_xlfn.XLOOKUP(SUBSTITUTE(Table3[[#This Row],[Naam]]," ",""),BREVO!K:K,BREVO!#REF!,"",0),0)="Yes","Brevo","")</f>
        <v>#REF!</v>
      </c>
      <c r="H762" t="str" cm="1">
        <f t="array" aca="1" ref="H762" ca="1">IF(_xlfn.XLOOKUP(Table3[[#This Row],[Basisnaam]],INDIRECT(H$1&amp;"[Basisnaam]"),INDIRECT(H$1&amp;"[Basisnaam]"),"",0)&lt;&gt;"",H$2,"")</f>
        <v/>
      </c>
      <c r="I762" t="str" cm="1">
        <f t="array" aca="1" ref="I762" ca="1">IF(_xlfn.XLOOKUP(Table3[[#This Row],[Basisnaam]],INDIRECT(I$1&amp;"[Basisnaam]"),INDIRECT(I$1&amp;"[Basisnaam]"),"",0)&lt;&gt;"",I$2,"")</f>
        <v>Linkedin Groeiers</v>
      </c>
      <c r="J762" t="str" cm="1">
        <f t="array" aca="1" ref="J762" ca="1">IF(_xlfn.XLOOKUP(Table3[[#This Row],[Basisnaam]],INDIRECT(J$1&amp;"[Basisnaam]"),INDIRECT(J$1&amp;"[Basisnaam]"),"",0)&lt;&gt;"",J$2,"")</f>
        <v/>
      </c>
      <c r="K762" t="e" cm="1">
        <f t="array" aca="1" ref="K762" ca="1">IF(_xlfn.XLOOKUP(Table3[[#This Row],[Basisnaam]],INDIRECT(K$1&amp;"[Basisnaam]"),INDIRECT(K$1&amp;"[Basisnaam]"),"",0)&lt;&gt;"",K$2,"")</f>
        <v>#REF!</v>
      </c>
      <c r="L762" t="str" cm="1">
        <f t="array" aca="1" ref="L762" ca="1">IF(_xlfn.XLOOKUP(Table3[[#This Row],[Basisnaam]],INDIRECT(L$1&amp;"[Basisnaam]"),INDIRECT(L$1&amp;"[Basisnaam]"),"",0)&lt;&gt;"",L$2,"")</f>
        <v/>
      </c>
      <c r="M762" t="e" cm="1">
        <f t="array" aca="1" ref="M762" ca="1">IF(_xlfn.XLOOKUP(Table3[[#This Row],[Basisnaam]],INDIRECT(M$1&amp;"[Basisnaam]"),INDIRECT(M$1&amp;"[Basisnaam]"),"",0)&lt;&gt;"",M$2,"")</f>
        <v>#REF!</v>
      </c>
      <c r="N762" t="str" cm="1">
        <f t="array" aca="1" ref="N762" ca="1">IF(_xlfn.XLOOKUP(Table3[[#This Row],[Basisnaam]],INDIRECT(N$1&amp;"[Basisnaam]"),INDIRECT(N$1&amp;"[Basisnaam]"),"",0)&lt;&gt;"",N$2,"")</f>
        <v/>
      </c>
    </row>
    <row r="763" spans="2:14" x14ac:dyDescent="0.45">
      <c r="B763" t="s">
        <v>7688</v>
      </c>
      <c r="C763" t="s">
        <v>4155</v>
      </c>
      <c r="D763" t="str">
        <f>SUBSTITUTE(SUBSTITUTE(SUBSTITUTE(SUBSTITUTE(SUBSTITUTE(SUBSTITUTE(SUBSTITUTE(SUBSTITUTE(SUBSTITUTE(SUBSTITUTE(SUBSTITUTE(SUBSTITUTE(SUBSTITUTE(LOWER(Table3[[#This Row],[Naam]]),".",""),"-","")," bvba",""),"belgië",""),"belgium","")," nv","")," bv",""),"group",""),"groep","")," ", ""),"é","e"),"è","e"),"à","a")</f>
        <v>dynapps|expertsinodoo</v>
      </c>
      <c r="F763" t="e">
        <f>IF(_xlfn.XLOOKUP(C763,BREVO!K:K,BREVO!#REF!,_xlfn.XLOOKUP(SUBSTITUTE(Table3[[#This Row],[Naam]]," ",""),BREVO!K:K,BREVO!#REF!,"",0),0)="Yes","Brevo","")</f>
        <v>#REF!</v>
      </c>
      <c r="H763" t="str" cm="1">
        <f t="array" aca="1" ref="H763" ca="1">IF(_xlfn.XLOOKUP(Table3[[#This Row],[Basisnaam]],INDIRECT(H$1&amp;"[Basisnaam]"),INDIRECT(H$1&amp;"[Basisnaam]"),"",0)&lt;&gt;"",H$2,"")</f>
        <v/>
      </c>
      <c r="I763" t="str" cm="1">
        <f t="array" aca="1" ref="I763" ca="1">IF(_xlfn.XLOOKUP(Table3[[#This Row],[Basisnaam]],INDIRECT(I$1&amp;"[Basisnaam]"),INDIRECT(I$1&amp;"[Basisnaam]"),"",0)&lt;&gt;"",I$2,"")</f>
        <v>Linkedin Groeiers</v>
      </c>
      <c r="J763" t="str" cm="1">
        <f t="array" aca="1" ref="J763" ca="1">IF(_xlfn.XLOOKUP(Table3[[#This Row],[Basisnaam]],INDIRECT(J$1&amp;"[Basisnaam]"),INDIRECT(J$1&amp;"[Basisnaam]"),"",0)&lt;&gt;"",J$2,"")</f>
        <v/>
      </c>
      <c r="K763" t="e" cm="1">
        <f t="array" aca="1" ref="K763" ca="1">IF(_xlfn.XLOOKUP(Table3[[#This Row],[Basisnaam]],INDIRECT(K$1&amp;"[Basisnaam]"),INDIRECT(K$1&amp;"[Basisnaam]"),"",0)&lt;&gt;"",K$2,"")</f>
        <v>#REF!</v>
      </c>
      <c r="L763" t="str" cm="1">
        <f t="array" aca="1" ref="L763" ca="1">IF(_xlfn.XLOOKUP(Table3[[#This Row],[Basisnaam]],INDIRECT(L$1&amp;"[Basisnaam]"),INDIRECT(L$1&amp;"[Basisnaam]"),"",0)&lt;&gt;"",L$2,"")</f>
        <v/>
      </c>
      <c r="M763" t="e" cm="1">
        <f t="array" aca="1" ref="M763" ca="1">IF(_xlfn.XLOOKUP(Table3[[#This Row],[Basisnaam]],INDIRECT(M$1&amp;"[Basisnaam]"),INDIRECT(M$1&amp;"[Basisnaam]"),"",0)&lt;&gt;"",M$2,"")</f>
        <v>#REF!</v>
      </c>
      <c r="N763" t="str" cm="1">
        <f t="array" aca="1" ref="N763" ca="1">IF(_xlfn.XLOOKUP(Table3[[#This Row],[Basisnaam]],INDIRECT(N$1&amp;"[Basisnaam]"),INDIRECT(N$1&amp;"[Basisnaam]"),"",0)&lt;&gt;"",N$2,"")</f>
        <v/>
      </c>
    </row>
    <row r="764" spans="2:14" x14ac:dyDescent="0.45">
      <c r="B764" t="s">
        <v>7690</v>
      </c>
      <c r="C764" t="s">
        <v>4162</v>
      </c>
      <c r="D764" t="str">
        <f>SUBSTITUTE(SUBSTITUTE(SUBSTITUTE(SUBSTITUTE(SUBSTITUTE(SUBSTITUTE(SUBSTITUTE(SUBSTITUTE(SUBSTITUTE(SUBSTITUTE(SUBSTITUTE(SUBSTITUTE(SUBSTITUTE(LOWER(Table3[[#This Row],[Naam]]),".",""),"-","")," bvba",""),"belgië",""),"belgium","")," nv","")," bv",""),"group",""),"groep","")," ", ""),"é","e"),"è","e"),"à","a")</f>
        <v>henchmanpartoflexisnexis</v>
      </c>
      <c r="F764" t="e">
        <f>IF(_xlfn.XLOOKUP(C764,BREVO!K:K,BREVO!#REF!,_xlfn.XLOOKUP(SUBSTITUTE(Table3[[#This Row],[Naam]]," ",""),BREVO!K:K,BREVO!#REF!,"",0),0)="Yes","Brevo","")</f>
        <v>#REF!</v>
      </c>
      <c r="H764" t="str" cm="1">
        <f t="array" aca="1" ref="H764" ca="1">IF(_xlfn.XLOOKUP(Table3[[#This Row],[Basisnaam]],INDIRECT(H$1&amp;"[Basisnaam]"),INDIRECT(H$1&amp;"[Basisnaam]"),"",0)&lt;&gt;"",H$2,"")</f>
        <v/>
      </c>
      <c r="I764" t="str" cm="1">
        <f t="array" aca="1" ref="I764" ca="1">IF(_xlfn.XLOOKUP(Table3[[#This Row],[Basisnaam]],INDIRECT(I$1&amp;"[Basisnaam]"),INDIRECT(I$1&amp;"[Basisnaam]"),"",0)&lt;&gt;"",I$2,"")</f>
        <v>Linkedin Groeiers</v>
      </c>
      <c r="J764" t="str" cm="1">
        <f t="array" aca="1" ref="J764" ca="1">IF(_xlfn.XLOOKUP(Table3[[#This Row],[Basisnaam]],INDIRECT(J$1&amp;"[Basisnaam]"),INDIRECT(J$1&amp;"[Basisnaam]"),"",0)&lt;&gt;"",J$2,"")</f>
        <v/>
      </c>
      <c r="K764" t="e" cm="1">
        <f t="array" aca="1" ref="K764" ca="1">IF(_xlfn.XLOOKUP(Table3[[#This Row],[Basisnaam]],INDIRECT(K$1&amp;"[Basisnaam]"),INDIRECT(K$1&amp;"[Basisnaam]"),"",0)&lt;&gt;"",K$2,"")</f>
        <v>#REF!</v>
      </c>
      <c r="L764" t="str" cm="1">
        <f t="array" aca="1" ref="L764" ca="1">IF(_xlfn.XLOOKUP(Table3[[#This Row],[Basisnaam]],INDIRECT(L$1&amp;"[Basisnaam]"),INDIRECT(L$1&amp;"[Basisnaam]"),"",0)&lt;&gt;"",L$2,"")</f>
        <v/>
      </c>
      <c r="M764" t="e" cm="1">
        <f t="array" aca="1" ref="M764" ca="1">IF(_xlfn.XLOOKUP(Table3[[#This Row],[Basisnaam]],INDIRECT(M$1&amp;"[Basisnaam]"),INDIRECT(M$1&amp;"[Basisnaam]"),"",0)&lt;&gt;"",M$2,"")</f>
        <v>#REF!</v>
      </c>
      <c r="N764" t="str" cm="1">
        <f t="array" aca="1" ref="N764" ca="1">IF(_xlfn.XLOOKUP(Table3[[#This Row],[Basisnaam]],INDIRECT(N$1&amp;"[Basisnaam]"),INDIRECT(N$1&amp;"[Basisnaam]"),"",0)&lt;&gt;"",N$2,"")</f>
        <v/>
      </c>
    </row>
    <row r="765" spans="2:14" s="12" customFormat="1" x14ac:dyDescent="0.45">
      <c r="B765" s="12" t="s">
        <v>7691</v>
      </c>
      <c r="C765" s="12" t="s">
        <v>4164</v>
      </c>
      <c r="D765" s="12" t="str">
        <f>SUBSTITUTE(SUBSTITUTE(SUBSTITUTE(SUBSTITUTE(SUBSTITUTE(SUBSTITUTE(SUBSTITUTE(SUBSTITUTE(SUBSTITUTE(SUBSTITUTE(SUBSTITUTE(SUBSTITUTE(SUBSTITUTE(LOWER(Table3[[#This Row],[Naam]]),".",""),"-","")," bvba",""),"belgië",""),"belgium","")," nv","")," bv",""),"group",""),"groep","")," ", ""),"é","e"),"è","e"),"à","a")</f>
        <v>hyphenfinance</v>
      </c>
      <c r="F765" s="12" t="e">
        <f>IF(_xlfn.XLOOKUP(C765,BREVO!K:K,BREVO!#REF!,_xlfn.XLOOKUP(SUBSTITUTE(Table3[[#This Row],[Naam]]," ",""),BREVO!K:K,BREVO!#REF!,"",0),0)="Yes","Brevo","")</f>
        <v>#REF!</v>
      </c>
      <c r="H765" s="12" t="str" cm="1">
        <f t="array" aca="1" ref="H765" ca="1">IF(_xlfn.XLOOKUP(Table3[[#This Row],[Basisnaam]],INDIRECT(H$1&amp;"[Basisnaam]"),INDIRECT(H$1&amp;"[Basisnaam]"),"",0)&lt;&gt;"",H$2,"")</f>
        <v/>
      </c>
      <c r="I765" s="12" t="str" cm="1">
        <f t="array" aca="1" ref="I765" ca="1">IF(_xlfn.XLOOKUP(Table3[[#This Row],[Basisnaam]],INDIRECT(I$1&amp;"[Basisnaam]"),INDIRECT(I$1&amp;"[Basisnaam]"),"",0)&lt;&gt;"",I$2,"")</f>
        <v>Linkedin Groeiers</v>
      </c>
      <c r="J765" s="12" t="str" cm="1">
        <f t="array" aca="1" ref="J765" ca="1">IF(_xlfn.XLOOKUP(Table3[[#This Row],[Basisnaam]],INDIRECT(J$1&amp;"[Basisnaam]"),INDIRECT(J$1&amp;"[Basisnaam]"),"",0)&lt;&gt;"",J$2,"")</f>
        <v/>
      </c>
      <c r="K765" s="12" t="e" cm="1">
        <f t="array" aca="1" ref="K765" ca="1">IF(_xlfn.XLOOKUP(Table3[[#This Row],[Basisnaam]],INDIRECT(K$1&amp;"[Basisnaam]"),INDIRECT(K$1&amp;"[Basisnaam]"),"",0)&lt;&gt;"",K$2,"")</f>
        <v>#REF!</v>
      </c>
      <c r="L765" s="12" t="str" cm="1">
        <f t="array" aca="1" ref="L765" ca="1">IF(_xlfn.XLOOKUP(Table3[[#This Row],[Basisnaam]],INDIRECT(L$1&amp;"[Basisnaam]"),INDIRECT(L$1&amp;"[Basisnaam]"),"",0)&lt;&gt;"",L$2,"")</f>
        <v>BIZZY HIRING</v>
      </c>
      <c r="M765" s="12" t="e" cm="1">
        <f t="array" aca="1" ref="M765" ca="1">IF(_xlfn.XLOOKUP(Table3[[#This Row],[Basisnaam]],INDIRECT(M$1&amp;"[Basisnaam]"),INDIRECT(M$1&amp;"[Basisnaam]"),"",0)&lt;&gt;"",M$2,"")</f>
        <v>#REF!</v>
      </c>
      <c r="N765" s="12" t="str" cm="1">
        <f t="array" aca="1" ref="N765" ca="1">IF(_xlfn.XLOOKUP(Table3[[#This Row],[Basisnaam]],INDIRECT(N$1&amp;"[Basisnaam]"),INDIRECT(N$1&amp;"[Basisnaam]"),"",0)&lt;&gt;"",N$2,"")</f>
        <v/>
      </c>
    </row>
    <row r="766" spans="2:14" x14ac:dyDescent="0.45">
      <c r="B766" t="s">
        <v>7692</v>
      </c>
      <c r="C766" t="s">
        <v>4166</v>
      </c>
      <c r="D766" t="str">
        <f>SUBSTITUTE(SUBSTITUTE(SUBSTITUTE(SUBSTITUTE(SUBSTITUTE(SUBSTITUTE(SUBSTITUTE(SUBSTITUTE(SUBSTITUTE(SUBSTITUTE(SUBSTITUTE(SUBSTITUTE(SUBSTITUTE(LOWER(Table3[[#This Row],[Naam]]),".",""),"-","")," bvba",""),"belgië",""),"belgium","")," nv","")," bv",""),"group",""),"groep","")," ", ""),"é","e"),"è","e"),"à","a")</f>
        <v>inchcapebelux</v>
      </c>
      <c r="F766" t="e">
        <f>IF(_xlfn.XLOOKUP(C766,BREVO!K:K,BREVO!#REF!,_xlfn.XLOOKUP(SUBSTITUTE(Table3[[#This Row],[Naam]]," ",""),BREVO!K:K,BREVO!#REF!,"",0),0)="Yes","Brevo","")</f>
        <v>#REF!</v>
      </c>
      <c r="H766" t="str" cm="1">
        <f t="array" aca="1" ref="H766" ca="1">IF(_xlfn.XLOOKUP(Table3[[#This Row],[Basisnaam]],INDIRECT(H$1&amp;"[Basisnaam]"),INDIRECT(H$1&amp;"[Basisnaam]"),"",0)&lt;&gt;"",H$2,"")</f>
        <v/>
      </c>
      <c r="I766" t="str" cm="1">
        <f t="array" aca="1" ref="I766" ca="1">IF(_xlfn.XLOOKUP(Table3[[#This Row],[Basisnaam]],INDIRECT(I$1&amp;"[Basisnaam]"),INDIRECT(I$1&amp;"[Basisnaam]"),"",0)&lt;&gt;"",I$2,"")</f>
        <v>Linkedin Groeiers</v>
      </c>
      <c r="J766" t="str" cm="1">
        <f t="array" aca="1" ref="J766" ca="1">IF(_xlfn.XLOOKUP(Table3[[#This Row],[Basisnaam]],INDIRECT(J$1&amp;"[Basisnaam]"),INDIRECT(J$1&amp;"[Basisnaam]"),"",0)&lt;&gt;"",J$2,"")</f>
        <v/>
      </c>
      <c r="K766" t="e" cm="1">
        <f t="array" aca="1" ref="K766" ca="1">IF(_xlfn.XLOOKUP(Table3[[#This Row],[Basisnaam]],INDIRECT(K$1&amp;"[Basisnaam]"),INDIRECT(K$1&amp;"[Basisnaam]"),"",0)&lt;&gt;"",K$2,"")</f>
        <v>#REF!</v>
      </c>
      <c r="L766" t="str" cm="1">
        <f t="array" aca="1" ref="L766" ca="1">IF(_xlfn.XLOOKUP(Table3[[#This Row],[Basisnaam]],INDIRECT(L$1&amp;"[Basisnaam]"),INDIRECT(L$1&amp;"[Basisnaam]"),"",0)&lt;&gt;"",L$2,"")</f>
        <v/>
      </c>
      <c r="M766" t="e" cm="1">
        <f t="array" aca="1" ref="M766" ca="1">IF(_xlfn.XLOOKUP(Table3[[#This Row],[Basisnaam]],INDIRECT(M$1&amp;"[Basisnaam]"),INDIRECT(M$1&amp;"[Basisnaam]"),"",0)&lt;&gt;"",M$2,"")</f>
        <v>#REF!</v>
      </c>
      <c r="N766" t="str" cm="1">
        <f t="array" aca="1" ref="N766" ca="1">IF(_xlfn.XLOOKUP(Table3[[#This Row],[Basisnaam]],INDIRECT(N$1&amp;"[Basisnaam]"),INDIRECT(N$1&amp;"[Basisnaam]"),"",0)&lt;&gt;"",N$2,"")</f>
        <v/>
      </c>
    </row>
    <row r="767" spans="2:14" x14ac:dyDescent="0.45">
      <c r="B767" t="s">
        <v>7693</v>
      </c>
      <c r="C767" t="s">
        <v>4169</v>
      </c>
      <c r="D767" t="str">
        <f>SUBSTITUTE(SUBSTITUTE(SUBSTITUTE(SUBSTITUTE(SUBSTITUTE(SUBSTITUTE(SUBSTITUTE(SUBSTITUTE(SUBSTITUTE(SUBSTITUTE(SUBSTITUTE(SUBSTITUTE(SUBSTITUTE(LOWER(Table3[[#This Row],[Naam]]),".",""),"-","")," bvba",""),"belgië",""),"belgium","")," nv","")," bv",""),"group",""),"groep","")," ", ""),"é","e"),"è","e"),"à","a")</f>
        <v>jdi</v>
      </c>
      <c r="F767" t="e">
        <f>IF(_xlfn.XLOOKUP(C767,BREVO!K:K,BREVO!#REF!,_xlfn.XLOOKUP(SUBSTITUTE(Table3[[#This Row],[Naam]]," ",""),BREVO!K:K,BREVO!#REF!,"",0),0)="Yes","Brevo","")</f>
        <v>#REF!</v>
      </c>
      <c r="H767" t="str" cm="1">
        <f t="array" aca="1" ref="H767" ca="1">IF(_xlfn.XLOOKUP(Table3[[#This Row],[Basisnaam]],INDIRECT(H$1&amp;"[Basisnaam]"),INDIRECT(H$1&amp;"[Basisnaam]"),"",0)&lt;&gt;"",H$2,"")</f>
        <v/>
      </c>
      <c r="I767" t="str" cm="1">
        <f t="array" aca="1" ref="I767" ca="1">IF(_xlfn.XLOOKUP(Table3[[#This Row],[Basisnaam]],INDIRECT(I$1&amp;"[Basisnaam]"),INDIRECT(I$1&amp;"[Basisnaam]"),"",0)&lt;&gt;"",I$2,"")</f>
        <v>Linkedin Groeiers</v>
      </c>
      <c r="J767" t="str" cm="1">
        <f t="array" aca="1" ref="J767" ca="1">IF(_xlfn.XLOOKUP(Table3[[#This Row],[Basisnaam]],INDIRECT(J$1&amp;"[Basisnaam]"),INDIRECT(J$1&amp;"[Basisnaam]"),"",0)&lt;&gt;"",J$2,"")</f>
        <v/>
      </c>
      <c r="K767" t="e" cm="1">
        <f t="array" aca="1" ref="K767" ca="1">IF(_xlfn.XLOOKUP(Table3[[#This Row],[Basisnaam]],INDIRECT(K$1&amp;"[Basisnaam]"),INDIRECT(K$1&amp;"[Basisnaam]"),"",0)&lt;&gt;"",K$2,"")</f>
        <v>#REF!</v>
      </c>
      <c r="L767" t="str" cm="1">
        <f t="array" aca="1" ref="L767" ca="1">IF(_xlfn.XLOOKUP(Table3[[#This Row],[Basisnaam]],INDIRECT(L$1&amp;"[Basisnaam]"),INDIRECT(L$1&amp;"[Basisnaam]"),"",0)&lt;&gt;"",L$2,"")</f>
        <v/>
      </c>
      <c r="M767" t="e" cm="1">
        <f t="array" aca="1" ref="M767" ca="1">IF(_xlfn.XLOOKUP(Table3[[#This Row],[Basisnaam]],INDIRECT(M$1&amp;"[Basisnaam]"),INDIRECT(M$1&amp;"[Basisnaam]"),"",0)&lt;&gt;"",M$2,"")</f>
        <v>#REF!</v>
      </c>
      <c r="N767" t="str" cm="1">
        <f t="array" aca="1" ref="N767" ca="1">IF(_xlfn.XLOOKUP(Table3[[#This Row],[Basisnaam]],INDIRECT(N$1&amp;"[Basisnaam]"),INDIRECT(N$1&amp;"[Basisnaam]"),"",0)&lt;&gt;"",N$2,"")</f>
        <v/>
      </c>
    </row>
    <row r="768" spans="2:14" s="12" customFormat="1" x14ac:dyDescent="0.45">
      <c r="B768" s="12" t="s">
        <v>7694</v>
      </c>
      <c r="C768" s="12" t="s">
        <v>4173</v>
      </c>
      <c r="D768" s="12" t="str">
        <f>SUBSTITUTE(SUBSTITUTE(SUBSTITUTE(SUBSTITUTE(SUBSTITUTE(SUBSTITUTE(SUBSTITUTE(SUBSTITUTE(SUBSTITUTE(SUBSTITUTE(SUBSTITUTE(SUBSTITUTE(SUBSTITUTE(LOWER(Table3[[#This Row],[Naam]]),".",""),"-","")," bvba",""),"belgië",""),"belgium","")," nv","")," bv",""),"group",""),"groep","")," ", ""),"é","e"),"è","e"),"à","a")</f>
        <v>jims</v>
      </c>
      <c r="F768" s="12" t="e">
        <f>IF(_xlfn.XLOOKUP(C768,BREVO!K:K,BREVO!#REF!,_xlfn.XLOOKUP(SUBSTITUTE(Table3[[#This Row],[Naam]]," ",""),BREVO!K:K,BREVO!#REF!,"",0),0)="Yes","Brevo","")</f>
        <v>#REF!</v>
      </c>
      <c r="H768" s="12" t="str" cm="1">
        <f t="array" aca="1" ref="H768" ca="1">IF(_xlfn.XLOOKUP(Table3[[#This Row],[Basisnaam]],INDIRECT(H$1&amp;"[Basisnaam]"),INDIRECT(H$1&amp;"[Basisnaam]"),"",0)&lt;&gt;"",H$2,"")</f>
        <v/>
      </c>
      <c r="I768" s="12" t="str" cm="1">
        <f t="array" aca="1" ref="I768" ca="1">IF(_xlfn.XLOOKUP(Table3[[#This Row],[Basisnaam]],INDIRECT(I$1&amp;"[Basisnaam]"),INDIRECT(I$1&amp;"[Basisnaam]"),"",0)&lt;&gt;"",I$2,"")</f>
        <v>Linkedin Groeiers</v>
      </c>
      <c r="J768" s="12" t="str" cm="1">
        <f t="array" aca="1" ref="J768" ca="1">IF(_xlfn.XLOOKUP(Table3[[#This Row],[Basisnaam]],INDIRECT(J$1&amp;"[Basisnaam]"),INDIRECT(J$1&amp;"[Basisnaam]"),"",0)&lt;&gt;"",J$2,"")</f>
        <v/>
      </c>
      <c r="K768" s="12" t="e" cm="1">
        <f t="array" aca="1" ref="K768" ca="1">IF(_xlfn.XLOOKUP(Table3[[#This Row],[Basisnaam]],INDIRECT(K$1&amp;"[Basisnaam]"),INDIRECT(K$1&amp;"[Basisnaam]"),"",0)&lt;&gt;"",K$2,"")</f>
        <v>#REF!</v>
      </c>
      <c r="L768" s="12" t="str" cm="1">
        <f t="array" aca="1" ref="L768" ca="1">IF(_xlfn.XLOOKUP(Table3[[#This Row],[Basisnaam]],INDIRECT(L$1&amp;"[Basisnaam]"),INDIRECT(L$1&amp;"[Basisnaam]"),"",0)&lt;&gt;"",L$2,"")</f>
        <v>BIZZY HIRING</v>
      </c>
      <c r="M768" s="12" t="e" cm="1">
        <f t="array" aca="1" ref="M768" ca="1">IF(_xlfn.XLOOKUP(Table3[[#This Row],[Basisnaam]],INDIRECT(M$1&amp;"[Basisnaam]"),INDIRECT(M$1&amp;"[Basisnaam]"),"",0)&lt;&gt;"",M$2,"")</f>
        <v>#REF!</v>
      </c>
      <c r="N768" s="12" t="str" cm="1">
        <f t="array" aca="1" ref="N768" ca="1">IF(_xlfn.XLOOKUP(Table3[[#This Row],[Basisnaam]],INDIRECT(N$1&amp;"[Basisnaam]"),INDIRECT(N$1&amp;"[Basisnaam]"),"",0)&lt;&gt;"",N$2,"")</f>
        <v/>
      </c>
    </row>
    <row r="769" spans="2:14" x14ac:dyDescent="0.45">
      <c r="B769" t="s">
        <v>7695</v>
      </c>
      <c r="C769" t="s">
        <v>4176</v>
      </c>
      <c r="D769" t="str">
        <f>SUBSTITUTE(SUBSTITUTE(SUBSTITUTE(SUBSTITUTE(SUBSTITUTE(SUBSTITUTE(SUBSTITUTE(SUBSTITUTE(SUBSTITUTE(SUBSTITUTE(SUBSTITUTE(SUBSTITUTE(SUBSTITUTE(LOWER(Table3[[#This Row],[Naam]]),".",""),"-","")," bvba",""),"belgië",""),"belgium","")," nv","")," bv",""),"group",""),"groep","")," ", ""),"é","e"),"è","e"),"à","a")</f>
        <v>rennerenergies</v>
      </c>
      <c r="F769" t="e">
        <f>IF(_xlfn.XLOOKUP(C769,BREVO!K:K,BREVO!#REF!,_xlfn.XLOOKUP(SUBSTITUTE(Table3[[#This Row],[Naam]]," ",""),BREVO!K:K,BREVO!#REF!,"",0),0)="Yes","Brevo","")</f>
        <v>#REF!</v>
      </c>
      <c r="H769" t="str" cm="1">
        <f t="array" aca="1" ref="H769" ca="1">IF(_xlfn.XLOOKUP(Table3[[#This Row],[Basisnaam]],INDIRECT(H$1&amp;"[Basisnaam]"),INDIRECT(H$1&amp;"[Basisnaam]"),"",0)&lt;&gt;"",H$2,"")</f>
        <v/>
      </c>
      <c r="I769" t="str" cm="1">
        <f t="array" aca="1" ref="I769" ca="1">IF(_xlfn.XLOOKUP(Table3[[#This Row],[Basisnaam]],INDIRECT(I$1&amp;"[Basisnaam]"),INDIRECT(I$1&amp;"[Basisnaam]"),"",0)&lt;&gt;"",I$2,"")</f>
        <v>Linkedin Groeiers</v>
      </c>
      <c r="J769" t="str" cm="1">
        <f t="array" aca="1" ref="J769" ca="1">IF(_xlfn.XLOOKUP(Table3[[#This Row],[Basisnaam]],INDIRECT(J$1&amp;"[Basisnaam]"),INDIRECT(J$1&amp;"[Basisnaam]"),"",0)&lt;&gt;"",J$2,"")</f>
        <v/>
      </c>
      <c r="K769" t="e" cm="1">
        <f t="array" aca="1" ref="K769" ca="1">IF(_xlfn.XLOOKUP(Table3[[#This Row],[Basisnaam]],INDIRECT(K$1&amp;"[Basisnaam]"),INDIRECT(K$1&amp;"[Basisnaam]"),"",0)&lt;&gt;"",K$2,"")</f>
        <v>#REF!</v>
      </c>
      <c r="L769" t="str" cm="1">
        <f t="array" aca="1" ref="L769" ca="1">IF(_xlfn.XLOOKUP(Table3[[#This Row],[Basisnaam]],INDIRECT(L$1&amp;"[Basisnaam]"),INDIRECT(L$1&amp;"[Basisnaam]"),"",0)&lt;&gt;"",L$2,"")</f>
        <v/>
      </c>
      <c r="M769" t="e" cm="1">
        <f t="array" aca="1" ref="M769" ca="1">IF(_xlfn.XLOOKUP(Table3[[#This Row],[Basisnaam]],INDIRECT(M$1&amp;"[Basisnaam]"),INDIRECT(M$1&amp;"[Basisnaam]"),"",0)&lt;&gt;"",M$2,"")</f>
        <v>#REF!</v>
      </c>
      <c r="N769" t="str" cm="1">
        <f t="array" aca="1" ref="N769" ca="1">IF(_xlfn.XLOOKUP(Table3[[#This Row],[Basisnaam]],INDIRECT(N$1&amp;"[Basisnaam]"),INDIRECT(N$1&amp;"[Basisnaam]"),"",0)&lt;&gt;"",N$2,"")</f>
        <v/>
      </c>
    </row>
    <row r="770" spans="2:14" x14ac:dyDescent="0.45">
      <c r="B770" t="s">
        <v>7696</v>
      </c>
      <c r="C770" t="s">
        <v>4178</v>
      </c>
      <c r="D770" t="str">
        <f>SUBSTITUTE(SUBSTITUTE(SUBSTITUTE(SUBSTITUTE(SUBSTITUTE(SUBSTITUTE(SUBSTITUTE(SUBSTITUTE(SUBSTITUTE(SUBSTITUTE(SUBSTITUTE(SUBSTITUTE(SUBSTITUTE(LOWER(Table3[[#This Row],[Naam]]),".",""),"-","")," bvba",""),"belgië",""),"belgium","")," nv","")," bv",""),"group",""),"groep","")," ", ""),"é","e"),"è","e"),"à","a")</f>
        <v>scaldissmc</v>
      </c>
      <c r="F770" t="e">
        <f>IF(_xlfn.XLOOKUP(C770,BREVO!K:K,BREVO!#REF!,_xlfn.XLOOKUP(SUBSTITUTE(Table3[[#This Row],[Naam]]," ",""),BREVO!K:K,BREVO!#REF!,"",0),0)="Yes","Brevo","")</f>
        <v>#REF!</v>
      </c>
      <c r="H770" t="str" cm="1">
        <f t="array" aca="1" ref="H770" ca="1">IF(_xlfn.XLOOKUP(Table3[[#This Row],[Basisnaam]],INDIRECT(H$1&amp;"[Basisnaam]"),INDIRECT(H$1&amp;"[Basisnaam]"),"",0)&lt;&gt;"",H$2,"")</f>
        <v/>
      </c>
      <c r="I770" t="str" cm="1">
        <f t="array" aca="1" ref="I770" ca="1">IF(_xlfn.XLOOKUP(Table3[[#This Row],[Basisnaam]],INDIRECT(I$1&amp;"[Basisnaam]"),INDIRECT(I$1&amp;"[Basisnaam]"),"",0)&lt;&gt;"",I$2,"")</f>
        <v>Linkedin Groeiers</v>
      </c>
      <c r="J770" t="str" cm="1">
        <f t="array" aca="1" ref="J770" ca="1">IF(_xlfn.XLOOKUP(Table3[[#This Row],[Basisnaam]],INDIRECT(J$1&amp;"[Basisnaam]"),INDIRECT(J$1&amp;"[Basisnaam]"),"",0)&lt;&gt;"",J$2,"")</f>
        <v/>
      </c>
      <c r="K770" t="e" cm="1">
        <f t="array" aca="1" ref="K770" ca="1">IF(_xlfn.XLOOKUP(Table3[[#This Row],[Basisnaam]],INDIRECT(K$1&amp;"[Basisnaam]"),INDIRECT(K$1&amp;"[Basisnaam]"),"",0)&lt;&gt;"",K$2,"")</f>
        <v>#REF!</v>
      </c>
      <c r="L770" t="str" cm="1">
        <f t="array" aca="1" ref="L770" ca="1">IF(_xlfn.XLOOKUP(Table3[[#This Row],[Basisnaam]],INDIRECT(L$1&amp;"[Basisnaam]"),INDIRECT(L$1&amp;"[Basisnaam]"),"",0)&lt;&gt;"",L$2,"")</f>
        <v/>
      </c>
      <c r="M770" t="e" cm="1">
        <f t="array" aca="1" ref="M770" ca="1">IF(_xlfn.XLOOKUP(Table3[[#This Row],[Basisnaam]],INDIRECT(M$1&amp;"[Basisnaam]"),INDIRECT(M$1&amp;"[Basisnaam]"),"",0)&lt;&gt;"",M$2,"")</f>
        <v>#REF!</v>
      </c>
      <c r="N770" t="str" cm="1">
        <f t="array" aca="1" ref="N770" ca="1">IF(_xlfn.XLOOKUP(Table3[[#This Row],[Basisnaam]],INDIRECT(N$1&amp;"[Basisnaam]"),INDIRECT(N$1&amp;"[Basisnaam]"),"",0)&lt;&gt;"",N$2,"")</f>
        <v/>
      </c>
    </row>
    <row r="771" spans="2:14" x14ac:dyDescent="0.45">
      <c r="B771" t="s">
        <v>7697</v>
      </c>
      <c r="C771" t="s">
        <v>4180</v>
      </c>
      <c r="D771" t="str">
        <f>SUBSTITUTE(SUBSTITUTE(SUBSTITUTE(SUBSTITUTE(SUBSTITUTE(SUBSTITUTE(SUBSTITUTE(SUBSTITUTE(SUBSTITUTE(SUBSTITUTE(SUBSTITUTE(SUBSTITUTE(SUBSTITUTE(LOWER(Table3[[#This Row],[Naam]]),".",""),"-","")," bvba",""),"belgië",""),"belgium","")," nv","")," bv",""),"group",""),"groep","")," ", ""),"é","e"),"è","e"),"à","a")</f>
        <v>okay</v>
      </c>
      <c r="F771" t="e">
        <f>IF(_xlfn.XLOOKUP(C771,BREVO!K:K,BREVO!#REF!,_xlfn.XLOOKUP(SUBSTITUTE(Table3[[#This Row],[Naam]]," ",""),BREVO!K:K,BREVO!#REF!,"",0),0)="Yes","Brevo","")</f>
        <v>#REF!</v>
      </c>
      <c r="H771" t="str" cm="1">
        <f t="array" aca="1" ref="H771" ca="1">IF(_xlfn.XLOOKUP(Table3[[#This Row],[Basisnaam]],INDIRECT(H$1&amp;"[Basisnaam]"),INDIRECT(H$1&amp;"[Basisnaam]"),"",0)&lt;&gt;"",H$2,"")</f>
        <v/>
      </c>
      <c r="I771" t="str" cm="1">
        <f t="array" aca="1" ref="I771" ca="1">IF(_xlfn.XLOOKUP(Table3[[#This Row],[Basisnaam]],INDIRECT(I$1&amp;"[Basisnaam]"),INDIRECT(I$1&amp;"[Basisnaam]"),"",0)&lt;&gt;"",I$2,"")</f>
        <v>Linkedin Groeiers</v>
      </c>
      <c r="J771" t="str" cm="1">
        <f t="array" aca="1" ref="J771" ca="1">IF(_xlfn.XLOOKUP(Table3[[#This Row],[Basisnaam]],INDIRECT(J$1&amp;"[Basisnaam]"),INDIRECT(J$1&amp;"[Basisnaam]"),"",0)&lt;&gt;"",J$2,"")</f>
        <v/>
      </c>
      <c r="K771" t="e" cm="1">
        <f t="array" aca="1" ref="K771" ca="1">IF(_xlfn.XLOOKUP(Table3[[#This Row],[Basisnaam]],INDIRECT(K$1&amp;"[Basisnaam]"),INDIRECT(K$1&amp;"[Basisnaam]"),"",0)&lt;&gt;"",K$2,"")</f>
        <v>#REF!</v>
      </c>
      <c r="L771" t="str" cm="1">
        <f t="array" aca="1" ref="L771" ca="1">IF(_xlfn.XLOOKUP(Table3[[#This Row],[Basisnaam]],INDIRECT(L$1&amp;"[Basisnaam]"),INDIRECT(L$1&amp;"[Basisnaam]"),"",0)&lt;&gt;"",L$2,"")</f>
        <v/>
      </c>
      <c r="M771" t="e" cm="1">
        <f t="array" aca="1" ref="M771" ca="1">IF(_xlfn.XLOOKUP(Table3[[#This Row],[Basisnaam]],INDIRECT(M$1&amp;"[Basisnaam]"),INDIRECT(M$1&amp;"[Basisnaam]"),"",0)&lt;&gt;"",M$2,"")</f>
        <v>#REF!</v>
      </c>
      <c r="N771" t="str" cm="1">
        <f t="array" aca="1" ref="N771" ca="1">IF(_xlfn.XLOOKUP(Table3[[#This Row],[Basisnaam]],INDIRECT(N$1&amp;"[Basisnaam]"),INDIRECT(N$1&amp;"[Basisnaam]"),"",0)&lt;&gt;"",N$2,"")</f>
        <v/>
      </c>
    </row>
    <row r="772" spans="2:14" x14ac:dyDescent="0.45">
      <c r="B772" t="s">
        <v>7698</v>
      </c>
      <c r="C772" t="s">
        <v>4183</v>
      </c>
      <c r="D772" t="str">
        <f>SUBSTITUTE(SUBSTITUTE(SUBSTITUTE(SUBSTITUTE(SUBSTITUTE(SUBSTITUTE(SUBSTITUTE(SUBSTITUTE(SUBSTITUTE(SUBSTITUTE(SUBSTITUTE(SUBSTITUTE(SUBSTITUTE(LOWER(Table3[[#This Row],[Naam]]),".",""),"-","")," bvba",""),"belgië",""),"belgium","")," nv","")," bv",""),"group",""),"groep","")," ", ""),"é","e"),"è","e"),"à","a")</f>
        <v>ovbwillemot</v>
      </c>
      <c r="F772" t="e">
        <f>IF(_xlfn.XLOOKUP(C772,BREVO!K:K,BREVO!#REF!,_xlfn.XLOOKUP(SUBSTITUTE(Table3[[#This Row],[Naam]]," ",""),BREVO!K:K,BREVO!#REF!,"",0),0)="Yes","Brevo","")</f>
        <v>#REF!</v>
      </c>
      <c r="H772" t="str" cm="1">
        <f t="array" aca="1" ref="H772" ca="1">IF(_xlfn.XLOOKUP(Table3[[#This Row],[Basisnaam]],INDIRECT(H$1&amp;"[Basisnaam]"),INDIRECT(H$1&amp;"[Basisnaam]"),"",0)&lt;&gt;"",H$2,"")</f>
        <v/>
      </c>
      <c r="I772" t="str" cm="1">
        <f t="array" aca="1" ref="I772" ca="1">IF(_xlfn.XLOOKUP(Table3[[#This Row],[Basisnaam]],INDIRECT(I$1&amp;"[Basisnaam]"),INDIRECT(I$1&amp;"[Basisnaam]"),"",0)&lt;&gt;"",I$2,"")</f>
        <v>Linkedin Groeiers</v>
      </c>
      <c r="J772" t="str" cm="1">
        <f t="array" aca="1" ref="J772" ca="1">IF(_xlfn.XLOOKUP(Table3[[#This Row],[Basisnaam]],INDIRECT(J$1&amp;"[Basisnaam]"),INDIRECT(J$1&amp;"[Basisnaam]"),"",0)&lt;&gt;"",J$2,"")</f>
        <v/>
      </c>
      <c r="K772" t="e" cm="1">
        <f t="array" aca="1" ref="K772" ca="1">IF(_xlfn.XLOOKUP(Table3[[#This Row],[Basisnaam]],INDIRECT(K$1&amp;"[Basisnaam]"),INDIRECT(K$1&amp;"[Basisnaam]"),"",0)&lt;&gt;"",K$2,"")</f>
        <v>#REF!</v>
      </c>
      <c r="L772" t="str" cm="1">
        <f t="array" aca="1" ref="L772" ca="1">IF(_xlfn.XLOOKUP(Table3[[#This Row],[Basisnaam]],INDIRECT(L$1&amp;"[Basisnaam]"),INDIRECT(L$1&amp;"[Basisnaam]"),"",0)&lt;&gt;"",L$2,"")</f>
        <v/>
      </c>
      <c r="M772" t="e" cm="1">
        <f t="array" aca="1" ref="M772" ca="1">IF(_xlfn.XLOOKUP(Table3[[#This Row],[Basisnaam]],INDIRECT(M$1&amp;"[Basisnaam]"),INDIRECT(M$1&amp;"[Basisnaam]"),"",0)&lt;&gt;"",M$2,"")</f>
        <v>#REF!</v>
      </c>
      <c r="N772" t="str" cm="1">
        <f t="array" aca="1" ref="N772" ca="1">IF(_xlfn.XLOOKUP(Table3[[#This Row],[Basisnaam]],INDIRECT(N$1&amp;"[Basisnaam]"),INDIRECT(N$1&amp;"[Basisnaam]"),"",0)&lt;&gt;"",N$2,"")</f>
        <v/>
      </c>
    </row>
    <row r="773" spans="2:14" x14ac:dyDescent="0.45">
      <c r="B773" t="s">
        <v>7699</v>
      </c>
      <c r="C773" t="s">
        <v>4185</v>
      </c>
      <c r="D773" t="str">
        <f>SUBSTITUTE(SUBSTITUTE(SUBSTITUTE(SUBSTITUTE(SUBSTITUTE(SUBSTITUTE(SUBSTITUTE(SUBSTITUTE(SUBSTITUTE(SUBSTITUTE(SUBSTITUTE(SUBSTITUTE(SUBSTITUTE(LOWER(Table3[[#This Row],[Naam]]),".",""),"-","")," bvba",""),"belgië",""),"belgium","")," nv","")," bv",""),"group",""),"groep","")," ", ""),"é","e"),"è","e"),"à","a")</f>
        <v>a&amp;m</v>
      </c>
      <c r="F773" t="e">
        <f>IF(_xlfn.XLOOKUP(C773,BREVO!K:K,BREVO!#REF!,_xlfn.XLOOKUP(SUBSTITUTE(Table3[[#This Row],[Naam]]," ",""),BREVO!K:K,BREVO!#REF!,"",0),0)="Yes","Brevo","")</f>
        <v>#REF!</v>
      </c>
      <c r="H773" t="str" cm="1">
        <f t="array" aca="1" ref="H773" ca="1">IF(_xlfn.XLOOKUP(Table3[[#This Row],[Basisnaam]],INDIRECT(H$1&amp;"[Basisnaam]"),INDIRECT(H$1&amp;"[Basisnaam]"),"",0)&lt;&gt;"",H$2,"")</f>
        <v/>
      </c>
      <c r="I773" t="str" cm="1">
        <f t="array" aca="1" ref="I773" ca="1">IF(_xlfn.XLOOKUP(Table3[[#This Row],[Basisnaam]],INDIRECT(I$1&amp;"[Basisnaam]"),INDIRECT(I$1&amp;"[Basisnaam]"),"",0)&lt;&gt;"",I$2,"")</f>
        <v/>
      </c>
      <c r="J773" t="str" cm="1">
        <f t="array" aca="1" ref="J773" ca="1">IF(_xlfn.XLOOKUP(Table3[[#This Row],[Basisnaam]],INDIRECT(J$1&amp;"[Basisnaam]"),INDIRECT(J$1&amp;"[Basisnaam]"),"",0)&lt;&gt;"",J$2,"")</f>
        <v/>
      </c>
      <c r="K773" t="e" cm="1">
        <f t="array" aca="1" ref="K773" ca="1">IF(_xlfn.XLOOKUP(Table3[[#This Row],[Basisnaam]],INDIRECT(K$1&amp;"[Basisnaam]"),INDIRECT(K$1&amp;"[Basisnaam]"),"",0)&lt;&gt;"",K$2,"")</f>
        <v>#REF!</v>
      </c>
      <c r="L773" t="str" cm="1">
        <f t="array" aca="1" ref="L773" ca="1">IF(_xlfn.XLOOKUP(Table3[[#This Row],[Basisnaam]],INDIRECT(L$1&amp;"[Basisnaam]"),INDIRECT(L$1&amp;"[Basisnaam]"),"",0)&lt;&gt;"",L$2,"")</f>
        <v/>
      </c>
      <c r="M773" t="e" cm="1">
        <f t="array" aca="1" ref="M773" ca="1">IF(_xlfn.XLOOKUP(Table3[[#This Row],[Basisnaam]],INDIRECT(M$1&amp;"[Basisnaam]"),INDIRECT(M$1&amp;"[Basisnaam]"),"",0)&lt;&gt;"",M$2,"")</f>
        <v>#REF!</v>
      </c>
      <c r="N773" t="str" cm="1">
        <f t="array" aca="1" ref="N773" ca="1">IF(_xlfn.XLOOKUP(Table3[[#This Row],[Basisnaam]],INDIRECT(N$1&amp;"[Basisnaam]"),INDIRECT(N$1&amp;"[Basisnaam]"),"",0)&lt;&gt;"",N$2,"")</f>
        <v/>
      </c>
    </row>
    <row r="774" spans="2:14" s="12" customFormat="1" x14ac:dyDescent="0.45">
      <c r="B774" s="12" t="s">
        <v>7701</v>
      </c>
      <c r="C774" s="12" t="s">
        <v>4190</v>
      </c>
      <c r="D774" s="12" t="str">
        <f>SUBSTITUTE(SUBSTITUTE(SUBSTITUTE(SUBSTITUTE(SUBSTITUTE(SUBSTITUTE(SUBSTITUTE(SUBSTITUTE(SUBSTITUTE(SUBSTITUTE(SUBSTITUTE(SUBSTITUTE(SUBSTITUTE(LOWER(Table3[[#This Row],[Naam]]),".",""),"-","")," bvba",""),"belgië",""),"belgium","")," nv","")," bv",""),"group",""),"groep","")," ", ""),"é","e"),"è","e"),"à","a")</f>
        <v>ae</v>
      </c>
      <c r="F774" s="12" t="e">
        <f>IF(_xlfn.XLOOKUP(C774,BREVO!K:K,BREVO!#REF!,_xlfn.XLOOKUP(SUBSTITUTE(Table3[[#This Row],[Naam]]," ",""),BREVO!K:K,BREVO!#REF!,"",0),0)="Yes","Brevo","")</f>
        <v>#REF!</v>
      </c>
      <c r="H774" s="12" t="str" cm="1">
        <f t="array" aca="1" ref="H774" ca="1">IF(_xlfn.XLOOKUP(Table3[[#This Row],[Basisnaam]],INDIRECT(H$1&amp;"[Basisnaam]"),INDIRECT(H$1&amp;"[Basisnaam]"),"",0)&lt;&gt;"",H$2,"")</f>
        <v/>
      </c>
      <c r="I774" s="12" t="str" cm="1">
        <f t="array" aca="1" ref="I774" ca="1">IF(_xlfn.XLOOKUP(Table3[[#This Row],[Basisnaam]],INDIRECT(I$1&amp;"[Basisnaam]"),INDIRECT(I$1&amp;"[Basisnaam]"),"",0)&lt;&gt;"",I$2,"")</f>
        <v>Linkedin Groeiers</v>
      </c>
      <c r="J774" s="12" t="str" cm="1">
        <f t="array" aca="1" ref="J774" ca="1">IF(_xlfn.XLOOKUP(Table3[[#This Row],[Basisnaam]],INDIRECT(J$1&amp;"[Basisnaam]"),INDIRECT(J$1&amp;"[Basisnaam]"),"",0)&lt;&gt;"",J$2,"")</f>
        <v/>
      </c>
      <c r="K774" s="12" t="e" cm="1">
        <f t="array" aca="1" ref="K774" ca="1">IF(_xlfn.XLOOKUP(Table3[[#This Row],[Basisnaam]],INDIRECT(K$1&amp;"[Basisnaam]"),INDIRECT(K$1&amp;"[Basisnaam]"),"",0)&lt;&gt;"",K$2,"")</f>
        <v>#REF!</v>
      </c>
      <c r="L774" s="12" t="str" cm="1">
        <f t="array" aca="1" ref="L774" ca="1">IF(_xlfn.XLOOKUP(Table3[[#This Row],[Basisnaam]],INDIRECT(L$1&amp;"[Basisnaam]"),INDIRECT(L$1&amp;"[Basisnaam]"),"",0)&lt;&gt;"",L$2,"")</f>
        <v>BIZZY HIRING</v>
      </c>
      <c r="M774" s="12" t="e" cm="1">
        <f t="array" aca="1" ref="M774" ca="1">IF(_xlfn.XLOOKUP(Table3[[#This Row],[Basisnaam]],INDIRECT(M$1&amp;"[Basisnaam]"),INDIRECT(M$1&amp;"[Basisnaam]"),"",0)&lt;&gt;"",M$2,"")</f>
        <v>#REF!</v>
      </c>
      <c r="N774" s="12" t="str" cm="1">
        <f t="array" aca="1" ref="N774" ca="1">IF(_xlfn.XLOOKUP(Table3[[#This Row],[Basisnaam]],INDIRECT(N$1&amp;"[Basisnaam]"),INDIRECT(N$1&amp;"[Basisnaam]"),"",0)&lt;&gt;"",N$2,"")</f>
        <v/>
      </c>
    </row>
    <row r="775" spans="2:14" s="12" customFormat="1" x14ac:dyDescent="0.45">
      <c r="B775" s="12" t="s">
        <v>7702</v>
      </c>
      <c r="C775" s="12" t="s">
        <v>4193</v>
      </c>
      <c r="D775" s="12" t="str">
        <f>SUBSTITUTE(SUBSTITUTE(SUBSTITUTE(SUBSTITUTE(SUBSTITUTE(SUBSTITUTE(SUBSTITUTE(SUBSTITUTE(SUBSTITUTE(SUBSTITUTE(SUBSTITUTE(SUBSTITUTE(SUBSTITUTE(LOWER(Table3[[#This Row],[Naam]]),".",""),"-","")," bvba",""),"belgië",""),"belgium","")," nv","")," bv",""),"group",""),"groep","")," ", ""),"é","e"),"è","e"),"à","a")</f>
        <v>alkenmaes</v>
      </c>
      <c r="F775" s="12" t="e">
        <f>IF(_xlfn.XLOOKUP(C775,BREVO!K:K,BREVO!#REF!,_xlfn.XLOOKUP(SUBSTITUTE(Table3[[#This Row],[Naam]]," ",""),BREVO!K:K,BREVO!#REF!,"",0),0)="Yes","Brevo","")</f>
        <v>#REF!</v>
      </c>
      <c r="H775" s="12" t="str" cm="1">
        <f t="array" aca="1" ref="H775" ca="1">IF(_xlfn.XLOOKUP(Table3[[#This Row],[Basisnaam]],INDIRECT(H$1&amp;"[Basisnaam]"),INDIRECT(H$1&amp;"[Basisnaam]"),"",0)&lt;&gt;"",H$2,"")</f>
        <v/>
      </c>
      <c r="I775" s="12" t="str" cm="1">
        <f t="array" aca="1" ref="I775" ca="1">IF(_xlfn.XLOOKUP(Table3[[#This Row],[Basisnaam]],INDIRECT(I$1&amp;"[Basisnaam]"),INDIRECT(I$1&amp;"[Basisnaam]"),"",0)&lt;&gt;"",I$2,"")</f>
        <v>Linkedin Groeiers</v>
      </c>
      <c r="J775" s="12" t="str" cm="1">
        <f t="array" aca="1" ref="J775" ca="1">IF(_xlfn.XLOOKUP(Table3[[#This Row],[Basisnaam]],INDIRECT(J$1&amp;"[Basisnaam]"),INDIRECT(J$1&amp;"[Basisnaam]"),"",0)&lt;&gt;"",J$2,"")</f>
        <v>LIJST HANNE</v>
      </c>
      <c r="K775" s="12" t="e" cm="1">
        <f t="array" aca="1" ref="K775" ca="1">IF(_xlfn.XLOOKUP(Table3[[#This Row],[Basisnaam]],INDIRECT(K$1&amp;"[Basisnaam]"),INDIRECT(K$1&amp;"[Basisnaam]"),"",0)&lt;&gt;"",K$2,"")</f>
        <v>#REF!</v>
      </c>
      <c r="L775" s="12" t="str" cm="1">
        <f t="array" aca="1" ref="L775" ca="1">IF(_xlfn.XLOOKUP(Table3[[#This Row],[Basisnaam]],INDIRECT(L$1&amp;"[Basisnaam]"),INDIRECT(L$1&amp;"[Basisnaam]"),"",0)&lt;&gt;"",L$2,"")</f>
        <v/>
      </c>
      <c r="M775" s="12" t="e" cm="1">
        <f t="array" aca="1" ref="M775" ca="1">IF(_xlfn.XLOOKUP(Table3[[#This Row],[Basisnaam]],INDIRECT(M$1&amp;"[Basisnaam]"),INDIRECT(M$1&amp;"[Basisnaam]"),"",0)&lt;&gt;"",M$2,"")</f>
        <v>#REF!</v>
      </c>
      <c r="N775" s="12" t="str" cm="1">
        <f t="array" aca="1" ref="N775" ca="1">IF(_xlfn.XLOOKUP(Table3[[#This Row],[Basisnaam]],INDIRECT(N$1&amp;"[Basisnaam]"),INDIRECT(N$1&amp;"[Basisnaam]"),"",0)&lt;&gt;"",N$2,"")</f>
        <v/>
      </c>
    </row>
    <row r="776" spans="2:14" x14ac:dyDescent="0.45">
      <c r="B776" t="s">
        <v>7703</v>
      </c>
      <c r="C776" t="s">
        <v>4196</v>
      </c>
      <c r="D776" t="str">
        <f>SUBSTITUTE(SUBSTITUTE(SUBSTITUTE(SUBSTITUTE(SUBSTITUTE(SUBSTITUTE(SUBSTITUTE(SUBSTITUTE(SUBSTITUTE(SUBSTITUTE(SUBSTITUTE(SUBSTITUTE(SUBSTITUTE(LOWER(Table3[[#This Row],[Naam]]),".",""),"-","")," bvba",""),"belgië",""),"belgium","")," nv","")," bv",""),"group",""),"groep","")," ", ""),"é","e"),"è","e"),"à","a")</f>
        <v>asist</v>
      </c>
      <c r="F776" t="e">
        <f>IF(_xlfn.XLOOKUP(C776,BREVO!K:K,BREVO!#REF!,_xlfn.XLOOKUP(SUBSTITUTE(Table3[[#This Row],[Naam]]," ",""),BREVO!K:K,BREVO!#REF!,"",0),0)="Yes","Brevo","")</f>
        <v>#REF!</v>
      </c>
      <c r="H776" t="str" cm="1">
        <f t="array" aca="1" ref="H776" ca="1">IF(_xlfn.XLOOKUP(Table3[[#This Row],[Basisnaam]],INDIRECT(H$1&amp;"[Basisnaam]"),INDIRECT(H$1&amp;"[Basisnaam]"),"",0)&lt;&gt;"",H$2,"")</f>
        <v/>
      </c>
      <c r="I776" t="str" cm="1">
        <f t="array" aca="1" ref="I776" ca="1">IF(_xlfn.XLOOKUP(Table3[[#This Row],[Basisnaam]],INDIRECT(I$1&amp;"[Basisnaam]"),INDIRECT(I$1&amp;"[Basisnaam]"),"",0)&lt;&gt;"",I$2,"")</f>
        <v>Linkedin Groeiers</v>
      </c>
      <c r="J776" t="str" cm="1">
        <f t="array" aca="1" ref="J776" ca="1">IF(_xlfn.XLOOKUP(Table3[[#This Row],[Basisnaam]],INDIRECT(J$1&amp;"[Basisnaam]"),INDIRECT(J$1&amp;"[Basisnaam]"),"",0)&lt;&gt;"",J$2,"")</f>
        <v/>
      </c>
      <c r="K776" t="e" cm="1">
        <f t="array" aca="1" ref="K776" ca="1">IF(_xlfn.XLOOKUP(Table3[[#This Row],[Basisnaam]],INDIRECT(K$1&amp;"[Basisnaam]"),INDIRECT(K$1&amp;"[Basisnaam]"),"",0)&lt;&gt;"",K$2,"")</f>
        <v>#REF!</v>
      </c>
      <c r="L776" t="str" cm="1">
        <f t="array" aca="1" ref="L776" ca="1">IF(_xlfn.XLOOKUP(Table3[[#This Row],[Basisnaam]],INDIRECT(L$1&amp;"[Basisnaam]"),INDIRECT(L$1&amp;"[Basisnaam]"),"",0)&lt;&gt;"",L$2,"")</f>
        <v/>
      </c>
      <c r="M776" t="e" cm="1">
        <f t="array" aca="1" ref="M776" ca="1">IF(_xlfn.XLOOKUP(Table3[[#This Row],[Basisnaam]],INDIRECT(M$1&amp;"[Basisnaam]"),INDIRECT(M$1&amp;"[Basisnaam]"),"",0)&lt;&gt;"",M$2,"")</f>
        <v>#REF!</v>
      </c>
      <c r="N776" t="str" cm="1">
        <f t="array" aca="1" ref="N776" ca="1">IF(_xlfn.XLOOKUP(Table3[[#This Row],[Basisnaam]],INDIRECT(N$1&amp;"[Basisnaam]"),INDIRECT(N$1&amp;"[Basisnaam]"),"",0)&lt;&gt;"",N$2,"")</f>
        <v/>
      </c>
    </row>
    <row r="777" spans="2:14" x14ac:dyDescent="0.45">
      <c r="B777" t="s">
        <v>7704</v>
      </c>
      <c r="C777" t="s">
        <v>4199</v>
      </c>
      <c r="D777" t="str">
        <f>SUBSTITUTE(SUBSTITUTE(SUBSTITUTE(SUBSTITUTE(SUBSTITUTE(SUBSTITUTE(SUBSTITUTE(SUBSTITUTE(SUBSTITUTE(SUBSTITUTE(SUBSTITUTE(SUBSTITUTE(SUBSTITUTE(LOWER(Table3[[#This Row],[Naam]]),".",""),"-","")," bvba",""),"belgië",""),"belgium","")," nv","")," bv",""),"group",""),"groep","")," ", ""),"é","e"),"è","e"),"à","a")</f>
        <v>bccl</v>
      </c>
      <c r="F777" t="e">
        <f>IF(_xlfn.XLOOKUP(C777,BREVO!K:K,BREVO!#REF!,_xlfn.XLOOKUP(SUBSTITUTE(Table3[[#This Row],[Naam]]," ",""),BREVO!K:K,BREVO!#REF!,"",0),0)="Yes","Brevo","")</f>
        <v>#REF!</v>
      </c>
      <c r="H777" t="str" cm="1">
        <f t="array" aca="1" ref="H777" ca="1">IF(_xlfn.XLOOKUP(Table3[[#This Row],[Basisnaam]],INDIRECT(H$1&amp;"[Basisnaam]"),INDIRECT(H$1&amp;"[Basisnaam]"),"",0)&lt;&gt;"",H$2,"")</f>
        <v/>
      </c>
      <c r="I777" t="str" cm="1">
        <f t="array" aca="1" ref="I777" ca="1">IF(_xlfn.XLOOKUP(Table3[[#This Row],[Basisnaam]],INDIRECT(I$1&amp;"[Basisnaam]"),INDIRECT(I$1&amp;"[Basisnaam]"),"",0)&lt;&gt;"",I$2,"")</f>
        <v>Linkedin Groeiers</v>
      </c>
      <c r="J777" t="str" cm="1">
        <f t="array" aca="1" ref="J777" ca="1">IF(_xlfn.XLOOKUP(Table3[[#This Row],[Basisnaam]],INDIRECT(J$1&amp;"[Basisnaam]"),INDIRECT(J$1&amp;"[Basisnaam]"),"",0)&lt;&gt;"",J$2,"")</f>
        <v/>
      </c>
      <c r="K777" t="e" cm="1">
        <f t="array" aca="1" ref="K777" ca="1">IF(_xlfn.XLOOKUP(Table3[[#This Row],[Basisnaam]],INDIRECT(K$1&amp;"[Basisnaam]"),INDIRECT(K$1&amp;"[Basisnaam]"),"",0)&lt;&gt;"",K$2,"")</f>
        <v>#REF!</v>
      </c>
      <c r="L777" t="str" cm="1">
        <f t="array" aca="1" ref="L777" ca="1">IF(_xlfn.XLOOKUP(Table3[[#This Row],[Basisnaam]],INDIRECT(L$1&amp;"[Basisnaam]"),INDIRECT(L$1&amp;"[Basisnaam]"),"",0)&lt;&gt;"",L$2,"")</f>
        <v/>
      </c>
      <c r="M777" t="e" cm="1">
        <f t="array" aca="1" ref="M777" ca="1">IF(_xlfn.XLOOKUP(Table3[[#This Row],[Basisnaam]],INDIRECT(M$1&amp;"[Basisnaam]"),INDIRECT(M$1&amp;"[Basisnaam]"),"",0)&lt;&gt;"",M$2,"")</f>
        <v>#REF!</v>
      </c>
      <c r="N777" t="str" cm="1">
        <f t="array" aca="1" ref="N777" ca="1">IF(_xlfn.XLOOKUP(Table3[[#This Row],[Basisnaam]],INDIRECT(N$1&amp;"[Basisnaam]"),INDIRECT(N$1&amp;"[Basisnaam]"),"",0)&lt;&gt;"",N$2,"")</f>
        <v/>
      </c>
    </row>
    <row r="778" spans="2:14" x14ac:dyDescent="0.45">
      <c r="B778" t="s">
        <v>7706</v>
      </c>
      <c r="C778" t="s">
        <v>4205</v>
      </c>
      <c r="D778" t="str">
        <f>SUBSTITUTE(SUBSTITUTE(SUBSTITUTE(SUBSTITUTE(SUBSTITUTE(SUBSTITUTE(SUBSTITUTE(SUBSTITUTE(SUBSTITUTE(SUBSTITUTE(SUBSTITUTE(SUBSTITUTE(SUBSTITUTE(LOWER(Table3[[#This Row],[Naam]]),".",""),"-","")," bvba",""),"belgië",""),"belgium","")," nv","")," bv",""),"group",""),"groep","")," ", ""),"é","e"),"è","e"),"à","a")</f>
        <v>jagaclimatedesignershq</v>
      </c>
      <c r="F778" t="e">
        <f>IF(_xlfn.XLOOKUP(C778,BREVO!K:K,BREVO!#REF!,_xlfn.XLOOKUP(SUBSTITUTE(Table3[[#This Row],[Naam]]," ",""),BREVO!K:K,BREVO!#REF!,"",0),0)="Yes","Brevo","")</f>
        <v>#REF!</v>
      </c>
      <c r="H778" t="str" cm="1">
        <f t="array" aca="1" ref="H778" ca="1">IF(_xlfn.XLOOKUP(Table3[[#This Row],[Basisnaam]],INDIRECT(H$1&amp;"[Basisnaam]"),INDIRECT(H$1&amp;"[Basisnaam]"),"",0)&lt;&gt;"",H$2,"")</f>
        <v/>
      </c>
      <c r="I778" t="str" cm="1">
        <f t="array" aca="1" ref="I778" ca="1">IF(_xlfn.XLOOKUP(Table3[[#This Row],[Basisnaam]],INDIRECT(I$1&amp;"[Basisnaam]"),INDIRECT(I$1&amp;"[Basisnaam]"),"",0)&lt;&gt;"",I$2,"")</f>
        <v>Linkedin Groeiers</v>
      </c>
      <c r="J778" t="str" cm="1">
        <f t="array" aca="1" ref="J778" ca="1">IF(_xlfn.XLOOKUP(Table3[[#This Row],[Basisnaam]],INDIRECT(J$1&amp;"[Basisnaam]"),INDIRECT(J$1&amp;"[Basisnaam]"),"",0)&lt;&gt;"",J$2,"")</f>
        <v/>
      </c>
      <c r="K778" t="e" cm="1">
        <f t="array" aca="1" ref="K778" ca="1">IF(_xlfn.XLOOKUP(Table3[[#This Row],[Basisnaam]],INDIRECT(K$1&amp;"[Basisnaam]"),INDIRECT(K$1&amp;"[Basisnaam]"),"",0)&lt;&gt;"",K$2,"")</f>
        <v>#REF!</v>
      </c>
      <c r="L778" t="str" cm="1">
        <f t="array" aca="1" ref="L778" ca="1">IF(_xlfn.XLOOKUP(Table3[[#This Row],[Basisnaam]],INDIRECT(L$1&amp;"[Basisnaam]"),INDIRECT(L$1&amp;"[Basisnaam]"),"",0)&lt;&gt;"",L$2,"")</f>
        <v/>
      </c>
      <c r="M778" t="e" cm="1">
        <f t="array" aca="1" ref="M778" ca="1">IF(_xlfn.XLOOKUP(Table3[[#This Row],[Basisnaam]],INDIRECT(M$1&amp;"[Basisnaam]"),INDIRECT(M$1&amp;"[Basisnaam]"),"",0)&lt;&gt;"",M$2,"")</f>
        <v>#REF!</v>
      </c>
      <c r="N778" t="str" cm="1">
        <f t="array" aca="1" ref="N778" ca="1">IF(_xlfn.XLOOKUP(Table3[[#This Row],[Basisnaam]],INDIRECT(N$1&amp;"[Basisnaam]"),INDIRECT(N$1&amp;"[Basisnaam]"),"",0)&lt;&gt;"",N$2,"")</f>
        <v/>
      </c>
    </row>
    <row r="779" spans="2:14" x14ac:dyDescent="0.45">
      <c r="B779" t="s">
        <v>7707</v>
      </c>
      <c r="C779" t="s">
        <v>4208</v>
      </c>
      <c r="D779" t="str">
        <f>SUBSTITUTE(SUBSTITUTE(SUBSTITUTE(SUBSTITUTE(SUBSTITUTE(SUBSTITUTE(SUBSTITUTE(SUBSTITUTE(SUBSTITUTE(SUBSTITUTE(SUBSTITUTE(SUBSTITUTE(SUBSTITUTE(LOWER(Table3[[#This Row],[Naam]]),".",""),"-","")," bvba",""),"belgië",""),"belgium","")," nv","")," bv",""),"group",""),"groep","")," ", ""),"é","e"),"è","e"),"à","a")</f>
        <v>movurobotics</v>
      </c>
      <c r="F779" t="e">
        <f>IF(_xlfn.XLOOKUP(C779,BREVO!K:K,BREVO!#REF!,_xlfn.XLOOKUP(SUBSTITUTE(Table3[[#This Row],[Naam]]," ",""),BREVO!K:K,BREVO!#REF!,"",0),0)="Yes","Brevo","")</f>
        <v>#REF!</v>
      </c>
      <c r="H779" t="str" cm="1">
        <f t="array" aca="1" ref="H779" ca="1">IF(_xlfn.XLOOKUP(Table3[[#This Row],[Basisnaam]],INDIRECT(H$1&amp;"[Basisnaam]"),INDIRECT(H$1&amp;"[Basisnaam]"),"",0)&lt;&gt;"",H$2,"")</f>
        <v/>
      </c>
      <c r="I779" t="str" cm="1">
        <f t="array" aca="1" ref="I779" ca="1">IF(_xlfn.XLOOKUP(Table3[[#This Row],[Basisnaam]],INDIRECT(I$1&amp;"[Basisnaam]"),INDIRECT(I$1&amp;"[Basisnaam]"),"",0)&lt;&gt;"",I$2,"")</f>
        <v>Linkedin Groeiers</v>
      </c>
      <c r="J779" t="str" cm="1">
        <f t="array" aca="1" ref="J779" ca="1">IF(_xlfn.XLOOKUP(Table3[[#This Row],[Basisnaam]],INDIRECT(J$1&amp;"[Basisnaam]"),INDIRECT(J$1&amp;"[Basisnaam]"),"",0)&lt;&gt;"",J$2,"")</f>
        <v/>
      </c>
      <c r="K779" t="e" cm="1">
        <f t="array" aca="1" ref="K779" ca="1">IF(_xlfn.XLOOKUP(Table3[[#This Row],[Basisnaam]],INDIRECT(K$1&amp;"[Basisnaam]"),INDIRECT(K$1&amp;"[Basisnaam]"),"",0)&lt;&gt;"",K$2,"")</f>
        <v>#REF!</v>
      </c>
      <c r="L779" t="str" cm="1">
        <f t="array" aca="1" ref="L779" ca="1">IF(_xlfn.XLOOKUP(Table3[[#This Row],[Basisnaam]],INDIRECT(L$1&amp;"[Basisnaam]"),INDIRECT(L$1&amp;"[Basisnaam]"),"",0)&lt;&gt;"",L$2,"")</f>
        <v/>
      </c>
      <c r="M779" t="e" cm="1">
        <f t="array" aca="1" ref="M779" ca="1">IF(_xlfn.XLOOKUP(Table3[[#This Row],[Basisnaam]],INDIRECT(M$1&amp;"[Basisnaam]"),INDIRECT(M$1&amp;"[Basisnaam]"),"",0)&lt;&gt;"",M$2,"")</f>
        <v>#REF!</v>
      </c>
      <c r="N779" t="str" cm="1">
        <f t="array" aca="1" ref="N779" ca="1">IF(_xlfn.XLOOKUP(Table3[[#This Row],[Basisnaam]],INDIRECT(N$1&amp;"[Basisnaam]"),INDIRECT(N$1&amp;"[Basisnaam]"),"",0)&lt;&gt;"",N$2,"")</f>
        <v/>
      </c>
    </row>
    <row r="780" spans="2:14" x14ac:dyDescent="0.45">
      <c r="B780" t="s">
        <v>7708</v>
      </c>
      <c r="C780" t="s">
        <v>4211</v>
      </c>
      <c r="D780" t="str">
        <f>SUBSTITUTE(SUBSTITUTE(SUBSTITUTE(SUBSTITUTE(SUBSTITUTE(SUBSTITUTE(SUBSTITUTE(SUBSTITUTE(SUBSTITUTE(SUBSTITUTE(SUBSTITUTE(SUBSTITUTE(SUBSTITUTE(LOWER(Table3[[#This Row],[Naam]]),".",""),"-","")," bvba",""),"belgië",""),"belgium","")," nv","")," bv",""),"group",""),"groep","")," ", ""),"é","e"),"è","e"),"à","a")</f>
        <v>neuhaus</v>
      </c>
      <c r="F780" t="e">
        <f>IF(_xlfn.XLOOKUP(C780,BREVO!K:K,BREVO!#REF!,_xlfn.XLOOKUP(SUBSTITUTE(Table3[[#This Row],[Naam]]," ",""),BREVO!K:K,BREVO!#REF!,"",0),0)="Yes","Brevo","")</f>
        <v>#REF!</v>
      </c>
      <c r="H780" t="str" cm="1">
        <f t="array" aca="1" ref="H780" ca="1">IF(_xlfn.XLOOKUP(Table3[[#This Row],[Basisnaam]],INDIRECT(H$1&amp;"[Basisnaam]"),INDIRECT(H$1&amp;"[Basisnaam]"),"",0)&lt;&gt;"",H$2,"")</f>
        <v/>
      </c>
      <c r="I780" t="str" cm="1">
        <f t="array" aca="1" ref="I780" ca="1">IF(_xlfn.XLOOKUP(Table3[[#This Row],[Basisnaam]],INDIRECT(I$1&amp;"[Basisnaam]"),INDIRECT(I$1&amp;"[Basisnaam]"),"",0)&lt;&gt;"",I$2,"")</f>
        <v>Linkedin Groeiers</v>
      </c>
      <c r="J780" t="str" cm="1">
        <f t="array" aca="1" ref="J780" ca="1">IF(_xlfn.XLOOKUP(Table3[[#This Row],[Basisnaam]],INDIRECT(J$1&amp;"[Basisnaam]"),INDIRECT(J$1&amp;"[Basisnaam]"),"",0)&lt;&gt;"",J$2,"")</f>
        <v/>
      </c>
      <c r="K780" t="e" cm="1">
        <f t="array" aca="1" ref="K780" ca="1">IF(_xlfn.XLOOKUP(Table3[[#This Row],[Basisnaam]],INDIRECT(K$1&amp;"[Basisnaam]"),INDIRECT(K$1&amp;"[Basisnaam]"),"",0)&lt;&gt;"",K$2,"")</f>
        <v>#REF!</v>
      </c>
      <c r="L780" t="str" cm="1">
        <f t="array" aca="1" ref="L780" ca="1">IF(_xlfn.XLOOKUP(Table3[[#This Row],[Basisnaam]],INDIRECT(L$1&amp;"[Basisnaam]"),INDIRECT(L$1&amp;"[Basisnaam]"),"",0)&lt;&gt;"",L$2,"")</f>
        <v/>
      </c>
      <c r="M780" t="e" cm="1">
        <f t="array" aca="1" ref="M780" ca="1">IF(_xlfn.XLOOKUP(Table3[[#This Row],[Basisnaam]],INDIRECT(M$1&amp;"[Basisnaam]"),INDIRECT(M$1&amp;"[Basisnaam]"),"",0)&lt;&gt;"",M$2,"")</f>
        <v>#REF!</v>
      </c>
      <c r="N780" t="str" cm="1">
        <f t="array" aca="1" ref="N780" ca="1">IF(_xlfn.XLOOKUP(Table3[[#This Row],[Basisnaam]],INDIRECT(N$1&amp;"[Basisnaam]"),INDIRECT(N$1&amp;"[Basisnaam]"),"",0)&lt;&gt;"",N$2,"")</f>
        <v/>
      </c>
    </row>
    <row r="781" spans="2:14" x14ac:dyDescent="0.45">
      <c r="B781" t="s">
        <v>7709</v>
      </c>
      <c r="C781" t="s">
        <v>4213</v>
      </c>
      <c r="D781" t="str">
        <f>SUBSTITUTE(SUBSTITUTE(SUBSTITUTE(SUBSTITUTE(SUBSTITUTE(SUBSTITUTE(SUBSTITUTE(SUBSTITUTE(SUBSTITUTE(SUBSTITUTE(SUBSTITUTE(SUBSTITUTE(SUBSTITUTE(LOWER(Table3[[#This Row],[Naam]]),".",""),"-","")," bvba",""),"belgië",""),"belgium","")," nv","")," bv",""),"group",""),"groep","")," ", ""),"é","e"),"è","e"),"à","a")</f>
        <v>jansen</v>
      </c>
      <c r="F781" t="e">
        <f>IF(_xlfn.XLOOKUP(C781,BREVO!K:K,BREVO!#REF!,_xlfn.XLOOKUP(SUBSTITUTE(Table3[[#This Row],[Naam]]," ",""),BREVO!K:K,BREVO!#REF!,"",0),0)="Yes","Brevo","")</f>
        <v>#REF!</v>
      </c>
      <c r="H781" t="str" cm="1">
        <f t="array" aca="1" ref="H781" ca="1">IF(_xlfn.XLOOKUP(Table3[[#This Row],[Basisnaam]],INDIRECT(H$1&amp;"[Basisnaam]"),INDIRECT(H$1&amp;"[Basisnaam]"),"",0)&lt;&gt;"",H$2,"")</f>
        <v/>
      </c>
      <c r="I781" t="str" cm="1">
        <f t="array" aca="1" ref="I781" ca="1">IF(_xlfn.XLOOKUP(Table3[[#This Row],[Basisnaam]],INDIRECT(I$1&amp;"[Basisnaam]"),INDIRECT(I$1&amp;"[Basisnaam]"),"",0)&lt;&gt;"",I$2,"")</f>
        <v/>
      </c>
      <c r="J781" t="str" cm="1">
        <f t="array" aca="1" ref="J781" ca="1">IF(_xlfn.XLOOKUP(Table3[[#This Row],[Basisnaam]],INDIRECT(J$1&amp;"[Basisnaam]"),INDIRECT(J$1&amp;"[Basisnaam]"),"",0)&lt;&gt;"",J$2,"")</f>
        <v/>
      </c>
      <c r="K781" t="e" cm="1">
        <f t="array" aca="1" ref="K781" ca="1">IF(_xlfn.XLOOKUP(Table3[[#This Row],[Basisnaam]],INDIRECT(K$1&amp;"[Basisnaam]"),INDIRECT(K$1&amp;"[Basisnaam]"),"",0)&lt;&gt;"",K$2,"")</f>
        <v>#REF!</v>
      </c>
      <c r="L781" t="str" cm="1">
        <f t="array" aca="1" ref="L781" ca="1">IF(_xlfn.XLOOKUP(Table3[[#This Row],[Basisnaam]],INDIRECT(L$1&amp;"[Basisnaam]"),INDIRECT(L$1&amp;"[Basisnaam]"),"",0)&lt;&gt;"",L$2,"")</f>
        <v/>
      </c>
      <c r="M781" t="e" cm="1">
        <f t="array" aca="1" ref="M781" ca="1">IF(_xlfn.XLOOKUP(Table3[[#This Row],[Basisnaam]],INDIRECT(M$1&amp;"[Basisnaam]"),INDIRECT(M$1&amp;"[Basisnaam]"),"",0)&lt;&gt;"",M$2,"")</f>
        <v>#REF!</v>
      </c>
      <c r="N781" t="str" cm="1">
        <f t="array" aca="1" ref="N781" ca="1">IF(_xlfn.XLOOKUP(Table3[[#This Row],[Basisnaam]],INDIRECT(N$1&amp;"[Basisnaam]"),INDIRECT(N$1&amp;"[Basisnaam]"),"",0)&lt;&gt;"",N$2,"")</f>
        <v/>
      </c>
    </row>
    <row r="782" spans="2:14" x14ac:dyDescent="0.45">
      <c r="B782" t="s">
        <v>7710</v>
      </c>
      <c r="C782" t="s">
        <v>4217</v>
      </c>
      <c r="D782" t="str">
        <f>SUBSTITUTE(SUBSTITUTE(SUBSTITUTE(SUBSTITUTE(SUBSTITUTE(SUBSTITUTE(SUBSTITUTE(SUBSTITUTE(SUBSTITUTE(SUBSTITUTE(SUBSTITUTE(SUBSTITUTE(SUBSTITUTE(LOWER(Table3[[#This Row],[Naam]]),".",""),"-","")," bvba",""),"belgië",""),"belgium","")," nv","")," bv",""),"group",""),"groep","")," ", ""),"é","e"),"è","e"),"à","a")</f>
        <v>intigriti</v>
      </c>
      <c r="F782" t="e">
        <f>IF(_xlfn.XLOOKUP(C782,BREVO!K:K,BREVO!#REF!,_xlfn.XLOOKUP(SUBSTITUTE(Table3[[#This Row],[Naam]]," ",""),BREVO!K:K,BREVO!#REF!,"",0),0)="Yes","Brevo","")</f>
        <v>#REF!</v>
      </c>
      <c r="H782" t="str" cm="1">
        <f t="array" aca="1" ref="H782" ca="1">IF(_xlfn.XLOOKUP(Table3[[#This Row],[Basisnaam]],INDIRECT(H$1&amp;"[Basisnaam]"),INDIRECT(H$1&amp;"[Basisnaam]"),"",0)&lt;&gt;"",H$2,"")</f>
        <v/>
      </c>
      <c r="I782" t="str" cm="1">
        <f t="array" aca="1" ref="I782" ca="1">IF(_xlfn.XLOOKUP(Table3[[#This Row],[Basisnaam]],INDIRECT(I$1&amp;"[Basisnaam]"),INDIRECT(I$1&amp;"[Basisnaam]"),"",0)&lt;&gt;"",I$2,"")</f>
        <v>Linkedin Groeiers</v>
      </c>
      <c r="J782" t="str" cm="1">
        <f t="array" aca="1" ref="J782" ca="1">IF(_xlfn.XLOOKUP(Table3[[#This Row],[Basisnaam]],INDIRECT(J$1&amp;"[Basisnaam]"),INDIRECT(J$1&amp;"[Basisnaam]"),"",0)&lt;&gt;"",J$2,"")</f>
        <v/>
      </c>
      <c r="K782" t="e" cm="1">
        <f t="array" aca="1" ref="K782" ca="1">IF(_xlfn.XLOOKUP(Table3[[#This Row],[Basisnaam]],INDIRECT(K$1&amp;"[Basisnaam]"),INDIRECT(K$1&amp;"[Basisnaam]"),"",0)&lt;&gt;"",K$2,"")</f>
        <v>#REF!</v>
      </c>
      <c r="L782" t="str" cm="1">
        <f t="array" aca="1" ref="L782" ca="1">IF(_xlfn.XLOOKUP(Table3[[#This Row],[Basisnaam]],INDIRECT(L$1&amp;"[Basisnaam]"),INDIRECT(L$1&amp;"[Basisnaam]"),"",0)&lt;&gt;"",L$2,"")</f>
        <v/>
      </c>
      <c r="M782" t="e" cm="1">
        <f t="array" aca="1" ref="M782" ca="1">IF(_xlfn.XLOOKUP(Table3[[#This Row],[Basisnaam]],INDIRECT(M$1&amp;"[Basisnaam]"),INDIRECT(M$1&amp;"[Basisnaam]"),"",0)&lt;&gt;"",M$2,"")</f>
        <v>#REF!</v>
      </c>
      <c r="N782" t="str" cm="1">
        <f t="array" aca="1" ref="N782" ca="1">IF(_xlfn.XLOOKUP(Table3[[#This Row],[Basisnaam]],INDIRECT(N$1&amp;"[Basisnaam]"),INDIRECT(N$1&amp;"[Basisnaam]"),"",0)&lt;&gt;"",N$2,"")</f>
        <v/>
      </c>
    </row>
    <row r="783" spans="2:14" x14ac:dyDescent="0.45">
      <c r="B783" t="s">
        <v>7711</v>
      </c>
      <c r="C783" t="s">
        <v>4221</v>
      </c>
      <c r="D783" t="str">
        <f>SUBSTITUTE(SUBSTITUTE(SUBSTITUTE(SUBSTITUTE(SUBSTITUTE(SUBSTITUTE(SUBSTITUTE(SUBSTITUTE(SUBSTITUTE(SUBSTITUTE(SUBSTITUTE(SUBSTITUTE(SUBSTITUTE(LOWER(Table3[[#This Row],[Naam]]),".",""),"-","")," bvba",""),"belgië",""),"belgium","")," nv","")," bv",""),"group",""),"groep","")," ", ""),"é","e"),"è","e"),"à","a")</f>
        <v>pkfbofidi</v>
      </c>
      <c r="F783" t="e">
        <f>IF(_xlfn.XLOOKUP(C783,BREVO!K:K,BREVO!#REF!,_xlfn.XLOOKUP(SUBSTITUTE(Table3[[#This Row],[Naam]]," ",""),BREVO!K:K,BREVO!#REF!,"",0),0)="Yes","Brevo","")</f>
        <v>#REF!</v>
      </c>
      <c r="H783" t="str" cm="1">
        <f t="array" aca="1" ref="H783" ca="1">IF(_xlfn.XLOOKUP(Table3[[#This Row],[Basisnaam]],INDIRECT(H$1&amp;"[Basisnaam]"),INDIRECT(H$1&amp;"[Basisnaam]"),"",0)&lt;&gt;"",H$2,"")</f>
        <v/>
      </c>
      <c r="I783" t="str" cm="1">
        <f t="array" aca="1" ref="I783" ca="1">IF(_xlfn.XLOOKUP(Table3[[#This Row],[Basisnaam]],INDIRECT(I$1&amp;"[Basisnaam]"),INDIRECT(I$1&amp;"[Basisnaam]"),"",0)&lt;&gt;"",I$2,"")</f>
        <v>Linkedin Groeiers</v>
      </c>
      <c r="J783" t="str" cm="1">
        <f t="array" aca="1" ref="J783" ca="1">IF(_xlfn.XLOOKUP(Table3[[#This Row],[Basisnaam]],INDIRECT(J$1&amp;"[Basisnaam]"),INDIRECT(J$1&amp;"[Basisnaam]"),"",0)&lt;&gt;"",J$2,"")</f>
        <v/>
      </c>
      <c r="K783" t="e" cm="1">
        <f t="array" aca="1" ref="K783" ca="1">IF(_xlfn.XLOOKUP(Table3[[#This Row],[Basisnaam]],INDIRECT(K$1&amp;"[Basisnaam]"),INDIRECT(K$1&amp;"[Basisnaam]"),"",0)&lt;&gt;"",K$2,"")</f>
        <v>#REF!</v>
      </c>
      <c r="L783" t="str" cm="1">
        <f t="array" aca="1" ref="L783" ca="1">IF(_xlfn.XLOOKUP(Table3[[#This Row],[Basisnaam]],INDIRECT(L$1&amp;"[Basisnaam]"),INDIRECT(L$1&amp;"[Basisnaam]"),"",0)&lt;&gt;"",L$2,"")</f>
        <v/>
      </c>
      <c r="M783" t="e" cm="1">
        <f t="array" aca="1" ref="M783" ca="1">IF(_xlfn.XLOOKUP(Table3[[#This Row],[Basisnaam]],INDIRECT(M$1&amp;"[Basisnaam]"),INDIRECT(M$1&amp;"[Basisnaam]"),"",0)&lt;&gt;"",M$2,"")</f>
        <v>#REF!</v>
      </c>
      <c r="N783" t="str" cm="1">
        <f t="array" aca="1" ref="N783" ca="1">IF(_xlfn.XLOOKUP(Table3[[#This Row],[Basisnaam]],INDIRECT(N$1&amp;"[Basisnaam]"),INDIRECT(N$1&amp;"[Basisnaam]"),"",0)&lt;&gt;"",N$2,"")</f>
        <v/>
      </c>
    </row>
    <row r="784" spans="2:14" x14ac:dyDescent="0.45">
      <c r="B784" t="s">
        <v>7712</v>
      </c>
      <c r="C784" t="s">
        <v>4223</v>
      </c>
      <c r="D784" t="str">
        <f>SUBSTITUTE(SUBSTITUTE(SUBSTITUTE(SUBSTITUTE(SUBSTITUTE(SUBSTITUTE(SUBSTITUTE(SUBSTITUTE(SUBSTITUTE(SUBSTITUTE(SUBSTITUTE(SUBSTITUTE(SUBSTITUTE(LOWER(Table3[[#This Row],[Naam]]),".",""),"-","")," bvba",""),"belgië",""),"belgium","")," nv","")," bv",""),"group",""),"groep","")," ", ""),"é","e"),"è","e"),"à","a")</f>
        <v>nexuzhealth</v>
      </c>
      <c r="F784" t="e">
        <f>IF(_xlfn.XLOOKUP(C784,BREVO!K:K,BREVO!#REF!,_xlfn.XLOOKUP(SUBSTITUTE(Table3[[#This Row],[Naam]]," ",""),BREVO!K:K,BREVO!#REF!,"",0),0)="Yes","Brevo","")</f>
        <v>#REF!</v>
      </c>
      <c r="H784" t="str" cm="1">
        <f t="array" aca="1" ref="H784" ca="1">IF(_xlfn.XLOOKUP(Table3[[#This Row],[Basisnaam]],INDIRECT(H$1&amp;"[Basisnaam]"),INDIRECT(H$1&amp;"[Basisnaam]"),"",0)&lt;&gt;"",H$2,"")</f>
        <v/>
      </c>
      <c r="I784" t="str" cm="1">
        <f t="array" aca="1" ref="I784" ca="1">IF(_xlfn.XLOOKUP(Table3[[#This Row],[Basisnaam]],INDIRECT(I$1&amp;"[Basisnaam]"),INDIRECT(I$1&amp;"[Basisnaam]"),"",0)&lt;&gt;"",I$2,"")</f>
        <v>Linkedin Groeiers</v>
      </c>
      <c r="J784" t="str" cm="1">
        <f t="array" aca="1" ref="J784" ca="1">IF(_xlfn.XLOOKUP(Table3[[#This Row],[Basisnaam]],INDIRECT(J$1&amp;"[Basisnaam]"),INDIRECT(J$1&amp;"[Basisnaam]"),"",0)&lt;&gt;"",J$2,"")</f>
        <v/>
      </c>
      <c r="K784" t="e" cm="1">
        <f t="array" aca="1" ref="K784" ca="1">IF(_xlfn.XLOOKUP(Table3[[#This Row],[Basisnaam]],INDIRECT(K$1&amp;"[Basisnaam]"),INDIRECT(K$1&amp;"[Basisnaam]"),"",0)&lt;&gt;"",K$2,"")</f>
        <v>#REF!</v>
      </c>
      <c r="L784" t="str" cm="1">
        <f t="array" aca="1" ref="L784" ca="1">IF(_xlfn.XLOOKUP(Table3[[#This Row],[Basisnaam]],INDIRECT(L$1&amp;"[Basisnaam]"),INDIRECT(L$1&amp;"[Basisnaam]"),"",0)&lt;&gt;"",L$2,"")</f>
        <v/>
      </c>
      <c r="M784" t="e" cm="1">
        <f t="array" aca="1" ref="M784" ca="1">IF(_xlfn.XLOOKUP(Table3[[#This Row],[Basisnaam]],INDIRECT(M$1&amp;"[Basisnaam]"),INDIRECT(M$1&amp;"[Basisnaam]"),"",0)&lt;&gt;"",M$2,"")</f>
        <v>#REF!</v>
      </c>
      <c r="N784" t="str" cm="1">
        <f t="array" aca="1" ref="N784" ca="1">IF(_xlfn.XLOOKUP(Table3[[#This Row],[Basisnaam]],INDIRECT(N$1&amp;"[Basisnaam]"),INDIRECT(N$1&amp;"[Basisnaam]"),"",0)&lt;&gt;"",N$2,"")</f>
        <v/>
      </c>
    </row>
    <row r="785" spans="2:14" x14ac:dyDescent="0.45">
      <c r="B785" t="s">
        <v>7713</v>
      </c>
      <c r="C785" t="s">
        <v>4226</v>
      </c>
      <c r="D785" t="str">
        <f>SUBSTITUTE(SUBSTITUTE(SUBSTITUTE(SUBSTITUTE(SUBSTITUTE(SUBSTITUTE(SUBSTITUTE(SUBSTITUTE(SUBSTITUTE(SUBSTITUTE(SUBSTITUTE(SUBSTITUTE(SUBSTITUTE(LOWER(Table3[[#This Row],[Naam]]),".",""),"-","")," bvba",""),"belgië",""),"belgium","")," nv","")," bv",""),"group",""),"groep","")," ", ""),"é","e"),"è","e"),"à","a")</f>
        <v>produo</v>
      </c>
      <c r="F785" t="e">
        <f>IF(_xlfn.XLOOKUP(C785,BREVO!K:K,BREVO!#REF!,_xlfn.XLOOKUP(SUBSTITUTE(Table3[[#This Row],[Naam]]," ",""),BREVO!K:K,BREVO!#REF!,"",0),0)="Yes","Brevo","")</f>
        <v>#REF!</v>
      </c>
      <c r="H785" t="str" cm="1">
        <f t="array" aca="1" ref="H785" ca="1">IF(_xlfn.XLOOKUP(Table3[[#This Row],[Basisnaam]],INDIRECT(H$1&amp;"[Basisnaam]"),INDIRECT(H$1&amp;"[Basisnaam]"),"",0)&lt;&gt;"",H$2,"")</f>
        <v/>
      </c>
      <c r="I785" t="str" cm="1">
        <f t="array" aca="1" ref="I785" ca="1">IF(_xlfn.XLOOKUP(Table3[[#This Row],[Basisnaam]],INDIRECT(I$1&amp;"[Basisnaam]"),INDIRECT(I$1&amp;"[Basisnaam]"),"",0)&lt;&gt;"",I$2,"")</f>
        <v>Linkedin Groeiers</v>
      </c>
      <c r="J785" t="str" cm="1">
        <f t="array" aca="1" ref="J785" ca="1">IF(_xlfn.XLOOKUP(Table3[[#This Row],[Basisnaam]],INDIRECT(J$1&amp;"[Basisnaam]"),INDIRECT(J$1&amp;"[Basisnaam]"),"",0)&lt;&gt;"",J$2,"")</f>
        <v/>
      </c>
      <c r="K785" t="e" cm="1">
        <f t="array" aca="1" ref="K785" ca="1">IF(_xlfn.XLOOKUP(Table3[[#This Row],[Basisnaam]],INDIRECT(K$1&amp;"[Basisnaam]"),INDIRECT(K$1&amp;"[Basisnaam]"),"",0)&lt;&gt;"",K$2,"")</f>
        <v>#REF!</v>
      </c>
      <c r="L785" t="str" cm="1">
        <f t="array" aca="1" ref="L785" ca="1">IF(_xlfn.XLOOKUP(Table3[[#This Row],[Basisnaam]],INDIRECT(L$1&amp;"[Basisnaam]"),INDIRECT(L$1&amp;"[Basisnaam]"),"",0)&lt;&gt;"",L$2,"")</f>
        <v/>
      </c>
      <c r="M785" t="e" cm="1">
        <f t="array" aca="1" ref="M785" ca="1">IF(_xlfn.XLOOKUP(Table3[[#This Row],[Basisnaam]],INDIRECT(M$1&amp;"[Basisnaam]"),INDIRECT(M$1&amp;"[Basisnaam]"),"",0)&lt;&gt;"",M$2,"")</f>
        <v>#REF!</v>
      </c>
      <c r="N785" t="str" cm="1">
        <f t="array" aca="1" ref="N785" ca="1">IF(_xlfn.XLOOKUP(Table3[[#This Row],[Basisnaam]],INDIRECT(N$1&amp;"[Basisnaam]"),INDIRECT(N$1&amp;"[Basisnaam]"),"",0)&lt;&gt;"",N$2,"")</f>
        <v/>
      </c>
    </row>
    <row r="786" spans="2:14" s="11" customFormat="1" x14ac:dyDescent="0.45">
      <c r="B786" s="11" t="s">
        <v>7715</v>
      </c>
      <c r="C786" s="11" t="s">
        <v>4232</v>
      </c>
      <c r="D786" s="11" t="str">
        <f>SUBSTITUTE(SUBSTITUTE(SUBSTITUTE(SUBSTITUTE(SUBSTITUTE(SUBSTITUTE(SUBSTITUTE(SUBSTITUTE(SUBSTITUTE(SUBSTITUTE(SUBSTITUTE(SUBSTITUTE(SUBSTITUTE(LOWER(Table3[[#This Row],[Naam]]),".",""),"-","")," bvba",""),"belgië",""),"belgium","")," nv","")," bv",""),"group",""),"groep","")," ", ""),"é","e"),"è","e"),"à","a")</f>
        <v>loopearplugs</v>
      </c>
      <c r="F786" s="11" t="e">
        <f>IF(_xlfn.XLOOKUP(C786,BREVO!K:K,BREVO!#REF!,_xlfn.XLOOKUP(SUBSTITUTE(Table3[[#This Row],[Naam]]," ",""),BREVO!K:K,BREVO!#REF!,"",0),0)="Yes","Brevo","")</f>
        <v>#REF!</v>
      </c>
      <c r="H786" s="11" t="str" cm="1">
        <f t="array" aca="1" ref="H786" ca="1">IF(_xlfn.XLOOKUP(Table3[[#This Row],[Basisnaam]],INDIRECT(H$1&amp;"[Basisnaam]"),INDIRECT(H$1&amp;"[Basisnaam]"),"",0)&lt;&gt;"",H$2,"")</f>
        <v/>
      </c>
      <c r="I786" s="11" t="str" cm="1">
        <f t="array" aca="1" ref="I786" ca="1">IF(_xlfn.XLOOKUP(Table3[[#This Row],[Basisnaam]],INDIRECT(I$1&amp;"[Basisnaam]"),INDIRECT(I$1&amp;"[Basisnaam]"),"",0)&lt;&gt;"",I$2,"")</f>
        <v>Linkedin Groeiers</v>
      </c>
      <c r="J786" s="11" t="str" cm="1">
        <f t="array" aca="1" ref="J786" ca="1">IF(_xlfn.XLOOKUP(Table3[[#This Row],[Basisnaam]],INDIRECT(J$1&amp;"[Basisnaam]"),INDIRECT(J$1&amp;"[Basisnaam]"),"",0)&lt;&gt;"",J$2,"")</f>
        <v/>
      </c>
      <c r="K786" s="11" t="e" cm="1">
        <f t="array" aca="1" ref="K786" ca="1">IF(_xlfn.XLOOKUP(Table3[[#This Row],[Basisnaam]],INDIRECT(K$1&amp;"[Basisnaam]"),INDIRECT(K$1&amp;"[Basisnaam]"),"",0)&lt;&gt;"",K$2,"")</f>
        <v>#REF!</v>
      </c>
      <c r="L786" s="11" t="str" cm="1">
        <f t="array" aca="1" ref="L786" ca="1">IF(_xlfn.XLOOKUP(Table3[[#This Row],[Basisnaam]],INDIRECT(L$1&amp;"[Basisnaam]"),INDIRECT(L$1&amp;"[Basisnaam]"),"",0)&lt;&gt;"",L$2,"")</f>
        <v/>
      </c>
      <c r="M786" s="11" t="e" cm="1">
        <f t="array" aca="1" ref="M786" ca="1">IF(_xlfn.XLOOKUP(Table3[[#This Row],[Basisnaam]],INDIRECT(M$1&amp;"[Basisnaam]"),INDIRECT(M$1&amp;"[Basisnaam]"),"",0)&lt;&gt;"",M$2,"")</f>
        <v>#REF!</v>
      </c>
      <c r="N786" s="11" t="str" cm="1">
        <f t="array" aca="1" ref="N786" ca="1">IF(_xlfn.XLOOKUP(Table3[[#This Row],[Basisnaam]],INDIRECT(N$1&amp;"[Basisnaam]"),INDIRECT(N$1&amp;"[Basisnaam]"),"",0)&lt;&gt;"",N$2,"")</f>
        <v>PROSPECTIELIJST FF</v>
      </c>
    </row>
    <row r="787" spans="2:14" x14ac:dyDescent="0.45">
      <c r="B787" t="s">
        <v>7716</v>
      </c>
      <c r="C787" t="s">
        <v>4233</v>
      </c>
      <c r="D787" t="str">
        <f>SUBSTITUTE(SUBSTITUTE(SUBSTITUTE(SUBSTITUTE(SUBSTITUTE(SUBSTITUTE(SUBSTITUTE(SUBSTITUTE(SUBSTITUTE(SUBSTITUTE(SUBSTITUTE(SUBSTITUTE(SUBSTITUTE(LOWER(Table3[[#This Row],[Naam]]),".",""),"-","")," bvba",""),"belgië",""),"belgium","")," nv","")," bv",""),"group",""),"groep","")," ", ""),"é","e"),"è","e"),"à","a")</f>
        <v>square</v>
      </c>
      <c r="F787" t="e">
        <f>IF(_xlfn.XLOOKUP(C787,BREVO!K:K,BREVO!#REF!,_xlfn.XLOOKUP(SUBSTITUTE(Table3[[#This Row],[Naam]]," ",""),BREVO!K:K,BREVO!#REF!,"",0),0)="Yes","Brevo","")</f>
        <v>#REF!</v>
      </c>
      <c r="H787" t="str" cm="1">
        <f t="array" aca="1" ref="H787" ca="1">IF(_xlfn.XLOOKUP(Table3[[#This Row],[Basisnaam]],INDIRECT(H$1&amp;"[Basisnaam]"),INDIRECT(H$1&amp;"[Basisnaam]"),"",0)&lt;&gt;"",H$2,"")</f>
        <v/>
      </c>
      <c r="I787" t="str" cm="1">
        <f t="array" aca="1" ref="I787" ca="1">IF(_xlfn.XLOOKUP(Table3[[#This Row],[Basisnaam]],INDIRECT(I$1&amp;"[Basisnaam]"),INDIRECT(I$1&amp;"[Basisnaam]"),"",0)&lt;&gt;"",I$2,"")</f>
        <v/>
      </c>
      <c r="J787" t="str" cm="1">
        <f t="array" aca="1" ref="J787" ca="1">IF(_xlfn.XLOOKUP(Table3[[#This Row],[Basisnaam]],INDIRECT(J$1&amp;"[Basisnaam]"),INDIRECT(J$1&amp;"[Basisnaam]"),"",0)&lt;&gt;"",J$2,"")</f>
        <v/>
      </c>
      <c r="K787" t="e" cm="1">
        <f t="array" aca="1" ref="K787" ca="1">IF(_xlfn.XLOOKUP(Table3[[#This Row],[Basisnaam]],INDIRECT(K$1&amp;"[Basisnaam]"),INDIRECT(K$1&amp;"[Basisnaam]"),"",0)&lt;&gt;"",K$2,"")</f>
        <v>#REF!</v>
      </c>
      <c r="L787" t="str" cm="1">
        <f t="array" aca="1" ref="L787" ca="1">IF(_xlfn.XLOOKUP(Table3[[#This Row],[Basisnaam]],INDIRECT(L$1&amp;"[Basisnaam]"),INDIRECT(L$1&amp;"[Basisnaam]"),"",0)&lt;&gt;"",L$2,"")</f>
        <v/>
      </c>
      <c r="M787" t="e" cm="1">
        <f t="array" aca="1" ref="M787" ca="1">IF(_xlfn.XLOOKUP(Table3[[#This Row],[Basisnaam]],INDIRECT(M$1&amp;"[Basisnaam]"),INDIRECT(M$1&amp;"[Basisnaam]"),"",0)&lt;&gt;"",M$2,"")</f>
        <v>#REF!</v>
      </c>
      <c r="N787" t="str" cm="1">
        <f t="array" aca="1" ref="N787" ca="1">IF(_xlfn.XLOOKUP(Table3[[#This Row],[Basisnaam]],INDIRECT(N$1&amp;"[Basisnaam]"),INDIRECT(N$1&amp;"[Basisnaam]"),"",0)&lt;&gt;"",N$2,"")</f>
        <v/>
      </c>
    </row>
    <row r="788" spans="2:14" x14ac:dyDescent="0.45">
      <c r="B788" t="s">
        <v>7718</v>
      </c>
      <c r="C788" t="s">
        <v>4236</v>
      </c>
      <c r="D788" t="str">
        <f>SUBSTITUTE(SUBSTITUTE(SUBSTITUTE(SUBSTITUTE(SUBSTITUTE(SUBSTITUTE(SUBSTITUTE(SUBSTITUTE(SUBSTITUTE(SUBSTITUTE(SUBSTITUTE(SUBSTITUTE(SUBSTITUTE(LOWER(Table3[[#This Row],[Naam]]),".",""),"-","")," bvba",""),"belgië",""),"belgium","")," nv","")," bv",""),"group",""),"groep","")," ", ""),"é","e"),"è","e"),"à","a")</f>
        <v>sbe</v>
      </c>
      <c r="F788" t="e">
        <f>IF(_xlfn.XLOOKUP(C788,BREVO!K:K,BREVO!#REF!,_xlfn.XLOOKUP(SUBSTITUTE(Table3[[#This Row],[Naam]]," ",""),BREVO!K:K,BREVO!#REF!,"",0),0)="Yes","Brevo","")</f>
        <v>#REF!</v>
      </c>
      <c r="H788" t="str" cm="1">
        <f t="array" aca="1" ref="H788" ca="1">IF(_xlfn.XLOOKUP(Table3[[#This Row],[Basisnaam]],INDIRECT(H$1&amp;"[Basisnaam]"),INDIRECT(H$1&amp;"[Basisnaam]"),"",0)&lt;&gt;"",H$2,"")</f>
        <v/>
      </c>
      <c r="I788" t="str" cm="1">
        <f t="array" aca="1" ref="I788" ca="1">IF(_xlfn.XLOOKUP(Table3[[#This Row],[Basisnaam]],INDIRECT(I$1&amp;"[Basisnaam]"),INDIRECT(I$1&amp;"[Basisnaam]"),"",0)&lt;&gt;"",I$2,"")</f>
        <v>Linkedin Groeiers</v>
      </c>
      <c r="J788" t="str" cm="1">
        <f t="array" aca="1" ref="J788" ca="1">IF(_xlfn.XLOOKUP(Table3[[#This Row],[Basisnaam]],INDIRECT(J$1&amp;"[Basisnaam]"),INDIRECT(J$1&amp;"[Basisnaam]"),"",0)&lt;&gt;"",J$2,"")</f>
        <v/>
      </c>
      <c r="K788" t="e" cm="1">
        <f t="array" aca="1" ref="K788" ca="1">IF(_xlfn.XLOOKUP(Table3[[#This Row],[Basisnaam]],INDIRECT(K$1&amp;"[Basisnaam]"),INDIRECT(K$1&amp;"[Basisnaam]"),"",0)&lt;&gt;"",K$2,"")</f>
        <v>#REF!</v>
      </c>
      <c r="L788" t="str" cm="1">
        <f t="array" aca="1" ref="L788" ca="1">IF(_xlfn.XLOOKUP(Table3[[#This Row],[Basisnaam]],INDIRECT(L$1&amp;"[Basisnaam]"),INDIRECT(L$1&amp;"[Basisnaam]"),"",0)&lt;&gt;"",L$2,"")</f>
        <v/>
      </c>
      <c r="M788" t="e" cm="1">
        <f t="array" aca="1" ref="M788" ca="1">IF(_xlfn.XLOOKUP(Table3[[#This Row],[Basisnaam]],INDIRECT(M$1&amp;"[Basisnaam]"),INDIRECT(M$1&amp;"[Basisnaam]"),"",0)&lt;&gt;"",M$2,"")</f>
        <v>#REF!</v>
      </c>
      <c r="N788" t="str" cm="1">
        <f t="array" aca="1" ref="N788" ca="1">IF(_xlfn.XLOOKUP(Table3[[#This Row],[Basisnaam]],INDIRECT(N$1&amp;"[Basisnaam]"),INDIRECT(N$1&amp;"[Basisnaam]"),"",0)&lt;&gt;"",N$2,"")</f>
        <v/>
      </c>
    </row>
    <row r="789" spans="2:14" x14ac:dyDescent="0.45">
      <c r="B789" t="s">
        <v>7719</v>
      </c>
      <c r="C789" t="s">
        <v>4238</v>
      </c>
      <c r="D789" t="str">
        <f>SUBSTITUTE(SUBSTITUTE(SUBSTITUTE(SUBSTITUTE(SUBSTITUTE(SUBSTITUTE(SUBSTITUTE(SUBSTITUTE(SUBSTITUTE(SUBSTITUTE(SUBSTITUTE(SUBSTITUTE(SUBSTITUTE(LOWER(Table3[[#This Row],[Naam]]),".",""),"-","")," bvba",""),"belgië",""),"belgium","")," nv","")," bv",""),"group",""),"groep","")," ", ""),"é","e"),"è","e"),"à","a")</f>
        <v>vgp</v>
      </c>
      <c r="F789" t="e">
        <f>IF(_xlfn.XLOOKUP(C789,BREVO!K:K,BREVO!#REF!,_xlfn.XLOOKUP(SUBSTITUTE(Table3[[#This Row],[Naam]]," ",""),BREVO!K:K,BREVO!#REF!,"",0),0)="Yes","Brevo","")</f>
        <v>#REF!</v>
      </c>
      <c r="H789" t="str" cm="1">
        <f t="array" aca="1" ref="H789" ca="1">IF(_xlfn.XLOOKUP(Table3[[#This Row],[Basisnaam]],INDIRECT(H$1&amp;"[Basisnaam]"),INDIRECT(H$1&amp;"[Basisnaam]"),"",0)&lt;&gt;"",H$2,"")</f>
        <v/>
      </c>
      <c r="I789" t="str" cm="1">
        <f t="array" aca="1" ref="I789" ca="1">IF(_xlfn.XLOOKUP(Table3[[#This Row],[Basisnaam]],INDIRECT(I$1&amp;"[Basisnaam]"),INDIRECT(I$1&amp;"[Basisnaam]"),"",0)&lt;&gt;"",I$2,"")</f>
        <v>Linkedin Groeiers</v>
      </c>
      <c r="J789" t="str" cm="1">
        <f t="array" aca="1" ref="J789" ca="1">IF(_xlfn.XLOOKUP(Table3[[#This Row],[Basisnaam]],INDIRECT(J$1&amp;"[Basisnaam]"),INDIRECT(J$1&amp;"[Basisnaam]"),"",0)&lt;&gt;"",J$2,"")</f>
        <v/>
      </c>
      <c r="K789" t="e" cm="1">
        <f t="array" aca="1" ref="K789" ca="1">IF(_xlfn.XLOOKUP(Table3[[#This Row],[Basisnaam]],INDIRECT(K$1&amp;"[Basisnaam]"),INDIRECT(K$1&amp;"[Basisnaam]"),"",0)&lt;&gt;"",K$2,"")</f>
        <v>#REF!</v>
      </c>
      <c r="L789" t="str" cm="1">
        <f t="array" aca="1" ref="L789" ca="1">IF(_xlfn.XLOOKUP(Table3[[#This Row],[Basisnaam]],INDIRECT(L$1&amp;"[Basisnaam]"),INDIRECT(L$1&amp;"[Basisnaam]"),"",0)&lt;&gt;"",L$2,"")</f>
        <v/>
      </c>
      <c r="M789" t="e" cm="1">
        <f t="array" aca="1" ref="M789" ca="1">IF(_xlfn.XLOOKUP(Table3[[#This Row],[Basisnaam]],INDIRECT(M$1&amp;"[Basisnaam]"),INDIRECT(M$1&amp;"[Basisnaam]"),"",0)&lt;&gt;"",M$2,"")</f>
        <v>#REF!</v>
      </c>
      <c r="N789" t="str" cm="1">
        <f t="array" aca="1" ref="N789" ca="1">IF(_xlfn.XLOOKUP(Table3[[#This Row],[Basisnaam]],INDIRECT(N$1&amp;"[Basisnaam]"),INDIRECT(N$1&amp;"[Basisnaam]"),"",0)&lt;&gt;"",N$2,"")</f>
        <v/>
      </c>
    </row>
    <row r="790" spans="2:14" x14ac:dyDescent="0.45">
      <c r="B790" t="s">
        <v>7720</v>
      </c>
      <c r="C790" t="s">
        <v>4241</v>
      </c>
      <c r="D790" t="str">
        <f>SUBSTITUTE(SUBSTITUTE(SUBSTITUTE(SUBSTITUTE(SUBSTITUTE(SUBSTITUTE(SUBSTITUTE(SUBSTITUTE(SUBSTITUTE(SUBSTITUTE(SUBSTITUTE(SUBSTITUTE(SUBSTITUTE(LOWER(Table3[[#This Row],[Naam]]),".",""),"-","")," bvba",""),"belgië",""),"belgium","")," nv","")," bv",""),"group",""),"groep","")," ", ""),"é","e"),"è","e"),"à","a")</f>
        <v>vulpia</v>
      </c>
      <c r="F790" t="e">
        <f>IF(_xlfn.XLOOKUP(C790,BREVO!K:K,BREVO!#REF!,_xlfn.XLOOKUP(SUBSTITUTE(Table3[[#This Row],[Naam]]," ",""),BREVO!K:K,BREVO!#REF!,"",0),0)="Yes","Brevo","")</f>
        <v>#REF!</v>
      </c>
      <c r="H790" t="str" cm="1">
        <f t="array" aca="1" ref="H790" ca="1">IF(_xlfn.XLOOKUP(Table3[[#This Row],[Basisnaam]],INDIRECT(H$1&amp;"[Basisnaam]"),INDIRECT(H$1&amp;"[Basisnaam]"),"",0)&lt;&gt;"",H$2,"")</f>
        <v/>
      </c>
      <c r="I790" t="str" cm="1">
        <f t="array" aca="1" ref="I790" ca="1">IF(_xlfn.XLOOKUP(Table3[[#This Row],[Basisnaam]],INDIRECT(I$1&amp;"[Basisnaam]"),INDIRECT(I$1&amp;"[Basisnaam]"),"",0)&lt;&gt;"",I$2,"")</f>
        <v>Linkedin Groeiers</v>
      </c>
      <c r="J790" t="str" cm="1">
        <f t="array" aca="1" ref="J790" ca="1">IF(_xlfn.XLOOKUP(Table3[[#This Row],[Basisnaam]],INDIRECT(J$1&amp;"[Basisnaam]"),INDIRECT(J$1&amp;"[Basisnaam]"),"",0)&lt;&gt;"",J$2,"")</f>
        <v/>
      </c>
      <c r="K790" t="e" cm="1">
        <f t="array" aca="1" ref="K790" ca="1">IF(_xlfn.XLOOKUP(Table3[[#This Row],[Basisnaam]],INDIRECT(K$1&amp;"[Basisnaam]"),INDIRECT(K$1&amp;"[Basisnaam]"),"",0)&lt;&gt;"",K$2,"")</f>
        <v>#REF!</v>
      </c>
      <c r="L790" t="str" cm="1">
        <f t="array" aca="1" ref="L790" ca="1">IF(_xlfn.XLOOKUP(Table3[[#This Row],[Basisnaam]],INDIRECT(L$1&amp;"[Basisnaam]"),INDIRECT(L$1&amp;"[Basisnaam]"),"",0)&lt;&gt;"",L$2,"")</f>
        <v/>
      </c>
      <c r="M790" t="e" cm="1">
        <f t="array" aca="1" ref="M790" ca="1">IF(_xlfn.XLOOKUP(Table3[[#This Row],[Basisnaam]],INDIRECT(M$1&amp;"[Basisnaam]"),INDIRECT(M$1&amp;"[Basisnaam]"),"",0)&lt;&gt;"",M$2,"")</f>
        <v>#REF!</v>
      </c>
      <c r="N790" t="str" cm="1">
        <f t="array" aca="1" ref="N790" ca="1">IF(_xlfn.XLOOKUP(Table3[[#This Row],[Basisnaam]],INDIRECT(N$1&amp;"[Basisnaam]"),INDIRECT(N$1&amp;"[Basisnaam]"),"",0)&lt;&gt;"",N$2,"")</f>
        <v/>
      </c>
    </row>
    <row r="791" spans="2:14" x14ac:dyDescent="0.45">
      <c r="B791" t="s">
        <v>7722</v>
      </c>
      <c r="C791" t="s">
        <v>4247</v>
      </c>
      <c r="D791" t="str">
        <f>SUBSTITUTE(SUBSTITUTE(SUBSTITUTE(SUBSTITUTE(SUBSTITUTE(SUBSTITUTE(SUBSTITUTE(SUBSTITUTE(SUBSTITUTE(SUBSTITUTE(SUBSTITUTE(SUBSTITUTE(SUBSTITUTE(LOWER(Table3[[#This Row],[Naam]]),".",""),"-","")," bvba",""),"belgië",""),"belgium","")," nv","")," bv",""),"group",""),"groep","")," ", ""),"é","e"),"è","e"),"à","a")</f>
        <v>accenture</v>
      </c>
      <c r="F791" t="e">
        <f>IF(_xlfn.XLOOKUP(C791,BREVO!K:K,BREVO!#REF!,_xlfn.XLOOKUP(SUBSTITUTE(Table3[[#This Row],[Naam]]," ",""),BREVO!K:K,BREVO!#REF!,"",0),0)="Yes","Brevo","")</f>
        <v>#REF!</v>
      </c>
      <c r="H791" t="str" cm="1">
        <f t="array" aca="1" ref="H791" ca="1">IF(_xlfn.XLOOKUP(Table3[[#This Row],[Basisnaam]],INDIRECT(H$1&amp;"[Basisnaam]"),INDIRECT(H$1&amp;"[Basisnaam]"),"",0)&lt;&gt;"",H$2,"")</f>
        <v/>
      </c>
      <c r="I791" t="str" cm="1">
        <f t="array" aca="1" ref="I791" ca="1">IF(_xlfn.XLOOKUP(Table3[[#This Row],[Basisnaam]],INDIRECT(I$1&amp;"[Basisnaam]"),INDIRECT(I$1&amp;"[Basisnaam]"),"",0)&lt;&gt;"",I$2,"")</f>
        <v/>
      </c>
      <c r="J791" t="str" cm="1">
        <f t="array" aca="1" ref="J791" ca="1">IF(_xlfn.XLOOKUP(Table3[[#This Row],[Basisnaam]],INDIRECT(J$1&amp;"[Basisnaam]"),INDIRECT(J$1&amp;"[Basisnaam]"),"",0)&lt;&gt;"",J$2,"")</f>
        <v/>
      </c>
      <c r="K791" t="e" cm="1">
        <f t="array" aca="1" ref="K791" ca="1">IF(_xlfn.XLOOKUP(Table3[[#This Row],[Basisnaam]],INDIRECT(K$1&amp;"[Basisnaam]"),INDIRECT(K$1&amp;"[Basisnaam]"),"",0)&lt;&gt;"",K$2,"")</f>
        <v>#REF!</v>
      </c>
      <c r="L791" t="str" cm="1">
        <f t="array" aca="1" ref="L791" ca="1">IF(_xlfn.XLOOKUP(Table3[[#This Row],[Basisnaam]],INDIRECT(L$1&amp;"[Basisnaam]"),INDIRECT(L$1&amp;"[Basisnaam]"),"",0)&lt;&gt;"",L$2,"")</f>
        <v/>
      </c>
      <c r="M791" t="e" cm="1">
        <f t="array" aca="1" ref="M791" ca="1">IF(_xlfn.XLOOKUP(Table3[[#This Row],[Basisnaam]],INDIRECT(M$1&amp;"[Basisnaam]"),INDIRECT(M$1&amp;"[Basisnaam]"),"",0)&lt;&gt;"",M$2,"")</f>
        <v>#REF!</v>
      </c>
      <c r="N791" t="str" cm="1">
        <f t="array" aca="1" ref="N791" ca="1">IF(_xlfn.XLOOKUP(Table3[[#This Row],[Basisnaam]],INDIRECT(N$1&amp;"[Basisnaam]"),INDIRECT(N$1&amp;"[Basisnaam]"),"",0)&lt;&gt;"",N$2,"")</f>
        <v/>
      </c>
    </row>
    <row r="792" spans="2:14" x14ac:dyDescent="0.45">
      <c r="B792" t="s">
        <v>7724</v>
      </c>
      <c r="C792" t="s">
        <v>4251</v>
      </c>
      <c r="D792" t="str">
        <f>SUBSTITUTE(SUBSTITUTE(SUBSTITUTE(SUBSTITUTE(SUBSTITUTE(SUBSTITUTE(SUBSTITUTE(SUBSTITUTE(SUBSTITUTE(SUBSTITUTE(SUBSTITUTE(SUBSTITUTE(SUBSTITUTE(LOWER(Table3[[#This Row],[Naam]]),".",""),"-","")," bvba",""),"belgië",""),"belgium","")," nv","")," bv",""),"group",""),"groep","")," ", ""),"é","e"),"è","e"),"à","a")</f>
        <v>airliquideindustries</v>
      </c>
      <c r="F792" t="e">
        <f>IF(_xlfn.XLOOKUP(C792,BREVO!K:K,BREVO!#REF!,_xlfn.XLOOKUP(SUBSTITUTE(Table3[[#This Row],[Naam]]," ",""),BREVO!K:K,BREVO!#REF!,"",0),0)="Yes","Brevo","")</f>
        <v>#REF!</v>
      </c>
      <c r="H792" t="str" cm="1">
        <f t="array" aca="1" ref="H792" ca="1">IF(_xlfn.XLOOKUP(Table3[[#This Row],[Basisnaam]],INDIRECT(H$1&amp;"[Basisnaam]"),INDIRECT(H$1&amp;"[Basisnaam]"),"",0)&lt;&gt;"",H$2,"")</f>
        <v/>
      </c>
      <c r="I792" t="str" cm="1">
        <f t="array" aca="1" ref="I792" ca="1">IF(_xlfn.XLOOKUP(Table3[[#This Row],[Basisnaam]],INDIRECT(I$1&amp;"[Basisnaam]"),INDIRECT(I$1&amp;"[Basisnaam]"),"",0)&lt;&gt;"",I$2,"")</f>
        <v/>
      </c>
      <c r="J792" t="str" cm="1">
        <f t="array" aca="1" ref="J792" ca="1">IF(_xlfn.XLOOKUP(Table3[[#This Row],[Basisnaam]],INDIRECT(J$1&amp;"[Basisnaam]"),INDIRECT(J$1&amp;"[Basisnaam]"),"",0)&lt;&gt;"",J$2,"")</f>
        <v>LIJST HANNE</v>
      </c>
      <c r="K792" t="e" cm="1">
        <f t="array" aca="1" ref="K792" ca="1">IF(_xlfn.XLOOKUP(Table3[[#This Row],[Basisnaam]],INDIRECT(K$1&amp;"[Basisnaam]"),INDIRECT(K$1&amp;"[Basisnaam]"),"",0)&lt;&gt;"",K$2,"")</f>
        <v>#REF!</v>
      </c>
      <c r="L792" t="str" cm="1">
        <f t="array" aca="1" ref="L792" ca="1">IF(_xlfn.XLOOKUP(Table3[[#This Row],[Basisnaam]],INDIRECT(L$1&amp;"[Basisnaam]"),INDIRECT(L$1&amp;"[Basisnaam]"),"",0)&lt;&gt;"",L$2,"")</f>
        <v/>
      </c>
      <c r="M792" t="e" cm="1">
        <f t="array" aca="1" ref="M792" ca="1">IF(_xlfn.XLOOKUP(Table3[[#This Row],[Basisnaam]],INDIRECT(M$1&amp;"[Basisnaam]"),INDIRECT(M$1&amp;"[Basisnaam]"),"",0)&lt;&gt;"",M$2,"")</f>
        <v>#REF!</v>
      </c>
      <c r="N792" t="str" cm="1">
        <f t="array" aca="1" ref="N792" ca="1">IF(_xlfn.XLOOKUP(Table3[[#This Row],[Basisnaam]],INDIRECT(N$1&amp;"[Basisnaam]"),INDIRECT(N$1&amp;"[Basisnaam]"),"",0)&lt;&gt;"",N$2,"")</f>
        <v/>
      </c>
    </row>
    <row r="793" spans="2:14" x14ac:dyDescent="0.45">
      <c r="B793" t="s">
        <v>7725</v>
      </c>
      <c r="C793" t="s">
        <v>4252</v>
      </c>
      <c r="D793" t="str">
        <f>SUBSTITUTE(SUBSTITUTE(SUBSTITUTE(SUBSTITUTE(SUBSTITUTE(SUBSTITUTE(SUBSTITUTE(SUBSTITUTE(SUBSTITUTE(SUBSTITUTE(SUBSTITUTE(SUBSTITUTE(SUBSTITUTE(LOWER(Table3[[#This Row],[Naam]]),".",""),"-","")," bvba",""),"belgië",""),"belgium","")," nv","")," bv",""),"group",""),"groep","")," ", ""),"é","e"),"è","e"),"à","a")</f>
        <v>akka</v>
      </c>
      <c r="F793" t="e">
        <f>IF(_xlfn.XLOOKUP(C793,BREVO!K:K,BREVO!#REF!,_xlfn.XLOOKUP(SUBSTITUTE(Table3[[#This Row],[Naam]]," ",""),BREVO!K:K,BREVO!#REF!,"",0),0)="Yes","Brevo","")</f>
        <v>#REF!</v>
      </c>
      <c r="H793" t="str" cm="1">
        <f t="array" aca="1" ref="H793" ca="1">IF(_xlfn.XLOOKUP(Table3[[#This Row],[Basisnaam]],INDIRECT(H$1&amp;"[Basisnaam]"),INDIRECT(H$1&amp;"[Basisnaam]"),"",0)&lt;&gt;"",H$2,"")</f>
        <v/>
      </c>
      <c r="I793" t="str" cm="1">
        <f t="array" aca="1" ref="I793" ca="1">IF(_xlfn.XLOOKUP(Table3[[#This Row],[Basisnaam]],INDIRECT(I$1&amp;"[Basisnaam]"),INDIRECT(I$1&amp;"[Basisnaam]"),"",0)&lt;&gt;"",I$2,"")</f>
        <v/>
      </c>
      <c r="J793" t="str" cm="1">
        <f t="array" aca="1" ref="J793" ca="1">IF(_xlfn.XLOOKUP(Table3[[#This Row],[Basisnaam]],INDIRECT(J$1&amp;"[Basisnaam]"),INDIRECT(J$1&amp;"[Basisnaam]"),"",0)&lt;&gt;"",J$2,"")</f>
        <v>LIJST HANNE</v>
      </c>
      <c r="K793" t="e" cm="1">
        <f t="array" aca="1" ref="K793" ca="1">IF(_xlfn.XLOOKUP(Table3[[#This Row],[Basisnaam]],INDIRECT(K$1&amp;"[Basisnaam]"),INDIRECT(K$1&amp;"[Basisnaam]"),"",0)&lt;&gt;"",K$2,"")</f>
        <v>#REF!</v>
      </c>
      <c r="L793" t="str" cm="1">
        <f t="array" aca="1" ref="L793" ca="1">IF(_xlfn.XLOOKUP(Table3[[#This Row],[Basisnaam]],INDIRECT(L$1&amp;"[Basisnaam]"),INDIRECT(L$1&amp;"[Basisnaam]"),"",0)&lt;&gt;"",L$2,"")</f>
        <v/>
      </c>
      <c r="M793" t="e" cm="1">
        <f t="array" aca="1" ref="M793" ca="1">IF(_xlfn.XLOOKUP(Table3[[#This Row],[Basisnaam]],INDIRECT(M$1&amp;"[Basisnaam]"),INDIRECT(M$1&amp;"[Basisnaam]"),"",0)&lt;&gt;"",M$2,"")</f>
        <v>#REF!</v>
      </c>
      <c r="N793" t="str" cm="1">
        <f t="array" aca="1" ref="N793" ca="1">IF(_xlfn.XLOOKUP(Table3[[#This Row],[Basisnaam]],INDIRECT(N$1&amp;"[Basisnaam]"),INDIRECT(N$1&amp;"[Basisnaam]"),"",0)&lt;&gt;"",N$2,"")</f>
        <v/>
      </c>
    </row>
    <row r="794" spans="2:14" x14ac:dyDescent="0.45">
      <c r="B794" t="s">
        <v>7726</v>
      </c>
      <c r="C794" t="s">
        <v>4254</v>
      </c>
      <c r="D794" t="str">
        <f>SUBSTITUTE(SUBSTITUTE(SUBSTITUTE(SUBSTITUTE(SUBSTITUTE(SUBSTITUTE(SUBSTITUTE(SUBSTITUTE(SUBSTITUTE(SUBSTITUTE(SUBSTITUTE(SUBSTITUTE(SUBSTITUTE(LOWER(Table3[[#This Row],[Naam]]),".",""),"-","")," bvba",""),"belgië",""),"belgium","")," nv","")," bv",""),"group",""),"groep","")," ", ""),"é","e"),"è","e"),"à","a")</f>
        <v>aliaxis</v>
      </c>
      <c r="F794" t="e">
        <f>IF(_xlfn.XLOOKUP(C794,BREVO!K:K,BREVO!#REF!,_xlfn.XLOOKUP(SUBSTITUTE(Table3[[#This Row],[Naam]]," ",""),BREVO!K:K,BREVO!#REF!,"",0),0)="Yes","Brevo","")</f>
        <v>#REF!</v>
      </c>
      <c r="H794" t="str" cm="1">
        <f t="array" aca="1" ref="H794" ca="1">IF(_xlfn.XLOOKUP(Table3[[#This Row],[Basisnaam]],INDIRECT(H$1&amp;"[Basisnaam]"),INDIRECT(H$1&amp;"[Basisnaam]"),"",0)&lt;&gt;"",H$2,"")</f>
        <v/>
      </c>
      <c r="I794" t="str" cm="1">
        <f t="array" aca="1" ref="I794" ca="1">IF(_xlfn.XLOOKUP(Table3[[#This Row],[Basisnaam]],INDIRECT(I$1&amp;"[Basisnaam]"),INDIRECT(I$1&amp;"[Basisnaam]"),"",0)&lt;&gt;"",I$2,"")</f>
        <v/>
      </c>
      <c r="J794" t="str" cm="1">
        <f t="array" aca="1" ref="J794" ca="1">IF(_xlfn.XLOOKUP(Table3[[#This Row],[Basisnaam]],INDIRECT(J$1&amp;"[Basisnaam]"),INDIRECT(J$1&amp;"[Basisnaam]"),"",0)&lt;&gt;"",J$2,"")</f>
        <v/>
      </c>
      <c r="K794" t="e" cm="1">
        <f t="array" aca="1" ref="K794" ca="1">IF(_xlfn.XLOOKUP(Table3[[#This Row],[Basisnaam]],INDIRECT(K$1&amp;"[Basisnaam]"),INDIRECT(K$1&amp;"[Basisnaam]"),"",0)&lt;&gt;"",K$2,"")</f>
        <v>#REF!</v>
      </c>
      <c r="L794" t="str" cm="1">
        <f t="array" aca="1" ref="L794" ca="1">IF(_xlfn.XLOOKUP(Table3[[#This Row],[Basisnaam]],INDIRECT(L$1&amp;"[Basisnaam]"),INDIRECT(L$1&amp;"[Basisnaam]"),"",0)&lt;&gt;"",L$2,"")</f>
        <v/>
      </c>
      <c r="M794" t="e" cm="1">
        <f t="array" aca="1" ref="M794" ca="1">IF(_xlfn.XLOOKUP(Table3[[#This Row],[Basisnaam]],INDIRECT(M$1&amp;"[Basisnaam]"),INDIRECT(M$1&amp;"[Basisnaam]"),"",0)&lt;&gt;"",M$2,"")</f>
        <v>#REF!</v>
      </c>
      <c r="N794" t="str" cm="1">
        <f t="array" aca="1" ref="N794" ca="1">IF(_xlfn.XLOOKUP(Table3[[#This Row],[Basisnaam]],INDIRECT(N$1&amp;"[Basisnaam]"),INDIRECT(N$1&amp;"[Basisnaam]"),"",0)&lt;&gt;"",N$2,"")</f>
        <v/>
      </c>
    </row>
    <row r="795" spans="2:14" x14ac:dyDescent="0.45">
      <c r="B795" t="s">
        <v>7728</v>
      </c>
      <c r="C795" t="s">
        <v>4256</v>
      </c>
      <c r="D795" t="str">
        <f>SUBSTITUTE(SUBSTITUTE(SUBSTITUTE(SUBSTITUTE(SUBSTITUTE(SUBSTITUTE(SUBSTITUTE(SUBSTITUTE(SUBSTITUTE(SUBSTITUTE(SUBSTITUTE(SUBSTITUTE(SUBSTITUTE(LOWER(Table3[[#This Row],[Naam]]),".",""),"-","")," bvba",""),"belgië",""),"belgium","")," nv","")," bv",""),"group",""),"groep","")," ", ""),"é","e"),"è","e"),"à","a")</f>
        <v>alten</v>
      </c>
      <c r="F795" t="e">
        <f>IF(_xlfn.XLOOKUP(C795,BREVO!K:K,BREVO!#REF!,_xlfn.XLOOKUP(SUBSTITUTE(Table3[[#This Row],[Naam]]," ",""),BREVO!K:K,BREVO!#REF!,"",0),0)="Yes","Brevo","")</f>
        <v>#REF!</v>
      </c>
      <c r="H795" t="str" cm="1">
        <f t="array" aca="1" ref="H795" ca="1">IF(_xlfn.XLOOKUP(Table3[[#This Row],[Basisnaam]],INDIRECT(H$1&amp;"[Basisnaam]"),INDIRECT(H$1&amp;"[Basisnaam]"),"",0)&lt;&gt;"",H$2,"")</f>
        <v/>
      </c>
      <c r="I795" t="str" cm="1">
        <f t="array" aca="1" ref="I795" ca="1">IF(_xlfn.XLOOKUP(Table3[[#This Row],[Basisnaam]],INDIRECT(I$1&amp;"[Basisnaam]"),INDIRECT(I$1&amp;"[Basisnaam]"),"",0)&lt;&gt;"",I$2,"")</f>
        <v/>
      </c>
      <c r="J795" t="str" cm="1">
        <f t="array" aca="1" ref="J795" ca="1">IF(_xlfn.XLOOKUP(Table3[[#This Row],[Basisnaam]],INDIRECT(J$1&amp;"[Basisnaam]"),INDIRECT(J$1&amp;"[Basisnaam]"),"",0)&lt;&gt;"",J$2,"")</f>
        <v>LIJST HANNE</v>
      </c>
      <c r="K795" t="e" cm="1">
        <f t="array" aca="1" ref="K795" ca="1">IF(_xlfn.XLOOKUP(Table3[[#This Row],[Basisnaam]],INDIRECT(K$1&amp;"[Basisnaam]"),INDIRECT(K$1&amp;"[Basisnaam]"),"",0)&lt;&gt;"",K$2,"")</f>
        <v>#REF!</v>
      </c>
      <c r="L795" t="str" cm="1">
        <f t="array" aca="1" ref="L795" ca="1">IF(_xlfn.XLOOKUP(Table3[[#This Row],[Basisnaam]],INDIRECT(L$1&amp;"[Basisnaam]"),INDIRECT(L$1&amp;"[Basisnaam]"),"",0)&lt;&gt;"",L$2,"")</f>
        <v/>
      </c>
      <c r="M795" t="e" cm="1">
        <f t="array" aca="1" ref="M795" ca="1">IF(_xlfn.XLOOKUP(Table3[[#This Row],[Basisnaam]],INDIRECT(M$1&amp;"[Basisnaam]"),INDIRECT(M$1&amp;"[Basisnaam]"),"",0)&lt;&gt;"",M$2,"")</f>
        <v>#REF!</v>
      </c>
      <c r="N795" t="str" cm="1">
        <f t="array" aca="1" ref="N795" ca="1">IF(_xlfn.XLOOKUP(Table3[[#This Row],[Basisnaam]],INDIRECT(N$1&amp;"[Basisnaam]"),INDIRECT(N$1&amp;"[Basisnaam]"),"",0)&lt;&gt;"",N$2,"")</f>
        <v/>
      </c>
    </row>
    <row r="796" spans="2:14" s="11" customFormat="1" x14ac:dyDescent="0.45">
      <c r="B796" s="11" t="s">
        <v>7729</v>
      </c>
      <c r="C796" s="11" t="s">
        <v>4257</v>
      </c>
      <c r="D796" s="11" t="str">
        <f>SUBSTITUTE(SUBSTITUTE(SUBSTITUTE(SUBSTITUTE(SUBSTITUTE(SUBSTITUTE(SUBSTITUTE(SUBSTITUTE(SUBSTITUTE(SUBSTITUTE(SUBSTITUTE(SUBSTITUTE(SUBSTITUTE(LOWER(Table3[[#This Row],[Naam]]),".",""),"-","")," bvba",""),"belgië",""),"belgium","")," nv","")," bv",""),"group",""),"groep","")," ", ""),"é","e"),"è","e"),"à","a")</f>
        <v>altradservices</v>
      </c>
      <c r="F796" s="11" t="e">
        <f>IF(_xlfn.XLOOKUP(C796,BREVO!K:K,BREVO!#REF!,_xlfn.XLOOKUP(SUBSTITUTE(Table3[[#This Row],[Naam]]," ",""),BREVO!K:K,BREVO!#REF!,"",0),0)="Yes","Brevo","")</f>
        <v>#REF!</v>
      </c>
      <c r="H796" s="11" t="str" cm="1">
        <f t="array" aca="1" ref="H796" ca="1">IF(_xlfn.XLOOKUP(Table3[[#This Row],[Basisnaam]],INDIRECT(H$1&amp;"[Basisnaam]"),INDIRECT(H$1&amp;"[Basisnaam]"),"",0)&lt;&gt;"",H$2,"")</f>
        <v/>
      </c>
      <c r="I796" s="11" t="str" cm="1">
        <f t="array" aca="1" ref="I796" ca="1">IF(_xlfn.XLOOKUP(Table3[[#This Row],[Basisnaam]],INDIRECT(I$1&amp;"[Basisnaam]"),INDIRECT(I$1&amp;"[Basisnaam]"),"",0)&lt;&gt;"",I$2,"")</f>
        <v/>
      </c>
      <c r="J796" s="11" t="str" cm="1">
        <f t="array" aca="1" ref="J796" ca="1">IF(_xlfn.XLOOKUP(Table3[[#This Row],[Basisnaam]],INDIRECT(J$1&amp;"[Basisnaam]"),INDIRECT(J$1&amp;"[Basisnaam]"),"",0)&lt;&gt;"",J$2,"")</f>
        <v>LIJST HANNE</v>
      </c>
      <c r="K796" s="11" t="e" cm="1">
        <f t="array" aca="1" ref="K796" ca="1">IF(_xlfn.XLOOKUP(Table3[[#This Row],[Basisnaam]],INDIRECT(K$1&amp;"[Basisnaam]"),INDIRECT(K$1&amp;"[Basisnaam]"),"",0)&lt;&gt;"",K$2,"")</f>
        <v>#REF!</v>
      </c>
      <c r="L796" s="11" t="str" cm="1">
        <f t="array" aca="1" ref="L796" ca="1">IF(_xlfn.XLOOKUP(Table3[[#This Row],[Basisnaam]],INDIRECT(L$1&amp;"[Basisnaam]"),INDIRECT(L$1&amp;"[Basisnaam]"),"",0)&lt;&gt;"",L$2,"")</f>
        <v/>
      </c>
      <c r="M796" s="11" t="e" cm="1">
        <f t="array" aca="1" ref="M796" ca="1">IF(_xlfn.XLOOKUP(Table3[[#This Row],[Basisnaam]],INDIRECT(M$1&amp;"[Basisnaam]"),INDIRECT(M$1&amp;"[Basisnaam]"),"",0)&lt;&gt;"",M$2,"")</f>
        <v>#REF!</v>
      </c>
      <c r="N796" s="11" t="str" cm="1">
        <f t="array" aca="1" ref="N796" ca="1">IF(_xlfn.XLOOKUP(Table3[[#This Row],[Basisnaam]],INDIRECT(N$1&amp;"[Basisnaam]"),INDIRECT(N$1&amp;"[Basisnaam]"),"",0)&lt;&gt;"",N$2,"")</f>
        <v>PROSPECTIELIJST FF</v>
      </c>
    </row>
    <row r="797" spans="2:14" x14ac:dyDescent="0.45">
      <c r="B797" t="s">
        <v>7730</v>
      </c>
      <c r="C797" t="s">
        <v>4258</v>
      </c>
      <c r="D797" t="str">
        <f>SUBSTITUTE(SUBSTITUTE(SUBSTITUTE(SUBSTITUTE(SUBSTITUTE(SUBSTITUTE(SUBSTITUTE(SUBSTITUTE(SUBSTITUTE(SUBSTITUTE(SUBSTITUTE(SUBSTITUTE(SUBSTITUTE(LOWER(Table3[[#This Row],[Naam]]),".",""),"-","")," bvba",""),"belgië",""),"belgium","")," nv","")," bv",""),"group",""),"groep","")," ", ""),"é","e"),"è","e"),"à","a")</f>
        <v>argenx</v>
      </c>
      <c r="F797" t="e">
        <f>IF(_xlfn.XLOOKUP(C797,BREVO!K:K,BREVO!#REF!,_xlfn.XLOOKUP(SUBSTITUTE(Table3[[#This Row],[Naam]]," ",""),BREVO!K:K,BREVO!#REF!,"",0),0)="Yes","Brevo","")</f>
        <v>#REF!</v>
      </c>
      <c r="H797" t="str" cm="1">
        <f t="array" aca="1" ref="H797" ca="1">IF(_xlfn.XLOOKUP(Table3[[#This Row],[Basisnaam]],INDIRECT(H$1&amp;"[Basisnaam]"),INDIRECT(H$1&amp;"[Basisnaam]"),"",0)&lt;&gt;"",H$2,"")</f>
        <v/>
      </c>
      <c r="I797" t="str" cm="1">
        <f t="array" aca="1" ref="I797" ca="1">IF(_xlfn.XLOOKUP(Table3[[#This Row],[Basisnaam]],INDIRECT(I$1&amp;"[Basisnaam]"),INDIRECT(I$1&amp;"[Basisnaam]"),"",0)&lt;&gt;"",I$2,"")</f>
        <v/>
      </c>
      <c r="J797" t="str" cm="1">
        <f t="array" aca="1" ref="J797" ca="1">IF(_xlfn.XLOOKUP(Table3[[#This Row],[Basisnaam]],INDIRECT(J$1&amp;"[Basisnaam]"),INDIRECT(J$1&amp;"[Basisnaam]"),"",0)&lt;&gt;"",J$2,"")</f>
        <v>LIJST HANNE</v>
      </c>
      <c r="K797" t="e" cm="1">
        <f t="array" aca="1" ref="K797" ca="1">IF(_xlfn.XLOOKUP(Table3[[#This Row],[Basisnaam]],INDIRECT(K$1&amp;"[Basisnaam]"),INDIRECT(K$1&amp;"[Basisnaam]"),"",0)&lt;&gt;"",K$2,"")</f>
        <v>#REF!</v>
      </c>
      <c r="L797" t="str" cm="1">
        <f t="array" aca="1" ref="L797" ca="1">IF(_xlfn.XLOOKUP(Table3[[#This Row],[Basisnaam]],INDIRECT(L$1&amp;"[Basisnaam]"),INDIRECT(L$1&amp;"[Basisnaam]"),"",0)&lt;&gt;"",L$2,"")</f>
        <v/>
      </c>
      <c r="M797" t="e" cm="1">
        <f t="array" aca="1" ref="M797" ca="1">IF(_xlfn.XLOOKUP(Table3[[#This Row],[Basisnaam]],INDIRECT(M$1&amp;"[Basisnaam]"),INDIRECT(M$1&amp;"[Basisnaam]"),"",0)&lt;&gt;"",M$2,"")</f>
        <v>#REF!</v>
      </c>
      <c r="N797" t="str" cm="1">
        <f t="array" aca="1" ref="N797" ca="1">IF(_xlfn.XLOOKUP(Table3[[#This Row],[Basisnaam]],INDIRECT(N$1&amp;"[Basisnaam]"),INDIRECT(N$1&amp;"[Basisnaam]"),"",0)&lt;&gt;"",N$2,"")</f>
        <v/>
      </c>
    </row>
    <row r="798" spans="2:14" x14ac:dyDescent="0.45">
      <c r="B798" t="s">
        <v>7732</v>
      </c>
      <c r="C798" t="s">
        <v>4260</v>
      </c>
      <c r="D798" t="str">
        <f>SUBSTITUTE(SUBSTITUTE(SUBSTITUTE(SUBSTITUTE(SUBSTITUTE(SUBSTITUTE(SUBSTITUTE(SUBSTITUTE(SUBSTITUTE(SUBSTITUTE(SUBSTITUTE(SUBSTITUTE(SUBSTITUTE(LOWER(Table3[[#This Row],[Naam]]),".",""),"-","")," bvba",""),"belgië",""),"belgium","")," nv","")," bv",""),"group",""),"groep","")," ", ""),"é","e"),"è","e"),"à","a")</f>
        <v>asadventureservicecenter</v>
      </c>
      <c r="F798" t="e">
        <f>IF(_xlfn.XLOOKUP(C798,BREVO!K:K,BREVO!#REF!,_xlfn.XLOOKUP(SUBSTITUTE(Table3[[#This Row],[Naam]]," ",""),BREVO!K:K,BREVO!#REF!,"",0),0)="Yes","Brevo","")</f>
        <v>#REF!</v>
      </c>
      <c r="H798" t="str" cm="1">
        <f t="array" aca="1" ref="H798" ca="1">IF(_xlfn.XLOOKUP(Table3[[#This Row],[Basisnaam]],INDIRECT(H$1&amp;"[Basisnaam]"),INDIRECT(H$1&amp;"[Basisnaam]"),"",0)&lt;&gt;"",H$2,"")</f>
        <v/>
      </c>
      <c r="I798" t="str" cm="1">
        <f t="array" aca="1" ref="I798" ca="1">IF(_xlfn.XLOOKUP(Table3[[#This Row],[Basisnaam]],INDIRECT(I$1&amp;"[Basisnaam]"),INDIRECT(I$1&amp;"[Basisnaam]"),"",0)&lt;&gt;"",I$2,"")</f>
        <v/>
      </c>
      <c r="J798" t="str" cm="1">
        <f t="array" aca="1" ref="J798" ca="1">IF(_xlfn.XLOOKUP(Table3[[#This Row],[Basisnaam]],INDIRECT(J$1&amp;"[Basisnaam]"),INDIRECT(J$1&amp;"[Basisnaam]"),"",0)&lt;&gt;"",J$2,"")</f>
        <v>LIJST HANNE</v>
      </c>
      <c r="K798" t="e" cm="1">
        <f t="array" aca="1" ref="K798" ca="1">IF(_xlfn.XLOOKUP(Table3[[#This Row],[Basisnaam]],INDIRECT(K$1&amp;"[Basisnaam]"),INDIRECT(K$1&amp;"[Basisnaam]"),"",0)&lt;&gt;"",K$2,"")</f>
        <v>#REF!</v>
      </c>
      <c r="L798" t="str" cm="1">
        <f t="array" aca="1" ref="L798" ca="1">IF(_xlfn.XLOOKUP(Table3[[#This Row],[Basisnaam]],INDIRECT(L$1&amp;"[Basisnaam]"),INDIRECT(L$1&amp;"[Basisnaam]"),"",0)&lt;&gt;"",L$2,"")</f>
        <v/>
      </c>
      <c r="M798" t="e" cm="1">
        <f t="array" aca="1" ref="M798" ca="1">IF(_xlfn.XLOOKUP(Table3[[#This Row],[Basisnaam]],INDIRECT(M$1&amp;"[Basisnaam]"),INDIRECT(M$1&amp;"[Basisnaam]"),"",0)&lt;&gt;"",M$2,"")</f>
        <v>#REF!</v>
      </c>
      <c r="N798" t="str" cm="1">
        <f t="array" aca="1" ref="N798" ca="1">IF(_xlfn.XLOOKUP(Table3[[#This Row],[Basisnaam]],INDIRECT(N$1&amp;"[Basisnaam]"),INDIRECT(N$1&amp;"[Basisnaam]"),"",0)&lt;&gt;"",N$2,"")</f>
        <v/>
      </c>
    </row>
    <row r="799" spans="2:14" x14ac:dyDescent="0.45">
      <c r="B799" t="s">
        <v>7733</v>
      </c>
      <c r="C799" t="s">
        <v>4261</v>
      </c>
      <c r="D799" t="str">
        <f>SUBSTITUTE(SUBSTITUTE(SUBSTITUTE(SUBSTITUTE(SUBSTITUTE(SUBSTITUTE(SUBSTITUTE(SUBSTITUTE(SUBSTITUTE(SUBSTITUTE(SUBSTITUTE(SUBSTITUTE(SUBSTITUTE(LOWER(Table3[[#This Row],[Naam]]),".",""),"-","")," bvba",""),"belgië",""),"belgium","")," nv","")," bv",""),"group",""),"groep","")," ", ""),"é","e"),"è","e"),"à","a")</f>
        <v>atalian</v>
      </c>
      <c r="F799" t="e">
        <f>IF(_xlfn.XLOOKUP(C799,BREVO!K:K,BREVO!#REF!,_xlfn.XLOOKUP(SUBSTITUTE(Table3[[#This Row],[Naam]]," ",""),BREVO!K:K,BREVO!#REF!,"",0),0)="Yes","Brevo","")</f>
        <v>#REF!</v>
      </c>
      <c r="H799" t="str" cm="1">
        <f t="array" aca="1" ref="H799" ca="1">IF(_xlfn.XLOOKUP(Table3[[#This Row],[Basisnaam]],INDIRECT(H$1&amp;"[Basisnaam]"),INDIRECT(H$1&amp;"[Basisnaam]"),"",0)&lt;&gt;"",H$2,"")</f>
        <v/>
      </c>
      <c r="I799" t="str" cm="1">
        <f t="array" aca="1" ref="I799" ca="1">IF(_xlfn.XLOOKUP(Table3[[#This Row],[Basisnaam]],INDIRECT(I$1&amp;"[Basisnaam]"),INDIRECT(I$1&amp;"[Basisnaam]"),"",0)&lt;&gt;"",I$2,"")</f>
        <v/>
      </c>
      <c r="J799" t="str" cm="1">
        <f t="array" aca="1" ref="J799" ca="1">IF(_xlfn.XLOOKUP(Table3[[#This Row],[Basisnaam]],INDIRECT(J$1&amp;"[Basisnaam]"),INDIRECT(J$1&amp;"[Basisnaam]"),"",0)&lt;&gt;"",J$2,"")</f>
        <v>LIJST HANNE</v>
      </c>
      <c r="K799" t="e" cm="1">
        <f t="array" aca="1" ref="K799" ca="1">IF(_xlfn.XLOOKUP(Table3[[#This Row],[Basisnaam]],INDIRECT(K$1&amp;"[Basisnaam]"),INDIRECT(K$1&amp;"[Basisnaam]"),"",0)&lt;&gt;"",K$2,"")</f>
        <v>#REF!</v>
      </c>
      <c r="L799" t="str" cm="1">
        <f t="array" aca="1" ref="L799" ca="1">IF(_xlfn.XLOOKUP(Table3[[#This Row],[Basisnaam]],INDIRECT(L$1&amp;"[Basisnaam]"),INDIRECT(L$1&amp;"[Basisnaam]"),"",0)&lt;&gt;"",L$2,"")</f>
        <v/>
      </c>
      <c r="M799" t="e" cm="1">
        <f t="array" aca="1" ref="M799" ca="1">IF(_xlfn.XLOOKUP(Table3[[#This Row],[Basisnaam]],INDIRECT(M$1&amp;"[Basisnaam]"),INDIRECT(M$1&amp;"[Basisnaam]"),"",0)&lt;&gt;"",M$2,"")</f>
        <v>#REF!</v>
      </c>
      <c r="N799" t="str" cm="1">
        <f t="array" aca="1" ref="N799" ca="1">IF(_xlfn.XLOOKUP(Table3[[#This Row],[Basisnaam]],INDIRECT(N$1&amp;"[Basisnaam]"),INDIRECT(N$1&amp;"[Basisnaam]"),"",0)&lt;&gt;"",N$2,"")</f>
        <v/>
      </c>
    </row>
    <row r="800" spans="2:14" x14ac:dyDescent="0.45">
      <c r="B800" t="s">
        <v>7734</v>
      </c>
      <c r="C800" t="s">
        <v>4262</v>
      </c>
      <c r="D800" t="str">
        <f>SUBSTITUTE(SUBSTITUTE(SUBSTITUTE(SUBSTITUTE(SUBSTITUTE(SUBSTITUTE(SUBSTITUTE(SUBSTITUTE(SUBSTITUTE(SUBSTITUTE(SUBSTITUTE(SUBSTITUTE(SUBSTITUTE(LOWER(Table3[[#This Row],[Naam]]),".",""),"-","")," bvba",""),"belgië",""),"belgium","")," nv","")," bv",""),"group",""),"groep","")," ", ""),"é","e"),"è","e"),"à","a")</f>
        <v>aurubisbeerse</v>
      </c>
      <c r="F800" t="e">
        <f>IF(_xlfn.XLOOKUP(C800,BREVO!K:K,BREVO!#REF!,_xlfn.XLOOKUP(SUBSTITUTE(Table3[[#This Row],[Naam]]," ",""),BREVO!K:K,BREVO!#REF!,"",0),0)="Yes","Brevo","")</f>
        <v>#REF!</v>
      </c>
      <c r="H800" t="str" cm="1">
        <f t="array" aca="1" ref="H800" ca="1">IF(_xlfn.XLOOKUP(Table3[[#This Row],[Basisnaam]],INDIRECT(H$1&amp;"[Basisnaam]"),INDIRECT(H$1&amp;"[Basisnaam]"),"",0)&lt;&gt;"",H$2,"")</f>
        <v/>
      </c>
      <c r="I800" t="str" cm="1">
        <f t="array" aca="1" ref="I800" ca="1">IF(_xlfn.XLOOKUP(Table3[[#This Row],[Basisnaam]],INDIRECT(I$1&amp;"[Basisnaam]"),INDIRECT(I$1&amp;"[Basisnaam]"),"",0)&lt;&gt;"",I$2,"")</f>
        <v/>
      </c>
      <c r="J800" t="str" cm="1">
        <f t="array" aca="1" ref="J800" ca="1">IF(_xlfn.XLOOKUP(Table3[[#This Row],[Basisnaam]],INDIRECT(J$1&amp;"[Basisnaam]"),INDIRECT(J$1&amp;"[Basisnaam]"),"",0)&lt;&gt;"",J$2,"")</f>
        <v>LIJST HANNE</v>
      </c>
      <c r="K800" t="e" cm="1">
        <f t="array" aca="1" ref="K800" ca="1">IF(_xlfn.XLOOKUP(Table3[[#This Row],[Basisnaam]],INDIRECT(K$1&amp;"[Basisnaam]"),INDIRECT(K$1&amp;"[Basisnaam]"),"",0)&lt;&gt;"",K$2,"")</f>
        <v>#REF!</v>
      </c>
      <c r="L800" t="str" cm="1">
        <f t="array" aca="1" ref="L800" ca="1">IF(_xlfn.XLOOKUP(Table3[[#This Row],[Basisnaam]],INDIRECT(L$1&amp;"[Basisnaam]"),INDIRECT(L$1&amp;"[Basisnaam]"),"",0)&lt;&gt;"",L$2,"")</f>
        <v/>
      </c>
      <c r="M800" t="e" cm="1">
        <f t="array" aca="1" ref="M800" ca="1">IF(_xlfn.XLOOKUP(Table3[[#This Row],[Basisnaam]],INDIRECT(M$1&amp;"[Basisnaam]"),INDIRECT(M$1&amp;"[Basisnaam]"),"",0)&lt;&gt;"",M$2,"")</f>
        <v>#REF!</v>
      </c>
      <c r="N800" t="str" cm="1">
        <f t="array" aca="1" ref="N800" ca="1">IF(_xlfn.XLOOKUP(Table3[[#This Row],[Basisnaam]],INDIRECT(N$1&amp;"[Basisnaam]"),INDIRECT(N$1&amp;"[Basisnaam]"),"",0)&lt;&gt;"",N$2,"")</f>
        <v/>
      </c>
    </row>
    <row r="801" spans="2:14" x14ac:dyDescent="0.45">
      <c r="B801" t="s">
        <v>7735</v>
      </c>
      <c r="C801" t="s">
        <v>4263</v>
      </c>
      <c r="D801" t="str">
        <f>SUBSTITUTE(SUBSTITUTE(SUBSTITUTE(SUBSTITUTE(SUBSTITUTE(SUBSTITUTE(SUBSTITUTE(SUBSTITUTE(SUBSTITUTE(SUBSTITUTE(SUBSTITUTE(SUBSTITUTE(SUBSTITUTE(LOWER(Table3[[#This Row],[Naam]]),".",""),"-","")," bvba",""),"belgië",""),"belgium","")," nv","")," bv",""),"group",""),"groep","")," ", ""),"é","e"),"è","e"),"à","a")</f>
        <v>baltaindustries</v>
      </c>
      <c r="F801" t="e">
        <f>IF(_xlfn.XLOOKUP(C801,BREVO!K:K,BREVO!#REF!,_xlfn.XLOOKUP(SUBSTITUTE(Table3[[#This Row],[Naam]]," ",""),BREVO!K:K,BREVO!#REF!,"",0),0)="Yes","Brevo","")</f>
        <v>#REF!</v>
      </c>
      <c r="H801" t="str" cm="1">
        <f t="array" aca="1" ref="H801" ca="1">IF(_xlfn.XLOOKUP(Table3[[#This Row],[Basisnaam]],INDIRECT(H$1&amp;"[Basisnaam]"),INDIRECT(H$1&amp;"[Basisnaam]"),"",0)&lt;&gt;"",H$2,"")</f>
        <v/>
      </c>
      <c r="I801" t="str" cm="1">
        <f t="array" aca="1" ref="I801" ca="1">IF(_xlfn.XLOOKUP(Table3[[#This Row],[Basisnaam]],INDIRECT(I$1&amp;"[Basisnaam]"),INDIRECT(I$1&amp;"[Basisnaam]"),"",0)&lt;&gt;"",I$2,"")</f>
        <v/>
      </c>
      <c r="J801" t="str" cm="1">
        <f t="array" aca="1" ref="J801" ca="1">IF(_xlfn.XLOOKUP(Table3[[#This Row],[Basisnaam]],INDIRECT(J$1&amp;"[Basisnaam]"),INDIRECT(J$1&amp;"[Basisnaam]"),"",0)&lt;&gt;"",J$2,"")</f>
        <v>LIJST HANNE</v>
      </c>
      <c r="K801" t="e" cm="1">
        <f t="array" aca="1" ref="K801" ca="1">IF(_xlfn.XLOOKUP(Table3[[#This Row],[Basisnaam]],INDIRECT(K$1&amp;"[Basisnaam]"),INDIRECT(K$1&amp;"[Basisnaam]"),"",0)&lt;&gt;"",K$2,"")</f>
        <v>#REF!</v>
      </c>
      <c r="L801" t="str" cm="1">
        <f t="array" aca="1" ref="L801" ca="1">IF(_xlfn.XLOOKUP(Table3[[#This Row],[Basisnaam]],INDIRECT(L$1&amp;"[Basisnaam]"),INDIRECT(L$1&amp;"[Basisnaam]"),"",0)&lt;&gt;"",L$2,"")</f>
        <v/>
      </c>
      <c r="M801" t="e" cm="1">
        <f t="array" aca="1" ref="M801" ca="1">IF(_xlfn.XLOOKUP(Table3[[#This Row],[Basisnaam]],INDIRECT(M$1&amp;"[Basisnaam]"),INDIRECT(M$1&amp;"[Basisnaam]"),"",0)&lt;&gt;"",M$2,"")</f>
        <v>#REF!</v>
      </c>
      <c r="N801" t="str" cm="1">
        <f t="array" aca="1" ref="N801" ca="1">IF(_xlfn.XLOOKUP(Table3[[#This Row],[Basisnaam]],INDIRECT(N$1&amp;"[Basisnaam]"),INDIRECT(N$1&amp;"[Basisnaam]"),"",0)&lt;&gt;"",N$2,"")</f>
        <v/>
      </c>
    </row>
    <row r="802" spans="2:14" s="11" customFormat="1" x14ac:dyDescent="0.45">
      <c r="B802" s="11" t="s">
        <v>7736</v>
      </c>
      <c r="C802" s="11" t="s">
        <v>4264</v>
      </c>
      <c r="D802" s="11" t="str">
        <f>SUBSTITUTE(SUBSTITUTE(SUBSTITUTE(SUBSTITUTE(SUBSTITUTE(SUBSTITUTE(SUBSTITUTE(SUBSTITUTE(SUBSTITUTE(SUBSTITUTE(SUBSTITUTE(SUBSTITUTE(SUBSTITUTE(LOWER(Table3[[#This Row],[Naam]]),".",""),"-","")," bvba",""),"belgië",""),"belgium","")," nv","")," bv",""),"group",""),"groep","")," ", ""),"é","e"),"è","e"),"à","a")</f>
        <v>bankdelen</v>
      </c>
      <c r="F802" s="11" t="e">
        <f>IF(_xlfn.XLOOKUP(C802,BREVO!K:K,BREVO!#REF!,_xlfn.XLOOKUP(SUBSTITUTE(Table3[[#This Row],[Naam]]," ",""),BREVO!K:K,BREVO!#REF!,"",0),0)="Yes","Brevo","")</f>
        <v>#REF!</v>
      </c>
      <c r="H802" s="11" t="str" cm="1">
        <f t="array" aca="1" ref="H802" ca="1">IF(_xlfn.XLOOKUP(Table3[[#This Row],[Basisnaam]],INDIRECT(H$1&amp;"[Basisnaam]"),INDIRECT(H$1&amp;"[Basisnaam]"),"",0)&lt;&gt;"",H$2,"")</f>
        <v/>
      </c>
      <c r="I802" s="11" t="str" cm="1">
        <f t="array" aca="1" ref="I802" ca="1">IF(_xlfn.XLOOKUP(Table3[[#This Row],[Basisnaam]],INDIRECT(I$1&amp;"[Basisnaam]"),INDIRECT(I$1&amp;"[Basisnaam]"),"",0)&lt;&gt;"",I$2,"")</f>
        <v/>
      </c>
      <c r="J802" s="11" t="str" cm="1">
        <f t="array" aca="1" ref="J802" ca="1">IF(_xlfn.XLOOKUP(Table3[[#This Row],[Basisnaam]],INDIRECT(J$1&amp;"[Basisnaam]"),INDIRECT(J$1&amp;"[Basisnaam]"),"",0)&lt;&gt;"",J$2,"")</f>
        <v>LIJST HANNE</v>
      </c>
      <c r="K802" s="11" t="e" cm="1">
        <f t="array" aca="1" ref="K802" ca="1">IF(_xlfn.XLOOKUP(Table3[[#This Row],[Basisnaam]],INDIRECT(K$1&amp;"[Basisnaam]"),INDIRECT(K$1&amp;"[Basisnaam]"),"",0)&lt;&gt;"",K$2,"")</f>
        <v>#REF!</v>
      </c>
      <c r="L802" s="11" t="str" cm="1">
        <f t="array" aca="1" ref="L802" ca="1">IF(_xlfn.XLOOKUP(Table3[[#This Row],[Basisnaam]],INDIRECT(L$1&amp;"[Basisnaam]"),INDIRECT(L$1&amp;"[Basisnaam]"),"",0)&lt;&gt;"",L$2,"")</f>
        <v/>
      </c>
      <c r="M802" s="11" t="e" cm="1">
        <f t="array" aca="1" ref="M802" ca="1">IF(_xlfn.XLOOKUP(Table3[[#This Row],[Basisnaam]],INDIRECT(M$1&amp;"[Basisnaam]"),INDIRECT(M$1&amp;"[Basisnaam]"),"",0)&lt;&gt;"",M$2,"")</f>
        <v>#REF!</v>
      </c>
      <c r="N802" s="11" t="str" cm="1">
        <f t="array" aca="1" ref="N802" ca="1">IF(_xlfn.XLOOKUP(Table3[[#This Row],[Basisnaam]],INDIRECT(N$1&amp;"[Basisnaam]"),INDIRECT(N$1&amp;"[Basisnaam]"),"",0)&lt;&gt;"",N$2,"")</f>
        <v>PROSPECTIELIJST FF</v>
      </c>
    </row>
    <row r="803" spans="2:14" x14ac:dyDescent="0.45">
      <c r="B803" t="s">
        <v>7738</v>
      </c>
      <c r="C803" t="s">
        <v>4265</v>
      </c>
      <c r="D803" t="str">
        <f>SUBSTITUTE(SUBSTITUTE(SUBSTITUTE(SUBSTITUTE(SUBSTITUTE(SUBSTITUTE(SUBSTITUTE(SUBSTITUTE(SUBSTITUTE(SUBSTITUTE(SUBSTITUTE(SUBSTITUTE(SUBSTITUTE(LOWER(Table3[[#This Row],[Naam]]),".",""),"-","")," bvba",""),"belgië",""),"belgium","")," nv","")," bv",""),"group",""),"groep","")," ", ""),"é","e"),"è","e"),"à","a")</f>
        <v>biobestsa</v>
      </c>
      <c r="F803" t="e">
        <f>IF(_xlfn.XLOOKUP(C803,BREVO!K:K,BREVO!#REF!,_xlfn.XLOOKUP(SUBSTITUTE(Table3[[#This Row],[Naam]]," ",""),BREVO!K:K,BREVO!#REF!,"",0),0)="Yes","Brevo","")</f>
        <v>#REF!</v>
      </c>
      <c r="H803" t="str" cm="1">
        <f t="array" aca="1" ref="H803" ca="1">IF(_xlfn.XLOOKUP(Table3[[#This Row],[Basisnaam]],INDIRECT(H$1&amp;"[Basisnaam]"),INDIRECT(H$1&amp;"[Basisnaam]"),"",0)&lt;&gt;"",H$2,"")</f>
        <v/>
      </c>
      <c r="I803" t="str" cm="1">
        <f t="array" aca="1" ref="I803" ca="1">IF(_xlfn.XLOOKUP(Table3[[#This Row],[Basisnaam]],INDIRECT(I$1&amp;"[Basisnaam]"),INDIRECT(I$1&amp;"[Basisnaam]"),"",0)&lt;&gt;"",I$2,"")</f>
        <v/>
      </c>
      <c r="J803" t="str" cm="1">
        <f t="array" aca="1" ref="J803" ca="1">IF(_xlfn.XLOOKUP(Table3[[#This Row],[Basisnaam]],INDIRECT(J$1&amp;"[Basisnaam]"),INDIRECT(J$1&amp;"[Basisnaam]"),"",0)&lt;&gt;"",J$2,"")</f>
        <v>LIJST HANNE</v>
      </c>
      <c r="K803" t="e" cm="1">
        <f t="array" aca="1" ref="K803" ca="1">IF(_xlfn.XLOOKUP(Table3[[#This Row],[Basisnaam]],INDIRECT(K$1&amp;"[Basisnaam]"),INDIRECT(K$1&amp;"[Basisnaam]"),"",0)&lt;&gt;"",K$2,"")</f>
        <v>#REF!</v>
      </c>
      <c r="L803" t="str" cm="1">
        <f t="array" aca="1" ref="L803" ca="1">IF(_xlfn.XLOOKUP(Table3[[#This Row],[Basisnaam]],INDIRECT(L$1&amp;"[Basisnaam]"),INDIRECT(L$1&amp;"[Basisnaam]"),"",0)&lt;&gt;"",L$2,"")</f>
        <v/>
      </c>
      <c r="M803" t="e" cm="1">
        <f t="array" aca="1" ref="M803" ca="1">IF(_xlfn.XLOOKUP(Table3[[#This Row],[Basisnaam]],INDIRECT(M$1&amp;"[Basisnaam]"),INDIRECT(M$1&amp;"[Basisnaam]"),"",0)&lt;&gt;"",M$2,"")</f>
        <v>#REF!</v>
      </c>
      <c r="N803" t="str" cm="1">
        <f t="array" aca="1" ref="N803" ca="1">IF(_xlfn.XLOOKUP(Table3[[#This Row],[Basisnaam]],INDIRECT(N$1&amp;"[Basisnaam]"),INDIRECT(N$1&amp;"[Basisnaam]"),"",0)&lt;&gt;"",N$2,"")</f>
        <v/>
      </c>
    </row>
    <row r="804" spans="2:14" s="11" customFormat="1" x14ac:dyDescent="0.45">
      <c r="B804" s="11" t="s">
        <v>7739</v>
      </c>
      <c r="C804" s="11" t="s">
        <v>4266</v>
      </c>
      <c r="D804" s="11" t="str">
        <f>SUBSTITUTE(SUBSTITUTE(SUBSTITUTE(SUBSTITUTE(SUBSTITUTE(SUBSTITUTE(SUBSTITUTE(SUBSTITUTE(SUBSTITUTE(SUBSTITUTE(SUBSTITUTE(SUBSTITUTE(SUBSTITUTE(LOWER(Table3[[#This Row],[Naam]]),".",""),"-","")," bvba",""),"belgië",""),"belgium","")," nv","")," bv",""),"group",""),"groep","")," ", ""),"é","e"),"è","e"),"à","a")</f>
        <v>c&amp;a</v>
      </c>
      <c r="F804" s="11" t="e">
        <f>IF(_xlfn.XLOOKUP(C804,BREVO!K:K,BREVO!#REF!,_xlfn.XLOOKUP(SUBSTITUTE(Table3[[#This Row],[Naam]]," ",""),BREVO!K:K,BREVO!#REF!,"",0),0)="Yes","Brevo","")</f>
        <v>#REF!</v>
      </c>
      <c r="H804" s="11" t="str" cm="1">
        <f t="array" aca="1" ref="H804" ca="1">IF(_xlfn.XLOOKUP(Table3[[#This Row],[Basisnaam]],INDIRECT(H$1&amp;"[Basisnaam]"),INDIRECT(H$1&amp;"[Basisnaam]"),"",0)&lt;&gt;"",H$2,"")</f>
        <v/>
      </c>
      <c r="I804" s="11" t="str" cm="1">
        <f t="array" aca="1" ref="I804" ca="1">IF(_xlfn.XLOOKUP(Table3[[#This Row],[Basisnaam]],INDIRECT(I$1&amp;"[Basisnaam]"),INDIRECT(I$1&amp;"[Basisnaam]"),"",0)&lt;&gt;"",I$2,"")</f>
        <v/>
      </c>
      <c r="J804" s="11" t="str" cm="1">
        <f t="array" aca="1" ref="J804" ca="1">IF(_xlfn.XLOOKUP(Table3[[#This Row],[Basisnaam]],INDIRECT(J$1&amp;"[Basisnaam]"),INDIRECT(J$1&amp;"[Basisnaam]"),"",0)&lt;&gt;"",J$2,"")</f>
        <v>LIJST HANNE</v>
      </c>
      <c r="K804" s="11" t="e" cm="1">
        <f t="array" aca="1" ref="K804" ca="1">IF(_xlfn.XLOOKUP(Table3[[#This Row],[Basisnaam]],INDIRECT(K$1&amp;"[Basisnaam]"),INDIRECT(K$1&amp;"[Basisnaam]"),"",0)&lt;&gt;"",K$2,"")</f>
        <v>#REF!</v>
      </c>
      <c r="L804" s="11" t="str" cm="1">
        <f t="array" aca="1" ref="L804" ca="1">IF(_xlfn.XLOOKUP(Table3[[#This Row],[Basisnaam]],INDIRECT(L$1&amp;"[Basisnaam]"),INDIRECT(L$1&amp;"[Basisnaam]"),"",0)&lt;&gt;"",L$2,"")</f>
        <v/>
      </c>
      <c r="M804" s="11" t="e" cm="1">
        <f t="array" aca="1" ref="M804" ca="1">IF(_xlfn.XLOOKUP(Table3[[#This Row],[Basisnaam]],INDIRECT(M$1&amp;"[Basisnaam]"),INDIRECT(M$1&amp;"[Basisnaam]"),"",0)&lt;&gt;"",M$2,"")</f>
        <v>#REF!</v>
      </c>
      <c r="N804" s="11" t="str" cm="1">
        <f t="array" aca="1" ref="N804" ca="1">IF(_xlfn.XLOOKUP(Table3[[#This Row],[Basisnaam]],INDIRECT(N$1&amp;"[Basisnaam]"),INDIRECT(N$1&amp;"[Basisnaam]"),"",0)&lt;&gt;"",N$2,"")</f>
        <v>PROSPECTIELIJST FF</v>
      </c>
    </row>
    <row r="805" spans="2:14" s="11" customFormat="1" x14ac:dyDescent="0.45">
      <c r="B805" s="11" t="s">
        <v>7740</v>
      </c>
      <c r="C805" s="11" t="s">
        <v>4267</v>
      </c>
      <c r="D805" s="11" t="str">
        <f>SUBSTITUTE(SUBSTITUTE(SUBSTITUTE(SUBSTITUTE(SUBSTITUTE(SUBSTITUTE(SUBSTITUTE(SUBSTITUTE(SUBSTITUTE(SUBSTITUTE(SUBSTITUTE(SUBSTITUTE(SUBSTITUTE(LOWER(Table3[[#This Row],[Naam]]),".",""),"-","")," bvba",""),"belgië",""),"belgium","")," nv","")," bv",""),"group",""),"groep","")," ", ""),"é","e"),"è","e"),"à","a")</f>
        <v>capgemini</v>
      </c>
      <c r="F805" s="11" t="e">
        <f>IF(_xlfn.XLOOKUP(C805,BREVO!K:K,BREVO!#REF!,_xlfn.XLOOKUP(SUBSTITUTE(Table3[[#This Row],[Naam]]," ",""),BREVO!K:K,BREVO!#REF!,"",0),0)="Yes","Brevo","")</f>
        <v>#REF!</v>
      </c>
      <c r="H805" s="11" t="str" cm="1">
        <f t="array" aca="1" ref="H805" ca="1">IF(_xlfn.XLOOKUP(Table3[[#This Row],[Basisnaam]],INDIRECT(H$1&amp;"[Basisnaam]"),INDIRECT(H$1&amp;"[Basisnaam]"),"",0)&lt;&gt;"",H$2,"")</f>
        <v/>
      </c>
      <c r="I805" s="11" t="str" cm="1">
        <f t="array" aca="1" ref="I805" ca="1">IF(_xlfn.XLOOKUP(Table3[[#This Row],[Basisnaam]],INDIRECT(I$1&amp;"[Basisnaam]"),INDIRECT(I$1&amp;"[Basisnaam]"),"",0)&lt;&gt;"",I$2,"")</f>
        <v/>
      </c>
      <c r="J805" s="11" t="str" cm="1">
        <f t="array" aca="1" ref="J805" ca="1">IF(_xlfn.XLOOKUP(Table3[[#This Row],[Basisnaam]],INDIRECT(J$1&amp;"[Basisnaam]"),INDIRECT(J$1&amp;"[Basisnaam]"),"",0)&lt;&gt;"",J$2,"")</f>
        <v>LIJST HANNE</v>
      </c>
      <c r="K805" s="11" t="e" cm="1">
        <f t="array" aca="1" ref="K805" ca="1">IF(_xlfn.XLOOKUP(Table3[[#This Row],[Basisnaam]],INDIRECT(K$1&amp;"[Basisnaam]"),INDIRECT(K$1&amp;"[Basisnaam]"),"",0)&lt;&gt;"",K$2,"")</f>
        <v>#REF!</v>
      </c>
      <c r="L805" s="11" t="str" cm="1">
        <f t="array" aca="1" ref="L805" ca="1">IF(_xlfn.XLOOKUP(Table3[[#This Row],[Basisnaam]],INDIRECT(L$1&amp;"[Basisnaam]"),INDIRECT(L$1&amp;"[Basisnaam]"),"",0)&lt;&gt;"",L$2,"")</f>
        <v/>
      </c>
      <c r="M805" s="11" t="e" cm="1">
        <f t="array" aca="1" ref="M805" ca="1">IF(_xlfn.XLOOKUP(Table3[[#This Row],[Basisnaam]],INDIRECT(M$1&amp;"[Basisnaam]"),INDIRECT(M$1&amp;"[Basisnaam]"),"",0)&lt;&gt;"",M$2,"")</f>
        <v>#REF!</v>
      </c>
      <c r="N805" s="11" t="str" cm="1">
        <f t="array" aca="1" ref="N805" ca="1">IF(_xlfn.XLOOKUP(Table3[[#This Row],[Basisnaam]],INDIRECT(N$1&amp;"[Basisnaam]"),INDIRECT(N$1&amp;"[Basisnaam]"),"",0)&lt;&gt;"",N$2,"")</f>
        <v>PROSPECTIELIJST FF</v>
      </c>
    </row>
    <row r="806" spans="2:14" x14ac:dyDescent="0.45">
      <c r="B806" t="s">
        <v>7741</v>
      </c>
      <c r="C806" t="s">
        <v>4268</v>
      </c>
      <c r="D806" t="str">
        <f>SUBSTITUTE(SUBSTITUTE(SUBSTITUTE(SUBSTITUTE(SUBSTITUTE(SUBSTITUTE(SUBSTITUTE(SUBSTITUTE(SUBSTITUTE(SUBSTITUTE(SUBSTITUTE(SUBSTITUTE(SUBSTITUTE(LOWER(Table3[[#This Row],[Naam]]),".",""),"-","")," bvba",""),"belgië",""),"belgium","")," nv","")," bv",""),"group",""),"groep","")," ", ""),"é","e"),"è","e"),"à","a")</f>
        <v>catalentholding</v>
      </c>
      <c r="F806" t="e">
        <f>IF(_xlfn.XLOOKUP(C806,BREVO!K:K,BREVO!#REF!,_xlfn.XLOOKUP(SUBSTITUTE(Table3[[#This Row],[Naam]]," ",""),BREVO!K:K,BREVO!#REF!,"",0),0)="Yes","Brevo","")</f>
        <v>#REF!</v>
      </c>
      <c r="H806" t="str" cm="1">
        <f t="array" aca="1" ref="H806" ca="1">IF(_xlfn.XLOOKUP(Table3[[#This Row],[Basisnaam]],INDIRECT(H$1&amp;"[Basisnaam]"),INDIRECT(H$1&amp;"[Basisnaam]"),"",0)&lt;&gt;"",H$2,"")</f>
        <v/>
      </c>
      <c r="I806" t="str" cm="1">
        <f t="array" aca="1" ref="I806" ca="1">IF(_xlfn.XLOOKUP(Table3[[#This Row],[Basisnaam]],INDIRECT(I$1&amp;"[Basisnaam]"),INDIRECT(I$1&amp;"[Basisnaam]"),"",0)&lt;&gt;"",I$2,"")</f>
        <v/>
      </c>
      <c r="J806" t="str" cm="1">
        <f t="array" aca="1" ref="J806" ca="1">IF(_xlfn.XLOOKUP(Table3[[#This Row],[Basisnaam]],INDIRECT(J$1&amp;"[Basisnaam]"),INDIRECT(J$1&amp;"[Basisnaam]"),"",0)&lt;&gt;"",J$2,"")</f>
        <v>LIJST HANNE</v>
      </c>
      <c r="K806" t="e" cm="1">
        <f t="array" aca="1" ref="K806" ca="1">IF(_xlfn.XLOOKUP(Table3[[#This Row],[Basisnaam]],INDIRECT(K$1&amp;"[Basisnaam]"),INDIRECT(K$1&amp;"[Basisnaam]"),"",0)&lt;&gt;"",K$2,"")</f>
        <v>#REF!</v>
      </c>
      <c r="L806" t="str" cm="1">
        <f t="array" aca="1" ref="L806" ca="1">IF(_xlfn.XLOOKUP(Table3[[#This Row],[Basisnaam]],INDIRECT(L$1&amp;"[Basisnaam]"),INDIRECT(L$1&amp;"[Basisnaam]"),"",0)&lt;&gt;"",L$2,"")</f>
        <v/>
      </c>
      <c r="M806" t="e" cm="1">
        <f t="array" aca="1" ref="M806" ca="1">IF(_xlfn.XLOOKUP(Table3[[#This Row],[Basisnaam]],INDIRECT(M$1&amp;"[Basisnaam]"),INDIRECT(M$1&amp;"[Basisnaam]"),"",0)&lt;&gt;"",M$2,"")</f>
        <v>#REF!</v>
      </c>
      <c r="N806" t="str" cm="1">
        <f t="array" aca="1" ref="N806" ca="1">IF(_xlfn.XLOOKUP(Table3[[#This Row],[Basisnaam]],INDIRECT(N$1&amp;"[Basisnaam]"),INDIRECT(N$1&amp;"[Basisnaam]"),"",0)&lt;&gt;"",N$2,"")</f>
        <v/>
      </c>
    </row>
    <row r="807" spans="2:14" x14ac:dyDescent="0.45">
      <c r="B807" t="s">
        <v>7742</v>
      </c>
      <c r="C807" t="s">
        <v>4269</v>
      </c>
      <c r="D807" t="str">
        <f>SUBSTITUTE(SUBSTITUTE(SUBSTITUTE(SUBSTITUTE(SUBSTITUTE(SUBSTITUTE(SUBSTITUTE(SUBSTITUTE(SUBSTITUTE(SUBSTITUTE(SUBSTITUTE(SUBSTITUTE(SUBSTITUTE(LOWER(Table3[[#This Row],[Naam]]),".",""),"-","")," bvba",""),"belgië",""),"belgium","")," nv","")," bv",""),"group",""),"groep","")," ", ""),"é","e"),"è","e"),"à","a")</f>
        <v>cocacolaeuropeanpartners</v>
      </c>
      <c r="F807" t="e">
        <f>IF(_xlfn.XLOOKUP(C807,BREVO!K:K,BREVO!#REF!,_xlfn.XLOOKUP(SUBSTITUTE(Table3[[#This Row],[Naam]]," ",""),BREVO!K:K,BREVO!#REF!,"",0),0)="Yes","Brevo","")</f>
        <v>#REF!</v>
      </c>
      <c r="H807" t="str" cm="1">
        <f t="array" aca="1" ref="H807" ca="1">IF(_xlfn.XLOOKUP(Table3[[#This Row],[Basisnaam]],INDIRECT(H$1&amp;"[Basisnaam]"),INDIRECT(H$1&amp;"[Basisnaam]"),"",0)&lt;&gt;"",H$2,"")</f>
        <v/>
      </c>
      <c r="I807" t="str" cm="1">
        <f t="array" aca="1" ref="I807" ca="1">IF(_xlfn.XLOOKUP(Table3[[#This Row],[Basisnaam]],INDIRECT(I$1&amp;"[Basisnaam]"),INDIRECT(I$1&amp;"[Basisnaam]"),"",0)&lt;&gt;"",I$2,"")</f>
        <v/>
      </c>
      <c r="J807" t="str" cm="1">
        <f t="array" aca="1" ref="J807" ca="1">IF(_xlfn.XLOOKUP(Table3[[#This Row],[Basisnaam]],INDIRECT(J$1&amp;"[Basisnaam]"),INDIRECT(J$1&amp;"[Basisnaam]"),"",0)&lt;&gt;"",J$2,"")</f>
        <v>LIJST HANNE</v>
      </c>
      <c r="K807" t="e" cm="1">
        <f t="array" aca="1" ref="K807" ca="1">IF(_xlfn.XLOOKUP(Table3[[#This Row],[Basisnaam]],INDIRECT(K$1&amp;"[Basisnaam]"),INDIRECT(K$1&amp;"[Basisnaam]"),"",0)&lt;&gt;"",K$2,"")</f>
        <v>#REF!</v>
      </c>
      <c r="L807" t="str" cm="1">
        <f t="array" aca="1" ref="L807" ca="1">IF(_xlfn.XLOOKUP(Table3[[#This Row],[Basisnaam]],INDIRECT(L$1&amp;"[Basisnaam]"),INDIRECT(L$1&amp;"[Basisnaam]"),"",0)&lt;&gt;"",L$2,"")</f>
        <v/>
      </c>
      <c r="M807" t="e" cm="1">
        <f t="array" aca="1" ref="M807" ca="1">IF(_xlfn.XLOOKUP(Table3[[#This Row],[Basisnaam]],INDIRECT(M$1&amp;"[Basisnaam]"),INDIRECT(M$1&amp;"[Basisnaam]"),"",0)&lt;&gt;"",M$2,"")</f>
        <v>#REF!</v>
      </c>
      <c r="N807" t="str" cm="1">
        <f t="array" aca="1" ref="N807" ca="1">IF(_xlfn.XLOOKUP(Table3[[#This Row],[Basisnaam]],INDIRECT(N$1&amp;"[Basisnaam]"),INDIRECT(N$1&amp;"[Basisnaam]"),"",0)&lt;&gt;"",N$2,"")</f>
        <v/>
      </c>
    </row>
    <row r="808" spans="2:14" x14ac:dyDescent="0.45">
      <c r="B808" t="s">
        <v>7744</v>
      </c>
      <c r="C808" t="s">
        <v>4271</v>
      </c>
      <c r="D808" t="str">
        <f>SUBSTITUTE(SUBSTITUTE(SUBSTITUTE(SUBSTITUTE(SUBSTITUTE(SUBSTITUTE(SUBSTITUTE(SUBSTITUTE(SUBSTITUTE(SUBSTITUTE(SUBSTITUTE(SUBSTITUTE(SUBSTITUTE(LOWER(Table3[[#This Row],[Naam]]),".",""),"-","")," bvba",""),"belgië",""),"belgium","")," nv","")," bv",""),"group",""),"groep","")," ", ""),"é","e"),"è","e"),"à","a")</f>
        <v>danonebelux</v>
      </c>
      <c r="F808" t="e">
        <f>IF(_xlfn.XLOOKUP(C808,BREVO!K:K,BREVO!#REF!,_xlfn.XLOOKUP(SUBSTITUTE(Table3[[#This Row],[Naam]]," ",""),BREVO!K:K,BREVO!#REF!,"",0),0)="Yes","Brevo","")</f>
        <v>#REF!</v>
      </c>
      <c r="H808" t="str" cm="1">
        <f t="array" aca="1" ref="H808" ca="1">IF(_xlfn.XLOOKUP(Table3[[#This Row],[Basisnaam]],INDIRECT(H$1&amp;"[Basisnaam]"),INDIRECT(H$1&amp;"[Basisnaam]"),"",0)&lt;&gt;"",H$2,"")</f>
        <v/>
      </c>
      <c r="I808" t="str" cm="1">
        <f t="array" aca="1" ref="I808" ca="1">IF(_xlfn.XLOOKUP(Table3[[#This Row],[Basisnaam]],INDIRECT(I$1&amp;"[Basisnaam]"),INDIRECT(I$1&amp;"[Basisnaam]"),"",0)&lt;&gt;"",I$2,"")</f>
        <v/>
      </c>
      <c r="J808" t="str" cm="1">
        <f t="array" aca="1" ref="J808" ca="1">IF(_xlfn.XLOOKUP(Table3[[#This Row],[Basisnaam]],INDIRECT(J$1&amp;"[Basisnaam]"),INDIRECT(J$1&amp;"[Basisnaam]"),"",0)&lt;&gt;"",J$2,"")</f>
        <v>LIJST HANNE</v>
      </c>
      <c r="K808" t="e" cm="1">
        <f t="array" aca="1" ref="K808" ca="1">IF(_xlfn.XLOOKUP(Table3[[#This Row],[Basisnaam]],INDIRECT(K$1&amp;"[Basisnaam]"),INDIRECT(K$1&amp;"[Basisnaam]"),"",0)&lt;&gt;"",K$2,"")</f>
        <v>#REF!</v>
      </c>
      <c r="L808" t="str" cm="1">
        <f t="array" aca="1" ref="L808" ca="1">IF(_xlfn.XLOOKUP(Table3[[#This Row],[Basisnaam]],INDIRECT(L$1&amp;"[Basisnaam]"),INDIRECT(L$1&amp;"[Basisnaam]"),"",0)&lt;&gt;"",L$2,"")</f>
        <v/>
      </c>
      <c r="M808" t="e" cm="1">
        <f t="array" aca="1" ref="M808" ca="1">IF(_xlfn.XLOOKUP(Table3[[#This Row],[Basisnaam]],INDIRECT(M$1&amp;"[Basisnaam]"),INDIRECT(M$1&amp;"[Basisnaam]"),"",0)&lt;&gt;"",M$2,"")</f>
        <v>#REF!</v>
      </c>
      <c r="N808" t="str" cm="1">
        <f t="array" aca="1" ref="N808" ca="1">IF(_xlfn.XLOOKUP(Table3[[#This Row],[Basisnaam]],INDIRECT(N$1&amp;"[Basisnaam]"),INDIRECT(N$1&amp;"[Basisnaam]"),"",0)&lt;&gt;"",N$2,"")</f>
        <v/>
      </c>
    </row>
    <row r="809" spans="2:14" x14ac:dyDescent="0.45">
      <c r="B809" t="s">
        <v>7745</v>
      </c>
      <c r="C809" t="s">
        <v>4272</v>
      </c>
      <c r="D809" t="str">
        <f>SUBSTITUTE(SUBSTITUTE(SUBSTITUTE(SUBSTITUTE(SUBSTITUTE(SUBSTITUTE(SUBSTITUTE(SUBSTITUTE(SUBSTITUTE(SUBSTITUTE(SUBSTITUTE(SUBSTITUTE(SUBSTITUTE(LOWER(Table3[[#This Row],[Naam]]),".",""),"-","")," bvba",""),"belgië",""),"belgium","")," nv","")," bv",""),"group",""),"groep","")," ", ""),"é","e"),"è","e"),"à","a")</f>
        <v>datwylerpharmapackaging</v>
      </c>
      <c r="F809" t="e">
        <f>IF(_xlfn.XLOOKUP(C809,BREVO!K:K,BREVO!#REF!,_xlfn.XLOOKUP(SUBSTITUTE(Table3[[#This Row],[Naam]]," ",""),BREVO!K:K,BREVO!#REF!,"",0),0)="Yes","Brevo","")</f>
        <v>#REF!</v>
      </c>
      <c r="H809" t="str" cm="1">
        <f t="array" aca="1" ref="H809" ca="1">IF(_xlfn.XLOOKUP(Table3[[#This Row],[Basisnaam]],INDIRECT(H$1&amp;"[Basisnaam]"),INDIRECT(H$1&amp;"[Basisnaam]"),"",0)&lt;&gt;"",H$2,"")</f>
        <v/>
      </c>
      <c r="I809" t="str" cm="1">
        <f t="array" aca="1" ref="I809" ca="1">IF(_xlfn.XLOOKUP(Table3[[#This Row],[Basisnaam]],INDIRECT(I$1&amp;"[Basisnaam]"),INDIRECT(I$1&amp;"[Basisnaam]"),"",0)&lt;&gt;"",I$2,"")</f>
        <v/>
      </c>
      <c r="J809" t="str" cm="1">
        <f t="array" aca="1" ref="J809" ca="1">IF(_xlfn.XLOOKUP(Table3[[#This Row],[Basisnaam]],INDIRECT(J$1&amp;"[Basisnaam]"),INDIRECT(J$1&amp;"[Basisnaam]"),"",0)&lt;&gt;"",J$2,"")</f>
        <v>LIJST HANNE</v>
      </c>
      <c r="K809" t="e" cm="1">
        <f t="array" aca="1" ref="K809" ca="1">IF(_xlfn.XLOOKUP(Table3[[#This Row],[Basisnaam]],INDIRECT(K$1&amp;"[Basisnaam]"),INDIRECT(K$1&amp;"[Basisnaam]"),"",0)&lt;&gt;"",K$2,"")</f>
        <v>#REF!</v>
      </c>
      <c r="L809" t="str" cm="1">
        <f t="array" aca="1" ref="L809" ca="1">IF(_xlfn.XLOOKUP(Table3[[#This Row],[Basisnaam]],INDIRECT(L$1&amp;"[Basisnaam]"),INDIRECT(L$1&amp;"[Basisnaam]"),"",0)&lt;&gt;"",L$2,"")</f>
        <v/>
      </c>
      <c r="M809" t="e" cm="1">
        <f t="array" aca="1" ref="M809" ca="1">IF(_xlfn.XLOOKUP(Table3[[#This Row],[Basisnaam]],INDIRECT(M$1&amp;"[Basisnaam]"),INDIRECT(M$1&amp;"[Basisnaam]"),"",0)&lt;&gt;"",M$2,"")</f>
        <v>#REF!</v>
      </c>
      <c r="N809" t="str" cm="1">
        <f t="array" aca="1" ref="N809" ca="1">IF(_xlfn.XLOOKUP(Table3[[#This Row],[Basisnaam]],INDIRECT(N$1&amp;"[Basisnaam]"),INDIRECT(N$1&amp;"[Basisnaam]"),"",0)&lt;&gt;"",N$2,"")</f>
        <v/>
      </c>
    </row>
    <row r="810" spans="2:14" x14ac:dyDescent="0.45">
      <c r="B810" t="s">
        <v>7746</v>
      </c>
      <c r="C810" t="s">
        <v>4273</v>
      </c>
      <c r="D810" t="str">
        <f>SUBSTITUTE(SUBSTITUTE(SUBSTITUTE(SUBSTITUTE(SUBSTITUTE(SUBSTITUTE(SUBSTITUTE(SUBSTITUTE(SUBSTITUTE(SUBSTITUTE(SUBSTITUTE(SUBSTITUTE(SUBSTITUTE(LOWER(Table3[[#This Row],[Naam]]),".",""),"-","")," bvba",""),"belgië",""),"belgium","")," nv","")," bv",""),"group",""),"groep","")," ", ""),"é","e"),"è","e"),"à","a")</f>
        <v>decathlon</v>
      </c>
      <c r="F810" t="e">
        <f>IF(_xlfn.XLOOKUP(C810,BREVO!K:K,BREVO!#REF!,_xlfn.XLOOKUP(SUBSTITUTE(Table3[[#This Row],[Naam]]," ",""),BREVO!K:K,BREVO!#REF!,"",0),0)="Yes","Brevo","")</f>
        <v>#REF!</v>
      </c>
      <c r="H810" t="str" cm="1">
        <f t="array" aca="1" ref="H810" ca="1">IF(_xlfn.XLOOKUP(Table3[[#This Row],[Basisnaam]],INDIRECT(H$1&amp;"[Basisnaam]"),INDIRECT(H$1&amp;"[Basisnaam]"),"",0)&lt;&gt;"",H$2,"")</f>
        <v/>
      </c>
      <c r="I810" t="str" cm="1">
        <f t="array" aca="1" ref="I810" ca="1">IF(_xlfn.XLOOKUP(Table3[[#This Row],[Basisnaam]],INDIRECT(I$1&amp;"[Basisnaam]"),INDIRECT(I$1&amp;"[Basisnaam]"),"",0)&lt;&gt;"",I$2,"")</f>
        <v/>
      </c>
      <c r="J810" t="str" cm="1">
        <f t="array" aca="1" ref="J810" ca="1">IF(_xlfn.XLOOKUP(Table3[[#This Row],[Basisnaam]],INDIRECT(J$1&amp;"[Basisnaam]"),INDIRECT(J$1&amp;"[Basisnaam]"),"",0)&lt;&gt;"",J$2,"")</f>
        <v>LIJST HANNE</v>
      </c>
      <c r="K810" t="e" cm="1">
        <f t="array" aca="1" ref="K810" ca="1">IF(_xlfn.XLOOKUP(Table3[[#This Row],[Basisnaam]],INDIRECT(K$1&amp;"[Basisnaam]"),INDIRECT(K$1&amp;"[Basisnaam]"),"",0)&lt;&gt;"",K$2,"")</f>
        <v>#REF!</v>
      </c>
      <c r="L810" t="str" cm="1">
        <f t="array" aca="1" ref="L810" ca="1">IF(_xlfn.XLOOKUP(Table3[[#This Row],[Basisnaam]],INDIRECT(L$1&amp;"[Basisnaam]"),INDIRECT(L$1&amp;"[Basisnaam]"),"",0)&lt;&gt;"",L$2,"")</f>
        <v/>
      </c>
      <c r="M810" t="e" cm="1">
        <f t="array" aca="1" ref="M810" ca="1">IF(_xlfn.XLOOKUP(Table3[[#This Row],[Basisnaam]],INDIRECT(M$1&amp;"[Basisnaam]"),INDIRECT(M$1&amp;"[Basisnaam]"),"",0)&lt;&gt;"",M$2,"")</f>
        <v>#REF!</v>
      </c>
      <c r="N810" t="str" cm="1">
        <f t="array" aca="1" ref="N810" ca="1">IF(_xlfn.XLOOKUP(Table3[[#This Row],[Basisnaam]],INDIRECT(N$1&amp;"[Basisnaam]"),INDIRECT(N$1&amp;"[Basisnaam]"),"",0)&lt;&gt;"",N$2,"")</f>
        <v/>
      </c>
    </row>
    <row r="811" spans="2:14" x14ac:dyDescent="0.45">
      <c r="B811" t="s">
        <v>7747</v>
      </c>
      <c r="C811" t="s">
        <v>4274</v>
      </c>
      <c r="D811" t="str">
        <f>SUBSTITUTE(SUBSTITUTE(SUBSTITUTE(SUBSTITUTE(SUBSTITUTE(SUBSTITUTE(SUBSTITUTE(SUBSTITUTE(SUBSTITUTE(SUBSTITUTE(SUBSTITUTE(SUBSTITUTE(SUBSTITUTE(LOWER(Table3[[#This Row],[Naam]]),".",""),"-","")," bvba",""),"belgië",""),"belgium","")," nv","")," bv",""),"group",""),"groep","")," ", ""),"é","e"),"è","e"),"à","a")</f>
        <v>eg</v>
      </c>
      <c r="F811" t="e">
        <f>IF(_xlfn.XLOOKUP(C811,BREVO!K:K,BREVO!#REF!,_xlfn.XLOOKUP(SUBSTITUTE(Table3[[#This Row],[Naam]]," ",""),BREVO!K:K,BREVO!#REF!,"",0),0)="Yes","Brevo","")</f>
        <v>#REF!</v>
      </c>
      <c r="H811" t="str" cm="1">
        <f t="array" aca="1" ref="H811" ca="1">IF(_xlfn.XLOOKUP(Table3[[#This Row],[Basisnaam]],INDIRECT(H$1&amp;"[Basisnaam]"),INDIRECT(H$1&amp;"[Basisnaam]"),"",0)&lt;&gt;"",H$2,"")</f>
        <v/>
      </c>
      <c r="I811" t="str" cm="1">
        <f t="array" aca="1" ref="I811" ca="1">IF(_xlfn.XLOOKUP(Table3[[#This Row],[Basisnaam]],INDIRECT(I$1&amp;"[Basisnaam]"),INDIRECT(I$1&amp;"[Basisnaam]"),"",0)&lt;&gt;"",I$2,"")</f>
        <v/>
      </c>
      <c r="J811" t="str" cm="1">
        <f t="array" aca="1" ref="J811" ca="1">IF(_xlfn.XLOOKUP(Table3[[#This Row],[Basisnaam]],INDIRECT(J$1&amp;"[Basisnaam]"),INDIRECT(J$1&amp;"[Basisnaam]"),"",0)&lt;&gt;"",J$2,"")</f>
        <v>LIJST HANNE</v>
      </c>
      <c r="K811" t="e" cm="1">
        <f t="array" aca="1" ref="K811" ca="1">IF(_xlfn.XLOOKUP(Table3[[#This Row],[Basisnaam]],INDIRECT(K$1&amp;"[Basisnaam]"),INDIRECT(K$1&amp;"[Basisnaam]"),"",0)&lt;&gt;"",K$2,"")</f>
        <v>#REF!</v>
      </c>
      <c r="L811" t="str" cm="1">
        <f t="array" aca="1" ref="L811" ca="1">IF(_xlfn.XLOOKUP(Table3[[#This Row],[Basisnaam]],INDIRECT(L$1&amp;"[Basisnaam]"),INDIRECT(L$1&amp;"[Basisnaam]"),"",0)&lt;&gt;"",L$2,"")</f>
        <v/>
      </c>
      <c r="M811" t="e" cm="1">
        <f t="array" aca="1" ref="M811" ca="1">IF(_xlfn.XLOOKUP(Table3[[#This Row],[Basisnaam]],INDIRECT(M$1&amp;"[Basisnaam]"),INDIRECT(M$1&amp;"[Basisnaam]"),"",0)&lt;&gt;"",M$2,"")</f>
        <v>#REF!</v>
      </c>
      <c r="N811" t="str" cm="1">
        <f t="array" aca="1" ref="N811" ca="1">IF(_xlfn.XLOOKUP(Table3[[#This Row],[Basisnaam]],INDIRECT(N$1&amp;"[Basisnaam]"),INDIRECT(N$1&amp;"[Basisnaam]"),"",0)&lt;&gt;"",N$2,"")</f>
        <v/>
      </c>
    </row>
    <row r="812" spans="2:14" x14ac:dyDescent="0.45">
      <c r="B812" t="s">
        <v>7748</v>
      </c>
      <c r="C812" t="s">
        <v>4275</v>
      </c>
      <c r="D812" t="str">
        <f>SUBSTITUTE(SUBSTITUTE(SUBSTITUTE(SUBSTITUTE(SUBSTITUTE(SUBSTITUTE(SUBSTITUTE(SUBSTITUTE(SUBSTITUTE(SUBSTITUTE(SUBSTITUTE(SUBSTITUTE(SUBSTITUTE(LOWER(Table3[[#This Row],[Naam]]),".",""),"-","")," bvba",""),"belgië",""),"belgium","")," nv","")," bv",""),"group",""),"groep","")," ", ""),"é","e"),"è","e"),"à","a")</f>
        <v>equansbelux</v>
      </c>
      <c r="F812" t="e">
        <f>IF(_xlfn.XLOOKUP(C812,BREVO!K:K,BREVO!#REF!,_xlfn.XLOOKUP(SUBSTITUTE(Table3[[#This Row],[Naam]]," ",""),BREVO!K:K,BREVO!#REF!,"",0),0)="Yes","Brevo","")</f>
        <v>#REF!</v>
      </c>
      <c r="H812" t="str" cm="1">
        <f t="array" aca="1" ref="H812" ca="1">IF(_xlfn.XLOOKUP(Table3[[#This Row],[Basisnaam]],INDIRECT(H$1&amp;"[Basisnaam]"),INDIRECT(H$1&amp;"[Basisnaam]"),"",0)&lt;&gt;"",H$2,"")</f>
        <v/>
      </c>
      <c r="I812" t="str" cm="1">
        <f t="array" aca="1" ref="I812" ca="1">IF(_xlfn.XLOOKUP(Table3[[#This Row],[Basisnaam]],INDIRECT(I$1&amp;"[Basisnaam]"),INDIRECT(I$1&amp;"[Basisnaam]"),"",0)&lt;&gt;"",I$2,"")</f>
        <v/>
      </c>
      <c r="J812" t="str" cm="1">
        <f t="array" aca="1" ref="J812" ca="1">IF(_xlfn.XLOOKUP(Table3[[#This Row],[Basisnaam]],INDIRECT(J$1&amp;"[Basisnaam]"),INDIRECT(J$1&amp;"[Basisnaam]"),"",0)&lt;&gt;"",J$2,"")</f>
        <v>LIJST HANNE</v>
      </c>
      <c r="K812" t="e" cm="1">
        <f t="array" aca="1" ref="K812" ca="1">IF(_xlfn.XLOOKUP(Table3[[#This Row],[Basisnaam]],INDIRECT(K$1&amp;"[Basisnaam]"),INDIRECT(K$1&amp;"[Basisnaam]"),"",0)&lt;&gt;"",K$2,"")</f>
        <v>#REF!</v>
      </c>
      <c r="L812" t="str" cm="1">
        <f t="array" aca="1" ref="L812" ca="1">IF(_xlfn.XLOOKUP(Table3[[#This Row],[Basisnaam]],INDIRECT(L$1&amp;"[Basisnaam]"),INDIRECT(L$1&amp;"[Basisnaam]"),"",0)&lt;&gt;"",L$2,"")</f>
        <v/>
      </c>
      <c r="M812" t="e" cm="1">
        <f t="array" aca="1" ref="M812" ca="1">IF(_xlfn.XLOOKUP(Table3[[#This Row],[Basisnaam]],INDIRECT(M$1&amp;"[Basisnaam]"),INDIRECT(M$1&amp;"[Basisnaam]"),"",0)&lt;&gt;"",M$2,"")</f>
        <v>#REF!</v>
      </c>
      <c r="N812" t="str" cm="1">
        <f t="array" aca="1" ref="N812" ca="1">IF(_xlfn.XLOOKUP(Table3[[#This Row],[Basisnaam]],INDIRECT(N$1&amp;"[Basisnaam]"),INDIRECT(N$1&amp;"[Basisnaam]"),"",0)&lt;&gt;"",N$2,"")</f>
        <v/>
      </c>
    </row>
    <row r="813" spans="2:14" x14ac:dyDescent="0.45">
      <c r="B813" t="s">
        <v>7749</v>
      </c>
      <c r="C813" t="s">
        <v>4277</v>
      </c>
      <c r="D813" t="str">
        <f>SUBSTITUTE(SUBSTITUTE(SUBSTITUTE(SUBSTITUTE(SUBSTITUTE(SUBSTITUTE(SUBSTITUTE(SUBSTITUTE(SUBSTITUTE(SUBSTITUTE(SUBSTITUTE(SUBSTITUTE(SUBSTITUTE(LOWER(Table3[[#This Row],[Naam]]),".",""),"-","")," bvba",""),"belgië",""),"belgium","")," nv","")," bv",""),"group",""),"groep","")," ", ""),"é","e"),"è","e"),"à","a")</f>
        <v>facilicomservice</v>
      </c>
      <c r="F813" t="e">
        <f>IF(_xlfn.XLOOKUP(C813,BREVO!K:K,BREVO!#REF!,_xlfn.XLOOKUP(SUBSTITUTE(Table3[[#This Row],[Naam]]," ",""),BREVO!K:K,BREVO!#REF!,"",0),0)="Yes","Brevo","")</f>
        <v>#REF!</v>
      </c>
      <c r="H813" t="str" cm="1">
        <f t="array" aca="1" ref="H813" ca="1">IF(_xlfn.XLOOKUP(Table3[[#This Row],[Basisnaam]],INDIRECT(H$1&amp;"[Basisnaam]"),INDIRECT(H$1&amp;"[Basisnaam]"),"",0)&lt;&gt;"",H$2,"")</f>
        <v/>
      </c>
      <c r="I813" t="str" cm="1">
        <f t="array" aca="1" ref="I813" ca="1">IF(_xlfn.XLOOKUP(Table3[[#This Row],[Basisnaam]],INDIRECT(I$1&amp;"[Basisnaam]"),INDIRECT(I$1&amp;"[Basisnaam]"),"",0)&lt;&gt;"",I$2,"")</f>
        <v/>
      </c>
      <c r="J813" t="str" cm="1">
        <f t="array" aca="1" ref="J813" ca="1">IF(_xlfn.XLOOKUP(Table3[[#This Row],[Basisnaam]],INDIRECT(J$1&amp;"[Basisnaam]"),INDIRECT(J$1&amp;"[Basisnaam]"),"",0)&lt;&gt;"",J$2,"")</f>
        <v/>
      </c>
      <c r="K813" t="e" cm="1">
        <f t="array" aca="1" ref="K813" ca="1">IF(_xlfn.XLOOKUP(Table3[[#This Row],[Basisnaam]],INDIRECT(K$1&amp;"[Basisnaam]"),INDIRECT(K$1&amp;"[Basisnaam]"),"",0)&lt;&gt;"",K$2,"")</f>
        <v>#REF!</v>
      </c>
      <c r="L813" t="str" cm="1">
        <f t="array" aca="1" ref="L813" ca="1">IF(_xlfn.XLOOKUP(Table3[[#This Row],[Basisnaam]],INDIRECT(L$1&amp;"[Basisnaam]"),INDIRECT(L$1&amp;"[Basisnaam]"),"",0)&lt;&gt;"",L$2,"")</f>
        <v/>
      </c>
      <c r="M813" t="e" cm="1">
        <f t="array" aca="1" ref="M813" ca="1">IF(_xlfn.XLOOKUP(Table3[[#This Row],[Basisnaam]],INDIRECT(M$1&amp;"[Basisnaam]"),INDIRECT(M$1&amp;"[Basisnaam]"),"",0)&lt;&gt;"",M$2,"")</f>
        <v>#REF!</v>
      </c>
      <c r="N813" t="str" cm="1">
        <f t="array" aca="1" ref="N813" ca="1">IF(_xlfn.XLOOKUP(Table3[[#This Row],[Basisnaam]],INDIRECT(N$1&amp;"[Basisnaam]"),INDIRECT(N$1&amp;"[Basisnaam]"),"",0)&lt;&gt;"",N$2,"")</f>
        <v/>
      </c>
    </row>
    <row r="814" spans="2:14" x14ac:dyDescent="0.45">
      <c r="B814" t="s">
        <v>7750</v>
      </c>
      <c r="C814" t="s">
        <v>4278</v>
      </c>
      <c r="D814" t="str">
        <f>SUBSTITUTE(SUBSTITUTE(SUBSTITUTE(SUBSTITUTE(SUBSTITUTE(SUBSTITUTE(SUBSTITUTE(SUBSTITUTE(SUBSTITUTE(SUBSTITUTE(SUBSTITUTE(SUBSTITUTE(SUBSTITUTE(LOWER(Table3[[#This Row],[Naam]]),".",""),"-","")," bvba",""),"belgië",""),"belgium","")," nv","")," bv",""),"group",""),"groep","")," ", ""),"é","e"),"è","e"),"à","a")</f>
        <v>g4ssecuritysystems</v>
      </c>
      <c r="F814" t="e">
        <f>IF(_xlfn.XLOOKUP(C814,BREVO!K:K,BREVO!#REF!,_xlfn.XLOOKUP(SUBSTITUTE(Table3[[#This Row],[Naam]]," ",""),BREVO!K:K,BREVO!#REF!,"",0),0)="Yes","Brevo","")</f>
        <v>#REF!</v>
      </c>
      <c r="H814" t="str" cm="1">
        <f t="array" aca="1" ref="H814" ca="1">IF(_xlfn.XLOOKUP(Table3[[#This Row],[Basisnaam]],INDIRECT(H$1&amp;"[Basisnaam]"),INDIRECT(H$1&amp;"[Basisnaam]"),"",0)&lt;&gt;"",H$2,"")</f>
        <v/>
      </c>
      <c r="I814" t="str" cm="1">
        <f t="array" aca="1" ref="I814" ca="1">IF(_xlfn.XLOOKUP(Table3[[#This Row],[Basisnaam]],INDIRECT(I$1&amp;"[Basisnaam]"),INDIRECT(I$1&amp;"[Basisnaam]"),"",0)&lt;&gt;"",I$2,"")</f>
        <v/>
      </c>
      <c r="J814" t="str" cm="1">
        <f t="array" aca="1" ref="J814" ca="1">IF(_xlfn.XLOOKUP(Table3[[#This Row],[Basisnaam]],INDIRECT(J$1&amp;"[Basisnaam]"),INDIRECT(J$1&amp;"[Basisnaam]"),"",0)&lt;&gt;"",J$2,"")</f>
        <v>LIJST HANNE</v>
      </c>
      <c r="K814" t="e" cm="1">
        <f t="array" aca="1" ref="K814" ca="1">IF(_xlfn.XLOOKUP(Table3[[#This Row],[Basisnaam]],INDIRECT(K$1&amp;"[Basisnaam]"),INDIRECT(K$1&amp;"[Basisnaam]"),"",0)&lt;&gt;"",K$2,"")</f>
        <v>#REF!</v>
      </c>
      <c r="L814" t="str" cm="1">
        <f t="array" aca="1" ref="L814" ca="1">IF(_xlfn.XLOOKUP(Table3[[#This Row],[Basisnaam]],INDIRECT(L$1&amp;"[Basisnaam]"),INDIRECT(L$1&amp;"[Basisnaam]"),"",0)&lt;&gt;"",L$2,"")</f>
        <v/>
      </c>
      <c r="M814" t="e" cm="1">
        <f t="array" aca="1" ref="M814" ca="1">IF(_xlfn.XLOOKUP(Table3[[#This Row],[Basisnaam]],INDIRECT(M$1&amp;"[Basisnaam]"),INDIRECT(M$1&amp;"[Basisnaam]"),"",0)&lt;&gt;"",M$2,"")</f>
        <v>#REF!</v>
      </c>
      <c r="N814" t="str" cm="1">
        <f t="array" aca="1" ref="N814" ca="1">IF(_xlfn.XLOOKUP(Table3[[#This Row],[Basisnaam]],INDIRECT(N$1&amp;"[Basisnaam]"),INDIRECT(N$1&amp;"[Basisnaam]"),"",0)&lt;&gt;"",N$2,"")</f>
        <v/>
      </c>
    </row>
    <row r="815" spans="2:14" x14ac:dyDescent="0.45">
      <c r="B815" t="s">
        <v>7751</v>
      </c>
      <c r="C815" t="s">
        <v>4279</v>
      </c>
      <c r="D815" t="str">
        <f>SUBSTITUTE(SUBSTITUTE(SUBSTITUTE(SUBSTITUTE(SUBSTITUTE(SUBSTITUTE(SUBSTITUTE(SUBSTITUTE(SUBSTITUTE(SUBSTITUTE(SUBSTITUTE(SUBSTITUTE(SUBSTITUTE(LOWER(Table3[[#This Row],[Naam]]),".",""),"-","")," bvba",""),"belgië",""),"belgium","")," nv","")," bv",""),"group",""),"groep","")," ", ""),"é","e"),"è","e"),"à","a")</f>
        <v>galapagos</v>
      </c>
      <c r="F815" t="e">
        <f>IF(_xlfn.XLOOKUP(C815,BREVO!K:K,BREVO!#REF!,_xlfn.XLOOKUP(SUBSTITUTE(Table3[[#This Row],[Naam]]," ",""),BREVO!K:K,BREVO!#REF!,"",0),0)="Yes","Brevo","")</f>
        <v>#REF!</v>
      </c>
      <c r="H815" t="str" cm="1">
        <f t="array" aca="1" ref="H815" ca="1">IF(_xlfn.XLOOKUP(Table3[[#This Row],[Basisnaam]],INDIRECT(H$1&amp;"[Basisnaam]"),INDIRECT(H$1&amp;"[Basisnaam]"),"",0)&lt;&gt;"",H$2,"")</f>
        <v/>
      </c>
      <c r="I815" t="str" cm="1">
        <f t="array" aca="1" ref="I815" ca="1">IF(_xlfn.XLOOKUP(Table3[[#This Row],[Basisnaam]],INDIRECT(I$1&amp;"[Basisnaam]"),INDIRECT(I$1&amp;"[Basisnaam]"),"",0)&lt;&gt;"",I$2,"")</f>
        <v/>
      </c>
      <c r="J815" t="str" cm="1">
        <f t="array" aca="1" ref="J815" ca="1">IF(_xlfn.XLOOKUP(Table3[[#This Row],[Basisnaam]],INDIRECT(J$1&amp;"[Basisnaam]"),INDIRECT(J$1&amp;"[Basisnaam]"),"",0)&lt;&gt;"",J$2,"")</f>
        <v>LIJST HANNE</v>
      </c>
      <c r="K815" t="e" cm="1">
        <f t="array" aca="1" ref="K815" ca="1">IF(_xlfn.XLOOKUP(Table3[[#This Row],[Basisnaam]],INDIRECT(K$1&amp;"[Basisnaam]"),INDIRECT(K$1&amp;"[Basisnaam]"),"",0)&lt;&gt;"",K$2,"")</f>
        <v>#REF!</v>
      </c>
      <c r="L815" t="str" cm="1">
        <f t="array" aca="1" ref="L815" ca="1">IF(_xlfn.XLOOKUP(Table3[[#This Row],[Basisnaam]],INDIRECT(L$1&amp;"[Basisnaam]"),INDIRECT(L$1&amp;"[Basisnaam]"),"",0)&lt;&gt;"",L$2,"")</f>
        <v/>
      </c>
      <c r="M815" t="e" cm="1">
        <f t="array" aca="1" ref="M815" ca="1">IF(_xlfn.XLOOKUP(Table3[[#This Row],[Basisnaam]],INDIRECT(M$1&amp;"[Basisnaam]"),INDIRECT(M$1&amp;"[Basisnaam]"),"",0)&lt;&gt;"",M$2,"")</f>
        <v>#REF!</v>
      </c>
      <c r="N815" t="str" cm="1">
        <f t="array" aca="1" ref="N815" ca="1">IF(_xlfn.XLOOKUP(Table3[[#This Row],[Basisnaam]],INDIRECT(N$1&amp;"[Basisnaam]"),INDIRECT(N$1&amp;"[Basisnaam]"),"",0)&lt;&gt;"",N$2,"")</f>
        <v/>
      </c>
    </row>
    <row r="816" spans="2:14" x14ac:dyDescent="0.45">
      <c r="B816" t="s">
        <v>7752</v>
      </c>
      <c r="C816" t="s">
        <v>4280</v>
      </c>
      <c r="D816" t="str">
        <f>SUBSTITUTE(SUBSTITUTE(SUBSTITUTE(SUBSTITUTE(SUBSTITUTE(SUBSTITUTE(SUBSTITUTE(SUBSTITUTE(SUBSTITUTE(SUBSTITUTE(SUBSTITUTE(SUBSTITUTE(SUBSTITUTE(LOWER(Table3[[#This Row],[Naam]]),".",""),"-","")," bvba",""),"belgië",""),"belgium","")," nv","")," bv",""),"group",""),"groep","")," ", ""),"é","e"),"è","e"),"à","a")</f>
        <v>heraeuselectroniteinternational</v>
      </c>
      <c r="F816" t="e">
        <f>IF(_xlfn.XLOOKUP(C816,BREVO!K:K,BREVO!#REF!,_xlfn.XLOOKUP(SUBSTITUTE(Table3[[#This Row],[Naam]]," ",""),BREVO!K:K,BREVO!#REF!,"",0),0)="Yes","Brevo","")</f>
        <v>#REF!</v>
      </c>
      <c r="H816" t="str" cm="1">
        <f t="array" aca="1" ref="H816" ca="1">IF(_xlfn.XLOOKUP(Table3[[#This Row],[Basisnaam]],INDIRECT(H$1&amp;"[Basisnaam]"),INDIRECT(H$1&amp;"[Basisnaam]"),"",0)&lt;&gt;"",H$2,"")</f>
        <v/>
      </c>
      <c r="I816" t="str" cm="1">
        <f t="array" aca="1" ref="I816" ca="1">IF(_xlfn.XLOOKUP(Table3[[#This Row],[Basisnaam]],INDIRECT(I$1&amp;"[Basisnaam]"),INDIRECT(I$1&amp;"[Basisnaam]"),"",0)&lt;&gt;"",I$2,"")</f>
        <v/>
      </c>
      <c r="J816" t="str" cm="1">
        <f t="array" aca="1" ref="J816" ca="1">IF(_xlfn.XLOOKUP(Table3[[#This Row],[Basisnaam]],INDIRECT(J$1&amp;"[Basisnaam]"),INDIRECT(J$1&amp;"[Basisnaam]"),"",0)&lt;&gt;"",J$2,"")</f>
        <v>LIJST HANNE</v>
      </c>
      <c r="K816" t="e" cm="1">
        <f t="array" aca="1" ref="K816" ca="1">IF(_xlfn.XLOOKUP(Table3[[#This Row],[Basisnaam]],INDIRECT(K$1&amp;"[Basisnaam]"),INDIRECT(K$1&amp;"[Basisnaam]"),"",0)&lt;&gt;"",K$2,"")</f>
        <v>#REF!</v>
      </c>
      <c r="L816" t="str" cm="1">
        <f t="array" aca="1" ref="L816" ca="1">IF(_xlfn.XLOOKUP(Table3[[#This Row],[Basisnaam]],INDIRECT(L$1&amp;"[Basisnaam]"),INDIRECT(L$1&amp;"[Basisnaam]"),"",0)&lt;&gt;"",L$2,"")</f>
        <v/>
      </c>
      <c r="M816" t="e" cm="1">
        <f t="array" aca="1" ref="M816" ca="1">IF(_xlfn.XLOOKUP(Table3[[#This Row],[Basisnaam]],INDIRECT(M$1&amp;"[Basisnaam]"),INDIRECT(M$1&amp;"[Basisnaam]"),"",0)&lt;&gt;"",M$2,"")</f>
        <v>#REF!</v>
      </c>
      <c r="N816" t="str" cm="1">
        <f t="array" aca="1" ref="N816" ca="1">IF(_xlfn.XLOOKUP(Table3[[#This Row],[Basisnaam]],INDIRECT(N$1&amp;"[Basisnaam]"),INDIRECT(N$1&amp;"[Basisnaam]"),"",0)&lt;&gt;"",N$2,"")</f>
        <v/>
      </c>
    </row>
    <row r="817" spans="2:14" x14ac:dyDescent="0.45">
      <c r="B817" t="s">
        <v>7753</v>
      </c>
      <c r="C817" t="s">
        <v>4282</v>
      </c>
      <c r="D817" t="str">
        <f>SUBSTITUTE(SUBSTITUTE(SUBSTITUTE(SUBSTITUTE(SUBSTITUTE(SUBSTITUTE(SUBSTITUTE(SUBSTITUTE(SUBSTITUTE(SUBSTITUTE(SUBSTITUTE(SUBSTITUTE(SUBSTITUTE(LOWER(Table3[[#This Row],[Naam]]),".",""),"-","")," bvba",""),"belgië",""),"belgium","")," nv","")," bv",""),"group",""),"groep","")," ", ""),"é","e"),"è","e"),"à","a")</f>
        <v>heylen</v>
      </c>
      <c r="F817" t="e">
        <f>IF(_xlfn.XLOOKUP(C817,BREVO!K:K,BREVO!#REF!,_xlfn.XLOOKUP(SUBSTITUTE(Table3[[#This Row],[Naam]]," ",""),BREVO!K:K,BREVO!#REF!,"",0),0)="Yes","Brevo","")</f>
        <v>#REF!</v>
      </c>
      <c r="H817" t="str" cm="1">
        <f t="array" aca="1" ref="H817" ca="1">IF(_xlfn.XLOOKUP(Table3[[#This Row],[Basisnaam]],INDIRECT(H$1&amp;"[Basisnaam]"),INDIRECT(H$1&amp;"[Basisnaam]"),"",0)&lt;&gt;"",H$2,"")</f>
        <v/>
      </c>
      <c r="I817" t="str" cm="1">
        <f t="array" aca="1" ref="I817" ca="1">IF(_xlfn.XLOOKUP(Table3[[#This Row],[Basisnaam]],INDIRECT(I$1&amp;"[Basisnaam]"),INDIRECT(I$1&amp;"[Basisnaam]"),"",0)&lt;&gt;"",I$2,"")</f>
        <v/>
      </c>
      <c r="J817" t="str" cm="1">
        <f t="array" aca="1" ref="J817" ca="1">IF(_xlfn.XLOOKUP(Table3[[#This Row],[Basisnaam]],INDIRECT(J$1&amp;"[Basisnaam]"),INDIRECT(J$1&amp;"[Basisnaam]"),"",0)&lt;&gt;"",J$2,"")</f>
        <v/>
      </c>
      <c r="K817" t="e" cm="1">
        <f t="array" aca="1" ref="K817" ca="1">IF(_xlfn.XLOOKUP(Table3[[#This Row],[Basisnaam]],INDIRECT(K$1&amp;"[Basisnaam]"),INDIRECT(K$1&amp;"[Basisnaam]"),"",0)&lt;&gt;"",K$2,"")</f>
        <v>#REF!</v>
      </c>
      <c r="L817" t="str" cm="1">
        <f t="array" aca="1" ref="L817" ca="1">IF(_xlfn.XLOOKUP(Table3[[#This Row],[Basisnaam]],INDIRECT(L$1&amp;"[Basisnaam]"),INDIRECT(L$1&amp;"[Basisnaam]"),"",0)&lt;&gt;"",L$2,"")</f>
        <v/>
      </c>
      <c r="M817" t="e" cm="1">
        <f t="array" aca="1" ref="M817" ca="1">IF(_xlfn.XLOOKUP(Table3[[#This Row],[Basisnaam]],INDIRECT(M$1&amp;"[Basisnaam]"),INDIRECT(M$1&amp;"[Basisnaam]"),"",0)&lt;&gt;"",M$2,"")</f>
        <v>#REF!</v>
      </c>
      <c r="N817" t="str" cm="1">
        <f t="array" aca="1" ref="N817" ca="1">IF(_xlfn.XLOOKUP(Table3[[#This Row],[Basisnaam]],INDIRECT(N$1&amp;"[Basisnaam]"),INDIRECT(N$1&amp;"[Basisnaam]"),"",0)&lt;&gt;"",N$2,"")</f>
        <v/>
      </c>
    </row>
    <row r="818" spans="2:14" s="11" customFormat="1" x14ac:dyDescent="0.45">
      <c r="B818" s="11" t="s">
        <v>7754</v>
      </c>
      <c r="C818" s="11" t="s">
        <v>4283</v>
      </c>
      <c r="D818" s="11" t="str">
        <f>SUBSTITUTE(SUBSTITUTE(SUBSTITUTE(SUBSTITUTE(SUBSTITUTE(SUBSTITUTE(SUBSTITUTE(SUBSTITUTE(SUBSTITUTE(SUBSTITUTE(SUBSTITUTE(SUBSTITUTE(SUBSTITUTE(LOWER(Table3[[#This Row],[Naam]]),".",""),"-","")," bvba",""),"belgië",""),"belgium","")," nv","")," bv",""),"group",""),"groep","")," ", ""),"é","e"),"è","e"),"à","a")</f>
        <v>hilti</v>
      </c>
      <c r="F818" s="11" t="e">
        <f>IF(_xlfn.XLOOKUP(C818,BREVO!K:K,BREVO!#REF!,_xlfn.XLOOKUP(SUBSTITUTE(Table3[[#This Row],[Naam]]," ",""),BREVO!K:K,BREVO!#REF!,"",0),0)="Yes","Brevo","")</f>
        <v>#REF!</v>
      </c>
      <c r="H818" s="11" t="str" cm="1">
        <f t="array" aca="1" ref="H818" ca="1">IF(_xlfn.XLOOKUP(Table3[[#This Row],[Basisnaam]],INDIRECT(H$1&amp;"[Basisnaam]"),INDIRECT(H$1&amp;"[Basisnaam]"),"",0)&lt;&gt;"",H$2,"")</f>
        <v/>
      </c>
      <c r="I818" s="11" t="str" cm="1">
        <f t="array" aca="1" ref="I818" ca="1">IF(_xlfn.XLOOKUP(Table3[[#This Row],[Basisnaam]],INDIRECT(I$1&amp;"[Basisnaam]"),INDIRECT(I$1&amp;"[Basisnaam]"),"",0)&lt;&gt;"",I$2,"")</f>
        <v/>
      </c>
      <c r="J818" s="11" t="str" cm="1">
        <f t="array" aca="1" ref="J818" ca="1">IF(_xlfn.XLOOKUP(Table3[[#This Row],[Basisnaam]],INDIRECT(J$1&amp;"[Basisnaam]"),INDIRECT(J$1&amp;"[Basisnaam]"),"",0)&lt;&gt;"",J$2,"")</f>
        <v>LIJST HANNE</v>
      </c>
      <c r="K818" s="11" t="e" cm="1">
        <f t="array" aca="1" ref="K818" ca="1">IF(_xlfn.XLOOKUP(Table3[[#This Row],[Basisnaam]],INDIRECT(K$1&amp;"[Basisnaam]"),INDIRECT(K$1&amp;"[Basisnaam]"),"",0)&lt;&gt;"",K$2,"")</f>
        <v>#REF!</v>
      </c>
      <c r="L818" s="11" t="str" cm="1">
        <f t="array" aca="1" ref="L818" ca="1">IF(_xlfn.XLOOKUP(Table3[[#This Row],[Basisnaam]],INDIRECT(L$1&amp;"[Basisnaam]"),INDIRECT(L$1&amp;"[Basisnaam]"),"",0)&lt;&gt;"",L$2,"")</f>
        <v/>
      </c>
      <c r="M818" s="11" t="e" cm="1">
        <f t="array" aca="1" ref="M818" ca="1">IF(_xlfn.XLOOKUP(Table3[[#This Row],[Basisnaam]],INDIRECT(M$1&amp;"[Basisnaam]"),INDIRECT(M$1&amp;"[Basisnaam]"),"",0)&lt;&gt;"",M$2,"")</f>
        <v>#REF!</v>
      </c>
      <c r="N818" s="11" t="str" cm="1">
        <f t="array" aca="1" ref="N818" ca="1">IF(_xlfn.XLOOKUP(Table3[[#This Row],[Basisnaam]],INDIRECT(N$1&amp;"[Basisnaam]"),INDIRECT(N$1&amp;"[Basisnaam]"),"",0)&lt;&gt;"",N$2,"")</f>
        <v>PROSPECTIELIJST FF</v>
      </c>
    </row>
    <row r="819" spans="2:14" x14ac:dyDescent="0.45">
      <c r="B819" t="s">
        <v>7758</v>
      </c>
      <c r="C819" t="s">
        <v>4286</v>
      </c>
      <c r="D819" t="str">
        <f>SUBSTITUTE(SUBSTITUTE(SUBSTITUTE(SUBSTITUTE(SUBSTITUTE(SUBSTITUTE(SUBSTITUTE(SUBSTITUTE(SUBSTITUTE(SUBSTITUTE(SUBSTITUTE(SUBSTITUTE(SUBSTITUTE(LOWER(Table3[[#This Row],[Naam]]),".",""),"-","")," bvba",""),"belgië",""),"belgium","")," nv","")," bv",""),"group",""),"groep","")," ", ""),"é","e"),"è","e"),"à","a")</f>
        <v>ingersollrandindustrialtechnology</v>
      </c>
      <c r="F819" t="e">
        <f>IF(_xlfn.XLOOKUP(C819,BREVO!K:K,BREVO!#REF!,_xlfn.XLOOKUP(SUBSTITUTE(Table3[[#This Row],[Naam]]," ",""),BREVO!K:K,BREVO!#REF!,"",0),0)="Yes","Brevo","")</f>
        <v>#REF!</v>
      </c>
      <c r="H819" t="str" cm="1">
        <f t="array" aca="1" ref="H819" ca="1">IF(_xlfn.XLOOKUP(Table3[[#This Row],[Basisnaam]],INDIRECT(H$1&amp;"[Basisnaam]"),INDIRECT(H$1&amp;"[Basisnaam]"),"",0)&lt;&gt;"",H$2,"")</f>
        <v/>
      </c>
      <c r="I819" t="str" cm="1">
        <f t="array" aca="1" ref="I819" ca="1">IF(_xlfn.XLOOKUP(Table3[[#This Row],[Basisnaam]],INDIRECT(I$1&amp;"[Basisnaam]"),INDIRECT(I$1&amp;"[Basisnaam]"),"",0)&lt;&gt;"",I$2,"")</f>
        <v/>
      </c>
      <c r="J819" t="str" cm="1">
        <f t="array" aca="1" ref="J819" ca="1">IF(_xlfn.XLOOKUP(Table3[[#This Row],[Basisnaam]],INDIRECT(J$1&amp;"[Basisnaam]"),INDIRECT(J$1&amp;"[Basisnaam]"),"",0)&lt;&gt;"",J$2,"")</f>
        <v>LIJST HANNE</v>
      </c>
      <c r="K819" t="e" cm="1">
        <f t="array" aca="1" ref="K819" ca="1">IF(_xlfn.XLOOKUP(Table3[[#This Row],[Basisnaam]],INDIRECT(K$1&amp;"[Basisnaam]"),INDIRECT(K$1&amp;"[Basisnaam]"),"",0)&lt;&gt;"",K$2,"")</f>
        <v>#REF!</v>
      </c>
      <c r="L819" t="str" cm="1">
        <f t="array" aca="1" ref="L819" ca="1">IF(_xlfn.XLOOKUP(Table3[[#This Row],[Basisnaam]],INDIRECT(L$1&amp;"[Basisnaam]"),INDIRECT(L$1&amp;"[Basisnaam]"),"",0)&lt;&gt;"",L$2,"")</f>
        <v/>
      </c>
      <c r="M819" t="e" cm="1">
        <f t="array" aca="1" ref="M819" ca="1">IF(_xlfn.XLOOKUP(Table3[[#This Row],[Basisnaam]],INDIRECT(M$1&amp;"[Basisnaam]"),INDIRECT(M$1&amp;"[Basisnaam]"),"",0)&lt;&gt;"",M$2,"")</f>
        <v>#REF!</v>
      </c>
      <c r="N819" t="str" cm="1">
        <f t="array" aca="1" ref="N819" ca="1">IF(_xlfn.XLOOKUP(Table3[[#This Row],[Basisnaam]],INDIRECT(N$1&amp;"[Basisnaam]"),INDIRECT(N$1&amp;"[Basisnaam]"),"",0)&lt;&gt;"",N$2,"")</f>
        <v/>
      </c>
    </row>
    <row r="820" spans="2:14" x14ac:dyDescent="0.45">
      <c r="B820" t="s">
        <v>7759</v>
      </c>
      <c r="C820" t="s">
        <v>2021</v>
      </c>
      <c r="D820" t="str">
        <f>SUBSTITUTE(SUBSTITUTE(SUBSTITUTE(SUBSTITUTE(SUBSTITUTE(SUBSTITUTE(SUBSTITUTE(SUBSTITUTE(SUBSTITUTE(SUBSTITUTE(SUBSTITUTE(SUBSTITUTE(SUBSTITUTE(LOWER(Table3[[#This Row],[Naam]]),".",""),"-","")," bvba",""),"belgië",""),"belgium","")," nv","")," bv",""),"group",""),"groep","")," ", ""),"é","e"),"è","e"),"à","a")</f>
        <v>isabel</v>
      </c>
      <c r="F820" t="e">
        <f>IF(_xlfn.XLOOKUP(C820,BREVO!K:K,BREVO!#REF!,_xlfn.XLOOKUP(SUBSTITUTE(Table3[[#This Row],[Naam]]," ",""),BREVO!K:K,BREVO!#REF!,"",0),0)="Yes","Brevo","")</f>
        <v>#REF!</v>
      </c>
      <c r="H820" t="str" cm="1">
        <f t="array" aca="1" ref="H820" ca="1">IF(_xlfn.XLOOKUP(Table3[[#This Row],[Basisnaam]],INDIRECT(H$1&amp;"[Basisnaam]"),INDIRECT(H$1&amp;"[Basisnaam]"),"",0)&lt;&gt;"",H$2,"")</f>
        <v/>
      </c>
      <c r="I820" t="str" cm="1">
        <f t="array" aca="1" ref="I820" ca="1">IF(_xlfn.XLOOKUP(Table3[[#This Row],[Basisnaam]],INDIRECT(I$1&amp;"[Basisnaam]"),INDIRECT(I$1&amp;"[Basisnaam]"),"",0)&lt;&gt;"",I$2,"")</f>
        <v/>
      </c>
      <c r="J820" t="str" cm="1">
        <f t="array" aca="1" ref="J820" ca="1">IF(_xlfn.XLOOKUP(Table3[[#This Row],[Basisnaam]],INDIRECT(J$1&amp;"[Basisnaam]"),INDIRECT(J$1&amp;"[Basisnaam]"),"",0)&lt;&gt;"",J$2,"")</f>
        <v>LIJST HANNE</v>
      </c>
      <c r="K820" t="e" cm="1">
        <f t="array" aca="1" ref="K820" ca="1">IF(_xlfn.XLOOKUP(Table3[[#This Row],[Basisnaam]],INDIRECT(K$1&amp;"[Basisnaam]"),INDIRECT(K$1&amp;"[Basisnaam]"),"",0)&lt;&gt;"",K$2,"")</f>
        <v>#REF!</v>
      </c>
      <c r="L820" t="str" cm="1">
        <f t="array" aca="1" ref="L820" ca="1">IF(_xlfn.XLOOKUP(Table3[[#This Row],[Basisnaam]],INDIRECT(L$1&amp;"[Basisnaam]"),INDIRECT(L$1&amp;"[Basisnaam]"),"",0)&lt;&gt;"",L$2,"")</f>
        <v/>
      </c>
      <c r="M820" t="e" cm="1">
        <f t="array" aca="1" ref="M820" ca="1">IF(_xlfn.XLOOKUP(Table3[[#This Row],[Basisnaam]],INDIRECT(M$1&amp;"[Basisnaam]"),INDIRECT(M$1&amp;"[Basisnaam]"),"",0)&lt;&gt;"",M$2,"")</f>
        <v>#REF!</v>
      </c>
      <c r="N820" t="str" cm="1">
        <f t="array" aca="1" ref="N820" ca="1">IF(_xlfn.XLOOKUP(Table3[[#This Row],[Basisnaam]],INDIRECT(N$1&amp;"[Basisnaam]"),INDIRECT(N$1&amp;"[Basisnaam]"),"",0)&lt;&gt;"",N$2,"")</f>
        <v/>
      </c>
    </row>
    <row r="821" spans="2:14" x14ac:dyDescent="0.45">
      <c r="B821" t="s">
        <v>7760</v>
      </c>
      <c r="C821" t="s">
        <v>4287</v>
      </c>
      <c r="D821" t="str">
        <f>SUBSTITUTE(SUBSTITUTE(SUBSTITUTE(SUBSTITUTE(SUBSTITUTE(SUBSTITUTE(SUBSTITUTE(SUBSTITUTE(SUBSTITUTE(SUBSTITUTE(SUBSTITUTE(SUBSTITUTE(SUBSTITUTE(LOWER(Table3[[#This Row],[Naam]]),".",""),"-","")," bvba",""),"belgië",""),"belgium","")," nv","")," bv",""),"group",""),"groep","")," ", ""),"é","e"),"è","e"),"à","a")</f>
        <v>jessaziekenhuisvzw</v>
      </c>
      <c r="F821" t="e">
        <f>IF(_xlfn.XLOOKUP(C821,BREVO!K:K,BREVO!#REF!,_xlfn.XLOOKUP(SUBSTITUTE(Table3[[#This Row],[Naam]]," ",""),BREVO!K:K,BREVO!#REF!,"",0),0)="Yes","Brevo","")</f>
        <v>#REF!</v>
      </c>
      <c r="H821" t="str" cm="1">
        <f t="array" aca="1" ref="H821" ca="1">IF(_xlfn.XLOOKUP(Table3[[#This Row],[Basisnaam]],INDIRECT(H$1&amp;"[Basisnaam]"),INDIRECT(H$1&amp;"[Basisnaam]"),"",0)&lt;&gt;"",H$2,"")</f>
        <v/>
      </c>
      <c r="I821" t="str" cm="1">
        <f t="array" aca="1" ref="I821" ca="1">IF(_xlfn.XLOOKUP(Table3[[#This Row],[Basisnaam]],INDIRECT(I$1&amp;"[Basisnaam]"),INDIRECT(I$1&amp;"[Basisnaam]"),"",0)&lt;&gt;"",I$2,"")</f>
        <v/>
      </c>
      <c r="J821" t="str" cm="1">
        <f t="array" aca="1" ref="J821" ca="1">IF(_xlfn.XLOOKUP(Table3[[#This Row],[Basisnaam]],INDIRECT(J$1&amp;"[Basisnaam]"),INDIRECT(J$1&amp;"[Basisnaam]"),"",0)&lt;&gt;"",J$2,"")</f>
        <v>LIJST HANNE</v>
      </c>
      <c r="K821" t="e" cm="1">
        <f t="array" aca="1" ref="K821" ca="1">IF(_xlfn.XLOOKUP(Table3[[#This Row],[Basisnaam]],INDIRECT(K$1&amp;"[Basisnaam]"),INDIRECT(K$1&amp;"[Basisnaam]"),"",0)&lt;&gt;"",K$2,"")</f>
        <v>#REF!</v>
      </c>
      <c r="L821" t="str" cm="1">
        <f t="array" aca="1" ref="L821" ca="1">IF(_xlfn.XLOOKUP(Table3[[#This Row],[Basisnaam]],INDIRECT(L$1&amp;"[Basisnaam]"),INDIRECT(L$1&amp;"[Basisnaam]"),"",0)&lt;&gt;"",L$2,"")</f>
        <v/>
      </c>
      <c r="M821" t="e" cm="1">
        <f t="array" aca="1" ref="M821" ca="1">IF(_xlfn.XLOOKUP(Table3[[#This Row],[Basisnaam]],INDIRECT(M$1&amp;"[Basisnaam]"),INDIRECT(M$1&amp;"[Basisnaam]"),"",0)&lt;&gt;"",M$2,"")</f>
        <v>#REF!</v>
      </c>
      <c r="N821" t="str" cm="1">
        <f t="array" aca="1" ref="N821" ca="1">IF(_xlfn.XLOOKUP(Table3[[#This Row],[Basisnaam]],INDIRECT(N$1&amp;"[Basisnaam]"),INDIRECT(N$1&amp;"[Basisnaam]"),"",0)&lt;&gt;"",N$2,"")</f>
        <v/>
      </c>
    </row>
    <row r="822" spans="2:14" x14ac:dyDescent="0.45">
      <c r="B822" t="s">
        <v>7761</v>
      </c>
      <c r="C822" t="s">
        <v>4288</v>
      </c>
      <c r="D822" t="str">
        <f>SUBSTITUTE(SUBSTITUTE(SUBSTITUTE(SUBSTITUTE(SUBSTITUTE(SUBSTITUTE(SUBSTITUTE(SUBSTITUTE(SUBSTITUTE(SUBSTITUTE(SUBSTITUTE(SUBSTITUTE(SUBSTITUTE(LOWER(Table3[[#This Row],[Naam]]),".",""),"-","")," bvba",""),"belgië",""),"belgium","")," nv","")," bv",""),"group",""),"groep","")," ", ""),"é","e"),"è","e"),"à","a")</f>
        <v>johnsoncontrolsinternational</v>
      </c>
      <c r="F822" t="e">
        <f>IF(_xlfn.XLOOKUP(C822,BREVO!K:K,BREVO!#REF!,_xlfn.XLOOKUP(SUBSTITUTE(Table3[[#This Row],[Naam]]," ",""),BREVO!K:K,BREVO!#REF!,"",0),0)="Yes","Brevo","")</f>
        <v>#REF!</v>
      </c>
      <c r="H822" t="str" cm="1">
        <f t="array" aca="1" ref="H822" ca="1">IF(_xlfn.XLOOKUP(Table3[[#This Row],[Basisnaam]],INDIRECT(H$1&amp;"[Basisnaam]"),INDIRECT(H$1&amp;"[Basisnaam]"),"",0)&lt;&gt;"",H$2,"")</f>
        <v/>
      </c>
      <c r="I822" t="str" cm="1">
        <f t="array" aca="1" ref="I822" ca="1">IF(_xlfn.XLOOKUP(Table3[[#This Row],[Basisnaam]],INDIRECT(I$1&amp;"[Basisnaam]"),INDIRECT(I$1&amp;"[Basisnaam]"),"",0)&lt;&gt;"",I$2,"")</f>
        <v/>
      </c>
      <c r="J822" t="str" cm="1">
        <f t="array" aca="1" ref="J822" ca="1">IF(_xlfn.XLOOKUP(Table3[[#This Row],[Basisnaam]],INDIRECT(J$1&amp;"[Basisnaam]"),INDIRECT(J$1&amp;"[Basisnaam]"),"",0)&lt;&gt;"",J$2,"")</f>
        <v>LIJST HANNE</v>
      </c>
      <c r="K822" t="e" cm="1">
        <f t="array" aca="1" ref="K822" ca="1">IF(_xlfn.XLOOKUP(Table3[[#This Row],[Basisnaam]],INDIRECT(K$1&amp;"[Basisnaam]"),INDIRECT(K$1&amp;"[Basisnaam]"),"",0)&lt;&gt;"",K$2,"")</f>
        <v>#REF!</v>
      </c>
      <c r="L822" t="str" cm="1">
        <f t="array" aca="1" ref="L822" ca="1">IF(_xlfn.XLOOKUP(Table3[[#This Row],[Basisnaam]],INDIRECT(L$1&amp;"[Basisnaam]"),INDIRECT(L$1&amp;"[Basisnaam]"),"",0)&lt;&gt;"",L$2,"")</f>
        <v/>
      </c>
      <c r="M822" t="e" cm="1">
        <f t="array" aca="1" ref="M822" ca="1">IF(_xlfn.XLOOKUP(Table3[[#This Row],[Basisnaam]],INDIRECT(M$1&amp;"[Basisnaam]"),INDIRECT(M$1&amp;"[Basisnaam]"),"",0)&lt;&gt;"",M$2,"")</f>
        <v>#REF!</v>
      </c>
      <c r="N822" t="str" cm="1">
        <f t="array" aca="1" ref="N822" ca="1">IF(_xlfn.XLOOKUP(Table3[[#This Row],[Basisnaam]],INDIRECT(N$1&amp;"[Basisnaam]"),INDIRECT(N$1&amp;"[Basisnaam]"),"",0)&lt;&gt;"",N$2,"")</f>
        <v/>
      </c>
    </row>
    <row r="823" spans="2:14" x14ac:dyDescent="0.45">
      <c r="B823" t="s">
        <v>7762</v>
      </c>
      <c r="C823" t="s">
        <v>4289</v>
      </c>
      <c r="D823" t="str">
        <f>SUBSTITUTE(SUBSTITUTE(SUBSTITUTE(SUBSTITUTE(SUBSTITUTE(SUBSTITUTE(SUBSTITUTE(SUBSTITUTE(SUBSTITUTE(SUBSTITUTE(SUBSTITUTE(SUBSTITUTE(SUBSTITUTE(LOWER(Table3[[#This Row],[Naam]]),".",""),"-","")," bvba",""),"belgië",""),"belgium","")," nv","")," bv",""),"group",""),"groep","")," ", ""),"é","e"),"è","e"),"à","a")</f>
        <v>konings</v>
      </c>
      <c r="F823" t="e">
        <f>IF(_xlfn.XLOOKUP(C823,BREVO!K:K,BREVO!#REF!,_xlfn.XLOOKUP(SUBSTITUTE(Table3[[#This Row],[Naam]]," ",""),BREVO!K:K,BREVO!#REF!,"",0),0)="Yes","Brevo","")</f>
        <v>#REF!</v>
      </c>
      <c r="H823" t="str" cm="1">
        <f t="array" aca="1" ref="H823" ca="1">IF(_xlfn.XLOOKUP(Table3[[#This Row],[Basisnaam]],INDIRECT(H$1&amp;"[Basisnaam]"),INDIRECT(H$1&amp;"[Basisnaam]"),"",0)&lt;&gt;"",H$2,"")</f>
        <v/>
      </c>
      <c r="I823" t="str" cm="1">
        <f t="array" aca="1" ref="I823" ca="1">IF(_xlfn.XLOOKUP(Table3[[#This Row],[Basisnaam]],INDIRECT(I$1&amp;"[Basisnaam]"),INDIRECT(I$1&amp;"[Basisnaam]"),"",0)&lt;&gt;"",I$2,"")</f>
        <v/>
      </c>
      <c r="J823" t="str" cm="1">
        <f t="array" aca="1" ref="J823" ca="1">IF(_xlfn.XLOOKUP(Table3[[#This Row],[Basisnaam]],INDIRECT(J$1&amp;"[Basisnaam]"),INDIRECT(J$1&amp;"[Basisnaam]"),"",0)&lt;&gt;"",J$2,"")</f>
        <v>LIJST HANNE</v>
      </c>
      <c r="K823" t="e" cm="1">
        <f t="array" aca="1" ref="K823" ca="1">IF(_xlfn.XLOOKUP(Table3[[#This Row],[Basisnaam]],INDIRECT(K$1&amp;"[Basisnaam]"),INDIRECT(K$1&amp;"[Basisnaam]"),"",0)&lt;&gt;"",K$2,"")</f>
        <v>#REF!</v>
      </c>
      <c r="L823" t="str" cm="1">
        <f t="array" aca="1" ref="L823" ca="1">IF(_xlfn.XLOOKUP(Table3[[#This Row],[Basisnaam]],INDIRECT(L$1&amp;"[Basisnaam]"),INDIRECT(L$1&amp;"[Basisnaam]"),"",0)&lt;&gt;"",L$2,"")</f>
        <v/>
      </c>
      <c r="M823" t="e" cm="1">
        <f t="array" aca="1" ref="M823" ca="1">IF(_xlfn.XLOOKUP(Table3[[#This Row],[Basisnaam]],INDIRECT(M$1&amp;"[Basisnaam]"),INDIRECT(M$1&amp;"[Basisnaam]"),"",0)&lt;&gt;"",M$2,"")</f>
        <v>#REF!</v>
      </c>
      <c r="N823" t="str" cm="1">
        <f t="array" aca="1" ref="N823" ca="1">IF(_xlfn.XLOOKUP(Table3[[#This Row],[Basisnaam]],INDIRECT(N$1&amp;"[Basisnaam]"),INDIRECT(N$1&amp;"[Basisnaam]"),"",0)&lt;&gt;"",N$2,"")</f>
        <v/>
      </c>
    </row>
    <row r="824" spans="2:14" x14ac:dyDescent="0.45">
      <c r="B824" t="s">
        <v>7763</v>
      </c>
      <c r="C824" t="s">
        <v>4290</v>
      </c>
      <c r="D824" t="str">
        <f>SUBSTITUTE(SUBSTITUTE(SUBSTITUTE(SUBSTITUTE(SUBSTITUTE(SUBSTITUTE(SUBSTITUTE(SUBSTITUTE(SUBSTITUTE(SUBSTITUTE(SUBSTITUTE(SUBSTITUTE(SUBSTITUTE(LOWER(Table3[[#This Row],[Naam]]),".",""),"-","")," bvba",""),"belgië",""),"belgium","")," nv","")," bv",""),"group",""),"groep","")," ", ""),"é","e"),"è","e"),"à","a")</f>
        <v>leewranglerservices</v>
      </c>
      <c r="F824" t="e">
        <f>IF(_xlfn.XLOOKUP(C824,BREVO!K:K,BREVO!#REF!,_xlfn.XLOOKUP(SUBSTITUTE(Table3[[#This Row],[Naam]]," ",""),BREVO!K:K,BREVO!#REF!,"",0),0)="Yes","Brevo","")</f>
        <v>#REF!</v>
      </c>
      <c r="H824" t="str" cm="1">
        <f t="array" aca="1" ref="H824" ca="1">IF(_xlfn.XLOOKUP(Table3[[#This Row],[Basisnaam]],INDIRECT(H$1&amp;"[Basisnaam]"),INDIRECT(H$1&amp;"[Basisnaam]"),"",0)&lt;&gt;"",H$2,"")</f>
        <v/>
      </c>
      <c r="I824" t="str" cm="1">
        <f t="array" aca="1" ref="I824" ca="1">IF(_xlfn.XLOOKUP(Table3[[#This Row],[Basisnaam]],INDIRECT(I$1&amp;"[Basisnaam]"),INDIRECT(I$1&amp;"[Basisnaam]"),"",0)&lt;&gt;"",I$2,"")</f>
        <v/>
      </c>
      <c r="J824" t="str" cm="1">
        <f t="array" aca="1" ref="J824" ca="1">IF(_xlfn.XLOOKUP(Table3[[#This Row],[Basisnaam]],INDIRECT(J$1&amp;"[Basisnaam]"),INDIRECT(J$1&amp;"[Basisnaam]"),"",0)&lt;&gt;"",J$2,"")</f>
        <v/>
      </c>
      <c r="K824" t="e" cm="1">
        <f t="array" aca="1" ref="K824" ca="1">IF(_xlfn.XLOOKUP(Table3[[#This Row],[Basisnaam]],INDIRECT(K$1&amp;"[Basisnaam]"),INDIRECT(K$1&amp;"[Basisnaam]"),"",0)&lt;&gt;"",K$2,"")</f>
        <v>#REF!</v>
      </c>
      <c r="L824" t="str" cm="1">
        <f t="array" aca="1" ref="L824" ca="1">IF(_xlfn.XLOOKUP(Table3[[#This Row],[Basisnaam]],INDIRECT(L$1&amp;"[Basisnaam]"),INDIRECT(L$1&amp;"[Basisnaam]"),"",0)&lt;&gt;"",L$2,"")</f>
        <v/>
      </c>
      <c r="M824" t="e" cm="1">
        <f t="array" aca="1" ref="M824" ca="1">IF(_xlfn.XLOOKUP(Table3[[#This Row],[Basisnaam]],INDIRECT(M$1&amp;"[Basisnaam]"),INDIRECT(M$1&amp;"[Basisnaam]"),"",0)&lt;&gt;"",M$2,"")</f>
        <v>#REF!</v>
      </c>
      <c r="N824" t="str" cm="1">
        <f t="array" aca="1" ref="N824" ca="1">IF(_xlfn.XLOOKUP(Table3[[#This Row],[Basisnaam]],INDIRECT(N$1&amp;"[Basisnaam]"),INDIRECT(N$1&amp;"[Basisnaam]"),"",0)&lt;&gt;"",N$2,"")</f>
        <v/>
      </c>
    </row>
    <row r="825" spans="2:14" x14ac:dyDescent="0.45">
      <c r="B825" t="s">
        <v>7764</v>
      </c>
      <c r="C825" t="s">
        <v>4291</v>
      </c>
      <c r="D825" t="str">
        <f>SUBSTITUTE(SUBSTITUTE(SUBSTITUTE(SUBSTITUTE(SUBSTITUTE(SUBSTITUTE(SUBSTITUTE(SUBSTITUTE(SUBSTITUTE(SUBSTITUTE(SUBSTITUTE(SUBSTITUTE(SUBSTITUTE(LOWER(Table3[[#This Row],[Naam]]),".",""),"-","")," bvba",""),"belgië",""),"belgium","")," nv","")," bv",""),"group",""),"groep","")," ", ""),"é","e"),"è","e"),"à","a")</f>
        <v>lineas</v>
      </c>
      <c r="F825" t="e">
        <f>IF(_xlfn.XLOOKUP(C825,BREVO!K:K,BREVO!#REF!,_xlfn.XLOOKUP(SUBSTITUTE(Table3[[#This Row],[Naam]]," ",""),BREVO!K:K,BREVO!#REF!,"",0),0)="Yes","Brevo","")</f>
        <v>#REF!</v>
      </c>
      <c r="H825" t="str" cm="1">
        <f t="array" aca="1" ref="H825" ca="1">IF(_xlfn.XLOOKUP(Table3[[#This Row],[Basisnaam]],INDIRECT(H$1&amp;"[Basisnaam]"),INDIRECT(H$1&amp;"[Basisnaam]"),"",0)&lt;&gt;"",H$2,"")</f>
        <v/>
      </c>
      <c r="I825" t="str" cm="1">
        <f t="array" aca="1" ref="I825" ca="1">IF(_xlfn.XLOOKUP(Table3[[#This Row],[Basisnaam]],INDIRECT(I$1&amp;"[Basisnaam]"),INDIRECT(I$1&amp;"[Basisnaam]"),"",0)&lt;&gt;"",I$2,"")</f>
        <v/>
      </c>
      <c r="J825" t="str" cm="1">
        <f t="array" aca="1" ref="J825" ca="1">IF(_xlfn.XLOOKUP(Table3[[#This Row],[Basisnaam]],INDIRECT(J$1&amp;"[Basisnaam]"),INDIRECT(J$1&amp;"[Basisnaam]"),"",0)&lt;&gt;"",J$2,"")</f>
        <v>LIJST HANNE</v>
      </c>
      <c r="K825" t="e" cm="1">
        <f t="array" aca="1" ref="K825" ca="1">IF(_xlfn.XLOOKUP(Table3[[#This Row],[Basisnaam]],INDIRECT(K$1&amp;"[Basisnaam]"),INDIRECT(K$1&amp;"[Basisnaam]"),"",0)&lt;&gt;"",K$2,"")</f>
        <v>#REF!</v>
      </c>
      <c r="L825" t="str" cm="1">
        <f t="array" aca="1" ref="L825" ca="1">IF(_xlfn.XLOOKUP(Table3[[#This Row],[Basisnaam]],INDIRECT(L$1&amp;"[Basisnaam]"),INDIRECT(L$1&amp;"[Basisnaam]"),"",0)&lt;&gt;"",L$2,"")</f>
        <v/>
      </c>
      <c r="M825" t="e" cm="1">
        <f t="array" aca="1" ref="M825" ca="1">IF(_xlfn.XLOOKUP(Table3[[#This Row],[Basisnaam]],INDIRECT(M$1&amp;"[Basisnaam]"),INDIRECT(M$1&amp;"[Basisnaam]"),"",0)&lt;&gt;"",M$2,"")</f>
        <v>#REF!</v>
      </c>
      <c r="N825" t="str" cm="1">
        <f t="array" aca="1" ref="N825" ca="1">IF(_xlfn.XLOOKUP(Table3[[#This Row],[Basisnaam]],INDIRECT(N$1&amp;"[Basisnaam]"),INDIRECT(N$1&amp;"[Basisnaam]"),"",0)&lt;&gt;"",N$2,"")</f>
        <v/>
      </c>
    </row>
    <row r="826" spans="2:14" x14ac:dyDescent="0.45">
      <c r="B826" t="s">
        <v>7765</v>
      </c>
      <c r="C826" t="s">
        <v>4292</v>
      </c>
      <c r="D826" t="str">
        <f>SUBSTITUTE(SUBSTITUTE(SUBSTITUTE(SUBSTITUTE(SUBSTITUTE(SUBSTITUTE(SUBSTITUTE(SUBSTITUTE(SUBSTITUTE(SUBSTITUTE(SUBSTITUTE(SUBSTITUTE(SUBSTITUTE(LOWER(Table3[[#This Row],[Naam]]),".",""),"-","")," bvba",""),"belgië",""),"belgium","")," nv","")," bv",""),"group",""),"groep","")," ", ""),"é","e"),"è","e"),"à","a")</f>
        <v>lvmh</v>
      </c>
      <c r="F826" t="e">
        <f>IF(_xlfn.XLOOKUP(C826,BREVO!K:K,BREVO!#REF!,_xlfn.XLOOKUP(SUBSTITUTE(Table3[[#This Row],[Naam]]," ",""),BREVO!K:K,BREVO!#REF!,"",0),0)="Yes","Brevo","")</f>
        <v>#REF!</v>
      </c>
      <c r="H826" t="str" cm="1">
        <f t="array" aca="1" ref="H826" ca="1">IF(_xlfn.XLOOKUP(Table3[[#This Row],[Basisnaam]],INDIRECT(H$1&amp;"[Basisnaam]"),INDIRECT(H$1&amp;"[Basisnaam]"),"",0)&lt;&gt;"",H$2,"")</f>
        <v/>
      </c>
      <c r="I826" t="str" cm="1">
        <f t="array" aca="1" ref="I826" ca="1">IF(_xlfn.XLOOKUP(Table3[[#This Row],[Basisnaam]],INDIRECT(I$1&amp;"[Basisnaam]"),INDIRECT(I$1&amp;"[Basisnaam]"),"",0)&lt;&gt;"",I$2,"")</f>
        <v/>
      </c>
      <c r="J826" t="str" cm="1">
        <f t="array" aca="1" ref="J826" ca="1">IF(_xlfn.XLOOKUP(Table3[[#This Row],[Basisnaam]],INDIRECT(J$1&amp;"[Basisnaam]"),INDIRECT(J$1&amp;"[Basisnaam]"),"",0)&lt;&gt;"",J$2,"")</f>
        <v>LIJST HANNE</v>
      </c>
      <c r="K826" t="e" cm="1">
        <f t="array" aca="1" ref="K826" ca="1">IF(_xlfn.XLOOKUP(Table3[[#This Row],[Basisnaam]],INDIRECT(K$1&amp;"[Basisnaam]"),INDIRECT(K$1&amp;"[Basisnaam]"),"",0)&lt;&gt;"",K$2,"")</f>
        <v>#REF!</v>
      </c>
      <c r="L826" t="str" cm="1">
        <f t="array" aca="1" ref="L826" ca="1">IF(_xlfn.XLOOKUP(Table3[[#This Row],[Basisnaam]],INDIRECT(L$1&amp;"[Basisnaam]"),INDIRECT(L$1&amp;"[Basisnaam]"),"",0)&lt;&gt;"",L$2,"")</f>
        <v/>
      </c>
      <c r="M826" t="e" cm="1">
        <f t="array" aca="1" ref="M826" ca="1">IF(_xlfn.XLOOKUP(Table3[[#This Row],[Basisnaam]],INDIRECT(M$1&amp;"[Basisnaam]"),INDIRECT(M$1&amp;"[Basisnaam]"),"",0)&lt;&gt;"",M$2,"")</f>
        <v>#REF!</v>
      </c>
      <c r="N826" t="str" cm="1">
        <f t="array" aca="1" ref="N826" ca="1">IF(_xlfn.XLOOKUP(Table3[[#This Row],[Basisnaam]],INDIRECT(N$1&amp;"[Basisnaam]"),INDIRECT(N$1&amp;"[Basisnaam]"),"",0)&lt;&gt;"",N$2,"")</f>
        <v/>
      </c>
    </row>
    <row r="827" spans="2:14" x14ac:dyDescent="0.45">
      <c r="B827" t="s">
        <v>7766</v>
      </c>
      <c r="C827" t="s">
        <v>4293</v>
      </c>
      <c r="D827" t="str">
        <f>SUBSTITUTE(SUBSTITUTE(SUBSTITUTE(SUBSTITUTE(SUBSTITUTE(SUBSTITUTE(SUBSTITUTE(SUBSTITUTE(SUBSTITUTE(SUBSTITUTE(SUBSTITUTE(SUBSTITUTE(SUBSTITUTE(LOWER(Table3[[#This Row],[Naam]]),".",""),"-","")," bvba",""),"belgië",""),"belgium","")," nv","")," bv",""),"group",""),"groep","")," ", ""),"é","e"),"è","e"),"à","a")</f>
        <v>melexistechnologies</v>
      </c>
      <c r="F827" t="e">
        <f>IF(_xlfn.XLOOKUP(C827,BREVO!K:K,BREVO!#REF!,_xlfn.XLOOKUP(SUBSTITUTE(Table3[[#This Row],[Naam]]," ",""),BREVO!K:K,BREVO!#REF!,"",0),0)="Yes","Brevo","")</f>
        <v>#REF!</v>
      </c>
      <c r="H827" t="str" cm="1">
        <f t="array" aca="1" ref="H827" ca="1">IF(_xlfn.XLOOKUP(Table3[[#This Row],[Basisnaam]],INDIRECT(H$1&amp;"[Basisnaam]"),INDIRECT(H$1&amp;"[Basisnaam]"),"",0)&lt;&gt;"",H$2,"")</f>
        <v/>
      </c>
      <c r="I827" t="str" cm="1">
        <f t="array" aca="1" ref="I827" ca="1">IF(_xlfn.XLOOKUP(Table3[[#This Row],[Basisnaam]],INDIRECT(I$1&amp;"[Basisnaam]"),INDIRECT(I$1&amp;"[Basisnaam]"),"",0)&lt;&gt;"",I$2,"")</f>
        <v/>
      </c>
      <c r="J827" t="str" cm="1">
        <f t="array" aca="1" ref="J827" ca="1">IF(_xlfn.XLOOKUP(Table3[[#This Row],[Basisnaam]],INDIRECT(J$1&amp;"[Basisnaam]"),INDIRECT(J$1&amp;"[Basisnaam]"),"",0)&lt;&gt;"",J$2,"")</f>
        <v>LIJST HANNE</v>
      </c>
      <c r="K827" t="e" cm="1">
        <f t="array" aca="1" ref="K827" ca="1">IF(_xlfn.XLOOKUP(Table3[[#This Row],[Basisnaam]],INDIRECT(K$1&amp;"[Basisnaam]"),INDIRECT(K$1&amp;"[Basisnaam]"),"",0)&lt;&gt;"",K$2,"")</f>
        <v>#REF!</v>
      </c>
      <c r="L827" t="str" cm="1">
        <f t="array" aca="1" ref="L827" ca="1">IF(_xlfn.XLOOKUP(Table3[[#This Row],[Basisnaam]],INDIRECT(L$1&amp;"[Basisnaam]"),INDIRECT(L$1&amp;"[Basisnaam]"),"",0)&lt;&gt;"",L$2,"")</f>
        <v/>
      </c>
      <c r="M827" t="e" cm="1">
        <f t="array" aca="1" ref="M827" ca="1">IF(_xlfn.XLOOKUP(Table3[[#This Row],[Basisnaam]],INDIRECT(M$1&amp;"[Basisnaam]"),INDIRECT(M$1&amp;"[Basisnaam]"),"",0)&lt;&gt;"",M$2,"")</f>
        <v>#REF!</v>
      </c>
      <c r="N827" t="str" cm="1">
        <f t="array" aca="1" ref="N827" ca="1">IF(_xlfn.XLOOKUP(Table3[[#This Row],[Basisnaam]],INDIRECT(N$1&amp;"[Basisnaam]"),INDIRECT(N$1&amp;"[Basisnaam]"),"",0)&lt;&gt;"",N$2,"")</f>
        <v/>
      </c>
    </row>
    <row r="828" spans="2:14" x14ac:dyDescent="0.45">
      <c r="B828" t="s">
        <v>7767</v>
      </c>
      <c r="C828" t="s">
        <v>4294</v>
      </c>
      <c r="D828" t="str">
        <f>SUBSTITUTE(SUBSTITUTE(SUBSTITUTE(SUBSTITUTE(SUBSTITUTE(SUBSTITUTE(SUBSTITUTE(SUBSTITUTE(SUBSTITUTE(SUBSTITUTE(SUBSTITUTE(SUBSTITUTE(SUBSTITUTE(LOWER(Table3[[#This Row],[Naam]]),".",""),"-","")," bvba",""),"belgië",""),"belgium","")," nv","")," bv",""),"group",""),"groep","")," ", ""),"é","e"),"è","e"),"à","a")</f>
        <v>pietercildelby's</v>
      </c>
      <c r="F828" t="e">
        <f>IF(_xlfn.XLOOKUP(C828,BREVO!K:K,BREVO!#REF!,_xlfn.XLOOKUP(SUBSTITUTE(Table3[[#This Row],[Naam]]," ",""),BREVO!K:K,BREVO!#REF!,"",0),0)="Yes","Brevo","")</f>
        <v>#REF!</v>
      </c>
      <c r="H828" t="str" cm="1">
        <f t="array" aca="1" ref="H828" ca="1">IF(_xlfn.XLOOKUP(Table3[[#This Row],[Basisnaam]],INDIRECT(H$1&amp;"[Basisnaam]"),INDIRECT(H$1&amp;"[Basisnaam]"),"",0)&lt;&gt;"",H$2,"")</f>
        <v/>
      </c>
      <c r="I828" t="str" cm="1">
        <f t="array" aca="1" ref="I828" ca="1">IF(_xlfn.XLOOKUP(Table3[[#This Row],[Basisnaam]],INDIRECT(I$1&amp;"[Basisnaam]"),INDIRECT(I$1&amp;"[Basisnaam]"),"",0)&lt;&gt;"",I$2,"")</f>
        <v/>
      </c>
      <c r="J828" t="str" cm="1">
        <f t="array" aca="1" ref="J828" ca="1">IF(_xlfn.XLOOKUP(Table3[[#This Row],[Basisnaam]],INDIRECT(J$1&amp;"[Basisnaam]"),INDIRECT(J$1&amp;"[Basisnaam]"),"",0)&lt;&gt;"",J$2,"")</f>
        <v>LIJST HANNE</v>
      </c>
      <c r="K828" t="e" cm="1">
        <f t="array" aca="1" ref="K828" ca="1">IF(_xlfn.XLOOKUP(Table3[[#This Row],[Basisnaam]],INDIRECT(K$1&amp;"[Basisnaam]"),INDIRECT(K$1&amp;"[Basisnaam]"),"",0)&lt;&gt;"",K$2,"")</f>
        <v>#REF!</v>
      </c>
      <c r="L828" t="str" cm="1">
        <f t="array" aca="1" ref="L828" ca="1">IF(_xlfn.XLOOKUP(Table3[[#This Row],[Basisnaam]],INDIRECT(L$1&amp;"[Basisnaam]"),INDIRECT(L$1&amp;"[Basisnaam]"),"",0)&lt;&gt;"",L$2,"")</f>
        <v/>
      </c>
      <c r="M828" t="e" cm="1">
        <f t="array" aca="1" ref="M828" ca="1">IF(_xlfn.XLOOKUP(Table3[[#This Row],[Basisnaam]],INDIRECT(M$1&amp;"[Basisnaam]"),INDIRECT(M$1&amp;"[Basisnaam]"),"",0)&lt;&gt;"",M$2,"")</f>
        <v>#REF!</v>
      </c>
      <c r="N828" t="str" cm="1">
        <f t="array" aca="1" ref="N828" ca="1">IF(_xlfn.XLOOKUP(Table3[[#This Row],[Basisnaam]],INDIRECT(N$1&amp;"[Basisnaam]"),INDIRECT(N$1&amp;"[Basisnaam]"),"",0)&lt;&gt;"",N$2,"")</f>
        <v/>
      </c>
    </row>
    <row r="829" spans="2:14" x14ac:dyDescent="0.45">
      <c r="B829" t="s">
        <v>7768</v>
      </c>
      <c r="C829" t="s">
        <v>4295</v>
      </c>
      <c r="D829" t="str">
        <f>SUBSTITUTE(SUBSTITUTE(SUBSTITUTE(SUBSTITUTE(SUBSTITUTE(SUBSTITUTE(SUBSTITUTE(SUBSTITUTE(SUBSTITUTE(SUBSTITUTE(SUBSTITUTE(SUBSTITUTE(SUBSTITUTE(LOWER(Table3[[#This Row],[Naam]]),".",""),"-","")," bvba",""),"belgië",""),"belgium","")," nv","")," bv",""),"group",""),"groep","")," ", ""),"é","e"),"è","e"),"à","a")</f>
        <v>pluxee</v>
      </c>
      <c r="F829" t="e">
        <f>IF(_xlfn.XLOOKUP(C829,BREVO!K:K,BREVO!#REF!,_xlfn.XLOOKUP(SUBSTITUTE(Table3[[#This Row],[Naam]]," ",""),BREVO!K:K,BREVO!#REF!,"",0),0)="Yes","Brevo","")</f>
        <v>#REF!</v>
      </c>
      <c r="H829" t="str" cm="1">
        <f t="array" aca="1" ref="H829" ca="1">IF(_xlfn.XLOOKUP(Table3[[#This Row],[Basisnaam]],INDIRECT(H$1&amp;"[Basisnaam]"),INDIRECT(H$1&amp;"[Basisnaam]"),"",0)&lt;&gt;"",H$2,"")</f>
        <v/>
      </c>
      <c r="I829" t="str" cm="1">
        <f t="array" aca="1" ref="I829" ca="1">IF(_xlfn.XLOOKUP(Table3[[#This Row],[Basisnaam]],INDIRECT(I$1&amp;"[Basisnaam]"),INDIRECT(I$1&amp;"[Basisnaam]"),"",0)&lt;&gt;"",I$2,"")</f>
        <v/>
      </c>
      <c r="J829" t="str" cm="1">
        <f t="array" aca="1" ref="J829" ca="1">IF(_xlfn.XLOOKUP(Table3[[#This Row],[Basisnaam]],INDIRECT(J$1&amp;"[Basisnaam]"),INDIRECT(J$1&amp;"[Basisnaam]"),"",0)&lt;&gt;"",J$2,"")</f>
        <v/>
      </c>
      <c r="K829" t="e" cm="1">
        <f t="array" aca="1" ref="K829" ca="1">IF(_xlfn.XLOOKUP(Table3[[#This Row],[Basisnaam]],INDIRECT(K$1&amp;"[Basisnaam]"),INDIRECT(K$1&amp;"[Basisnaam]"),"",0)&lt;&gt;"",K$2,"")</f>
        <v>#REF!</v>
      </c>
      <c r="L829" t="str" cm="1">
        <f t="array" aca="1" ref="L829" ca="1">IF(_xlfn.XLOOKUP(Table3[[#This Row],[Basisnaam]],INDIRECT(L$1&amp;"[Basisnaam]"),INDIRECT(L$1&amp;"[Basisnaam]"),"",0)&lt;&gt;"",L$2,"")</f>
        <v/>
      </c>
      <c r="M829" t="e" cm="1">
        <f t="array" aca="1" ref="M829" ca="1">IF(_xlfn.XLOOKUP(Table3[[#This Row],[Basisnaam]],INDIRECT(M$1&amp;"[Basisnaam]"),INDIRECT(M$1&amp;"[Basisnaam]"),"",0)&lt;&gt;"",M$2,"")</f>
        <v>#REF!</v>
      </c>
      <c r="N829" t="str" cm="1">
        <f t="array" aca="1" ref="N829" ca="1">IF(_xlfn.XLOOKUP(Table3[[#This Row],[Basisnaam]],INDIRECT(N$1&amp;"[Basisnaam]"),INDIRECT(N$1&amp;"[Basisnaam]"),"",0)&lt;&gt;"",N$2,"")</f>
        <v>PROSPECTIELIJST FF</v>
      </c>
    </row>
    <row r="830" spans="2:14" x14ac:dyDescent="0.45">
      <c r="B830" t="s">
        <v>7769</v>
      </c>
      <c r="C830" t="s">
        <v>4296</v>
      </c>
      <c r="D830" t="str">
        <f>SUBSTITUTE(SUBSTITUTE(SUBSTITUTE(SUBSTITUTE(SUBSTITUTE(SUBSTITUTE(SUBSTITUTE(SUBSTITUTE(SUBSTITUTE(SUBSTITUTE(SUBSTITUTE(SUBSTITUTE(SUBSTITUTE(LOWER(Table3[[#This Row],[Naam]]),".",""),"-","")," bvba",""),"belgië",""),"belgium","")," nv","")," bv",""),"group",""),"groep","")," ", ""),"é","e"),"è","e"),"à","a")</f>
        <v>pricewaterhousecooperstechnologyconsulting</v>
      </c>
      <c r="F830" t="e">
        <f>IF(_xlfn.XLOOKUP(C830,BREVO!K:K,BREVO!#REF!,_xlfn.XLOOKUP(SUBSTITUTE(Table3[[#This Row],[Naam]]," ",""),BREVO!K:K,BREVO!#REF!,"",0),0)="Yes","Brevo","")</f>
        <v>#REF!</v>
      </c>
      <c r="H830" t="str" cm="1">
        <f t="array" aca="1" ref="H830" ca="1">IF(_xlfn.XLOOKUP(Table3[[#This Row],[Basisnaam]],INDIRECT(H$1&amp;"[Basisnaam]"),INDIRECT(H$1&amp;"[Basisnaam]"),"",0)&lt;&gt;"",H$2,"")</f>
        <v/>
      </c>
      <c r="I830" t="str" cm="1">
        <f t="array" aca="1" ref="I830" ca="1">IF(_xlfn.XLOOKUP(Table3[[#This Row],[Basisnaam]],INDIRECT(I$1&amp;"[Basisnaam]"),INDIRECT(I$1&amp;"[Basisnaam]"),"",0)&lt;&gt;"",I$2,"")</f>
        <v/>
      </c>
      <c r="J830" t="str" cm="1">
        <f t="array" aca="1" ref="J830" ca="1">IF(_xlfn.XLOOKUP(Table3[[#This Row],[Basisnaam]],INDIRECT(J$1&amp;"[Basisnaam]"),INDIRECT(J$1&amp;"[Basisnaam]"),"",0)&lt;&gt;"",J$2,"")</f>
        <v>LIJST HANNE</v>
      </c>
      <c r="K830" t="e" cm="1">
        <f t="array" aca="1" ref="K830" ca="1">IF(_xlfn.XLOOKUP(Table3[[#This Row],[Basisnaam]],INDIRECT(K$1&amp;"[Basisnaam]"),INDIRECT(K$1&amp;"[Basisnaam]"),"",0)&lt;&gt;"",K$2,"")</f>
        <v>#REF!</v>
      </c>
      <c r="L830" t="str" cm="1">
        <f t="array" aca="1" ref="L830" ca="1">IF(_xlfn.XLOOKUP(Table3[[#This Row],[Basisnaam]],INDIRECT(L$1&amp;"[Basisnaam]"),INDIRECT(L$1&amp;"[Basisnaam]"),"",0)&lt;&gt;"",L$2,"")</f>
        <v/>
      </c>
      <c r="M830" t="e" cm="1">
        <f t="array" aca="1" ref="M830" ca="1">IF(_xlfn.XLOOKUP(Table3[[#This Row],[Basisnaam]],INDIRECT(M$1&amp;"[Basisnaam]"),INDIRECT(M$1&amp;"[Basisnaam]"),"",0)&lt;&gt;"",M$2,"")</f>
        <v>#REF!</v>
      </c>
      <c r="N830" t="str" cm="1">
        <f t="array" aca="1" ref="N830" ca="1">IF(_xlfn.XLOOKUP(Table3[[#This Row],[Basisnaam]],INDIRECT(N$1&amp;"[Basisnaam]"),INDIRECT(N$1&amp;"[Basisnaam]"),"",0)&lt;&gt;"",N$2,"")</f>
        <v/>
      </c>
    </row>
    <row r="831" spans="2:14" x14ac:dyDescent="0.45">
      <c r="B831" t="s">
        <v>7770</v>
      </c>
      <c r="C831" t="s">
        <v>4297</v>
      </c>
      <c r="D831" t="str">
        <f>SUBSTITUTE(SUBSTITUTE(SUBSTITUTE(SUBSTITUTE(SUBSTITUTE(SUBSTITUTE(SUBSTITUTE(SUBSTITUTE(SUBSTITUTE(SUBSTITUTE(SUBSTITUTE(SUBSTITUTE(SUBSTITUTE(LOWER(Table3[[#This Row],[Naam]]),".",""),"-","")," bvba",""),"belgië",""),"belgium","")," nv","")," bv",""),"group",""),"groep","")," ", ""),"é","e"),"è","e"),"à","a")</f>
        <v>psaantwerp</v>
      </c>
      <c r="F831" t="e">
        <f>IF(_xlfn.XLOOKUP(C831,BREVO!K:K,BREVO!#REF!,_xlfn.XLOOKUP(SUBSTITUTE(Table3[[#This Row],[Naam]]," ",""),BREVO!K:K,BREVO!#REF!,"",0),0)="Yes","Brevo","")</f>
        <v>#REF!</v>
      </c>
      <c r="H831" t="str" cm="1">
        <f t="array" aca="1" ref="H831" ca="1">IF(_xlfn.XLOOKUP(Table3[[#This Row],[Basisnaam]],INDIRECT(H$1&amp;"[Basisnaam]"),INDIRECT(H$1&amp;"[Basisnaam]"),"",0)&lt;&gt;"",H$2,"")</f>
        <v/>
      </c>
      <c r="I831" t="str" cm="1">
        <f t="array" aca="1" ref="I831" ca="1">IF(_xlfn.XLOOKUP(Table3[[#This Row],[Basisnaam]],INDIRECT(I$1&amp;"[Basisnaam]"),INDIRECT(I$1&amp;"[Basisnaam]"),"",0)&lt;&gt;"",I$2,"")</f>
        <v/>
      </c>
      <c r="J831" t="str" cm="1">
        <f t="array" aca="1" ref="J831" ca="1">IF(_xlfn.XLOOKUP(Table3[[#This Row],[Basisnaam]],INDIRECT(J$1&amp;"[Basisnaam]"),INDIRECT(J$1&amp;"[Basisnaam]"),"",0)&lt;&gt;"",J$2,"")</f>
        <v>LIJST HANNE</v>
      </c>
      <c r="K831" t="e" cm="1">
        <f t="array" aca="1" ref="K831" ca="1">IF(_xlfn.XLOOKUP(Table3[[#This Row],[Basisnaam]],INDIRECT(K$1&amp;"[Basisnaam]"),INDIRECT(K$1&amp;"[Basisnaam]"),"",0)&lt;&gt;"",K$2,"")</f>
        <v>#REF!</v>
      </c>
      <c r="L831" t="str" cm="1">
        <f t="array" aca="1" ref="L831" ca="1">IF(_xlfn.XLOOKUP(Table3[[#This Row],[Basisnaam]],INDIRECT(L$1&amp;"[Basisnaam]"),INDIRECT(L$1&amp;"[Basisnaam]"),"",0)&lt;&gt;"",L$2,"")</f>
        <v/>
      </c>
      <c r="M831" t="e" cm="1">
        <f t="array" aca="1" ref="M831" ca="1">IF(_xlfn.XLOOKUP(Table3[[#This Row],[Basisnaam]],INDIRECT(M$1&amp;"[Basisnaam]"),INDIRECT(M$1&amp;"[Basisnaam]"),"",0)&lt;&gt;"",M$2,"")</f>
        <v>#REF!</v>
      </c>
      <c r="N831" t="str" cm="1">
        <f t="array" aca="1" ref="N831" ca="1">IF(_xlfn.XLOOKUP(Table3[[#This Row],[Basisnaam]],INDIRECT(N$1&amp;"[Basisnaam]"),INDIRECT(N$1&amp;"[Basisnaam]"),"",0)&lt;&gt;"",N$2,"")</f>
        <v/>
      </c>
    </row>
    <row r="832" spans="2:14" x14ac:dyDescent="0.45">
      <c r="B832" t="s">
        <v>7771</v>
      </c>
      <c r="C832" t="s">
        <v>4298</v>
      </c>
      <c r="D832" t="str">
        <f>SUBSTITUTE(SUBSTITUTE(SUBSTITUTE(SUBSTITUTE(SUBSTITUTE(SUBSTITUTE(SUBSTITUTE(SUBSTITUTE(SUBSTITUTE(SUBSTITUTE(SUBSTITUTE(SUBSTITUTE(SUBSTITUTE(LOWER(Table3[[#This Row],[Naam]]),".",""),"-","")," bvba",""),"belgië",""),"belgium","")," nv","")," bv",""),"group",""),"groep","")," ", ""),"é","e"),"è","e"),"à","a")</f>
        <v>pss</v>
      </c>
      <c r="F832" t="e">
        <f>IF(_xlfn.XLOOKUP(C832,BREVO!K:K,BREVO!#REF!,_xlfn.XLOOKUP(SUBSTITUTE(Table3[[#This Row],[Naam]]," ",""),BREVO!K:K,BREVO!#REF!,"",0),0)="Yes","Brevo","")</f>
        <v>#REF!</v>
      </c>
      <c r="H832" t="str" cm="1">
        <f t="array" aca="1" ref="H832" ca="1">IF(_xlfn.XLOOKUP(Table3[[#This Row],[Basisnaam]],INDIRECT(H$1&amp;"[Basisnaam]"),INDIRECT(H$1&amp;"[Basisnaam]"),"",0)&lt;&gt;"",H$2,"")</f>
        <v/>
      </c>
      <c r="I832" t="str" cm="1">
        <f t="array" aca="1" ref="I832" ca="1">IF(_xlfn.XLOOKUP(Table3[[#This Row],[Basisnaam]],INDIRECT(I$1&amp;"[Basisnaam]"),INDIRECT(I$1&amp;"[Basisnaam]"),"",0)&lt;&gt;"",I$2,"")</f>
        <v/>
      </c>
      <c r="J832" t="str" cm="1">
        <f t="array" aca="1" ref="J832" ca="1">IF(_xlfn.XLOOKUP(Table3[[#This Row],[Basisnaam]],INDIRECT(J$1&amp;"[Basisnaam]"),INDIRECT(J$1&amp;"[Basisnaam]"),"",0)&lt;&gt;"",J$2,"")</f>
        <v>LIJST HANNE</v>
      </c>
      <c r="K832" t="e" cm="1">
        <f t="array" aca="1" ref="K832" ca="1">IF(_xlfn.XLOOKUP(Table3[[#This Row],[Basisnaam]],INDIRECT(K$1&amp;"[Basisnaam]"),INDIRECT(K$1&amp;"[Basisnaam]"),"",0)&lt;&gt;"",K$2,"")</f>
        <v>#REF!</v>
      </c>
      <c r="L832" t="str" cm="1">
        <f t="array" aca="1" ref="L832" ca="1">IF(_xlfn.XLOOKUP(Table3[[#This Row],[Basisnaam]],INDIRECT(L$1&amp;"[Basisnaam]"),INDIRECT(L$1&amp;"[Basisnaam]"),"",0)&lt;&gt;"",L$2,"")</f>
        <v/>
      </c>
      <c r="M832" t="e" cm="1">
        <f t="array" aca="1" ref="M832" ca="1">IF(_xlfn.XLOOKUP(Table3[[#This Row],[Basisnaam]],INDIRECT(M$1&amp;"[Basisnaam]"),INDIRECT(M$1&amp;"[Basisnaam]"),"",0)&lt;&gt;"",M$2,"")</f>
        <v>#REF!</v>
      </c>
      <c r="N832" t="str" cm="1">
        <f t="array" aca="1" ref="N832" ca="1">IF(_xlfn.XLOOKUP(Table3[[#This Row],[Basisnaam]],INDIRECT(N$1&amp;"[Basisnaam]"),INDIRECT(N$1&amp;"[Basisnaam]"),"",0)&lt;&gt;"",N$2,"")</f>
        <v/>
      </c>
    </row>
    <row r="833" spans="2:14" x14ac:dyDescent="0.45">
      <c r="B833" t="s">
        <v>7772</v>
      </c>
      <c r="C833" t="s">
        <v>4299</v>
      </c>
      <c r="D833" t="str">
        <f>SUBSTITUTE(SUBSTITUTE(SUBSTITUTE(SUBSTITUTE(SUBSTITUTE(SUBSTITUTE(SUBSTITUTE(SUBSTITUTE(SUBSTITUTE(SUBSTITUTE(SUBSTITUTE(SUBSTITUTE(SUBSTITUTE(LOWER(Table3[[#This Row],[Naam]]),".",""),"-","")," bvba",""),"belgië",""),"belgium","")," nv","")," bv",""),"group",""),"groep","")," ", ""),"é","e"),"è","e"),"à","a")</f>
        <v>ravagocoordinationcenter</v>
      </c>
      <c r="F833" t="e">
        <f>IF(_xlfn.XLOOKUP(C833,BREVO!K:K,BREVO!#REF!,_xlfn.XLOOKUP(SUBSTITUTE(Table3[[#This Row],[Naam]]," ",""),BREVO!K:K,BREVO!#REF!,"",0),0)="Yes","Brevo","")</f>
        <v>#REF!</v>
      </c>
      <c r="H833" t="str" cm="1">
        <f t="array" aca="1" ref="H833" ca="1">IF(_xlfn.XLOOKUP(Table3[[#This Row],[Basisnaam]],INDIRECT(H$1&amp;"[Basisnaam]"),INDIRECT(H$1&amp;"[Basisnaam]"),"",0)&lt;&gt;"",H$2,"")</f>
        <v/>
      </c>
      <c r="I833" t="str" cm="1">
        <f t="array" aca="1" ref="I833" ca="1">IF(_xlfn.XLOOKUP(Table3[[#This Row],[Basisnaam]],INDIRECT(I$1&amp;"[Basisnaam]"),INDIRECT(I$1&amp;"[Basisnaam]"),"",0)&lt;&gt;"",I$2,"")</f>
        <v/>
      </c>
      <c r="J833" t="str" cm="1">
        <f t="array" aca="1" ref="J833" ca="1">IF(_xlfn.XLOOKUP(Table3[[#This Row],[Basisnaam]],INDIRECT(J$1&amp;"[Basisnaam]"),INDIRECT(J$1&amp;"[Basisnaam]"),"",0)&lt;&gt;"",J$2,"")</f>
        <v>LIJST HANNE</v>
      </c>
      <c r="K833" t="e" cm="1">
        <f t="array" aca="1" ref="K833" ca="1">IF(_xlfn.XLOOKUP(Table3[[#This Row],[Basisnaam]],INDIRECT(K$1&amp;"[Basisnaam]"),INDIRECT(K$1&amp;"[Basisnaam]"),"",0)&lt;&gt;"",K$2,"")</f>
        <v>#REF!</v>
      </c>
      <c r="L833" t="str" cm="1">
        <f t="array" aca="1" ref="L833" ca="1">IF(_xlfn.XLOOKUP(Table3[[#This Row],[Basisnaam]],INDIRECT(L$1&amp;"[Basisnaam]"),INDIRECT(L$1&amp;"[Basisnaam]"),"",0)&lt;&gt;"",L$2,"")</f>
        <v/>
      </c>
      <c r="M833" t="e" cm="1">
        <f t="array" aca="1" ref="M833" ca="1">IF(_xlfn.XLOOKUP(Table3[[#This Row],[Basisnaam]],INDIRECT(M$1&amp;"[Basisnaam]"),INDIRECT(M$1&amp;"[Basisnaam]"),"",0)&lt;&gt;"",M$2,"")</f>
        <v>#REF!</v>
      </c>
      <c r="N833" t="str" cm="1">
        <f t="array" aca="1" ref="N833" ca="1">IF(_xlfn.XLOOKUP(Table3[[#This Row],[Basisnaam]],INDIRECT(N$1&amp;"[Basisnaam]"),INDIRECT(N$1&amp;"[Basisnaam]"),"",0)&lt;&gt;"",N$2,"")</f>
        <v/>
      </c>
    </row>
    <row r="834" spans="2:14" x14ac:dyDescent="0.45">
      <c r="B834" t="s">
        <v>7773</v>
      </c>
      <c r="C834" t="s">
        <v>4302</v>
      </c>
      <c r="D834" t="str">
        <f>SUBSTITUTE(SUBSTITUTE(SUBSTITUTE(SUBSTITUTE(SUBSTITUTE(SUBSTITUTE(SUBSTITUTE(SUBSTITUTE(SUBSTITUTE(SUBSTITUTE(SUBSTITUTE(SUBSTITUTE(SUBSTITUTE(LOWER(Table3[[#This Row],[Naam]]),".",""),"-","")," bvba",""),"belgië",""),"belgium","")," nv","")," bv",""),"group",""),"groep","")," ", ""),"é","e"),"è","e"),"à","a")</f>
        <v>realdolmen</v>
      </c>
      <c r="F834" t="e">
        <f>IF(_xlfn.XLOOKUP(C834,BREVO!K:K,BREVO!#REF!,_xlfn.XLOOKUP(SUBSTITUTE(Table3[[#This Row],[Naam]]," ",""),BREVO!K:K,BREVO!#REF!,"",0),0)="Yes","Brevo","")</f>
        <v>#REF!</v>
      </c>
      <c r="H834" t="str" cm="1">
        <f t="array" aca="1" ref="H834" ca="1">IF(_xlfn.XLOOKUP(Table3[[#This Row],[Basisnaam]],INDIRECT(H$1&amp;"[Basisnaam]"),INDIRECT(H$1&amp;"[Basisnaam]"),"",0)&lt;&gt;"",H$2,"")</f>
        <v/>
      </c>
      <c r="I834" t="str" cm="1">
        <f t="array" aca="1" ref="I834" ca="1">IF(_xlfn.XLOOKUP(Table3[[#This Row],[Basisnaam]],INDIRECT(I$1&amp;"[Basisnaam]"),INDIRECT(I$1&amp;"[Basisnaam]"),"",0)&lt;&gt;"",I$2,"")</f>
        <v/>
      </c>
      <c r="J834" t="str" cm="1">
        <f t="array" aca="1" ref="J834" ca="1">IF(_xlfn.XLOOKUP(Table3[[#This Row],[Basisnaam]],INDIRECT(J$1&amp;"[Basisnaam]"),INDIRECT(J$1&amp;"[Basisnaam]"),"",0)&lt;&gt;"",J$2,"")</f>
        <v>LIJST HANNE</v>
      </c>
      <c r="K834" t="e" cm="1">
        <f t="array" aca="1" ref="K834" ca="1">IF(_xlfn.XLOOKUP(Table3[[#This Row],[Basisnaam]],INDIRECT(K$1&amp;"[Basisnaam]"),INDIRECT(K$1&amp;"[Basisnaam]"),"",0)&lt;&gt;"",K$2,"")</f>
        <v>#REF!</v>
      </c>
      <c r="L834" t="str" cm="1">
        <f t="array" aca="1" ref="L834" ca="1">IF(_xlfn.XLOOKUP(Table3[[#This Row],[Basisnaam]],INDIRECT(L$1&amp;"[Basisnaam]"),INDIRECT(L$1&amp;"[Basisnaam]"),"",0)&lt;&gt;"",L$2,"")</f>
        <v/>
      </c>
      <c r="M834" t="e" cm="1">
        <f t="array" aca="1" ref="M834" ca="1">IF(_xlfn.XLOOKUP(Table3[[#This Row],[Basisnaam]],INDIRECT(M$1&amp;"[Basisnaam]"),INDIRECT(M$1&amp;"[Basisnaam]"),"",0)&lt;&gt;"",M$2,"")</f>
        <v>#REF!</v>
      </c>
      <c r="N834" t="str" cm="1">
        <f t="array" aca="1" ref="N834" ca="1">IF(_xlfn.XLOOKUP(Table3[[#This Row],[Basisnaam]],INDIRECT(N$1&amp;"[Basisnaam]"),INDIRECT(N$1&amp;"[Basisnaam]"),"",0)&lt;&gt;"",N$2,"")</f>
        <v/>
      </c>
    </row>
    <row r="835" spans="2:14" s="11" customFormat="1" x14ac:dyDescent="0.45">
      <c r="B835" s="11" t="s">
        <v>7774</v>
      </c>
      <c r="C835" s="11" t="s">
        <v>4303</v>
      </c>
      <c r="D835" s="11" t="str">
        <f>SUBSTITUTE(SUBSTITUTE(SUBSTITUTE(SUBSTITUTE(SUBSTITUTE(SUBSTITUTE(SUBSTITUTE(SUBSTITUTE(SUBSTITUTE(SUBSTITUTE(SUBSTITUTE(SUBSTITUTE(SUBSTITUTE(LOWER(Table3[[#This Row],[Naam]]),".",""),"-","")," bvba",""),"belgië",""),"belgium","")," nv","")," bv",""),"group",""),"groep","")," ", ""),"é","e"),"è","e"),"à","a")</f>
        <v>sap</v>
      </c>
      <c r="F835" s="11" t="e">
        <f>IF(_xlfn.XLOOKUP(C835,BREVO!K:K,BREVO!#REF!,_xlfn.XLOOKUP(SUBSTITUTE(Table3[[#This Row],[Naam]]," ",""),BREVO!K:K,BREVO!#REF!,"",0),0)="Yes","Brevo","")</f>
        <v>#REF!</v>
      </c>
      <c r="H835" s="11" t="str" cm="1">
        <f t="array" aca="1" ref="H835" ca="1">IF(_xlfn.XLOOKUP(Table3[[#This Row],[Basisnaam]],INDIRECT(H$1&amp;"[Basisnaam]"),INDIRECT(H$1&amp;"[Basisnaam]"),"",0)&lt;&gt;"",H$2,"")</f>
        <v/>
      </c>
      <c r="I835" s="11" t="str" cm="1">
        <f t="array" aca="1" ref="I835" ca="1">IF(_xlfn.XLOOKUP(Table3[[#This Row],[Basisnaam]],INDIRECT(I$1&amp;"[Basisnaam]"),INDIRECT(I$1&amp;"[Basisnaam]"),"",0)&lt;&gt;"",I$2,"")</f>
        <v/>
      </c>
      <c r="J835" s="11" t="str" cm="1">
        <f t="array" aca="1" ref="J835" ca="1">IF(_xlfn.XLOOKUP(Table3[[#This Row],[Basisnaam]],INDIRECT(J$1&amp;"[Basisnaam]"),INDIRECT(J$1&amp;"[Basisnaam]"),"",0)&lt;&gt;"",J$2,"")</f>
        <v>LIJST HANNE</v>
      </c>
      <c r="K835" s="11" t="e" cm="1">
        <f t="array" aca="1" ref="K835" ca="1">IF(_xlfn.XLOOKUP(Table3[[#This Row],[Basisnaam]],INDIRECT(K$1&amp;"[Basisnaam]"),INDIRECT(K$1&amp;"[Basisnaam]"),"",0)&lt;&gt;"",K$2,"")</f>
        <v>#REF!</v>
      </c>
      <c r="L835" s="11" t="str" cm="1">
        <f t="array" aca="1" ref="L835" ca="1">IF(_xlfn.XLOOKUP(Table3[[#This Row],[Basisnaam]],INDIRECT(L$1&amp;"[Basisnaam]"),INDIRECT(L$1&amp;"[Basisnaam]"),"",0)&lt;&gt;"",L$2,"")</f>
        <v/>
      </c>
      <c r="M835" s="11" t="e" cm="1">
        <f t="array" aca="1" ref="M835" ca="1">IF(_xlfn.XLOOKUP(Table3[[#This Row],[Basisnaam]],INDIRECT(M$1&amp;"[Basisnaam]"),INDIRECT(M$1&amp;"[Basisnaam]"),"",0)&lt;&gt;"",M$2,"")</f>
        <v>#REF!</v>
      </c>
      <c r="N835" s="11" t="str" cm="1">
        <f t="array" aca="1" ref="N835" ca="1">IF(_xlfn.XLOOKUP(Table3[[#This Row],[Basisnaam]],INDIRECT(N$1&amp;"[Basisnaam]"),INDIRECT(N$1&amp;"[Basisnaam]"),"",0)&lt;&gt;"",N$2,"")</f>
        <v>PROSPECTIELIJST FF</v>
      </c>
    </row>
    <row r="836" spans="2:14" x14ac:dyDescent="0.45">
      <c r="B836" t="s">
        <v>7775</v>
      </c>
      <c r="C836" t="s">
        <v>4304</v>
      </c>
      <c r="D836" t="str">
        <f>SUBSTITUTE(SUBSTITUTE(SUBSTITUTE(SUBSTITUTE(SUBSTITUTE(SUBSTITUTE(SUBSTITUTE(SUBSTITUTE(SUBSTITUTE(SUBSTITUTE(SUBSTITUTE(SUBSTITUTE(SUBSTITUTE(LOWER(Table3[[#This Row],[Naam]]),".",""),"-","")," bvba",""),"belgië",""),"belgium","")," nv","")," bv",""),"group",""),"groep","")," ", ""),"é","e"),"è","e"),"à","a")</f>
        <v>sbbbedrijfsdiensten</v>
      </c>
      <c r="F836" t="e">
        <f>IF(_xlfn.XLOOKUP(C836,BREVO!K:K,BREVO!#REF!,_xlfn.XLOOKUP(SUBSTITUTE(Table3[[#This Row],[Naam]]," ",""),BREVO!K:K,BREVO!#REF!,"",0),0)="Yes","Brevo","")</f>
        <v>#REF!</v>
      </c>
      <c r="H836" t="str" cm="1">
        <f t="array" aca="1" ref="H836" ca="1">IF(_xlfn.XLOOKUP(Table3[[#This Row],[Basisnaam]],INDIRECT(H$1&amp;"[Basisnaam]"),INDIRECT(H$1&amp;"[Basisnaam]"),"",0)&lt;&gt;"",H$2,"")</f>
        <v/>
      </c>
      <c r="I836" t="str" cm="1">
        <f t="array" aca="1" ref="I836" ca="1">IF(_xlfn.XLOOKUP(Table3[[#This Row],[Basisnaam]],INDIRECT(I$1&amp;"[Basisnaam]"),INDIRECT(I$1&amp;"[Basisnaam]"),"",0)&lt;&gt;"",I$2,"")</f>
        <v/>
      </c>
      <c r="J836" t="str" cm="1">
        <f t="array" aca="1" ref="J836" ca="1">IF(_xlfn.XLOOKUP(Table3[[#This Row],[Basisnaam]],INDIRECT(J$1&amp;"[Basisnaam]"),INDIRECT(J$1&amp;"[Basisnaam]"),"",0)&lt;&gt;"",J$2,"")</f>
        <v/>
      </c>
      <c r="K836" t="e" cm="1">
        <f t="array" aca="1" ref="K836" ca="1">IF(_xlfn.XLOOKUP(Table3[[#This Row],[Basisnaam]],INDIRECT(K$1&amp;"[Basisnaam]"),INDIRECT(K$1&amp;"[Basisnaam]"),"",0)&lt;&gt;"",K$2,"")</f>
        <v>#REF!</v>
      </c>
      <c r="L836" t="str" cm="1">
        <f t="array" aca="1" ref="L836" ca="1">IF(_xlfn.XLOOKUP(Table3[[#This Row],[Basisnaam]],INDIRECT(L$1&amp;"[Basisnaam]"),INDIRECT(L$1&amp;"[Basisnaam]"),"",0)&lt;&gt;"",L$2,"")</f>
        <v/>
      </c>
      <c r="M836" t="e" cm="1">
        <f t="array" aca="1" ref="M836" ca="1">IF(_xlfn.XLOOKUP(Table3[[#This Row],[Basisnaam]],INDIRECT(M$1&amp;"[Basisnaam]"),INDIRECT(M$1&amp;"[Basisnaam]"),"",0)&lt;&gt;"",M$2,"")</f>
        <v>#REF!</v>
      </c>
      <c r="N836" t="str" cm="1">
        <f t="array" aca="1" ref="N836" ca="1">IF(_xlfn.XLOOKUP(Table3[[#This Row],[Basisnaam]],INDIRECT(N$1&amp;"[Basisnaam]"),INDIRECT(N$1&amp;"[Basisnaam]"),"",0)&lt;&gt;"",N$2,"")</f>
        <v>PROSPECTIELIJST FF</v>
      </c>
    </row>
    <row r="837" spans="2:14" x14ac:dyDescent="0.45">
      <c r="B837" t="s">
        <v>7776</v>
      </c>
      <c r="C837" t="s">
        <v>4305</v>
      </c>
      <c r="D837" t="str">
        <f>SUBSTITUTE(SUBSTITUTE(SUBSTITUTE(SUBSTITUTE(SUBSTITUTE(SUBSTITUTE(SUBSTITUTE(SUBSTITUTE(SUBSTITUTE(SUBSTITUTE(SUBSTITUTE(SUBSTITUTE(SUBSTITUTE(LOWER(Table3[[#This Row],[Naam]]),".",""),"-","")," bvba",""),"belgië",""),"belgium","")," nv","")," bv",""),"group",""),"groep","")," ", ""),"é","e"),"è","e"),"à","a")</f>
        <v>scaniapartslogisticsunit2250</v>
      </c>
      <c r="F837" t="e">
        <f>IF(_xlfn.XLOOKUP(C837,BREVO!K:K,BREVO!#REF!,_xlfn.XLOOKUP(SUBSTITUTE(Table3[[#This Row],[Naam]]," ",""),BREVO!K:K,BREVO!#REF!,"",0),0)="Yes","Brevo","")</f>
        <v>#REF!</v>
      </c>
      <c r="H837" t="str" cm="1">
        <f t="array" aca="1" ref="H837" ca="1">IF(_xlfn.XLOOKUP(Table3[[#This Row],[Basisnaam]],INDIRECT(H$1&amp;"[Basisnaam]"),INDIRECT(H$1&amp;"[Basisnaam]"),"",0)&lt;&gt;"",H$2,"")</f>
        <v/>
      </c>
      <c r="I837" t="str" cm="1">
        <f t="array" aca="1" ref="I837" ca="1">IF(_xlfn.XLOOKUP(Table3[[#This Row],[Basisnaam]],INDIRECT(I$1&amp;"[Basisnaam]"),INDIRECT(I$1&amp;"[Basisnaam]"),"",0)&lt;&gt;"",I$2,"")</f>
        <v/>
      </c>
      <c r="J837" t="str" cm="1">
        <f t="array" aca="1" ref="J837" ca="1">IF(_xlfn.XLOOKUP(Table3[[#This Row],[Basisnaam]],INDIRECT(J$1&amp;"[Basisnaam]"),INDIRECT(J$1&amp;"[Basisnaam]"),"",0)&lt;&gt;"",J$2,"")</f>
        <v>LIJST HANNE</v>
      </c>
      <c r="K837" t="e" cm="1">
        <f t="array" aca="1" ref="K837" ca="1">IF(_xlfn.XLOOKUP(Table3[[#This Row],[Basisnaam]],INDIRECT(K$1&amp;"[Basisnaam]"),INDIRECT(K$1&amp;"[Basisnaam]"),"",0)&lt;&gt;"",K$2,"")</f>
        <v>#REF!</v>
      </c>
      <c r="L837" t="str" cm="1">
        <f t="array" aca="1" ref="L837" ca="1">IF(_xlfn.XLOOKUP(Table3[[#This Row],[Basisnaam]],INDIRECT(L$1&amp;"[Basisnaam]"),INDIRECT(L$1&amp;"[Basisnaam]"),"",0)&lt;&gt;"",L$2,"")</f>
        <v/>
      </c>
      <c r="M837" t="e" cm="1">
        <f t="array" aca="1" ref="M837" ca="1">IF(_xlfn.XLOOKUP(Table3[[#This Row],[Basisnaam]],INDIRECT(M$1&amp;"[Basisnaam]"),INDIRECT(M$1&amp;"[Basisnaam]"),"",0)&lt;&gt;"",M$2,"")</f>
        <v>#REF!</v>
      </c>
      <c r="N837" t="str" cm="1">
        <f t="array" aca="1" ref="N837" ca="1">IF(_xlfn.XLOOKUP(Table3[[#This Row],[Basisnaam]],INDIRECT(N$1&amp;"[Basisnaam]"),INDIRECT(N$1&amp;"[Basisnaam]"),"",0)&lt;&gt;"",N$2,"")</f>
        <v/>
      </c>
    </row>
    <row r="838" spans="2:14" s="12" customFormat="1" x14ac:dyDescent="0.45">
      <c r="B838" s="12" t="s">
        <v>7777</v>
      </c>
      <c r="C838" s="12" t="s">
        <v>4306</v>
      </c>
      <c r="D838" s="12" t="str">
        <f>SUBSTITUTE(SUBSTITUTE(SUBSTITUTE(SUBSTITUTE(SUBSTITUTE(SUBSTITUTE(SUBSTITUTE(SUBSTITUTE(SUBSTITUTE(SUBSTITUTE(SUBSTITUTE(SUBSTITUTE(SUBSTITUTE(LOWER(Table3[[#This Row],[Naam]]),".",""),"-","")," bvba",""),"belgië",""),"belgium","")," nv","")," bv",""),"group",""),"groep","")," ", ""),"é","e"),"è","e"),"à","a")</f>
        <v>scrsibelco</v>
      </c>
      <c r="F838" s="12" t="e">
        <f>IF(_xlfn.XLOOKUP(C838,BREVO!K:K,BREVO!#REF!,_xlfn.XLOOKUP(SUBSTITUTE(Table3[[#This Row],[Naam]]," ",""),BREVO!K:K,BREVO!#REF!,"",0),0)="Yes","Brevo","")</f>
        <v>#REF!</v>
      </c>
      <c r="H838" s="12" t="str" cm="1">
        <f t="array" aca="1" ref="H838" ca="1">IF(_xlfn.XLOOKUP(Table3[[#This Row],[Basisnaam]],INDIRECT(H$1&amp;"[Basisnaam]"),INDIRECT(H$1&amp;"[Basisnaam]"),"",0)&lt;&gt;"",H$2,"")</f>
        <v/>
      </c>
      <c r="I838" s="12" t="str" cm="1">
        <f t="array" aca="1" ref="I838" ca="1">IF(_xlfn.XLOOKUP(Table3[[#This Row],[Basisnaam]],INDIRECT(I$1&amp;"[Basisnaam]"),INDIRECT(I$1&amp;"[Basisnaam]"),"",0)&lt;&gt;"",I$2,"")</f>
        <v/>
      </c>
      <c r="J838" s="12" t="str" cm="1">
        <f t="array" aca="1" ref="J838" ca="1">IF(_xlfn.XLOOKUP(Table3[[#This Row],[Basisnaam]],INDIRECT(J$1&amp;"[Basisnaam]"),INDIRECT(J$1&amp;"[Basisnaam]"),"",0)&lt;&gt;"",J$2,"")</f>
        <v>LIJST HANNE</v>
      </c>
      <c r="K838" s="12" t="e" cm="1">
        <f t="array" aca="1" ref="K838" ca="1">IF(_xlfn.XLOOKUP(Table3[[#This Row],[Basisnaam]],INDIRECT(K$1&amp;"[Basisnaam]"),INDIRECT(K$1&amp;"[Basisnaam]"),"",0)&lt;&gt;"",K$2,"")</f>
        <v>#REF!</v>
      </c>
      <c r="L838" s="12" t="str" cm="1">
        <f t="array" aca="1" ref="L838" ca="1">IF(_xlfn.XLOOKUP(Table3[[#This Row],[Basisnaam]],INDIRECT(L$1&amp;"[Basisnaam]"),INDIRECT(L$1&amp;"[Basisnaam]"),"",0)&lt;&gt;"",L$2,"")</f>
        <v>BIZZY HIRING</v>
      </c>
      <c r="M838" s="12" t="e" cm="1">
        <f t="array" aca="1" ref="M838" ca="1">IF(_xlfn.XLOOKUP(Table3[[#This Row],[Basisnaam]],INDIRECT(M$1&amp;"[Basisnaam]"),INDIRECT(M$1&amp;"[Basisnaam]"),"",0)&lt;&gt;"",M$2,"")</f>
        <v>#REF!</v>
      </c>
      <c r="N838" s="12" t="str" cm="1">
        <f t="array" aca="1" ref="N838" ca="1">IF(_xlfn.XLOOKUP(Table3[[#This Row],[Basisnaam]],INDIRECT(N$1&amp;"[Basisnaam]"),INDIRECT(N$1&amp;"[Basisnaam]"),"",0)&lt;&gt;"",N$2,"")</f>
        <v/>
      </c>
    </row>
    <row r="839" spans="2:14" x14ac:dyDescent="0.45">
      <c r="B839" t="s">
        <v>7778</v>
      </c>
      <c r="C839" t="s">
        <v>4307</v>
      </c>
      <c r="D839" t="str">
        <f>SUBSTITUTE(SUBSTITUTE(SUBSTITUTE(SUBSTITUTE(SUBSTITUTE(SUBSTITUTE(SUBSTITUTE(SUBSTITUTE(SUBSTITUTE(SUBSTITUTE(SUBSTITUTE(SUBSTITUTE(SUBSTITUTE(LOWER(Table3[[#This Row],[Naam]]),".",""),"-","")," bvba",""),"belgië",""),"belgium","")," nv","")," bv",""),"group",""),"groep","")," ", ""),"é","e"),"è","e"),"à","a")</f>
        <v>sipef</v>
      </c>
      <c r="F839" t="e">
        <f>IF(_xlfn.XLOOKUP(C839,BREVO!K:K,BREVO!#REF!,_xlfn.XLOOKUP(SUBSTITUTE(Table3[[#This Row],[Naam]]," ",""),BREVO!K:K,BREVO!#REF!,"",0),0)="Yes","Brevo","")</f>
        <v>#REF!</v>
      </c>
      <c r="H839" t="str" cm="1">
        <f t="array" aca="1" ref="H839" ca="1">IF(_xlfn.XLOOKUP(Table3[[#This Row],[Basisnaam]],INDIRECT(H$1&amp;"[Basisnaam]"),INDIRECT(H$1&amp;"[Basisnaam]"),"",0)&lt;&gt;"",H$2,"")</f>
        <v/>
      </c>
      <c r="I839" t="str" cm="1">
        <f t="array" aca="1" ref="I839" ca="1">IF(_xlfn.XLOOKUP(Table3[[#This Row],[Basisnaam]],INDIRECT(I$1&amp;"[Basisnaam]"),INDIRECT(I$1&amp;"[Basisnaam]"),"",0)&lt;&gt;"",I$2,"")</f>
        <v/>
      </c>
      <c r="J839" t="str" cm="1">
        <f t="array" aca="1" ref="J839" ca="1">IF(_xlfn.XLOOKUP(Table3[[#This Row],[Basisnaam]],INDIRECT(J$1&amp;"[Basisnaam]"),INDIRECT(J$1&amp;"[Basisnaam]"),"",0)&lt;&gt;"",J$2,"")</f>
        <v>LIJST HANNE</v>
      </c>
      <c r="K839" t="e" cm="1">
        <f t="array" aca="1" ref="K839" ca="1">IF(_xlfn.XLOOKUP(Table3[[#This Row],[Basisnaam]],INDIRECT(K$1&amp;"[Basisnaam]"),INDIRECT(K$1&amp;"[Basisnaam]"),"",0)&lt;&gt;"",K$2,"")</f>
        <v>#REF!</v>
      </c>
      <c r="L839" t="str" cm="1">
        <f t="array" aca="1" ref="L839" ca="1">IF(_xlfn.XLOOKUP(Table3[[#This Row],[Basisnaam]],INDIRECT(L$1&amp;"[Basisnaam]"),INDIRECT(L$1&amp;"[Basisnaam]"),"",0)&lt;&gt;"",L$2,"")</f>
        <v/>
      </c>
      <c r="M839" t="e" cm="1">
        <f t="array" aca="1" ref="M839" ca="1">IF(_xlfn.XLOOKUP(Table3[[#This Row],[Basisnaam]],INDIRECT(M$1&amp;"[Basisnaam]"),INDIRECT(M$1&amp;"[Basisnaam]"),"",0)&lt;&gt;"",M$2,"")</f>
        <v>#REF!</v>
      </c>
      <c r="N839" t="str" cm="1">
        <f t="array" aca="1" ref="N839" ca="1">IF(_xlfn.XLOOKUP(Table3[[#This Row],[Basisnaam]],INDIRECT(N$1&amp;"[Basisnaam]"),INDIRECT(N$1&amp;"[Basisnaam]"),"",0)&lt;&gt;"",N$2,"")</f>
        <v/>
      </c>
    </row>
    <row r="840" spans="2:14" x14ac:dyDescent="0.45">
      <c r="B840" t="s">
        <v>7779</v>
      </c>
      <c r="C840" t="s">
        <v>4308</v>
      </c>
      <c r="D840" t="str">
        <f>SUBSTITUTE(SUBSTITUTE(SUBSTITUTE(SUBSTITUTE(SUBSTITUTE(SUBSTITUTE(SUBSTITUTE(SUBSTITUTE(SUBSTITUTE(SUBSTITUTE(SUBSTITUTE(SUBSTITUTE(SUBSTITUTE(LOWER(Table3[[#This Row],[Naam]]),".",""),"-","")," bvba",""),"belgië",""),"belgium","")," nv","")," bv",""),"group",""),"groep","")," ", ""),"é","e"),"è","e"),"à","a")</f>
        <v>soprasteriabenelux</v>
      </c>
      <c r="F840" t="e">
        <f>IF(_xlfn.XLOOKUP(C840,BREVO!K:K,BREVO!#REF!,_xlfn.XLOOKUP(SUBSTITUTE(Table3[[#This Row],[Naam]]," ",""),BREVO!K:K,BREVO!#REF!,"",0),0)="Yes","Brevo","")</f>
        <v>#REF!</v>
      </c>
      <c r="H840" t="str" cm="1">
        <f t="array" aca="1" ref="H840" ca="1">IF(_xlfn.XLOOKUP(Table3[[#This Row],[Basisnaam]],INDIRECT(H$1&amp;"[Basisnaam]"),INDIRECT(H$1&amp;"[Basisnaam]"),"",0)&lt;&gt;"",H$2,"")</f>
        <v/>
      </c>
      <c r="I840" t="str" cm="1">
        <f t="array" aca="1" ref="I840" ca="1">IF(_xlfn.XLOOKUP(Table3[[#This Row],[Basisnaam]],INDIRECT(I$1&amp;"[Basisnaam]"),INDIRECT(I$1&amp;"[Basisnaam]"),"",0)&lt;&gt;"",I$2,"")</f>
        <v/>
      </c>
      <c r="J840" t="str" cm="1">
        <f t="array" aca="1" ref="J840" ca="1">IF(_xlfn.XLOOKUP(Table3[[#This Row],[Basisnaam]],INDIRECT(J$1&amp;"[Basisnaam]"),INDIRECT(J$1&amp;"[Basisnaam]"),"",0)&lt;&gt;"",J$2,"")</f>
        <v>LIJST HANNE</v>
      </c>
      <c r="K840" t="e" cm="1">
        <f t="array" aca="1" ref="K840" ca="1">IF(_xlfn.XLOOKUP(Table3[[#This Row],[Basisnaam]],INDIRECT(K$1&amp;"[Basisnaam]"),INDIRECT(K$1&amp;"[Basisnaam]"),"",0)&lt;&gt;"",K$2,"")</f>
        <v>#REF!</v>
      </c>
      <c r="L840" t="str" cm="1">
        <f t="array" aca="1" ref="L840" ca="1">IF(_xlfn.XLOOKUP(Table3[[#This Row],[Basisnaam]],INDIRECT(L$1&amp;"[Basisnaam]"),INDIRECT(L$1&amp;"[Basisnaam]"),"",0)&lt;&gt;"",L$2,"")</f>
        <v/>
      </c>
      <c r="M840" t="e" cm="1">
        <f t="array" aca="1" ref="M840" ca="1">IF(_xlfn.XLOOKUP(Table3[[#This Row],[Basisnaam]],INDIRECT(M$1&amp;"[Basisnaam]"),INDIRECT(M$1&amp;"[Basisnaam]"),"",0)&lt;&gt;"",M$2,"")</f>
        <v>#REF!</v>
      </c>
      <c r="N840" t="str" cm="1">
        <f t="array" aca="1" ref="N840" ca="1">IF(_xlfn.XLOOKUP(Table3[[#This Row],[Basisnaam]],INDIRECT(N$1&amp;"[Basisnaam]"),INDIRECT(N$1&amp;"[Basisnaam]"),"",0)&lt;&gt;"",N$2,"")</f>
        <v/>
      </c>
    </row>
    <row r="841" spans="2:14" x14ac:dyDescent="0.45">
      <c r="B841" t="s">
        <v>7780</v>
      </c>
      <c r="C841" t="s">
        <v>4309</v>
      </c>
      <c r="D841" t="str">
        <f>SUBSTITUTE(SUBSTITUTE(SUBSTITUTE(SUBSTITUTE(SUBSTITUTE(SUBSTITUTE(SUBSTITUTE(SUBSTITUTE(SUBSTITUTE(SUBSTITUTE(SUBSTITUTE(SUBSTITUTE(SUBSTITUTE(LOWER(Table3[[#This Row],[Naam]]),".",""),"-","")," bvba",""),"belgië",""),"belgium","")," nv","")," bv",""),"group",""),"groep","")," ", ""),"é","e"),"è","e"),"à","a")</f>
        <v>stellantisbelux</v>
      </c>
      <c r="F841" t="e">
        <f>IF(_xlfn.XLOOKUP(C841,BREVO!K:K,BREVO!#REF!,_xlfn.XLOOKUP(SUBSTITUTE(Table3[[#This Row],[Naam]]," ",""),BREVO!K:K,BREVO!#REF!,"",0),0)="Yes","Brevo","")</f>
        <v>#REF!</v>
      </c>
      <c r="H841" t="str" cm="1">
        <f t="array" aca="1" ref="H841" ca="1">IF(_xlfn.XLOOKUP(Table3[[#This Row],[Basisnaam]],INDIRECT(H$1&amp;"[Basisnaam]"),INDIRECT(H$1&amp;"[Basisnaam]"),"",0)&lt;&gt;"",H$2,"")</f>
        <v/>
      </c>
      <c r="I841" t="str" cm="1">
        <f t="array" aca="1" ref="I841" ca="1">IF(_xlfn.XLOOKUP(Table3[[#This Row],[Basisnaam]],INDIRECT(I$1&amp;"[Basisnaam]"),INDIRECT(I$1&amp;"[Basisnaam]"),"",0)&lt;&gt;"",I$2,"")</f>
        <v/>
      </c>
      <c r="J841" t="str" cm="1">
        <f t="array" aca="1" ref="J841" ca="1">IF(_xlfn.XLOOKUP(Table3[[#This Row],[Basisnaam]],INDIRECT(J$1&amp;"[Basisnaam]"),INDIRECT(J$1&amp;"[Basisnaam]"),"",0)&lt;&gt;"",J$2,"")</f>
        <v>LIJST HANNE</v>
      </c>
      <c r="K841" t="e" cm="1">
        <f t="array" aca="1" ref="K841" ca="1">IF(_xlfn.XLOOKUP(Table3[[#This Row],[Basisnaam]],INDIRECT(K$1&amp;"[Basisnaam]"),INDIRECT(K$1&amp;"[Basisnaam]"),"",0)&lt;&gt;"",K$2,"")</f>
        <v>#REF!</v>
      </c>
      <c r="L841" t="str" cm="1">
        <f t="array" aca="1" ref="L841" ca="1">IF(_xlfn.XLOOKUP(Table3[[#This Row],[Basisnaam]],INDIRECT(L$1&amp;"[Basisnaam]"),INDIRECT(L$1&amp;"[Basisnaam]"),"",0)&lt;&gt;"",L$2,"")</f>
        <v/>
      </c>
      <c r="M841" t="e" cm="1">
        <f t="array" aca="1" ref="M841" ca="1">IF(_xlfn.XLOOKUP(Table3[[#This Row],[Basisnaam]],INDIRECT(M$1&amp;"[Basisnaam]"),INDIRECT(M$1&amp;"[Basisnaam]"),"",0)&lt;&gt;"",M$2,"")</f>
        <v>#REF!</v>
      </c>
      <c r="N841" t="str" cm="1">
        <f t="array" aca="1" ref="N841" ca="1">IF(_xlfn.XLOOKUP(Table3[[#This Row],[Basisnaam]],INDIRECT(N$1&amp;"[Basisnaam]"),INDIRECT(N$1&amp;"[Basisnaam]"),"",0)&lt;&gt;"",N$2,"")</f>
        <v/>
      </c>
    </row>
    <row r="842" spans="2:14" x14ac:dyDescent="0.45">
      <c r="B842" t="s">
        <v>7781</v>
      </c>
      <c r="C842" t="s">
        <v>4310</v>
      </c>
      <c r="D842" t="str">
        <f>SUBSTITUTE(SUBSTITUTE(SUBSTITUTE(SUBSTITUTE(SUBSTITUTE(SUBSTITUTE(SUBSTITUTE(SUBSTITUTE(SUBSTITUTE(SUBSTITUTE(SUBSTITUTE(SUBSTITUTE(SUBSTITUTE(LOWER(Table3[[#This Row],[Naam]]),".",""),"-","")," bvba",""),"belgië",""),"belgium","")," nv","")," bv",""),"group",""),"groep","")," ", ""),"é","e"),"è","e"),"à","a")</f>
        <v>stellar</v>
      </c>
      <c r="F842" t="e">
        <f>IF(_xlfn.XLOOKUP(C842,BREVO!K:K,BREVO!#REF!,_xlfn.XLOOKUP(SUBSTITUTE(Table3[[#This Row],[Naam]]," ",""),BREVO!K:K,BREVO!#REF!,"",0),0)="Yes","Brevo","")</f>
        <v>#REF!</v>
      </c>
      <c r="H842" t="str" cm="1">
        <f t="array" aca="1" ref="H842" ca="1">IF(_xlfn.XLOOKUP(Table3[[#This Row],[Basisnaam]],INDIRECT(H$1&amp;"[Basisnaam]"),INDIRECT(H$1&amp;"[Basisnaam]"),"",0)&lt;&gt;"",H$2,"")</f>
        <v/>
      </c>
      <c r="I842" t="str" cm="1">
        <f t="array" aca="1" ref="I842" ca="1">IF(_xlfn.XLOOKUP(Table3[[#This Row],[Basisnaam]],INDIRECT(I$1&amp;"[Basisnaam]"),INDIRECT(I$1&amp;"[Basisnaam]"),"",0)&lt;&gt;"",I$2,"")</f>
        <v/>
      </c>
      <c r="J842" t="str" cm="1">
        <f t="array" aca="1" ref="J842" ca="1">IF(_xlfn.XLOOKUP(Table3[[#This Row],[Basisnaam]],INDIRECT(J$1&amp;"[Basisnaam]"),INDIRECT(J$1&amp;"[Basisnaam]"),"",0)&lt;&gt;"",J$2,"")</f>
        <v>LIJST HANNE</v>
      </c>
      <c r="K842" t="e" cm="1">
        <f t="array" aca="1" ref="K842" ca="1">IF(_xlfn.XLOOKUP(Table3[[#This Row],[Basisnaam]],INDIRECT(K$1&amp;"[Basisnaam]"),INDIRECT(K$1&amp;"[Basisnaam]"),"",0)&lt;&gt;"",K$2,"")</f>
        <v>#REF!</v>
      </c>
      <c r="L842" t="str" cm="1">
        <f t="array" aca="1" ref="L842" ca="1">IF(_xlfn.XLOOKUP(Table3[[#This Row],[Basisnaam]],INDIRECT(L$1&amp;"[Basisnaam]"),INDIRECT(L$1&amp;"[Basisnaam]"),"",0)&lt;&gt;"",L$2,"")</f>
        <v/>
      </c>
      <c r="M842" t="e" cm="1">
        <f t="array" aca="1" ref="M842" ca="1">IF(_xlfn.XLOOKUP(Table3[[#This Row],[Basisnaam]],INDIRECT(M$1&amp;"[Basisnaam]"),INDIRECT(M$1&amp;"[Basisnaam]"),"",0)&lt;&gt;"",M$2,"")</f>
        <v>#REF!</v>
      </c>
      <c r="N842" t="str" cm="1">
        <f t="array" aca="1" ref="N842" ca="1">IF(_xlfn.XLOOKUP(Table3[[#This Row],[Basisnaam]],INDIRECT(N$1&amp;"[Basisnaam]"),INDIRECT(N$1&amp;"[Basisnaam]"),"",0)&lt;&gt;"",N$2,"")</f>
        <v/>
      </c>
    </row>
    <row r="843" spans="2:14" x14ac:dyDescent="0.45">
      <c r="B843" t="s">
        <v>7782</v>
      </c>
      <c r="C843" t="s">
        <v>4311</v>
      </c>
      <c r="D843" t="str">
        <f>SUBSTITUTE(SUBSTITUTE(SUBSTITUTE(SUBSTITUTE(SUBSTITUTE(SUBSTITUTE(SUBSTITUTE(SUBSTITUTE(SUBSTITUTE(SUBSTITUTE(SUBSTITUTE(SUBSTITUTE(SUBSTITUTE(LOWER(Table3[[#This Row],[Naam]]),".",""),"-","")," bvba",""),"belgië",""),"belgium","")," nv","")," bv",""),"group",""),"groep","")," ", ""),"é","e"),"è","e"),"à","a")</f>
        <v>stibbe</v>
      </c>
      <c r="F843" t="e">
        <f>IF(_xlfn.XLOOKUP(C843,BREVO!K:K,BREVO!#REF!,_xlfn.XLOOKUP(SUBSTITUTE(Table3[[#This Row],[Naam]]," ",""),BREVO!K:K,BREVO!#REF!,"",0),0)="Yes","Brevo","")</f>
        <v>#REF!</v>
      </c>
      <c r="H843" t="str" cm="1">
        <f t="array" aca="1" ref="H843" ca="1">IF(_xlfn.XLOOKUP(Table3[[#This Row],[Basisnaam]],INDIRECT(H$1&amp;"[Basisnaam]"),INDIRECT(H$1&amp;"[Basisnaam]"),"",0)&lt;&gt;"",H$2,"")</f>
        <v/>
      </c>
      <c r="I843" t="str" cm="1">
        <f t="array" aca="1" ref="I843" ca="1">IF(_xlfn.XLOOKUP(Table3[[#This Row],[Basisnaam]],INDIRECT(I$1&amp;"[Basisnaam]"),INDIRECT(I$1&amp;"[Basisnaam]"),"",0)&lt;&gt;"",I$2,"")</f>
        <v/>
      </c>
      <c r="J843" t="str" cm="1">
        <f t="array" aca="1" ref="J843" ca="1">IF(_xlfn.XLOOKUP(Table3[[#This Row],[Basisnaam]],INDIRECT(J$1&amp;"[Basisnaam]"),INDIRECT(J$1&amp;"[Basisnaam]"),"",0)&lt;&gt;"",J$2,"")</f>
        <v>LIJST HANNE</v>
      </c>
      <c r="K843" t="e" cm="1">
        <f t="array" aca="1" ref="K843" ca="1">IF(_xlfn.XLOOKUP(Table3[[#This Row],[Basisnaam]],INDIRECT(K$1&amp;"[Basisnaam]"),INDIRECT(K$1&amp;"[Basisnaam]"),"",0)&lt;&gt;"",K$2,"")</f>
        <v>#REF!</v>
      </c>
      <c r="L843" t="str" cm="1">
        <f t="array" aca="1" ref="L843" ca="1">IF(_xlfn.XLOOKUP(Table3[[#This Row],[Basisnaam]],INDIRECT(L$1&amp;"[Basisnaam]"),INDIRECT(L$1&amp;"[Basisnaam]"),"",0)&lt;&gt;"",L$2,"")</f>
        <v/>
      </c>
      <c r="M843" t="e" cm="1">
        <f t="array" aca="1" ref="M843" ca="1">IF(_xlfn.XLOOKUP(Table3[[#This Row],[Basisnaam]],INDIRECT(M$1&amp;"[Basisnaam]"),INDIRECT(M$1&amp;"[Basisnaam]"),"",0)&lt;&gt;"",M$2,"")</f>
        <v>#REF!</v>
      </c>
      <c r="N843" t="str" cm="1">
        <f t="array" aca="1" ref="N843" ca="1">IF(_xlfn.XLOOKUP(Table3[[#This Row],[Basisnaam]],INDIRECT(N$1&amp;"[Basisnaam]"),INDIRECT(N$1&amp;"[Basisnaam]"),"",0)&lt;&gt;"",N$2,"")</f>
        <v/>
      </c>
    </row>
    <row r="844" spans="2:14" x14ac:dyDescent="0.45">
      <c r="B844" t="s">
        <v>7783</v>
      </c>
      <c r="C844" t="s">
        <v>4312</v>
      </c>
      <c r="D844" t="str">
        <f>SUBSTITUTE(SUBSTITUTE(SUBSTITUTE(SUBSTITUTE(SUBSTITUTE(SUBSTITUTE(SUBSTITUTE(SUBSTITUTE(SUBSTITUTE(SUBSTITUTE(SUBSTITUTE(SUBSTITUTE(SUBSTITUTE(LOWER(Table3[[#This Row],[Naam]]),".",""),"-","")," bvba",""),"belgië",""),"belgium","")," nv","")," bv",""),"group",""),"groep","")," ", ""),"é","e"),"è","e"),"à","a")</f>
        <v>tessenderlo</v>
      </c>
      <c r="F844" t="e">
        <f>IF(_xlfn.XLOOKUP(C844,BREVO!K:K,BREVO!#REF!,_xlfn.XLOOKUP(SUBSTITUTE(Table3[[#This Row],[Naam]]," ",""),BREVO!K:K,BREVO!#REF!,"",0),0)="Yes","Brevo","")</f>
        <v>#REF!</v>
      </c>
      <c r="H844" t="str" cm="1">
        <f t="array" aca="1" ref="H844" ca="1">IF(_xlfn.XLOOKUP(Table3[[#This Row],[Basisnaam]],INDIRECT(H$1&amp;"[Basisnaam]"),INDIRECT(H$1&amp;"[Basisnaam]"),"",0)&lt;&gt;"",H$2,"")</f>
        <v/>
      </c>
      <c r="I844" t="str" cm="1">
        <f t="array" aca="1" ref="I844" ca="1">IF(_xlfn.XLOOKUP(Table3[[#This Row],[Basisnaam]],INDIRECT(I$1&amp;"[Basisnaam]"),INDIRECT(I$1&amp;"[Basisnaam]"),"",0)&lt;&gt;"",I$2,"")</f>
        <v/>
      </c>
      <c r="J844" t="str" cm="1">
        <f t="array" aca="1" ref="J844" ca="1">IF(_xlfn.XLOOKUP(Table3[[#This Row],[Basisnaam]],INDIRECT(J$1&amp;"[Basisnaam]"),INDIRECT(J$1&amp;"[Basisnaam]"),"",0)&lt;&gt;"",J$2,"")</f>
        <v/>
      </c>
      <c r="K844" t="e" cm="1">
        <f t="array" aca="1" ref="K844" ca="1">IF(_xlfn.XLOOKUP(Table3[[#This Row],[Basisnaam]],INDIRECT(K$1&amp;"[Basisnaam]"),INDIRECT(K$1&amp;"[Basisnaam]"),"",0)&lt;&gt;"",K$2,"")</f>
        <v>#REF!</v>
      </c>
      <c r="L844" t="str" cm="1">
        <f t="array" aca="1" ref="L844" ca="1">IF(_xlfn.XLOOKUP(Table3[[#This Row],[Basisnaam]],INDIRECT(L$1&amp;"[Basisnaam]"),INDIRECT(L$1&amp;"[Basisnaam]"),"",0)&lt;&gt;"",L$2,"")</f>
        <v/>
      </c>
      <c r="M844" t="e" cm="1">
        <f t="array" aca="1" ref="M844" ca="1">IF(_xlfn.XLOOKUP(Table3[[#This Row],[Basisnaam]],INDIRECT(M$1&amp;"[Basisnaam]"),INDIRECT(M$1&amp;"[Basisnaam]"),"",0)&lt;&gt;"",M$2,"")</f>
        <v>#REF!</v>
      </c>
      <c r="N844" t="str" cm="1">
        <f t="array" aca="1" ref="N844" ca="1">IF(_xlfn.XLOOKUP(Table3[[#This Row],[Basisnaam]],INDIRECT(N$1&amp;"[Basisnaam]"),INDIRECT(N$1&amp;"[Basisnaam]"),"",0)&lt;&gt;"",N$2,"")</f>
        <v/>
      </c>
    </row>
    <row r="845" spans="2:14" x14ac:dyDescent="0.45">
      <c r="B845" t="s">
        <v>7784</v>
      </c>
      <c r="C845" t="s">
        <v>4313</v>
      </c>
      <c r="D845" t="str">
        <f>SUBSTITUTE(SUBSTITUTE(SUBSTITUTE(SUBSTITUTE(SUBSTITUTE(SUBSTITUTE(SUBSTITUTE(SUBSTITUTE(SUBSTITUTE(SUBSTITUTE(SUBSTITUTE(SUBSTITUTE(SUBSTITUTE(LOWER(Table3[[#This Row],[Naam]]),".",""),"-","")," bvba",""),"belgië",""),"belgium","")," nv","")," bv",""),"group",""),"groep","")," ", ""),"é","e"),"è","e"),"à","a")</f>
        <v>thebostonconsulting</v>
      </c>
      <c r="F845" t="e">
        <f>IF(_xlfn.XLOOKUP(C845,BREVO!K:K,BREVO!#REF!,_xlfn.XLOOKUP(SUBSTITUTE(Table3[[#This Row],[Naam]]," ",""),BREVO!K:K,BREVO!#REF!,"",0),0)="Yes","Brevo","")</f>
        <v>#REF!</v>
      </c>
      <c r="H845" t="str" cm="1">
        <f t="array" aca="1" ref="H845" ca="1">IF(_xlfn.XLOOKUP(Table3[[#This Row],[Basisnaam]],INDIRECT(H$1&amp;"[Basisnaam]"),INDIRECT(H$1&amp;"[Basisnaam]"),"",0)&lt;&gt;"",H$2,"")</f>
        <v/>
      </c>
      <c r="I845" t="str" cm="1">
        <f t="array" aca="1" ref="I845" ca="1">IF(_xlfn.XLOOKUP(Table3[[#This Row],[Basisnaam]],INDIRECT(I$1&amp;"[Basisnaam]"),INDIRECT(I$1&amp;"[Basisnaam]"),"",0)&lt;&gt;"",I$2,"")</f>
        <v/>
      </c>
      <c r="J845" t="str" cm="1">
        <f t="array" aca="1" ref="J845" ca="1">IF(_xlfn.XLOOKUP(Table3[[#This Row],[Basisnaam]],INDIRECT(J$1&amp;"[Basisnaam]"),INDIRECT(J$1&amp;"[Basisnaam]"),"",0)&lt;&gt;"",J$2,"")</f>
        <v/>
      </c>
      <c r="K845" t="e" cm="1">
        <f t="array" aca="1" ref="K845" ca="1">IF(_xlfn.XLOOKUP(Table3[[#This Row],[Basisnaam]],INDIRECT(K$1&amp;"[Basisnaam]"),INDIRECT(K$1&amp;"[Basisnaam]"),"",0)&lt;&gt;"",K$2,"")</f>
        <v>#REF!</v>
      </c>
      <c r="L845" t="str" cm="1">
        <f t="array" aca="1" ref="L845" ca="1">IF(_xlfn.XLOOKUP(Table3[[#This Row],[Basisnaam]],INDIRECT(L$1&amp;"[Basisnaam]"),INDIRECT(L$1&amp;"[Basisnaam]"),"",0)&lt;&gt;"",L$2,"")</f>
        <v/>
      </c>
      <c r="M845" t="e" cm="1">
        <f t="array" aca="1" ref="M845" ca="1">IF(_xlfn.XLOOKUP(Table3[[#This Row],[Basisnaam]],INDIRECT(M$1&amp;"[Basisnaam]"),INDIRECT(M$1&amp;"[Basisnaam]"),"",0)&lt;&gt;"",M$2,"")</f>
        <v>#REF!</v>
      </c>
      <c r="N845" t="str" cm="1">
        <f t="array" aca="1" ref="N845" ca="1">IF(_xlfn.XLOOKUP(Table3[[#This Row],[Basisnaam]],INDIRECT(N$1&amp;"[Basisnaam]"),INDIRECT(N$1&amp;"[Basisnaam]"),"",0)&lt;&gt;"",N$2,"")</f>
        <v/>
      </c>
    </row>
    <row r="846" spans="2:14" x14ac:dyDescent="0.45">
      <c r="B846" t="s">
        <v>7785</v>
      </c>
      <c r="C846" t="s">
        <v>4314</v>
      </c>
      <c r="D846" t="str">
        <f>SUBSTITUTE(SUBSTITUTE(SUBSTITUTE(SUBSTITUTE(SUBSTITUTE(SUBSTITUTE(SUBSTITUTE(SUBSTITUTE(SUBSTITUTE(SUBSTITUTE(SUBSTITUTE(SUBSTITUTE(SUBSTITUTE(LOWER(Table3[[#This Row],[Naam]]),".",""),"-","")," bvba",""),"belgië",""),"belgium","")," nv","")," bv",""),"group",""),"groep","")," ", ""),"é","e"),"è","e"),"à","a")</f>
        <v>thifactory</v>
      </c>
      <c r="F846" t="e">
        <f>IF(_xlfn.XLOOKUP(C846,BREVO!K:K,BREVO!#REF!,_xlfn.XLOOKUP(SUBSTITUTE(Table3[[#This Row],[Naam]]," ",""),BREVO!K:K,BREVO!#REF!,"",0),0)="Yes","Brevo","")</f>
        <v>#REF!</v>
      </c>
      <c r="H846" t="str" cm="1">
        <f t="array" aca="1" ref="H846" ca="1">IF(_xlfn.XLOOKUP(Table3[[#This Row],[Basisnaam]],INDIRECT(H$1&amp;"[Basisnaam]"),INDIRECT(H$1&amp;"[Basisnaam]"),"",0)&lt;&gt;"",H$2,"")</f>
        <v/>
      </c>
      <c r="I846" t="str" cm="1">
        <f t="array" aca="1" ref="I846" ca="1">IF(_xlfn.XLOOKUP(Table3[[#This Row],[Basisnaam]],INDIRECT(I$1&amp;"[Basisnaam]"),INDIRECT(I$1&amp;"[Basisnaam]"),"",0)&lt;&gt;"",I$2,"")</f>
        <v/>
      </c>
      <c r="J846" t="str" cm="1">
        <f t="array" aca="1" ref="J846" ca="1">IF(_xlfn.XLOOKUP(Table3[[#This Row],[Basisnaam]],INDIRECT(J$1&amp;"[Basisnaam]"),INDIRECT(J$1&amp;"[Basisnaam]"),"",0)&lt;&gt;"",J$2,"")</f>
        <v>LIJST HANNE</v>
      </c>
      <c r="K846" t="e" cm="1">
        <f t="array" aca="1" ref="K846" ca="1">IF(_xlfn.XLOOKUP(Table3[[#This Row],[Basisnaam]],INDIRECT(K$1&amp;"[Basisnaam]"),INDIRECT(K$1&amp;"[Basisnaam]"),"",0)&lt;&gt;"",K$2,"")</f>
        <v>#REF!</v>
      </c>
      <c r="L846" t="str" cm="1">
        <f t="array" aca="1" ref="L846" ca="1">IF(_xlfn.XLOOKUP(Table3[[#This Row],[Basisnaam]],INDIRECT(L$1&amp;"[Basisnaam]"),INDIRECT(L$1&amp;"[Basisnaam]"),"",0)&lt;&gt;"",L$2,"")</f>
        <v/>
      </c>
      <c r="M846" t="e" cm="1">
        <f t="array" aca="1" ref="M846" ca="1">IF(_xlfn.XLOOKUP(Table3[[#This Row],[Basisnaam]],INDIRECT(M$1&amp;"[Basisnaam]"),INDIRECT(M$1&amp;"[Basisnaam]"),"",0)&lt;&gt;"",M$2,"")</f>
        <v>#REF!</v>
      </c>
      <c r="N846" t="str" cm="1">
        <f t="array" aca="1" ref="N846" ca="1">IF(_xlfn.XLOOKUP(Table3[[#This Row],[Basisnaam]],INDIRECT(N$1&amp;"[Basisnaam]"),INDIRECT(N$1&amp;"[Basisnaam]"),"",0)&lt;&gt;"",N$2,"")</f>
        <v/>
      </c>
    </row>
    <row r="847" spans="2:14" x14ac:dyDescent="0.45">
      <c r="B847" t="s">
        <v>7786</v>
      </c>
      <c r="C847" t="s">
        <v>4315</v>
      </c>
      <c r="D847" t="str">
        <f>SUBSTITUTE(SUBSTITUTE(SUBSTITUTE(SUBSTITUTE(SUBSTITUTE(SUBSTITUTE(SUBSTITUTE(SUBSTITUTE(SUBSTITUTE(SUBSTITUTE(SUBSTITUTE(SUBSTITUTE(SUBSTITUTE(LOWER(Table3[[#This Row],[Naam]]),".",""),"-","")," bvba",""),"belgië",""),"belgium","")," nv","")," bv",""),"group",""),"groep","")," ", ""),"é","e"),"è","e"),"à","a")</f>
        <v>tntexpress()</v>
      </c>
      <c r="F847" t="e">
        <f>IF(_xlfn.XLOOKUP(C847,BREVO!K:K,BREVO!#REF!,_xlfn.XLOOKUP(SUBSTITUTE(Table3[[#This Row],[Naam]]," ",""),BREVO!K:K,BREVO!#REF!,"",0),0)="Yes","Brevo","")</f>
        <v>#REF!</v>
      </c>
      <c r="H847" t="str" cm="1">
        <f t="array" aca="1" ref="H847" ca="1">IF(_xlfn.XLOOKUP(Table3[[#This Row],[Basisnaam]],INDIRECT(H$1&amp;"[Basisnaam]"),INDIRECT(H$1&amp;"[Basisnaam]"),"",0)&lt;&gt;"",H$2,"")</f>
        <v/>
      </c>
      <c r="I847" t="str" cm="1">
        <f t="array" aca="1" ref="I847" ca="1">IF(_xlfn.XLOOKUP(Table3[[#This Row],[Basisnaam]],INDIRECT(I$1&amp;"[Basisnaam]"),INDIRECT(I$1&amp;"[Basisnaam]"),"",0)&lt;&gt;"",I$2,"")</f>
        <v/>
      </c>
      <c r="J847" t="str" cm="1">
        <f t="array" aca="1" ref="J847" ca="1">IF(_xlfn.XLOOKUP(Table3[[#This Row],[Basisnaam]],INDIRECT(J$1&amp;"[Basisnaam]"),INDIRECT(J$1&amp;"[Basisnaam]"),"",0)&lt;&gt;"",J$2,"")</f>
        <v>LIJST HANNE</v>
      </c>
      <c r="K847" t="e" cm="1">
        <f t="array" aca="1" ref="K847" ca="1">IF(_xlfn.XLOOKUP(Table3[[#This Row],[Basisnaam]],INDIRECT(K$1&amp;"[Basisnaam]"),INDIRECT(K$1&amp;"[Basisnaam]"),"",0)&lt;&gt;"",K$2,"")</f>
        <v>#REF!</v>
      </c>
      <c r="L847" t="str" cm="1">
        <f t="array" aca="1" ref="L847" ca="1">IF(_xlfn.XLOOKUP(Table3[[#This Row],[Basisnaam]],INDIRECT(L$1&amp;"[Basisnaam]"),INDIRECT(L$1&amp;"[Basisnaam]"),"",0)&lt;&gt;"",L$2,"")</f>
        <v/>
      </c>
      <c r="M847" t="e" cm="1">
        <f t="array" aca="1" ref="M847" ca="1">IF(_xlfn.XLOOKUP(Table3[[#This Row],[Basisnaam]],INDIRECT(M$1&amp;"[Basisnaam]"),INDIRECT(M$1&amp;"[Basisnaam]"),"",0)&lt;&gt;"",M$2,"")</f>
        <v>#REF!</v>
      </c>
      <c r="N847" t="str" cm="1">
        <f t="array" aca="1" ref="N847" ca="1">IF(_xlfn.XLOOKUP(Table3[[#This Row],[Basisnaam]],INDIRECT(N$1&amp;"[Basisnaam]"),INDIRECT(N$1&amp;"[Basisnaam]"),"",0)&lt;&gt;"",N$2,"")</f>
        <v/>
      </c>
    </row>
    <row r="848" spans="2:14" x14ac:dyDescent="0.45">
      <c r="B848" t="s">
        <v>7787</v>
      </c>
      <c r="C848" t="s">
        <v>4316</v>
      </c>
      <c r="D848" t="str">
        <f>SUBSTITUTE(SUBSTITUTE(SUBSTITUTE(SUBSTITUTE(SUBSTITUTE(SUBSTITUTE(SUBSTITUTE(SUBSTITUTE(SUBSTITUTE(SUBSTITUTE(SUBSTITUTE(SUBSTITUTE(SUBSTITUTE(LOWER(Table3[[#This Row],[Naam]]),".",""),"-","")," bvba",""),"belgië",""),"belgium","")," nv","")," bv",""),"group",""),"groep","")," ", ""),"é","e"),"è","e"),"à","a")</f>
        <v>touring</v>
      </c>
      <c r="F848" t="e">
        <f>IF(_xlfn.XLOOKUP(C848,BREVO!K:K,BREVO!#REF!,_xlfn.XLOOKUP(SUBSTITUTE(Table3[[#This Row],[Naam]]," ",""),BREVO!K:K,BREVO!#REF!,"",0),0)="Yes","Brevo","")</f>
        <v>#REF!</v>
      </c>
      <c r="H848" t="str" cm="1">
        <f t="array" aca="1" ref="H848" ca="1">IF(_xlfn.XLOOKUP(Table3[[#This Row],[Basisnaam]],INDIRECT(H$1&amp;"[Basisnaam]"),INDIRECT(H$1&amp;"[Basisnaam]"),"",0)&lt;&gt;"",H$2,"")</f>
        <v/>
      </c>
      <c r="I848" t="str" cm="1">
        <f t="array" aca="1" ref="I848" ca="1">IF(_xlfn.XLOOKUP(Table3[[#This Row],[Basisnaam]],INDIRECT(I$1&amp;"[Basisnaam]"),INDIRECT(I$1&amp;"[Basisnaam]"),"",0)&lt;&gt;"",I$2,"")</f>
        <v/>
      </c>
      <c r="J848" t="str" cm="1">
        <f t="array" aca="1" ref="J848" ca="1">IF(_xlfn.XLOOKUP(Table3[[#This Row],[Basisnaam]],INDIRECT(J$1&amp;"[Basisnaam]"),INDIRECT(J$1&amp;"[Basisnaam]"),"",0)&lt;&gt;"",J$2,"")</f>
        <v>LIJST HANNE</v>
      </c>
      <c r="K848" t="e" cm="1">
        <f t="array" aca="1" ref="K848" ca="1">IF(_xlfn.XLOOKUP(Table3[[#This Row],[Basisnaam]],INDIRECT(K$1&amp;"[Basisnaam]"),INDIRECT(K$1&amp;"[Basisnaam]"),"",0)&lt;&gt;"",K$2,"")</f>
        <v>#REF!</v>
      </c>
      <c r="L848" t="str" cm="1">
        <f t="array" aca="1" ref="L848" ca="1">IF(_xlfn.XLOOKUP(Table3[[#This Row],[Basisnaam]],INDIRECT(L$1&amp;"[Basisnaam]"),INDIRECT(L$1&amp;"[Basisnaam]"),"",0)&lt;&gt;"",L$2,"")</f>
        <v/>
      </c>
      <c r="M848" t="e" cm="1">
        <f t="array" aca="1" ref="M848" ca="1">IF(_xlfn.XLOOKUP(Table3[[#This Row],[Basisnaam]],INDIRECT(M$1&amp;"[Basisnaam]"),INDIRECT(M$1&amp;"[Basisnaam]"),"",0)&lt;&gt;"",M$2,"")</f>
        <v>#REF!</v>
      </c>
      <c r="N848" t="str" cm="1">
        <f t="array" aca="1" ref="N848" ca="1">IF(_xlfn.XLOOKUP(Table3[[#This Row],[Basisnaam]],INDIRECT(N$1&amp;"[Basisnaam]"),INDIRECT(N$1&amp;"[Basisnaam]"),"",0)&lt;&gt;"",N$2,"")</f>
        <v/>
      </c>
    </row>
    <row r="849" spans="2:14" x14ac:dyDescent="0.45">
      <c r="B849" t="s">
        <v>7788</v>
      </c>
      <c r="C849" t="s">
        <v>4317</v>
      </c>
      <c r="D849" t="str">
        <f>SUBSTITUTE(SUBSTITUTE(SUBSTITUTE(SUBSTITUTE(SUBSTITUTE(SUBSTITUTE(SUBSTITUTE(SUBSTITUTE(SUBSTITUTE(SUBSTITUTE(SUBSTITUTE(SUBSTITUTE(SUBSTITUTE(LOWER(Table3[[#This Row],[Naam]]),".",""),"-","")," bvba",""),"belgië",""),"belgium","")," nv","")," bv",""),"group",""),"groep","")," ", ""),"é","e"),"è","e"),"à","a")</f>
        <v>toyotamotoreurope</v>
      </c>
      <c r="F849" t="e">
        <f>IF(_xlfn.XLOOKUP(C849,BREVO!K:K,BREVO!#REF!,_xlfn.XLOOKUP(SUBSTITUTE(Table3[[#This Row],[Naam]]," ",""),BREVO!K:K,BREVO!#REF!,"",0),0)="Yes","Brevo","")</f>
        <v>#REF!</v>
      </c>
      <c r="H849" t="str" cm="1">
        <f t="array" aca="1" ref="H849" ca="1">IF(_xlfn.XLOOKUP(Table3[[#This Row],[Basisnaam]],INDIRECT(H$1&amp;"[Basisnaam]"),INDIRECT(H$1&amp;"[Basisnaam]"),"",0)&lt;&gt;"",H$2,"")</f>
        <v/>
      </c>
      <c r="I849" t="str" cm="1">
        <f t="array" aca="1" ref="I849" ca="1">IF(_xlfn.XLOOKUP(Table3[[#This Row],[Basisnaam]],INDIRECT(I$1&amp;"[Basisnaam]"),INDIRECT(I$1&amp;"[Basisnaam]"),"",0)&lt;&gt;"",I$2,"")</f>
        <v/>
      </c>
      <c r="J849" t="str" cm="1">
        <f t="array" aca="1" ref="J849" ca="1">IF(_xlfn.XLOOKUP(Table3[[#This Row],[Basisnaam]],INDIRECT(J$1&amp;"[Basisnaam]"),INDIRECT(J$1&amp;"[Basisnaam]"),"",0)&lt;&gt;"",J$2,"")</f>
        <v>LIJST HANNE</v>
      </c>
      <c r="K849" t="e" cm="1">
        <f t="array" aca="1" ref="K849" ca="1">IF(_xlfn.XLOOKUP(Table3[[#This Row],[Basisnaam]],INDIRECT(K$1&amp;"[Basisnaam]"),INDIRECT(K$1&amp;"[Basisnaam]"),"",0)&lt;&gt;"",K$2,"")</f>
        <v>#REF!</v>
      </c>
      <c r="L849" t="str" cm="1">
        <f t="array" aca="1" ref="L849" ca="1">IF(_xlfn.XLOOKUP(Table3[[#This Row],[Basisnaam]],INDIRECT(L$1&amp;"[Basisnaam]"),INDIRECT(L$1&amp;"[Basisnaam]"),"",0)&lt;&gt;"",L$2,"")</f>
        <v/>
      </c>
      <c r="M849" t="e" cm="1">
        <f t="array" aca="1" ref="M849" ca="1">IF(_xlfn.XLOOKUP(Table3[[#This Row],[Basisnaam]],INDIRECT(M$1&amp;"[Basisnaam]"),INDIRECT(M$1&amp;"[Basisnaam]"),"",0)&lt;&gt;"",M$2,"")</f>
        <v>#REF!</v>
      </c>
      <c r="N849" t="str" cm="1">
        <f t="array" aca="1" ref="N849" ca="1">IF(_xlfn.XLOOKUP(Table3[[#This Row],[Basisnaam]],INDIRECT(N$1&amp;"[Basisnaam]"),INDIRECT(N$1&amp;"[Basisnaam]"),"",0)&lt;&gt;"",N$2,"")</f>
        <v/>
      </c>
    </row>
    <row r="850" spans="2:14" s="11" customFormat="1" x14ac:dyDescent="0.45">
      <c r="B850" s="11" t="s">
        <v>7789</v>
      </c>
      <c r="C850" s="11" t="s">
        <v>4318</v>
      </c>
      <c r="D850" s="11" t="str">
        <f>SUBSTITUTE(SUBSTITUTE(SUBSTITUTE(SUBSTITUTE(SUBSTITUTE(SUBSTITUTE(SUBSTITUTE(SUBSTITUTE(SUBSTITUTE(SUBSTITUTE(SUBSTITUTE(SUBSTITUTE(SUBSTITUTE(LOWER(Table3[[#This Row],[Naam]]),".",""),"-","")," bvba",""),"belgië",""),"belgium","")," nv","")," bv",""),"group",""),"groep","")," ", ""),"é","e"),"è","e"),"à","a")</f>
        <v>umicore</v>
      </c>
      <c r="F850" s="11" t="e">
        <f>IF(_xlfn.XLOOKUP(C850,BREVO!K:K,BREVO!#REF!,_xlfn.XLOOKUP(SUBSTITUTE(Table3[[#This Row],[Naam]]," ",""),BREVO!K:K,BREVO!#REF!,"",0),0)="Yes","Brevo","")</f>
        <v>#REF!</v>
      </c>
      <c r="H850" s="11" t="str" cm="1">
        <f t="array" aca="1" ref="H850" ca="1">IF(_xlfn.XLOOKUP(Table3[[#This Row],[Basisnaam]],INDIRECT(H$1&amp;"[Basisnaam]"),INDIRECT(H$1&amp;"[Basisnaam]"),"",0)&lt;&gt;"",H$2,"")</f>
        <v/>
      </c>
      <c r="I850" s="11" t="str" cm="1">
        <f t="array" aca="1" ref="I850" ca="1">IF(_xlfn.XLOOKUP(Table3[[#This Row],[Basisnaam]],INDIRECT(I$1&amp;"[Basisnaam]"),INDIRECT(I$1&amp;"[Basisnaam]"),"",0)&lt;&gt;"",I$2,"")</f>
        <v/>
      </c>
      <c r="J850" s="11" t="str" cm="1">
        <f t="array" aca="1" ref="J850" ca="1">IF(_xlfn.XLOOKUP(Table3[[#This Row],[Basisnaam]],INDIRECT(J$1&amp;"[Basisnaam]"),INDIRECT(J$1&amp;"[Basisnaam]"),"",0)&lt;&gt;"",J$2,"")</f>
        <v>LIJST HANNE</v>
      </c>
      <c r="K850" s="11" t="e" cm="1">
        <f t="array" aca="1" ref="K850" ca="1">IF(_xlfn.XLOOKUP(Table3[[#This Row],[Basisnaam]],INDIRECT(K$1&amp;"[Basisnaam]"),INDIRECT(K$1&amp;"[Basisnaam]"),"",0)&lt;&gt;"",K$2,"")</f>
        <v>#REF!</v>
      </c>
      <c r="L850" s="11" t="str" cm="1">
        <f t="array" aca="1" ref="L850" ca="1">IF(_xlfn.XLOOKUP(Table3[[#This Row],[Basisnaam]],INDIRECT(L$1&amp;"[Basisnaam]"),INDIRECT(L$1&amp;"[Basisnaam]"),"",0)&lt;&gt;"",L$2,"")</f>
        <v/>
      </c>
      <c r="M850" s="11" t="e" cm="1">
        <f t="array" aca="1" ref="M850" ca="1">IF(_xlfn.XLOOKUP(Table3[[#This Row],[Basisnaam]],INDIRECT(M$1&amp;"[Basisnaam]"),INDIRECT(M$1&amp;"[Basisnaam]"),"",0)&lt;&gt;"",M$2,"")</f>
        <v>#REF!</v>
      </c>
      <c r="N850" s="11" t="str" cm="1">
        <f t="array" aca="1" ref="N850" ca="1">IF(_xlfn.XLOOKUP(Table3[[#This Row],[Basisnaam]],INDIRECT(N$1&amp;"[Basisnaam]"),INDIRECT(N$1&amp;"[Basisnaam]"),"",0)&lt;&gt;"",N$2,"")</f>
        <v>PROSPECTIELIJST FF</v>
      </c>
    </row>
    <row r="851" spans="2:14" s="11" customFormat="1" x14ac:dyDescent="0.45">
      <c r="B851" s="11" t="s">
        <v>7790</v>
      </c>
      <c r="C851" s="11" t="s">
        <v>4319</v>
      </c>
      <c r="D851" s="11" t="str">
        <f>SUBSTITUTE(SUBSTITUTE(SUBSTITUTE(SUBSTITUTE(SUBSTITUTE(SUBSTITUTE(SUBSTITUTE(SUBSTITUTE(SUBSTITUTE(SUBSTITUTE(SUBSTITUTE(SUBSTITUTE(SUBSTITUTE(LOWER(Table3[[#This Row],[Naam]]),".",""),"-","")," bvba",""),"belgië",""),"belgium","")," nv","")," bv",""),"group",""),"groep","")," ", ""),"é","e"),"è","e"),"à","a")</f>
        <v>unisys</v>
      </c>
      <c r="F851" s="11" t="e">
        <f>IF(_xlfn.XLOOKUP(C851,BREVO!K:K,BREVO!#REF!,_xlfn.XLOOKUP(SUBSTITUTE(Table3[[#This Row],[Naam]]," ",""),BREVO!K:K,BREVO!#REF!,"",0),0)="Yes","Brevo","")</f>
        <v>#REF!</v>
      </c>
      <c r="H851" s="11" t="str" cm="1">
        <f t="array" aca="1" ref="H851" ca="1">IF(_xlfn.XLOOKUP(Table3[[#This Row],[Basisnaam]],INDIRECT(H$1&amp;"[Basisnaam]"),INDIRECT(H$1&amp;"[Basisnaam]"),"",0)&lt;&gt;"",H$2,"")</f>
        <v/>
      </c>
      <c r="I851" s="11" t="str" cm="1">
        <f t="array" aca="1" ref="I851" ca="1">IF(_xlfn.XLOOKUP(Table3[[#This Row],[Basisnaam]],INDIRECT(I$1&amp;"[Basisnaam]"),INDIRECT(I$1&amp;"[Basisnaam]"),"",0)&lt;&gt;"",I$2,"")</f>
        <v/>
      </c>
      <c r="J851" s="11" t="str" cm="1">
        <f t="array" aca="1" ref="J851" ca="1">IF(_xlfn.XLOOKUP(Table3[[#This Row],[Basisnaam]],INDIRECT(J$1&amp;"[Basisnaam]"),INDIRECT(J$1&amp;"[Basisnaam]"),"",0)&lt;&gt;"",J$2,"")</f>
        <v>LIJST HANNE</v>
      </c>
      <c r="K851" s="11" t="e" cm="1">
        <f t="array" aca="1" ref="K851" ca="1">IF(_xlfn.XLOOKUP(Table3[[#This Row],[Basisnaam]],INDIRECT(K$1&amp;"[Basisnaam]"),INDIRECT(K$1&amp;"[Basisnaam]"),"",0)&lt;&gt;"",K$2,"")</f>
        <v>#REF!</v>
      </c>
      <c r="L851" s="11" t="str" cm="1">
        <f t="array" aca="1" ref="L851" ca="1">IF(_xlfn.XLOOKUP(Table3[[#This Row],[Basisnaam]],INDIRECT(L$1&amp;"[Basisnaam]"),INDIRECT(L$1&amp;"[Basisnaam]"),"",0)&lt;&gt;"",L$2,"")</f>
        <v>BIZZY HIRING</v>
      </c>
      <c r="M851" s="11" t="e" cm="1">
        <f t="array" aca="1" ref="M851" ca="1">IF(_xlfn.XLOOKUP(Table3[[#This Row],[Basisnaam]],INDIRECT(M$1&amp;"[Basisnaam]"),INDIRECT(M$1&amp;"[Basisnaam]"),"",0)&lt;&gt;"",M$2,"")</f>
        <v>#REF!</v>
      </c>
      <c r="N851" s="11" t="str" cm="1">
        <f t="array" aca="1" ref="N851" ca="1">IF(_xlfn.XLOOKUP(Table3[[#This Row],[Basisnaam]],INDIRECT(N$1&amp;"[Basisnaam]"),INDIRECT(N$1&amp;"[Basisnaam]"),"",0)&lt;&gt;"",N$2,"")</f>
        <v/>
      </c>
    </row>
    <row r="852" spans="2:14" s="11" customFormat="1" x14ac:dyDescent="0.45">
      <c r="B852" s="11" t="s">
        <v>7791</v>
      </c>
      <c r="C852" s="11" t="s">
        <v>4320</v>
      </c>
      <c r="D852" s="11" t="str">
        <f>SUBSTITUTE(SUBSTITUTE(SUBSTITUTE(SUBSTITUTE(SUBSTITUTE(SUBSTITUTE(SUBSTITUTE(SUBSTITUTE(SUBSTITUTE(SUBSTITUTE(SUBSTITUTE(SUBSTITUTE(SUBSTITUTE(LOWER(Table3[[#This Row],[Naam]]),".",""),"-","")," bvba",""),"belgië",""),"belgium","")," nv","")," bv",""),"group",""),"groep","")," ", ""),"é","e"),"è","e"),"à","a")</f>
        <v>vab</v>
      </c>
      <c r="F852" s="11" t="e">
        <f>IF(_xlfn.XLOOKUP(C852,BREVO!K:K,BREVO!#REF!,_xlfn.XLOOKUP(SUBSTITUTE(Table3[[#This Row],[Naam]]," ",""),BREVO!K:K,BREVO!#REF!,"",0),0)="Yes","Brevo","")</f>
        <v>#REF!</v>
      </c>
      <c r="H852" s="11" t="str" cm="1">
        <f t="array" aca="1" ref="H852" ca="1">IF(_xlfn.XLOOKUP(Table3[[#This Row],[Basisnaam]],INDIRECT(H$1&amp;"[Basisnaam]"),INDIRECT(H$1&amp;"[Basisnaam]"),"",0)&lt;&gt;"",H$2,"")</f>
        <v/>
      </c>
      <c r="I852" s="11" t="str" cm="1">
        <f t="array" aca="1" ref="I852" ca="1">IF(_xlfn.XLOOKUP(Table3[[#This Row],[Basisnaam]],INDIRECT(I$1&amp;"[Basisnaam]"),INDIRECT(I$1&amp;"[Basisnaam]"),"",0)&lt;&gt;"",I$2,"")</f>
        <v/>
      </c>
      <c r="J852" s="11" t="str" cm="1">
        <f t="array" aca="1" ref="J852" ca="1">IF(_xlfn.XLOOKUP(Table3[[#This Row],[Basisnaam]],INDIRECT(J$1&amp;"[Basisnaam]"),INDIRECT(J$1&amp;"[Basisnaam]"),"",0)&lt;&gt;"",J$2,"")</f>
        <v>LIJST HANNE</v>
      </c>
      <c r="K852" s="11" t="e" cm="1">
        <f t="array" aca="1" ref="K852" ca="1">IF(_xlfn.XLOOKUP(Table3[[#This Row],[Basisnaam]],INDIRECT(K$1&amp;"[Basisnaam]"),INDIRECT(K$1&amp;"[Basisnaam]"),"",0)&lt;&gt;"",K$2,"")</f>
        <v>#REF!</v>
      </c>
      <c r="L852" s="11" t="str" cm="1">
        <f t="array" aca="1" ref="L852" ca="1">IF(_xlfn.XLOOKUP(Table3[[#This Row],[Basisnaam]],INDIRECT(L$1&amp;"[Basisnaam]"),INDIRECT(L$1&amp;"[Basisnaam]"),"",0)&lt;&gt;"",L$2,"")</f>
        <v/>
      </c>
      <c r="M852" s="11" t="e" cm="1">
        <f t="array" aca="1" ref="M852" ca="1">IF(_xlfn.XLOOKUP(Table3[[#This Row],[Basisnaam]],INDIRECT(M$1&amp;"[Basisnaam]"),INDIRECT(M$1&amp;"[Basisnaam]"),"",0)&lt;&gt;"",M$2,"")</f>
        <v>#REF!</v>
      </c>
      <c r="N852" s="11" t="str" cm="1">
        <f t="array" aca="1" ref="N852" ca="1">IF(_xlfn.XLOOKUP(Table3[[#This Row],[Basisnaam]],INDIRECT(N$1&amp;"[Basisnaam]"),INDIRECT(N$1&amp;"[Basisnaam]"),"",0)&lt;&gt;"",N$2,"")</f>
        <v>PROSPECTIELIJST FF</v>
      </c>
    </row>
    <row r="853" spans="2:14" x14ac:dyDescent="0.45">
      <c r="B853" t="s">
        <v>7792</v>
      </c>
      <c r="C853" t="s">
        <v>4321</v>
      </c>
      <c r="D853" t="str">
        <f>SUBSTITUTE(SUBSTITUTE(SUBSTITUTE(SUBSTITUTE(SUBSTITUTE(SUBSTITUTE(SUBSTITUTE(SUBSTITUTE(SUBSTITUTE(SUBSTITUTE(SUBSTITUTE(SUBSTITUTE(SUBSTITUTE(LOWER(Table3[[#This Row],[Naam]]),".",""),"-","")," bvba",""),"belgië",""),"belgium","")," nv","")," bv",""),"group",""),"groep","")," ", ""),"é","e"),"è","e"),"à","a")</f>
        <v>vgdbelgie</v>
      </c>
      <c r="F853" t="e">
        <f>IF(_xlfn.XLOOKUP(C853,BREVO!K:K,BREVO!#REF!,_xlfn.XLOOKUP(SUBSTITUTE(Table3[[#This Row],[Naam]]," ",""),BREVO!K:K,BREVO!#REF!,"",0),0)="Yes","Brevo","")</f>
        <v>#REF!</v>
      </c>
      <c r="H853" t="str" cm="1">
        <f t="array" aca="1" ref="H853" ca="1">IF(_xlfn.XLOOKUP(Table3[[#This Row],[Basisnaam]],INDIRECT(H$1&amp;"[Basisnaam]"),INDIRECT(H$1&amp;"[Basisnaam]"),"",0)&lt;&gt;"",H$2,"")</f>
        <v/>
      </c>
      <c r="I853" t="str" cm="1">
        <f t="array" aca="1" ref="I853" ca="1">IF(_xlfn.XLOOKUP(Table3[[#This Row],[Basisnaam]],INDIRECT(I$1&amp;"[Basisnaam]"),INDIRECT(I$1&amp;"[Basisnaam]"),"",0)&lt;&gt;"",I$2,"")</f>
        <v/>
      </c>
      <c r="J853" t="str" cm="1">
        <f t="array" aca="1" ref="J853" ca="1">IF(_xlfn.XLOOKUP(Table3[[#This Row],[Basisnaam]],INDIRECT(J$1&amp;"[Basisnaam]"),INDIRECT(J$1&amp;"[Basisnaam]"),"",0)&lt;&gt;"",J$2,"")</f>
        <v>LIJST HANNE</v>
      </c>
      <c r="K853" t="e" cm="1">
        <f t="array" aca="1" ref="K853" ca="1">IF(_xlfn.XLOOKUP(Table3[[#This Row],[Basisnaam]],INDIRECT(K$1&amp;"[Basisnaam]"),INDIRECT(K$1&amp;"[Basisnaam]"),"",0)&lt;&gt;"",K$2,"")</f>
        <v>#REF!</v>
      </c>
      <c r="L853" t="str" cm="1">
        <f t="array" aca="1" ref="L853" ca="1">IF(_xlfn.XLOOKUP(Table3[[#This Row],[Basisnaam]],INDIRECT(L$1&amp;"[Basisnaam]"),INDIRECT(L$1&amp;"[Basisnaam]"),"",0)&lt;&gt;"",L$2,"")</f>
        <v/>
      </c>
      <c r="M853" t="e" cm="1">
        <f t="array" aca="1" ref="M853" ca="1">IF(_xlfn.XLOOKUP(Table3[[#This Row],[Basisnaam]],INDIRECT(M$1&amp;"[Basisnaam]"),INDIRECT(M$1&amp;"[Basisnaam]"),"",0)&lt;&gt;"",M$2,"")</f>
        <v>#REF!</v>
      </c>
      <c r="N853" t="str" cm="1">
        <f t="array" aca="1" ref="N853" ca="1">IF(_xlfn.XLOOKUP(Table3[[#This Row],[Basisnaam]],INDIRECT(N$1&amp;"[Basisnaam]"),INDIRECT(N$1&amp;"[Basisnaam]"),"",0)&lt;&gt;"",N$2,"")</f>
        <v/>
      </c>
    </row>
    <row r="854" spans="2:14" x14ac:dyDescent="0.45">
      <c r="B854" t="s">
        <v>7793</v>
      </c>
      <c r="C854" t="s">
        <v>4322</v>
      </c>
      <c r="D854" t="str">
        <f>SUBSTITUTE(SUBSTITUTE(SUBSTITUTE(SUBSTITUTE(SUBSTITUTE(SUBSTITUTE(SUBSTITUTE(SUBSTITUTE(SUBSTITUTE(SUBSTITUTE(SUBSTITUTE(SUBSTITUTE(SUBSTITUTE(LOWER(Table3[[#This Row],[Naam]]),".",""),"-","")," bvba",""),"belgië",""),"belgium","")," nv","")," bv",""),"group",""),"groep","")," ", ""),"é","e"),"è","e"),"à","a")</f>
        <v>what'scooking</v>
      </c>
      <c r="F854" t="e">
        <f>IF(_xlfn.XLOOKUP(C854,BREVO!K:K,BREVO!#REF!,_xlfn.XLOOKUP(SUBSTITUTE(Table3[[#This Row],[Naam]]," ",""),BREVO!K:K,BREVO!#REF!,"",0),0)="Yes","Brevo","")</f>
        <v>#REF!</v>
      </c>
      <c r="H854" t="str" cm="1">
        <f t="array" aca="1" ref="H854" ca="1">IF(_xlfn.XLOOKUP(Table3[[#This Row],[Basisnaam]],INDIRECT(H$1&amp;"[Basisnaam]"),INDIRECT(H$1&amp;"[Basisnaam]"),"",0)&lt;&gt;"",H$2,"")</f>
        <v/>
      </c>
      <c r="I854" t="str" cm="1">
        <f t="array" aca="1" ref="I854" ca="1">IF(_xlfn.XLOOKUP(Table3[[#This Row],[Basisnaam]],INDIRECT(I$1&amp;"[Basisnaam]"),INDIRECT(I$1&amp;"[Basisnaam]"),"",0)&lt;&gt;"",I$2,"")</f>
        <v/>
      </c>
      <c r="J854" t="str" cm="1">
        <f t="array" aca="1" ref="J854" ca="1">IF(_xlfn.XLOOKUP(Table3[[#This Row],[Basisnaam]],INDIRECT(J$1&amp;"[Basisnaam]"),INDIRECT(J$1&amp;"[Basisnaam]"),"",0)&lt;&gt;"",J$2,"")</f>
        <v>LIJST HANNE</v>
      </c>
      <c r="K854" t="e" cm="1">
        <f t="array" aca="1" ref="K854" ca="1">IF(_xlfn.XLOOKUP(Table3[[#This Row],[Basisnaam]],INDIRECT(K$1&amp;"[Basisnaam]"),INDIRECT(K$1&amp;"[Basisnaam]"),"",0)&lt;&gt;"",K$2,"")</f>
        <v>#REF!</v>
      </c>
      <c r="L854" t="str" cm="1">
        <f t="array" aca="1" ref="L854" ca="1">IF(_xlfn.XLOOKUP(Table3[[#This Row],[Basisnaam]],INDIRECT(L$1&amp;"[Basisnaam]"),INDIRECT(L$1&amp;"[Basisnaam]"),"",0)&lt;&gt;"",L$2,"")</f>
        <v/>
      </c>
      <c r="M854" t="e" cm="1">
        <f t="array" aca="1" ref="M854" ca="1">IF(_xlfn.XLOOKUP(Table3[[#This Row],[Basisnaam]],INDIRECT(M$1&amp;"[Basisnaam]"),INDIRECT(M$1&amp;"[Basisnaam]"),"",0)&lt;&gt;"",M$2,"")</f>
        <v>#REF!</v>
      </c>
      <c r="N854" t="str" cm="1">
        <f t="array" aca="1" ref="N854" ca="1">IF(_xlfn.XLOOKUP(Table3[[#This Row],[Basisnaam]],INDIRECT(N$1&amp;"[Basisnaam]"),INDIRECT(N$1&amp;"[Basisnaam]"),"",0)&lt;&gt;"",N$2,"")</f>
        <v/>
      </c>
    </row>
    <row r="855" spans="2:14" x14ac:dyDescent="0.45">
      <c r="B855" t="s">
        <v>7794</v>
      </c>
      <c r="C855" t="s">
        <v>3179</v>
      </c>
      <c r="D855" t="str">
        <f>SUBSTITUTE(SUBSTITUTE(SUBSTITUTE(SUBSTITUTE(SUBSTITUTE(SUBSTITUTE(SUBSTITUTE(SUBSTITUTE(SUBSTITUTE(SUBSTITUTE(SUBSTITUTE(SUBSTITUTE(SUBSTITUTE(LOWER(Table3[[#This Row],[Naam]]),".",""),"-","")," bvba",""),"belgië",""),"belgium","")," nv","")," bv",""),"group",""),"groep","")," ", ""),"é","e"),"è","e"),"à","a")</f>
        <v>zeb</v>
      </c>
      <c r="F855" t="e">
        <f>IF(_xlfn.XLOOKUP(C855,BREVO!K:K,BREVO!#REF!,_xlfn.XLOOKUP(SUBSTITUTE(Table3[[#This Row],[Naam]]," ",""),BREVO!K:K,BREVO!#REF!,"",0),0)="Yes","Brevo","")</f>
        <v>#REF!</v>
      </c>
      <c r="H855" t="str" cm="1">
        <f t="array" aca="1" ref="H855" ca="1">IF(_xlfn.XLOOKUP(Table3[[#This Row],[Basisnaam]],INDIRECT(H$1&amp;"[Basisnaam]"),INDIRECT(H$1&amp;"[Basisnaam]"),"",0)&lt;&gt;"",H$2,"")</f>
        <v/>
      </c>
      <c r="I855" t="str" cm="1">
        <f t="array" aca="1" ref="I855" ca="1">IF(_xlfn.XLOOKUP(Table3[[#This Row],[Basisnaam]],INDIRECT(I$1&amp;"[Basisnaam]"),INDIRECT(I$1&amp;"[Basisnaam]"),"",0)&lt;&gt;"",I$2,"")</f>
        <v/>
      </c>
      <c r="J855" t="str" cm="1">
        <f t="array" aca="1" ref="J855" ca="1">IF(_xlfn.XLOOKUP(Table3[[#This Row],[Basisnaam]],INDIRECT(J$1&amp;"[Basisnaam]"),INDIRECT(J$1&amp;"[Basisnaam]"),"",0)&lt;&gt;"",J$2,"")</f>
        <v>LIJST HANNE</v>
      </c>
      <c r="K855" t="e" cm="1">
        <f t="array" aca="1" ref="K855" ca="1">IF(_xlfn.XLOOKUP(Table3[[#This Row],[Basisnaam]],INDIRECT(K$1&amp;"[Basisnaam]"),INDIRECT(K$1&amp;"[Basisnaam]"),"",0)&lt;&gt;"",K$2,"")</f>
        <v>#REF!</v>
      </c>
      <c r="L855" t="str" cm="1">
        <f t="array" aca="1" ref="L855" ca="1">IF(_xlfn.XLOOKUP(Table3[[#This Row],[Basisnaam]],INDIRECT(L$1&amp;"[Basisnaam]"),INDIRECT(L$1&amp;"[Basisnaam]"),"",0)&lt;&gt;"",L$2,"")</f>
        <v/>
      </c>
      <c r="M855" t="e" cm="1">
        <f t="array" aca="1" ref="M855" ca="1">IF(_xlfn.XLOOKUP(Table3[[#This Row],[Basisnaam]],INDIRECT(M$1&amp;"[Basisnaam]"),INDIRECT(M$1&amp;"[Basisnaam]"),"",0)&lt;&gt;"",M$2,"")</f>
        <v>#REF!</v>
      </c>
      <c r="N855" t="str" cm="1">
        <f t="array" aca="1" ref="N855" ca="1">IF(_xlfn.XLOOKUP(Table3[[#This Row],[Basisnaam]],INDIRECT(N$1&amp;"[Basisnaam]"),INDIRECT(N$1&amp;"[Basisnaam]"),"",0)&lt;&gt;"",N$2,"")</f>
        <v/>
      </c>
    </row>
    <row r="856" spans="2:14" x14ac:dyDescent="0.45">
      <c r="B856" t="s">
        <v>7795</v>
      </c>
      <c r="C856" t="s">
        <v>4324</v>
      </c>
      <c r="D856" t="str">
        <f>SUBSTITUTE(SUBSTITUTE(SUBSTITUTE(SUBSTITUTE(SUBSTITUTE(SUBSTITUTE(SUBSTITUTE(SUBSTITUTE(SUBSTITUTE(SUBSTITUTE(SUBSTITUTE(SUBSTITUTE(SUBSTITUTE(LOWER(Table3[[#This Row],[Naam]]),".",""),"-","")," bvba",""),"belgië",""),"belgium","")," nv","")," bv",""),"group",""),"groep","")," ", ""),"é","e"),"è","e"),"à","a")</f>
        <v>sdworxstaffingsolutions</v>
      </c>
      <c r="F856" t="e">
        <f>IF(_xlfn.XLOOKUP(C856,BREVO!K:K,BREVO!#REF!,_xlfn.XLOOKUP(SUBSTITUTE(Table3[[#This Row],[Naam]]," ",""),BREVO!K:K,BREVO!#REF!,"",0),0)="Yes","Brevo","")</f>
        <v>#REF!</v>
      </c>
      <c r="H856" t="str" cm="1">
        <f t="array" aca="1" ref="H856" ca="1">IF(_xlfn.XLOOKUP(Table3[[#This Row],[Basisnaam]],INDIRECT(H$1&amp;"[Basisnaam]"),INDIRECT(H$1&amp;"[Basisnaam]"),"",0)&lt;&gt;"",H$2,"")</f>
        <v/>
      </c>
      <c r="I856" t="str" cm="1">
        <f t="array" aca="1" ref="I856" ca="1">IF(_xlfn.XLOOKUP(Table3[[#This Row],[Basisnaam]],INDIRECT(I$1&amp;"[Basisnaam]"),INDIRECT(I$1&amp;"[Basisnaam]"),"",0)&lt;&gt;"",I$2,"")</f>
        <v/>
      </c>
      <c r="J856" t="str" cm="1">
        <f t="array" aca="1" ref="J856" ca="1">IF(_xlfn.XLOOKUP(Table3[[#This Row],[Basisnaam]],INDIRECT(J$1&amp;"[Basisnaam]"),INDIRECT(J$1&amp;"[Basisnaam]"),"",0)&lt;&gt;"",J$2,"")</f>
        <v/>
      </c>
      <c r="K856" t="e" cm="1">
        <f t="array" aca="1" ref="K856" ca="1">IF(_xlfn.XLOOKUP(Table3[[#This Row],[Basisnaam]],INDIRECT(K$1&amp;"[Basisnaam]"),INDIRECT(K$1&amp;"[Basisnaam]"),"",0)&lt;&gt;"",K$2,"")</f>
        <v>#REF!</v>
      </c>
      <c r="L856" t="str" cm="1">
        <f t="array" aca="1" ref="L856" ca="1">IF(_xlfn.XLOOKUP(Table3[[#This Row],[Basisnaam]],INDIRECT(L$1&amp;"[Basisnaam]"),INDIRECT(L$1&amp;"[Basisnaam]"),"",0)&lt;&gt;"",L$2,"")</f>
        <v>BIZZY HIRING</v>
      </c>
      <c r="M856" t="e" cm="1">
        <f t="array" aca="1" ref="M856" ca="1">IF(_xlfn.XLOOKUP(Table3[[#This Row],[Basisnaam]],INDIRECT(M$1&amp;"[Basisnaam]"),INDIRECT(M$1&amp;"[Basisnaam]"),"",0)&lt;&gt;"",M$2,"")</f>
        <v>#REF!</v>
      </c>
      <c r="N856" t="str" cm="1">
        <f t="array" aca="1" ref="N856" ca="1">IF(_xlfn.XLOOKUP(Table3[[#This Row],[Basisnaam]],INDIRECT(N$1&amp;"[Basisnaam]"),INDIRECT(N$1&amp;"[Basisnaam]"),"",0)&lt;&gt;"",N$2,"")</f>
        <v/>
      </c>
    </row>
    <row r="857" spans="2:14" x14ac:dyDescent="0.45">
      <c r="B857" t="s">
        <v>7796</v>
      </c>
      <c r="C857" t="s">
        <v>4329</v>
      </c>
      <c r="D857" t="str">
        <f>SUBSTITUTE(SUBSTITUTE(SUBSTITUTE(SUBSTITUTE(SUBSTITUTE(SUBSTITUTE(SUBSTITUTE(SUBSTITUTE(SUBSTITUTE(SUBSTITUTE(SUBSTITUTE(SUBSTITUTE(SUBSTITUTE(LOWER(Table3[[#This Row],[Naam]]),".",""),"-","")," bvba",""),"belgië",""),"belgium","")," nv","")," bv",""),"group",""),"groep","")," ", ""),"é","e"),"è","e"),"à","a")</f>
        <v>rollitpayroll</v>
      </c>
      <c r="F857" t="e">
        <f>IF(_xlfn.XLOOKUP(C857,BREVO!K:K,BREVO!#REF!,_xlfn.XLOOKUP(SUBSTITUTE(Table3[[#This Row],[Naam]]," ",""),BREVO!K:K,BREVO!#REF!,"",0),0)="Yes","Brevo","")</f>
        <v>#REF!</v>
      </c>
      <c r="H857" t="str" cm="1">
        <f t="array" aca="1" ref="H857" ca="1">IF(_xlfn.XLOOKUP(Table3[[#This Row],[Basisnaam]],INDIRECT(H$1&amp;"[Basisnaam]"),INDIRECT(H$1&amp;"[Basisnaam]"),"",0)&lt;&gt;"",H$2,"")</f>
        <v/>
      </c>
      <c r="I857" t="str" cm="1">
        <f t="array" aca="1" ref="I857" ca="1">IF(_xlfn.XLOOKUP(Table3[[#This Row],[Basisnaam]],INDIRECT(I$1&amp;"[Basisnaam]"),INDIRECT(I$1&amp;"[Basisnaam]"),"",0)&lt;&gt;"",I$2,"")</f>
        <v/>
      </c>
      <c r="J857" t="str" cm="1">
        <f t="array" aca="1" ref="J857" ca="1">IF(_xlfn.XLOOKUP(Table3[[#This Row],[Basisnaam]],INDIRECT(J$1&amp;"[Basisnaam]"),INDIRECT(J$1&amp;"[Basisnaam]"),"",0)&lt;&gt;"",J$2,"")</f>
        <v/>
      </c>
      <c r="K857" t="e" cm="1">
        <f t="array" aca="1" ref="K857" ca="1">IF(_xlfn.XLOOKUP(Table3[[#This Row],[Basisnaam]],INDIRECT(K$1&amp;"[Basisnaam]"),INDIRECT(K$1&amp;"[Basisnaam]"),"",0)&lt;&gt;"",K$2,"")</f>
        <v>#REF!</v>
      </c>
      <c r="L857" t="str" cm="1">
        <f t="array" aca="1" ref="L857" ca="1">IF(_xlfn.XLOOKUP(Table3[[#This Row],[Basisnaam]],INDIRECT(L$1&amp;"[Basisnaam]"),INDIRECT(L$1&amp;"[Basisnaam]"),"",0)&lt;&gt;"",L$2,"")</f>
        <v>BIZZY HIRING</v>
      </c>
      <c r="M857" t="e" cm="1">
        <f t="array" aca="1" ref="M857" ca="1">IF(_xlfn.XLOOKUP(Table3[[#This Row],[Basisnaam]],INDIRECT(M$1&amp;"[Basisnaam]"),INDIRECT(M$1&amp;"[Basisnaam]"),"",0)&lt;&gt;"",M$2,"")</f>
        <v>#REF!</v>
      </c>
      <c r="N857" t="str" cm="1">
        <f t="array" aca="1" ref="N857" ca="1">IF(_xlfn.XLOOKUP(Table3[[#This Row],[Basisnaam]],INDIRECT(N$1&amp;"[Basisnaam]"),INDIRECT(N$1&amp;"[Basisnaam]"),"",0)&lt;&gt;"",N$2,"")</f>
        <v/>
      </c>
    </row>
    <row r="858" spans="2:14" x14ac:dyDescent="0.45">
      <c r="B858" t="s">
        <v>7797</v>
      </c>
      <c r="C858" t="s">
        <v>4334</v>
      </c>
      <c r="D858" t="str">
        <f>SUBSTITUTE(SUBSTITUTE(SUBSTITUTE(SUBSTITUTE(SUBSTITUTE(SUBSTITUTE(SUBSTITUTE(SUBSTITUTE(SUBSTITUTE(SUBSTITUTE(SUBSTITUTE(SUBSTITUTE(SUBSTITUTE(LOWER(Table3[[#This Row],[Naam]]),".",""),"-","")," bvba",""),"belgië",""),"belgium","")," nv","")," bv",""),"group",""),"groep","")," ", ""),"é","e"),"è","e"),"à","a")</f>
        <v>link2europe</v>
      </c>
      <c r="F858" t="e">
        <f>IF(_xlfn.XLOOKUP(C858,BREVO!K:K,BREVO!#REF!,_xlfn.XLOOKUP(SUBSTITUTE(Table3[[#This Row],[Naam]]," ",""),BREVO!K:K,BREVO!#REF!,"",0),0)="Yes","Brevo","")</f>
        <v>#REF!</v>
      </c>
      <c r="H858" t="str" cm="1">
        <f t="array" aca="1" ref="H858" ca="1">IF(_xlfn.XLOOKUP(Table3[[#This Row],[Basisnaam]],INDIRECT(H$1&amp;"[Basisnaam]"),INDIRECT(H$1&amp;"[Basisnaam]"),"",0)&lt;&gt;"",H$2,"")</f>
        <v/>
      </c>
      <c r="I858" t="str" cm="1">
        <f t="array" aca="1" ref="I858" ca="1">IF(_xlfn.XLOOKUP(Table3[[#This Row],[Basisnaam]],INDIRECT(I$1&amp;"[Basisnaam]"),INDIRECT(I$1&amp;"[Basisnaam]"),"",0)&lt;&gt;"",I$2,"")</f>
        <v/>
      </c>
      <c r="J858" t="str" cm="1">
        <f t="array" aca="1" ref="J858" ca="1">IF(_xlfn.XLOOKUP(Table3[[#This Row],[Basisnaam]],INDIRECT(J$1&amp;"[Basisnaam]"),INDIRECT(J$1&amp;"[Basisnaam]"),"",0)&lt;&gt;"",J$2,"")</f>
        <v/>
      </c>
      <c r="K858" t="e" cm="1">
        <f t="array" aca="1" ref="K858" ca="1">IF(_xlfn.XLOOKUP(Table3[[#This Row],[Basisnaam]],INDIRECT(K$1&amp;"[Basisnaam]"),INDIRECT(K$1&amp;"[Basisnaam]"),"",0)&lt;&gt;"",K$2,"")</f>
        <v>#REF!</v>
      </c>
      <c r="L858" t="str" cm="1">
        <f t="array" aca="1" ref="L858" ca="1">IF(_xlfn.XLOOKUP(Table3[[#This Row],[Basisnaam]],INDIRECT(L$1&amp;"[Basisnaam]"),INDIRECT(L$1&amp;"[Basisnaam]"),"",0)&lt;&gt;"",L$2,"")</f>
        <v>BIZZY HIRING</v>
      </c>
      <c r="M858" t="e" cm="1">
        <f t="array" aca="1" ref="M858" ca="1">IF(_xlfn.XLOOKUP(Table3[[#This Row],[Basisnaam]],INDIRECT(M$1&amp;"[Basisnaam]"),INDIRECT(M$1&amp;"[Basisnaam]"),"",0)&lt;&gt;"",M$2,"")</f>
        <v>#REF!</v>
      </c>
      <c r="N858" t="str" cm="1">
        <f t="array" aca="1" ref="N858" ca="1">IF(_xlfn.XLOOKUP(Table3[[#This Row],[Basisnaam]],INDIRECT(N$1&amp;"[Basisnaam]"),INDIRECT(N$1&amp;"[Basisnaam]"),"",0)&lt;&gt;"",N$2,"")</f>
        <v/>
      </c>
    </row>
    <row r="859" spans="2:14" x14ac:dyDescent="0.45">
      <c r="B859" t="s">
        <v>7799</v>
      </c>
      <c r="C859" t="s">
        <v>4344</v>
      </c>
      <c r="D859" t="str">
        <f>SUBSTITUTE(SUBSTITUTE(SUBSTITUTE(SUBSTITUTE(SUBSTITUTE(SUBSTITUTE(SUBSTITUTE(SUBSTITUTE(SUBSTITUTE(SUBSTITUTE(SUBSTITUTE(SUBSTITUTE(SUBSTITUTE(LOWER(Table3[[#This Row],[Naam]]),".",""),"-","")," bvba",""),"belgië",""),"belgium","")," nv","")," bv",""),"group",""),"groep","")," ", ""),"é","e"),"è","e"),"à","a")</f>
        <v>bizztalent</v>
      </c>
      <c r="F859" t="e">
        <f>IF(_xlfn.XLOOKUP(C859,BREVO!K:K,BREVO!#REF!,_xlfn.XLOOKUP(SUBSTITUTE(Table3[[#This Row],[Naam]]," ",""),BREVO!K:K,BREVO!#REF!,"",0),0)="Yes","Brevo","")</f>
        <v>#REF!</v>
      </c>
      <c r="H859" t="str" cm="1">
        <f t="array" aca="1" ref="H859" ca="1">IF(_xlfn.XLOOKUP(Table3[[#This Row],[Basisnaam]],INDIRECT(H$1&amp;"[Basisnaam]"),INDIRECT(H$1&amp;"[Basisnaam]"),"",0)&lt;&gt;"",H$2,"")</f>
        <v/>
      </c>
      <c r="I859" t="str" cm="1">
        <f t="array" aca="1" ref="I859" ca="1">IF(_xlfn.XLOOKUP(Table3[[#This Row],[Basisnaam]],INDIRECT(I$1&amp;"[Basisnaam]"),INDIRECT(I$1&amp;"[Basisnaam]"),"",0)&lt;&gt;"",I$2,"")</f>
        <v/>
      </c>
      <c r="J859" t="str" cm="1">
        <f t="array" aca="1" ref="J859" ca="1">IF(_xlfn.XLOOKUP(Table3[[#This Row],[Basisnaam]],INDIRECT(J$1&amp;"[Basisnaam]"),INDIRECT(J$1&amp;"[Basisnaam]"),"",0)&lt;&gt;"",J$2,"")</f>
        <v/>
      </c>
      <c r="K859" t="e" cm="1">
        <f t="array" aca="1" ref="K859" ca="1">IF(_xlfn.XLOOKUP(Table3[[#This Row],[Basisnaam]],INDIRECT(K$1&amp;"[Basisnaam]"),INDIRECT(K$1&amp;"[Basisnaam]"),"",0)&lt;&gt;"",K$2,"")</f>
        <v>#REF!</v>
      </c>
      <c r="L859" t="str" cm="1">
        <f t="array" aca="1" ref="L859" ca="1">IF(_xlfn.XLOOKUP(Table3[[#This Row],[Basisnaam]],INDIRECT(L$1&amp;"[Basisnaam]"),INDIRECT(L$1&amp;"[Basisnaam]"),"",0)&lt;&gt;"",L$2,"")</f>
        <v>BIZZY HIRING</v>
      </c>
      <c r="M859" t="e" cm="1">
        <f t="array" aca="1" ref="M859" ca="1">IF(_xlfn.XLOOKUP(Table3[[#This Row],[Basisnaam]],INDIRECT(M$1&amp;"[Basisnaam]"),INDIRECT(M$1&amp;"[Basisnaam]"),"",0)&lt;&gt;"",M$2,"")</f>
        <v>#REF!</v>
      </c>
      <c r="N859" t="str" cm="1">
        <f t="array" aca="1" ref="N859" ca="1">IF(_xlfn.XLOOKUP(Table3[[#This Row],[Basisnaam]],INDIRECT(N$1&amp;"[Basisnaam]"),INDIRECT(N$1&amp;"[Basisnaam]"),"",0)&lt;&gt;"",N$2,"")</f>
        <v/>
      </c>
    </row>
    <row r="860" spans="2:14" x14ac:dyDescent="0.45">
      <c r="B860" t="s">
        <v>7801</v>
      </c>
      <c r="C860" t="s">
        <v>4355</v>
      </c>
      <c r="D860" t="str">
        <f>SUBSTITUTE(SUBSTITUTE(SUBSTITUTE(SUBSTITUTE(SUBSTITUTE(SUBSTITUTE(SUBSTITUTE(SUBSTITUTE(SUBSTITUTE(SUBSTITUTE(SUBSTITUTE(SUBSTITUTE(SUBSTITUTE(LOWER(Table3[[#This Row],[Naam]]),".",""),"-","")," bvba",""),"belgië",""),"belgium","")," nv","")," bv",""),"group",""),"groep","")," ", ""),"é","e"),"è","e"),"à","a")</f>
        <v>greystonerecruitment</v>
      </c>
      <c r="F860" t="e">
        <f>IF(_xlfn.XLOOKUP(C860,BREVO!K:K,BREVO!#REF!,_xlfn.XLOOKUP(SUBSTITUTE(Table3[[#This Row],[Naam]]," ",""),BREVO!K:K,BREVO!#REF!,"",0),0)="Yes","Brevo","")</f>
        <v>#REF!</v>
      </c>
      <c r="H860" t="str" cm="1">
        <f t="array" aca="1" ref="H860" ca="1">IF(_xlfn.XLOOKUP(Table3[[#This Row],[Basisnaam]],INDIRECT(H$1&amp;"[Basisnaam]"),INDIRECT(H$1&amp;"[Basisnaam]"),"",0)&lt;&gt;"",H$2,"")</f>
        <v/>
      </c>
      <c r="I860" t="str" cm="1">
        <f t="array" aca="1" ref="I860" ca="1">IF(_xlfn.XLOOKUP(Table3[[#This Row],[Basisnaam]],INDIRECT(I$1&amp;"[Basisnaam]"),INDIRECT(I$1&amp;"[Basisnaam]"),"",0)&lt;&gt;"",I$2,"")</f>
        <v/>
      </c>
      <c r="J860" t="str" cm="1">
        <f t="array" aca="1" ref="J860" ca="1">IF(_xlfn.XLOOKUP(Table3[[#This Row],[Basisnaam]],INDIRECT(J$1&amp;"[Basisnaam]"),INDIRECT(J$1&amp;"[Basisnaam]"),"",0)&lt;&gt;"",J$2,"")</f>
        <v/>
      </c>
      <c r="K860" t="e" cm="1">
        <f t="array" aca="1" ref="K860" ca="1">IF(_xlfn.XLOOKUP(Table3[[#This Row],[Basisnaam]],INDIRECT(K$1&amp;"[Basisnaam]"),INDIRECT(K$1&amp;"[Basisnaam]"),"",0)&lt;&gt;"",K$2,"")</f>
        <v>#REF!</v>
      </c>
      <c r="L860" t="str" cm="1">
        <f t="array" aca="1" ref="L860" ca="1">IF(_xlfn.XLOOKUP(Table3[[#This Row],[Basisnaam]],INDIRECT(L$1&amp;"[Basisnaam]"),INDIRECT(L$1&amp;"[Basisnaam]"),"",0)&lt;&gt;"",L$2,"")</f>
        <v>BIZZY HIRING</v>
      </c>
      <c r="M860" t="e" cm="1">
        <f t="array" aca="1" ref="M860" ca="1">IF(_xlfn.XLOOKUP(Table3[[#This Row],[Basisnaam]],INDIRECT(M$1&amp;"[Basisnaam]"),INDIRECT(M$1&amp;"[Basisnaam]"),"",0)&lt;&gt;"",M$2,"")</f>
        <v>#REF!</v>
      </c>
      <c r="N860" t="str" cm="1">
        <f t="array" aca="1" ref="N860" ca="1">IF(_xlfn.XLOOKUP(Table3[[#This Row],[Basisnaam]],INDIRECT(N$1&amp;"[Basisnaam]"),INDIRECT(N$1&amp;"[Basisnaam]"),"",0)&lt;&gt;"",N$2,"")</f>
        <v/>
      </c>
    </row>
    <row r="861" spans="2:14" x14ac:dyDescent="0.45">
      <c r="B861" t="s">
        <v>7802</v>
      </c>
      <c r="C861" t="s">
        <v>4361</v>
      </c>
      <c r="D861" t="str">
        <f>SUBSTITUTE(SUBSTITUTE(SUBSTITUTE(SUBSTITUTE(SUBSTITUTE(SUBSTITUTE(SUBSTITUTE(SUBSTITUTE(SUBSTITUTE(SUBSTITUTE(SUBSTITUTE(SUBSTITUTE(SUBSTITUTE(LOWER(Table3[[#This Row],[Naam]]),".",""),"-","")," bvba",""),"belgië",""),"belgium","")," nv","")," bv",""),"group",""),"groep","")," ", ""),"é","e"),"è","e"),"à","a")</f>
        <v>aconceptinterim</v>
      </c>
      <c r="F861" t="e">
        <f>IF(_xlfn.XLOOKUP(C861,BREVO!K:K,BREVO!#REF!,_xlfn.XLOOKUP(SUBSTITUTE(Table3[[#This Row],[Naam]]," ",""),BREVO!K:K,BREVO!#REF!,"",0),0)="Yes","Brevo","")</f>
        <v>#REF!</v>
      </c>
      <c r="H861" t="str" cm="1">
        <f t="array" aca="1" ref="H861" ca="1">IF(_xlfn.XLOOKUP(Table3[[#This Row],[Basisnaam]],INDIRECT(H$1&amp;"[Basisnaam]"),INDIRECT(H$1&amp;"[Basisnaam]"),"",0)&lt;&gt;"",H$2,"")</f>
        <v/>
      </c>
      <c r="I861" t="str" cm="1">
        <f t="array" aca="1" ref="I861" ca="1">IF(_xlfn.XLOOKUP(Table3[[#This Row],[Basisnaam]],INDIRECT(I$1&amp;"[Basisnaam]"),INDIRECT(I$1&amp;"[Basisnaam]"),"",0)&lt;&gt;"",I$2,"")</f>
        <v/>
      </c>
      <c r="J861" t="str" cm="1">
        <f t="array" aca="1" ref="J861" ca="1">IF(_xlfn.XLOOKUP(Table3[[#This Row],[Basisnaam]],INDIRECT(J$1&amp;"[Basisnaam]"),INDIRECT(J$1&amp;"[Basisnaam]"),"",0)&lt;&gt;"",J$2,"")</f>
        <v/>
      </c>
      <c r="K861" t="e" cm="1">
        <f t="array" aca="1" ref="K861" ca="1">IF(_xlfn.XLOOKUP(Table3[[#This Row],[Basisnaam]],INDIRECT(K$1&amp;"[Basisnaam]"),INDIRECT(K$1&amp;"[Basisnaam]"),"",0)&lt;&gt;"",K$2,"")</f>
        <v>#REF!</v>
      </c>
      <c r="L861" t="str" cm="1">
        <f t="array" aca="1" ref="L861" ca="1">IF(_xlfn.XLOOKUP(Table3[[#This Row],[Basisnaam]],INDIRECT(L$1&amp;"[Basisnaam]"),INDIRECT(L$1&amp;"[Basisnaam]"),"",0)&lt;&gt;"",L$2,"")</f>
        <v>BIZZY HIRING</v>
      </c>
      <c r="M861" t="e" cm="1">
        <f t="array" aca="1" ref="M861" ca="1">IF(_xlfn.XLOOKUP(Table3[[#This Row],[Basisnaam]],INDIRECT(M$1&amp;"[Basisnaam]"),INDIRECT(M$1&amp;"[Basisnaam]"),"",0)&lt;&gt;"",M$2,"")</f>
        <v>#REF!</v>
      </c>
      <c r="N861" t="str" cm="1">
        <f t="array" aca="1" ref="N861" ca="1">IF(_xlfn.XLOOKUP(Table3[[#This Row],[Basisnaam]],INDIRECT(N$1&amp;"[Basisnaam]"),INDIRECT(N$1&amp;"[Basisnaam]"),"",0)&lt;&gt;"",N$2,"")</f>
        <v/>
      </c>
    </row>
    <row r="862" spans="2:14" x14ac:dyDescent="0.45">
      <c r="B862" t="s">
        <v>7803</v>
      </c>
      <c r="C862" t="s">
        <v>4366</v>
      </c>
      <c r="D862" t="str">
        <f>SUBSTITUTE(SUBSTITUTE(SUBSTITUTE(SUBSTITUTE(SUBSTITUTE(SUBSTITUTE(SUBSTITUTE(SUBSTITUTE(SUBSTITUTE(SUBSTITUTE(SUBSTITUTE(SUBSTITUTE(SUBSTITUTE(LOWER(Table3[[#This Row],[Naam]]),".",""),"-","")," bvba",""),"belgië",""),"belgium","")," nv","")," bv",""),"group",""),"groep","")," ", ""),"é","e"),"è","e"),"à","a")</f>
        <v>stegmann</v>
      </c>
      <c r="F862" t="e">
        <f>IF(_xlfn.XLOOKUP(C862,BREVO!K:K,BREVO!#REF!,_xlfn.XLOOKUP(SUBSTITUTE(Table3[[#This Row],[Naam]]," ",""),BREVO!K:K,BREVO!#REF!,"",0),0)="Yes","Brevo","")</f>
        <v>#REF!</v>
      </c>
      <c r="H862" t="str" cm="1">
        <f t="array" aca="1" ref="H862" ca="1">IF(_xlfn.XLOOKUP(Table3[[#This Row],[Basisnaam]],INDIRECT(H$1&amp;"[Basisnaam]"),INDIRECT(H$1&amp;"[Basisnaam]"),"",0)&lt;&gt;"",H$2,"")</f>
        <v/>
      </c>
      <c r="I862" t="str" cm="1">
        <f t="array" aca="1" ref="I862" ca="1">IF(_xlfn.XLOOKUP(Table3[[#This Row],[Basisnaam]],INDIRECT(I$1&amp;"[Basisnaam]"),INDIRECT(I$1&amp;"[Basisnaam]"),"",0)&lt;&gt;"",I$2,"")</f>
        <v/>
      </c>
      <c r="J862" t="str" cm="1">
        <f t="array" aca="1" ref="J862" ca="1">IF(_xlfn.XLOOKUP(Table3[[#This Row],[Basisnaam]],INDIRECT(J$1&amp;"[Basisnaam]"),INDIRECT(J$1&amp;"[Basisnaam]"),"",0)&lt;&gt;"",J$2,"")</f>
        <v/>
      </c>
      <c r="K862" t="e" cm="1">
        <f t="array" aca="1" ref="K862" ca="1">IF(_xlfn.XLOOKUP(Table3[[#This Row],[Basisnaam]],INDIRECT(K$1&amp;"[Basisnaam]"),INDIRECT(K$1&amp;"[Basisnaam]"),"",0)&lt;&gt;"",K$2,"")</f>
        <v>#REF!</v>
      </c>
      <c r="L862" t="str" cm="1">
        <f t="array" aca="1" ref="L862" ca="1">IF(_xlfn.XLOOKUP(Table3[[#This Row],[Basisnaam]],INDIRECT(L$1&amp;"[Basisnaam]"),INDIRECT(L$1&amp;"[Basisnaam]"),"",0)&lt;&gt;"",L$2,"")</f>
        <v>BIZZY HIRING</v>
      </c>
      <c r="M862" t="e" cm="1">
        <f t="array" aca="1" ref="M862" ca="1">IF(_xlfn.XLOOKUP(Table3[[#This Row],[Basisnaam]],INDIRECT(M$1&amp;"[Basisnaam]"),INDIRECT(M$1&amp;"[Basisnaam]"),"",0)&lt;&gt;"",M$2,"")</f>
        <v>#REF!</v>
      </c>
      <c r="N862" t="str" cm="1">
        <f t="array" aca="1" ref="N862" ca="1">IF(_xlfn.XLOOKUP(Table3[[#This Row],[Basisnaam]],INDIRECT(N$1&amp;"[Basisnaam]"),INDIRECT(N$1&amp;"[Basisnaam]"),"",0)&lt;&gt;"",N$2,"")</f>
        <v/>
      </c>
    </row>
    <row r="863" spans="2:14" x14ac:dyDescent="0.45">
      <c r="B863" t="s">
        <v>7804</v>
      </c>
      <c r="C863" t="s">
        <v>4372</v>
      </c>
      <c r="D863" t="str">
        <f>SUBSTITUTE(SUBSTITUTE(SUBSTITUTE(SUBSTITUTE(SUBSTITUTE(SUBSTITUTE(SUBSTITUTE(SUBSTITUTE(SUBSTITUTE(SUBSTITUTE(SUBSTITUTE(SUBSTITUTE(SUBSTITUTE(LOWER(Table3[[#This Row],[Naam]]),".",""),"-","")," bvba",""),"belgië",""),"belgium","")," nv","")," bv",""),"group",""),"groep","")," ", ""),"é","e"),"è","e"),"à","a")</f>
        <v>tentoopayrollservices</v>
      </c>
      <c r="F863" t="e">
        <f>IF(_xlfn.XLOOKUP(C863,BREVO!K:K,BREVO!#REF!,_xlfn.XLOOKUP(SUBSTITUTE(Table3[[#This Row],[Naam]]," ",""),BREVO!K:K,BREVO!#REF!,"",0),0)="Yes","Brevo","")</f>
        <v>#REF!</v>
      </c>
      <c r="H863" t="str" cm="1">
        <f t="array" aca="1" ref="H863" ca="1">IF(_xlfn.XLOOKUP(Table3[[#This Row],[Basisnaam]],INDIRECT(H$1&amp;"[Basisnaam]"),INDIRECT(H$1&amp;"[Basisnaam]"),"",0)&lt;&gt;"",H$2,"")</f>
        <v/>
      </c>
      <c r="I863" t="str" cm="1">
        <f t="array" aca="1" ref="I863" ca="1">IF(_xlfn.XLOOKUP(Table3[[#This Row],[Basisnaam]],INDIRECT(I$1&amp;"[Basisnaam]"),INDIRECT(I$1&amp;"[Basisnaam]"),"",0)&lt;&gt;"",I$2,"")</f>
        <v/>
      </c>
      <c r="J863" t="str" cm="1">
        <f t="array" aca="1" ref="J863" ca="1">IF(_xlfn.XLOOKUP(Table3[[#This Row],[Basisnaam]],INDIRECT(J$1&amp;"[Basisnaam]"),INDIRECT(J$1&amp;"[Basisnaam]"),"",0)&lt;&gt;"",J$2,"")</f>
        <v/>
      </c>
      <c r="K863" t="e" cm="1">
        <f t="array" aca="1" ref="K863" ca="1">IF(_xlfn.XLOOKUP(Table3[[#This Row],[Basisnaam]],INDIRECT(K$1&amp;"[Basisnaam]"),INDIRECT(K$1&amp;"[Basisnaam]"),"",0)&lt;&gt;"",K$2,"")</f>
        <v>#REF!</v>
      </c>
      <c r="L863" t="str" cm="1">
        <f t="array" aca="1" ref="L863" ca="1">IF(_xlfn.XLOOKUP(Table3[[#This Row],[Basisnaam]],INDIRECT(L$1&amp;"[Basisnaam]"),INDIRECT(L$1&amp;"[Basisnaam]"),"",0)&lt;&gt;"",L$2,"")</f>
        <v>BIZZY HIRING</v>
      </c>
      <c r="M863" t="e" cm="1">
        <f t="array" aca="1" ref="M863" ca="1">IF(_xlfn.XLOOKUP(Table3[[#This Row],[Basisnaam]],INDIRECT(M$1&amp;"[Basisnaam]"),INDIRECT(M$1&amp;"[Basisnaam]"),"",0)&lt;&gt;"",M$2,"")</f>
        <v>#REF!</v>
      </c>
      <c r="N863" t="str" cm="1">
        <f t="array" aca="1" ref="N863" ca="1">IF(_xlfn.XLOOKUP(Table3[[#This Row],[Basisnaam]],INDIRECT(N$1&amp;"[Basisnaam]"),INDIRECT(N$1&amp;"[Basisnaam]"),"",0)&lt;&gt;"",N$2,"")</f>
        <v/>
      </c>
    </row>
    <row r="864" spans="2:14" x14ac:dyDescent="0.45">
      <c r="B864" t="s">
        <v>7805</v>
      </c>
      <c r="C864" t="s">
        <v>4377</v>
      </c>
      <c r="D864" t="str">
        <f>SUBSTITUTE(SUBSTITUTE(SUBSTITUTE(SUBSTITUTE(SUBSTITUTE(SUBSTITUTE(SUBSTITUTE(SUBSTITUTE(SUBSTITUTE(SUBSTITUTE(SUBSTITUTE(SUBSTITUTE(SUBSTITUTE(LOWER(Table3[[#This Row],[Naam]]),".",""),"-","")," bvba",""),"belgië",""),"belgium","")," nv","")," bv",""),"group",""),"groep","")," ", ""),"é","e"),"è","e"),"à","a")</f>
        <v>scienceatworkstaffing</v>
      </c>
      <c r="F864" t="e">
        <f>IF(_xlfn.XLOOKUP(C864,BREVO!K:K,BREVO!#REF!,_xlfn.XLOOKUP(SUBSTITUTE(Table3[[#This Row],[Naam]]," ",""),BREVO!K:K,BREVO!#REF!,"",0),0)="Yes","Brevo","")</f>
        <v>#REF!</v>
      </c>
      <c r="H864" t="str" cm="1">
        <f t="array" aca="1" ref="H864" ca="1">IF(_xlfn.XLOOKUP(Table3[[#This Row],[Basisnaam]],INDIRECT(H$1&amp;"[Basisnaam]"),INDIRECT(H$1&amp;"[Basisnaam]"),"",0)&lt;&gt;"",H$2,"")</f>
        <v/>
      </c>
      <c r="I864" t="str" cm="1">
        <f t="array" aca="1" ref="I864" ca="1">IF(_xlfn.XLOOKUP(Table3[[#This Row],[Basisnaam]],INDIRECT(I$1&amp;"[Basisnaam]"),INDIRECT(I$1&amp;"[Basisnaam]"),"",0)&lt;&gt;"",I$2,"")</f>
        <v/>
      </c>
      <c r="J864" t="str" cm="1">
        <f t="array" aca="1" ref="J864" ca="1">IF(_xlfn.XLOOKUP(Table3[[#This Row],[Basisnaam]],INDIRECT(J$1&amp;"[Basisnaam]"),INDIRECT(J$1&amp;"[Basisnaam]"),"",0)&lt;&gt;"",J$2,"")</f>
        <v/>
      </c>
      <c r="K864" t="e" cm="1">
        <f t="array" aca="1" ref="K864" ca="1">IF(_xlfn.XLOOKUP(Table3[[#This Row],[Basisnaam]],INDIRECT(K$1&amp;"[Basisnaam]"),INDIRECT(K$1&amp;"[Basisnaam]"),"",0)&lt;&gt;"",K$2,"")</f>
        <v>#REF!</v>
      </c>
      <c r="L864" t="str" cm="1">
        <f t="array" aca="1" ref="L864" ca="1">IF(_xlfn.XLOOKUP(Table3[[#This Row],[Basisnaam]],INDIRECT(L$1&amp;"[Basisnaam]"),INDIRECT(L$1&amp;"[Basisnaam]"),"",0)&lt;&gt;"",L$2,"")</f>
        <v>BIZZY HIRING</v>
      </c>
      <c r="M864" t="e" cm="1">
        <f t="array" aca="1" ref="M864" ca="1">IF(_xlfn.XLOOKUP(Table3[[#This Row],[Basisnaam]],INDIRECT(M$1&amp;"[Basisnaam]"),INDIRECT(M$1&amp;"[Basisnaam]"),"",0)&lt;&gt;"",M$2,"")</f>
        <v>#REF!</v>
      </c>
      <c r="N864" t="str" cm="1">
        <f t="array" aca="1" ref="N864" ca="1">IF(_xlfn.XLOOKUP(Table3[[#This Row],[Basisnaam]],INDIRECT(N$1&amp;"[Basisnaam]"),INDIRECT(N$1&amp;"[Basisnaam]"),"",0)&lt;&gt;"",N$2,"")</f>
        <v/>
      </c>
    </row>
    <row r="865" spans="2:14" x14ac:dyDescent="0.45">
      <c r="B865" t="s">
        <v>7806</v>
      </c>
      <c r="C865" t="s">
        <v>4382</v>
      </c>
      <c r="D865" t="str">
        <f>SUBSTITUTE(SUBSTITUTE(SUBSTITUTE(SUBSTITUTE(SUBSTITUTE(SUBSTITUTE(SUBSTITUTE(SUBSTITUTE(SUBSTITUTE(SUBSTITUTE(SUBSTITUTE(SUBSTITUTE(SUBSTITUTE(LOWER(Table3[[#This Row],[Naam]]),".",""),"-","")," bvba",""),"belgië",""),"belgium","")," nv","")," bv",""),"group",""),"groep","")," ", ""),"é","e"),"è","e"),"à","a")</f>
        <v>harveynashitconsulting</v>
      </c>
      <c r="F865" t="e">
        <f>IF(_xlfn.XLOOKUP(C865,BREVO!K:K,BREVO!#REF!,_xlfn.XLOOKUP(SUBSTITUTE(Table3[[#This Row],[Naam]]," ",""),BREVO!K:K,BREVO!#REF!,"",0),0)="Yes","Brevo","")</f>
        <v>#REF!</v>
      </c>
      <c r="H865" t="str" cm="1">
        <f t="array" aca="1" ref="H865" ca="1">IF(_xlfn.XLOOKUP(Table3[[#This Row],[Basisnaam]],INDIRECT(H$1&amp;"[Basisnaam]"),INDIRECT(H$1&amp;"[Basisnaam]"),"",0)&lt;&gt;"",H$2,"")</f>
        <v/>
      </c>
      <c r="I865" t="str" cm="1">
        <f t="array" aca="1" ref="I865" ca="1">IF(_xlfn.XLOOKUP(Table3[[#This Row],[Basisnaam]],INDIRECT(I$1&amp;"[Basisnaam]"),INDIRECT(I$1&amp;"[Basisnaam]"),"",0)&lt;&gt;"",I$2,"")</f>
        <v/>
      </c>
      <c r="J865" t="str" cm="1">
        <f t="array" aca="1" ref="J865" ca="1">IF(_xlfn.XLOOKUP(Table3[[#This Row],[Basisnaam]],INDIRECT(J$1&amp;"[Basisnaam]"),INDIRECT(J$1&amp;"[Basisnaam]"),"",0)&lt;&gt;"",J$2,"")</f>
        <v/>
      </c>
      <c r="K865" t="e" cm="1">
        <f t="array" aca="1" ref="K865" ca="1">IF(_xlfn.XLOOKUP(Table3[[#This Row],[Basisnaam]],INDIRECT(K$1&amp;"[Basisnaam]"),INDIRECT(K$1&amp;"[Basisnaam]"),"",0)&lt;&gt;"",K$2,"")</f>
        <v>#REF!</v>
      </c>
      <c r="L865" t="str" cm="1">
        <f t="array" aca="1" ref="L865" ca="1">IF(_xlfn.XLOOKUP(Table3[[#This Row],[Basisnaam]],INDIRECT(L$1&amp;"[Basisnaam]"),INDIRECT(L$1&amp;"[Basisnaam]"),"",0)&lt;&gt;"",L$2,"")</f>
        <v>BIZZY HIRING</v>
      </c>
      <c r="M865" t="e" cm="1">
        <f t="array" aca="1" ref="M865" ca="1">IF(_xlfn.XLOOKUP(Table3[[#This Row],[Basisnaam]],INDIRECT(M$1&amp;"[Basisnaam]"),INDIRECT(M$1&amp;"[Basisnaam]"),"",0)&lt;&gt;"",M$2,"")</f>
        <v>#REF!</v>
      </c>
      <c r="N865" t="str" cm="1">
        <f t="array" aca="1" ref="N865" ca="1">IF(_xlfn.XLOOKUP(Table3[[#This Row],[Basisnaam]],INDIRECT(N$1&amp;"[Basisnaam]"),INDIRECT(N$1&amp;"[Basisnaam]"),"",0)&lt;&gt;"",N$2,"")</f>
        <v/>
      </c>
    </row>
    <row r="866" spans="2:14" x14ac:dyDescent="0.45">
      <c r="B866" t="s">
        <v>7807</v>
      </c>
      <c r="C866" t="s">
        <v>4387</v>
      </c>
      <c r="D866" t="str">
        <f>SUBSTITUTE(SUBSTITUTE(SUBSTITUTE(SUBSTITUTE(SUBSTITUTE(SUBSTITUTE(SUBSTITUTE(SUBSTITUTE(SUBSTITUTE(SUBSTITUTE(SUBSTITUTE(SUBSTITUTE(SUBSTITUTE(LOWER(Table3[[#This Row],[Naam]]),".",""),"-","")," bvba",""),"belgië",""),"belgium","")," nv","")," bv",""),"group",""),"groep","")," ", ""),"é","e"),"è","e"),"à","a")</f>
        <v>jobinson</v>
      </c>
      <c r="F866" t="e">
        <f>IF(_xlfn.XLOOKUP(C866,BREVO!K:K,BREVO!#REF!,_xlfn.XLOOKUP(SUBSTITUTE(Table3[[#This Row],[Naam]]," ",""),BREVO!K:K,BREVO!#REF!,"",0),0)="Yes","Brevo","")</f>
        <v>#REF!</v>
      </c>
      <c r="H866" t="str" cm="1">
        <f t="array" aca="1" ref="H866" ca="1">IF(_xlfn.XLOOKUP(Table3[[#This Row],[Basisnaam]],INDIRECT(H$1&amp;"[Basisnaam]"),INDIRECT(H$1&amp;"[Basisnaam]"),"",0)&lt;&gt;"",H$2,"")</f>
        <v/>
      </c>
      <c r="I866" t="str" cm="1">
        <f t="array" aca="1" ref="I866" ca="1">IF(_xlfn.XLOOKUP(Table3[[#This Row],[Basisnaam]],INDIRECT(I$1&amp;"[Basisnaam]"),INDIRECT(I$1&amp;"[Basisnaam]"),"",0)&lt;&gt;"",I$2,"")</f>
        <v/>
      </c>
      <c r="J866" t="str" cm="1">
        <f t="array" aca="1" ref="J866" ca="1">IF(_xlfn.XLOOKUP(Table3[[#This Row],[Basisnaam]],INDIRECT(J$1&amp;"[Basisnaam]"),INDIRECT(J$1&amp;"[Basisnaam]"),"",0)&lt;&gt;"",J$2,"")</f>
        <v/>
      </c>
      <c r="K866" t="e" cm="1">
        <f t="array" aca="1" ref="K866" ca="1">IF(_xlfn.XLOOKUP(Table3[[#This Row],[Basisnaam]],INDIRECT(K$1&amp;"[Basisnaam]"),INDIRECT(K$1&amp;"[Basisnaam]"),"",0)&lt;&gt;"",K$2,"")</f>
        <v>#REF!</v>
      </c>
      <c r="L866" t="str" cm="1">
        <f t="array" aca="1" ref="L866" ca="1">IF(_xlfn.XLOOKUP(Table3[[#This Row],[Basisnaam]],INDIRECT(L$1&amp;"[Basisnaam]"),INDIRECT(L$1&amp;"[Basisnaam]"),"",0)&lt;&gt;"",L$2,"")</f>
        <v>BIZZY HIRING</v>
      </c>
      <c r="M866" t="e" cm="1">
        <f t="array" aca="1" ref="M866" ca="1">IF(_xlfn.XLOOKUP(Table3[[#This Row],[Basisnaam]],INDIRECT(M$1&amp;"[Basisnaam]"),INDIRECT(M$1&amp;"[Basisnaam]"),"",0)&lt;&gt;"",M$2,"")</f>
        <v>#REF!</v>
      </c>
      <c r="N866" t="str" cm="1">
        <f t="array" aca="1" ref="N866" ca="1">IF(_xlfn.XLOOKUP(Table3[[#This Row],[Basisnaam]],INDIRECT(N$1&amp;"[Basisnaam]"),INDIRECT(N$1&amp;"[Basisnaam]"),"",0)&lt;&gt;"",N$2,"")</f>
        <v/>
      </c>
    </row>
    <row r="867" spans="2:14" x14ac:dyDescent="0.45">
      <c r="B867" t="s">
        <v>7808</v>
      </c>
      <c r="C867" t="s">
        <v>4393</v>
      </c>
      <c r="D867" t="str">
        <f>SUBSTITUTE(SUBSTITUTE(SUBSTITUTE(SUBSTITUTE(SUBSTITUTE(SUBSTITUTE(SUBSTITUTE(SUBSTITUTE(SUBSTITUTE(SUBSTITUTE(SUBSTITUTE(SUBSTITUTE(SUBSTITUTE(LOWER(Table3[[#This Row],[Naam]]),".",""),"-","")," bvba",""),"belgië",""),"belgium","")," nv","")," bv",""),"group",""),"groep","")," ", ""),"é","e"),"è","e"),"à","a")</f>
        <v>homeforyou</v>
      </c>
      <c r="F867" t="e">
        <f>IF(_xlfn.XLOOKUP(C867,BREVO!K:K,BREVO!#REF!,_xlfn.XLOOKUP(SUBSTITUTE(Table3[[#This Row],[Naam]]," ",""),BREVO!K:K,BREVO!#REF!,"",0),0)="Yes","Brevo","")</f>
        <v>#REF!</v>
      </c>
      <c r="H867" t="str" cm="1">
        <f t="array" aca="1" ref="H867" ca="1">IF(_xlfn.XLOOKUP(Table3[[#This Row],[Basisnaam]],INDIRECT(H$1&amp;"[Basisnaam]"),INDIRECT(H$1&amp;"[Basisnaam]"),"",0)&lt;&gt;"",H$2,"")</f>
        <v/>
      </c>
      <c r="I867" t="str" cm="1">
        <f t="array" aca="1" ref="I867" ca="1">IF(_xlfn.XLOOKUP(Table3[[#This Row],[Basisnaam]],INDIRECT(I$1&amp;"[Basisnaam]"),INDIRECT(I$1&amp;"[Basisnaam]"),"",0)&lt;&gt;"",I$2,"")</f>
        <v/>
      </c>
      <c r="J867" t="str" cm="1">
        <f t="array" aca="1" ref="J867" ca="1">IF(_xlfn.XLOOKUP(Table3[[#This Row],[Basisnaam]],INDIRECT(J$1&amp;"[Basisnaam]"),INDIRECT(J$1&amp;"[Basisnaam]"),"",0)&lt;&gt;"",J$2,"")</f>
        <v/>
      </c>
      <c r="K867" t="e" cm="1">
        <f t="array" aca="1" ref="K867" ca="1">IF(_xlfn.XLOOKUP(Table3[[#This Row],[Basisnaam]],INDIRECT(K$1&amp;"[Basisnaam]"),INDIRECT(K$1&amp;"[Basisnaam]"),"",0)&lt;&gt;"",K$2,"")</f>
        <v>#REF!</v>
      </c>
      <c r="L867" t="str" cm="1">
        <f t="array" aca="1" ref="L867" ca="1">IF(_xlfn.XLOOKUP(Table3[[#This Row],[Basisnaam]],INDIRECT(L$1&amp;"[Basisnaam]"),INDIRECT(L$1&amp;"[Basisnaam]"),"",0)&lt;&gt;"",L$2,"")</f>
        <v>BIZZY HIRING</v>
      </c>
      <c r="M867" t="e" cm="1">
        <f t="array" aca="1" ref="M867" ca="1">IF(_xlfn.XLOOKUP(Table3[[#This Row],[Basisnaam]],INDIRECT(M$1&amp;"[Basisnaam]"),INDIRECT(M$1&amp;"[Basisnaam]"),"",0)&lt;&gt;"",M$2,"")</f>
        <v>#REF!</v>
      </c>
      <c r="N867" t="str" cm="1">
        <f t="array" aca="1" ref="N867" ca="1">IF(_xlfn.XLOOKUP(Table3[[#This Row],[Basisnaam]],INDIRECT(N$1&amp;"[Basisnaam]"),INDIRECT(N$1&amp;"[Basisnaam]"),"",0)&lt;&gt;"",N$2,"")</f>
        <v/>
      </c>
    </row>
    <row r="868" spans="2:14" x14ac:dyDescent="0.45">
      <c r="B868" t="s">
        <v>7811</v>
      </c>
      <c r="C868" t="s">
        <v>4409</v>
      </c>
      <c r="D868" t="str">
        <f>SUBSTITUTE(SUBSTITUTE(SUBSTITUTE(SUBSTITUTE(SUBSTITUTE(SUBSTITUTE(SUBSTITUTE(SUBSTITUTE(SUBSTITUTE(SUBSTITUTE(SUBSTITUTE(SUBSTITUTE(SUBSTITUTE(LOWER(Table3[[#This Row],[Naam]]),".",""),"-","")," bvba",""),"belgië",""),"belgium","")," nv","")," bv",""),"group",""),"groep","")," ", ""),"é","e"),"è","e"),"à","a")</f>
        <v>wortell</v>
      </c>
      <c r="F868" t="e">
        <f>IF(_xlfn.XLOOKUP(C868,BREVO!K:K,BREVO!#REF!,_xlfn.XLOOKUP(SUBSTITUTE(Table3[[#This Row],[Naam]]," ",""),BREVO!K:K,BREVO!#REF!,"",0),0)="Yes","Brevo","")</f>
        <v>#REF!</v>
      </c>
      <c r="H868" t="str" cm="1">
        <f t="array" aca="1" ref="H868" ca="1">IF(_xlfn.XLOOKUP(Table3[[#This Row],[Basisnaam]],INDIRECT(H$1&amp;"[Basisnaam]"),INDIRECT(H$1&amp;"[Basisnaam]"),"",0)&lt;&gt;"",H$2,"")</f>
        <v/>
      </c>
      <c r="I868" t="str" cm="1">
        <f t="array" aca="1" ref="I868" ca="1">IF(_xlfn.XLOOKUP(Table3[[#This Row],[Basisnaam]],INDIRECT(I$1&amp;"[Basisnaam]"),INDIRECT(I$1&amp;"[Basisnaam]"),"",0)&lt;&gt;"",I$2,"")</f>
        <v/>
      </c>
      <c r="J868" t="str" cm="1">
        <f t="array" aca="1" ref="J868" ca="1">IF(_xlfn.XLOOKUP(Table3[[#This Row],[Basisnaam]],INDIRECT(J$1&amp;"[Basisnaam]"),INDIRECT(J$1&amp;"[Basisnaam]"),"",0)&lt;&gt;"",J$2,"")</f>
        <v/>
      </c>
      <c r="K868" t="e" cm="1">
        <f t="array" aca="1" ref="K868" ca="1">IF(_xlfn.XLOOKUP(Table3[[#This Row],[Basisnaam]],INDIRECT(K$1&amp;"[Basisnaam]"),INDIRECT(K$1&amp;"[Basisnaam]"),"",0)&lt;&gt;"",K$2,"")</f>
        <v>#REF!</v>
      </c>
      <c r="L868" t="str" cm="1">
        <f t="array" aca="1" ref="L868" ca="1">IF(_xlfn.XLOOKUP(Table3[[#This Row],[Basisnaam]],INDIRECT(L$1&amp;"[Basisnaam]"),INDIRECT(L$1&amp;"[Basisnaam]"),"",0)&lt;&gt;"",L$2,"")</f>
        <v>BIZZY HIRING</v>
      </c>
      <c r="M868" t="e" cm="1">
        <f t="array" aca="1" ref="M868" ca="1">IF(_xlfn.XLOOKUP(Table3[[#This Row],[Basisnaam]],INDIRECT(M$1&amp;"[Basisnaam]"),INDIRECT(M$1&amp;"[Basisnaam]"),"",0)&lt;&gt;"",M$2,"")</f>
        <v>#REF!</v>
      </c>
      <c r="N868" t="str" cm="1">
        <f t="array" aca="1" ref="N868" ca="1">IF(_xlfn.XLOOKUP(Table3[[#This Row],[Basisnaam]],INDIRECT(N$1&amp;"[Basisnaam]"),INDIRECT(N$1&amp;"[Basisnaam]"),"",0)&lt;&gt;"",N$2,"")</f>
        <v/>
      </c>
    </row>
    <row r="869" spans="2:14" x14ac:dyDescent="0.45">
      <c r="B869" t="s">
        <v>7812</v>
      </c>
      <c r="C869" t="s">
        <v>4415</v>
      </c>
      <c r="D869" t="str">
        <f>SUBSTITUTE(SUBSTITUTE(SUBSTITUTE(SUBSTITUTE(SUBSTITUTE(SUBSTITUTE(SUBSTITUTE(SUBSTITUTE(SUBSTITUTE(SUBSTITUTE(SUBSTITUTE(SUBSTITUTE(SUBSTITUTE(LOWER(Table3[[#This Row],[Naam]]),".",""),"-","")," bvba",""),"belgië",""),"belgium","")," nv","")," bv",""),"group",""),"groep","")," ", ""),"é","e"),"è","e"),"à","a")</f>
        <v>inuits</v>
      </c>
      <c r="F869" t="e">
        <f>IF(_xlfn.XLOOKUP(C869,BREVO!K:K,BREVO!#REF!,_xlfn.XLOOKUP(SUBSTITUTE(Table3[[#This Row],[Naam]]," ",""),BREVO!K:K,BREVO!#REF!,"",0),0)="Yes","Brevo","")</f>
        <v>#REF!</v>
      </c>
      <c r="H869" t="str" cm="1">
        <f t="array" aca="1" ref="H869" ca="1">IF(_xlfn.XLOOKUP(Table3[[#This Row],[Basisnaam]],INDIRECT(H$1&amp;"[Basisnaam]"),INDIRECT(H$1&amp;"[Basisnaam]"),"",0)&lt;&gt;"",H$2,"")</f>
        <v/>
      </c>
      <c r="I869" t="str" cm="1">
        <f t="array" aca="1" ref="I869" ca="1">IF(_xlfn.XLOOKUP(Table3[[#This Row],[Basisnaam]],INDIRECT(I$1&amp;"[Basisnaam]"),INDIRECT(I$1&amp;"[Basisnaam]"),"",0)&lt;&gt;"",I$2,"")</f>
        <v/>
      </c>
      <c r="J869" t="str" cm="1">
        <f t="array" aca="1" ref="J869" ca="1">IF(_xlfn.XLOOKUP(Table3[[#This Row],[Basisnaam]],INDIRECT(J$1&amp;"[Basisnaam]"),INDIRECT(J$1&amp;"[Basisnaam]"),"",0)&lt;&gt;"",J$2,"")</f>
        <v/>
      </c>
      <c r="K869" t="e" cm="1">
        <f t="array" aca="1" ref="K869" ca="1">IF(_xlfn.XLOOKUP(Table3[[#This Row],[Basisnaam]],INDIRECT(K$1&amp;"[Basisnaam]"),INDIRECT(K$1&amp;"[Basisnaam]"),"",0)&lt;&gt;"",K$2,"")</f>
        <v>#REF!</v>
      </c>
      <c r="L869" t="str" cm="1">
        <f t="array" aca="1" ref="L869" ca="1">IF(_xlfn.XLOOKUP(Table3[[#This Row],[Basisnaam]],INDIRECT(L$1&amp;"[Basisnaam]"),INDIRECT(L$1&amp;"[Basisnaam]"),"",0)&lt;&gt;"",L$2,"")</f>
        <v>BIZZY HIRING</v>
      </c>
      <c r="M869" t="e" cm="1">
        <f t="array" aca="1" ref="M869" ca="1">IF(_xlfn.XLOOKUP(Table3[[#This Row],[Basisnaam]],INDIRECT(M$1&amp;"[Basisnaam]"),INDIRECT(M$1&amp;"[Basisnaam]"),"",0)&lt;&gt;"",M$2,"")</f>
        <v>#REF!</v>
      </c>
      <c r="N869" t="str" cm="1">
        <f t="array" aca="1" ref="N869" ca="1">IF(_xlfn.XLOOKUP(Table3[[#This Row],[Basisnaam]],INDIRECT(N$1&amp;"[Basisnaam]"),INDIRECT(N$1&amp;"[Basisnaam]"),"",0)&lt;&gt;"",N$2,"")</f>
        <v/>
      </c>
    </row>
    <row r="870" spans="2:14" x14ac:dyDescent="0.45">
      <c r="B870" t="s">
        <v>7813</v>
      </c>
      <c r="C870" t="s">
        <v>4421</v>
      </c>
      <c r="D870" t="str">
        <f>SUBSTITUTE(SUBSTITUTE(SUBSTITUTE(SUBSTITUTE(SUBSTITUTE(SUBSTITUTE(SUBSTITUTE(SUBSTITUTE(SUBSTITUTE(SUBSTITUTE(SUBSTITUTE(SUBSTITUTE(SUBSTITUTE(LOWER(Table3[[#This Row],[Naam]]),".",""),"-","")," bvba",""),"belgië",""),"belgium","")," nv","")," bv",""),"group",""),"groep","")," ", ""),"é","e"),"è","e"),"à","a")</f>
        <v>carya</v>
      </c>
      <c r="F870" t="e">
        <f>IF(_xlfn.XLOOKUP(C870,BREVO!K:K,BREVO!#REF!,_xlfn.XLOOKUP(SUBSTITUTE(Table3[[#This Row],[Naam]]," ",""),BREVO!K:K,BREVO!#REF!,"",0),0)="Yes","Brevo","")</f>
        <v>#REF!</v>
      </c>
      <c r="H870" t="str" cm="1">
        <f t="array" aca="1" ref="H870" ca="1">IF(_xlfn.XLOOKUP(Table3[[#This Row],[Basisnaam]],INDIRECT(H$1&amp;"[Basisnaam]"),INDIRECT(H$1&amp;"[Basisnaam]"),"",0)&lt;&gt;"",H$2,"")</f>
        <v/>
      </c>
      <c r="I870" t="str" cm="1">
        <f t="array" aca="1" ref="I870" ca="1">IF(_xlfn.XLOOKUP(Table3[[#This Row],[Basisnaam]],INDIRECT(I$1&amp;"[Basisnaam]"),INDIRECT(I$1&amp;"[Basisnaam]"),"",0)&lt;&gt;"",I$2,"")</f>
        <v/>
      </c>
      <c r="J870" t="str" cm="1">
        <f t="array" aca="1" ref="J870" ca="1">IF(_xlfn.XLOOKUP(Table3[[#This Row],[Basisnaam]],INDIRECT(J$1&amp;"[Basisnaam]"),INDIRECT(J$1&amp;"[Basisnaam]"),"",0)&lt;&gt;"",J$2,"")</f>
        <v/>
      </c>
      <c r="K870" t="e" cm="1">
        <f t="array" aca="1" ref="K870" ca="1">IF(_xlfn.XLOOKUP(Table3[[#This Row],[Basisnaam]],INDIRECT(K$1&amp;"[Basisnaam]"),INDIRECT(K$1&amp;"[Basisnaam]"),"",0)&lt;&gt;"",K$2,"")</f>
        <v>#REF!</v>
      </c>
      <c r="L870" t="str" cm="1">
        <f t="array" aca="1" ref="L870" ca="1">IF(_xlfn.XLOOKUP(Table3[[#This Row],[Basisnaam]],INDIRECT(L$1&amp;"[Basisnaam]"),INDIRECT(L$1&amp;"[Basisnaam]"),"",0)&lt;&gt;"",L$2,"")</f>
        <v/>
      </c>
      <c r="M870" t="e" cm="1">
        <f t="array" aca="1" ref="M870" ca="1">IF(_xlfn.XLOOKUP(Table3[[#This Row],[Basisnaam]],INDIRECT(M$1&amp;"[Basisnaam]"),INDIRECT(M$1&amp;"[Basisnaam]"),"",0)&lt;&gt;"",M$2,"")</f>
        <v>#REF!</v>
      </c>
      <c r="N870" t="str" cm="1">
        <f t="array" aca="1" ref="N870" ca="1">IF(_xlfn.XLOOKUP(Table3[[#This Row],[Basisnaam]],INDIRECT(N$1&amp;"[Basisnaam]"),INDIRECT(N$1&amp;"[Basisnaam]"),"",0)&lt;&gt;"",N$2,"")</f>
        <v/>
      </c>
    </row>
    <row r="871" spans="2:14" x14ac:dyDescent="0.45">
      <c r="B871" t="s">
        <v>7814</v>
      </c>
      <c r="C871" t="s">
        <v>4426</v>
      </c>
      <c r="D871" t="str">
        <f>SUBSTITUTE(SUBSTITUTE(SUBSTITUTE(SUBSTITUTE(SUBSTITUTE(SUBSTITUTE(SUBSTITUTE(SUBSTITUTE(SUBSTITUTE(SUBSTITUTE(SUBSTITUTE(SUBSTITUTE(SUBSTITUTE(LOWER(Table3[[#This Row],[Naam]]),".",""),"-","")," bvba",""),"belgië",""),"belgium","")," nv","")," bv",""),"group",""),"groep","")," ", ""),"é","e"),"è","e"),"à","a")</f>
        <v>vgdaccountantsenbelastingconsulenten</v>
      </c>
      <c r="F871" t="e">
        <f>IF(_xlfn.XLOOKUP(C871,BREVO!K:K,BREVO!#REF!,_xlfn.XLOOKUP(SUBSTITUTE(Table3[[#This Row],[Naam]]," ",""),BREVO!K:K,BREVO!#REF!,"",0),0)="Yes","Brevo","")</f>
        <v>#REF!</v>
      </c>
      <c r="H871" t="str" cm="1">
        <f t="array" aca="1" ref="H871" ca="1">IF(_xlfn.XLOOKUP(Table3[[#This Row],[Basisnaam]],INDIRECT(H$1&amp;"[Basisnaam]"),INDIRECT(H$1&amp;"[Basisnaam]"),"",0)&lt;&gt;"",H$2,"")</f>
        <v/>
      </c>
      <c r="I871" t="str" cm="1">
        <f t="array" aca="1" ref="I871" ca="1">IF(_xlfn.XLOOKUP(Table3[[#This Row],[Basisnaam]],INDIRECT(I$1&amp;"[Basisnaam]"),INDIRECT(I$1&amp;"[Basisnaam]"),"",0)&lt;&gt;"",I$2,"")</f>
        <v/>
      </c>
      <c r="J871" t="str" cm="1">
        <f t="array" aca="1" ref="J871" ca="1">IF(_xlfn.XLOOKUP(Table3[[#This Row],[Basisnaam]],INDIRECT(J$1&amp;"[Basisnaam]"),INDIRECT(J$1&amp;"[Basisnaam]"),"",0)&lt;&gt;"",J$2,"")</f>
        <v/>
      </c>
      <c r="K871" t="e" cm="1">
        <f t="array" aca="1" ref="K871" ca="1">IF(_xlfn.XLOOKUP(Table3[[#This Row],[Basisnaam]],INDIRECT(K$1&amp;"[Basisnaam]"),INDIRECT(K$1&amp;"[Basisnaam]"),"",0)&lt;&gt;"",K$2,"")</f>
        <v>#REF!</v>
      </c>
      <c r="L871" t="str" cm="1">
        <f t="array" aca="1" ref="L871" ca="1">IF(_xlfn.XLOOKUP(Table3[[#This Row],[Basisnaam]],INDIRECT(L$1&amp;"[Basisnaam]"),INDIRECT(L$1&amp;"[Basisnaam]"),"",0)&lt;&gt;"",L$2,"")</f>
        <v>BIZZY HIRING</v>
      </c>
      <c r="M871" t="e" cm="1">
        <f t="array" aca="1" ref="M871" ca="1">IF(_xlfn.XLOOKUP(Table3[[#This Row],[Basisnaam]],INDIRECT(M$1&amp;"[Basisnaam]"),INDIRECT(M$1&amp;"[Basisnaam]"),"",0)&lt;&gt;"",M$2,"")</f>
        <v>#REF!</v>
      </c>
      <c r="N871" t="str" cm="1">
        <f t="array" aca="1" ref="N871" ca="1">IF(_xlfn.XLOOKUP(Table3[[#This Row],[Basisnaam]],INDIRECT(N$1&amp;"[Basisnaam]"),INDIRECT(N$1&amp;"[Basisnaam]"),"",0)&lt;&gt;"",N$2,"")</f>
        <v/>
      </c>
    </row>
    <row r="872" spans="2:14" x14ac:dyDescent="0.45">
      <c r="B872" t="s">
        <v>7815</v>
      </c>
      <c r="C872" t="s">
        <v>4431</v>
      </c>
      <c r="D872" t="str">
        <f>SUBSTITUTE(SUBSTITUTE(SUBSTITUTE(SUBSTITUTE(SUBSTITUTE(SUBSTITUTE(SUBSTITUTE(SUBSTITUTE(SUBSTITUTE(SUBSTITUTE(SUBSTITUTE(SUBSTITUTE(SUBSTITUTE(LOWER(Table3[[#This Row],[Naam]]),".",""),"-","")," bvba",""),"belgië",""),"belgium","")," nv","")," bv",""),"group",""),"groep","")," ", ""),"é","e"),"è","e"),"à","a")</f>
        <v>arhstechnology</v>
      </c>
      <c r="F872" t="e">
        <f>IF(_xlfn.XLOOKUP(C872,BREVO!K:K,BREVO!#REF!,_xlfn.XLOOKUP(SUBSTITUTE(Table3[[#This Row],[Naam]]," ",""),BREVO!K:K,BREVO!#REF!,"",0),0)="Yes","Brevo","")</f>
        <v>#REF!</v>
      </c>
      <c r="H872" t="str" cm="1">
        <f t="array" aca="1" ref="H872" ca="1">IF(_xlfn.XLOOKUP(Table3[[#This Row],[Basisnaam]],INDIRECT(H$1&amp;"[Basisnaam]"),INDIRECT(H$1&amp;"[Basisnaam]"),"",0)&lt;&gt;"",H$2,"")</f>
        <v/>
      </c>
      <c r="I872" t="str" cm="1">
        <f t="array" aca="1" ref="I872" ca="1">IF(_xlfn.XLOOKUP(Table3[[#This Row],[Basisnaam]],INDIRECT(I$1&amp;"[Basisnaam]"),INDIRECT(I$1&amp;"[Basisnaam]"),"",0)&lt;&gt;"",I$2,"")</f>
        <v/>
      </c>
      <c r="J872" t="str" cm="1">
        <f t="array" aca="1" ref="J872" ca="1">IF(_xlfn.XLOOKUP(Table3[[#This Row],[Basisnaam]],INDIRECT(J$1&amp;"[Basisnaam]"),INDIRECT(J$1&amp;"[Basisnaam]"),"",0)&lt;&gt;"",J$2,"")</f>
        <v/>
      </c>
      <c r="K872" t="e" cm="1">
        <f t="array" aca="1" ref="K872" ca="1">IF(_xlfn.XLOOKUP(Table3[[#This Row],[Basisnaam]],INDIRECT(K$1&amp;"[Basisnaam]"),INDIRECT(K$1&amp;"[Basisnaam]"),"",0)&lt;&gt;"",K$2,"")</f>
        <v>#REF!</v>
      </c>
      <c r="L872" t="str" cm="1">
        <f t="array" aca="1" ref="L872" ca="1">IF(_xlfn.XLOOKUP(Table3[[#This Row],[Basisnaam]],INDIRECT(L$1&amp;"[Basisnaam]"),INDIRECT(L$1&amp;"[Basisnaam]"),"",0)&lt;&gt;"",L$2,"")</f>
        <v>BIZZY HIRING</v>
      </c>
      <c r="M872" t="e" cm="1">
        <f t="array" aca="1" ref="M872" ca="1">IF(_xlfn.XLOOKUP(Table3[[#This Row],[Basisnaam]],INDIRECT(M$1&amp;"[Basisnaam]"),INDIRECT(M$1&amp;"[Basisnaam]"),"",0)&lt;&gt;"",M$2,"")</f>
        <v>#REF!</v>
      </c>
      <c r="N872" t="str" cm="1">
        <f t="array" aca="1" ref="N872" ca="1">IF(_xlfn.XLOOKUP(Table3[[#This Row],[Basisnaam]],INDIRECT(N$1&amp;"[Basisnaam]"),INDIRECT(N$1&amp;"[Basisnaam]"),"",0)&lt;&gt;"",N$2,"")</f>
        <v/>
      </c>
    </row>
    <row r="873" spans="2:14" x14ac:dyDescent="0.45">
      <c r="B873" t="s">
        <v>7818</v>
      </c>
      <c r="C873" t="s">
        <v>4447</v>
      </c>
      <c r="D873" t="str">
        <f>SUBSTITUTE(SUBSTITUTE(SUBSTITUTE(SUBSTITUTE(SUBSTITUTE(SUBSTITUTE(SUBSTITUTE(SUBSTITUTE(SUBSTITUTE(SUBSTITUTE(SUBSTITUTE(SUBSTITUTE(SUBSTITUTE(LOWER(Table3[[#This Row],[Naam]]),".",""),"-","")," bvba",""),"belgië",""),"belgium","")," nv","")," bv",""),"group",""),"groep","")," ", ""),"é","e"),"è","e"),"à","a")</f>
        <v>thevaluechain</v>
      </c>
      <c r="F873" t="e">
        <f>IF(_xlfn.XLOOKUP(C873,BREVO!K:K,BREVO!#REF!,_xlfn.XLOOKUP(SUBSTITUTE(Table3[[#This Row],[Naam]]," ",""),BREVO!K:K,BREVO!#REF!,"",0),0)="Yes","Brevo","")</f>
        <v>#REF!</v>
      </c>
      <c r="H873" t="str" cm="1">
        <f t="array" aca="1" ref="H873" ca="1">IF(_xlfn.XLOOKUP(Table3[[#This Row],[Basisnaam]],INDIRECT(H$1&amp;"[Basisnaam]"),INDIRECT(H$1&amp;"[Basisnaam]"),"",0)&lt;&gt;"",H$2,"")</f>
        <v/>
      </c>
      <c r="I873" t="str" cm="1">
        <f t="array" aca="1" ref="I873" ca="1">IF(_xlfn.XLOOKUP(Table3[[#This Row],[Basisnaam]],INDIRECT(I$1&amp;"[Basisnaam]"),INDIRECT(I$1&amp;"[Basisnaam]"),"",0)&lt;&gt;"",I$2,"")</f>
        <v/>
      </c>
      <c r="J873" t="str" cm="1">
        <f t="array" aca="1" ref="J873" ca="1">IF(_xlfn.XLOOKUP(Table3[[#This Row],[Basisnaam]],INDIRECT(J$1&amp;"[Basisnaam]"),INDIRECT(J$1&amp;"[Basisnaam]"),"",0)&lt;&gt;"",J$2,"")</f>
        <v/>
      </c>
      <c r="K873" t="e" cm="1">
        <f t="array" aca="1" ref="K873" ca="1">IF(_xlfn.XLOOKUP(Table3[[#This Row],[Basisnaam]],INDIRECT(K$1&amp;"[Basisnaam]"),INDIRECT(K$1&amp;"[Basisnaam]"),"",0)&lt;&gt;"",K$2,"")</f>
        <v>#REF!</v>
      </c>
      <c r="L873" t="str" cm="1">
        <f t="array" aca="1" ref="L873" ca="1">IF(_xlfn.XLOOKUP(Table3[[#This Row],[Basisnaam]],INDIRECT(L$1&amp;"[Basisnaam]"),INDIRECT(L$1&amp;"[Basisnaam]"),"",0)&lt;&gt;"",L$2,"")</f>
        <v>BIZZY HIRING</v>
      </c>
      <c r="M873" t="e" cm="1">
        <f t="array" aca="1" ref="M873" ca="1">IF(_xlfn.XLOOKUP(Table3[[#This Row],[Basisnaam]],INDIRECT(M$1&amp;"[Basisnaam]"),INDIRECT(M$1&amp;"[Basisnaam]"),"",0)&lt;&gt;"",M$2,"")</f>
        <v>#REF!</v>
      </c>
      <c r="N873" t="str" cm="1">
        <f t="array" aca="1" ref="N873" ca="1">IF(_xlfn.XLOOKUP(Table3[[#This Row],[Basisnaam]],INDIRECT(N$1&amp;"[Basisnaam]"),INDIRECT(N$1&amp;"[Basisnaam]"),"",0)&lt;&gt;"",N$2,"")</f>
        <v/>
      </c>
    </row>
    <row r="874" spans="2:14" x14ac:dyDescent="0.45">
      <c r="B874" t="s">
        <v>7819</v>
      </c>
      <c r="C874" t="s">
        <v>4453</v>
      </c>
      <c r="D874" t="str">
        <f>SUBSTITUTE(SUBSTITUTE(SUBSTITUTE(SUBSTITUTE(SUBSTITUTE(SUBSTITUTE(SUBSTITUTE(SUBSTITUTE(SUBSTITUTE(SUBSTITUTE(SUBSTITUTE(SUBSTITUTE(SUBSTITUTE(LOWER(Table3[[#This Row],[Naam]]),".",""),"-","")," bvba",""),"belgië",""),"belgium","")," nv","")," bv",""),"group",""),"groep","")," ", ""),"é","e"),"è","e"),"à","a")</f>
        <v>arhsdigital</v>
      </c>
      <c r="F874" t="e">
        <f>IF(_xlfn.XLOOKUP(C874,BREVO!K:K,BREVO!#REF!,_xlfn.XLOOKUP(SUBSTITUTE(Table3[[#This Row],[Naam]]," ",""),BREVO!K:K,BREVO!#REF!,"",0),0)="Yes","Brevo","")</f>
        <v>#REF!</v>
      </c>
      <c r="H874" t="str" cm="1">
        <f t="array" aca="1" ref="H874" ca="1">IF(_xlfn.XLOOKUP(Table3[[#This Row],[Basisnaam]],INDIRECT(H$1&amp;"[Basisnaam]"),INDIRECT(H$1&amp;"[Basisnaam]"),"",0)&lt;&gt;"",H$2,"")</f>
        <v/>
      </c>
      <c r="I874" t="str" cm="1">
        <f t="array" aca="1" ref="I874" ca="1">IF(_xlfn.XLOOKUP(Table3[[#This Row],[Basisnaam]],INDIRECT(I$1&amp;"[Basisnaam]"),INDIRECT(I$1&amp;"[Basisnaam]"),"",0)&lt;&gt;"",I$2,"")</f>
        <v/>
      </c>
      <c r="J874" t="str" cm="1">
        <f t="array" aca="1" ref="J874" ca="1">IF(_xlfn.XLOOKUP(Table3[[#This Row],[Basisnaam]],INDIRECT(J$1&amp;"[Basisnaam]"),INDIRECT(J$1&amp;"[Basisnaam]"),"",0)&lt;&gt;"",J$2,"")</f>
        <v/>
      </c>
      <c r="K874" t="e" cm="1">
        <f t="array" aca="1" ref="K874" ca="1">IF(_xlfn.XLOOKUP(Table3[[#This Row],[Basisnaam]],INDIRECT(K$1&amp;"[Basisnaam]"),INDIRECT(K$1&amp;"[Basisnaam]"),"",0)&lt;&gt;"",K$2,"")</f>
        <v>#REF!</v>
      </c>
      <c r="L874" t="str" cm="1">
        <f t="array" aca="1" ref="L874" ca="1">IF(_xlfn.XLOOKUP(Table3[[#This Row],[Basisnaam]],INDIRECT(L$1&amp;"[Basisnaam]"),INDIRECT(L$1&amp;"[Basisnaam]"),"",0)&lt;&gt;"",L$2,"")</f>
        <v>BIZZY HIRING</v>
      </c>
      <c r="M874" t="e" cm="1">
        <f t="array" aca="1" ref="M874" ca="1">IF(_xlfn.XLOOKUP(Table3[[#This Row],[Basisnaam]],INDIRECT(M$1&amp;"[Basisnaam]"),INDIRECT(M$1&amp;"[Basisnaam]"),"",0)&lt;&gt;"",M$2,"")</f>
        <v>#REF!</v>
      </c>
      <c r="N874" t="str" cm="1">
        <f t="array" aca="1" ref="N874" ca="1">IF(_xlfn.XLOOKUP(Table3[[#This Row],[Basisnaam]],INDIRECT(N$1&amp;"[Basisnaam]"),INDIRECT(N$1&amp;"[Basisnaam]"),"",0)&lt;&gt;"",N$2,"")</f>
        <v/>
      </c>
    </row>
    <row r="875" spans="2:14" x14ac:dyDescent="0.45">
      <c r="B875" t="s">
        <v>7820</v>
      </c>
      <c r="C875" t="s">
        <v>4457</v>
      </c>
      <c r="D875" t="str">
        <f>SUBSTITUTE(SUBSTITUTE(SUBSTITUTE(SUBSTITUTE(SUBSTITUTE(SUBSTITUTE(SUBSTITUTE(SUBSTITUTE(SUBSTITUTE(SUBSTITUTE(SUBSTITUTE(SUBSTITUTE(SUBSTITUTE(LOWER(Table3[[#This Row],[Naam]]),".",""),"-","")," bvba",""),"belgië",""),"belgium","")," nv","")," bv",""),"group",""),"groep","")," ", ""),"é","e"),"è","e"),"à","a")</f>
        <v>nexiosconsulting</v>
      </c>
      <c r="F875" t="e">
        <f>IF(_xlfn.XLOOKUP(C875,BREVO!K:K,BREVO!#REF!,_xlfn.XLOOKUP(SUBSTITUTE(Table3[[#This Row],[Naam]]," ",""),BREVO!K:K,BREVO!#REF!,"",0),0)="Yes","Brevo","")</f>
        <v>#REF!</v>
      </c>
      <c r="H875" t="str" cm="1">
        <f t="array" aca="1" ref="H875" ca="1">IF(_xlfn.XLOOKUP(Table3[[#This Row],[Basisnaam]],INDIRECT(H$1&amp;"[Basisnaam]"),INDIRECT(H$1&amp;"[Basisnaam]"),"",0)&lt;&gt;"",H$2,"")</f>
        <v/>
      </c>
      <c r="I875" t="str" cm="1">
        <f t="array" aca="1" ref="I875" ca="1">IF(_xlfn.XLOOKUP(Table3[[#This Row],[Basisnaam]],INDIRECT(I$1&amp;"[Basisnaam]"),INDIRECT(I$1&amp;"[Basisnaam]"),"",0)&lt;&gt;"",I$2,"")</f>
        <v/>
      </c>
      <c r="J875" t="str" cm="1">
        <f t="array" aca="1" ref="J875" ca="1">IF(_xlfn.XLOOKUP(Table3[[#This Row],[Basisnaam]],INDIRECT(J$1&amp;"[Basisnaam]"),INDIRECT(J$1&amp;"[Basisnaam]"),"",0)&lt;&gt;"",J$2,"")</f>
        <v/>
      </c>
      <c r="K875" t="e" cm="1">
        <f t="array" aca="1" ref="K875" ca="1">IF(_xlfn.XLOOKUP(Table3[[#This Row],[Basisnaam]],INDIRECT(K$1&amp;"[Basisnaam]"),INDIRECT(K$1&amp;"[Basisnaam]"),"",0)&lt;&gt;"",K$2,"")</f>
        <v>#REF!</v>
      </c>
      <c r="L875" t="str" cm="1">
        <f t="array" aca="1" ref="L875" ca="1">IF(_xlfn.XLOOKUP(Table3[[#This Row],[Basisnaam]],INDIRECT(L$1&amp;"[Basisnaam]"),INDIRECT(L$1&amp;"[Basisnaam]"),"",0)&lt;&gt;"",L$2,"")</f>
        <v/>
      </c>
      <c r="M875" t="e" cm="1">
        <f t="array" aca="1" ref="M875" ca="1">IF(_xlfn.XLOOKUP(Table3[[#This Row],[Basisnaam]],INDIRECT(M$1&amp;"[Basisnaam]"),INDIRECT(M$1&amp;"[Basisnaam]"),"",0)&lt;&gt;"",M$2,"")</f>
        <v>#REF!</v>
      </c>
      <c r="N875" t="str" cm="1">
        <f t="array" aca="1" ref="N875" ca="1">IF(_xlfn.XLOOKUP(Table3[[#This Row],[Basisnaam]],INDIRECT(N$1&amp;"[Basisnaam]"),INDIRECT(N$1&amp;"[Basisnaam]"),"",0)&lt;&gt;"",N$2,"")</f>
        <v/>
      </c>
    </row>
    <row r="876" spans="2:14" x14ac:dyDescent="0.45">
      <c r="B876" t="s">
        <v>7821</v>
      </c>
      <c r="C876" t="s">
        <v>4463</v>
      </c>
      <c r="D876" t="str">
        <f>SUBSTITUTE(SUBSTITUTE(SUBSTITUTE(SUBSTITUTE(SUBSTITUTE(SUBSTITUTE(SUBSTITUTE(SUBSTITUTE(SUBSTITUTE(SUBSTITUTE(SUBSTITUTE(SUBSTITUTE(SUBSTITUTE(LOWER(Table3[[#This Row],[Naam]]),".",""),"-","")," bvba",""),"belgië",""),"belgium","")," nv","")," bv",""),"group",""),"groep","")," ", ""),"é","e"),"è","e"),"à","a")</f>
        <v>simac</v>
      </c>
      <c r="F876" t="e">
        <f>IF(_xlfn.XLOOKUP(C876,BREVO!K:K,BREVO!#REF!,_xlfn.XLOOKUP(SUBSTITUTE(Table3[[#This Row],[Naam]]," ",""),BREVO!K:K,BREVO!#REF!,"",0),0)="Yes","Brevo","")</f>
        <v>#REF!</v>
      </c>
      <c r="H876" t="str" cm="1">
        <f t="array" aca="1" ref="H876" ca="1">IF(_xlfn.XLOOKUP(Table3[[#This Row],[Basisnaam]],INDIRECT(H$1&amp;"[Basisnaam]"),INDIRECT(H$1&amp;"[Basisnaam]"),"",0)&lt;&gt;"",H$2,"")</f>
        <v/>
      </c>
      <c r="I876" t="str" cm="1">
        <f t="array" aca="1" ref="I876" ca="1">IF(_xlfn.XLOOKUP(Table3[[#This Row],[Basisnaam]],INDIRECT(I$1&amp;"[Basisnaam]"),INDIRECT(I$1&amp;"[Basisnaam]"),"",0)&lt;&gt;"",I$2,"")</f>
        <v/>
      </c>
      <c r="J876" t="str" cm="1">
        <f t="array" aca="1" ref="J876" ca="1">IF(_xlfn.XLOOKUP(Table3[[#This Row],[Basisnaam]],INDIRECT(J$1&amp;"[Basisnaam]"),INDIRECT(J$1&amp;"[Basisnaam]"),"",0)&lt;&gt;"",J$2,"")</f>
        <v/>
      </c>
      <c r="K876" t="e" cm="1">
        <f t="array" aca="1" ref="K876" ca="1">IF(_xlfn.XLOOKUP(Table3[[#This Row],[Basisnaam]],INDIRECT(K$1&amp;"[Basisnaam]"),INDIRECT(K$1&amp;"[Basisnaam]"),"",0)&lt;&gt;"",K$2,"")</f>
        <v>#REF!</v>
      </c>
      <c r="L876" t="str" cm="1">
        <f t="array" aca="1" ref="L876" ca="1">IF(_xlfn.XLOOKUP(Table3[[#This Row],[Basisnaam]],INDIRECT(L$1&amp;"[Basisnaam]"),INDIRECT(L$1&amp;"[Basisnaam]"),"",0)&lt;&gt;"",L$2,"")</f>
        <v>BIZZY HIRING</v>
      </c>
      <c r="M876" t="e" cm="1">
        <f t="array" aca="1" ref="M876" ca="1">IF(_xlfn.XLOOKUP(Table3[[#This Row],[Basisnaam]],INDIRECT(M$1&amp;"[Basisnaam]"),INDIRECT(M$1&amp;"[Basisnaam]"),"",0)&lt;&gt;"",M$2,"")</f>
        <v>#REF!</v>
      </c>
      <c r="N876" t="str" cm="1">
        <f t="array" aca="1" ref="N876" ca="1">IF(_xlfn.XLOOKUP(Table3[[#This Row],[Basisnaam]],INDIRECT(N$1&amp;"[Basisnaam]"),INDIRECT(N$1&amp;"[Basisnaam]"),"",0)&lt;&gt;"",N$2,"")</f>
        <v/>
      </c>
    </row>
    <row r="877" spans="2:14" s="11" customFormat="1" x14ac:dyDescent="0.45">
      <c r="B877" s="11" t="s">
        <v>7822</v>
      </c>
      <c r="C877" s="11" t="s">
        <v>4469</v>
      </c>
      <c r="D877" s="11" t="str">
        <f>SUBSTITUTE(SUBSTITUTE(SUBSTITUTE(SUBSTITUTE(SUBSTITUTE(SUBSTITUTE(SUBSTITUTE(SUBSTITUTE(SUBSTITUTE(SUBSTITUTE(SUBSTITUTE(SUBSTITUTE(SUBSTITUTE(LOWER(Table3[[#This Row],[Naam]]),".",""),"-","")," bvba",""),"belgië",""),"belgium","")," nv","")," bv",""),"group",""),"groep","")," ", ""),"é","e"),"è","e"),"à","a")</f>
        <v>devoteam</v>
      </c>
      <c r="F877" s="11" t="e">
        <f>IF(_xlfn.XLOOKUP(C877,BREVO!K:K,BREVO!#REF!,_xlfn.XLOOKUP(SUBSTITUTE(Table3[[#This Row],[Naam]]," ",""),BREVO!K:K,BREVO!#REF!,"",0),0)="Yes","Brevo","")</f>
        <v>#REF!</v>
      </c>
      <c r="H877" s="11" t="str" cm="1">
        <f t="array" aca="1" ref="H877" ca="1">IF(_xlfn.XLOOKUP(Table3[[#This Row],[Basisnaam]],INDIRECT(H$1&amp;"[Basisnaam]"),INDIRECT(H$1&amp;"[Basisnaam]"),"",0)&lt;&gt;"",H$2,"")</f>
        <v/>
      </c>
      <c r="I877" s="11" t="str" cm="1">
        <f t="array" aca="1" ref="I877" ca="1">IF(_xlfn.XLOOKUP(Table3[[#This Row],[Basisnaam]],INDIRECT(I$1&amp;"[Basisnaam]"),INDIRECT(I$1&amp;"[Basisnaam]"),"",0)&lt;&gt;"",I$2,"")</f>
        <v/>
      </c>
      <c r="J877" s="11" t="str" cm="1">
        <f t="array" aca="1" ref="J877" ca="1">IF(_xlfn.XLOOKUP(Table3[[#This Row],[Basisnaam]],INDIRECT(J$1&amp;"[Basisnaam]"),INDIRECT(J$1&amp;"[Basisnaam]"),"",0)&lt;&gt;"",J$2,"")</f>
        <v/>
      </c>
      <c r="K877" s="11" t="e" cm="1">
        <f t="array" aca="1" ref="K877" ca="1">IF(_xlfn.XLOOKUP(Table3[[#This Row],[Basisnaam]],INDIRECT(K$1&amp;"[Basisnaam]"),INDIRECT(K$1&amp;"[Basisnaam]"),"",0)&lt;&gt;"",K$2,"")</f>
        <v>#REF!</v>
      </c>
      <c r="L877" s="11" t="str" cm="1">
        <f t="array" aca="1" ref="L877" ca="1">IF(_xlfn.XLOOKUP(Table3[[#This Row],[Basisnaam]],INDIRECT(L$1&amp;"[Basisnaam]"),INDIRECT(L$1&amp;"[Basisnaam]"),"",0)&lt;&gt;"",L$2,"")</f>
        <v>BIZZY HIRING</v>
      </c>
      <c r="M877" s="11" t="e" cm="1">
        <f t="array" aca="1" ref="M877" ca="1">IF(_xlfn.XLOOKUP(Table3[[#This Row],[Basisnaam]],INDIRECT(M$1&amp;"[Basisnaam]"),INDIRECT(M$1&amp;"[Basisnaam]"),"",0)&lt;&gt;"",M$2,"")</f>
        <v>#REF!</v>
      </c>
      <c r="N877" s="11" t="str" cm="1">
        <f t="array" aca="1" ref="N877" ca="1">IF(_xlfn.XLOOKUP(Table3[[#This Row],[Basisnaam]],INDIRECT(N$1&amp;"[Basisnaam]"),INDIRECT(N$1&amp;"[Basisnaam]"),"",0)&lt;&gt;"",N$2,"")</f>
        <v>PROSPECTIELIJST FF</v>
      </c>
    </row>
    <row r="878" spans="2:14" x14ac:dyDescent="0.45">
      <c r="B878" t="s">
        <v>7824</v>
      </c>
      <c r="C878" t="s">
        <v>4480</v>
      </c>
      <c r="D878" t="str">
        <f>SUBSTITUTE(SUBSTITUTE(SUBSTITUTE(SUBSTITUTE(SUBSTITUTE(SUBSTITUTE(SUBSTITUTE(SUBSTITUTE(SUBSTITUTE(SUBSTITUTE(SUBSTITUTE(SUBSTITUTE(SUBSTITUTE(LOWER(Table3[[#This Row],[Naam]]),".",""),"-","")," bvba",""),"belgië",""),"belgium","")," nv","")," bv",""),"group",""),"groep","")," ", ""),"é","e"),"è","e"),"à","a")</f>
        <v>konicaminoltabusinesssolutions()/sa</v>
      </c>
      <c r="F878" t="e">
        <f>IF(_xlfn.XLOOKUP(C878,BREVO!K:K,BREVO!#REF!,_xlfn.XLOOKUP(SUBSTITUTE(Table3[[#This Row],[Naam]]," ",""),BREVO!K:K,BREVO!#REF!,"",0),0)="Yes","Brevo","")</f>
        <v>#REF!</v>
      </c>
      <c r="H878" t="str" cm="1">
        <f t="array" aca="1" ref="H878" ca="1">IF(_xlfn.XLOOKUP(Table3[[#This Row],[Basisnaam]],INDIRECT(H$1&amp;"[Basisnaam]"),INDIRECT(H$1&amp;"[Basisnaam]"),"",0)&lt;&gt;"",H$2,"")</f>
        <v/>
      </c>
      <c r="I878" t="str" cm="1">
        <f t="array" aca="1" ref="I878" ca="1">IF(_xlfn.XLOOKUP(Table3[[#This Row],[Basisnaam]],INDIRECT(I$1&amp;"[Basisnaam]"),INDIRECT(I$1&amp;"[Basisnaam]"),"",0)&lt;&gt;"",I$2,"")</f>
        <v/>
      </c>
      <c r="J878" t="str" cm="1">
        <f t="array" aca="1" ref="J878" ca="1">IF(_xlfn.XLOOKUP(Table3[[#This Row],[Basisnaam]],INDIRECT(J$1&amp;"[Basisnaam]"),INDIRECT(J$1&amp;"[Basisnaam]"),"",0)&lt;&gt;"",J$2,"")</f>
        <v/>
      </c>
      <c r="K878" t="e" cm="1">
        <f t="array" aca="1" ref="K878" ca="1">IF(_xlfn.XLOOKUP(Table3[[#This Row],[Basisnaam]],INDIRECT(K$1&amp;"[Basisnaam]"),INDIRECT(K$1&amp;"[Basisnaam]"),"",0)&lt;&gt;"",K$2,"")</f>
        <v>#REF!</v>
      </c>
      <c r="L878" t="str" cm="1">
        <f t="array" aca="1" ref="L878" ca="1">IF(_xlfn.XLOOKUP(Table3[[#This Row],[Basisnaam]],INDIRECT(L$1&amp;"[Basisnaam]"),INDIRECT(L$1&amp;"[Basisnaam]"),"",0)&lt;&gt;"",L$2,"")</f>
        <v>BIZZY HIRING</v>
      </c>
      <c r="M878" t="e" cm="1">
        <f t="array" aca="1" ref="M878" ca="1">IF(_xlfn.XLOOKUP(Table3[[#This Row],[Basisnaam]],INDIRECT(M$1&amp;"[Basisnaam]"),INDIRECT(M$1&amp;"[Basisnaam]"),"",0)&lt;&gt;"",M$2,"")</f>
        <v>#REF!</v>
      </c>
      <c r="N878" t="str" cm="1">
        <f t="array" aca="1" ref="N878" ca="1">IF(_xlfn.XLOOKUP(Table3[[#This Row],[Basisnaam]],INDIRECT(N$1&amp;"[Basisnaam]"),INDIRECT(N$1&amp;"[Basisnaam]"),"",0)&lt;&gt;"",N$2,"")</f>
        <v/>
      </c>
    </row>
    <row r="879" spans="2:14" x14ac:dyDescent="0.45">
      <c r="B879" t="s">
        <v>7825</v>
      </c>
      <c r="C879" t="s">
        <v>4485</v>
      </c>
      <c r="D879" t="str">
        <f>SUBSTITUTE(SUBSTITUTE(SUBSTITUTE(SUBSTITUTE(SUBSTITUTE(SUBSTITUTE(SUBSTITUTE(SUBSTITUTE(SUBSTITUTE(SUBSTITUTE(SUBSTITUTE(SUBSTITUTE(SUBSTITUTE(LOWER(Table3[[#This Row],[Naam]]),".",""),"-","")," bvba",""),"belgië",""),"belgium","")," nv","")," bv",""),"group",""),"groep","")," ", ""),"é","e"),"è","e"),"à","a")</f>
        <v>clearedeuropeservices</v>
      </c>
      <c r="F879" t="e">
        <f>IF(_xlfn.XLOOKUP(C879,BREVO!K:K,BREVO!#REF!,_xlfn.XLOOKUP(SUBSTITUTE(Table3[[#This Row],[Naam]]," ",""),BREVO!K:K,BREVO!#REF!,"",0),0)="Yes","Brevo","")</f>
        <v>#REF!</v>
      </c>
      <c r="H879" t="str" cm="1">
        <f t="array" aca="1" ref="H879" ca="1">IF(_xlfn.XLOOKUP(Table3[[#This Row],[Basisnaam]],INDIRECT(H$1&amp;"[Basisnaam]"),INDIRECT(H$1&amp;"[Basisnaam]"),"",0)&lt;&gt;"",H$2,"")</f>
        <v/>
      </c>
      <c r="I879" t="str" cm="1">
        <f t="array" aca="1" ref="I879" ca="1">IF(_xlfn.XLOOKUP(Table3[[#This Row],[Basisnaam]],INDIRECT(I$1&amp;"[Basisnaam]"),INDIRECT(I$1&amp;"[Basisnaam]"),"",0)&lt;&gt;"",I$2,"")</f>
        <v/>
      </c>
      <c r="J879" t="str" cm="1">
        <f t="array" aca="1" ref="J879" ca="1">IF(_xlfn.XLOOKUP(Table3[[#This Row],[Basisnaam]],INDIRECT(J$1&amp;"[Basisnaam]"),INDIRECT(J$1&amp;"[Basisnaam]"),"",0)&lt;&gt;"",J$2,"")</f>
        <v/>
      </c>
      <c r="K879" t="e" cm="1">
        <f t="array" aca="1" ref="K879" ca="1">IF(_xlfn.XLOOKUP(Table3[[#This Row],[Basisnaam]],INDIRECT(K$1&amp;"[Basisnaam]"),INDIRECT(K$1&amp;"[Basisnaam]"),"",0)&lt;&gt;"",K$2,"")</f>
        <v>#REF!</v>
      </c>
      <c r="L879" t="str" cm="1">
        <f t="array" aca="1" ref="L879" ca="1">IF(_xlfn.XLOOKUP(Table3[[#This Row],[Basisnaam]],INDIRECT(L$1&amp;"[Basisnaam]"),INDIRECT(L$1&amp;"[Basisnaam]"),"",0)&lt;&gt;"",L$2,"")</f>
        <v>BIZZY HIRING</v>
      </c>
      <c r="M879" t="e" cm="1">
        <f t="array" aca="1" ref="M879" ca="1">IF(_xlfn.XLOOKUP(Table3[[#This Row],[Basisnaam]],INDIRECT(M$1&amp;"[Basisnaam]"),INDIRECT(M$1&amp;"[Basisnaam]"),"",0)&lt;&gt;"",M$2,"")</f>
        <v>#REF!</v>
      </c>
      <c r="N879" t="str" cm="1">
        <f t="array" aca="1" ref="N879" ca="1">IF(_xlfn.XLOOKUP(Table3[[#This Row],[Basisnaam]],INDIRECT(N$1&amp;"[Basisnaam]"),INDIRECT(N$1&amp;"[Basisnaam]"),"",0)&lt;&gt;"",N$2,"")</f>
        <v/>
      </c>
    </row>
    <row r="880" spans="2:14" s="11" customFormat="1" x14ac:dyDescent="0.45">
      <c r="B880" s="11" t="s">
        <v>7826</v>
      </c>
      <c r="C880" s="11" t="s">
        <v>4491</v>
      </c>
      <c r="D880" s="11" t="str">
        <f>SUBSTITUTE(SUBSTITUTE(SUBSTITUTE(SUBSTITUTE(SUBSTITUTE(SUBSTITUTE(SUBSTITUTE(SUBSTITUTE(SUBSTITUTE(SUBSTITUTE(SUBSTITUTE(SUBSTITUTE(SUBSTITUTE(LOWER(Table3[[#This Row],[Naam]]),".",""),"-","")," bvba",""),"belgië",""),"belgium","")," nv","")," bv",""),"group",""),"groep","")," ", ""),"é","e"),"è","e"),"à","a")</f>
        <v>orangecyberdefense</v>
      </c>
      <c r="F880" s="11" t="e">
        <f>IF(_xlfn.XLOOKUP(C880,BREVO!K:K,BREVO!#REF!,_xlfn.XLOOKUP(SUBSTITUTE(Table3[[#This Row],[Naam]]," ",""),BREVO!K:K,BREVO!#REF!,"",0),0)="Yes","Brevo","")</f>
        <v>#REF!</v>
      </c>
      <c r="H880" s="11" t="str" cm="1">
        <f t="array" aca="1" ref="H880" ca="1">IF(_xlfn.XLOOKUP(Table3[[#This Row],[Basisnaam]],INDIRECT(H$1&amp;"[Basisnaam]"),INDIRECT(H$1&amp;"[Basisnaam]"),"",0)&lt;&gt;"",H$2,"")</f>
        <v/>
      </c>
      <c r="I880" s="11" t="str" cm="1">
        <f t="array" aca="1" ref="I880" ca="1">IF(_xlfn.XLOOKUP(Table3[[#This Row],[Basisnaam]],INDIRECT(I$1&amp;"[Basisnaam]"),INDIRECT(I$1&amp;"[Basisnaam]"),"",0)&lt;&gt;"",I$2,"")</f>
        <v/>
      </c>
      <c r="J880" s="11" t="str" cm="1">
        <f t="array" aca="1" ref="J880" ca="1">IF(_xlfn.XLOOKUP(Table3[[#This Row],[Basisnaam]],INDIRECT(J$1&amp;"[Basisnaam]"),INDIRECT(J$1&amp;"[Basisnaam]"),"",0)&lt;&gt;"",J$2,"")</f>
        <v/>
      </c>
      <c r="K880" s="11" t="e" cm="1">
        <f t="array" aca="1" ref="K880" ca="1">IF(_xlfn.XLOOKUP(Table3[[#This Row],[Basisnaam]],INDIRECT(K$1&amp;"[Basisnaam]"),INDIRECT(K$1&amp;"[Basisnaam]"),"",0)&lt;&gt;"",K$2,"")</f>
        <v>#REF!</v>
      </c>
      <c r="L880" s="11" t="str" cm="1">
        <f t="array" aca="1" ref="L880" ca="1">IF(_xlfn.XLOOKUP(Table3[[#This Row],[Basisnaam]],INDIRECT(L$1&amp;"[Basisnaam]"),INDIRECT(L$1&amp;"[Basisnaam]"),"",0)&lt;&gt;"",L$2,"")</f>
        <v>BIZZY HIRING</v>
      </c>
      <c r="M880" s="11" t="e" cm="1">
        <f t="array" aca="1" ref="M880" ca="1">IF(_xlfn.XLOOKUP(Table3[[#This Row],[Basisnaam]],INDIRECT(M$1&amp;"[Basisnaam]"),INDIRECT(M$1&amp;"[Basisnaam]"),"",0)&lt;&gt;"",M$2,"")</f>
        <v>#REF!</v>
      </c>
      <c r="N880" s="11" t="str" cm="1">
        <f t="array" aca="1" ref="N880" ca="1">IF(_xlfn.XLOOKUP(Table3[[#This Row],[Basisnaam]],INDIRECT(N$1&amp;"[Basisnaam]"),INDIRECT(N$1&amp;"[Basisnaam]"),"",0)&lt;&gt;"",N$2,"")</f>
        <v>PROSPECTIELIJST FF</v>
      </c>
    </row>
    <row r="881" spans="2:14" x14ac:dyDescent="0.45">
      <c r="B881" t="s">
        <v>7827</v>
      </c>
      <c r="C881" t="s">
        <v>4496</v>
      </c>
      <c r="D881" t="str">
        <f>SUBSTITUTE(SUBSTITUTE(SUBSTITUTE(SUBSTITUTE(SUBSTITUTE(SUBSTITUTE(SUBSTITUTE(SUBSTITUTE(SUBSTITUTE(SUBSTITUTE(SUBSTITUTE(SUBSTITUTE(SUBSTITUTE(LOWER(Table3[[#This Row],[Naam]]),".",""),"-","")," bvba",""),"belgië",""),"belgium","")," nv","")," bv",""),"group",""),"groep","")," ", ""),"é","e"),"è","e"),"à","a")</f>
        <v>dell</v>
      </c>
      <c r="F881" t="e">
        <f>IF(_xlfn.XLOOKUP(C881,BREVO!K:K,BREVO!#REF!,_xlfn.XLOOKUP(SUBSTITUTE(Table3[[#This Row],[Naam]]," ",""),BREVO!K:K,BREVO!#REF!,"",0),0)="Yes","Brevo","")</f>
        <v>#REF!</v>
      </c>
      <c r="H881" t="str" cm="1">
        <f t="array" aca="1" ref="H881" ca="1">IF(_xlfn.XLOOKUP(Table3[[#This Row],[Basisnaam]],INDIRECT(H$1&amp;"[Basisnaam]"),INDIRECT(H$1&amp;"[Basisnaam]"),"",0)&lt;&gt;"",H$2,"")</f>
        <v/>
      </c>
      <c r="I881" t="str" cm="1">
        <f t="array" aca="1" ref="I881" ca="1">IF(_xlfn.XLOOKUP(Table3[[#This Row],[Basisnaam]],INDIRECT(I$1&amp;"[Basisnaam]"),INDIRECT(I$1&amp;"[Basisnaam]"),"",0)&lt;&gt;"",I$2,"")</f>
        <v/>
      </c>
      <c r="J881" t="str" cm="1">
        <f t="array" aca="1" ref="J881" ca="1">IF(_xlfn.XLOOKUP(Table3[[#This Row],[Basisnaam]],INDIRECT(J$1&amp;"[Basisnaam]"),INDIRECT(J$1&amp;"[Basisnaam]"),"",0)&lt;&gt;"",J$2,"")</f>
        <v/>
      </c>
      <c r="K881" t="e" cm="1">
        <f t="array" aca="1" ref="K881" ca="1">IF(_xlfn.XLOOKUP(Table3[[#This Row],[Basisnaam]],INDIRECT(K$1&amp;"[Basisnaam]"),INDIRECT(K$1&amp;"[Basisnaam]"),"",0)&lt;&gt;"",K$2,"")</f>
        <v>#REF!</v>
      </c>
      <c r="L881" t="str" cm="1">
        <f t="array" aca="1" ref="L881" ca="1">IF(_xlfn.XLOOKUP(Table3[[#This Row],[Basisnaam]],INDIRECT(L$1&amp;"[Basisnaam]"),INDIRECT(L$1&amp;"[Basisnaam]"),"",0)&lt;&gt;"",L$2,"")</f>
        <v>BIZZY HIRING</v>
      </c>
      <c r="M881" t="e" cm="1">
        <f t="array" aca="1" ref="M881" ca="1">IF(_xlfn.XLOOKUP(Table3[[#This Row],[Basisnaam]],INDIRECT(M$1&amp;"[Basisnaam]"),INDIRECT(M$1&amp;"[Basisnaam]"),"",0)&lt;&gt;"",M$2,"")</f>
        <v>#REF!</v>
      </c>
      <c r="N881" t="str" cm="1">
        <f t="array" aca="1" ref="N881" ca="1">IF(_xlfn.XLOOKUP(Table3[[#This Row],[Basisnaam]],INDIRECT(N$1&amp;"[Basisnaam]"),INDIRECT(N$1&amp;"[Basisnaam]"),"",0)&lt;&gt;"",N$2,"")</f>
        <v/>
      </c>
    </row>
    <row r="882" spans="2:14" x14ac:dyDescent="0.45">
      <c r="B882" t="s">
        <v>7829</v>
      </c>
      <c r="C882" t="s">
        <v>4510</v>
      </c>
      <c r="D882" t="str">
        <f>SUBSTITUTE(SUBSTITUTE(SUBSTITUTE(SUBSTITUTE(SUBSTITUTE(SUBSTITUTE(SUBSTITUTE(SUBSTITUTE(SUBSTITUTE(SUBSTITUTE(SUBSTITUTE(SUBSTITUTE(SUBSTITUTE(LOWER(Table3[[#This Row],[Naam]]),".",""),"-","")," bvba",""),"belgië",""),"belgium","")," nv","")," bv",""),"group",""),"groep","")," ", ""),"é","e"),"è","e"),"à","a")</f>
        <v>icapps</v>
      </c>
      <c r="F882" t="e">
        <f>IF(_xlfn.XLOOKUP(C882,BREVO!K:K,BREVO!#REF!,_xlfn.XLOOKUP(SUBSTITUTE(Table3[[#This Row],[Naam]]," ",""),BREVO!K:K,BREVO!#REF!,"",0),0)="Yes","Brevo","")</f>
        <v>#REF!</v>
      </c>
      <c r="H882" t="str" cm="1">
        <f t="array" aca="1" ref="H882" ca="1">IF(_xlfn.XLOOKUP(Table3[[#This Row],[Basisnaam]],INDIRECT(H$1&amp;"[Basisnaam]"),INDIRECT(H$1&amp;"[Basisnaam]"),"",0)&lt;&gt;"",H$2,"")</f>
        <v/>
      </c>
      <c r="I882" t="str" cm="1">
        <f t="array" aca="1" ref="I882" ca="1">IF(_xlfn.XLOOKUP(Table3[[#This Row],[Basisnaam]],INDIRECT(I$1&amp;"[Basisnaam]"),INDIRECT(I$1&amp;"[Basisnaam]"),"",0)&lt;&gt;"",I$2,"")</f>
        <v/>
      </c>
      <c r="J882" t="str" cm="1">
        <f t="array" aca="1" ref="J882" ca="1">IF(_xlfn.XLOOKUP(Table3[[#This Row],[Basisnaam]],INDIRECT(J$1&amp;"[Basisnaam]"),INDIRECT(J$1&amp;"[Basisnaam]"),"",0)&lt;&gt;"",J$2,"")</f>
        <v/>
      </c>
      <c r="K882" t="e" cm="1">
        <f t="array" aca="1" ref="K882" ca="1">IF(_xlfn.XLOOKUP(Table3[[#This Row],[Basisnaam]],INDIRECT(K$1&amp;"[Basisnaam]"),INDIRECT(K$1&amp;"[Basisnaam]"),"",0)&lt;&gt;"",K$2,"")</f>
        <v>#REF!</v>
      </c>
      <c r="L882" t="str" cm="1">
        <f t="array" aca="1" ref="L882" ca="1">IF(_xlfn.XLOOKUP(Table3[[#This Row],[Basisnaam]],INDIRECT(L$1&amp;"[Basisnaam]"),INDIRECT(L$1&amp;"[Basisnaam]"),"",0)&lt;&gt;"",L$2,"")</f>
        <v>BIZZY HIRING</v>
      </c>
      <c r="M882" t="e" cm="1">
        <f t="array" aca="1" ref="M882" ca="1">IF(_xlfn.XLOOKUP(Table3[[#This Row],[Basisnaam]],INDIRECT(M$1&amp;"[Basisnaam]"),INDIRECT(M$1&amp;"[Basisnaam]"),"",0)&lt;&gt;"",M$2,"")</f>
        <v>#REF!</v>
      </c>
      <c r="N882" t="str" cm="1">
        <f t="array" aca="1" ref="N882" ca="1">IF(_xlfn.XLOOKUP(Table3[[#This Row],[Basisnaam]],INDIRECT(N$1&amp;"[Basisnaam]"),INDIRECT(N$1&amp;"[Basisnaam]"),"",0)&lt;&gt;"",N$2,"")</f>
        <v/>
      </c>
    </row>
    <row r="883" spans="2:14" s="11" customFormat="1" x14ac:dyDescent="0.45">
      <c r="B883" s="11" t="s">
        <v>7830</v>
      </c>
      <c r="C883" s="11" t="s">
        <v>4519</v>
      </c>
      <c r="D883" s="11" t="str">
        <f>SUBSTITUTE(SUBSTITUTE(SUBSTITUTE(SUBSTITUTE(SUBSTITUTE(SUBSTITUTE(SUBSTITUTE(SUBSTITUTE(SUBSTITUTE(SUBSTITUTE(SUBSTITUTE(SUBSTITUTE(SUBSTITUTE(LOWER(Table3[[#This Row],[Naam]]),".",""),"-","")," bvba",""),"belgië",""),"belgium","")," nv","")," bv",""),"group",""),"groep","")," ", ""),"é","e"),"è","e"),"à","a")</f>
        <v>computertask</v>
      </c>
      <c r="F883" s="11" t="e">
        <f>IF(_xlfn.XLOOKUP(C883,BREVO!K:K,BREVO!#REF!,_xlfn.XLOOKUP(SUBSTITUTE(Table3[[#This Row],[Naam]]," ",""),BREVO!K:K,BREVO!#REF!,"",0),0)="Yes","Brevo","")</f>
        <v>#REF!</v>
      </c>
      <c r="H883" s="11" t="str" cm="1">
        <f t="array" aca="1" ref="H883" ca="1">IF(_xlfn.XLOOKUP(Table3[[#This Row],[Basisnaam]],INDIRECT(H$1&amp;"[Basisnaam]"),INDIRECT(H$1&amp;"[Basisnaam]"),"",0)&lt;&gt;"",H$2,"")</f>
        <v/>
      </c>
      <c r="I883" s="11" t="str" cm="1">
        <f t="array" aca="1" ref="I883" ca="1">IF(_xlfn.XLOOKUP(Table3[[#This Row],[Basisnaam]],INDIRECT(I$1&amp;"[Basisnaam]"),INDIRECT(I$1&amp;"[Basisnaam]"),"",0)&lt;&gt;"",I$2,"")</f>
        <v/>
      </c>
      <c r="J883" s="11" t="str" cm="1">
        <f t="array" aca="1" ref="J883" ca="1">IF(_xlfn.XLOOKUP(Table3[[#This Row],[Basisnaam]],INDIRECT(J$1&amp;"[Basisnaam]"),INDIRECT(J$1&amp;"[Basisnaam]"),"",0)&lt;&gt;"",J$2,"")</f>
        <v/>
      </c>
      <c r="K883" s="11" t="e" cm="1">
        <f t="array" aca="1" ref="K883" ca="1">IF(_xlfn.XLOOKUP(Table3[[#This Row],[Basisnaam]],INDIRECT(K$1&amp;"[Basisnaam]"),INDIRECT(K$1&amp;"[Basisnaam]"),"",0)&lt;&gt;"",K$2,"")</f>
        <v>#REF!</v>
      </c>
      <c r="L883" s="11" t="str" cm="1">
        <f t="array" aca="1" ref="L883" ca="1">IF(_xlfn.XLOOKUP(Table3[[#This Row],[Basisnaam]],INDIRECT(L$1&amp;"[Basisnaam]"),INDIRECT(L$1&amp;"[Basisnaam]"),"",0)&lt;&gt;"",L$2,"")</f>
        <v/>
      </c>
      <c r="M883" s="11" t="e" cm="1">
        <f t="array" aca="1" ref="M883" ca="1">IF(_xlfn.XLOOKUP(Table3[[#This Row],[Basisnaam]],INDIRECT(M$1&amp;"[Basisnaam]"),INDIRECT(M$1&amp;"[Basisnaam]"),"",0)&lt;&gt;"",M$2,"")</f>
        <v>#REF!</v>
      </c>
      <c r="N883" s="11" t="str" cm="1">
        <f t="array" aca="1" ref="N883" ca="1">IF(_xlfn.XLOOKUP(Table3[[#This Row],[Basisnaam]],INDIRECT(N$1&amp;"[Basisnaam]"),INDIRECT(N$1&amp;"[Basisnaam]"),"",0)&lt;&gt;"",N$2,"")</f>
        <v/>
      </c>
    </row>
    <row r="884" spans="2:14" x14ac:dyDescent="0.45">
      <c r="B884" t="s">
        <v>7831</v>
      </c>
      <c r="C884" t="s">
        <v>4524</v>
      </c>
      <c r="D884" t="str">
        <f>SUBSTITUTE(SUBSTITUTE(SUBSTITUTE(SUBSTITUTE(SUBSTITUTE(SUBSTITUTE(SUBSTITUTE(SUBSTITUTE(SUBSTITUTE(SUBSTITUTE(SUBSTITUTE(SUBSTITUTE(SUBSTITUTE(LOWER(Table3[[#This Row],[Naam]]),".",""),"-","")," bvba",""),"belgië",""),"belgium","")," nv","")," bv",""),"group",""),"groep","")," ", ""),"é","e"),"è","e"),"à","a")</f>
        <v>signpost</v>
      </c>
      <c r="F884" t="e">
        <f>IF(_xlfn.XLOOKUP(C884,BREVO!K:K,BREVO!#REF!,_xlfn.XLOOKUP(SUBSTITUTE(Table3[[#This Row],[Naam]]," ",""),BREVO!K:K,BREVO!#REF!,"",0),0)="Yes","Brevo","")</f>
        <v>#REF!</v>
      </c>
      <c r="H884" t="str" cm="1">
        <f t="array" aca="1" ref="H884" ca="1">IF(_xlfn.XLOOKUP(Table3[[#This Row],[Basisnaam]],INDIRECT(H$1&amp;"[Basisnaam]"),INDIRECT(H$1&amp;"[Basisnaam]"),"",0)&lt;&gt;"",H$2,"")</f>
        <v/>
      </c>
      <c r="I884" t="str" cm="1">
        <f t="array" aca="1" ref="I884" ca="1">IF(_xlfn.XLOOKUP(Table3[[#This Row],[Basisnaam]],INDIRECT(I$1&amp;"[Basisnaam]"),INDIRECT(I$1&amp;"[Basisnaam]"),"",0)&lt;&gt;"",I$2,"")</f>
        <v/>
      </c>
      <c r="J884" t="str" cm="1">
        <f t="array" aca="1" ref="J884" ca="1">IF(_xlfn.XLOOKUP(Table3[[#This Row],[Basisnaam]],INDIRECT(J$1&amp;"[Basisnaam]"),INDIRECT(J$1&amp;"[Basisnaam]"),"",0)&lt;&gt;"",J$2,"")</f>
        <v/>
      </c>
      <c r="K884" t="e" cm="1">
        <f t="array" aca="1" ref="K884" ca="1">IF(_xlfn.XLOOKUP(Table3[[#This Row],[Basisnaam]],INDIRECT(K$1&amp;"[Basisnaam]"),INDIRECT(K$1&amp;"[Basisnaam]"),"",0)&lt;&gt;"",K$2,"")</f>
        <v>#REF!</v>
      </c>
      <c r="L884" t="str" cm="1">
        <f t="array" aca="1" ref="L884" ca="1">IF(_xlfn.XLOOKUP(Table3[[#This Row],[Basisnaam]],INDIRECT(L$1&amp;"[Basisnaam]"),INDIRECT(L$1&amp;"[Basisnaam]"),"",0)&lt;&gt;"",L$2,"")</f>
        <v>BIZZY HIRING</v>
      </c>
      <c r="M884" t="e" cm="1">
        <f t="array" aca="1" ref="M884" ca="1">IF(_xlfn.XLOOKUP(Table3[[#This Row],[Basisnaam]],INDIRECT(M$1&amp;"[Basisnaam]"),INDIRECT(M$1&amp;"[Basisnaam]"),"",0)&lt;&gt;"",M$2,"")</f>
        <v>#REF!</v>
      </c>
      <c r="N884" t="str" cm="1">
        <f t="array" aca="1" ref="N884" ca="1">IF(_xlfn.XLOOKUP(Table3[[#This Row],[Basisnaam]],INDIRECT(N$1&amp;"[Basisnaam]"),INDIRECT(N$1&amp;"[Basisnaam]"),"",0)&lt;&gt;"",N$2,"")</f>
        <v/>
      </c>
    </row>
    <row r="885" spans="2:14" x14ac:dyDescent="0.45">
      <c r="B885" t="s">
        <v>7832</v>
      </c>
      <c r="C885" t="s">
        <v>4530</v>
      </c>
      <c r="D885" t="str">
        <f>SUBSTITUTE(SUBSTITUTE(SUBSTITUTE(SUBSTITUTE(SUBSTITUTE(SUBSTITUTE(SUBSTITUTE(SUBSTITUTE(SUBSTITUTE(SUBSTITUTE(SUBSTITUTE(SUBSTITUTE(SUBSTITUTE(LOWER(Table3[[#This Row],[Naam]]),".",""),"-","")," bvba",""),"belgië",""),"belgium","")," nv","")," bv",""),"group",""),"groep","")," ", ""),"é","e"),"è","e"),"à","a")</f>
        <v>allphi</v>
      </c>
      <c r="F885" t="e">
        <f>IF(_xlfn.XLOOKUP(C885,BREVO!K:K,BREVO!#REF!,_xlfn.XLOOKUP(SUBSTITUTE(Table3[[#This Row],[Naam]]," ",""),BREVO!K:K,BREVO!#REF!,"",0),0)="Yes","Brevo","")</f>
        <v>#REF!</v>
      </c>
      <c r="H885" t="str" cm="1">
        <f t="array" aca="1" ref="H885" ca="1">IF(_xlfn.XLOOKUP(Table3[[#This Row],[Basisnaam]],INDIRECT(H$1&amp;"[Basisnaam]"),INDIRECT(H$1&amp;"[Basisnaam]"),"",0)&lt;&gt;"",H$2,"")</f>
        <v/>
      </c>
      <c r="I885" t="str" cm="1">
        <f t="array" aca="1" ref="I885" ca="1">IF(_xlfn.XLOOKUP(Table3[[#This Row],[Basisnaam]],INDIRECT(I$1&amp;"[Basisnaam]"),INDIRECT(I$1&amp;"[Basisnaam]"),"",0)&lt;&gt;"",I$2,"")</f>
        <v/>
      </c>
      <c r="J885" t="str" cm="1">
        <f t="array" aca="1" ref="J885" ca="1">IF(_xlfn.XLOOKUP(Table3[[#This Row],[Basisnaam]],INDIRECT(J$1&amp;"[Basisnaam]"),INDIRECT(J$1&amp;"[Basisnaam]"),"",0)&lt;&gt;"",J$2,"")</f>
        <v/>
      </c>
      <c r="K885" t="e" cm="1">
        <f t="array" aca="1" ref="K885" ca="1">IF(_xlfn.XLOOKUP(Table3[[#This Row],[Basisnaam]],INDIRECT(K$1&amp;"[Basisnaam]"),INDIRECT(K$1&amp;"[Basisnaam]"),"",0)&lt;&gt;"",K$2,"")</f>
        <v>#REF!</v>
      </c>
      <c r="L885" t="str" cm="1">
        <f t="array" aca="1" ref="L885" ca="1">IF(_xlfn.XLOOKUP(Table3[[#This Row],[Basisnaam]],INDIRECT(L$1&amp;"[Basisnaam]"),INDIRECT(L$1&amp;"[Basisnaam]"),"",0)&lt;&gt;"",L$2,"")</f>
        <v>BIZZY HIRING</v>
      </c>
      <c r="M885" t="e" cm="1">
        <f t="array" aca="1" ref="M885" ca="1">IF(_xlfn.XLOOKUP(Table3[[#This Row],[Basisnaam]],INDIRECT(M$1&amp;"[Basisnaam]"),INDIRECT(M$1&amp;"[Basisnaam]"),"",0)&lt;&gt;"",M$2,"")</f>
        <v>#REF!</v>
      </c>
      <c r="N885" t="str" cm="1">
        <f t="array" aca="1" ref="N885" ca="1">IF(_xlfn.XLOOKUP(Table3[[#This Row],[Basisnaam]],INDIRECT(N$1&amp;"[Basisnaam]"),INDIRECT(N$1&amp;"[Basisnaam]"),"",0)&lt;&gt;"",N$2,"")</f>
        <v/>
      </c>
    </row>
    <row r="886" spans="2:14" x14ac:dyDescent="0.45">
      <c r="B886" t="s">
        <v>7834</v>
      </c>
      <c r="C886" t="s">
        <v>4542</v>
      </c>
      <c r="D886" t="str">
        <f>SUBSTITUTE(SUBSTITUTE(SUBSTITUTE(SUBSTITUTE(SUBSTITUTE(SUBSTITUTE(SUBSTITUTE(SUBSTITUTE(SUBSTITUTE(SUBSTITUTE(SUBSTITUTE(SUBSTITUTE(SUBSTITUTE(LOWER(Table3[[#This Row],[Naam]]),".",""),"-","")," bvba",""),"belgië",""),"belgium","")," nv","")," bv",""),"group",""),"groep","")," ", ""),"é","e"),"è","e"),"à","a")</f>
        <v>solidtalent</v>
      </c>
      <c r="F886" t="e">
        <f>IF(_xlfn.XLOOKUP(C886,BREVO!K:K,BREVO!#REF!,_xlfn.XLOOKUP(SUBSTITUTE(Table3[[#This Row],[Naam]]," ",""),BREVO!K:K,BREVO!#REF!,"",0),0)="Yes","Brevo","")</f>
        <v>#REF!</v>
      </c>
      <c r="H886" t="str" cm="1">
        <f t="array" aca="1" ref="H886" ca="1">IF(_xlfn.XLOOKUP(Table3[[#This Row],[Basisnaam]],INDIRECT(H$1&amp;"[Basisnaam]"),INDIRECT(H$1&amp;"[Basisnaam]"),"",0)&lt;&gt;"",H$2,"")</f>
        <v/>
      </c>
      <c r="I886" t="str" cm="1">
        <f t="array" aca="1" ref="I886" ca="1">IF(_xlfn.XLOOKUP(Table3[[#This Row],[Basisnaam]],INDIRECT(I$1&amp;"[Basisnaam]"),INDIRECT(I$1&amp;"[Basisnaam]"),"",0)&lt;&gt;"",I$2,"")</f>
        <v/>
      </c>
      <c r="J886" t="str" cm="1">
        <f t="array" aca="1" ref="J886" ca="1">IF(_xlfn.XLOOKUP(Table3[[#This Row],[Basisnaam]],INDIRECT(J$1&amp;"[Basisnaam]"),INDIRECT(J$1&amp;"[Basisnaam]"),"",0)&lt;&gt;"",J$2,"")</f>
        <v/>
      </c>
      <c r="K886" t="e" cm="1">
        <f t="array" aca="1" ref="K886" ca="1">IF(_xlfn.XLOOKUP(Table3[[#This Row],[Basisnaam]],INDIRECT(K$1&amp;"[Basisnaam]"),INDIRECT(K$1&amp;"[Basisnaam]"),"",0)&lt;&gt;"",K$2,"")</f>
        <v>#REF!</v>
      </c>
      <c r="L886" t="str" cm="1">
        <f t="array" aca="1" ref="L886" ca="1">IF(_xlfn.XLOOKUP(Table3[[#This Row],[Basisnaam]],INDIRECT(L$1&amp;"[Basisnaam]"),INDIRECT(L$1&amp;"[Basisnaam]"),"",0)&lt;&gt;"",L$2,"")</f>
        <v>BIZZY HIRING</v>
      </c>
      <c r="M886" t="e" cm="1">
        <f t="array" aca="1" ref="M886" ca="1">IF(_xlfn.XLOOKUP(Table3[[#This Row],[Basisnaam]],INDIRECT(M$1&amp;"[Basisnaam]"),INDIRECT(M$1&amp;"[Basisnaam]"),"",0)&lt;&gt;"",M$2,"")</f>
        <v>#REF!</v>
      </c>
      <c r="N886" t="str" cm="1">
        <f t="array" aca="1" ref="N886" ca="1">IF(_xlfn.XLOOKUP(Table3[[#This Row],[Basisnaam]],INDIRECT(N$1&amp;"[Basisnaam]"),INDIRECT(N$1&amp;"[Basisnaam]"),"",0)&lt;&gt;"",N$2,"")</f>
        <v/>
      </c>
    </row>
    <row r="887" spans="2:14" x14ac:dyDescent="0.45">
      <c r="B887" t="s">
        <v>7835</v>
      </c>
      <c r="C887" t="s">
        <v>4547</v>
      </c>
      <c r="D887" t="str">
        <f>SUBSTITUTE(SUBSTITUTE(SUBSTITUTE(SUBSTITUTE(SUBSTITUTE(SUBSTITUTE(SUBSTITUTE(SUBSTITUTE(SUBSTITUTE(SUBSTITUTE(SUBSTITUTE(SUBSTITUTE(SUBSTITUTE(LOWER(Table3[[#This Row],[Naam]]),".",""),"-","")," bvba",""),"belgië",""),"belgium","")," nv","")," bv",""),"group",""),"groep","")," ", ""),"é","e"),"è","e"),"à","a")</f>
        <v>mifratel</v>
      </c>
      <c r="F887" t="e">
        <f>IF(_xlfn.XLOOKUP(C887,BREVO!K:K,BREVO!#REF!,_xlfn.XLOOKUP(SUBSTITUTE(Table3[[#This Row],[Naam]]," ",""),BREVO!K:K,BREVO!#REF!,"",0),0)="Yes","Brevo","")</f>
        <v>#REF!</v>
      </c>
      <c r="H887" t="str" cm="1">
        <f t="array" aca="1" ref="H887" ca="1">IF(_xlfn.XLOOKUP(Table3[[#This Row],[Basisnaam]],INDIRECT(H$1&amp;"[Basisnaam]"),INDIRECT(H$1&amp;"[Basisnaam]"),"",0)&lt;&gt;"",H$2,"")</f>
        <v/>
      </c>
      <c r="I887" t="str" cm="1">
        <f t="array" aca="1" ref="I887" ca="1">IF(_xlfn.XLOOKUP(Table3[[#This Row],[Basisnaam]],INDIRECT(I$1&amp;"[Basisnaam]"),INDIRECT(I$1&amp;"[Basisnaam]"),"",0)&lt;&gt;"",I$2,"")</f>
        <v/>
      </c>
      <c r="J887" t="str" cm="1">
        <f t="array" aca="1" ref="J887" ca="1">IF(_xlfn.XLOOKUP(Table3[[#This Row],[Basisnaam]],INDIRECT(J$1&amp;"[Basisnaam]"),INDIRECT(J$1&amp;"[Basisnaam]"),"",0)&lt;&gt;"",J$2,"")</f>
        <v/>
      </c>
      <c r="K887" t="e" cm="1">
        <f t="array" aca="1" ref="K887" ca="1">IF(_xlfn.XLOOKUP(Table3[[#This Row],[Basisnaam]],INDIRECT(K$1&amp;"[Basisnaam]"),INDIRECT(K$1&amp;"[Basisnaam]"),"",0)&lt;&gt;"",K$2,"")</f>
        <v>#REF!</v>
      </c>
      <c r="L887" t="str" cm="1">
        <f t="array" aca="1" ref="L887" ca="1">IF(_xlfn.XLOOKUP(Table3[[#This Row],[Basisnaam]],INDIRECT(L$1&amp;"[Basisnaam]"),INDIRECT(L$1&amp;"[Basisnaam]"),"",0)&lt;&gt;"",L$2,"")</f>
        <v>BIZZY HIRING</v>
      </c>
      <c r="M887" t="e" cm="1">
        <f t="array" aca="1" ref="M887" ca="1">IF(_xlfn.XLOOKUP(Table3[[#This Row],[Basisnaam]],INDIRECT(M$1&amp;"[Basisnaam]"),INDIRECT(M$1&amp;"[Basisnaam]"),"",0)&lt;&gt;"",M$2,"")</f>
        <v>#REF!</v>
      </c>
      <c r="N887" t="str" cm="1">
        <f t="array" aca="1" ref="N887" ca="1">IF(_xlfn.XLOOKUP(Table3[[#This Row],[Basisnaam]],INDIRECT(N$1&amp;"[Basisnaam]"),INDIRECT(N$1&amp;"[Basisnaam]"),"",0)&lt;&gt;"",N$2,"")</f>
        <v/>
      </c>
    </row>
    <row r="888" spans="2:14" x14ac:dyDescent="0.45">
      <c r="B888" t="s">
        <v>7836</v>
      </c>
      <c r="C888" t="s">
        <v>4556</v>
      </c>
      <c r="D888" t="str">
        <f>SUBSTITUTE(SUBSTITUTE(SUBSTITUTE(SUBSTITUTE(SUBSTITUTE(SUBSTITUTE(SUBSTITUTE(SUBSTITUTE(SUBSTITUTE(SUBSTITUTE(SUBSTITUTE(SUBSTITUTE(SUBSTITUTE(LOWER(Table3[[#This Row],[Naam]]),".",""),"-","")," bvba",""),"belgië",""),"belgium","")," nv","")," bv",""),"group",""),"groep","")," ", ""),"é","e"),"è","e"),"à","a")</f>
        <v>xolutions</v>
      </c>
      <c r="F888" t="e">
        <f>IF(_xlfn.XLOOKUP(C888,BREVO!K:K,BREVO!#REF!,_xlfn.XLOOKUP(SUBSTITUTE(Table3[[#This Row],[Naam]]," ",""),BREVO!K:K,BREVO!#REF!,"",0),0)="Yes","Brevo","")</f>
        <v>#REF!</v>
      </c>
      <c r="H888" t="str" cm="1">
        <f t="array" aca="1" ref="H888" ca="1">IF(_xlfn.XLOOKUP(Table3[[#This Row],[Basisnaam]],INDIRECT(H$1&amp;"[Basisnaam]"),INDIRECT(H$1&amp;"[Basisnaam]"),"",0)&lt;&gt;"",H$2,"")</f>
        <v/>
      </c>
      <c r="I888" t="str" cm="1">
        <f t="array" aca="1" ref="I888" ca="1">IF(_xlfn.XLOOKUP(Table3[[#This Row],[Basisnaam]],INDIRECT(I$1&amp;"[Basisnaam]"),INDIRECT(I$1&amp;"[Basisnaam]"),"",0)&lt;&gt;"",I$2,"")</f>
        <v/>
      </c>
      <c r="J888" t="str" cm="1">
        <f t="array" aca="1" ref="J888" ca="1">IF(_xlfn.XLOOKUP(Table3[[#This Row],[Basisnaam]],INDIRECT(J$1&amp;"[Basisnaam]"),INDIRECT(J$1&amp;"[Basisnaam]"),"",0)&lt;&gt;"",J$2,"")</f>
        <v/>
      </c>
      <c r="K888" t="e" cm="1">
        <f t="array" aca="1" ref="K888" ca="1">IF(_xlfn.XLOOKUP(Table3[[#This Row],[Basisnaam]],INDIRECT(K$1&amp;"[Basisnaam]"),INDIRECT(K$1&amp;"[Basisnaam]"),"",0)&lt;&gt;"",K$2,"")</f>
        <v>#REF!</v>
      </c>
      <c r="L888" t="str" cm="1">
        <f t="array" aca="1" ref="L888" ca="1">IF(_xlfn.XLOOKUP(Table3[[#This Row],[Basisnaam]],INDIRECT(L$1&amp;"[Basisnaam]"),INDIRECT(L$1&amp;"[Basisnaam]"),"",0)&lt;&gt;"",L$2,"")</f>
        <v>BIZZY HIRING</v>
      </c>
      <c r="M888" t="e" cm="1">
        <f t="array" aca="1" ref="M888" ca="1">IF(_xlfn.XLOOKUP(Table3[[#This Row],[Basisnaam]],INDIRECT(M$1&amp;"[Basisnaam]"),INDIRECT(M$1&amp;"[Basisnaam]"),"",0)&lt;&gt;"",M$2,"")</f>
        <v>#REF!</v>
      </c>
      <c r="N888" t="str" cm="1">
        <f t="array" aca="1" ref="N888" ca="1">IF(_xlfn.XLOOKUP(Table3[[#This Row],[Basisnaam]],INDIRECT(N$1&amp;"[Basisnaam]"),INDIRECT(N$1&amp;"[Basisnaam]"),"",0)&lt;&gt;"",N$2,"")</f>
        <v/>
      </c>
    </row>
    <row r="889" spans="2:14" x14ac:dyDescent="0.45">
      <c r="B889" t="s">
        <v>7837</v>
      </c>
      <c r="C889" t="s">
        <v>4562</v>
      </c>
      <c r="D889" t="str">
        <f>SUBSTITUTE(SUBSTITUTE(SUBSTITUTE(SUBSTITUTE(SUBSTITUTE(SUBSTITUTE(SUBSTITUTE(SUBSTITUTE(SUBSTITUTE(SUBSTITUTE(SUBSTITUTE(SUBSTITUTE(SUBSTITUTE(LOWER(Table3[[#This Row],[Naam]]),".",""),"-","")," bvba",""),"belgië",""),"belgium","")," nv","")," bv",""),"group",""),"groep","")," ", ""),"é","e"),"è","e"),"à","a")</f>
        <v>unitedconsulting</v>
      </c>
      <c r="F889" t="e">
        <f>IF(_xlfn.XLOOKUP(C889,BREVO!K:K,BREVO!#REF!,_xlfn.XLOOKUP(SUBSTITUTE(Table3[[#This Row],[Naam]]," ",""),BREVO!K:K,BREVO!#REF!,"",0),0)="Yes","Brevo","")</f>
        <v>#REF!</v>
      </c>
      <c r="H889" t="str" cm="1">
        <f t="array" aca="1" ref="H889" ca="1">IF(_xlfn.XLOOKUP(Table3[[#This Row],[Basisnaam]],INDIRECT(H$1&amp;"[Basisnaam]"),INDIRECT(H$1&amp;"[Basisnaam]"),"",0)&lt;&gt;"",H$2,"")</f>
        <v/>
      </c>
      <c r="I889" t="str" cm="1">
        <f t="array" aca="1" ref="I889" ca="1">IF(_xlfn.XLOOKUP(Table3[[#This Row],[Basisnaam]],INDIRECT(I$1&amp;"[Basisnaam]"),INDIRECT(I$1&amp;"[Basisnaam]"),"",0)&lt;&gt;"",I$2,"")</f>
        <v/>
      </c>
      <c r="J889" t="str" cm="1">
        <f t="array" aca="1" ref="J889" ca="1">IF(_xlfn.XLOOKUP(Table3[[#This Row],[Basisnaam]],INDIRECT(J$1&amp;"[Basisnaam]"),INDIRECT(J$1&amp;"[Basisnaam]"),"",0)&lt;&gt;"",J$2,"")</f>
        <v/>
      </c>
      <c r="K889" t="e" cm="1">
        <f t="array" aca="1" ref="K889" ca="1">IF(_xlfn.XLOOKUP(Table3[[#This Row],[Basisnaam]],INDIRECT(K$1&amp;"[Basisnaam]"),INDIRECT(K$1&amp;"[Basisnaam]"),"",0)&lt;&gt;"",K$2,"")</f>
        <v>#REF!</v>
      </c>
      <c r="L889" t="str" cm="1">
        <f t="array" aca="1" ref="L889" ca="1">IF(_xlfn.XLOOKUP(Table3[[#This Row],[Basisnaam]],INDIRECT(L$1&amp;"[Basisnaam]"),INDIRECT(L$1&amp;"[Basisnaam]"),"",0)&lt;&gt;"",L$2,"")</f>
        <v>BIZZY HIRING</v>
      </c>
      <c r="M889" t="e" cm="1">
        <f t="array" aca="1" ref="M889" ca="1">IF(_xlfn.XLOOKUP(Table3[[#This Row],[Basisnaam]],INDIRECT(M$1&amp;"[Basisnaam]"),INDIRECT(M$1&amp;"[Basisnaam]"),"",0)&lt;&gt;"",M$2,"")</f>
        <v>#REF!</v>
      </c>
      <c r="N889" t="str" cm="1">
        <f t="array" aca="1" ref="N889" ca="1">IF(_xlfn.XLOOKUP(Table3[[#This Row],[Basisnaam]],INDIRECT(N$1&amp;"[Basisnaam]"),INDIRECT(N$1&amp;"[Basisnaam]"),"",0)&lt;&gt;"",N$2,"")</f>
        <v/>
      </c>
    </row>
    <row r="890" spans="2:14" x14ac:dyDescent="0.45">
      <c r="B890" t="s">
        <v>7838</v>
      </c>
      <c r="C890" t="s">
        <v>4573</v>
      </c>
      <c r="D890" t="str">
        <f>SUBSTITUTE(SUBSTITUTE(SUBSTITUTE(SUBSTITUTE(SUBSTITUTE(SUBSTITUTE(SUBSTITUTE(SUBSTITUTE(SUBSTITUTE(SUBSTITUTE(SUBSTITUTE(SUBSTITUTE(SUBSTITUTE(LOWER(Table3[[#This Row],[Naam]]),".",""),"-","")," bvba",""),"belgië",""),"belgium","")," nv","")," bv",""),"group",""),"groep","")," ", ""),"é","e"),"è","e"),"à","a")</f>
        <v>maandag</v>
      </c>
      <c r="F890" t="e">
        <f>IF(_xlfn.XLOOKUP(C890,BREVO!K:K,BREVO!#REF!,_xlfn.XLOOKUP(SUBSTITUTE(Table3[[#This Row],[Naam]]," ",""),BREVO!K:K,BREVO!#REF!,"",0),0)="Yes","Brevo","")</f>
        <v>#REF!</v>
      </c>
      <c r="H890" t="str" cm="1">
        <f t="array" aca="1" ref="H890" ca="1">IF(_xlfn.XLOOKUP(Table3[[#This Row],[Basisnaam]],INDIRECT(H$1&amp;"[Basisnaam]"),INDIRECT(H$1&amp;"[Basisnaam]"),"",0)&lt;&gt;"",H$2,"")</f>
        <v/>
      </c>
      <c r="I890" t="str" cm="1">
        <f t="array" aca="1" ref="I890" ca="1">IF(_xlfn.XLOOKUP(Table3[[#This Row],[Basisnaam]],INDIRECT(I$1&amp;"[Basisnaam]"),INDIRECT(I$1&amp;"[Basisnaam]"),"",0)&lt;&gt;"",I$2,"")</f>
        <v/>
      </c>
      <c r="J890" t="str" cm="1">
        <f t="array" aca="1" ref="J890" ca="1">IF(_xlfn.XLOOKUP(Table3[[#This Row],[Basisnaam]],INDIRECT(J$1&amp;"[Basisnaam]"),INDIRECT(J$1&amp;"[Basisnaam]"),"",0)&lt;&gt;"",J$2,"")</f>
        <v/>
      </c>
      <c r="K890" t="e" cm="1">
        <f t="array" aca="1" ref="K890" ca="1">IF(_xlfn.XLOOKUP(Table3[[#This Row],[Basisnaam]],INDIRECT(K$1&amp;"[Basisnaam]"),INDIRECT(K$1&amp;"[Basisnaam]"),"",0)&lt;&gt;"",K$2,"")</f>
        <v>#REF!</v>
      </c>
      <c r="L890" t="str" cm="1">
        <f t="array" aca="1" ref="L890" ca="1">IF(_xlfn.XLOOKUP(Table3[[#This Row],[Basisnaam]],INDIRECT(L$1&amp;"[Basisnaam]"),INDIRECT(L$1&amp;"[Basisnaam]"),"",0)&lt;&gt;"",L$2,"")</f>
        <v>BIZZY HIRING</v>
      </c>
      <c r="M890" t="e" cm="1">
        <f t="array" aca="1" ref="M890" ca="1">IF(_xlfn.XLOOKUP(Table3[[#This Row],[Basisnaam]],INDIRECT(M$1&amp;"[Basisnaam]"),INDIRECT(M$1&amp;"[Basisnaam]"),"",0)&lt;&gt;"",M$2,"")</f>
        <v>#REF!</v>
      </c>
      <c r="N890" t="str" cm="1">
        <f t="array" aca="1" ref="N890" ca="1">IF(_xlfn.XLOOKUP(Table3[[#This Row],[Basisnaam]],INDIRECT(N$1&amp;"[Basisnaam]"),INDIRECT(N$1&amp;"[Basisnaam]"),"",0)&lt;&gt;"",N$2,"")</f>
        <v/>
      </c>
    </row>
    <row r="891" spans="2:14" x14ac:dyDescent="0.45">
      <c r="B891" t="s">
        <v>7840</v>
      </c>
      <c r="C891" t="s">
        <v>4583</v>
      </c>
      <c r="D891" t="str">
        <f>SUBSTITUTE(SUBSTITUTE(SUBSTITUTE(SUBSTITUTE(SUBSTITUTE(SUBSTITUTE(SUBSTITUTE(SUBSTITUTE(SUBSTITUTE(SUBSTITUTE(SUBSTITUTE(SUBSTITUTE(SUBSTITUTE(LOWER(Table3[[#This Row],[Naam]]),".",""),"-","")," bvba",""),"belgië",""),"belgium","")," nv","")," bv",""),"group",""),"groep","")," ", ""),"é","e"),"è","e"),"à","a")</f>
        <v>solvintsupplymanagement</v>
      </c>
      <c r="F891" t="e">
        <f>IF(_xlfn.XLOOKUP(C891,BREVO!K:K,BREVO!#REF!,_xlfn.XLOOKUP(SUBSTITUTE(Table3[[#This Row],[Naam]]," ",""),BREVO!K:K,BREVO!#REF!,"",0),0)="Yes","Brevo","")</f>
        <v>#REF!</v>
      </c>
      <c r="H891" t="str" cm="1">
        <f t="array" aca="1" ref="H891" ca="1">IF(_xlfn.XLOOKUP(Table3[[#This Row],[Basisnaam]],INDIRECT(H$1&amp;"[Basisnaam]"),INDIRECT(H$1&amp;"[Basisnaam]"),"",0)&lt;&gt;"",H$2,"")</f>
        <v/>
      </c>
      <c r="I891" t="str" cm="1">
        <f t="array" aca="1" ref="I891" ca="1">IF(_xlfn.XLOOKUP(Table3[[#This Row],[Basisnaam]],INDIRECT(I$1&amp;"[Basisnaam]"),INDIRECT(I$1&amp;"[Basisnaam]"),"",0)&lt;&gt;"",I$2,"")</f>
        <v/>
      </c>
      <c r="J891" t="str" cm="1">
        <f t="array" aca="1" ref="J891" ca="1">IF(_xlfn.XLOOKUP(Table3[[#This Row],[Basisnaam]],INDIRECT(J$1&amp;"[Basisnaam]"),INDIRECT(J$1&amp;"[Basisnaam]"),"",0)&lt;&gt;"",J$2,"")</f>
        <v/>
      </c>
      <c r="K891" t="e" cm="1">
        <f t="array" aca="1" ref="K891" ca="1">IF(_xlfn.XLOOKUP(Table3[[#This Row],[Basisnaam]],INDIRECT(K$1&amp;"[Basisnaam]"),INDIRECT(K$1&amp;"[Basisnaam]"),"",0)&lt;&gt;"",K$2,"")</f>
        <v>#REF!</v>
      </c>
      <c r="L891" t="str" cm="1">
        <f t="array" aca="1" ref="L891" ca="1">IF(_xlfn.XLOOKUP(Table3[[#This Row],[Basisnaam]],INDIRECT(L$1&amp;"[Basisnaam]"),INDIRECT(L$1&amp;"[Basisnaam]"),"",0)&lt;&gt;"",L$2,"")</f>
        <v>BIZZY HIRING</v>
      </c>
      <c r="M891" t="e" cm="1">
        <f t="array" aca="1" ref="M891" ca="1">IF(_xlfn.XLOOKUP(Table3[[#This Row],[Basisnaam]],INDIRECT(M$1&amp;"[Basisnaam]"),INDIRECT(M$1&amp;"[Basisnaam]"),"",0)&lt;&gt;"",M$2,"")</f>
        <v>#REF!</v>
      </c>
      <c r="N891" t="str" cm="1">
        <f t="array" aca="1" ref="N891" ca="1">IF(_xlfn.XLOOKUP(Table3[[#This Row],[Basisnaam]],INDIRECT(N$1&amp;"[Basisnaam]"),INDIRECT(N$1&amp;"[Basisnaam]"),"",0)&lt;&gt;"",N$2,"")</f>
        <v/>
      </c>
    </row>
    <row r="892" spans="2:14" x14ac:dyDescent="0.45">
      <c r="B892" t="s">
        <v>7842</v>
      </c>
      <c r="C892" t="s">
        <v>4592</v>
      </c>
      <c r="D892" t="str">
        <f>SUBSTITUTE(SUBSTITUTE(SUBSTITUTE(SUBSTITUTE(SUBSTITUTE(SUBSTITUTE(SUBSTITUTE(SUBSTITUTE(SUBSTITUTE(SUBSTITUTE(SUBSTITUTE(SUBSTITUTE(SUBSTITUTE(LOWER(Table3[[#This Row],[Naam]]),".",""),"-","")," bvba",""),"belgië",""),"belgium","")," nv","")," bv",""),"group",""),"groep","")," ", ""),"é","e"),"è","e"),"à","a")</f>
        <v>tripleasolutions</v>
      </c>
      <c r="F892" t="e">
        <f>IF(_xlfn.XLOOKUP(C892,BREVO!K:K,BREVO!#REF!,_xlfn.XLOOKUP(SUBSTITUTE(Table3[[#This Row],[Naam]]," ",""),BREVO!K:K,BREVO!#REF!,"",0),0)="Yes","Brevo","")</f>
        <v>#REF!</v>
      </c>
      <c r="H892" t="str" cm="1">
        <f t="array" aca="1" ref="H892" ca="1">IF(_xlfn.XLOOKUP(Table3[[#This Row],[Basisnaam]],INDIRECT(H$1&amp;"[Basisnaam]"),INDIRECT(H$1&amp;"[Basisnaam]"),"",0)&lt;&gt;"",H$2,"")</f>
        <v/>
      </c>
      <c r="I892" t="str" cm="1">
        <f t="array" aca="1" ref="I892" ca="1">IF(_xlfn.XLOOKUP(Table3[[#This Row],[Basisnaam]],INDIRECT(I$1&amp;"[Basisnaam]"),INDIRECT(I$1&amp;"[Basisnaam]"),"",0)&lt;&gt;"",I$2,"")</f>
        <v/>
      </c>
      <c r="J892" t="str" cm="1">
        <f t="array" aca="1" ref="J892" ca="1">IF(_xlfn.XLOOKUP(Table3[[#This Row],[Basisnaam]],INDIRECT(J$1&amp;"[Basisnaam]"),INDIRECT(J$1&amp;"[Basisnaam]"),"",0)&lt;&gt;"",J$2,"")</f>
        <v/>
      </c>
      <c r="K892" t="e" cm="1">
        <f t="array" aca="1" ref="K892" ca="1">IF(_xlfn.XLOOKUP(Table3[[#This Row],[Basisnaam]],INDIRECT(K$1&amp;"[Basisnaam]"),INDIRECT(K$1&amp;"[Basisnaam]"),"",0)&lt;&gt;"",K$2,"")</f>
        <v>#REF!</v>
      </c>
      <c r="L892" t="str" cm="1">
        <f t="array" aca="1" ref="L892" ca="1">IF(_xlfn.XLOOKUP(Table3[[#This Row],[Basisnaam]],INDIRECT(L$1&amp;"[Basisnaam]"),INDIRECT(L$1&amp;"[Basisnaam]"),"",0)&lt;&gt;"",L$2,"")</f>
        <v>BIZZY HIRING</v>
      </c>
      <c r="M892" t="e" cm="1">
        <f t="array" aca="1" ref="M892" ca="1">IF(_xlfn.XLOOKUP(Table3[[#This Row],[Basisnaam]],INDIRECT(M$1&amp;"[Basisnaam]"),INDIRECT(M$1&amp;"[Basisnaam]"),"",0)&lt;&gt;"",M$2,"")</f>
        <v>#REF!</v>
      </c>
      <c r="N892" t="str" cm="1">
        <f t="array" aca="1" ref="N892" ca="1">IF(_xlfn.XLOOKUP(Table3[[#This Row],[Basisnaam]],INDIRECT(N$1&amp;"[Basisnaam]"),INDIRECT(N$1&amp;"[Basisnaam]"),"",0)&lt;&gt;"",N$2,"")</f>
        <v/>
      </c>
    </row>
    <row r="893" spans="2:14" x14ac:dyDescent="0.45">
      <c r="B893" t="s">
        <v>7845</v>
      </c>
      <c r="C893" t="s">
        <v>4614</v>
      </c>
      <c r="D893" t="str">
        <f>SUBSTITUTE(SUBSTITUTE(SUBSTITUTE(SUBSTITUTE(SUBSTITUTE(SUBSTITUTE(SUBSTITUTE(SUBSTITUTE(SUBSTITUTE(SUBSTITUTE(SUBSTITUTE(SUBSTITUTE(SUBSTITUTE(LOWER(Table3[[#This Row],[Naam]]),".",""),"-","")," bvba",""),"belgië",""),"belgium","")," nv","")," bv",""),"group",""),"groep","")," ", ""),"é","e"),"è","e"),"à","a")</f>
        <v>absolemengineers</v>
      </c>
      <c r="F893" t="e">
        <f>IF(_xlfn.XLOOKUP(C893,BREVO!K:K,BREVO!#REF!,_xlfn.XLOOKUP(SUBSTITUTE(Table3[[#This Row],[Naam]]," ",""),BREVO!K:K,BREVO!#REF!,"",0),0)="Yes","Brevo","")</f>
        <v>#REF!</v>
      </c>
      <c r="H893" t="str" cm="1">
        <f t="array" aca="1" ref="H893" ca="1">IF(_xlfn.XLOOKUP(Table3[[#This Row],[Basisnaam]],INDIRECT(H$1&amp;"[Basisnaam]"),INDIRECT(H$1&amp;"[Basisnaam]"),"",0)&lt;&gt;"",H$2,"")</f>
        <v/>
      </c>
      <c r="I893" t="str" cm="1">
        <f t="array" aca="1" ref="I893" ca="1">IF(_xlfn.XLOOKUP(Table3[[#This Row],[Basisnaam]],INDIRECT(I$1&amp;"[Basisnaam]"),INDIRECT(I$1&amp;"[Basisnaam]"),"",0)&lt;&gt;"",I$2,"")</f>
        <v/>
      </c>
      <c r="J893" t="str" cm="1">
        <f t="array" aca="1" ref="J893" ca="1">IF(_xlfn.XLOOKUP(Table3[[#This Row],[Basisnaam]],INDIRECT(J$1&amp;"[Basisnaam]"),INDIRECT(J$1&amp;"[Basisnaam]"),"",0)&lt;&gt;"",J$2,"")</f>
        <v/>
      </c>
      <c r="K893" t="e" cm="1">
        <f t="array" aca="1" ref="K893" ca="1">IF(_xlfn.XLOOKUP(Table3[[#This Row],[Basisnaam]],INDIRECT(K$1&amp;"[Basisnaam]"),INDIRECT(K$1&amp;"[Basisnaam]"),"",0)&lt;&gt;"",K$2,"")</f>
        <v>#REF!</v>
      </c>
      <c r="L893" t="str" cm="1">
        <f t="array" aca="1" ref="L893" ca="1">IF(_xlfn.XLOOKUP(Table3[[#This Row],[Basisnaam]],INDIRECT(L$1&amp;"[Basisnaam]"),INDIRECT(L$1&amp;"[Basisnaam]"),"",0)&lt;&gt;"",L$2,"")</f>
        <v>BIZZY HIRING</v>
      </c>
      <c r="M893" t="e" cm="1">
        <f t="array" aca="1" ref="M893" ca="1">IF(_xlfn.XLOOKUP(Table3[[#This Row],[Basisnaam]],INDIRECT(M$1&amp;"[Basisnaam]"),INDIRECT(M$1&amp;"[Basisnaam]"),"",0)&lt;&gt;"",M$2,"")</f>
        <v>#REF!</v>
      </c>
      <c r="N893" t="str" cm="1">
        <f t="array" aca="1" ref="N893" ca="1">IF(_xlfn.XLOOKUP(Table3[[#This Row],[Basisnaam]],INDIRECT(N$1&amp;"[Basisnaam]"),INDIRECT(N$1&amp;"[Basisnaam]"),"",0)&lt;&gt;"",N$2,"")</f>
        <v/>
      </c>
    </row>
    <row r="894" spans="2:14" x14ac:dyDescent="0.45">
      <c r="B894" t="s">
        <v>7846</v>
      </c>
      <c r="C894" t="s">
        <v>4620</v>
      </c>
      <c r="D894" t="str">
        <f>SUBSTITUTE(SUBSTITUTE(SUBSTITUTE(SUBSTITUTE(SUBSTITUTE(SUBSTITUTE(SUBSTITUTE(SUBSTITUTE(SUBSTITUTE(SUBSTITUTE(SUBSTITUTE(SUBSTITUTE(SUBSTITUTE(LOWER(Table3[[#This Row],[Naam]]),".",""),"-","")," bvba",""),"belgië",""),"belgium","")," nv","")," bv",""),"group",""),"groep","")," ", ""),"é","e"),"è","e"),"à","a")</f>
        <v>beliving</v>
      </c>
      <c r="F894" t="e">
        <f>IF(_xlfn.XLOOKUP(C894,BREVO!K:K,BREVO!#REF!,_xlfn.XLOOKUP(SUBSTITUTE(Table3[[#This Row],[Naam]]," ",""),BREVO!K:K,BREVO!#REF!,"",0),0)="Yes","Brevo","")</f>
        <v>#REF!</v>
      </c>
      <c r="H894" t="str" cm="1">
        <f t="array" aca="1" ref="H894" ca="1">IF(_xlfn.XLOOKUP(Table3[[#This Row],[Basisnaam]],INDIRECT(H$1&amp;"[Basisnaam]"),INDIRECT(H$1&amp;"[Basisnaam]"),"",0)&lt;&gt;"",H$2,"")</f>
        <v/>
      </c>
      <c r="I894" t="str" cm="1">
        <f t="array" aca="1" ref="I894" ca="1">IF(_xlfn.XLOOKUP(Table3[[#This Row],[Basisnaam]],INDIRECT(I$1&amp;"[Basisnaam]"),INDIRECT(I$1&amp;"[Basisnaam]"),"",0)&lt;&gt;"",I$2,"")</f>
        <v/>
      </c>
      <c r="J894" t="str" cm="1">
        <f t="array" aca="1" ref="J894" ca="1">IF(_xlfn.XLOOKUP(Table3[[#This Row],[Basisnaam]],INDIRECT(J$1&amp;"[Basisnaam]"),INDIRECT(J$1&amp;"[Basisnaam]"),"",0)&lt;&gt;"",J$2,"")</f>
        <v/>
      </c>
      <c r="K894" t="e" cm="1">
        <f t="array" aca="1" ref="K894" ca="1">IF(_xlfn.XLOOKUP(Table3[[#This Row],[Basisnaam]],INDIRECT(K$1&amp;"[Basisnaam]"),INDIRECT(K$1&amp;"[Basisnaam]"),"",0)&lt;&gt;"",K$2,"")</f>
        <v>#REF!</v>
      </c>
      <c r="L894" t="str" cm="1">
        <f t="array" aca="1" ref="L894" ca="1">IF(_xlfn.XLOOKUP(Table3[[#This Row],[Basisnaam]],INDIRECT(L$1&amp;"[Basisnaam]"),INDIRECT(L$1&amp;"[Basisnaam]"),"",0)&lt;&gt;"",L$2,"")</f>
        <v>BIZZY HIRING</v>
      </c>
      <c r="M894" t="e" cm="1">
        <f t="array" aca="1" ref="M894" ca="1">IF(_xlfn.XLOOKUP(Table3[[#This Row],[Basisnaam]],INDIRECT(M$1&amp;"[Basisnaam]"),INDIRECT(M$1&amp;"[Basisnaam]"),"",0)&lt;&gt;"",M$2,"")</f>
        <v>#REF!</v>
      </c>
      <c r="N894" t="str" cm="1">
        <f t="array" aca="1" ref="N894" ca="1">IF(_xlfn.XLOOKUP(Table3[[#This Row],[Basisnaam]],INDIRECT(N$1&amp;"[Basisnaam]"),INDIRECT(N$1&amp;"[Basisnaam]"),"",0)&lt;&gt;"",N$2,"")</f>
        <v/>
      </c>
    </row>
    <row r="895" spans="2:14" x14ac:dyDescent="0.45">
      <c r="B895" t="s">
        <v>7847</v>
      </c>
      <c r="C895" t="s">
        <v>4625</v>
      </c>
      <c r="D895" t="str">
        <f>SUBSTITUTE(SUBSTITUTE(SUBSTITUTE(SUBSTITUTE(SUBSTITUTE(SUBSTITUTE(SUBSTITUTE(SUBSTITUTE(SUBSTITUTE(SUBSTITUTE(SUBSTITUTE(SUBSTITUTE(SUBSTITUTE(LOWER(Table3[[#This Row],[Naam]]),".",""),"-","")," bvba",""),"belgië",""),"belgium","")," nv","")," bv",""),"group",""),"groep","")," ", ""),"é","e"),"è","e"),"à","a")</f>
        <v>strandassociatesconsulting</v>
      </c>
      <c r="F895" t="e">
        <f>IF(_xlfn.XLOOKUP(C895,BREVO!K:K,BREVO!#REF!,_xlfn.XLOOKUP(SUBSTITUTE(Table3[[#This Row],[Naam]]," ",""),BREVO!K:K,BREVO!#REF!,"",0),0)="Yes","Brevo","")</f>
        <v>#REF!</v>
      </c>
      <c r="H895" t="str" cm="1">
        <f t="array" aca="1" ref="H895" ca="1">IF(_xlfn.XLOOKUP(Table3[[#This Row],[Basisnaam]],INDIRECT(H$1&amp;"[Basisnaam]"),INDIRECT(H$1&amp;"[Basisnaam]"),"",0)&lt;&gt;"",H$2,"")</f>
        <v/>
      </c>
      <c r="I895" t="str" cm="1">
        <f t="array" aca="1" ref="I895" ca="1">IF(_xlfn.XLOOKUP(Table3[[#This Row],[Basisnaam]],INDIRECT(I$1&amp;"[Basisnaam]"),INDIRECT(I$1&amp;"[Basisnaam]"),"",0)&lt;&gt;"",I$2,"")</f>
        <v/>
      </c>
      <c r="J895" t="str" cm="1">
        <f t="array" aca="1" ref="J895" ca="1">IF(_xlfn.XLOOKUP(Table3[[#This Row],[Basisnaam]],INDIRECT(J$1&amp;"[Basisnaam]"),INDIRECT(J$1&amp;"[Basisnaam]"),"",0)&lt;&gt;"",J$2,"")</f>
        <v/>
      </c>
      <c r="K895" t="e" cm="1">
        <f t="array" aca="1" ref="K895" ca="1">IF(_xlfn.XLOOKUP(Table3[[#This Row],[Basisnaam]],INDIRECT(K$1&amp;"[Basisnaam]"),INDIRECT(K$1&amp;"[Basisnaam]"),"",0)&lt;&gt;"",K$2,"")</f>
        <v>#REF!</v>
      </c>
      <c r="L895" t="str" cm="1">
        <f t="array" aca="1" ref="L895" ca="1">IF(_xlfn.XLOOKUP(Table3[[#This Row],[Basisnaam]],INDIRECT(L$1&amp;"[Basisnaam]"),INDIRECT(L$1&amp;"[Basisnaam]"),"",0)&lt;&gt;"",L$2,"")</f>
        <v>BIZZY HIRING</v>
      </c>
      <c r="M895" t="e" cm="1">
        <f t="array" aca="1" ref="M895" ca="1">IF(_xlfn.XLOOKUP(Table3[[#This Row],[Basisnaam]],INDIRECT(M$1&amp;"[Basisnaam]"),INDIRECT(M$1&amp;"[Basisnaam]"),"",0)&lt;&gt;"",M$2,"")</f>
        <v>#REF!</v>
      </c>
      <c r="N895" t="str" cm="1">
        <f t="array" aca="1" ref="N895" ca="1">IF(_xlfn.XLOOKUP(Table3[[#This Row],[Basisnaam]],INDIRECT(N$1&amp;"[Basisnaam]"),INDIRECT(N$1&amp;"[Basisnaam]"),"",0)&lt;&gt;"",N$2,"")</f>
        <v/>
      </c>
    </row>
    <row r="896" spans="2:14" x14ac:dyDescent="0.45">
      <c r="B896" t="s">
        <v>7848</v>
      </c>
      <c r="C896" t="s">
        <v>4633</v>
      </c>
      <c r="D896" t="str">
        <f>SUBSTITUTE(SUBSTITUTE(SUBSTITUTE(SUBSTITUTE(SUBSTITUTE(SUBSTITUTE(SUBSTITUTE(SUBSTITUTE(SUBSTITUTE(SUBSTITUTE(SUBSTITUTE(SUBSTITUTE(SUBSTITUTE(LOWER(Table3[[#This Row],[Naam]]),".",""),"-","")," bvba",""),"belgië",""),"belgium","")," nv","")," bv",""),"group",""),"groep","")," ", ""),"é","e"),"è","e"),"à","a")</f>
        <v>belgotexinternational</v>
      </c>
      <c r="F896" t="e">
        <f>IF(_xlfn.XLOOKUP(C896,BREVO!K:K,BREVO!#REF!,_xlfn.XLOOKUP(SUBSTITUTE(Table3[[#This Row],[Naam]]," ",""),BREVO!K:K,BREVO!#REF!,"",0),0)="Yes","Brevo","")</f>
        <v>#REF!</v>
      </c>
      <c r="H896" t="str" cm="1">
        <f t="array" aca="1" ref="H896" ca="1">IF(_xlfn.XLOOKUP(Table3[[#This Row],[Basisnaam]],INDIRECT(H$1&amp;"[Basisnaam]"),INDIRECT(H$1&amp;"[Basisnaam]"),"",0)&lt;&gt;"",H$2,"")</f>
        <v/>
      </c>
      <c r="I896" t="str" cm="1">
        <f t="array" aca="1" ref="I896" ca="1">IF(_xlfn.XLOOKUP(Table3[[#This Row],[Basisnaam]],INDIRECT(I$1&amp;"[Basisnaam]"),INDIRECT(I$1&amp;"[Basisnaam]"),"",0)&lt;&gt;"",I$2,"")</f>
        <v/>
      </c>
      <c r="J896" t="str" cm="1">
        <f t="array" aca="1" ref="J896" ca="1">IF(_xlfn.XLOOKUP(Table3[[#This Row],[Basisnaam]],INDIRECT(J$1&amp;"[Basisnaam]"),INDIRECT(J$1&amp;"[Basisnaam]"),"",0)&lt;&gt;"",J$2,"")</f>
        <v/>
      </c>
      <c r="K896" t="e" cm="1">
        <f t="array" aca="1" ref="K896" ca="1">IF(_xlfn.XLOOKUP(Table3[[#This Row],[Basisnaam]],INDIRECT(K$1&amp;"[Basisnaam]"),INDIRECT(K$1&amp;"[Basisnaam]"),"",0)&lt;&gt;"",K$2,"")</f>
        <v>#REF!</v>
      </c>
      <c r="L896" t="str" cm="1">
        <f t="array" aca="1" ref="L896" ca="1">IF(_xlfn.XLOOKUP(Table3[[#This Row],[Basisnaam]],INDIRECT(L$1&amp;"[Basisnaam]"),INDIRECT(L$1&amp;"[Basisnaam]"),"",0)&lt;&gt;"",L$2,"")</f>
        <v>BIZZY HIRING</v>
      </c>
      <c r="M896" t="e" cm="1">
        <f t="array" aca="1" ref="M896" ca="1">IF(_xlfn.XLOOKUP(Table3[[#This Row],[Basisnaam]],INDIRECT(M$1&amp;"[Basisnaam]"),INDIRECT(M$1&amp;"[Basisnaam]"),"",0)&lt;&gt;"",M$2,"")</f>
        <v>#REF!</v>
      </c>
      <c r="N896" t="str" cm="1">
        <f t="array" aca="1" ref="N896" ca="1">IF(_xlfn.XLOOKUP(Table3[[#This Row],[Basisnaam]],INDIRECT(N$1&amp;"[Basisnaam]"),INDIRECT(N$1&amp;"[Basisnaam]"),"",0)&lt;&gt;"",N$2,"")</f>
        <v/>
      </c>
    </row>
    <row r="897" spans="2:14" x14ac:dyDescent="0.45">
      <c r="B897" t="s">
        <v>7849</v>
      </c>
      <c r="C897" t="s">
        <v>4639</v>
      </c>
      <c r="D897" t="str">
        <f>SUBSTITUTE(SUBSTITUTE(SUBSTITUTE(SUBSTITUTE(SUBSTITUTE(SUBSTITUTE(SUBSTITUTE(SUBSTITUTE(SUBSTITUTE(SUBSTITUTE(SUBSTITUTE(SUBSTITUTE(SUBSTITUTE(LOWER(Table3[[#This Row],[Naam]]),".",""),"-","")," bvba",""),"belgië",""),"belgium","")," nv","")," bv",""),"group",""),"groep","")," ", ""),"é","e"),"è","e"),"à","a")</f>
        <v>ipsos</v>
      </c>
      <c r="F897" t="e">
        <f>IF(_xlfn.XLOOKUP(C897,BREVO!K:K,BREVO!#REF!,_xlfn.XLOOKUP(SUBSTITUTE(Table3[[#This Row],[Naam]]," ",""),BREVO!K:K,BREVO!#REF!,"",0),0)="Yes","Brevo","")</f>
        <v>#REF!</v>
      </c>
      <c r="H897" t="str" cm="1">
        <f t="array" aca="1" ref="H897" ca="1">IF(_xlfn.XLOOKUP(Table3[[#This Row],[Basisnaam]],INDIRECT(H$1&amp;"[Basisnaam]"),INDIRECT(H$1&amp;"[Basisnaam]"),"",0)&lt;&gt;"",H$2,"")</f>
        <v/>
      </c>
      <c r="I897" t="str" cm="1">
        <f t="array" aca="1" ref="I897" ca="1">IF(_xlfn.XLOOKUP(Table3[[#This Row],[Basisnaam]],INDIRECT(I$1&amp;"[Basisnaam]"),INDIRECT(I$1&amp;"[Basisnaam]"),"",0)&lt;&gt;"",I$2,"")</f>
        <v/>
      </c>
      <c r="J897" t="str" cm="1">
        <f t="array" aca="1" ref="J897" ca="1">IF(_xlfn.XLOOKUP(Table3[[#This Row],[Basisnaam]],INDIRECT(J$1&amp;"[Basisnaam]"),INDIRECT(J$1&amp;"[Basisnaam]"),"",0)&lt;&gt;"",J$2,"")</f>
        <v/>
      </c>
      <c r="K897" t="e" cm="1">
        <f t="array" aca="1" ref="K897" ca="1">IF(_xlfn.XLOOKUP(Table3[[#This Row],[Basisnaam]],INDIRECT(K$1&amp;"[Basisnaam]"),INDIRECT(K$1&amp;"[Basisnaam]"),"",0)&lt;&gt;"",K$2,"")</f>
        <v>#REF!</v>
      </c>
      <c r="L897" t="str" cm="1">
        <f t="array" aca="1" ref="L897" ca="1">IF(_xlfn.XLOOKUP(Table3[[#This Row],[Basisnaam]],INDIRECT(L$1&amp;"[Basisnaam]"),INDIRECT(L$1&amp;"[Basisnaam]"),"",0)&lt;&gt;"",L$2,"")</f>
        <v>BIZZY HIRING</v>
      </c>
      <c r="M897" t="e" cm="1">
        <f t="array" aca="1" ref="M897" ca="1">IF(_xlfn.XLOOKUP(Table3[[#This Row],[Basisnaam]],INDIRECT(M$1&amp;"[Basisnaam]"),INDIRECT(M$1&amp;"[Basisnaam]"),"",0)&lt;&gt;"",M$2,"")</f>
        <v>#REF!</v>
      </c>
      <c r="N897" t="str" cm="1">
        <f t="array" aca="1" ref="N897" ca="1">IF(_xlfn.XLOOKUP(Table3[[#This Row],[Basisnaam]],INDIRECT(N$1&amp;"[Basisnaam]"),INDIRECT(N$1&amp;"[Basisnaam]"),"",0)&lt;&gt;"",N$2,"")</f>
        <v/>
      </c>
    </row>
    <row r="898" spans="2:14" x14ac:dyDescent="0.45">
      <c r="B898" t="s">
        <v>7852</v>
      </c>
      <c r="C898" t="s">
        <v>4656</v>
      </c>
      <c r="D898" t="str">
        <f>SUBSTITUTE(SUBSTITUTE(SUBSTITUTE(SUBSTITUTE(SUBSTITUTE(SUBSTITUTE(SUBSTITUTE(SUBSTITUTE(SUBSTITUTE(SUBSTITUTE(SUBSTITUTE(SUBSTITUTE(SUBSTITUTE(LOWER(Table3[[#This Row],[Naam]]),".",""),"-","")," bvba",""),"belgië",""),"belgium","")," nv","")," bv",""),"group",""),"groep","")," ", ""),"é","e"),"è","e"),"à","a")</f>
        <v>fidiaz</v>
      </c>
      <c r="F898" t="e">
        <f>IF(_xlfn.XLOOKUP(C898,BREVO!K:K,BREVO!#REF!,_xlfn.XLOOKUP(SUBSTITUTE(Table3[[#This Row],[Naam]]," ",""),BREVO!K:K,BREVO!#REF!,"",0),0)="Yes","Brevo","")</f>
        <v>#REF!</v>
      </c>
      <c r="H898" t="str" cm="1">
        <f t="array" aca="1" ref="H898" ca="1">IF(_xlfn.XLOOKUP(Table3[[#This Row],[Basisnaam]],INDIRECT(H$1&amp;"[Basisnaam]"),INDIRECT(H$1&amp;"[Basisnaam]"),"",0)&lt;&gt;"",H$2,"")</f>
        <v/>
      </c>
      <c r="I898" t="str" cm="1">
        <f t="array" aca="1" ref="I898" ca="1">IF(_xlfn.XLOOKUP(Table3[[#This Row],[Basisnaam]],INDIRECT(I$1&amp;"[Basisnaam]"),INDIRECT(I$1&amp;"[Basisnaam]"),"",0)&lt;&gt;"",I$2,"")</f>
        <v/>
      </c>
      <c r="J898" t="str" cm="1">
        <f t="array" aca="1" ref="J898" ca="1">IF(_xlfn.XLOOKUP(Table3[[#This Row],[Basisnaam]],INDIRECT(J$1&amp;"[Basisnaam]"),INDIRECT(J$1&amp;"[Basisnaam]"),"",0)&lt;&gt;"",J$2,"")</f>
        <v/>
      </c>
      <c r="K898" t="e" cm="1">
        <f t="array" aca="1" ref="K898" ca="1">IF(_xlfn.XLOOKUP(Table3[[#This Row],[Basisnaam]],INDIRECT(K$1&amp;"[Basisnaam]"),INDIRECT(K$1&amp;"[Basisnaam]"),"",0)&lt;&gt;"",K$2,"")</f>
        <v>#REF!</v>
      </c>
      <c r="L898" t="str" cm="1">
        <f t="array" aca="1" ref="L898" ca="1">IF(_xlfn.XLOOKUP(Table3[[#This Row],[Basisnaam]],INDIRECT(L$1&amp;"[Basisnaam]"),INDIRECT(L$1&amp;"[Basisnaam]"),"",0)&lt;&gt;"",L$2,"")</f>
        <v>BIZZY HIRING</v>
      </c>
      <c r="M898" t="e" cm="1">
        <f t="array" aca="1" ref="M898" ca="1">IF(_xlfn.XLOOKUP(Table3[[#This Row],[Basisnaam]],INDIRECT(M$1&amp;"[Basisnaam]"),INDIRECT(M$1&amp;"[Basisnaam]"),"",0)&lt;&gt;"",M$2,"")</f>
        <v>#REF!</v>
      </c>
      <c r="N898" t="str" cm="1">
        <f t="array" aca="1" ref="N898" ca="1">IF(_xlfn.XLOOKUP(Table3[[#This Row],[Basisnaam]],INDIRECT(N$1&amp;"[Basisnaam]"),INDIRECT(N$1&amp;"[Basisnaam]"),"",0)&lt;&gt;"",N$2,"")</f>
        <v/>
      </c>
    </row>
    <row r="899" spans="2:14" x14ac:dyDescent="0.45">
      <c r="B899" t="s">
        <v>7853</v>
      </c>
      <c r="C899" t="s">
        <v>4662</v>
      </c>
      <c r="D899" t="str">
        <f>SUBSTITUTE(SUBSTITUTE(SUBSTITUTE(SUBSTITUTE(SUBSTITUTE(SUBSTITUTE(SUBSTITUTE(SUBSTITUTE(SUBSTITUTE(SUBSTITUTE(SUBSTITUTE(SUBSTITUTE(SUBSTITUTE(LOWER(Table3[[#This Row],[Naam]]),".",""),"-","")," bvba",""),"belgië",""),"belgium","")," nv","")," bv",""),"group",""),"groep","")," ", ""),"é","e"),"è","e"),"à","a")</f>
        <v>a&amp;ssolutions</v>
      </c>
      <c r="F899" t="e">
        <f>IF(_xlfn.XLOOKUP(C899,BREVO!K:K,BREVO!#REF!,_xlfn.XLOOKUP(SUBSTITUTE(Table3[[#This Row],[Naam]]," ",""),BREVO!K:K,BREVO!#REF!,"",0),0)="Yes","Brevo","")</f>
        <v>#REF!</v>
      </c>
      <c r="H899" t="str" cm="1">
        <f t="array" aca="1" ref="H899" ca="1">IF(_xlfn.XLOOKUP(Table3[[#This Row],[Basisnaam]],INDIRECT(H$1&amp;"[Basisnaam]"),INDIRECT(H$1&amp;"[Basisnaam]"),"",0)&lt;&gt;"",H$2,"")</f>
        <v/>
      </c>
      <c r="I899" t="str" cm="1">
        <f t="array" aca="1" ref="I899" ca="1">IF(_xlfn.XLOOKUP(Table3[[#This Row],[Basisnaam]],INDIRECT(I$1&amp;"[Basisnaam]"),INDIRECT(I$1&amp;"[Basisnaam]"),"",0)&lt;&gt;"",I$2,"")</f>
        <v/>
      </c>
      <c r="J899" t="str" cm="1">
        <f t="array" aca="1" ref="J899" ca="1">IF(_xlfn.XLOOKUP(Table3[[#This Row],[Basisnaam]],INDIRECT(J$1&amp;"[Basisnaam]"),INDIRECT(J$1&amp;"[Basisnaam]"),"",0)&lt;&gt;"",J$2,"")</f>
        <v/>
      </c>
      <c r="K899" t="e" cm="1">
        <f t="array" aca="1" ref="K899" ca="1">IF(_xlfn.XLOOKUP(Table3[[#This Row],[Basisnaam]],INDIRECT(K$1&amp;"[Basisnaam]"),INDIRECT(K$1&amp;"[Basisnaam]"),"",0)&lt;&gt;"",K$2,"")</f>
        <v>#REF!</v>
      </c>
      <c r="L899" t="str" cm="1">
        <f t="array" aca="1" ref="L899" ca="1">IF(_xlfn.XLOOKUP(Table3[[#This Row],[Basisnaam]],INDIRECT(L$1&amp;"[Basisnaam]"),INDIRECT(L$1&amp;"[Basisnaam]"),"",0)&lt;&gt;"",L$2,"")</f>
        <v>BIZZY HIRING</v>
      </c>
      <c r="M899" t="e" cm="1">
        <f t="array" aca="1" ref="M899" ca="1">IF(_xlfn.XLOOKUP(Table3[[#This Row],[Basisnaam]],INDIRECT(M$1&amp;"[Basisnaam]"),INDIRECT(M$1&amp;"[Basisnaam]"),"",0)&lt;&gt;"",M$2,"")</f>
        <v>#REF!</v>
      </c>
      <c r="N899" t="str" cm="1">
        <f t="array" aca="1" ref="N899" ca="1">IF(_xlfn.XLOOKUP(Table3[[#This Row],[Basisnaam]],INDIRECT(N$1&amp;"[Basisnaam]"),INDIRECT(N$1&amp;"[Basisnaam]"),"",0)&lt;&gt;"",N$2,"")</f>
        <v/>
      </c>
    </row>
    <row r="900" spans="2:14" x14ac:dyDescent="0.45">
      <c r="B900" t="s">
        <v>7854</v>
      </c>
      <c r="C900" t="s">
        <v>4667</v>
      </c>
      <c r="D900" t="str">
        <f>SUBSTITUTE(SUBSTITUTE(SUBSTITUTE(SUBSTITUTE(SUBSTITUTE(SUBSTITUTE(SUBSTITUTE(SUBSTITUTE(SUBSTITUTE(SUBSTITUTE(SUBSTITUTE(SUBSTITUTE(SUBSTITUTE(LOWER(Table3[[#This Row],[Naam]]),".",""),"-","")," bvba",""),"belgië",""),"belgium","")," nv","")," bv",""),"group",""),"groep","")," ", ""),"é","e"),"è","e"),"à","a")</f>
        <v>burdockconsultants</v>
      </c>
      <c r="F900" t="e">
        <f>IF(_xlfn.XLOOKUP(C900,BREVO!K:K,BREVO!#REF!,_xlfn.XLOOKUP(SUBSTITUTE(Table3[[#This Row],[Naam]]," ",""),BREVO!K:K,BREVO!#REF!,"",0),0)="Yes","Brevo","")</f>
        <v>#REF!</v>
      </c>
      <c r="H900" t="str" cm="1">
        <f t="array" aca="1" ref="H900" ca="1">IF(_xlfn.XLOOKUP(Table3[[#This Row],[Basisnaam]],INDIRECT(H$1&amp;"[Basisnaam]"),INDIRECT(H$1&amp;"[Basisnaam]"),"",0)&lt;&gt;"",H$2,"")</f>
        <v/>
      </c>
      <c r="I900" t="str" cm="1">
        <f t="array" aca="1" ref="I900" ca="1">IF(_xlfn.XLOOKUP(Table3[[#This Row],[Basisnaam]],INDIRECT(I$1&amp;"[Basisnaam]"),INDIRECT(I$1&amp;"[Basisnaam]"),"",0)&lt;&gt;"",I$2,"")</f>
        <v/>
      </c>
      <c r="J900" t="str" cm="1">
        <f t="array" aca="1" ref="J900" ca="1">IF(_xlfn.XLOOKUP(Table3[[#This Row],[Basisnaam]],INDIRECT(J$1&amp;"[Basisnaam]"),INDIRECT(J$1&amp;"[Basisnaam]"),"",0)&lt;&gt;"",J$2,"")</f>
        <v/>
      </c>
      <c r="K900" t="e" cm="1">
        <f t="array" aca="1" ref="K900" ca="1">IF(_xlfn.XLOOKUP(Table3[[#This Row],[Basisnaam]],INDIRECT(K$1&amp;"[Basisnaam]"),INDIRECT(K$1&amp;"[Basisnaam]"),"",0)&lt;&gt;"",K$2,"")</f>
        <v>#REF!</v>
      </c>
      <c r="L900" t="str" cm="1">
        <f t="array" aca="1" ref="L900" ca="1">IF(_xlfn.XLOOKUP(Table3[[#This Row],[Basisnaam]],INDIRECT(L$1&amp;"[Basisnaam]"),INDIRECT(L$1&amp;"[Basisnaam]"),"",0)&lt;&gt;"",L$2,"")</f>
        <v>BIZZY HIRING</v>
      </c>
      <c r="M900" t="e" cm="1">
        <f t="array" aca="1" ref="M900" ca="1">IF(_xlfn.XLOOKUP(Table3[[#This Row],[Basisnaam]],INDIRECT(M$1&amp;"[Basisnaam]"),INDIRECT(M$1&amp;"[Basisnaam]"),"",0)&lt;&gt;"",M$2,"")</f>
        <v>#REF!</v>
      </c>
      <c r="N900" t="str" cm="1">
        <f t="array" aca="1" ref="N900" ca="1">IF(_xlfn.XLOOKUP(Table3[[#This Row],[Basisnaam]],INDIRECT(N$1&amp;"[Basisnaam]"),INDIRECT(N$1&amp;"[Basisnaam]"),"",0)&lt;&gt;"",N$2,"")</f>
        <v/>
      </c>
    </row>
    <row r="901" spans="2:14" s="11" customFormat="1" x14ac:dyDescent="0.45">
      <c r="B901" s="11" t="s">
        <v>7855</v>
      </c>
      <c r="C901" s="11" t="s">
        <v>4672</v>
      </c>
      <c r="D901" s="11" t="str">
        <f>SUBSTITUTE(SUBSTITUTE(SUBSTITUTE(SUBSTITUTE(SUBSTITUTE(SUBSTITUTE(SUBSTITUTE(SUBSTITUTE(SUBSTITUTE(SUBSTITUTE(SUBSTITUTE(SUBSTITUTE(SUBSTITUTE(LOWER(Table3[[#This Row],[Naam]]),".",""),"-","")," bvba",""),"belgië",""),"belgium","")," nv","")," bv",""),"group",""),"groep","")," ", ""),"é","e"),"è","e"),"à","a")</f>
        <v>impactsales&amp;marketingbelux</v>
      </c>
      <c r="F901" s="11" t="e">
        <f>IF(_xlfn.XLOOKUP(C901,BREVO!K:K,BREVO!#REF!,_xlfn.XLOOKUP(SUBSTITUTE(Table3[[#This Row],[Naam]]," ",""),BREVO!K:K,BREVO!#REF!,"",0),0)="Yes","Brevo","")</f>
        <v>#REF!</v>
      </c>
      <c r="H901" s="11" t="str" cm="1">
        <f t="array" aca="1" ref="H901" ca="1">IF(_xlfn.XLOOKUP(Table3[[#This Row],[Basisnaam]],INDIRECT(H$1&amp;"[Basisnaam]"),INDIRECT(H$1&amp;"[Basisnaam]"),"",0)&lt;&gt;"",H$2,"")</f>
        <v/>
      </c>
      <c r="I901" s="11" t="str" cm="1">
        <f t="array" aca="1" ref="I901" ca="1">IF(_xlfn.XLOOKUP(Table3[[#This Row],[Basisnaam]],INDIRECT(I$1&amp;"[Basisnaam]"),INDIRECT(I$1&amp;"[Basisnaam]"),"",0)&lt;&gt;"",I$2,"")</f>
        <v/>
      </c>
      <c r="J901" s="11" t="str" cm="1">
        <f t="array" aca="1" ref="J901" ca="1">IF(_xlfn.XLOOKUP(Table3[[#This Row],[Basisnaam]],INDIRECT(J$1&amp;"[Basisnaam]"),INDIRECT(J$1&amp;"[Basisnaam]"),"",0)&lt;&gt;"",J$2,"")</f>
        <v/>
      </c>
      <c r="K901" s="11" t="e" cm="1">
        <f t="array" aca="1" ref="K901" ca="1">IF(_xlfn.XLOOKUP(Table3[[#This Row],[Basisnaam]],INDIRECT(K$1&amp;"[Basisnaam]"),INDIRECT(K$1&amp;"[Basisnaam]"),"",0)&lt;&gt;"",K$2,"")</f>
        <v>#REF!</v>
      </c>
      <c r="L901" s="11" t="str" cm="1">
        <f t="array" aca="1" ref="L901" ca="1">IF(_xlfn.XLOOKUP(Table3[[#This Row],[Basisnaam]],INDIRECT(L$1&amp;"[Basisnaam]"),INDIRECT(L$1&amp;"[Basisnaam]"),"",0)&lt;&gt;"",L$2,"")</f>
        <v>BIZZY HIRING</v>
      </c>
      <c r="M901" s="11" t="e" cm="1">
        <f t="array" aca="1" ref="M901" ca="1">IF(_xlfn.XLOOKUP(Table3[[#This Row],[Basisnaam]],INDIRECT(M$1&amp;"[Basisnaam]"),INDIRECT(M$1&amp;"[Basisnaam]"),"",0)&lt;&gt;"",M$2,"")</f>
        <v>#REF!</v>
      </c>
      <c r="N901" s="11" t="str" cm="1">
        <f t="array" aca="1" ref="N901" ca="1">IF(_xlfn.XLOOKUP(Table3[[#This Row],[Basisnaam]],INDIRECT(N$1&amp;"[Basisnaam]"),INDIRECT(N$1&amp;"[Basisnaam]"),"",0)&lt;&gt;"",N$2,"")</f>
        <v>PROSPECTIELIJST FF</v>
      </c>
    </row>
    <row r="902" spans="2:14" x14ac:dyDescent="0.45">
      <c r="B902" t="s">
        <v>7856</v>
      </c>
      <c r="C902" t="s">
        <v>4677</v>
      </c>
      <c r="D902" t="str">
        <f>SUBSTITUTE(SUBSTITUTE(SUBSTITUTE(SUBSTITUTE(SUBSTITUTE(SUBSTITUTE(SUBSTITUTE(SUBSTITUTE(SUBSTITUTE(SUBSTITUTE(SUBSTITUTE(SUBSTITUTE(SUBSTITUTE(LOWER(Table3[[#This Row],[Naam]]),".",""),"-","")," bvba",""),"belgië",""),"belgium","")," nv","")," bv",""),"group",""),"groep","")," ", ""),"é","e"),"è","e"),"à","a")</f>
        <v>kommaboard</v>
      </c>
      <c r="F902" t="e">
        <f>IF(_xlfn.XLOOKUP(C902,BREVO!K:K,BREVO!#REF!,_xlfn.XLOOKUP(SUBSTITUTE(Table3[[#This Row],[Naam]]," ",""),BREVO!K:K,BREVO!#REF!,"",0),0)="Yes","Brevo","")</f>
        <v>#REF!</v>
      </c>
      <c r="H902" t="str" cm="1">
        <f t="array" aca="1" ref="H902" ca="1">IF(_xlfn.XLOOKUP(Table3[[#This Row],[Basisnaam]],INDIRECT(H$1&amp;"[Basisnaam]"),INDIRECT(H$1&amp;"[Basisnaam]"),"",0)&lt;&gt;"",H$2,"")</f>
        <v/>
      </c>
      <c r="I902" t="str" cm="1">
        <f t="array" aca="1" ref="I902" ca="1">IF(_xlfn.XLOOKUP(Table3[[#This Row],[Basisnaam]],INDIRECT(I$1&amp;"[Basisnaam]"),INDIRECT(I$1&amp;"[Basisnaam]"),"",0)&lt;&gt;"",I$2,"")</f>
        <v/>
      </c>
      <c r="J902" t="str" cm="1">
        <f t="array" aca="1" ref="J902" ca="1">IF(_xlfn.XLOOKUP(Table3[[#This Row],[Basisnaam]],INDIRECT(J$1&amp;"[Basisnaam]"),INDIRECT(J$1&amp;"[Basisnaam]"),"",0)&lt;&gt;"",J$2,"")</f>
        <v/>
      </c>
      <c r="K902" t="e" cm="1">
        <f t="array" aca="1" ref="K902" ca="1">IF(_xlfn.XLOOKUP(Table3[[#This Row],[Basisnaam]],INDIRECT(K$1&amp;"[Basisnaam]"),INDIRECT(K$1&amp;"[Basisnaam]"),"",0)&lt;&gt;"",K$2,"")</f>
        <v>#REF!</v>
      </c>
      <c r="L902" t="str" cm="1">
        <f t="array" aca="1" ref="L902" ca="1">IF(_xlfn.XLOOKUP(Table3[[#This Row],[Basisnaam]],INDIRECT(L$1&amp;"[Basisnaam]"),INDIRECT(L$1&amp;"[Basisnaam]"),"",0)&lt;&gt;"",L$2,"")</f>
        <v>BIZZY HIRING</v>
      </c>
      <c r="M902" t="e" cm="1">
        <f t="array" aca="1" ref="M902" ca="1">IF(_xlfn.XLOOKUP(Table3[[#This Row],[Basisnaam]],INDIRECT(M$1&amp;"[Basisnaam]"),INDIRECT(M$1&amp;"[Basisnaam]"),"",0)&lt;&gt;"",M$2,"")</f>
        <v>#REF!</v>
      </c>
      <c r="N902" t="str" cm="1">
        <f t="array" aca="1" ref="N902" ca="1">IF(_xlfn.XLOOKUP(Table3[[#This Row],[Basisnaam]],INDIRECT(N$1&amp;"[Basisnaam]"),INDIRECT(N$1&amp;"[Basisnaam]"),"",0)&lt;&gt;"",N$2,"")</f>
        <v/>
      </c>
    </row>
    <row r="903" spans="2:14" x14ac:dyDescent="0.45">
      <c r="B903" t="s">
        <v>7857</v>
      </c>
      <c r="C903" t="s">
        <v>4683</v>
      </c>
      <c r="D903" t="str">
        <f>SUBSTITUTE(SUBSTITUTE(SUBSTITUTE(SUBSTITUTE(SUBSTITUTE(SUBSTITUTE(SUBSTITUTE(SUBSTITUTE(SUBSTITUTE(SUBSTITUTE(SUBSTITUTE(SUBSTITUTE(SUBSTITUTE(LOWER(Table3[[#This Row],[Naam]]),".",""),"-","")," bvba",""),"belgië",""),"belgium","")," nv","")," bv",""),"group",""),"groep","")," ", ""),"é","e"),"è","e"),"à","a")</f>
        <v>netit</v>
      </c>
      <c r="F903" t="e">
        <f>IF(_xlfn.XLOOKUP(C903,BREVO!K:K,BREVO!#REF!,_xlfn.XLOOKUP(SUBSTITUTE(Table3[[#This Row],[Naam]]," ",""),BREVO!K:K,BREVO!#REF!,"",0),0)="Yes","Brevo","")</f>
        <v>#REF!</v>
      </c>
      <c r="H903" t="str" cm="1">
        <f t="array" aca="1" ref="H903" ca="1">IF(_xlfn.XLOOKUP(Table3[[#This Row],[Basisnaam]],INDIRECT(H$1&amp;"[Basisnaam]"),INDIRECT(H$1&amp;"[Basisnaam]"),"",0)&lt;&gt;"",H$2,"")</f>
        <v/>
      </c>
      <c r="I903" t="str" cm="1">
        <f t="array" aca="1" ref="I903" ca="1">IF(_xlfn.XLOOKUP(Table3[[#This Row],[Basisnaam]],INDIRECT(I$1&amp;"[Basisnaam]"),INDIRECT(I$1&amp;"[Basisnaam]"),"",0)&lt;&gt;"",I$2,"")</f>
        <v/>
      </c>
      <c r="J903" t="str" cm="1">
        <f t="array" aca="1" ref="J903" ca="1">IF(_xlfn.XLOOKUP(Table3[[#This Row],[Basisnaam]],INDIRECT(J$1&amp;"[Basisnaam]"),INDIRECT(J$1&amp;"[Basisnaam]"),"",0)&lt;&gt;"",J$2,"")</f>
        <v/>
      </c>
      <c r="K903" t="e" cm="1">
        <f t="array" aca="1" ref="K903" ca="1">IF(_xlfn.XLOOKUP(Table3[[#This Row],[Basisnaam]],INDIRECT(K$1&amp;"[Basisnaam]"),INDIRECT(K$1&amp;"[Basisnaam]"),"",0)&lt;&gt;"",K$2,"")</f>
        <v>#REF!</v>
      </c>
      <c r="L903" t="str" cm="1">
        <f t="array" aca="1" ref="L903" ca="1">IF(_xlfn.XLOOKUP(Table3[[#This Row],[Basisnaam]],INDIRECT(L$1&amp;"[Basisnaam]"),INDIRECT(L$1&amp;"[Basisnaam]"),"",0)&lt;&gt;"",L$2,"")</f>
        <v>BIZZY HIRING</v>
      </c>
      <c r="M903" t="e" cm="1">
        <f t="array" aca="1" ref="M903" ca="1">IF(_xlfn.XLOOKUP(Table3[[#This Row],[Basisnaam]],INDIRECT(M$1&amp;"[Basisnaam]"),INDIRECT(M$1&amp;"[Basisnaam]"),"",0)&lt;&gt;"",M$2,"")</f>
        <v>#REF!</v>
      </c>
      <c r="N903" t="str" cm="1">
        <f t="array" aca="1" ref="N903" ca="1">IF(_xlfn.XLOOKUP(Table3[[#This Row],[Basisnaam]],INDIRECT(N$1&amp;"[Basisnaam]"),INDIRECT(N$1&amp;"[Basisnaam]"),"",0)&lt;&gt;"",N$2,"")</f>
        <v/>
      </c>
    </row>
    <row r="904" spans="2:14" x14ac:dyDescent="0.45">
      <c r="B904" t="s">
        <v>7858</v>
      </c>
      <c r="C904" t="s">
        <v>4691</v>
      </c>
      <c r="D904" t="str">
        <f>SUBSTITUTE(SUBSTITUTE(SUBSTITUTE(SUBSTITUTE(SUBSTITUTE(SUBSTITUTE(SUBSTITUTE(SUBSTITUTE(SUBSTITUTE(SUBSTITUTE(SUBSTITUTE(SUBSTITUTE(SUBSTITUTE(LOWER(Table3[[#This Row],[Naam]]),".",""),"-","")," bvba",""),"belgië",""),"belgium","")," nv","")," bv",""),"group",""),"groep","")," ", ""),"é","e"),"è","e"),"à","a")</f>
        <v>addestinoinnovationmanagement</v>
      </c>
      <c r="F904" t="e">
        <f>IF(_xlfn.XLOOKUP(C904,BREVO!K:K,BREVO!#REF!,_xlfn.XLOOKUP(SUBSTITUTE(Table3[[#This Row],[Naam]]," ",""),BREVO!K:K,BREVO!#REF!,"",0),0)="Yes","Brevo","")</f>
        <v>#REF!</v>
      </c>
      <c r="H904" t="str" cm="1">
        <f t="array" aca="1" ref="H904" ca="1">IF(_xlfn.XLOOKUP(Table3[[#This Row],[Basisnaam]],INDIRECT(H$1&amp;"[Basisnaam]"),INDIRECT(H$1&amp;"[Basisnaam]"),"",0)&lt;&gt;"",H$2,"")</f>
        <v/>
      </c>
      <c r="I904" t="str" cm="1">
        <f t="array" aca="1" ref="I904" ca="1">IF(_xlfn.XLOOKUP(Table3[[#This Row],[Basisnaam]],INDIRECT(I$1&amp;"[Basisnaam]"),INDIRECT(I$1&amp;"[Basisnaam]"),"",0)&lt;&gt;"",I$2,"")</f>
        <v/>
      </c>
      <c r="J904" t="str" cm="1">
        <f t="array" aca="1" ref="J904" ca="1">IF(_xlfn.XLOOKUP(Table3[[#This Row],[Basisnaam]],INDIRECT(J$1&amp;"[Basisnaam]"),INDIRECT(J$1&amp;"[Basisnaam]"),"",0)&lt;&gt;"",J$2,"")</f>
        <v/>
      </c>
      <c r="K904" t="e" cm="1">
        <f t="array" aca="1" ref="K904" ca="1">IF(_xlfn.XLOOKUP(Table3[[#This Row],[Basisnaam]],INDIRECT(K$1&amp;"[Basisnaam]"),INDIRECT(K$1&amp;"[Basisnaam]"),"",0)&lt;&gt;"",K$2,"")</f>
        <v>#REF!</v>
      </c>
      <c r="L904" t="str" cm="1">
        <f t="array" aca="1" ref="L904" ca="1">IF(_xlfn.XLOOKUP(Table3[[#This Row],[Basisnaam]],INDIRECT(L$1&amp;"[Basisnaam]"),INDIRECT(L$1&amp;"[Basisnaam]"),"",0)&lt;&gt;"",L$2,"")</f>
        <v>BIZZY HIRING</v>
      </c>
      <c r="M904" t="e" cm="1">
        <f t="array" aca="1" ref="M904" ca="1">IF(_xlfn.XLOOKUP(Table3[[#This Row],[Basisnaam]],INDIRECT(M$1&amp;"[Basisnaam]"),INDIRECT(M$1&amp;"[Basisnaam]"),"",0)&lt;&gt;"",M$2,"")</f>
        <v>#REF!</v>
      </c>
      <c r="N904" t="str" cm="1">
        <f t="array" aca="1" ref="N904" ca="1">IF(_xlfn.XLOOKUP(Table3[[#This Row],[Basisnaam]],INDIRECT(N$1&amp;"[Basisnaam]"),INDIRECT(N$1&amp;"[Basisnaam]"),"",0)&lt;&gt;"",N$2,"")</f>
        <v/>
      </c>
    </row>
    <row r="905" spans="2:14" x14ac:dyDescent="0.45">
      <c r="B905" t="s">
        <v>7859</v>
      </c>
      <c r="C905" t="s">
        <v>4696</v>
      </c>
      <c r="D905" t="str">
        <f>SUBSTITUTE(SUBSTITUTE(SUBSTITUTE(SUBSTITUTE(SUBSTITUTE(SUBSTITUTE(SUBSTITUTE(SUBSTITUTE(SUBSTITUTE(SUBSTITUTE(SUBSTITUTE(SUBSTITUTE(SUBSTITUTE(LOWER(Table3[[#This Row],[Naam]]),".",""),"-","")," bvba",""),"belgië",""),"belgium","")," nv","")," bv",""),"group",""),"groep","")," ", ""),"é","e"),"è","e"),"à","a")</f>
        <v>geverslegal</v>
      </c>
      <c r="F905" t="e">
        <f>IF(_xlfn.XLOOKUP(C905,BREVO!K:K,BREVO!#REF!,_xlfn.XLOOKUP(SUBSTITUTE(Table3[[#This Row],[Naam]]," ",""),BREVO!K:K,BREVO!#REF!,"",0),0)="Yes","Brevo","")</f>
        <v>#REF!</v>
      </c>
      <c r="H905" t="str" cm="1">
        <f t="array" aca="1" ref="H905" ca="1">IF(_xlfn.XLOOKUP(Table3[[#This Row],[Basisnaam]],INDIRECT(H$1&amp;"[Basisnaam]"),INDIRECT(H$1&amp;"[Basisnaam]"),"",0)&lt;&gt;"",H$2,"")</f>
        <v/>
      </c>
      <c r="I905" t="str" cm="1">
        <f t="array" aca="1" ref="I905" ca="1">IF(_xlfn.XLOOKUP(Table3[[#This Row],[Basisnaam]],INDIRECT(I$1&amp;"[Basisnaam]"),INDIRECT(I$1&amp;"[Basisnaam]"),"",0)&lt;&gt;"",I$2,"")</f>
        <v/>
      </c>
      <c r="J905" t="str" cm="1">
        <f t="array" aca="1" ref="J905" ca="1">IF(_xlfn.XLOOKUP(Table3[[#This Row],[Basisnaam]],INDIRECT(J$1&amp;"[Basisnaam]"),INDIRECT(J$1&amp;"[Basisnaam]"),"",0)&lt;&gt;"",J$2,"")</f>
        <v/>
      </c>
      <c r="K905" t="e" cm="1">
        <f t="array" aca="1" ref="K905" ca="1">IF(_xlfn.XLOOKUP(Table3[[#This Row],[Basisnaam]],INDIRECT(K$1&amp;"[Basisnaam]"),INDIRECT(K$1&amp;"[Basisnaam]"),"",0)&lt;&gt;"",K$2,"")</f>
        <v>#REF!</v>
      </c>
      <c r="L905" t="str" cm="1">
        <f t="array" aca="1" ref="L905" ca="1">IF(_xlfn.XLOOKUP(Table3[[#This Row],[Basisnaam]],INDIRECT(L$1&amp;"[Basisnaam]"),INDIRECT(L$1&amp;"[Basisnaam]"),"",0)&lt;&gt;"",L$2,"")</f>
        <v>BIZZY HIRING</v>
      </c>
      <c r="M905" t="e" cm="1">
        <f t="array" aca="1" ref="M905" ca="1">IF(_xlfn.XLOOKUP(Table3[[#This Row],[Basisnaam]],INDIRECT(M$1&amp;"[Basisnaam]"),INDIRECT(M$1&amp;"[Basisnaam]"),"",0)&lt;&gt;"",M$2,"")</f>
        <v>#REF!</v>
      </c>
      <c r="N905" t="str" cm="1">
        <f t="array" aca="1" ref="N905" ca="1">IF(_xlfn.XLOOKUP(Table3[[#This Row],[Basisnaam]],INDIRECT(N$1&amp;"[Basisnaam]"),INDIRECT(N$1&amp;"[Basisnaam]"),"",0)&lt;&gt;"",N$2,"")</f>
        <v/>
      </c>
    </row>
    <row r="906" spans="2:14" s="11" customFormat="1" x14ac:dyDescent="0.45">
      <c r="B906" s="11" t="s">
        <v>7860</v>
      </c>
      <c r="C906" s="11" t="s">
        <v>4701</v>
      </c>
      <c r="D906" s="11" t="str">
        <f>SUBSTITUTE(SUBSTITUTE(SUBSTITUTE(SUBSTITUTE(SUBSTITUTE(SUBSTITUTE(SUBSTITUTE(SUBSTITUTE(SUBSTITUTE(SUBSTITUTE(SUBSTITUTE(SUBSTITUTE(SUBSTITUTE(LOWER(Table3[[#This Row],[Naam]]),".",""),"-","")," bvba",""),"belgië",""),"belgium","")," nv","")," bv",""),"group",""),"groep","")," ", ""),"é","e"),"è","e"),"à","a")</f>
        <v>axi</v>
      </c>
      <c r="F906" s="11" t="e">
        <f>IF(_xlfn.XLOOKUP(C906,BREVO!K:K,BREVO!#REF!,_xlfn.XLOOKUP(SUBSTITUTE(Table3[[#This Row],[Naam]]," ",""),BREVO!K:K,BREVO!#REF!,"",0),0)="Yes","Brevo","")</f>
        <v>#REF!</v>
      </c>
      <c r="H906" s="11" t="str" cm="1">
        <f t="array" aca="1" ref="H906" ca="1">IF(_xlfn.XLOOKUP(Table3[[#This Row],[Basisnaam]],INDIRECT(H$1&amp;"[Basisnaam]"),INDIRECT(H$1&amp;"[Basisnaam]"),"",0)&lt;&gt;"",H$2,"")</f>
        <v/>
      </c>
      <c r="I906" s="11" t="str" cm="1">
        <f t="array" aca="1" ref="I906" ca="1">IF(_xlfn.XLOOKUP(Table3[[#This Row],[Basisnaam]],INDIRECT(I$1&amp;"[Basisnaam]"),INDIRECT(I$1&amp;"[Basisnaam]"),"",0)&lt;&gt;"",I$2,"")</f>
        <v/>
      </c>
      <c r="J906" s="11" t="str" cm="1">
        <f t="array" aca="1" ref="J906" ca="1">IF(_xlfn.XLOOKUP(Table3[[#This Row],[Basisnaam]],INDIRECT(J$1&amp;"[Basisnaam]"),INDIRECT(J$1&amp;"[Basisnaam]"),"",0)&lt;&gt;"",J$2,"")</f>
        <v/>
      </c>
      <c r="K906" s="11" t="e" cm="1">
        <f t="array" aca="1" ref="K906" ca="1">IF(_xlfn.XLOOKUP(Table3[[#This Row],[Basisnaam]],INDIRECT(K$1&amp;"[Basisnaam]"),INDIRECT(K$1&amp;"[Basisnaam]"),"",0)&lt;&gt;"",K$2,"")</f>
        <v>#REF!</v>
      </c>
      <c r="L906" s="11" t="str" cm="1">
        <f t="array" aca="1" ref="L906" ca="1">IF(_xlfn.XLOOKUP(Table3[[#This Row],[Basisnaam]],INDIRECT(L$1&amp;"[Basisnaam]"),INDIRECT(L$1&amp;"[Basisnaam]"),"",0)&lt;&gt;"",L$2,"")</f>
        <v>BIZZY HIRING</v>
      </c>
      <c r="M906" s="11" t="e" cm="1">
        <f t="array" aca="1" ref="M906" ca="1">IF(_xlfn.XLOOKUP(Table3[[#This Row],[Basisnaam]],INDIRECT(M$1&amp;"[Basisnaam]"),INDIRECT(M$1&amp;"[Basisnaam]"),"",0)&lt;&gt;"",M$2,"")</f>
        <v>#REF!</v>
      </c>
      <c r="N906" s="11" t="str" cm="1">
        <f t="array" aca="1" ref="N906" ca="1">IF(_xlfn.XLOOKUP(Table3[[#This Row],[Basisnaam]],INDIRECT(N$1&amp;"[Basisnaam]"),INDIRECT(N$1&amp;"[Basisnaam]"),"",0)&lt;&gt;"",N$2,"")</f>
        <v>PROSPECTIELIJST FF</v>
      </c>
    </row>
    <row r="907" spans="2:14" x14ac:dyDescent="0.45">
      <c r="B907" t="s">
        <v>7862</v>
      </c>
      <c r="C907" t="s">
        <v>4710</v>
      </c>
      <c r="D907" t="str">
        <f>SUBSTITUTE(SUBSTITUTE(SUBSTITUTE(SUBSTITUTE(SUBSTITUTE(SUBSTITUTE(SUBSTITUTE(SUBSTITUTE(SUBSTITUTE(SUBSTITUTE(SUBSTITUTE(SUBSTITUTE(SUBSTITUTE(LOWER(Table3[[#This Row],[Naam]]),".",""),"-","")," bvba",""),"belgië",""),"belgium","")," nv","")," bv",""),"group",""),"groep","")," ", ""),"é","e"),"è","e"),"à","a")</f>
        <v>spotit</v>
      </c>
      <c r="F907" t="e">
        <f>IF(_xlfn.XLOOKUP(C907,BREVO!K:K,BREVO!#REF!,_xlfn.XLOOKUP(SUBSTITUTE(Table3[[#This Row],[Naam]]," ",""),BREVO!K:K,BREVO!#REF!,"",0),0)="Yes","Brevo","")</f>
        <v>#REF!</v>
      </c>
      <c r="H907" t="str" cm="1">
        <f t="array" aca="1" ref="H907" ca="1">IF(_xlfn.XLOOKUP(Table3[[#This Row],[Basisnaam]],INDIRECT(H$1&amp;"[Basisnaam]"),INDIRECT(H$1&amp;"[Basisnaam]"),"",0)&lt;&gt;"",H$2,"")</f>
        <v/>
      </c>
      <c r="I907" t="str" cm="1">
        <f t="array" aca="1" ref="I907" ca="1">IF(_xlfn.XLOOKUP(Table3[[#This Row],[Basisnaam]],INDIRECT(I$1&amp;"[Basisnaam]"),INDIRECT(I$1&amp;"[Basisnaam]"),"",0)&lt;&gt;"",I$2,"")</f>
        <v/>
      </c>
      <c r="J907" t="str" cm="1">
        <f t="array" aca="1" ref="J907" ca="1">IF(_xlfn.XLOOKUP(Table3[[#This Row],[Basisnaam]],INDIRECT(J$1&amp;"[Basisnaam]"),INDIRECT(J$1&amp;"[Basisnaam]"),"",0)&lt;&gt;"",J$2,"")</f>
        <v/>
      </c>
      <c r="K907" t="e" cm="1">
        <f t="array" aca="1" ref="K907" ca="1">IF(_xlfn.XLOOKUP(Table3[[#This Row],[Basisnaam]],INDIRECT(K$1&amp;"[Basisnaam]"),INDIRECT(K$1&amp;"[Basisnaam]"),"",0)&lt;&gt;"",K$2,"")</f>
        <v>#REF!</v>
      </c>
      <c r="L907" t="str" cm="1">
        <f t="array" aca="1" ref="L907" ca="1">IF(_xlfn.XLOOKUP(Table3[[#This Row],[Basisnaam]],INDIRECT(L$1&amp;"[Basisnaam]"),INDIRECT(L$1&amp;"[Basisnaam]"),"",0)&lt;&gt;"",L$2,"")</f>
        <v>BIZZY HIRING</v>
      </c>
      <c r="M907" t="e" cm="1">
        <f t="array" aca="1" ref="M907" ca="1">IF(_xlfn.XLOOKUP(Table3[[#This Row],[Basisnaam]],INDIRECT(M$1&amp;"[Basisnaam]"),INDIRECT(M$1&amp;"[Basisnaam]"),"",0)&lt;&gt;"",M$2,"")</f>
        <v>#REF!</v>
      </c>
      <c r="N907" t="str" cm="1">
        <f t="array" aca="1" ref="N907" ca="1">IF(_xlfn.XLOOKUP(Table3[[#This Row],[Basisnaam]],INDIRECT(N$1&amp;"[Basisnaam]"),INDIRECT(N$1&amp;"[Basisnaam]"),"",0)&lt;&gt;"",N$2,"")</f>
        <v/>
      </c>
    </row>
    <row r="908" spans="2:14" x14ac:dyDescent="0.45">
      <c r="B908" t="s">
        <v>7863</v>
      </c>
      <c r="C908" t="s">
        <v>4725</v>
      </c>
      <c r="D908" t="str">
        <f>SUBSTITUTE(SUBSTITUTE(SUBSTITUTE(SUBSTITUTE(SUBSTITUTE(SUBSTITUTE(SUBSTITUTE(SUBSTITUTE(SUBSTITUTE(SUBSTITUTE(SUBSTITUTE(SUBSTITUTE(SUBSTITUTE(LOWER(Table3[[#This Row],[Naam]]),".",""),"-","")," bvba",""),"belgië",""),"belgium","")," nv","")," bv",""),"group",""),"groep","")," ", ""),"é","e"),"è","e"),"à","a")</f>
        <v>itineris</v>
      </c>
      <c r="F908" t="e">
        <f>IF(_xlfn.XLOOKUP(C908,BREVO!K:K,BREVO!#REF!,_xlfn.XLOOKUP(SUBSTITUTE(Table3[[#This Row],[Naam]]," ",""),BREVO!K:K,BREVO!#REF!,"",0),0)="Yes","Brevo","")</f>
        <v>#REF!</v>
      </c>
      <c r="H908" t="str" cm="1">
        <f t="array" aca="1" ref="H908" ca="1">IF(_xlfn.XLOOKUP(Table3[[#This Row],[Basisnaam]],INDIRECT(H$1&amp;"[Basisnaam]"),INDIRECT(H$1&amp;"[Basisnaam]"),"",0)&lt;&gt;"",H$2,"")</f>
        <v/>
      </c>
      <c r="I908" t="str" cm="1">
        <f t="array" aca="1" ref="I908" ca="1">IF(_xlfn.XLOOKUP(Table3[[#This Row],[Basisnaam]],INDIRECT(I$1&amp;"[Basisnaam]"),INDIRECT(I$1&amp;"[Basisnaam]"),"",0)&lt;&gt;"",I$2,"")</f>
        <v/>
      </c>
      <c r="J908" t="str" cm="1">
        <f t="array" aca="1" ref="J908" ca="1">IF(_xlfn.XLOOKUP(Table3[[#This Row],[Basisnaam]],INDIRECT(J$1&amp;"[Basisnaam]"),INDIRECT(J$1&amp;"[Basisnaam]"),"",0)&lt;&gt;"",J$2,"")</f>
        <v/>
      </c>
      <c r="K908" t="e" cm="1">
        <f t="array" aca="1" ref="K908" ca="1">IF(_xlfn.XLOOKUP(Table3[[#This Row],[Basisnaam]],INDIRECT(K$1&amp;"[Basisnaam]"),INDIRECT(K$1&amp;"[Basisnaam]"),"",0)&lt;&gt;"",K$2,"")</f>
        <v>#REF!</v>
      </c>
      <c r="L908" t="str" cm="1">
        <f t="array" aca="1" ref="L908" ca="1">IF(_xlfn.XLOOKUP(Table3[[#This Row],[Basisnaam]],INDIRECT(L$1&amp;"[Basisnaam]"),INDIRECT(L$1&amp;"[Basisnaam]"),"",0)&lt;&gt;"",L$2,"")</f>
        <v>BIZZY HIRING</v>
      </c>
      <c r="M908" t="e" cm="1">
        <f t="array" aca="1" ref="M908" ca="1">IF(_xlfn.XLOOKUP(Table3[[#This Row],[Basisnaam]],INDIRECT(M$1&amp;"[Basisnaam]"),INDIRECT(M$1&amp;"[Basisnaam]"),"",0)&lt;&gt;"",M$2,"")</f>
        <v>#REF!</v>
      </c>
      <c r="N908" t="str" cm="1">
        <f t="array" aca="1" ref="N908" ca="1">IF(_xlfn.XLOOKUP(Table3[[#This Row],[Basisnaam]],INDIRECT(N$1&amp;"[Basisnaam]"),INDIRECT(N$1&amp;"[Basisnaam]"),"",0)&lt;&gt;"",N$2,"")</f>
        <v/>
      </c>
    </row>
    <row r="909" spans="2:14" x14ac:dyDescent="0.45">
      <c r="B909" t="s">
        <v>7864</v>
      </c>
      <c r="C909" t="s">
        <v>4731</v>
      </c>
      <c r="D909" t="str">
        <f>SUBSTITUTE(SUBSTITUTE(SUBSTITUTE(SUBSTITUTE(SUBSTITUTE(SUBSTITUTE(SUBSTITUTE(SUBSTITUTE(SUBSTITUTE(SUBSTITUTE(SUBSTITUTE(SUBSTITUTE(SUBSTITUTE(LOWER(Table3[[#This Row],[Naam]]),".",""),"-","")," bvba",""),"belgië",""),"belgium","")," nv","")," bv",""),"group",""),"groep","")," ", ""),"é","e"),"è","e"),"à","a")</f>
        <v>wolterskluwerfinancialservices</v>
      </c>
      <c r="F909" t="e">
        <f>IF(_xlfn.XLOOKUP(C909,BREVO!K:K,BREVO!#REF!,_xlfn.XLOOKUP(SUBSTITUTE(Table3[[#This Row],[Naam]]," ",""),BREVO!K:K,BREVO!#REF!,"",0),0)="Yes","Brevo","")</f>
        <v>#REF!</v>
      </c>
      <c r="H909" t="str" cm="1">
        <f t="array" aca="1" ref="H909" ca="1">IF(_xlfn.XLOOKUP(Table3[[#This Row],[Basisnaam]],INDIRECT(H$1&amp;"[Basisnaam]"),INDIRECT(H$1&amp;"[Basisnaam]"),"",0)&lt;&gt;"",H$2,"")</f>
        <v/>
      </c>
      <c r="I909" t="str" cm="1">
        <f t="array" aca="1" ref="I909" ca="1">IF(_xlfn.XLOOKUP(Table3[[#This Row],[Basisnaam]],INDIRECT(I$1&amp;"[Basisnaam]"),INDIRECT(I$1&amp;"[Basisnaam]"),"",0)&lt;&gt;"",I$2,"")</f>
        <v/>
      </c>
      <c r="J909" t="str" cm="1">
        <f t="array" aca="1" ref="J909" ca="1">IF(_xlfn.XLOOKUP(Table3[[#This Row],[Basisnaam]],INDIRECT(J$1&amp;"[Basisnaam]"),INDIRECT(J$1&amp;"[Basisnaam]"),"",0)&lt;&gt;"",J$2,"")</f>
        <v/>
      </c>
      <c r="K909" t="e" cm="1">
        <f t="array" aca="1" ref="K909" ca="1">IF(_xlfn.XLOOKUP(Table3[[#This Row],[Basisnaam]],INDIRECT(K$1&amp;"[Basisnaam]"),INDIRECT(K$1&amp;"[Basisnaam]"),"",0)&lt;&gt;"",K$2,"")</f>
        <v>#REF!</v>
      </c>
      <c r="L909" t="str" cm="1">
        <f t="array" aca="1" ref="L909" ca="1">IF(_xlfn.XLOOKUP(Table3[[#This Row],[Basisnaam]],INDIRECT(L$1&amp;"[Basisnaam]"),INDIRECT(L$1&amp;"[Basisnaam]"),"",0)&lt;&gt;"",L$2,"")</f>
        <v>BIZZY HIRING</v>
      </c>
      <c r="M909" t="e" cm="1">
        <f t="array" aca="1" ref="M909" ca="1">IF(_xlfn.XLOOKUP(Table3[[#This Row],[Basisnaam]],INDIRECT(M$1&amp;"[Basisnaam]"),INDIRECT(M$1&amp;"[Basisnaam]"),"",0)&lt;&gt;"",M$2,"")</f>
        <v>#REF!</v>
      </c>
      <c r="N909" t="str" cm="1">
        <f t="array" aca="1" ref="N909" ca="1">IF(_xlfn.XLOOKUP(Table3[[#This Row],[Basisnaam]],INDIRECT(N$1&amp;"[Basisnaam]"),INDIRECT(N$1&amp;"[Basisnaam]"),"",0)&lt;&gt;"",N$2,"")</f>
        <v/>
      </c>
    </row>
    <row r="910" spans="2:14" x14ac:dyDescent="0.45">
      <c r="B910" t="s">
        <v>7865</v>
      </c>
      <c r="C910" t="s">
        <v>4736</v>
      </c>
      <c r="D910" t="str">
        <f>SUBSTITUTE(SUBSTITUTE(SUBSTITUTE(SUBSTITUTE(SUBSTITUTE(SUBSTITUTE(SUBSTITUTE(SUBSTITUTE(SUBSTITUTE(SUBSTITUTE(SUBSTITUTE(SUBSTITUTE(SUBSTITUTE(LOWER(Table3[[#This Row],[Naam]]),".",""),"-","")," bvba",""),"belgië",""),"belgium","")," nv","")," bv",""),"group",""),"groep","")," ", ""),"é","e"),"è","e"),"à","a")</f>
        <v>bricsys</v>
      </c>
      <c r="F910" t="e">
        <f>IF(_xlfn.XLOOKUP(C910,BREVO!K:K,BREVO!#REF!,_xlfn.XLOOKUP(SUBSTITUTE(Table3[[#This Row],[Naam]]," ",""),BREVO!K:K,BREVO!#REF!,"",0),0)="Yes","Brevo","")</f>
        <v>#REF!</v>
      </c>
      <c r="H910" t="str" cm="1">
        <f t="array" aca="1" ref="H910" ca="1">IF(_xlfn.XLOOKUP(Table3[[#This Row],[Basisnaam]],INDIRECT(H$1&amp;"[Basisnaam]"),INDIRECT(H$1&amp;"[Basisnaam]"),"",0)&lt;&gt;"",H$2,"")</f>
        <v/>
      </c>
      <c r="I910" t="str" cm="1">
        <f t="array" aca="1" ref="I910" ca="1">IF(_xlfn.XLOOKUP(Table3[[#This Row],[Basisnaam]],INDIRECT(I$1&amp;"[Basisnaam]"),INDIRECT(I$1&amp;"[Basisnaam]"),"",0)&lt;&gt;"",I$2,"")</f>
        <v/>
      </c>
      <c r="J910" t="str" cm="1">
        <f t="array" aca="1" ref="J910" ca="1">IF(_xlfn.XLOOKUP(Table3[[#This Row],[Basisnaam]],INDIRECT(J$1&amp;"[Basisnaam]"),INDIRECT(J$1&amp;"[Basisnaam]"),"",0)&lt;&gt;"",J$2,"")</f>
        <v/>
      </c>
      <c r="K910" t="e" cm="1">
        <f t="array" aca="1" ref="K910" ca="1">IF(_xlfn.XLOOKUP(Table3[[#This Row],[Basisnaam]],INDIRECT(K$1&amp;"[Basisnaam]"),INDIRECT(K$1&amp;"[Basisnaam]"),"",0)&lt;&gt;"",K$2,"")</f>
        <v>#REF!</v>
      </c>
      <c r="L910" t="str" cm="1">
        <f t="array" aca="1" ref="L910" ca="1">IF(_xlfn.XLOOKUP(Table3[[#This Row],[Basisnaam]],INDIRECT(L$1&amp;"[Basisnaam]"),INDIRECT(L$1&amp;"[Basisnaam]"),"",0)&lt;&gt;"",L$2,"")</f>
        <v>BIZZY HIRING</v>
      </c>
      <c r="M910" t="e" cm="1">
        <f t="array" aca="1" ref="M910" ca="1">IF(_xlfn.XLOOKUP(Table3[[#This Row],[Basisnaam]],INDIRECT(M$1&amp;"[Basisnaam]"),INDIRECT(M$1&amp;"[Basisnaam]"),"",0)&lt;&gt;"",M$2,"")</f>
        <v>#REF!</v>
      </c>
      <c r="N910" t="str" cm="1">
        <f t="array" aca="1" ref="N910" ca="1">IF(_xlfn.XLOOKUP(Table3[[#This Row],[Basisnaam]],INDIRECT(N$1&amp;"[Basisnaam]"),INDIRECT(N$1&amp;"[Basisnaam]"),"",0)&lt;&gt;"",N$2,"")</f>
        <v/>
      </c>
    </row>
    <row r="911" spans="2:14" x14ac:dyDescent="0.45">
      <c r="B911" t="s">
        <v>7866</v>
      </c>
      <c r="C911" t="s">
        <v>4742</v>
      </c>
      <c r="D911" t="str">
        <f>SUBSTITUTE(SUBSTITUTE(SUBSTITUTE(SUBSTITUTE(SUBSTITUTE(SUBSTITUTE(SUBSTITUTE(SUBSTITUTE(SUBSTITUTE(SUBSTITUTE(SUBSTITUTE(SUBSTITUTE(SUBSTITUTE(LOWER(Table3[[#This Row],[Naam]]),".",""),"-","")," bvba",""),"belgië",""),"belgium","")," nv","")," bv",""),"group",""),"groep","")," ", ""),"é","e"),"è","e"),"à","a")</f>
        <v>breexeurope</v>
      </c>
      <c r="F911" t="e">
        <f>IF(_xlfn.XLOOKUP(C911,BREVO!K:K,BREVO!#REF!,_xlfn.XLOOKUP(SUBSTITUTE(Table3[[#This Row],[Naam]]," ",""),BREVO!K:K,BREVO!#REF!,"",0),0)="Yes","Brevo","")</f>
        <v>#REF!</v>
      </c>
      <c r="H911" t="str" cm="1">
        <f t="array" aca="1" ref="H911" ca="1">IF(_xlfn.XLOOKUP(Table3[[#This Row],[Basisnaam]],INDIRECT(H$1&amp;"[Basisnaam]"),INDIRECT(H$1&amp;"[Basisnaam]"),"",0)&lt;&gt;"",H$2,"")</f>
        <v/>
      </c>
      <c r="I911" t="str" cm="1">
        <f t="array" aca="1" ref="I911" ca="1">IF(_xlfn.XLOOKUP(Table3[[#This Row],[Basisnaam]],INDIRECT(I$1&amp;"[Basisnaam]"),INDIRECT(I$1&amp;"[Basisnaam]"),"",0)&lt;&gt;"",I$2,"")</f>
        <v/>
      </c>
      <c r="J911" t="str" cm="1">
        <f t="array" aca="1" ref="J911" ca="1">IF(_xlfn.XLOOKUP(Table3[[#This Row],[Basisnaam]],INDIRECT(J$1&amp;"[Basisnaam]"),INDIRECT(J$1&amp;"[Basisnaam]"),"",0)&lt;&gt;"",J$2,"")</f>
        <v/>
      </c>
      <c r="K911" t="e" cm="1">
        <f t="array" aca="1" ref="K911" ca="1">IF(_xlfn.XLOOKUP(Table3[[#This Row],[Basisnaam]],INDIRECT(K$1&amp;"[Basisnaam]"),INDIRECT(K$1&amp;"[Basisnaam]"),"",0)&lt;&gt;"",K$2,"")</f>
        <v>#REF!</v>
      </c>
      <c r="L911" t="str" cm="1">
        <f t="array" aca="1" ref="L911" ca="1">IF(_xlfn.XLOOKUP(Table3[[#This Row],[Basisnaam]],INDIRECT(L$1&amp;"[Basisnaam]"),INDIRECT(L$1&amp;"[Basisnaam]"),"",0)&lt;&gt;"",L$2,"")</f>
        <v>BIZZY HIRING</v>
      </c>
      <c r="M911" t="e" cm="1">
        <f t="array" aca="1" ref="M911" ca="1">IF(_xlfn.XLOOKUP(Table3[[#This Row],[Basisnaam]],INDIRECT(M$1&amp;"[Basisnaam]"),INDIRECT(M$1&amp;"[Basisnaam]"),"",0)&lt;&gt;"",M$2,"")</f>
        <v>#REF!</v>
      </c>
      <c r="N911" t="str" cm="1">
        <f t="array" aca="1" ref="N911" ca="1">IF(_xlfn.XLOOKUP(Table3[[#This Row],[Basisnaam]],INDIRECT(N$1&amp;"[Basisnaam]"),INDIRECT(N$1&amp;"[Basisnaam]"),"",0)&lt;&gt;"",N$2,"")</f>
        <v/>
      </c>
    </row>
    <row r="912" spans="2:14" x14ac:dyDescent="0.45">
      <c r="B912" t="s">
        <v>7867</v>
      </c>
      <c r="C912" t="s">
        <v>4747</v>
      </c>
      <c r="D912" t="str">
        <f>SUBSTITUTE(SUBSTITUTE(SUBSTITUTE(SUBSTITUTE(SUBSTITUTE(SUBSTITUTE(SUBSTITUTE(SUBSTITUTE(SUBSTITUTE(SUBSTITUTE(SUBSTITUTE(SUBSTITUTE(SUBSTITUTE(LOWER(Table3[[#This Row],[Naam]]),".",""),"-","")," bvba",""),"belgië",""),"belgium","")," nv","")," bv",""),"group",""),"groep","")," ", ""),"é","e"),"è","e"),"à","a")</f>
        <v>merkator</v>
      </c>
      <c r="F912" t="e">
        <f>IF(_xlfn.XLOOKUP(C912,BREVO!K:K,BREVO!#REF!,_xlfn.XLOOKUP(SUBSTITUTE(Table3[[#This Row],[Naam]]," ",""),BREVO!K:K,BREVO!#REF!,"",0),0)="Yes","Brevo","")</f>
        <v>#REF!</v>
      </c>
      <c r="H912" t="str" cm="1">
        <f t="array" aca="1" ref="H912" ca="1">IF(_xlfn.XLOOKUP(Table3[[#This Row],[Basisnaam]],INDIRECT(H$1&amp;"[Basisnaam]"),INDIRECT(H$1&amp;"[Basisnaam]"),"",0)&lt;&gt;"",H$2,"")</f>
        <v/>
      </c>
      <c r="I912" t="str" cm="1">
        <f t="array" aca="1" ref="I912" ca="1">IF(_xlfn.XLOOKUP(Table3[[#This Row],[Basisnaam]],INDIRECT(I$1&amp;"[Basisnaam]"),INDIRECT(I$1&amp;"[Basisnaam]"),"",0)&lt;&gt;"",I$2,"")</f>
        <v/>
      </c>
      <c r="J912" t="str" cm="1">
        <f t="array" aca="1" ref="J912" ca="1">IF(_xlfn.XLOOKUP(Table3[[#This Row],[Basisnaam]],INDIRECT(J$1&amp;"[Basisnaam]"),INDIRECT(J$1&amp;"[Basisnaam]"),"",0)&lt;&gt;"",J$2,"")</f>
        <v/>
      </c>
      <c r="K912" t="e" cm="1">
        <f t="array" aca="1" ref="K912" ca="1">IF(_xlfn.XLOOKUP(Table3[[#This Row],[Basisnaam]],INDIRECT(K$1&amp;"[Basisnaam]"),INDIRECT(K$1&amp;"[Basisnaam]"),"",0)&lt;&gt;"",K$2,"")</f>
        <v>#REF!</v>
      </c>
      <c r="L912" t="str" cm="1">
        <f t="array" aca="1" ref="L912" ca="1">IF(_xlfn.XLOOKUP(Table3[[#This Row],[Basisnaam]],INDIRECT(L$1&amp;"[Basisnaam]"),INDIRECT(L$1&amp;"[Basisnaam]"),"",0)&lt;&gt;"",L$2,"")</f>
        <v>BIZZY HIRING</v>
      </c>
      <c r="M912" t="e" cm="1">
        <f t="array" aca="1" ref="M912" ca="1">IF(_xlfn.XLOOKUP(Table3[[#This Row],[Basisnaam]],INDIRECT(M$1&amp;"[Basisnaam]"),INDIRECT(M$1&amp;"[Basisnaam]"),"",0)&lt;&gt;"",M$2,"")</f>
        <v>#REF!</v>
      </c>
      <c r="N912" t="str" cm="1">
        <f t="array" aca="1" ref="N912" ca="1">IF(_xlfn.XLOOKUP(Table3[[#This Row],[Basisnaam]],INDIRECT(N$1&amp;"[Basisnaam]"),INDIRECT(N$1&amp;"[Basisnaam]"),"",0)&lt;&gt;"",N$2,"")</f>
        <v/>
      </c>
    </row>
    <row r="913" spans="2:14" x14ac:dyDescent="0.45">
      <c r="B913" t="s">
        <v>7868</v>
      </c>
      <c r="C913" t="s">
        <v>4753</v>
      </c>
      <c r="D913" t="str">
        <f>SUBSTITUTE(SUBSTITUTE(SUBSTITUTE(SUBSTITUTE(SUBSTITUTE(SUBSTITUTE(SUBSTITUTE(SUBSTITUTE(SUBSTITUTE(SUBSTITUTE(SUBSTITUTE(SUBSTITUTE(SUBSTITUTE(LOWER(Table3[[#This Row],[Naam]]),".",""),"-","")," bvba",""),"belgië",""),"belgium","")," nv","")," bv",""),"group",""),"groep","")," ", ""),"é","e"),"è","e"),"à","a")</f>
        <v>konsilanto</v>
      </c>
      <c r="F913" t="e">
        <f>IF(_xlfn.XLOOKUP(C913,BREVO!K:K,BREVO!#REF!,_xlfn.XLOOKUP(SUBSTITUTE(Table3[[#This Row],[Naam]]," ",""),BREVO!K:K,BREVO!#REF!,"",0),0)="Yes","Brevo","")</f>
        <v>#REF!</v>
      </c>
      <c r="H913" t="str" cm="1">
        <f t="array" aca="1" ref="H913" ca="1">IF(_xlfn.XLOOKUP(Table3[[#This Row],[Basisnaam]],INDIRECT(H$1&amp;"[Basisnaam]"),INDIRECT(H$1&amp;"[Basisnaam]"),"",0)&lt;&gt;"",H$2,"")</f>
        <v/>
      </c>
      <c r="I913" t="str" cm="1">
        <f t="array" aca="1" ref="I913" ca="1">IF(_xlfn.XLOOKUP(Table3[[#This Row],[Basisnaam]],INDIRECT(I$1&amp;"[Basisnaam]"),INDIRECT(I$1&amp;"[Basisnaam]"),"",0)&lt;&gt;"",I$2,"")</f>
        <v/>
      </c>
      <c r="J913" t="str" cm="1">
        <f t="array" aca="1" ref="J913" ca="1">IF(_xlfn.XLOOKUP(Table3[[#This Row],[Basisnaam]],INDIRECT(J$1&amp;"[Basisnaam]"),INDIRECT(J$1&amp;"[Basisnaam]"),"",0)&lt;&gt;"",J$2,"")</f>
        <v/>
      </c>
      <c r="K913" t="e" cm="1">
        <f t="array" aca="1" ref="K913" ca="1">IF(_xlfn.XLOOKUP(Table3[[#This Row],[Basisnaam]],INDIRECT(K$1&amp;"[Basisnaam]"),INDIRECT(K$1&amp;"[Basisnaam]"),"",0)&lt;&gt;"",K$2,"")</f>
        <v>#REF!</v>
      </c>
      <c r="L913" t="str" cm="1">
        <f t="array" aca="1" ref="L913" ca="1">IF(_xlfn.XLOOKUP(Table3[[#This Row],[Basisnaam]],INDIRECT(L$1&amp;"[Basisnaam]"),INDIRECT(L$1&amp;"[Basisnaam]"),"",0)&lt;&gt;"",L$2,"")</f>
        <v>BIZZY HIRING</v>
      </c>
      <c r="M913" t="e" cm="1">
        <f t="array" aca="1" ref="M913" ca="1">IF(_xlfn.XLOOKUP(Table3[[#This Row],[Basisnaam]],INDIRECT(M$1&amp;"[Basisnaam]"),INDIRECT(M$1&amp;"[Basisnaam]"),"",0)&lt;&gt;"",M$2,"")</f>
        <v>#REF!</v>
      </c>
      <c r="N913" t="str" cm="1">
        <f t="array" aca="1" ref="N913" ca="1">IF(_xlfn.XLOOKUP(Table3[[#This Row],[Basisnaam]],INDIRECT(N$1&amp;"[Basisnaam]"),INDIRECT(N$1&amp;"[Basisnaam]"),"",0)&lt;&gt;"",N$2,"")</f>
        <v/>
      </c>
    </row>
    <row r="914" spans="2:14" x14ac:dyDescent="0.45">
      <c r="B914" t="s">
        <v>7869</v>
      </c>
      <c r="C914" t="s">
        <v>4759</v>
      </c>
      <c r="D914" t="str">
        <f>SUBSTITUTE(SUBSTITUTE(SUBSTITUTE(SUBSTITUTE(SUBSTITUTE(SUBSTITUTE(SUBSTITUTE(SUBSTITUTE(SUBSTITUTE(SUBSTITUTE(SUBSTITUTE(SUBSTITUTE(SUBSTITUTE(LOWER(Table3[[#This Row],[Naam]]),".",""),"-","")," bvba",""),"belgië",""),"belgium","")," nv","")," bv",""),"group",""),"groep","")," ", ""),"é","e"),"è","e"),"à","a")</f>
        <v>thedigitals</v>
      </c>
      <c r="F914" t="e">
        <f>IF(_xlfn.XLOOKUP(C914,BREVO!K:K,BREVO!#REF!,_xlfn.XLOOKUP(SUBSTITUTE(Table3[[#This Row],[Naam]]," ",""),BREVO!K:K,BREVO!#REF!,"",0),0)="Yes","Brevo","")</f>
        <v>#REF!</v>
      </c>
      <c r="H914" t="str" cm="1">
        <f t="array" aca="1" ref="H914" ca="1">IF(_xlfn.XLOOKUP(Table3[[#This Row],[Basisnaam]],INDIRECT(H$1&amp;"[Basisnaam]"),INDIRECT(H$1&amp;"[Basisnaam]"),"",0)&lt;&gt;"",H$2,"")</f>
        <v/>
      </c>
      <c r="I914" t="str" cm="1">
        <f t="array" aca="1" ref="I914" ca="1">IF(_xlfn.XLOOKUP(Table3[[#This Row],[Basisnaam]],INDIRECT(I$1&amp;"[Basisnaam]"),INDIRECT(I$1&amp;"[Basisnaam]"),"",0)&lt;&gt;"",I$2,"")</f>
        <v/>
      </c>
      <c r="J914" t="str" cm="1">
        <f t="array" aca="1" ref="J914" ca="1">IF(_xlfn.XLOOKUP(Table3[[#This Row],[Basisnaam]],INDIRECT(J$1&amp;"[Basisnaam]"),INDIRECT(J$1&amp;"[Basisnaam]"),"",0)&lt;&gt;"",J$2,"")</f>
        <v/>
      </c>
      <c r="K914" t="e" cm="1">
        <f t="array" aca="1" ref="K914" ca="1">IF(_xlfn.XLOOKUP(Table3[[#This Row],[Basisnaam]],INDIRECT(K$1&amp;"[Basisnaam]"),INDIRECT(K$1&amp;"[Basisnaam]"),"",0)&lt;&gt;"",K$2,"")</f>
        <v>#REF!</v>
      </c>
      <c r="L914" t="str" cm="1">
        <f t="array" aca="1" ref="L914" ca="1">IF(_xlfn.XLOOKUP(Table3[[#This Row],[Basisnaam]],INDIRECT(L$1&amp;"[Basisnaam]"),INDIRECT(L$1&amp;"[Basisnaam]"),"",0)&lt;&gt;"",L$2,"")</f>
        <v>BIZZY HIRING</v>
      </c>
      <c r="M914" t="e" cm="1">
        <f t="array" aca="1" ref="M914" ca="1">IF(_xlfn.XLOOKUP(Table3[[#This Row],[Basisnaam]],INDIRECT(M$1&amp;"[Basisnaam]"),INDIRECT(M$1&amp;"[Basisnaam]"),"",0)&lt;&gt;"",M$2,"")</f>
        <v>#REF!</v>
      </c>
      <c r="N914" t="str" cm="1">
        <f t="array" aca="1" ref="N914" ca="1">IF(_xlfn.XLOOKUP(Table3[[#This Row],[Basisnaam]],INDIRECT(N$1&amp;"[Basisnaam]"),INDIRECT(N$1&amp;"[Basisnaam]"),"",0)&lt;&gt;"",N$2,"")</f>
        <v/>
      </c>
    </row>
    <row r="915" spans="2:14" x14ac:dyDescent="0.45">
      <c r="B915" t="s">
        <v>7871</v>
      </c>
      <c r="C915" t="s">
        <v>4768</v>
      </c>
      <c r="D915" t="str">
        <f>SUBSTITUTE(SUBSTITUTE(SUBSTITUTE(SUBSTITUTE(SUBSTITUTE(SUBSTITUTE(SUBSTITUTE(SUBSTITUTE(SUBSTITUTE(SUBSTITUTE(SUBSTITUTE(SUBSTITUTE(SUBSTITUTE(LOWER(Table3[[#This Row],[Naam]]),".",""),"-","")," bvba",""),"belgië",""),"belgium","")," nv","")," bv",""),"group",""),"groep","")," ", ""),"é","e"),"è","e"),"à","a")</f>
        <v>trilations</v>
      </c>
      <c r="F915" t="e">
        <f>IF(_xlfn.XLOOKUP(C915,BREVO!K:K,BREVO!#REF!,_xlfn.XLOOKUP(SUBSTITUTE(Table3[[#This Row],[Naam]]," ",""),BREVO!K:K,BREVO!#REF!,"",0),0)="Yes","Brevo","")</f>
        <v>#REF!</v>
      </c>
      <c r="H915" t="str" cm="1">
        <f t="array" aca="1" ref="H915" ca="1">IF(_xlfn.XLOOKUP(Table3[[#This Row],[Basisnaam]],INDIRECT(H$1&amp;"[Basisnaam]"),INDIRECT(H$1&amp;"[Basisnaam]"),"",0)&lt;&gt;"",H$2,"")</f>
        <v/>
      </c>
      <c r="I915" t="str" cm="1">
        <f t="array" aca="1" ref="I915" ca="1">IF(_xlfn.XLOOKUP(Table3[[#This Row],[Basisnaam]],INDIRECT(I$1&amp;"[Basisnaam]"),INDIRECT(I$1&amp;"[Basisnaam]"),"",0)&lt;&gt;"",I$2,"")</f>
        <v/>
      </c>
      <c r="J915" t="str" cm="1">
        <f t="array" aca="1" ref="J915" ca="1">IF(_xlfn.XLOOKUP(Table3[[#This Row],[Basisnaam]],INDIRECT(J$1&amp;"[Basisnaam]"),INDIRECT(J$1&amp;"[Basisnaam]"),"",0)&lt;&gt;"",J$2,"")</f>
        <v/>
      </c>
      <c r="K915" t="e" cm="1">
        <f t="array" aca="1" ref="K915" ca="1">IF(_xlfn.XLOOKUP(Table3[[#This Row],[Basisnaam]],INDIRECT(K$1&amp;"[Basisnaam]"),INDIRECT(K$1&amp;"[Basisnaam]"),"",0)&lt;&gt;"",K$2,"")</f>
        <v>#REF!</v>
      </c>
      <c r="L915" t="str" cm="1">
        <f t="array" aca="1" ref="L915" ca="1">IF(_xlfn.XLOOKUP(Table3[[#This Row],[Basisnaam]],INDIRECT(L$1&amp;"[Basisnaam]"),INDIRECT(L$1&amp;"[Basisnaam]"),"",0)&lt;&gt;"",L$2,"")</f>
        <v>BIZZY HIRING</v>
      </c>
      <c r="M915" t="e" cm="1">
        <f t="array" aca="1" ref="M915" ca="1">IF(_xlfn.XLOOKUP(Table3[[#This Row],[Basisnaam]],INDIRECT(M$1&amp;"[Basisnaam]"),INDIRECT(M$1&amp;"[Basisnaam]"),"",0)&lt;&gt;"",M$2,"")</f>
        <v>#REF!</v>
      </c>
      <c r="N915" t="str" cm="1">
        <f t="array" aca="1" ref="N915" ca="1">IF(_xlfn.XLOOKUP(Table3[[#This Row],[Basisnaam]],INDIRECT(N$1&amp;"[Basisnaam]"),INDIRECT(N$1&amp;"[Basisnaam]"),"",0)&lt;&gt;"",N$2,"")</f>
        <v/>
      </c>
    </row>
    <row r="916" spans="2:14" x14ac:dyDescent="0.45">
      <c r="B916" t="s">
        <v>7872</v>
      </c>
      <c r="C916" t="s">
        <v>4774</v>
      </c>
      <c r="D916" t="str">
        <f>SUBSTITUTE(SUBSTITUTE(SUBSTITUTE(SUBSTITUTE(SUBSTITUTE(SUBSTITUTE(SUBSTITUTE(SUBSTITUTE(SUBSTITUTE(SUBSTITUTE(SUBSTITUTE(SUBSTITUTE(SUBSTITUTE(LOWER(Table3[[#This Row],[Naam]]),".",""),"-","")," bvba",""),"belgië",""),"belgium","")," nv","")," bv",""),"group",""),"groep","")," ", ""),"é","e"),"è","e"),"à","a")</f>
        <v>acsaccountants</v>
      </c>
      <c r="F916" t="e">
        <f>IF(_xlfn.XLOOKUP(C916,BREVO!K:K,BREVO!#REF!,_xlfn.XLOOKUP(SUBSTITUTE(Table3[[#This Row],[Naam]]," ",""),BREVO!K:K,BREVO!#REF!,"",0),0)="Yes","Brevo","")</f>
        <v>#REF!</v>
      </c>
      <c r="H916" t="str" cm="1">
        <f t="array" aca="1" ref="H916" ca="1">IF(_xlfn.XLOOKUP(Table3[[#This Row],[Basisnaam]],INDIRECT(H$1&amp;"[Basisnaam]"),INDIRECT(H$1&amp;"[Basisnaam]"),"",0)&lt;&gt;"",H$2,"")</f>
        <v/>
      </c>
      <c r="I916" t="str" cm="1">
        <f t="array" aca="1" ref="I916" ca="1">IF(_xlfn.XLOOKUP(Table3[[#This Row],[Basisnaam]],INDIRECT(I$1&amp;"[Basisnaam]"),INDIRECT(I$1&amp;"[Basisnaam]"),"",0)&lt;&gt;"",I$2,"")</f>
        <v/>
      </c>
      <c r="J916" t="str" cm="1">
        <f t="array" aca="1" ref="J916" ca="1">IF(_xlfn.XLOOKUP(Table3[[#This Row],[Basisnaam]],INDIRECT(J$1&amp;"[Basisnaam]"),INDIRECT(J$1&amp;"[Basisnaam]"),"",0)&lt;&gt;"",J$2,"")</f>
        <v/>
      </c>
      <c r="K916" t="e" cm="1">
        <f t="array" aca="1" ref="K916" ca="1">IF(_xlfn.XLOOKUP(Table3[[#This Row],[Basisnaam]],INDIRECT(K$1&amp;"[Basisnaam]"),INDIRECT(K$1&amp;"[Basisnaam]"),"",0)&lt;&gt;"",K$2,"")</f>
        <v>#REF!</v>
      </c>
      <c r="L916" t="str" cm="1">
        <f t="array" aca="1" ref="L916" ca="1">IF(_xlfn.XLOOKUP(Table3[[#This Row],[Basisnaam]],INDIRECT(L$1&amp;"[Basisnaam]"),INDIRECT(L$1&amp;"[Basisnaam]"),"",0)&lt;&gt;"",L$2,"")</f>
        <v>BIZZY HIRING</v>
      </c>
      <c r="M916" t="e" cm="1">
        <f t="array" aca="1" ref="M916" ca="1">IF(_xlfn.XLOOKUP(Table3[[#This Row],[Basisnaam]],INDIRECT(M$1&amp;"[Basisnaam]"),INDIRECT(M$1&amp;"[Basisnaam]"),"",0)&lt;&gt;"",M$2,"")</f>
        <v>#REF!</v>
      </c>
      <c r="N916" t="str" cm="1">
        <f t="array" aca="1" ref="N916" ca="1">IF(_xlfn.XLOOKUP(Table3[[#This Row],[Basisnaam]],INDIRECT(N$1&amp;"[Basisnaam]"),INDIRECT(N$1&amp;"[Basisnaam]"),"",0)&lt;&gt;"",N$2,"")</f>
        <v/>
      </c>
    </row>
    <row r="917" spans="2:14" x14ac:dyDescent="0.45">
      <c r="B917" t="s">
        <v>7873</v>
      </c>
      <c r="C917" t="s">
        <v>4779</v>
      </c>
      <c r="D917" t="str">
        <f>SUBSTITUTE(SUBSTITUTE(SUBSTITUTE(SUBSTITUTE(SUBSTITUTE(SUBSTITUTE(SUBSTITUTE(SUBSTITUTE(SUBSTITUTE(SUBSTITUTE(SUBSTITUTE(SUBSTITUTE(SUBSTITUTE(LOWER(Table3[[#This Row],[Naam]]),".",""),"-","")," bvba",""),"belgië",""),"belgium","")," nv","")," bv",""),"group",""),"groep","")," ", ""),"é","e"),"è","e"),"à","a")</f>
        <v>receptel</v>
      </c>
      <c r="F917" t="e">
        <f>IF(_xlfn.XLOOKUP(C917,BREVO!K:K,BREVO!#REF!,_xlfn.XLOOKUP(SUBSTITUTE(Table3[[#This Row],[Naam]]," ",""),BREVO!K:K,BREVO!#REF!,"",0),0)="Yes","Brevo","")</f>
        <v>#REF!</v>
      </c>
      <c r="H917" t="str" cm="1">
        <f t="array" aca="1" ref="H917" ca="1">IF(_xlfn.XLOOKUP(Table3[[#This Row],[Basisnaam]],INDIRECT(H$1&amp;"[Basisnaam]"),INDIRECT(H$1&amp;"[Basisnaam]"),"",0)&lt;&gt;"",H$2,"")</f>
        <v/>
      </c>
      <c r="I917" t="str" cm="1">
        <f t="array" aca="1" ref="I917" ca="1">IF(_xlfn.XLOOKUP(Table3[[#This Row],[Basisnaam]],INDIRECT(I$1&amp;"[Basisnaam]"),INDIRECT(I$1&amp;"[Basisnaam]"),"",0)&lt;&gt;"",I$2,"")</f>
        <v/>
      </c>
      <c r="J917" t="str" cm="1">
        <f t="array" aca="1" ref="J917" ca="1">IF(_xlfn.XLOOKUP(Table3[[#This Row],[Basisnaam]],INDIRECT(J$1&amp;"[Basisnaam]"),INDIRECT(J$1&amp;"[Basisnaam]"),"",0)&lt;&gt;"",J$2,"")</f>
        <v/>
      </c>
      <c r="K917" t="e" cm="1">
        <f t="array" aca="1" ref="K917" ca="1">IF(_xlfn.XLOOKUP(Table3[[#This Row],[Basisnaam]],INDIRECT(K$1&amp;"[Basisnaam]"),INDIRECT(K$1&amp;"[Basisnaam]"),"",0)&lt;&gt;"",K$2,"")</f>
        <v>#REF!</v>
      </c>
      <c r="L917" t="str" cm="1">
        <f t="array" aca="1" ref="L917" ca="1">IF(_xlfn.XLOOKUP(Table3[[#This Row],[Basisnaam]],INDIRECT(L$1&amp;"[Basisnaam]"),INDIRECT(L$1&amp;"[Basisnaam]"),"",0)&lt;&gt;"",L$2,"")</f>
        <v>BIZZY HIRING</v>
      </c>
      <c r="M917" t="e" cm="1">
        <f t="array" aca="1" ref="M917" ca="1">IF(_xlfn.XLOOKUP(Table3[[#This Row],[Basisnaam]],INDIRECT(M$1&amp;"[Basisnaam]"),INDIRECT(M$1&amp;"[Basisnaam]"),"",0)&lt;&gt;"",M$2,"")</f>
        <v>#REF!</v>
      </c>
      <c r="N917" t="str" cm="1">
        <f t="array" aca="1" ref="N917" ca="1">IF(_xlfn.XLOOKUP(Table3[[#This Row],[Basisnaam]],INDIRECT(N$1&amp;"[Basisnaam]"),INDIRECT(N$1&amp;"[Basisnaam]"),"",0)&lt;&gt;"",N$2,"")</f>
        <v/>
      </c>
    </row>
    <row r="918" spans="2:14" s="11" customFormat="1" x14ac:dyDescent="0.45">
      <c r="B918" s="11" t="s">
        <v>7874</v>
      </c>
      <c r="C918" s="11" t="s">
        <v>4785</v>
      </c>
      <c r="D918" s="11" t="str">
        <f>SUBSTITUTE(SUBSTITUTE(SUBSTITUTE(SUBSTITUTE(SUBSTITUTE(SUBSTITUTE(SUBSTITUTE(SUBSTITUTE(SUBSTITUTE(SUBSTITUTE(SUBSTITUTE(SUBSTITUTE(SUBSTITUTE(LOWER(Table3[[#This Row],[Naam]]),".",""),"-","")," bvba",""),"belgië",""),"belgium","")," nv","")," bv",""),"group",""),"groep","")," ", ""),"é","e"),"è","e"),"à","a")</f>
        <v>lansweeper</v>
      </c>
      <c r="F918" s="11" t="e">
        <f>IF(_xlfn.XLOOKUP(C918,BREVO!K:K,BREVO!#REF!,_xlfn.XLOOKUP(SUBSTITUTE(Table3[[#This Row],[Naam]]," ",""),BREVO!K:K,BREVO!#REF!,"",0),0)="Yes","Brevo","")</f>
        <v>#REF!</v>
      </c>
      <c r="H918" s="11" t="str" cm="1">
        <f t="array" aca="1" ref="H918" ca="1">IF(_xlfn.XLOOKUP(Table3[[#This Row],[Basisnaam]],INDIRECT(H$1&amp;"[Basisnaam]"),INDIRECT(H$1&amp;"[Basisnaam]"),"",0)&lt;&gt;"",H$2,"")</f>
        <v/>
      </c>
      <c r="I918" s="11" t="str" cm="1">
        <f t="array" aca="1" ref="I918" ca="1">IF(_xlfn.XLOOKUP(Table3[[#This Row],[Basisnaam]],INDIRECT(I$1&amp;"[Basisnaam]"),INDIRECT(I$1&amp;"[Basisnaam]"),"",0)&lt;&gt;"",I$2,"")</f>
        <v/>
      </c>
      <c r="J918" s="11" t="str" cm="1">
        <f t="array" aca="1" ref="J918" ca="1">IF(_xlfn.XLOOKUP(Table3[[#This Row],[Basisnaam]],INDIRECT(J$1&amp;"[Basisnaam]"),INDIRECT(J$1&amp;"[Basisnaam]"),"",0)&lt;&gt;"",J$2,"")</f>
        <v/>
      </c>
      <c r="K918" s="11" t="e" cm="1">
        <f t="array" aca="1" ref="K918" ca="1">IF(_xlfn.XLOOKUP(Table3[[#This Row],[Basisnaam]],INDIRECT(K$1&amp;"[Basisnaam]"),INDIRECT(K$1&amp;"[Basisnaam]"),"",0)&lt;&gt;"",K$2,"")</f>
        <v>#REF!</v>
      </c>
      <c r="L918" s="11" t="str" cm="1">
        <f t="array" aca="1" ref="L918" ca="1">IF(_xlfn.XLOOKUP(Table3[[#This Row],[Basisnaam]],INDIRECT(L$1&amp;"[Basisnaam]"),INDIRECT(L$1&amp;"[Basisnaam]"),"",0)&lt;&gt;"",L$2,"")</f>
        <v>BIZZY HIRING</v>
      </c>
      <c r="M918" s="11" t="e" cm="1">
        <f t="array" aca="1" ref="M918" ca="1">IF(_xlfn.XLOOKUP(Table3[[#This Row],[Basisnaam]],INDIRECT(M$1&amp;"[Basisnaam]"),INDIRECT(M$1&amp;"[Basisnaam]"),"",0)&lt;&gt;"",M$2,"")</f>
        <v>#REF!</v>
      </c>
      <c r="N918" s="11" t="str" cm="1">
        <f t="array" aca="1" ref="N918" ca="1">IF(_xlfn.XLOOKUP(Table3[[#This Row],[Basisnaam]],INDIRECT(N$1&amp;"[Basisnaam]"),INDIRECT(N$1&amp;"[Basisnaam]"),"",0)&lt;&gt;"",N$2,"")</f>
        <v>PROSPECTIELIJST FF</v>
      </c>
    </row>
    <row r="919" spans="2:14" x14ac:dyDescent="0.45">
      <c r="B919" t="s">
        <v>7875</v>
      </c>
      <c r="C919" t="s">
        <v>4791</v>
      </c>
      <c r="D919" t="str">
        <f>SUBSTITUTE(SUBSTITUTE(SUBSTITUTE(SUBSTITUTE(SUBSTITUTE(SUBSTITUTE(SUBSTITUTE(SUBSTITUTE(SUBSTITUTE(SUBSTITUTE(SUBSTITUTE(SUBSTITUTE(SUBSTITUTE(LOWER(Table3[[#This Row],[Naam]]),".",""),"-","")," bvba",""),"belgië",""),"belgium","")," nv","")," bv",""),"group",""),"groep","")," ", ""),"é","e"),"è","e"),"à","a")</f>
        <v>selectprojects</v>
      </c>
      <c r="F919" t="e">
        <f>IF(_xlfn.XLOOKUP(C919,BREVO!K:K,BREVO!#REF!,_xlfn.XLOOKUP(SUBSTITUTE(Table3[[#This Row],[Naam]]," ",""),BREVO!K:K,BREVO!#REF!,"",0),0)="Yes","Brevo","")</f>
        <v>#REF!</v>
      </c>
      <c r="H919" t="str" cm="1">
        <f t="array" aca="1" ref="H919" ca="1">IF(_xlfn.XLOOKUP(Table3[[#This Row],[Basisnaam]],INDIRECT(H$1&amp;"[Basisnaam]"),INDIRECT(H$1&amp;"[Basisnaam]"),"",0)&lt;&gt;"",H$2,"")</f>
        <v/>
      </c>
      <c r="I919" t="str" cm="1">
        <f t="array" aca="1" ref="I919" ca="1">IF(_xlfn.XLOOKUP(Table3[[#This Row],[Basisnaam]],INDIRECT(I$1&amp;"[Basisnaam]"),INDIRECT(I$1&amp;"[Basisnaam]"),"",0)&lt;&gt;"",I$2,"")</f>
        <v/>
      </c>
      <c r="J919" t="str" cm="1">
        <f t="array" aca="1" ref="J919" ca="1">IF(_xlfn.XLOOKUP(Table3[[#This Row],[Basisnaam]],INDIRECT(J$1&amp;"[Basisnaam]"),INDIRECT(J$1&amp;"[Basisnaam]"),"",0)&lt;&gt;"",J$2,"")</f>
        <v/>
      </c>
      <c r="K919" t="e" cm="1">
        <f t="array" aca="1" ref="K919" ca="1">IF(_xlfn.XLOOKUP(Table3[[#This Row],[Basisnaam]],INDIRECT(K$1&amp;"[Basisnaam]"),INDIRECT(K$1&amp;"[Basisnaam]"),"",0)&lt;&gt;"",K$2,"")</f>
        <v>#REF!</v>
      </c>
      <c r="L919" t="str" cm="1">
        <f t="array" aca="1" ref="L919" ca="1">IF(_xlfn.XLOOKUP(Table3[[#This Row],[Basisnaam]],INDIRECT(L$1&amp;"[Basisnaam]"),INDIRECT(L$1&amp;"[Basisnaam]"),"",0)&lt;&gt;"",L$2,"")</f>
        <v>BIZZY HIRING</v>
      </c>
      <c r="M919" t="e" cm="1">
        <f t="array" aca="1" ref="M919" ca="1">IF(_xlfn.XLOOKUP(Table3[[#This Row],[Basisnaam]],INDIRECT(M$1&amp;"[Basisnaam]"),INDIRECT(M$1&amp;"[Basisnaam]"),"",0)&lt;&gt;"",M$2,"")</f>
        <v>#REF!</v>
      </c>
      <c r="N919" t="str" cm="1">
        <f t="array" aca="1" ref="N919" ca="1">IF(_xlfn.XLOOKUP(Table3[[#This Row],[Basisnaam]],INDIRECT(N$1&amp;"[Basisnaam]"),INDIRECT(N$1&amp;"[Basisnaam]"),"",0)&lt;&gt;"",N$2,"")</f>
        <v/>
      </c>
    </row>
    <row r="920" spans="2:14" x14ac:dyDescent="0.45">
      <c r="B920" t="s">
        <v>7876</v>
      </c>
      <c r="C920" t="s">
        <v>4796</v>
      </c>
      <c r="D920" t="str">
        <f>SUBSTITUTE(SUBSTITUTE(SUBSTITUTE(SUBSTITUTE(SUBSTITUTE(SUBSTITUTE(SUBSTITUTE(SUBSTITUTE(SUBSTITUTE(SUBSTITUTE(SUBSTITUTE(SUBSTITUTE(SUBSTITUTE(LOWER(Table3[[#This Row],[Naam]]),".",""),"-","")," bvba",""),"belgië",""),"belgium","")," nv","")," bv",""),"group",""),"groep","")," ", ""),"é","e"),"è","e"),"à","a")</f>
        <v>stefanini</v>
      </c>
      <c r="F920" t="e">
        <f>IF(_xlfn.XLOOKUP(C920,BREVO!K:K,BREVO!#REF!,_xlfn.XLOOKUP(SUBSTITUTE(Table3[[#This Row],[Naam]]," ",""),BREVO!K:K,BREVO!#REF!,"",0),0)="Yes","Brevo","")</f>
        <v>#REF!</v>
      </c>
      <c r="H920" t="str" cm="1">
        <f t="array" aca="1" ref="H920" ca="1">IF(_xlfn.XLOOKUP(Table3[[#This Row],[Basisnaam]],INDIRECT(H$1&amp;"[Basisnaam]"),INDIRECT(H$1&amp;"[Basisnaam]"),"",0)&lt;&gt;"",H$2,"")</f>
        <v/>
      </c>
      <c r="I920" t="str" cm="1">
        <f t="array" aca="1" ref="I920" ca="1">IF(_xlfn.XLOOKUP(Table3[[#This Row],[Basisnaam]],INDIRECT(I$1&amp;"[Basisnaam]"),INDIRECT(I$1&amp;"[Basisnaam]"),"",0)&lt;&gt;"",I$2,"")</f>
        <v/>
      </c>
      <c r="J920" t="str" cm="1">
        <f t="array" aca="1" ref="J920" ca="1">IF(_xlfn.XLOOKUP(Table3[[#This Row],[Basisnaam]],INDIRECT(J$1&amp;"[Basisnaam]"),INDIRECT(J$1&amp;"[Basisnaam]"),"",0)&lt;&gt;"",J$2,"")</f>
        <v/>
      </c>
      <c r="K920" t="e" cm="1">
        <f t="array" aca="1" ref="K920" ca="1">IF(_xlfn.XLOOKUP(Table3[[#This Row],[Basisnaam]],INDIRECT(K$1&amp;"[Basisnaam]"),INDIRECT(K$1&amp;"[Basisnaam]"),"",0)&lt;&gt;"",K$2,"")</f>
        <v>#REF!</v>
      </c>
      <c r="L920" t="str" cm="1">
        <f t="array" aca="1" ref="L920" ca="1">IF(_xlfn.XLOOKUP(Table3[[#This Row],[Basisnaam]],INDIRECT(L$1&amp;"[Basisnaam]"),INDIRECT(L$1&amp;"[Basisnaam]"),"",0)&lt;&gt;"",L$2,"")</f>
        <v>BIZZY HIRING</v>
      </c>
      <c r="M920" t="e" cm="1">
        <f t="array" aca="1" ref="M920" ca="1">IF(_xlfn.XLOOKUP(Table3[[#This Row],[Basisnaam]],INDIRECT(M$1&amp;"[Basisnaam]"),INDIRECT(M$1&amp;"[Basisnaam]"),"",0)&lt;&gt;"",M$2,"")</f>
        <v>#REF!</v>
      </c>
      <c r="N920" t="str" cm="1">
        <f t="array" aca="1" ref="N920" ca="1">IF(_xlfn.XLOOKUP(Table3[[#This Row],[Basisnaam]],INDIRECT(N$1&amp;"[Basisnaam]"),INDIRECT(N$1&amp;"[Basisnaam]"),"",0)&lt;&gt;"",N$2,"")</f>
        <v/>
      </c>
    </row>
    <row r="921" spans="2:14" s="11" customFormat="1" x14ac:dyDescent="0.45">
      <c r="B921" s="11" t="s">
        <v>7877</v>
      </c>
      <c r="C921" s="11" t="s">
        <v>4802</v>
      </c>
      <c r="D921" s="11" t="str">
        <f>SUBSTITUTE(SUBSTITUTE(SUBSTITUTE(SUBSTITUTE(SUBSTITUTE(SUBSTITUTE(SUBSTITUTE(SUBSTITUTE(SUBSTITUTE(SUBSTITUTE(SUBSTITUTE(SUBSTITUTE(SUBSTITUTE(LOWER(Table3[[#This Row],[Naam]]),".",""),"-","")," bvba",""),"belgië",""),"belgium","")," nv","")," bv",""),"group",""),"groep","")," ", ""),"é","e"),"è","e"),"à","a")</f>
        <v>ciscosystems</v>
      </c>
      <c r="F921" s="11" t="e">
        <f>IF(_xlfn.XLOOKUP(C921,BREVO!K:K,BREVO!#REF!,_xlfn.XLOOKUP(SUBSTITUTE(Table3[[#This Row],[Naam]]," ",""),BREVO!K:K,BREVO!#REF!,"",0),0)="Yes","Brevo","")</f>
        <v>#REF!</v>
      </c>
      <c r="H921" s="11" t="str" cm="1">
        <f t="array" aca="1" ref="H921" ca="1">IF(_xlfn.XLOOKUP(Table3[[#This Row],[Basisnaam]],INDIRECT(H$1&amp;"[Basisnaam]"),INDIRECT(H$1&amp;"[Basisnaam]"),"",0)&lt;&gt;"",H$2,"")</f>
        <v/>
      </c>
      <c r="I921" s="11" t="str" cm="1">
        <f t="array" aca="1" ref="I921" ca="1">IF(_xlfn.XLOOKUP(Table3[[#This Row],[Basisnaam]],INDIRECT(I$1&amp;"[Basisnaam]"),INDIRECT(I$1&amp;"[Basisnaam]"),"",0)&lt;&gt;"",I$2,"")</f>
        <v/>
      </c>
      <c r="J921" s="11" t="str" cm="1">
        <f t="array" aca="1" ref="J921" ca="1">IF(_xlfn.XLOOKUP(Table3[[#This Row],[Basisnaam]],INDIRECT(J$1&amp;"[Basisnaam]"),INDIRECT(J$1&amp;"[Basisnaam]"),"",0)&lt;&gt;"",J$2,"")</f>
        <v/>
      </c>
      <c r="K921" s="11" t="e" cm="1">
        <f t="array" aca="1" ref="K921" ca="1">IF(_xlfn.XLOOKUP(Table3[[#This Row],[Basisnaam]],INDIRECT(K$1&amp;"[Basisnaam]"),INDIRECT(K$1&amp;"[Basisnaam]"),"",0)&lt;&gt;"",K$2,"")</f>
        <v>#REF!</v>
      </c>
      <c r="L921" s="11" t="str" cm="1">
        <f t="array" aca="1" ref="L921" ca="1">IF(_xlfn.XLOOKUP(Table3[[#This Row],[Basisnaam]],INDIRECT(L$1&amp;"[Basisnaam]"),INDIRECT(L$1&amp;"[Basisnaam]"),"",0)&lt;&gt;"",L$2,"")</f>
        <v>BIZZY HIRING</v>
      </c>
      <c r="M921" s="11" t="e" cm="1">
        <f t="array" aca="1" ref="M921" ca="1">IF(_xlfn.XLOOKUP(Table3[[#This Row],[Basisnaam]],INDIRECT(M$1&amp;"[Basisnaam]"),INDIRECT(M$1&amp;"[Basisnaam]"),"",0)&lt;&gt;"",M$2,"")</f>
        <v>#REF!</v>
      </c>
      <c r="N921" s="11" t="str" cm="1">
        <f t="array" aca="1" ref="N921" ca="1">IF(_xlfn.XLOOKUP(Table3[[#This Row],[Basisnaam]],INDIRECT(N$1&amp;"[Basisnaam]"),INDIRECT(N$1&amp;"[Basisnaam]"),"",0)&lt;&gt;"",N$2,"")</f>
        <v>PROSPECTIELIJST FF</v>
      </c>
    </row>
    <row r="922" spans="2:14" x14ac:dyDescent="0.45">
      <c r="B922" t="s">
        <v>7878</v>
      </c>
      <c r="C922" t="s">
        <v>4806</v>
      </c>
      <c r="D922" t="str">
        <f>SUBSTITUTE(SUBSTITUTE(SUBSTITUTE(SUBSTITUTE(SUBSTITUTE(SUBSTITUTE(SUBSTITUTE(SUBSTITUTE(SUBSTITUTE(SUBSTITUTE(SUBSTITUTE(SUBSTITUTE(SUBSTITUTE(LOWER(Table3[[#This Row],[Naam]]),".",""),"-","")," bvba",""),"belgië",""),"belgium","")," nv","")," bv",""),"group",""),"groep","")," ", ""),"é","e"),"è","e"),"à","a")</f>
        <v>projectivetalentbe</v>
      </c>
      <c r="F922" t="e">
        <f>IF(_xlfn.XLOOKUP(C922,BREVO!K:K,BREVO!#REF!,_xlfn.XLOOKUP(SUBSTITUTE(Table3[[#This Row],[Naam]]," ",""),BREVO!K:K,BREVO!#REF!,"",0),0)="Yes","Brevo","")</f>
        <v>#REF!</v>
      </c>
      <c r="H922" t="str" cm="1">
        <f t="array" aca="1" ref="H922" ca="1">IF(_xlfn.XLOOKUP(Table3[[#This Row],[Basisnaam]],INDIRECT(H$1&amp;"[Basisnaam]"),INDIRECT(H$1&amp;"[Basisnaam]"),"",0)&lt;&gt;"",H$2,"")</f>
        <v/>
      </c>
      <c r="I922" t="str" cm="1">
        <f t="array" aca="1" ref="I922" ca="1">IF(_xlfn.XLOOKUP(Table3[[#This Row],[Basisnaam]],INDIRECT(I$1&amp;"[Basisnaam]"),INDIRECT(I$1&amp;"[Basisnaam]"),"",0)&lt;&gt;"",I$2,"")</f>
        <v/>
      </c>
      <c r="J922" t="str" cm="1">
        <f t="array" aca="1" ref="J922" ca="1">IF(_xlfn.XLOOKUP(Table3[[#This Row],[Basisnaam]],INDIRECT(J$1&amp;"[Basisnaam]"),INDIRECT(J$1&amp;"[Basisnaam]"),"",0)&lt;&gt;"",J$2,"")</f>
        <v/>
      </c>
      <c r="K922" t="e" cm="1">
        <f t="array" aca="1" ref="K922" ca="1">IF(_xlfn.XLOOKUP(Table3[[#This Row],[Basisnaam]],INDIRECT(K$1&amp;"[Basisnaam]"),INDIRECT(K$1&amp;"[Basisnaam]"),"",0)&lt;&gt;"",K$2,"")</f>
        <v>#REF!</v>
      </c>
      <c r="L922" t="str" cm="1">
        <f t="array" aca="1" ref="L922" ca="1">IF(_xlfn.XLOOKUP(Table3[[#This Row],[Basisnaam]],INDIRECT(L$1&amp;"[Basisnaam]"),INDIRECT(L$1&amp;"[Basisnaam]"),"",0)&lt;&gt;"",L$2,"")</f>
        <v/>
      </c>
      <c r="M922" t="e" cm="1">
        <f t="array" aca="1" ref="M922" ca="1">IF(_xlfn.XLOOKUP(Table3[[#This Row],[Basisnaam]],INDIRECT(M$1&amp;"[Basisnaam]"),INDIRECT(M$1&amp;"[Basisnaam]"),"",0)&lt;&gt;"",M$2,"")</f>
        <v>#REF!</v>
      </c>
      <c r="N922" t="str" cm="1">
        <f t="array" aca="1" ref="N922" ca="1">IF(_xlfn.XLOOKUP(Table3[[#This Row],[Basisnaam]],INDIRECT(N$1&amp;"[Basisnaam]"),INDIRECT(N$1&amp;"[Basisnaam]"),"",0)&lt;&gt;"",N$2,"")</f>
        <v/>
      </c>
    </row>
    <row r="923" spans="2:14" x14ac:dyDescent="0.45">
      <c r="B923" t="s">
        <v>7879</v>
      </c>
      <c r="C923" t="s">
        <v>4811</v>
      </c>
      <c r="D923" t="str">
        <f>SUBSTITUTE(SUBSTITUTE(SUBSTITUTE(SUBSTITUTE(SUBSTITUTE(SUBSTITUTE(SUBSTITUTE(SUBSTITUTE(SUBSTITUTE(SUBSTITUTE(SUBSTITUTE(SUBSTITUTE(SUBSTITUTE(LOWER(Table3[[#This Row],[Naam]]),".",""),"-","")," bvba",""),"belgië",""),"belgium","")," nv","")," bv",""),"group",""),"groep","")," ", ""),"é","e"),"è","e"),"à","a")</f>
        <v>flanders@work</v>
      </c>
      <c r="F923" t="e">
        <f>IF(_xlfn.XLOOKUP(C923,BREVO!K:K,BREVO!#REF!,_xlfn.XLOOKUP(SUBSTITUTE(Table3[[#This Row],[Naam]]," ",""),BREVO!K:K,BREVO!#REF!,"",0),0)="Yes","Brevo","")</f>
        <v>#REF!</v>
      </c>
      <c r="H923" t="str" cm="1">
        <f t="array" aca="1" ref="H923" ca="1">IF(_xlfn.XLOOKUP(Table3[[#This Row],[Basisnaam]],INDIRECT(H$1&amp;"[Basisnaam]"),INDIRECT(H$1&amp;"[Basisnaam]"),"",0)&lt;&gt;"",H$2,"")</f>
        <v/>
      </c>
      <c r="I923" t="str" cm="1">
        <f t="array" aca="1" ref="I923" ca="1">IF(_xlfn.XLOOKUP(Table3[[#This Row],[Basisnaam]],INDIRECT(I$1&amp;"[Basisnaam]"),INDIRECT(I$1&amp;"[Basisnaam]"),"",0)&lt;&gt;"",I$2,"")</f>
        <v/>
      </c>
      <c r="J923" t="str" cm="1">
        <f t="array" aca="1" ref="J923" ca="1">IF(_xlfn.XLOOKUP(Table3[[#This Row],[Basisnaam]],INDIRECT(J$1&amp;"[Basisnaam]"),INDIRECT(J$1&amp;"[Basisnaam]"),"",0)&lt;&gt;"",J$2,"")</f>
        <v/>
      </c>
      <c r="K923" t="e" cm="1">
        <f t="array" aca="1" ref="K923" ca="1">IF(_xlfn.XLOOKUP(Table3[[#This Row],[Basisnaam]],INDIRECT(K$1&amp;"[Basisnaam]"),INDIRECT(K$1&amp;"[Basisnaam]"),"",0)&lt;&gt;"",K$2,"")</f>
        <v>#REF!</v>
      </c>
      <c r="L923" t="str" cm="1">
        <f t="array" aca="1" ref="L923" ca="1">IF(_xlfn.XLOOKUP(Table3[[#This Row],[Basisnaam]],INDIRECT(L$1&amp;"[Basisnaam]"),INDIRECT(L$1&amp;"[Basisnaam]"),"",0)&lt;&gt;"",L$2,"")</f>
        <v>BIZZY HIRING</v>
      </c>
      <c r="M923" t="e" cm="1">
        <f t="array" aca="1" ref="M923" ca="1">IF(_xlfn.XLOOKUP(Table3[[#This Row],[Basisnaam]],INDIRECT(M$1&amp;"[Basisnaam]"),INDIRECT(M$1&amp;"[Basisnaam]"),"",0)&lt;&gt;"",M$2,"")</f>
        <v>#REF!</v>
      </c>
      <c r="N923" t="str" cm="1">
        <f t="array" aca="1" ref="N923" ca="1">IF(_xlfn.XLOOKUP(Table3[[#This Row],[Basisnaam]],INDIRECT(N$1&amp;"[Basisnaam]"),INDIRECT(N$1&amp;"[Basisnaam]"),"",0)&lt;&gt;"",N$2,"")</f>
        <v/>
      </c>
    </row>
    <row r="924" spans="2:14" x14ac:dyDescent="0.45">
      <c r="B924" t="s">
        <v>7881</v>
      </c>
      <c r="C924" t="s">
        <v>4822</v>
      </c>
      <c r="D924" t="str">
        <f>SUBSTITUTE(SUBSTITUTE(SUBSTITUTE(SUBSTITUTE(SUBSTITUTE(SUBSTITUTE(SUBSTITUTE(SUBSTITUTE(SUBSTITUTE(SUBSTITUTE(SUBSTITUTE(SUBSTITUTE(SUBSTITUTE(LOWER(Table3[[#This Row],[Naam]]),".",""),"-","")," bvba",""),"belgië",""),"belgium","")," nv","")," bv",""),"group",""),"groep","")," ", ""),"é","e"),"è","e"),"à","a")</f>
        <v>dieboldnixdorf</v>
      </c>
      <c r="F924" t="e">
        <f>IF(_xlfn.XLOOKUP(C924,BREVO!K:K,BREVO!#REF!,_xlfn.XLOOKUP(SUBSTITUTE(Table3[[#This Row],[Naam]]," ",""),BREVO!K:K,BREVO!#REF!,"",0),0)="Yes","Brevo","")</f>
        <v>#REF!</v>
      </c>
      <c r="H924" t="str" cm="1">
        <f t="array" aca="1" ref="H924" ca="1">IF(_xlfn.XLOOKUP(Table3[[#This Row],[Basisnaam]],INDIRECT(H$1&amp;"[Basisnaam]"),INDIRECT(H$1&amp;"[Basisnaam]"),"",0)&lt;&gt;"",H$2,"")</f>
        <v/>
      </c>
      <c r="I924" t="str" cm="1">
        <f t="array" aca="1" ref="I924" ca="1">IF(_xlfn.XLOOKUP(Table3[[#This Row],[Basisnaam]],INDIRECT(I$1&amp;"[Basisnaam]"),INDIRECT(I$1&amp;"[Basisnaam]"),"",0)&lt;&gt;"",I$2,"")</f>
        <v/>
      </c>
      <c r="J924" t="str" cm="1">
        <f t="array" aca="1" ref="J924" ca="1">IF(_xlfn.XLOOKUP(Table3[[#This Row],[Basisnaam]],INDIRECT(J$1&amp;"[Basisnaam]"),INDIRECT(J$1&amp;"[Basisnaam]"),"",0)&lt;&gt;"",J$2,"")</f>
        <v/>
      </c>
      <c r="K924" t="e" cm="1">
        <f t="array" aca="1" ref="K924" ca="1">IF(_xlfn.XLOOKUP(Table3[[#This Row],[Basisnaam]],INDIRECT(K$1&amp;"[Basisnaam]"),INDIRECT(K$1&amp;"[Basisnaam]"),"",0)&lt;&gt;"",K$2,"")</f>
        <v>#REF!</v>
      </c>
      <c r="L924" t="str" cm="1">
        <f t="array" aca="1" ref="L924" ca="1">IF(_xlfn.XLOOKUP(Table3[[#This Row],[Basisnaam]],INDIRECT(L$1&amp;"[Basisnaam]"),INDIRECT(L$1&amp;"[Basisnaam]"),"",0)&lt;&gt;"",L$2,"")</f>
        <v>BIZZY HIRING</v>
      </c>
      <c r="M924" t="e" cm="1">
        <f t="array" aca="1" ref="M924" ca="1">IF(_xlfn.XLOOKUP(Table3[[#This Row],[Basisnaam]],INDIRECT(M$1&amp;"[Basisnaam]"),INDIRECT(M$1&amp;"[Basisnaam]"),"",0)&lt;&gt;"",M$2,"")</f>
        <v>#REF!</v>
      </c>
      <c r="N924" t="str" cm="1">
        <f t="array" aca="1" ref="N924" ca="1">IF(_xlfn.XLOOKUP(Table3[[#This Row],[Basisnaam]],INDIRECT(N$1&amp;"[Basisnaam]"),INDIRECT(N$1&amp;"[Basisnaam]"),"",0)&lt;&gt;"",N$2,"")</f>
        <v/>
      </c>
    </row>
    <row r="925" spans="2:14" x14ac:dyDescent="0.45">
      <c r="B925" t="s">
        <v>7882</v>
      </c>
      <c r="C925" t="s">
        <v>4833</v>
      </c>
      <c r="D925" t="str">
        <f>SUBSTITUTE(SUBSTITUTE(SUBSTITUTE(SUBSTITUTE(SUBSTITUTE(SUBSTITUTE(SUBSTITUTE(SUBSTITUTE(SUBSTITUTE(SUBSTITUTE(SUBSTITUTE(SUBSTITUTE(SUBSTITUTE(LOWER(Table3[[#This Row],[Naam]]),".",""),"-","")," bvba",""),"belgië",""),"belgium","")," nv","")," bv",""),"group",""),"groep","")," ", ""),"é","e"),"è","e"),"à","a")</f>
        <v>bcdtravel</v>
      </c>
      <c r="F925" t="e">
        <f>IF(_xlfn.XLOOKUP(C925,BREVO!K:K,BREVO!#REF!,_xlfn.XLOOKUP(SUBSTITUTE(Table3[[#This Row],[Naam]]," ",""),BREVO!K:K,BREVO!#REF!,"",0),0)="Yes","Brevo","")</f>
        <v>#REF!</v>
      </c>
      <c r="H925" t="str" cm="1">
        <f t="array" aca="1" ref="H925" ca="1">IF(_xlfn.XLOOKUP(Table3[[#This Row],[Basisnaam]],INDIRECT(H$1&amp;"[Basisnaam]"),INDIRECT(H$1&amp;"[Basisnaam]"),"",0)&lt;&gt;"",H$2,"")</f>
        <v/>
      </c>
      <c r="I925" t="str" cm="1">
        <f t="array" aca="1" ref="I925" ca="1">IF(_xlfn.XLOOKUP(Table3[[#This Row],[Basisnaam]],INDIRECT(I$1&amp;"[Basisnaam]"),INDIRECT(I$1&amp;"[Basisnaam]"),"",0)&lt;&gt;"",I$2,"")</f>
        <v/>
      </c>
      <c r="J925" t="str" cm="1">
        <f t="array" aca="1" ref="J925" ca="1">IF(_xlfn.XLOOKUP(Table3[[#This Row],[Basisnaam]],INDIRECT(J$1&amp;"[Basisnaam]"),INDIRECT(J$1&amp;"[Basisnaam]"),"",0)&lt;&gt;"",J$2,"")</f>
        <v/>
      </c>
      <c r="K925" t="e" cm="1">
        <f t="array" aca="1" ref="K925" ca="1">IF(_xlfn.XLOOKUP(Table3[[#This Row],[Basisnaam]],INDIRECT(K$1&amp;"[Basisnaam]"),INDIRECT(K$1&amp;"[Basisnaam]"),"",0)&lt;&gt;"",K$2,"")</f>
        <v>#REF!</v>
      </c>
      <c r="L925" t="str" cm="1">
        <f t="array" aca="1" ref="L925" ca="1">IF(_xlfn.XLOOKUP(Table3[[#This Row],[Basisnaam]],INDIRECT(L$1&amp;"[Basisnaam]"),INDIRECT(L$1&amp;"[Basisnaam]"),"",0)&lt;&gt;"",L$2,"")</f>
        <v>BIZZY HIRING</v>
      </c>
      <c r="M925" t="e" cm="1">
        <f t="array" aca="1" ref="M925" ca="1">IF(_xlfn.XLOOKUP(Table3[[#This Row],[Basisnaam]],INDIRECT(M$1&amp;"[Basisnaam]"),INDIRECT(M$1&amp;"[Basisnaam]"),"",0)&lt;&gt;"",M$2,"")</f>
        <v>#REF!</v>
      </c>
      <c r="N925" t="str" cm="1">
        <f t="array" aca="1" ref="N925" ca="1">IF(_xlfn.XLOOKUP(Table3[[#This Row],[Basisnaam]],INDIRECT(N$1&amp;"[Basisnaam]"),INDIRECT(N$1&amp;"[Basisnaam]"),"",0)&lt;&gt;"",N$2,"")</f>
        <v/>
      </c>
    </row>
    <row r="926" spans="2:14" x14ac:dyDescent="0.45">
      <c r="B926" t="s">
        <v>7883</v>
      </c>
      <c r="C926" t="s">
        <v>4839</v>
      </c>
      <c r="D926" t="str">
        <f>SUBSTITUTE(SUBSTITUTE(SUBSTITUTE(SUBSTITUTE(SUBSTITUTE(SUBSTITUTE(SUBSTITUTE(SUBSTITUTE(SUBSTITUTE(SUBSTITUTE(SUBSTITUTE(SUBSTITUTE(SUBSTITUTE(LOWER(Table3[[#This Row],[Naam]]),".",""),"-","")," bvba",""),"belgië",""),"belgium","")," nv","")," bv",""),"group",""),"groep","")," ", ""),"é","e"),"è","e"),"à","a")</f>
        <v>elmos</v>
      </c>
      <c r="F926" t="e">
        <f>IF(_xlfn.XLOOKUP(C926,BREVO!K:K,BREVO!#REF!,_xlfn.XLOOKUP(SUBSTITUTE(Table3[[#This Row],[Naam]]," ",""),BREVO!K:K,BREVO!#REF!,"",0),0)="Yes","Brevo","")</f>
        <v>#REF!</v>
      </c>
      <c r="H926" t="str" cm="1">
        <f t="array" aca="1" ref="H926" ca="1">IF(_xlfn.XLOOKUP(Table3[[#This Row],[Basisnaam]],INDIRECT(H$1&amp;"[Basisnaam]"),INDIRECT(H$1&amp;"[Basisnaam]"),"",0)&lt;&gt;"",H$2,"")</f>
        <v/>
      </c>
      <c r="I926" t="str" cm="1">
        <f t="array" aca="1" ref="I926" ca="1">IF(_xlfn.XLOOKUP(Table3[[#This Row],[Basisnaam]],INDIRECT(I$1&amp;"[Basisnaam]"),INDIRECT(I$1&amp;"[Basisnaam]"),"",0)&lt;&gt;"",I$2,"")</f>
        <v/>
      </c>
      <c r="J926" t="str" cm="1">
        <f t="array" aca="1" ref="J926" ca="1">IF(_xlfn.XLOOKUP(Table3[[#This Row],[Basisnaam]],INDIRECT(J$1&amp;"[Basisnaam]"),INDIRECT(J$1&amp;"[Basisnaam]"),"",0)&lt;&gt;"",J$2,"")</f>
        <v/>
      </c>
      <c r="K926" t="e" cm="1">
        <f t="array" aca="1" ref="K926" ca="1">IF(_xlfn.XLOOKUP(Table3[[#This Row],[Basisnaam]],INDIRECT(K$1&amp;"[Basisnaam]"),INDIRECT(K$1&amp;"[Basisnaam]"),"",0)&lt;&gt;"",K$2,"")</f>
        <v>#REF!</v>
      </c>
      <c r="L926" t="str" cm="1">
        <f t="array" aca="1" ref="L926" ca="1">IF(_xlfn.XLOOKUP(Table3[[#This Row],[Basisnaam]],INDIRECT(L$1&amp;"[Basisnaam]"),INDIRECT(L$1&amp;"[Basisnaam]"),"",0)&lt;&gt;"",L$2,"")</f>
        <v>BIZZY HIRING</v>
      </c>
      <c r="M926" t="e" cm="1">
        <f t="array" aca="1" ref="M926" ca="1">IF(_xlfn.XLOOKUP(Table3[[#This Row],[Basisnaam]],INDIRECT(M$1&amp;"[Basisnaam]"),INDIRECT(M$1&amp;"[Basisnaam]"),"",0)&lt;&gt;"",M$2,"")</f>
        <v>#REF!</v>
      </c>
      <c r="N926" t="str" cm="1">
        <f t="array" aca="1" ref="N926" ca="1">IF(_xlfn.XLOOKUP(Table3[[#This Row],[Basisnaam]],INDIRECT(N$1&amp;"[Basisnaam]"),INDIRECT(N$1&amp;"[Basisnaam]"),"",0)&lt;&gt;"",N$2,"")</f>
        <v/>
      </c>
    </row>
    <row r="927" spans="2:14" x14ac:dyDescent="0.45">
      <c r="B927" t="s">
        <v>7884</v>
      </c>
      <c r="C927" t="s">
        <v>4845</v>
      </c>
      <c r="D927" t="str">
        <f>SUBSTITUTE(SUBSTITUTE(SUBSTITUTE(SUBSTITUTE(SUBSTITUTE(SUBSTITUTE(SUBSTITUTE(SUBSTITUTE(SUBSTITUTE(SUBSTITUTE(SUBSTITUTE(SUBSTITUTE(SUBSTITUTE(LOWER(Table3[[#This Row],[Naam]]),".",""),"-","")," bvba",""),"belgië",""),"belgium","")," nv","")," bv",""),"group",""),"groep","")," ", ""),"é","e"),"è","e"),"à","a")</f>
        <v>flirsystemstrading</v>
      </c>
      <c r="F927" t="e">
        <f>IF(_xlfn.XLOOKUP(C927,BREVO!K:K,BREVO!#REF!,_xlfn.XLOOKUP(SUBSTITUTE(Table3[[#This Row],[Naam]]," ",""),BREVO!K:K,BREVO!#REF!,"",0),0)="Yes","Brevo","")</f>
        <v>#REF!</v>
      </c>
      <c r="H927" t="str" cm="1">
        <f t="array" aca="1" ref="H927" ca="1">IF(_xlfn.XLOOKUP(Table3[[#This Row],[Basisnaam]],INDIRECT(H$1&amp;"[Basisnaam]"),INDIRECT(H$1&amp;"[Basisnaam]"),"",0)&lt;&gt;"",H$2,"")</f>
        <v/>
      </c>
      <c r="I927" t="str" cm="1">
        <f t="array" aca="1" ref="I927" ca="1">IF(_xlfn.XLOOKUP(Table3[[#This Row],[Basisnaam]],INDIRECT(I$1&amp;"[Basisnaam]"),INDIRECT(I$1&amp;"[Basisnaam]"),"",0)&lt;&gt;"",I$2,"")</f>
        <v/>
      </c>
      <c r="J927" t="str" cm="1">
        <f t="array" aca="1" ref="J927" ca="1">IF(_xlfn.XLOOKUP(Table3[[#This Row],[Basisnaam]],INDIRECT(J$1&amp;"[Basisnaam]"),INDIRECT(J$1&amp;"[Basisnaam]"),"",0)&lt;&gt;"",J$2,"")</f>
        <v/>
      </c>
      <c r="K927" t="e" cm="1">
        <f t="array" aca="1" ref="K927" ca="1">IF(_xlfn.XLOOKUP(Table3[[#This Row],[Basisnaam]],INDIRECT(K$1&amp;"[Basisnaam]"),INDIRECT(K$1&amp;"[Basisnaam]"),"",0)&lt;&gt;"",K$2,"")</f>
        <v>#REF!</v>
      </c>
      <c r="L927" t="str" cm="1">
        <f t="array" aca="1" ref="L927" ca="1">IF(_xlfn.XLOOKUP(Table3[[#This Row],[Basisnaam]],INDIRECT(L$1&amp;"[Basisnaam]"),INDIRECT(L$1&amp;"[Basisnaam]"),"",0)&lt;&gt;"",L$2,"")</f>
        <v>BIZZY HIRING</v>
      </c>
      <c r="M927" t="e" cm="1">
        <f t="array" aca="1" ref="M927" ca="1">IF(_xlfn.XLOOKUP(Table3[[#This Row],[Basisnaam]],INDIRECT(M$1&amp;"[Basisnaam]"),INDIRECT(M$1&amp;"[Basisnaam]"),"",0)&lt;&gt;"",M$2,"")</f>
        <v>#REF!</v>
      </c>
      <c r="N927" t="str" cm="1">
        <f t="array" aca="1" ref="N927" ca="1">IF(_xlfn.XLOOKUP(Table3[[#This Row],[Basisnaam]],INDIRECT(N$1&amp;"[Basisnaam]"),INDIRECT(N$1&amp;"[Basisnaam]"),"",0)&lt;&gt;"",N$2,"")</f>
        <v/>
      </c>
    </row>
    <row r="928" spans="2:14" x14ac:dyDescent="0.45">
      <c r="B928" t="s">
        <v>7885</v>
      </c>
      <c r="C928" t="s">
        <v>4850</v>
      </c>
      <c r="D928" t="str">
        <f>SUBSTITUTE(SUBSTITUTE(SUBSTITUTE(SUBSTITUTE(SUBSTITUTE(SUBSTITUTE(SUBSTITUTE(SUBSTITUTE(SUBSTITUTE(SUBSTITUTE(SUBSTITUTE(SUBSTITUTE(SUBSTITUTE(LOWER(Table3[[#This Row],[Naam]]),".",""),"-","")," bvba",""),"belgië",""),"belgium","")," nv","")," bv",""),"group",""),"groep","")," ", ""),"é","e"),"è","e"),"à","a")</f>
        <v>mobiusbusinessredesign</v>
      </c>
      <c r="F928" t="e">
        <f>IF(_xlfn.XLOOKUP(C928,BREVO!K:K,BREVO!#REF!,_xlfn.XLOOKUP(SUBSTITUTE(Table3[[#This Row],[Naam]]," ",""),BREVO!K:K,BREVO!#REF!,"",0),0)="Yes","Brevo","")</f>
        <v>#REF!</v>
      </c>
      <c r="H928" t="str" cm="1">
        <f t="array" aca="1" ref="H928" ca="1">IF(_xlfn.XLOOKUP(Table3[[#This Row],[Basisnaam]],INDIRECT(H$1&amp;"[Basisnaam]"),INDIRECT(H$1&amp;"[Basisnaam]"),"",0)&lt;&gt;"",H$2,"")</f>
        <v/>
      </c>
      <c r="I928" t="str" cm="1">
        <f t="array" aca="1" ref="I928" ca="1">IF(_xlfn.XLOOKUP(Table3[[#This Row],[Basisnaam]],INDIRECT(I$1&amp;"[Basisnaam]"),INDIRECT(I$1&amp;"[Basisnaam]"),"",0)&lt;&gt;"",I$2,"")</f>
        <v/>
      </c>
      <c r="J928" t="str" cm="1">
        <f t="array" aca="1" ref="J928" ca="1">IF(_xlfn.XLOOKUP(Table3[[#This Row],[Basisnaam]],INDIRECT(J$1&amp;"[Basisnaam]"),INDIRECT(J$1&amp;"[Basisnaam]"),"",0)&lt;&gt;"",J$2,"")</f>
        <v/>
      </c>
      <c r="K928" t="e" cm="1">
        <f t="array" aca="1" ref="K928" ca="1">IF(_xlfn.XLOOKUP(Table3[[#This Row],[Basisnaam]],INDIRECT(K$1&amp;"[Basisnaam]"),INDIRECT(K$1&amp;"[Basisnaam]"),"",0)&lt;&gt;"",K$2,"")</f>
        <v>#REF!</v>
      </c>
      <c r="L928" t="str" cm="1">
        <f t="array" aca="1" ref="L928" ca="1">IF(_xlfn.XLOOKUP(Table3[[#This Row],[Basisnaam]],INDIRECT(L$1&amp;"[Basisnaam]"),INDIRECT(L$1&amp;"[Basisnaam]"),"",0)&lt;&gt;"",L$2,"")</f>
        <v>BIZZY HIRING</v>
      </c>
      <c r="M928" t="e" cm="1">
        <f t="array" aca="1" ref="M928" ca="1">IF(_xlfn.XLOOKUP(Table3[[#This Row],[Basisnaam]],INDIRECT(M$1&amp;"[Basisnaam]"),INDIRECT(M$1&amp;"[Basisnaam]"),"",0)&lt;&gt;"",M$2,"")</f>
        <v>#REF!</v>
      </c>
      <c r="N928" t="str" cm="1">
        <f t="array" aca="1" ref="N928" ca="1">IF(_xlfn.XLOOKUP(Table3[[#This Row],[Basisnaam]],INDIRECT(N$1&amp;"[Basisnaam]"),INDIRECT(N$1&amp;"[Basisnaam]"),"",0)&lt;&gt;"",N$2,"")</f>
        <v/>
      </c>
    </row>
    <row r="929" spans="2:14" x14ac:dyDescent="0.45">
      <c r="B929" t="s">
        <v>7886</v>
      </c>
      <c r="C929" t="s">
        <v>4855</v>
      </c>
      <c r="D929" t="str">
        <f>SUBSTITUTE(SUBSTITUTE(SUBSTITUTE(SUBSTITUTE(SUBSTITUTE(SUBSTITUTE(SUBSTITUTE(SUBSTITUTE(SUBSTITUTE(SUBSTITUTE(SUBSTITUTE(SUBSTITUTE(SUBSTITUTE(LOWER(Table3[[#This Row],[Naam]]),".",""),"-","")," bvba",""),"belgië",""),"belgium","")," nv","")," bv",""),"group",""),"groep","")," ", ""),"é","e"),"è","e"),"à","a")</f>
        <v>ferranticomputersystems</v>
      </c>
      <c r="F929" t="e">
        <f>IF(_xlfn.XLOOKUP(C929,BREVO!K:K,BREVO!#REF!,_xlfn.XLOOKUP(SUBSTITUTE(Table3[[#This Row],[Naam]]," ",""),BREVO!K:K,BREVO!#REF!,"",0),0)="Yes","Brevo","")</f>
        <v>#REF!</v>
      </c>
      <c r="H929" t="str" cm="1">
        <f t="array" aca="1" ref="H929" ca="1">IF(_xlfn.XLOOKUP(Table3[[#This Row],[Basisnaam]],INDIRECT(H$1&amp;"[Basisnaam]"),INDIRECT(H$1&amp;"[Basisnaam]"),"",0)&lt;&gt;"",H$2,"")</f>
        <v/>
      </c>
      <c r="I929" t="str" cm="1">
        <f t="array" aca="1" ref="I929" ca="1">IF(_xlfn.XLOOKUP(Table3[[#This Row],[Basisnaam]],INDIRECT(I$1&amp;"[Basisnaam]"),INDIRECT(I$1&amp;"[Basisnaam]"),"",0)&lt;&gt;"",I$2,"")</f>
        <v/>
      </c>
      <c r="J929" t="str" cm="1">
        <f t="array" aca="1" ref="J929" ca="1">IF(_xlfn.XLOOKUP(Table3[[#This Row],[Basisnaam]],INDIRECT(J$1&amp;"[Basisnaam]"),INDIRECT(J$1&amp;"[Basisnaam]"),"",0)&lt;&gt;"",J$2,"")</f>
        <v/>
      </c>
      <c r="K929" t="e" cm="1">
        <f t="array" aca="1" ref="K929" ca="1">IF(_xlfn.XLOOKUP(Table3[[#This Row],[Basisnaam]],INDIRECT(K$1&amp;"[Basisnaam]"),INDIRECT(K$1&amp;"[Basisnaam]"),"",0)&lt;&gt;"",K$2,"")</f>
        <v>#REF!</v>
      </c>
      <c r="L929" t="str" cm="1">
        <f t="array" aca="1" ref="L929" ca="1">IF(_xlfn.XLOOKUP(Table3[[#This Row],[Basisnaam]],INDIRECT(L$1&amp;"[Basisnaam]"),INDIRECT(L$1&amp;"[Basisnaam]"),"",0)&lt;&gt;"",L$2,"")</f>
        <v>BIZZY HIRING</v>
      </c>
      <c r="M929" t="e" cm="1">
        <f t="array" aca="1" ref="M929" ca="1">IF(_xlfn.XLOOKUP(Table3[[#This Row],[Basisnaam]],INDIRECT(M$1&amp;"[Basisnaam]"),INDIRECT(M$1&amp;"[Basisnaam]"),"",0)&lt;&gt;"",M$2,"")</f>
        <v>#REF!</v>
      </c>
      <c r="N929" t="str" cm="1">
        <f t="array" aca="1" ref="N929" ca="1">IF(_xlfn.XLOOKUP(Table3[[#This Row],[Basisnaam]],INDIRECT(N$1&amp;"[Basisnaam]"),INDIRECT(N$1&amp;"[Basisnaam]"),"",0)&lt;&gt;"",N$2,"")</f>
        <v/>
      </c>
    </row>
    <row r="930" spans="2:14" x14ac:dyDescent="0.45">
      <c r="B930" t="s">
        <v>7887</v>
      </c>
      <c r="C930" t="s">
        <v>4860</v>
      </c>
      <c r="D930" t="str">
        <f>SUBSTITUTE(SUBSTITUTE(SUBSTITUTE(SUBSTITUTE(SUBSTITUTE(SUBSTITUTE(SUBSTITUTE(SUBSTITUTE(SUBSTITUTE(SUBSTITUTE(SUBSTITUTE(SUBSTITUTE(SUBSTITUTE(LOWER(Table3[[#This Row],[Naam]]),".",""),"-","")," bvba",""),"belgië",""),"belgium","")," nv","")," bv",""),"group",""),"groep","")," ", ""),"é","e"),"è","e"),"à","a")</f>
        <v>amexio</v>
      </c>
      <c r="F930" t="e">
        <f>IF(_xlfn.XLOOKUP(C930,BREVO!K:K,BREVO!#REF!,_xlfn.XLOOKUP(SUBSTITUTE(Table3[[#This Row],[Naam]]," ",""),BREVO!K:K,BREVO!#REF!,"",0),0)="Yes","Brevo","")</f>
        <v>#REF!</v>
      </c>
      <c r="H930" t="str" cm="1">
        <f t="array" aca="1" ref="H930" ca="1">IF(_xlfn.XLOOKUP(Table3[[#This Row],[Basisnaam]],INDIRECT(H$1&amp;"[Basisnaam]"),INDIRECT(H$1&amp;"[Basisnaam]"),"",0)&lt;&gt;"",H$2,"")</f>
        <v/>
      </c>
      <c r="I930" t="str" cm="1">
        <f t="array" aca="1" ref="I930" ca="1">IF(_xlfn.XLOOKUP(Table3[[#This Row],[Basisnaam]],INDIRECT(I$1&amp;"[Basisnaam]"),INDIRECT(I$1&amp;"[Basisnaam]"),"",0)&lt;&gt;"",I$2,"")</f>
        <v/>
      </c>
      <c r="J930" t="str" cm="1">
        <f t="array" aca="1" ref="J930" ca="1">IF(_xlfn.XLOOKUP(Table3[[#This Row],[Basisnaam]],INDIRECT(J$1&amp;"[Basisnaam]"),INDIRECT(J$1&amp;"[Basisnaam]"),"",0)&lt;&gt;"",J$2,"")</f>
        <v/>
      </c>
      <c r="K930" t="e" cm="1">
        <f t="array" aca="1" ref="K930" ca="1">IF(_xlfn.XLOOKUP(Table3[[#This Row],[Basisnaam]],INDIRECT(K$1&amp;"[Basisnaam]"),INDIRECT(K$1&amp;"[Basisnaam]"),"",0)&lt;&gt;"",K$2,"")</f>
        <v>#REF!</v>
      </c>
      <c r="L930" t="str" cm="1">
        <f t="array" aca="1" ref="L930" ca="1">IF(_xlfn.XLOOKUP(Table3[[#This Row],[Basisnaam]],INDIRECT(L$1&amp;"[Basisnaam]"),INDIRECT(L$1&amp;"[Basisnaam]"),"",0)&lt;&gt;"",L$2,"")</f>
        <v>BIZZY HIRING</v>
      </c>
      <c r="M930" t="e" cm="1">
        <f t="array" aca="1" ref="M930" ca="1">IF(_xlfn.XLOOKUP(Table3[[#This Row],[Basisnaam]],INDIRECT(M$1&amp;"[Basisnaam]"),INDIRECT(M$1&amp;"[Basisnaam]"),"",0)&lt;&gt;"",M$2,"")</f>
        <v>#REF!</v>
      </c>
      <c r="N930" t="str" cm="1">
        <f t="array" aca="1" ref="N930" ca="1">IF(_xlfn.XLOOKUP(Table3[[#This Row],[Basisnaam]],INDIRECT(N$1&amp;"[Basisnaam]"),INDIRECT(N$1&amp;"[Basisnaam]"),"",0)&lt;&gt;"",N$2,"")</f>
        <v/>
      </c>
    </row>
    <row r="931" spans="2:14" x14ac:dyDescent="0.45">
      <c r="B931" t="s">
        <v>7888</v>
      </c>
      <c r="C931" t="s">
        <v>4865</v>
      </c>
      <c r="D931" t="str">
        <f>SUBSTITUTE(SUBSTITUTE(SUBSTITUTE(SUBSTITUTE(SUBSTITUTE(SUBSTITUTE(SUBSTITUTE(SUBSTITUTE(SUBSTITUTE(SUBSTITUTE(SUBSTITUTE(SUBSTITUTE(SUBSTITUTE(LOWER(Table3[[#This Row],[Naam]]),".",""),"-","")," bvba",""),"belgië",""),"belgium","")," nv","")," bv",""),"group",""),"groep","")," ", ""),"é","e"),"è","e"),"à","a")</f>
        <v>orbid</v>
      </c>
      <c r="F931" t="e">
        <f>IF(_xlfn.XLOOKUP(C931,BREVO!K:K,BREVO!#REF!,_xlfn.XLOOKUP(SUBSTITUTE(Table3[[#This Row],[Naam]]," ",""),BREVO!K:K,BREVO!#REF!,"",0),0)="Yes","Brevo","")</f>
        <v>#REF!</v>
      </c>
      <c r="H931" t="str" cm="1">
        <f t="array" aca="1" ref="H931" ca="1">IF(_xlfn.XLOOKUP(Table3[[#This Row],[Basisnaam]],INDIRECT(H$1&amp;"[Basisnaam]"),INDIRECT(H$1&amp;"[Basisnaam]"),"",0)&lt;&gt;"",H$2,"")</f>
        <v/>
      </c>
      <c r="I931" t="str" cm="1">
        <f t="array" aca="1" ref="I931" ca="1">IF(_xlfn.XLOOKUP(Table3[[#This Row],[Basisnaam]],INDIRECT(I$1&amp;"[Basisnaam]"),INDIRECT(I$1&amp;"[Basisnaam]"),"",0)&lt;&gt;"",I$2,"")</f>
        <v/>
      </c>
      <c r="J931" t="str" cm="1">
        <f t="array" aca="1" ref="J931" ca="1">IF(_xlfn.XLOOKUP(Table3[[#This Row],[Basisnaam]],INDIRECT(J$1&amp;"[Basisnaam]"),INDIRECT(J$1&amp;"[Basisnaam]"),"",0)&lt;&gt;"",J$2,"")</f>
        <v/>
      </c>
      <c r="K931" t="e" cm="1">
        <f t="array" aca="1" ref="K931" ca="1">IF(_xlfn.XLOOKUP(Table3[[#This Row],[Basisnaam]],INDIRECT(K$1&amp;"[Basisnaam]"),INDIRECT(K$1&amp;"[Basisnaam]"),"",0)&lt;&gt;"",K$2,"")</f>
        <v>#REF!</v>
      </c>
      <c r="L931" t="str" cm="1">
        <f t="array" aca="1" ref="L931" ca="1">IF(_xlfn.XLOOKUP(Table3[[#This Row],[Basisnaam]],INDIRECT(L$1&amp;"[Basisnaam]"),INDIRECT(L$1&amp;"[Basisnaam]"),"",0)&lt;&gt;"",L$2,"")</f>
        <v>BIZZY HIRING</v>
      </c>
      <c r="M931" t="e" cm="1">
        <f t="array" aca="1" ref="M931" ca="1">IF(_xlfn.XLOOKUP(Table3[[#This Row],[Basisnaam]],INDIRECT(M$1&amp;"[Basisnaam]"),INDIRECT(M$1&amp;"[Basisnaam]"),"",0)&lt;&gt;"",M$2,"")</f>
        <v>#REF!</v>
      </c>
      <c r="N931" t="str" cm="1">
        <f t="array" aca="1" ref="N931" ca="1">IF(_xlfn.XLOOKUP(Table3[[#This Row],[Basisnaam]],INDIRECT(N$1&amp;"[Basisnaam]"),INDIRECT(N$1&amp;"[Basisnaam]"),"",0)&lt;&gt;"",N$2,"")</f>
        <v/>
      </c>
    </row>
    <row r="932" spans="2:14" x14ac:dyDescent="0.45">
      <c r="B932" t="s">
        <v>7889</v>
      </c>
      <c r="C932" t="s">
        <v>4871</v>
      </c>
      <c r="D932" t="str">
        <f>SUBSTITUTE(SUBSTITUTE(SUBSTITUTE(SUBSTITUTE(SUBSTITUTE(SUBSTITUTE(SUBSTITUTE(SUBSTITUTE(SUBSTITUTE(SUBSTITUTE(SUBSTITUTE(SUBSTITUTE(SUBSTITUTE(LOWER(Table3[[#This Row],[Naam]]),".",""),"-","")," bvba",""),"belgië",""),"belgium","")," nv","")," bv",""),"group",""),"groep","")," ", ""),"é","e"),"è","e"),"à","a")</f>
        <v>talentit</v>
      </c>
      <c r="F932" t="e">
        <f>IF(_xlfn.XLOOKUP(C932,BREVO!K:K,BREVO!#REF!,_xlfn.XLOOKUP(SUBSTITUTE(Table3[[#This Row],[Naam]]," ",""),BREVO!K:K,BREVO!#REF!,"",0),0)="Yes","Brevo","")</f>
        <v>#REF!</v>
      </c>
      <c r="H932" t="str" cm="1">
        <f t="array" aca="1" ref="H932" ca="1">IF(_xlfn.XLOOKUP(Table3[[#This Row],[Basisnaam]],INDIRECT(H$1&amp;"[Basisnaam]"),INDIRECT(H$1&amp;"[Basisnaam]"),"",0)&lt;&gt;"",H$2,"")</f>
        <v/>
      </c>
      <c r="I932" t="str" cm="1">
        <f t="array" aca="1" ref="I932" ca="1">IF(_xlfn.XLOOKUP(Table3[[#This Row],[Basisnaam]],INDIRECT(I$1&amp;"[Basisnaam]"),INDIRECT(I$1&amp;"[Basisnaam]"),"",0)&lt;&gt;"",I$2,"")</f>
        <v/>
      </c>
      <c r="J932" t="str" cm="1">
        <f t="array" aca="1" ref="J932" ca="1">IF(_xlfn.XLOOKUP(Table3[[#This Row],[Basisnaam]],INDIRECT(J$1&amp;"[Basisnaam]"),INDIRECT(J$1&amp;"[Basisnaam]"),"",0)&lt;&gt;"",J$2,"")</f>
        <v/>
      </c>
      <c r="K932" t="e" cm="1">
        <f t="array" aca="1" ref="K932" ca="1">IF(_xlfn.XLOOKUP(Table3[[#This Row],[Basisnaam]],INDIRECT(K$1&amp;"[Basisnaam]"),INDIRECT(K$1&amp;"[Basisnaam]"),"",0)&lt;&gt;"",K$2,"")</f>
        <v>#REF!</v>
      </c>
      <c r="L932" t="str" cm="1">
        <f t="array" aca="1" ref="L932" ca="1">IF(_xlfn.XLOOKUP(Table3[[#This Row],[Basisnaam]],INDIRECT(L$1&amp;"[Basisnaam]"),INDIRECT(L$1&amp;"[Basisnaam]"),"",0)&lt;&gt;"",L$2,"")</f>
        <v>BIZZY HIRING</v>
      </c>
      <c r="M932" t="e" cm="1">
        <f t="array" aca="1" ref="M932" ca="1">IF(_xlfn.XLOOKUP(Table3[[#This Row],[Basisnaam]],INDIRECT(M$1&amp;"[Basisnaam]"),INDIRECT(M$1&amp;"[Basisnaam]"),"",0)&lt;&gt;"",M$2,"")</f>
        <v>#REF!</v>
      </c>
      <c r="N932" t="str" cm="1">
        <f t="array" aca="1" ref="N932" ca="1">IF(_xlfn.XLOOKUP(Table3[[#This Row],[Basisnaam]],INDIRECT(N$1&amp;"[Basisnaam]"),INDIRECT(N$1&amp;"[Basisnaam]"),"",0)&lt;&gt;"",N$2,"")</f>
        <v/>
      </c>
    </row>
    <row r="933" spans="2:14" s="11" customFormat="1" x14ac:dyDescent="0.45">
      <c r="B933" s="11" t="s">
        <v>7890</v>
      </c>
      <c r="C933" s="11" t="s">
        <v>4876</v>
      </c>
      <c r="D933" s="11" t="str">
        <f>SUBSTITUTE(SUBSTITUTE(SUBSTITUTE(SUBSTITUTE(SUBSTITUTE(SUBSTITUTE(SUBSTITUTE(SUBSTITUTE(SUBSTITUTE(SUBSTITUTE(SUBSTITUTE(SUBSTITUTE(SUBSTITUTE(LOWER(Table3[[#This Row],[Naam]]),".",""),"-","")," bvba",""),"belgië",""),"belgium","")," nv","")," bv",""),"group",""),"groep","")," ", ""),"é","e"),"è","e"),"à","a")</f>
        <v>silverfin</v>
      </c>
      <c r="F933" s="11" t="e">
        <f>IF(_xlfn.XLOOKUP(C933,BREVO!K:K,BREVO!#REF!,_xlfn.XLOOKUP(SUBSTITUTE(Table3[[#This Row],[Naam]]," ",""),BREVO!K:K,BREVO!#REF!,"",0),0)="Yes","Brevo","")</f>
        <v>#REF!</v>
      </c>
      <c r="H933" s="11" t="str" cm="1">
        <f t="array" aca="1" ref="H933" ca="1">IF(_xlfn.XLOOKUP(Table3[[#This Row],[Basisnaam]],INDIRECT(H$1&amp;"[Basisnaam]"),INDIRECT(H$1&amp;"[Basisnaam]"),"",0)&lt;&gt;"",H$2,"")</f>
        <v/>
      </c>
      <c r="I933" s="11" t="str" cm="1">
        <f t="array" aca="1" ref="I933" ca="1">IF(_xlfn.XLOOKUP(Table3[[#This Row],[Basisnaam]],INDIRECT(I$1&amp;"[Basisnaam]"),INDIRECT(I$1&amp;"[Basisnaam]"),"",0)&lt;&gt;"",I$2,"")</f>
        <v/>
      </c>
      <c r="J933" s="11" t="str" cm="1">
        <f t="array" aca="1" ref="J933" ca="1">IF(_xlfn.XLOOKUP(Table3[[#This Row],[Basisnaam]],INDIRECT(J$1&amp;"[Basisnaam]"),INDIRECT(J$1&amp;"[Basisnaam]"),"",0)&lt;&gt;"",J$2,"")</f>
        <v/>
      </c>
      <c r="K933" s="11" t="e" cm="1">
        <f t="array" aca="1" ref="K933" ca="1">IF(_xlfn.XLOOKUP(Table3[[#This Row],[Basisnaam]],INDIRECT(K$1&amp;"[Basisnaam]"),INDIRECT(K$1&amp;"[Basisnaam]"),"",0)&lt;&gt;"",K$2,"")</f>
        <v>#REF!</v>
      </c>
      <c r="L933" s="11" t="str" cm="1">
        <f t="array" aca="1" ref="L933" ca="1">IF(_xlfn.XLOOKUP(Table3[[#This Row],[Basisnaam]],INDIRECT(L$1&amp;"[Basisnaam]"),INDIRECT(L$1&amp;"[Basisnaam]"),"",0)&lt;&gt;"",L$2,"")</f>
        <v>BIZZY HIRING</v>
      </c>
      <c r="M933" s="11" t="e" cm="1">
        <f t="array" aca="1" ref="M933" ca="1">IF(_xlfn.XLOOKUP(Table3[[#This Row],[Basisnaam]],INDIRECT(M$1&amp;"[Basisnaam]"),INDIRECT(M$1&amp;"[Basisnaam]"),"",0)&lt;&gt;"",M$2,"")</f>
        <v>#REF!</v>
      </c>
      <c r="N933" s="11" t="str" cm="1">
        <f t="array" aca="1" ref="N933" ca="1">IF(_xlfn.XLOOKUP(Table3[[#This Row],[Basisnaam]],INDIRECT(N$1&amp;"[Basisnaam]"),INDIRECT(N$1&amp;"[Basisnaam]"),"",0)&lt;&gt;"",N$2,"")</f>
        <v>PROSPECTIELIJST FF</v>
      </c>
    </row>
    <row r="934" spans="2:14" x14ac:dyDescent="0.45">
      <c r="B934" t="s">
        <v>7891</v>
      </c>
      <c r="C934" t="s">
        <v>4882</v>
      </c>
      <c r="D934" t="str">
        <f>SUBSTITUTE(SUBSTITUTE(SUBSTITUTE(SUBSTITUTE(SUBSTITUTE(SUBSTITUTE(SUBSTITUTE(SUBSTITUTE(SUBSTITUTE(SUBSTITUTE(SUBSTITUTE(SUBSTITUTE(SUBSTITUTE(LOWER(Table3[[#This Row],[Naam]]),".",""),"-","")," bvba",""),"belgië",""),"belgium","")," nv","")," bv",""),"group",""),"groep","")," ", ""),"é","e"),"è","e"),"à","a")</f>
        <v>gfk</v>
      </c>
      <c r="F934" t="e">
        <f>IF(_xlfn.XLOOKUP(C934,BREVO!K:K,BREVO!#REF!,_xlfn.XLOOKUP(SUBSTITUTE(Table3[[#This Row],[Naam]]," ",""),BREVO!K:K,BREVO!#REF!,"",0),0)="Yes","Brevo","")</f>
        <v>#REF!</v>
      </c>
      <c r="H934" t="str" cm="1">
        <f t="array" aca="1" ref="H934" ca="1">IF(_xlfn.XLOOKUP(Table3[[#This Row],[Basisnaam]],INDIRECT(H$1&amp;"[Basisnaam]"),INDIRECT(H$1&amp;"[Basisnaam]"),"",0)&lt;&gt;"",H$2,"")</f>
        <v/>
      </c>
      <c r="I934" t="str" cm="1">
        <f t="array" aca="1" ref="I934" ca="1">IF(_xlfn.XLOOKUP(Table3[[#This Row],[Basisnaam]],INDIRECT(I$1&amp;"[Basisnaam]"),INDIRECT(I$1&amp;"[Basisnaam]"),"",0)&lt;&gt;"",I$2,"")</f>
        <v/>
      </c>
      <c r="J934" t="str" cm="1">
        <f t="array" aca="1" ref="J934" ca="1">IF(_xlfn.XLOOKUP(Table3[[#This Row],[Basisnaam]],INDIRECT(J$1&amp;"[Basisnaam]"),INDIRECT(J$1&amp;"[Basisnaam]"),"",0)&lt;&gt;"",J$2,"")</f>
        <v/>
      </c>
      <c r="K934" t="e" cm="1">
        <f t="array" aca="1" ref="K934" ca="1">IF(_xlfn.XLOOKUP(Table3[[#This Row],[Basisnaam]],INDIRECT(K$1&amp;"[Basisnaam]"),INDIRECT(K$1&amp;"[Basisnaam]"),"",0)&lt;&gt;"",K$2,"")</f>
        <v>#REF!</v>
      </c>
      <c r="L934" t="str" cm="1">
        <f t="array" aca="1" ref="L934" ca="1">IF(_xlfn.XLOOKUP(Table3[[#This Row],[Basisnaam]],INDIRECT(L$1&amp;"[Basisnaam]"),INDIRECT(L$1&amp;"[Basisnaam]"),"",0)&lt;&gt;"",L$2,"")</f>
        <v>BIZZY HIRING</v>
      </c>
      <c r="M934" t="e" cm="1">
        <f t="array" aca="1" ref="M934" ca="1">IF(_xlfn.XLOOKUP(Table3[[#This Row],[Basisnaam]],INDIRECT(M$1&amp;"[Basisnaam]"),INDIRECT(M$1&amp;"[Basisnaam]"),"",0)&lt;&gt;"",M$2,"")</f>
        <v>#REF!</v>
      </c>
      <c r="N934" t="str" cm="1">
        <f t="array" aca="1" ref="N934" ca="1">IF(_xlfn.XLOOKUP(Table3[[#This Row],[Basisnaam]],INDIRECT(N$1&amp;"[Basisnaam]"),INDIRECT(N$1&amp;"[Basisnaam]"),"",0)&lt;&gt;"",N$2,"")</f>
        <v/>
      </c>
    </row>
    <row r="935" spans="2:14" x14ac:dyDescent="0.45">
      <c r="B935" t="s">
        <v>7892</v>
      </c>
      <c r="C935" t="s">
        <v>4891</v>
      </c>
      <c r="D935" t="str">
        <f>SUBSTITUTE(SUBSTITUTE(SUBSTITUTE(SUBSTITUTE(SUBSTITUTE(SUBSTITUTE(SUBSTITUTE(SUBSTITUTE(SUBSTITUTE(SUBSTITUTE(SUBSTITUTE(SUBSTITUTE(SUBSTITUTE(LOWER(Table3[[#This Row],[Naam]]),".",""),"-","")," bvba",""),"belgië",""),"belgium","")," nv","")," bv",""),"group",""),"groep","")," ", ""),"é","e"),"è","e"),"à","a")</f>
        <v>fujitsutechnologysolutions</v>
      </c>
      <c r="F935" t="e">
        <f>IF(_xlfn.XLOOKUP(C935,BREVO!K:K,BREVO!#REF!,_xlfn.XLOOKUP(SUBSTITUTE(Table3[[#This Row],[Naam]]," ",""),BREVO!K:K,BREVO!#REF!,"",0),0)="Yes","Brevo","")</f>
        <v>#REF!</v>
      </c>
      <c r="H935" t="str" cm="1">
        <f t="array" aca="1" ref="H935" ca="1">IF(_xlfn.XLOOKUP(Table3[[#This Row],[Basisnaam]],INDIRECT(H$1&amp;"[Basisnaam]"),INDIRECT(H$1&amp;"[Basisnaam]"),"",0)&lt;&gt;"",H$2,"")</f>
        <v/>
      </c>
      <c r="I935" t="str" cm="1">
        <f t="array" aca="1" ref="I935" ca="1">IF(_xlfn.XLOOKUP(Table3[[#This Row],[Basisnaam]],INDIRECT(I$1&amp;"[Basisnaam]"),INDIRECT(I$1&amp;"[Basisnaam]"),"",0)&lt;&gt;"",I$2,"")</f>
        <v/>
      </c>
      <c r="J935" t="str" cm="1">
        <f t="array" aca="1" ref="J935" ca="1">IF(_xlfn.XLOOKUP(Table3[[#This Row],[Basisnaam]],INDIRECT(J$1&amp;"[Basisnaam]"),INDIRECT(J$1&amp;"[Basisnaam]"),"",0)&lt;&gt;"",J$2,"")</f>
        <v/>
      </c>
      <c r="K935" t="e" cm="1">
        <f t="array" aca="1" ref="K935" ca="1">IF(_xlfn.XLOOKUP(Table3[[#This Row],[Basisnaam]],INDIRECT(K$1&amp;"[Basisnaam]"),INDIRECT(K$1&amp;"[Basisnaam]"),"",0)&lt;&gt;"",K$2,"")</f>
        <v>#REF!</v>
      </c>
      <c r="L935" t="str" cm="1">
        <f t="array" aca="1" ref="L935" ca="1">IF(_xlfn.XLOOKUP(Table3[[#This Row],[Basisnaam]],INDIRECT(L$1&amp;"[Basisnaam]"),INDIRECT(L$1&amp;"[Basisnaam]"),"",0)&lt;&gt;"",L$2,"")</f>
        <v>BIZZY HIRING</v>
      </c>
      <c r="M935" t="e" cm="1">
        <f t="array" aca="1" ref="M935" ca="1">IF(_xlfn.XLOOKUP(Table3[[#This Row],[Basisnaam]],INDIRECT(M$1&amp;"[Basisnaam]"),INDIRECT(M$1&amp;"[Basisnaam]"),"",0)&lt;&gt;"",M$2,"")</f>
        <v>#REF!</v>
      </c>
      <c r="N935" t="str" cm="1">
        <f t="array" aca="1" ref="N935" ca="1">IF(_xlfn.XLOOKUP(Table3[[#This Row],[Basisnaam]],INDIRECT(N$1&amp;"[Basisnaam]"),INDIRECT(N$1&amp;"[Basisnaam]"),"",0)&lt;&gt;"",N$2,"")</f>
        <v/>
      </c>
    </row>
    <row r="936" spans="2:14" x14ac:dyDescent="0.45">
      <c r="B936" t="s">
        <v>7893</v>
      </c>
      <c r="C936" t="s">
        <v>4896</v>
      </c>
      <c r="D936" t="str">
        <f>SUBSTITUTE(SUBSTITUTE(SUBSTITUTE(SUBSTITUTE(SUBSTITUTE(SUBSTITUTE(SUBSTITUTE(SUBSTITUTE(SUBSTITUTE(SUBSTITUTE(SUBSTITUTE(SUBSTITUTE(SUBSTITUTE(LOWER(Table3[[#This Row],[Naam]]),".",""),"-","")," bvba",""),"belgië",""),"belgium","")," nv","")," bv",""),"group",""),"groep","")," ", ""),"é","e"),"è","e"),"à","a")</f>
        <v>bonache</v>
      </c>
      <c r="F936" t="e">
        <f>IF(_xlfn.XLOOKUP(C936,BREVO!K:K,BREVO!#REF!,_xlfn.XLOOKUP(SUBSTITUTE(Table3[[#This Row],[Naam]]," ",""),BREVO!K:K,BREVO!#REF!,"",0),0)="Yes","Brevo","")</f>
        <v>#REF!</v>
      </c>
      <c r="H936" t="str" cm="1">
        <f t="array" aca="1" ref="H936" ca="1">IF(_xlfn.XLOOKUP(Table3[[#This Row],[Basisnaam]],INDIRECT(H$1&amp;"[Basisnaam]"),INDIRECT(H$1&amp;"[Basisnaam]"),"",0)&lt;&gt;"",H$2,"")</f>
        <v/>
      </c>
      <c r="I936" t="str" cm="1">
        <f t="array" aca="1" ref="I936" ca="1">IF(_xlfn.XLOOKUP(Table3[[#This Row],[Basisnaam]],INDIRECT(I$1&amp;"[Basisnaam]"),INDIRECT(I$1&amp;"[Basisnaam]"),"",0)&lt;&gt;"",I$2,"")</f>
        <v/>
      </c>
      <c r="J936" t="str" cm="1">
        <f t="array" aca="1" ref="J936" ca="1">IF(_xlfn.XLOOKUP(Table3[[#This Row],[Basisnaam]],INDIRECT(J$1&amp;"[Basisnaam]"),INDIRECT(J$1&amp;"[Basisnaam]"),"",0)&lt;&gt;"",J$2,"")</f>
        <v/>
      </c>
      <c r="K936" t="e" cm="1">
        <f t="array" aca="1" ref="K936" ca="1">IF(_xlfn.XLOOKUP(Table3[[#This Row],[Basisnaam]],INDIRECT(K$1&amp;"[Basisnaam]"),INDIRECT(K$1&amp;"[Basisnaam]"),"",0)&lt;&gt;"",K$2,"")</f>
        <v>#REF!</v>
      </c>
      <c r="L936" t="str" cm="1">
        <f t="array" aca="1" ref="L936" ca="1">IF(_xlfn.XLOOKUP(Table3[[#This Row],[Basisnaam]],INDIRECT(L$1&amp;"[Basisnaam]"),INDIRECT(L$1&amp;"[Basisnaam]"),"",0)&lt;&gt;"",L$2,"")</f>
        <v>BIZZY HIRING</v>
      </c>
      <c r="M936" t="e" cm="1">
        <f t="array" aca="1" ref="M936" ca="1">IF(_xlfn.XLOOKUP(Table3[[#This Row],[Basisnaam]],INDIRECT(M$1&amp;"[Basisnaam]"),INDIRECT(M$1&amp;"[Basisnaam]"),"",0)&lt;&gt;"",M$2,"")</f>
        <v>#REF!</v>
      </c>
      <c r="N936" t="str" cm="1">
        <f t="array" aca="1" ref="N936" ca="1">IF(_xlfn.XLOOKUP(Table3[[#This Row],[Basisnaam]],INDIRECT(N$1&amp;"[Basisnaam]"),INDIRECT(N$1&amp;"[Basisnaam]"),"",0)&lt;&gt;"",N$2,"")</f>
        <v/>
      </c>
    </row>
    <row r="937" spans="2:14" x14ac:dyDescent="0.45">
      <c r="B937" t="s">
        <v>7894</v>
      </c>
      <c r="C937" t="s">
        <v>4906</v>
      </c>
      <c r="D937" t="str">
        <f>SUBSTITUTE(SUBSTITUTE(SUBSTITUTE(SUBSTITUTE(SUBSTITUTE(SUBSTITUTE(SUBSTITUTE(SUBSTITUTE(SUBSTITUTE(SUBSTITUTE(SUBSTITUTE(SUBSTITUTE(SUBSTITUTE(LOWER(Table3[[#This Row],[Naam]]),".",""),"-","")," bvba",""),"belgië",""),"belgium","")," nv","")," bv",""),"group",""),"groep","")," ", ""),"é","e"),"è","e"),"à","a")</f>
        <v>esc</v>
      </c>
      <c r="F937" t="e">
        <f>IF(_xlfn.XLOOKUP(C937,BREVO!K:K,BREVO!#REF!,_xlfn.XLOOKUP(SUBSTITUTE(Table3[[#This Row],[Naam]]," ",""),BREVO!K:K,BREVO!#REF!,"",0),0)="Yes","Brevo","")</f>
        <v>#REF!</v>
      </c>
      <c r="H937" t="str" cm="1">
        <f t="array" aca="1" ref="H937" ca="1">IF(_xlfn.XLOOKUP(Table3[[#This Row],[Basisnaam]],INDIRECT(H$1&amp;"[Basisnaam]"),INDIRECT(H$1&amp;"[Basisnaam]"),"",0)&lt;&gt;"",H$2,"")</f>
        <v/>
      </c>
      <c r="I937" t="str" cm="1">
        <f t="array" aca="1" ref="I937" ca="1">IF(_xlfn.XLOOKUP(Table3[[#This Row],[Basisnaam]],INDIRECT(I$1&amp;"[Basisnaam]"),INDIRECT(I$1&amp;"[Basisnaam]"),"",0)&lt;&gt;"",I$2,"")</f>
        <v/>
      </c>
      <c r="J937" t="str" cm="1">
        <f t="array" aca="1" ref="J937" ca="1">IF(_xlfn.XLOOKUP(Table3[[#This Row],[Basisnaam]],INDIRECT(J$1&amp;"[Basisnaam]"),INDIRECT(J$1&amp;"[Basisnaam]"),"",0)&lt;&gt;"",J$2,"")</f>
        <v/>
      </c>
      <c r="K937" t="e" cm="1">
        <f t="array" aca="1" ref="K937" ca="1">IF(_xlfn.XLOOKUP(Table3[[#This Row],[Basisnaam]],INDIRECT(K$1&amp;"[Basisnaam]"),INDIRECT(K$1&amp;"[Basisnaam]"),"",0)&lt;&gt;"",K$2,"")</f>
        <v>#REF!</v>
      </c>
      <c r="L937" t="str" cm="1">
        <f t="array" aca="1" ref="L937" ca="1">IF(_xlfn.XLOOKUP(Table3[[#This Row],[Basisnaam]],INDIRECT(L$1&amp;"[Basisnaam]"),INDIRECT(L$1&amp;"[Basisnaam]"),"",0)&lt;&gt;"",L$2,"")</f>
        <v>BIZZY HIRING</v>
      </c>
      <c r="M937" t="e" cm="1">
        <f t="array" aca="1" ref="M937" ca="1">IF(_xlfn.XLOOKUP(Table3[[#This Row],[Basisnaam]],INDIRECT(M$1&amp;"[Basisnaam]"),INDIRECT(M$1&amp;"[Basisnaam]"),"",0)&lt;&gt;"",M$2,"")</f>
        <v>#REF!</v>
      </c>
      <c r="N937" t="str" cm="1">
        <f t="array" aca="1" ref="N937" ca="1">IF(_xlfn.XLOOKUP(Table3[[#This Row],[Basisnaam]],INDIRECT(N$1&amp;"[Basisnaam]"),INDIRECT(N$1&amp;"[Basisnaam]"),"",0)&lt;&gt;"",N$2,"")</f>
        <v/>
      </c>
    </row>
    <row r="938" spans="2:14" x14ac:dyDescent="0.45">
      <c r="B938" t="s">
        <v>7896</v>
      </c>
      <c r="C938" t="s">
        <v>4920</v>
      </c>
      <c r="D938" t="str">
        <f>SUBSTITUTE(SUBSTITUTE(SUBSTITUTE(SUBSTITUTE(SUBSTITUTE(SUBSTITUTE(SUBSTITUTE(SUBSTITUTE(SUBSTITUTE(SUBSTITUTE(SUBSTITUTE(SUBSTITUTE(SUBSTITUTE(LOWER(Table3[[#This Row],[Naam]]),".",""),"-","")," bvba",""),"belgië",""),"belgium","")," nv","")," bv",""),"group",""),"groep","")," ", ""),"é","e"),"è","e"),"à","a")</f>
        <v>flexso</v>
      </c>
      <c r="F938" t="e">
        <f>IF(_xlfn.XLOOKUP(C938,BREVO!K:K,BREVO!#REF!,_xlfn.XLOOKUP(SUBSTITUTE(Table3[[#This Row],[Naam]]," ",""),BREVO!K:K,BREVO!#REF!,"",0),0)="Yes","Brevo","")</f>
        <v>#REF!</v>
      </c>
      <c r="H938" t="str" cm="1">
        <f t="array" aca="1" ref="H938" ca="1">IF(_xlfn.XLOOKUP(Table3[[#This Row],[Basisnaam]],INDIRECT(H$1&amp;"[Basisnaam]"),INDIRECT(H$1&amp;"[Basisnaam]"),"",0)&lt;&gt;"",H$2,"")</f>
        <v/>
      </c>
      <c r="I938" t="str" cm="1">
        <f t="array" aca="1" ref="I938" ca="1">IF(_xlfn.XLOOKUP(Table3[[#This Row],[Basisnaam]],INDIRECT(I$1&amp;"[Basisnaam]"),INDIRECT(I$1&amp;"[Basisnaam]"),"",0)&lt;&gt;"",I$2,"")</f>
        <v/>
      </c>
      <c r="J938" t="str" cm="1">
        <f t="array" aca="1" ref="J938" ca="1">IF(_xlfn.XLOOKUP(Table3[[#This Row],[Basisnaam]],INDIRECT(J$1&amp;"[Basisnaam]"),INDIRECT(J$1&amp;"[Basisnaam]"),"",0)&lt;&gt;"",J$2,"")</f>
        <v/>
      </c>
      <c r="K938" t="e" cm="1">
        <f t="array" aca="1" ref="K938" ca="1">IF(_xlfn.XLOOKUP(Table3[[#This Row],[Basisnaam]],INDIRECT(K$1&amp;"[Basisnaam]"),INDIRECT(K$1&amp;"[Basisnaam]"),"",0)&lt;&gt;"",K$2,"")</f>
        <v>#REF!</v>
      </c>
      <c r="L938" t="str" cm="1">
        <f t="array" aca="1" ref="L938" ca="1">IF(_xlfn.XLOOKUP(Table3[[#This Row],[Basisnaam]],INDIRECT(L$1&amp;"[Basisnaam]"),INDIRECT(L$1&amp;"[Basisnaam]"),"",0)&lt;&gt;"",L$2,"")</f>
        <v>BIZZY HIRING</v>
      </c>
      <c r="M938" t="e" cm="1">
        <f t="array" aca="1" ref="M938" ca="1">IF(_xlfn.XLOOKUP(Table3[[#This Row],[Basisnaam]],INDIRECT(M$1&amp;"[Basisnaam]"),INDIRECT(M$1&amp;"[Basisnaam]"),"",0)&lt;&gt;"",M$2,"")</f>
        <v>#REF!</v>
      </c>
      <c r="N938" t="str" cm="1">
        <f t="array" aca="1" ref="N938" ca="1">IF(_xlfn.XLOOKUP(Table3[[#This Row],[Basisnaam]],INDIRECT(N$1&amp;"[Basisnaam]"),INDIRECT(N$1&amp;"[Basisnaam]"),"",0)&lt;&gt;"",N$2,"")</f>
        <v/>
      </c>
    </row>
    <row r="939" spans="2:14" x14ac:dyDescent="0.45">
      <c r="B939" t="s">
        <v>7897</v>
      </c>
      <c r="C939" t="s">
        <v>4926</v>
      </c>
      <c r="D939" t="str">
        <f>SUBSTITUTE(SUBSTITUTE(SUBSTITUTE(SUBSTITUTE(SUBSTITUTE(SUBSTITUTE(SUBSTITUTE(SUBSTITUTE(SUBSTITUTE(SUBSTITUTE(SUBSTITUTE(SUBSTITUTE(SUBSTITUTE(LOWER(Table3[[#This Row],[Naam]]),".",""),"-","")," bvba",""),"belgië",""),"belgium","")," nv","")," bv",""),"group",""),"groep","")," ", ""),"é","e"),"è","e"),"à","a")</f>
        <v>qbdflanders</v>
      </c>
      <c r="F939" t="e">
        <f>IF(_xlfn.XLOOKUP(C939,BREVO!K:K,BREVO!#REF!,_xlfn.XLOOKUP(SUBSTITUTE(Table3[[#This Row],[Naam]]," ",""),BREVO!K:K,BREVO!#REF!,"",0),0)="Yes","Brevo","")</f>
        <v>#REF!</v>
      </c>
      <c r="H939" t="str" cm="1">
        <f t="array" aca="1" ref="H939" ca="1">IF(_xlfn.XLOOKUP(Table3[[#This Row],[Basisnaam]],INDIRECT(H$1&amp;"[Basisnaam]"),INDIRECT(H$1&amp;"[Basisnaam]"),"",0)&lt;&gt;"",H$2,"")</f>
        <v/>
      </c>
      <c r="I939" t="str" cm="1">
        <f t="array" aca="1" ref="I939" ca="1">IF(_xlfn.XLOOKUP(Table3[[#This Row],[Basisnaam]],INDIRECT(I$1&amp;"[Basisnaam]"),INDIRECT(I$1&amp;"[Basisnaam]"),"",0)&lt;&gt;"",I$2,"")</f>
        <v/>
      </c>
      <c r="J939" t="str" cm="1">
        <f t="array" aca="1" ref="J939" ca="1">IF(_xlfn.XLOOKUP(Table3[[#This Row],[Basisnaam]],INDIRECT(J$1&amp;"[Basisnaam]"),INDIRECT(J$1&amp;"[Basisnaam]"),"",0)&lt;&gt;"",J$2,"")</f>
        <v/>
      </c>
      <c r="K939" t="e" cm="1">
        <f t="array" aca="1" ref="K939" ca="1">IF(_xlfn.XLOOKUP(Table3[[#This Row],[Basisnaam]],INDIRECT(K$1&amp;"[Basisnaam]"),INDIRECT(K$1&amp;"[Basisnaam]"),"",0)&lt;&gt;"",K$2,"")</f>
        <v>#REF!</v>
      </c>
      <c r="L939" t="str" cm="1">
        <f t="array" aca="1" ref="L939" ca="1">IF(_xlfn.XLOOKUP(Table3[[#This Row],[Basisnaam]],INDIRECT(L$1&amp;"[Basisnaam]"),INDIRECT(L$1&amp;"[Basisnaam]"),"",0)&lt;&gt;"",L$2,"")</f>
        <v>BIZZY HIRING</v>
      </c>
      <c r="M939" t="e" cm="1">
        <f t="array" aca="1" ref="M939" ca="1">IF(_xlfn.XLOOKUP(Table3[[#This Row],[Basisnaam]],INDIRECT(M$1&amp;"[Basisnaam]"),INDIRECT(M$1&amp;"[Basisnaam]"),"",0)&lt;&gt;"",M$2,"")</f>
        <v>#REF!</v>
      </c>
      <c r="N939" t="str" cm="1">
        <f t="array" aca="1" ref="N939" ca="1">IF(_xlfn.XLOOKUP(Table3[[#This Row],[Basisnaam]],INDIRECT(N$1&amp;"[Basisnaam]"),INDIRECT(N$1&amp;"[Basisnaam]"),"",0)&lt;&gt;"",N$2,"")</f>
        <v/>
      </c>
    </row>
    <row r="940" spans="2:14" s="11" customFormat="1" x14ac:dyDescent="0.45">
      <c r="B940" s="11" t="s">
        <v>7899</v>
      </c>
      <c r="C940" s="11" t="s">
        <v>4940</v>
      </c>
      <c r="D940" s="11" t="str">
        <f>SUBSTITUTE(SUBSTITUTE(SUBSTITUTE(SUBSTITUTE(SUBSTITUTE(SUBSTITUTE(SUBSTITUTE(SUBSTITUTE(SUBSTITUTE(SUBSTITUTE(SUBSTITUTE(SUBSTITUTE(SUBSTITUTE(LOWER(Table3[[#This Row],[Naam]]),".",""),"-","")," bvba",""),"belgië",""),"belgium","")," nv","")," bv",""),"group",""),"groep","")," ", ""),"é","e"),"è","e"),"à","a")</f>
        <v>arhsdevelopments</v>
      </c>
      <c r="F940" s="11" t="e">
        <f>IF(_xlfn.XLOOKUP(C940,BREVO!K:K,BREVO!#REF!,_xlfn.XLOOKUP(SUBSTITUTE(Table3[[#This Row],[Naam]]," ",""),BREVO!K:K,BREVO!#REF!,"",0),0)="Yes","Brevo","")</f>
        <v>#REF!</v>
      </c>
      <c r="H940" s="11" t="str" cm="1">
        <f t="array" aca="1" ref="H940" ca="1">IF(_xlfn.XLOOKUP(Table3[[#This Row],[Basisnaam]],INDIRECT(H$1&amp;"[Basisnaam]"),INDIRECT(H$1&amp;"[Basisnaam]"),"",0)&lt;&gt;"",H$2,"")</f>
        <v/>
      </c>
      <c r="I940" s="11" t="str" cm="1">
        <f t="array" aca="1" ref="I940" ca="1">IF(_xlfn.XLOOKUP(Table3[[#This Row],[Basisnaam]],INDIRECT(I$1&amp;"[Basisnaam]"),INDIRECT(I$1&amp;"[Basisnaam]"),"",0)&lt;&gt;"",I$2,"")</f>
        <v/>
      </c>
      <c r="J940" s="11" t="str" cm="1">
        <f t="array" aca="1" ref="J940" ca="1">IF(_xlfn.XLOOKUP(Table3[[#This Row],[Basisnaam]],INDIRECT(J$1&amp;"[Basisnaam]"),INDIRECT(J$1&amp;"[Basisnaam]"),"",0)&lt;&gt;"",J$2,"")</f>
        <v/>
      </c>
      <c r="K940" s="11" t="e" cm="1">
        <f t="array" aca="1" ref="K940" ca="1">IF(_xlfn.XLOOKUP(Table3[[#This Row],[Basisnaam]],INDIRECT(K$1&amp;"[Basisnaam]"),INDIRECT(K$1&amp;"[Basisnaam]"),"",0)&lt;&gt;"",K$2,"")</f>
        <v>#REF!</v>
      </c>
      <c r="L940" s="11" t="str" cm="1">
        <f t="array" aca="1" ref="L940" ca="1">IF(_xlfn.XLOOKUP(Table3[[#This Row],[Basisnaam]],INDIRECT(L$1&amp;"[Basisnaam]"),INDIRECT(L$1&amp;"[Basisnaam]"),"",0)&lt;&gt;"",L$2,"")</f>
        <v>BIZZY HIRING</v>
      </c>
      <c r="M940" s="11" t="e" cm="1">
        <f t="array" aca="1" ref="M940" ca="1">IF(_xlfn.XLOOKUP(Table3[[#This Row],[Basisnaam]],INDIRECT(M$1&amp;"[Basisnaam]"),INDIRECT(M$1&amp;"[Basisnaam]"),"",0)&lt;&gt;"",M$2,"")</f>
        <v>#REF!</v>
      </c>
      <c r="N940" s="11" t="str" cm="1">
        <f t="array" aca="1" ref="N940" ca="1">IF(_xlfn.XLOOKUP(Table3[[#This Row],[Basisnaam]],INDIRECT(N$1&amp;"[Basisnaam]"),INDIRECT(N$1&amp;"[Basisnaam]"),"",0)&lt;&gt;"",N$2,"")</f>
        <v>PROSPECTIELIJST FF</v>
      </c>
    </row>
    <row r="941" spans="2:14" x14ac:dyDescent="0.45">
      <c r="B941" t="s">
        <v>7900</v>
      </c>
      <c r="C941" t="s">
        <v>4944</v>
      </c>
      <c r="D941" t="str">
        <f>SUBSTITUTE(SUBSTITUTE(SUBSTITUTE(SUBSTITUTE(SUBSTITUTE(SUBSTITUTE(SUBSTITUTE(SUBSTITUTE(SUBSTITUTE(SUBSTITUTE(SUBSTITUTE(SUBSTITUTE(SUBSTITUTE(LOWER(Table3[[#This Row],[Naam]]),".",""),"-","")," bvba",""),"belgië",""),"belgium","")," nv","")," bv",""),"group",""),"groep","")," ", ""),"é","e"),"è","e"),"à","a")</f>
        <v>infosupport</v>
      </c>
      <c r="F941" t="e">
        <f>IF(_xlfn.XLOOKUP(C941,BREVO!K:K,BREVO!#REF!,_xlfn.XLOOKUP(SUBSTITUTE(Table3[[#This Row],[Naam]]," ",""),BREVO!K:K,BREVO!#REF!,"",0),0)="Yes","Brevo","")</f>
        <v>#REF!</v>
      </c>
      <c r="H941" t="str" cm="1">
        <f t="array" aca="1" ref="H941" ca="1">IF(_xlfn.XLOOKUP(Table3[[#This Row],[Basisnaam]],INDIRECT(H$1&amp;"[Basisnaam]"),INDIRECT(H$1&amp;"[Basisnaam]"),"",0)&lt;&gt;"",H$2,"")</f>
        <v/>
      </c>
      <c r="I941" t="str" cm="1">
        <f t="array" aca="1" ref="I941" ca="1">IF(_xlfn.XLOOKUP(Table3[[#This Row],[Basisnaam]],INDIRECT(I$1&amp;"[Basisnaam]"),INDIRECT(I$1&amp;"[Basisnaam]"),"",0)&lt;&gt;"",I$2,"")</f>
        <v/>
      </c>
      <c r="J941" t="str" cm="1">
        <f t="array" aca="1" ref="J941" ca="1">IF(_xlfn.XLOOKUP(Table3[[#This Row],[Basisnaam]],INDIRECT(J$1&amp;"[Basisnaam]"),INDIRECT(J$1&amp;"[Basisnaam]"),"",0)&lt;&gt;"",J$2,"")</f>
        <v/>
      </c>
      <c r="K941" t="e" cm="1">
        <f t="array" aca="1" ref="K941" ca="1">IF(_xlfn.XLOOKUP(Table3[[#This Row],[Basisnaam]],INDIRECT(K$1&amp;"[Basisnaam]"),INDIRECT(K$1&amp;"[Basisnaam]"),"",0)&lt;&gt;"",K$2,"")</f>
        <v>#REF!</v>
      </c>
      <c r="L941" t="str" cm="1">
        <f t="array" aca="1" ref="L941" ca="1">IF(_xlfn.XLOOKUP(Table3[[#This Row],[Basisnaam]],INDIRECT(L$1&amp;"[Basisnaam]"),INDIRECT(L$1&amp;"[Basisnaam]"),"",0)&lt;&gt;"",L$2,"")</f>
        <v>BIZZY HIRING</v>
      </c>
      <c r="M941" t="e" cm="1">
        <f t="array" aca="1" ref="M941" ca="1">IF(_xlfn.XLOOKUP(Table3[[#This Row],[Basisnaam]],INDIRECT(M$1&amp;"[Basisnaam]"),INDIRECT(M$1&amp;"[Basisnaam]"),"",0)&lt;&gt;"",M$2,"")</f>
        <v>#REF!</v>
      </c>
      <c r="N941" t="str" cm="1">
        <f t="array" aca="1" ref="N941" ca="1">IF(_xlfn.XLOOKUP(Table3[[#This Row],[Basisnaam]],INDIRECT(N$1&amp;"[Basisnaam]"),INDIRECT(N$1&amp;"[Basisnaam]"),"",0)&lt;&gt;"",N$2,"")</f>
        <v/>
      </c>
    </row>
    <row r="942" spans="2:14" x14ac:dyDescent="0.45">
      <c r="B942" t="s">
        <v>7902</v>
      </c>
      <c r="C942" t="s">
        <v>4962</v>
      </c>
      <c r="D942" t="str">
        <f>SUBSTITUTE(SUBSTITUTE(SUBSTITUTE(SUBSTITUTE(SUBSTITUTE(SUBSTITUTE(SUBSTITUTE(SUBSTITUTE(SUBSTITUTE(SUBSTITUTE(SUBSTITUTE(SUBSTITUTE(SUBSTITUTE(LOWER(Table3[[#This Row],[Naam]]),".",""),"-","")," bvba",""),"belgië",""),"belgium","")," nv","")," bv",""),"group",""),"groep","")," ", ""),"é","e"),"è","e"),"à","a")</f>
        <v>pricewaterhousecoopers</v>
      </c>
      <c r="F942" t="e">
        <f>IF(_xlfn.XLOOKUP(C942,BREVO!K:K,BREVO!#REF!,_xlfn.XLOOKUP(SUBSTITUTE(Table3[[#This Row],[Naam]]," ",""),BREVO!K:K,BREVO!#REF!,"",0),0)="Yes","Brevo","")</f>
        <v>#REF!</v>
      </c>
      <c r="H942" t="str" cm="1">
        <f t="array" aca="1" ref="H942" ca="1">IF(_xlfn.XLOOKUP(Table3[[#This Row],[Basisnaam]],INDIRECT(H$1&amp;"[Basisnaam]"),INDIRECT(H$1&amp;"[Basisnaam]"),"",0)&lt;&gt;"",H$2,"")</f>
        <v/>
      </c>
      <c r="I942" t="str" cm="1">
        <f t="array" aca="1" ref="I942" ca="1">IF(_xlfn.XLOOKUP(Table3[[#This Row],[Basisnaam]],INDIRECT(I$1&amp;"[Basisnaam]"),INDIRECT(I$1&amp;"[Basisnaam]"),"",0)&lt;&gt;"",I$2,"")</f>
        <v/>
      </c>
      <c r="J942" t="str" cm="1">
        <f t="array" aca="1" ref="J942" ca="1">IF(_xlfn.XLOOKUP(Table3[[#This Row],[Basisnaam]],INDIRECT(J$1&amp;"[Basisnaam]"),INDIRECT(J$1&amp;"[Basisnaam]"),"",0)&lt;&gt;"",J$2,"")</f>
        <v/>
      </c>
      <c r="K942" t="e" cm="1">
        <f t="array" aca="1" ref="K942" ca="1">IF(_xlfn.XLOOKUP(Table3[[#This Row],[Basisnaam]],INDIRECT(K$1&amp;"[Basisnaam]"),INDIRECT(K$1&amp;"[Basisnaam]"),"",0)&lt;&gt;"",K$2,"")</f>
        <v>#REF!</v>
      </c>
      <c r="L942" t="str" cm="1">
        <f t="array" aca="1" ref="L942" ca="1">IF(_xlfn.XLOOKUP(Table3[[#This Row],[Basisnaam]],INDIRECT(L$1&amp;"[Basisnaam]"),INDIRECT(L$1&amp;"[Basisnaam]"),"",0)&lt;&gt;"",L$2,"")</f>
        <v>BIZZY HIRING</v>
      </c>
      <c r="M942" t="e" cm="1">
        <f t="array" aca="1" ref="M942" ca="1">IF(_xlfn.XLOOKUP(Table3[[#This Row],[Basisnaam]],INDIRECT(M$1&amp;"[Basisnaam]"),INDIRECT(M$1&amp;"[Basisnaam]"),"",0)&lt;&gt;"",M$2,"")</f>
        <v>#REF!</v>
      </c>
      <c r="N942" t="str" cm="1">
        <f t="array" aca="1" ref="N942" ca="1">IF(_xlfn.XLOOKUP(Table3[[#This Row],[Basisnaam]],INDIRECT(N$1&amp;"[Basisnaam]"),INDIRECT(N$1&amp;"[Basisnaam]"),"",0)&lt;&gt;"",N$2,"")</f>
        <v/>
      </c>
    </row>
    <row r="943" spans="2:14" x14ac:dyDescent="0.45">
      <c r="B943" t="s">
        <v>7903</v>
      </c>
      <c r="C943" t="s">
        <v>4966</v>
      </c>
      <c r="D943" t="str">
        <f>SUBSTITUTE(SUBSTITUTE(SUBSTITUTE(SUBSTITUTE(SUBSTITUTE(SUBSTITUTE(SUBSTITUTE(SUBSTITUTE(SUBSTITUTE(SUBSTITUTE(SUBSTITUTE(SUBSTITUTE(SUBSTITUTE(LOWER(Table3[[#This Row],[Naam]]),".",""),"-","")," bvba",""),"belgië",""),"belgium","")," nv","")," bv",""),"group",""),"groep","")," ", ""),"é","e"),"è","e"),"à","a")</f>
        <v>pricewaterhousecoopersbusinessservices</v>
      </c>
      <c r="F943" t="e">
        <f>IF(_xlfn.XLOOKUP(C943,BREVO!K:K,BREVO!#REF!,_xlfn.XLOOKUP(SUBSTITUTE(Table3[[#This Row],[Naam]]," ",""),BREVO!K:K,BREVO!#REF!,"",0),0)="Yes","Brevo","")</f>
        <v>#REF!</v>
      </c>
      <c r="H943" t="str" cm="1">
        <f t="array" aca="1" ref="H943" ca="1">IF(_xlfn.XLOOKUP(Table3[[#This Row],[Basisnaam]],INDIRECT(H$1&amp;"[Basisnaam]"),INDIRECT(H$1&amp;"[Basisnaam]"),"",0)&lt;&gt;"",H$2,"")</f>
        <v/>
      </c>
      <c r="I943" t="str" cm="1">
        <f t="array" aca="1" ref="I943" ca="1">IF(_xlfn.XLOOKUP(Table3[[#This Row],[Basisnaam]],INDIRECT(I$1&amp;"[Basisnaam]"),INDIRECT(I$1&amp;"[Basisnaam]"),"",0)&lt;&gt;"",I$2,"")</f>
        <v/>
      </c>
      <c r="J943" t="str" cm="1">
        <f t="array" aca="1" ref="J943" ca="1">IF(_xlfn.XLOOKUP(Table3[[#This Row],[Basisnaam]],INDIRECT(J$1&amp;"[Basisnaam]"),INDIRECT(J$1&amp;"[Basisnaam]"),"",0)&lt;&gt;"",J$2,"")</f>
        <v/>
      </c>
      <c r="K943" t="e" cm="1">
        <f t="array" aca="1" ref="K943" ca="1">IF(_xlfn.XLOOKUP(Table3[[#This Row],[Basisnaam]],INDIRECT(K$1&amp;"[Basisnaam]"),INDIRECT(K$1&amp;"[Basisnaam]"),"",0)&lt;&gt;"",K$2,"")</f>
        <v>#REF!</v>
      </c>
      <c r="L943" t="str" cm="1">
        <f t="array" aca="1" ref="L943" ca="1">IF(_xlfn.XLOOKUP(Table3[[#This Row],[Basisnaam]],INDIRECT(L$1&amp;"[Basisnaam]"),INDIRECT(L$1&amp;"[Basisnaam]"),"",0)&lt;&gt;"",L$2,"")</f>
        <v>BIZZY HIRING</v>
      </c>
      <c r="M943" t="e" cm="1">
        <f t="array" aca="1" ref="M943" ca="1">IF(_xlfn.XLOOKUP(Table3[[#This Row],[Basisnaam]],INDIRECT(M$1&amp;"[Basisnaam]"),INDIRECT(M$1&amp;"[Basisnaam]"),"",0)&lt;&gt;"",M$2,"")</f>
        <v>#REF!</v>
      </c>
      <c r="N943" t="str" cm="1">
        <f t="array" aca="1" ref="N943" ca="1">IF(_xlfn.XLOOKUP(Table3[[#This Row],[Basisnaam]],INDIRECT(N$1&amp;"[Basisnaam]"),INDIRECT(N$1&amp;"[Basisnaam]"),"",0)&lt;&gt;"",N$2,"")</f>
        <v/>
      </c>
    </row>
    <row r="944" spans="2:14" x14ac:dyDescent="0.45">
      <c r="B944" t="s">
        <v>7904</v>
      </c>
      <c r="C944" t="s">
        <v>4969</v>
      </c>
      <c r="D944" t="str">
        <f>SUBSTITUTE(SUBSTITUTE(SUBSTITUTE(SUBSTITUTE(SUBSTITUTE(SUBSTITUTE(SUBSTITUTE(SUBSTITUTE(SUBSTITUTE(SUBSTITUTE(SUBSTITUTE(SUBSTITUTE(SUBSTITUTE(LOWER(Table3[[#This Row],[Naam]]),".",""),"-","")," bvba",""),"belgië",""),"belgium","")," nv","")," bv",""),"group",""),"groep","")," ", ""),"é","e"),"è","e"),"à","a")</f>
        <v>deloitteservices&amp;investments</v>
      </c>
      <c r="F944" t="e">
        <f>IF(_xlfn.XLOOKUP(C944,BREVO!K:K,BREVO!#REF!,_xlfn.XLOOKUP(SUBSTITUTE(Table3[[#This Row],[Naam]]," ",""),BREVO!K:K,BREVO!#REF!,"",0),0)="Yes","Brevo","")</f>
        <v>#REF!</v>
      </c>
      <c r="H944" t="str" cm="1">
        <f t="array" aca="1" ref="H944" ca="1">IF(_xlfn.XLOOKUP(Table3[[#This Row],[Basisnaam]],INDIRECT(H$1&amp;"[Basisnaam]"),INDIRECT(H$1&amp;"[Basisnaam]"),"",0)&lt;&gt;"",H$2,"")</f>
        <v/>
      </c>
      <c r="I944" t="str" cm="1">
        <f t="array" aca="1" ref="I944" ca="1">IF(_xlfn.XLOOKUP(Table3[[#This Row],[Basisnaam]],INDIRECT(I$1&amp;"[Basisnaam]"),INDIRECT(I$1&amp;"[Basisnaam]"),"",0)&lt;&gt;"",I$2,"")</f>
        <v/>
      </c>
      <c r="J944" t="str" cm="1">
        <f t="array" aca="1" ref="J944" ca="1">IF(_xlfn.XLOOKUP(Table3[[#This Row],[Basisnaam]],INDIRECT(J$1&amp;"[Basisnaam]"),INDIRECT(J$1&amp;"[Basisnaam]"),"",0)&lt;&gt;"",J$2,"")</f>
        <v/>
      </c>
      <c r="K944" t="e" cm="1">
        <f t="array" aca="1" ref="K944" ca="1">IF(_xlfn.XLOOKUP(Table3[[#This Row],[Basisnaam]],INDIRECT(K$1&amp;"[Basisnaam]"),INDIRECT(K$1&amp;"[Basisnaam]"),"",0)&lt;&gt;"",K$2,"")</f>
        <v>#REF!</v>
      </c>
      <c r="L944" t="str" cm="1">
        <f t="array" aca="1" ref="L944" ca="1">IF(_xlfn.XLOOKUP(Table3[[#This Row],[Basisnaam]],INDIRECT(L$1&amp;"[Basisnaam]"),INDIRECT(L$1&amp;"[Basisnaam]"),"",0)&lt;&gt;"",L$2,"")</f>
        <v>BIZZY HIRING</v>
      </c>
      <c r="M944" t="e" cm="1">
        <f t="array" aca="1" ref="M944" ca="1">IF(_xlfn.XLOOKUP(Table3[[#This Row],[Basisnaam]],INDIRECT(M$1&amp;"[Basisnaam]"),INDIRECT(M$1&amp;"[Basisnaam]"),"",0)&lt;&gt;"",M$2,"")</f>
        <v>#REF!</v>
      </c>
      <c r="N944" t="str" cm="1">
        <f t="array" aca="1" ref="N944" ca="1">IF(_xlfn.XLOOKUP(Table3[[#This Row],[Basisnaam]],INDIRECT(N$1&amp;"[Basisnaam]"),INDIRECT(N$1&amp;"[Basisnaam]"),"",0)&lt;&gt;"",N$2,"")</f>
        <v/>
      </c>
    </row>
    <row r="945" spans="2:14" x14ac:dyDescent="0.45">
      <c r="B945" t="s">
        <v>7905</v>
      </c>
      <c r="C945" t="s">
        <v>4975</v>
      </c>
      <c r="D945" t="str">
        <f>SUBSTITUTE(SUBSTITUTE(SUBSTITUTE(SUBSTITUTE(SUBSTITUTE(SUBSTITUTE(SUBSTITUTE(SUBSTITUTE(SUBSTITUTE(SUBSTITUTE(SUBSTITUTE(SUBSTITUTE(SUBSTITUTE(LOWER(Table3[[#This Row],[Naam]]),".",""),"-","")," bvba",""),"belgië",""),"belgium","")," nv","")," bv",""),"group",""),"groep","")," ", ""),"é","e"),"è","e"),"à","a")</f>
        <v>axisprojects</v>
      </c>
      <c r="F945" t="e">
        <f>IF(_xlfn.XLOOKUP(C945,BREVO!K:K,BREVO!#REF!,_xlfn.XLOOKUP(SUBSTITUTE(Table3[[#This Row],[Naam]]," ",""),BREVO!K:K,BREVO!#REF!,"",0),0)="Yes","Brevo","")</f>
        <v>#REF!</v>
      </c>
      <c r="H945" t="str" cm="1">
        <f t="array" aca="1" ref="H945" ca="1">IF(_xlfn.XLOOKUP(Table3[[#This Row],[Basisnaam]],INDIRECT(H$1&amp;"[Basisnaam]"),INDIRECT(H$1&amp;"[Basisnaam]"),"",0)&lt;&gt;"",H$2,"")</f>
        <v/>
      </c>
      <c r="I945" t="str" cm="1">
        <f t="array" aca="1" ref="I945" ca="1">IF(_xlfn.XLOOKUP(Table3[[#This Row],[Basisnaam]],INDIRECT(I$1&amp;"[Basisnaam]"),INDIRECT(I$1&amp;"[Basisnaam]"),"",0)&lt;&gt;"",I$2,"")</f>
        <v/>
      </c>
      <c r="J945" t="str" cm="1">
        <f t="array" aca="1" ref="J945" ca="1">IF(_xlfn.XLOOKUP(Table3[[#This Row],[Basisnaam]],INDIRECT(J$1&amp;"[Basisnaam]"),INDIRECT(J$1&amp;"[Basisnaam]"),"",0)&lt;&gt;"",J$2,"")</f>
        <v/>
      </c>
      <c r="K945" t="e" cm="1">
        <f t="array" aca="1" ref="K945" ca="1">IF(_xlfn.XLOOKUP(Table3[[#This Row],[Basisnaam]],INDIRECT(K$1&amp;"[Basisnaam]"),INDIRECT(K$1&amp;"[Basisnaam]"),"",0)&lt;&gt;"",K$2,"")</f>
        <v>#REF!</v>
      </c>
      <c r="L945" t="str" cm="1">
        <f t="array" aca="1" ref="L945" ca="1">IF(_xlfn.XLOOKUP(Table3[[#This Row],[Basisnaam]],INDIRECT(L$1&amp;"[Basisnaam]"),INDIRECT(L$1&amp;"[Basisnaam]"),"",0)&lt;&gt;"",L$2,"")</f>
        <v>BIZZY HIRING</v>
      </c>
      <c r="M945" t="e" cm="1">
        <f t="array" aca="1" ref="M945" ca="1">IF(_xlfn.XLOOKUP(Table3[[#This Row],[Basisnaam]],INDIRECT(M$1&amp;"[Basisnaam]"),INDIRECT(M$1&amp;"[Basisnaam]"),"",0)&lt;&gt;"",M$2,"")</f>
        <v>#REF!</v>
      </c>
      <c r="N945" t="str" cm="1">
        <f t="array" aca="1" ref="N945" ca="1">IF(_xlfn.XLOOKUP(Table3[[#This Row],[Basisnaam]],INDIRECT(N$1&amp;"[Basisnaam]"),INDIRECT(N$1&amp;"[Basisnaam]"),"",0)&lt;&gt;"",N$2,"")</f>
        <v/>
      </c>
    </row>
    <row r="946" spans="2:14" x14ac:dyDescent="0.45">
      <c r="B946" t="s">
        <v>7907</v>
      </c>
      <c r="C946" t="s">
        <v>4515</v>
      </c>
      <c r="D946" t="str">
        <f>SUBSTITUTE(SUBSTITUTE(SUBSTITUTE(SUBSTITUTE(SUBSTITUTE(SUBSTITUTE(SUBSTITUTE(SUBSTITUTE(SUBSTITUTE(SUBSTITUTE(SUBSTITUTE(SUBSTITUTE(SUBSTITUTE(LOWER(Table3[[#This Row],[Naam]]),".",""),"-","")," bvba",""),"belgië",""),"belgium","")," nv","")," bv",""),"group",""),"groep","")," ", ""),"é","e"),"è","e"),"à","a")</f>
        <v>arkancesystemsbenelux</v>
      </c>
      <c r="F946" t="e">
        <f>IF(_xlfn.XLOOKUP(C946,BREVO!K:K,BREVO!#REF!,_xlfn.XLOOKUP(SUBSTITUTE(Table3[[#This Row],[Naam]]," ",""),BREVO!K:K,BREVO!#REF!,"",0),0)="Yes","Brevo","")</f>
        <v>#REF!</v>
      </c>
      <c r="H946" t="str" cm="1">
        <f t="array" aca="1" ref="H946" ca="1">IF(_xlfn.XLOOKUP(Table3[[#This Row],[Basisnaam]],INDIRECT(H$1&amp;"[Basisnaam]"),INDIRECT(H$1&amp;"[Basisnaam]"),"",0)&lt;&gt;"",H$2,"")</f>
        <v/>
      </c>
      <c r="I946" t="str" cm="1">
        <f t="array" aca="1" ref="I946" ca="1">IF(_xlfn.XLOOKUP(Table3[[#This Row],[Basisnaam]],INDIRECT(I$1&amp;"[Basisnaam]"),INDIRECT(I$1&amp;"[Basisnaam]"),"",0)&lt;&gt;"",I$2,"")</f>
        <v/>
      </c>
      <c r="J946" t="str" cm="1">
        <f t="array" aca="1" ref="J946" ca="1">IF(_xlfn.XLOOKUP(Table3[[#This Row],[Basisnaam]],INDIRECT(J$1&amp;"[Basisnaam]"),INDIRECT(J$1&amp;"[Basisnaam]"),"",0)&lt;&gt;"",J$2,"")</f>
        <v/>
      </c>
      <c r="K946" t="e" cm="1">
        <f t="array" aca="1" ref="K946" ca="1">IF(_xlfn.XLOOKUP(Table3[[#This Row],[Basisnaam]],INDIRECT(K$1&amp;"[Basisnaam]"),INDIRECT(K$1&amp;"[Basisnaam]"),"",0)&lt;&gt;"",K$2,"")</f>
        <v>#REF!</v>
      </c>
      <c r="L946" t="str" cm="1">
        <f t="array" aca="1" ref="L946" ca="1">IF(_xlfn.XLOOKUP(Table3[[#This Row],[Basisnaam]],INDIRECT(L$1&amp;"[Basisnaam]"),INDIRECT(L$1&amp;"[Basisnaam]"),"",0)&lt;&gt;"",L$2,"")</f>
        <v>BIZZY HIRING</v>
      </c>
      <c r="M946" t="e" cm="1">
        <f t="array" aca="1" ref="M946" ca="1">IF(_xlfn.XLOOKUP(Table3[[#This Row],[Basisnaam]],INDIRECT(M$1&amp;"[Basisnaam]"),INDIRECT(M$1&amp;"[Basisnaam]"),"",0)&lt;&gt;"",M$2,"")</f>
        <v>#REF!</v>
      </c>
      <c r="N946" t="str" cm="1">
        <f t="array" aca="1" ref="N946" ca="1">IF(_xlfn.XLOOKUP(Table3[[#This Row],[Basisnaam]],INDIRECT(N$1&amp;"[Basisnaam]"),INDIRECT(N$1&amp;"[Basisnaam]"),"",0)&lt;&gt;"",N$2,"")</f>
        <v/>
      </c>
    </row>
    <row r="947" spans="2:14" x14ac:dyDescent="0.45">
      <c r="B947" t="s">
        <v>7908</v>
      </c>
      <c r="C947" t="s">
        <v>4553</v>
      </c>
      <c r="D947" t="str">
        <f>SUBSTITUTE(SUBSTITUTE(SUBSTITUTE(SUBSTITUTE(SUBSTITUTE(SUBSTITUTE(SUBSTITUTE(SUBSTITUTE(SUBSTITUTE(SUBSTITUTE(SUBSTITUTE(SUBSTITUTE(SUBSTITUTE(LOWER(Table3[[#This Row],[Naam]]),".",""),"-","")," bvba",""),"belgië",""),"belgium","")," nv","")," bv",""),"group",""),"groep","")," ", ""),"é","e"),"è","e"),"à","a")</f>
        <v>iqviasolutions</v>
      </c>
      <c r="F947" t="e">
        <f>IF(_xlfn.XLOOKUP(C947,BREVO!K:K,BREVO!#REF!,_xlfn.XLOOKUP(SUBSTITUTE(Table3[[#This Row],[Naam]]," ",""),BREVO!K:K,BREVO!#REF!,"",0),0)="Yes","Brevo","")</f>
        <v>#REF!</v>
      </c>
      <c r="H947" t="str" cm="1">
        <f t="array" aca="1" ref="H947" ca="1">IF(_xlfn.XLOOKUP(Table3[[#This Row],[Basisnaam]],INDIRECT(H$1&amp;"[Basisnaam]"),INDIRECT(H$1&amp;"[Basisnaam]"),"",0)&lt;&gt;"",H$2,"")</f>
        <v/>
      </c>
      <c r="I947" t="str" cm="1">
        <f t="array" aca="1" ref="I947" ca="1">IF(_xlfn.XLOOKUP(Table3[[#This Row],[Basisnaam]],INDIRECT(I$1&amp;"[Basisnaam]"),INDIRECT(I$1&amp;"[Basisnaam]"),"",0)&lt;&gt;"",I$2,"")</f>
        <v/>
      </c>
      <c r="J947" t="str" cm="1">
        <f t="array" aca="1" ref="J947" ca="1">IF(_xlfn.XLOOKUP(Table3[[#This Row],[Basisnaam]],INDIRECT(J$1&amp;"[Basisnaam]"),INDIRECT(J$1&amp;"[Basisnaam]"),"",0)&lt;&gt;"",J$2,"")</f>
        <v/>
      </c>
      <c r="K947" t="e" cm="1">
        <f t="array" aca="1" ref="K947" ca="1">IF(_xlfn.XLOOKUP(Table3[[#This Row],[Basisnaam]],INDIRECT(K$1&amp;"[Basisnaam]"),INDIRECT(K$1&amp;"[Basisnaam]"),"",0)&lt;&gt;"",K$2,"")</f>
        <v>#REF!</v>
      </c>
      <c r="L947" t="str" cm="1">
        <f t="array" aca="1" ref="L947" ca="1">IF(_xlfn.XLOOKUP(Table3[[#This Row],[Basisnaam]],INDIRECT(L$1&amp;"[Basisnaam]"),INDIRECT(L$1&amp;"[Basisnaam]"),"",0)&lt;&gt;"",L$2,"")</f>
        <v>BIZZY HIRING</v>
      </c>
      <c r="M947" t="e" cm="1">
        <f t="array" aca="1" ref="M947" ca="1">IF(_xlfn.XLOOKUP(Table3[[#This Row],[Basisnaam]],INDIRECT(M$1&amp;"[Basisnaam]"),INDIRECT(M$1&amp;"[Basisnaam]"),"",0)&lt;&gt;"",M$2,"")</f>
        <v>#REF!</v>
      </c>
      <c r="N947" t="str" cm="1">
        <f t="array" aca="1" ref="N947" ca="1">IF(_xlfn.XLOOKUP(Table3[[#This Row],[Basisnaam]],INDIRECT(N$1&amp;"[Basisnaam]"),INDIRECT(N$1&amp;"[Basisnaam]"),"",0)&lt;&gt;"",N$2,"")</f>
        <v/>
      </c>
    </row>
    <row r="948" spans="2:14" x14ac:dyDescent="0.45">
      <c r="B948" t="s">
        <v>7909</v>
      </c>
      <c r="C948" t="s">
        <v>4567</v>
      </c>
      <c r="D948" t="str">
        <f>SUBSTITUTE(SUBSTITUTE(SUBSTITUTE(SUBSTITUTE(SUBSTITUTE(SUBSTITUTE(SUBSTITUTE(SUBSTITUTE(SUBSTITUTE(SUBSTITUTE(SUBSTITUTE(SUBSTITUTE(SUBSTITUTE(LOWER(Table3[[#This Row],[Naam]]),".",""),"-","")," bvba",""),"belgië",""),"belgium","")," nv","")," bv",""),"group",""),"groep","")," ", ""),"é","e"),"è","e"),"à","a")</f>
        <v>resultit</v>
      </c>
      <c r="F948" t="e">
        <f>IF(_xlfn.XLOOKUP(C948,BREVO!K:K,BREVO!#REF!,_xlfn.XLOOKUP(SUBSTITUTE(Table3[[#This Row],[Naam]]," ",""),BREVO!K:K,BREVO!#REF!,"",0),0)="Yes","Brevo","")</f>
        <v>#REF!</v>
      </c>
      <c r="H948" t="str" cm="1">
        <f t="array" aca="1" ref="H948" ca="1">IF(_xlfn.XLOOKUP(Table3[[#This Row],[Basisnaam]],INDIRECT(H$1&amp;"[Basisnaam]"),INDIRECT(H$1&amp;"[Basisnaam]"),"",0)&lt;&gt;"",H$2,"")</f>
        <v/>
      </c>
      <c r="I948" t="str" cm="1">
        <f t="array" aca="1" ref="I948" ca="1">IF(_xlfn.XLOOKUP(Table3[[#This Row],[Basisnaam]],INDIRECT(I$1&amp;"[Basisnaam]"),INDIRECT(I$1&amp;"[Basisnaam]"),"",0)&lt;&gt;"",I$2,"")</f>
        <v/>
      </c>
      <c r="J948" t="str" cm="1">
        <f t="array" aca="1" ref="J948" ca="1">IF(_xlfn.XLOOKUP(Table3[[#This Row],[Basisnaam]],INDIRECT(J$1&amp;"[Basisnaam]"),INDIRECT(J$1&amp;"[Basisnaam]"),"",0)&lt;&gt;"",J$2,"")</f>
        <v/>
      </c>
      <c r="K948" t="e" cm="1">
        <f t="array" aca="1" ref="K948" ca="1">IF(_xlfn.XLOOKUP(Table3[[#This Row],[Basisnaam]],INDIRECT(K$1&amp;"[Basisnaam]"),INDIRECT(K$1&amp;"[Basisnaam]"),"",0)&lt;&gt;"",K$2,"")</f>
        <v>#REF!</v>
      </c>
      <c r="L948" t="str" cm="1">
        <f t="array" aca="1" ref="L948" ca="1">IF(_xlfn.XLOOKUP(Table3[[#This Row],[Basisnaam]],INDIRECT(L$1&amp;"[Basisnaam]"),INDIRECT(L$1&amp;"[Basisnaam]"),"",0)&lt;&gt;"",L$2,"")</f>
        <v>BIZZY HIRING</v>
      </c>
      <c r="M948" t="e" cm="1">
        <f t="array" aca="1" ref="M948" ca="1">IF(_xlfn.XLOOKUP(Table3[[#This Row],[Basisnaam]],INDIRECT(M$1&amp;"[Basisnaam]"),INDIRECT(M$1&amp;"[Basisnaam]"),"",0)&lt;&gt;"",M$2,"")</f>
        <v>#REF!</v>
      </c>
      <c r="N948" t="str" cm="1">
        <f t="array" aca="1" ref="N948" ca="1">IF(_xlfn.XLOOKUP(Table3[[#This Row],[Basisnaam]],INDIRECT(N$1&amp;"[Basisnaam]"),INDIRECT(N$1&amp;"[Basisnaam]"),"",0)&lt;&gt;"",N$2,"")</f>
        <v/>
      </c>
    </row>
    <row r="949" spans="2:14" x14ac:dyDescent="0.45">
      <c r="B949" t="s">
        <v>7910</v>
      </c>
      <c r="C949" t="s">
        <v>4569</v>
      </c>
      <c r="D949" t="str">
        <f>SUBSTITUTE(SUBSTITUTE(SUBSTITUTE(SUBSTITUTE(SUBSTITUTE(SUBSTITUTE(SUBSTITUTE(SUBSTITUTE(SUBSTITUTE(SUBSTITUTE(SUBSTITUTE(SUBSTITUTE(SUBSTITUTE(LOWER(Table3[[#This Row],[Naam]]),".",""),"-","")," bvba",""),"belgië",""),"belgium","")," nv","")," bv",""),"group",""),"groep","")," ", ""),"é","e"),"è","e"),"à","a")</f>
        <v>iqviards&amp;integratedservices</v>
      </c>
      <c r="F949" t="e">
        <f>IF(_xlfn.XLOOKUP(C949,BREVO!K:K,BREVO!#REF!,_xlfn.XLOOKUP(SUBSTITUTE(Table3[[#This Row],[Naam]]," ",""),BREVO!K:K,BREVO!#REF!,"",0),0)="Yes","Brevo","")</f>
        <v>#REF!</v>
      </c>
      <c r="H949" t="str" cm="1">
        <f t="array" aca="1" ref="H949" ca="1">IF(_xlfn.XLOOKUP(Table3[[#This Row],[Basisnaam]],INDIRECT(H$1&amp;"[Basisnaam]"),INDIRECT(H$1&amp;"[Basisnaam]"),"",0)&lt;&gt;"",H$2,"")</f>
        <v/>
      </c>
      <c r="I949" t="str" cm="1">
        <f t="array" aca="1" ref="I949" ca="1">IF(_xlfn.XLOOKUP(Table3[[#This Row],[Basisnaam]],INDIRECT(I$1&amp;"[Basisnaam]"),INDIRECT(I$1&amp;"[Basisnaam]"),"",0)&lt;&gt;"",I$2,"")</f>
        <v/>
      </c>
      <c r="J949" t="str" cm="1">
        <f t="array" aca="1" ref="J949" ca="1">IF(_xlfn.XLOOKUP(Table3[[#This Row],[Basisnaam]],INDIRECT(J$1&amp;"[Basisnaam]"),INDIRECT(J$1&amp;"[Basisnaam]"),"",0)&lt;&gt;"",J$2,"")</f>
        <v/>
      </c>
      <c r="K949" t="e" cm="1">
        <f t="array" aca="1" ref="K949" ca="1">IF(_xlfn.XLOOKUP(Table3[[#This Row],[Basisnaam]],INDIRECT(K$1&amp;"[Basisnaam]"),INDIRECT(K$1&amp;"[Basisnaam]"),"",0)&lt;&gt;"",K$2,"")</f>
        <v>#REF!</v>
      </c>
      <c r="L949" t="str" cm="1">
        <f t="array" aca="1" ref="L949" ca="1">IF(_xlfn.XLOOKUP(Table3[[#This Row],[Basisnaam]],INDIRECT(L$1&amp;"[Basisnaam]"),INDIRECT(L$1&amp;"[Basisnaam]"),"",0)&lt;&gt;"",L$2,"")</f>
        <v>BIZZY HIRING</v>
      </c>
      <c r="M949" t="e" cm="1">
        <f t="array" aca="1" ref="M949" ca="1">IF(_xlfn.XLOOKUP(Table3[[#This Row],[Basisnaam]],INDIRECT(M$1&amp;"[Basisnaam]"),INDIRECT(M$1&amp;"[Basisnaam]"),"",0)&lt;&gt;"",M$2,"")</f>
        <v>#REF!</v>
      </c>
      <c r="N949" t="str" cm="1">
        <f t="array" aca="1" ref="N949" ca="1">IF(_xlfn.XLOOKUP(Table3[[#This Row],[Basisnaam]],INDIRECT(N$1&amp;"[Basisnaam]"),INDIRECT(N$1&amp;"[Basisnaam]"),"",0)&lt;&gt;"",N$2,"")</f>
        <v/>
      </c>
    </row>
    <row r="950" spans="2:14" x14ac:dyDescent="0.45">
      <c r="B950" t="s">
        <v>7911</v>
      </c>
      <c r="C950" t="s">
        <v>4571</v>
      </c>
      <c r="D950" t="str">
        <f>SUBSTITUTE(SUBSTITUTE(SUBSTITUTE(SUBSTITUTE(SUBSTITUTE(SUBSTITUTE(SUBSTITUTE(SUBSTITUTE(SUBSTITUTE(SUBSTITUTE(SUBSTITUTE(SUBSTITUTE(SUBSTITUTE(LOWER(Table3[[#This Row],[Naam]]),".",""),"-","")," bvba",""),"belgië",""),"belgium","")," nv","")," bv",""),"group",""),"groep","")," ", ""),"é","e"),"è","e"),"à","a")</f>
        <v>iconclinicalresearch</v>
      </c>
      <c r="F950" t="e">
        <f>IF(_xlfn.XLOOKUP(C950,BREVO!K:K,BREVO!#REF!,_xlfn.XLOOKUP(SUBSTITUTE(Table3[[#This Row],[Naam]]," ",""),BREVO!K:K,BREVO!#REF!,"",0),0)="Yes","Brevo","")</f>
        <v>#REF!</v>
      </c>
      <c r="H950" t="str" cm="1">
        <f t="array" aca="1" ref="H950" ca="1">IF(_xlfn.XLOOKUP(Table3[[#This Row],[Basisnaam]],INDIRECT(H$1&amp;"[Basisnaam]"),INDIRECT(H$1&amp;"[Basisnaam]"),"",0)&lt;&gt;"",H$2,"")</f>
        <v/>
      </c>
      <c r="I950" t="str" cm="1">
        <f t="array" aca="1" ref="I950" ca="1">IF(_xlfn.XLOOKUP(Table3[[#This Row],[Basisnaam]],INDIRECT(I$1&amp;"[Basisnaam]"),INDIRECT(I$1&amp;"[Basisnaam]"),"",0)&lt;&gt;"",I$2,"")</f>
        <v/>
      </c>
      <c r="J950" t="str" cm="1">
        <f t="array" aca="1" ref="J950" ca="1">IF(_xlfn.XLOOKUP(Table3[[#This Row],[Basisnaam]],INDIRECT(J$1&amp;"[Basisnaam]"),INDIRECT(J$1&amp;"[Basisnaam]"),"",0)&lt;&gt;"",J$2,"")</f>
        <v/>
      </c>
      <c r="K950" t="e" cm="1">
        <f t="array" aca="1" ref="K950" ca="1">IF(_xlfn.XLOOKUP(Table3[[#This Row],[Basisnaam]],INDIRECT(K$1&amp;"[Basisnaam]"),INDIRECT(K$1&amp;"[Basisnaam]"),"",0)&lt;&gt;"",K$2,"")</f>
        <v>#REF!</v>
      </c>
      <c r="L950" t="str" cm="1">
        <f t="array" aca="1" ref="L950" ca="1">IF(_xlfn.XLOOKUP(Table3[[#This Row],[Basisnaam]],INDIRECT(L$1&amp;"[Basisnaam]"),INDIRECT(L$1&amp;"[Basisnaam]"),"",0)&lt;&gt;"",L$2,"")</f>
        <v>BIZZY HIRING</v>
      </c>
      <c r="M950" t="e" cm="1">
        <f t="array" aca="1" ref="M950" ca="1">IF(_xlfn.XLOOKUP(Table3[[#This Row],[Basisnaam]],INDIRECT(M$1&amp;"[Basisnaam]"),INDIRECT(M$1&amp;"[Basisnaam]"),"",0)&lt;&gt;"",M$2,"")</f>
        <v>#REF!</v>
      </c>
      <c r="N950" t="str" cm="1">
        <f t="array" aca="1" ref="N950" ca="1">IF(_xlfn.XLOOKUP(Table3[[#This Row],[Basisnaam]],INDIRECT(N$1&amp;"[Basisnaam]"),INDIRECT(N$1&amp;"[Basisnaam]"),"",0)&lt;&gt;"",N$2,"")</f>
        <v/>
      </c>
    </row>
    <row r="951" spans="2:14" x14ac:dyDescent="0.45">
      <c r="B951" t="s">
        <v>7912</v>
      </c>
      <c r="C951" t="s">
        <v>4608</v>
      </c>
      <c r="D951" t="str">
        <f>SUBSTITUTE(SUBSTITUTE(SUBSTITUTE(SUBSTITUTE(SUBSTITUTE(SUBSTITUTE(SUBSTITUTE(SUBSTITUTE(SUBSTITUTE(SUBSTITUTE(SUBSTITUTE(SUBSTITUTE(SUBSTITUTE(LOWER(Table3[[#This Row],[Naam]]),".",""),"-","")," bvba",""),"belgië",""),"belgium","")," nv","")," bv",""),"group",""),"groep","")," ", ""),"é","e"),"è","e"),"à","a")</f>
        <v>avanade</v>
      </c>
      <c r="F951" t="e">
        <f>IF(_xlfn.XLOOKUP(C951,BREVO!K:K,BREVO!#REF!,_xlfn.XLOOKUP(SUBSTITUTE(Table3[[#This Row],[Naam]]," ",""),BREVO!K:K,BREVO!#REF!,"",0),0)="Yes","Brevo","")</f>
        <v>#REF!</v>
      </c>
      <c r="H951" t="str" cm="1">
        <f t="array" aca="1" ref="H951" ca="1">IF(_xlfn.XLOOKUP(Table3[[#This Row],[Basisnaam]],INDIRECT(H$1&amp;"[Basisnaam]"),INDIRECT(H$1&amp;"[Basisnaam]"),"",0)&lt;&gt;"",H$2,"")</f>
        <v/>
      </c>
      <c r="I951" t="str" cm="1">
        <f t="array" aca="1" ref="I951" ca="1">IF(_xlfn.XLOOKUP(Table3[[#This Row],[Basisnaam]],INDIRECT(I$1&amp;"[Basisnaam]"),INDIRECT(I$1&amp;"[Basisnaam]"),"",0)&lt;&gt;"",I$2,"")</f>
        <v/>
      </c>
      <c r="J951" t="str" cm="1">
        <f t="array" aca="1" ref="J951" ca="1">IF(_xlfn.XLOOKUP(Table3[[#This Row],[Basisnaam]],INDIRECT(J$1&amp;"[Basisnaam]"),INDIRECT(J$1&amp;"[Basisnaam]"),"",0)&lt;&gt;"",J$2,"")</f>
        <v/>
      </c>
      <c r="K951" t="e" cm="1">
        <f t="array" aca="1" ref="K951" ca="1">IF(_xlfn.XLOOKUP(Table3[[#This Row],[Basisnaam]],INDIRECT(K$1&amp;"[Basisnaam]"),INDIRECT(K$1&amp;"[Basisnaam]"),"",0)&lt;&gt;"",K$2,"")</f>
        <v>#REF!</v>
      </c>
      <c r="L951" t="str" cm="1">
        <f t="array" aca="1" ref="L951" ca="1">IF(_xlfn.XLOOKUP(Table3[[#This Row],[Basisnaam]],INDIRECT(L$1&amp;"[Basisnaam]"),INDIRECT(L$1&amp;"[Basisnaam]"),"",0)&lt;&gt;"",L$2,"")</f>
        <v>BIZZY HIRING</v>
      </c>
      <c r="M951" t="e" cm="1">
        <f t="array" aca="1" ref="M951" ca="1">IF(_xlfn.XLOOKUP(Table3[[#This Row],[Basisnaam]],INDIRECT(M$1&amp;"[Basisnaam]"),INDIRECT(M$1&amp;"[Basisnaam]"),"",0)&lt;&gt;"",M$2,"")</f>
        <v>#REF!</v>
      </c>
      <c r="N951" t="str" cm="1">
        <f t="array" aca="1" ref="N951" ca="1">IF(_xlfn.XLOOKUP(Table3[[#This Row],[Basisnaam]],INDIRECT(N$1&amp;"[Basisnaam]"),INDIRECT(N$1&amp;"[Basisnaam]"),"",0)&lt;&gt;"",N$2,"")</f>
        <v/>
      </c>
    </row>
    <row r="952" spans="2:14" x14ac:dyDescent="0.45">
      <c r="B952" t="s">
        <v>7914</v>
      </c>
      <c r="C952" t="s">
        <v>4630</v>
      </c>
      <c r="D952" t="str">
        <f>SUBSTITUTE(SUBSTITUTE(SUBSTITUTE(SUBSTITUTE(SUBSTITUTE(SUBSTITUTE(SUBSTITUTE(SUBSTITUTE(SUBSTITUTE(SUBSTITUTE(SUBSTITUTE(SUBSTITUTE(SUBSTITUTE(LOWER(Table3[[#This Row],[Naam]]),".",""),"-","")," bvba",""),"belgië",""),"belgium","")," nv","")," bv",""),"group",""),"groep","")," ", ""),"é","e"),"è","e"),"à","a")</f>
        <v>clear2pay</v>
      </c>
      <c r="F952" t="e">
        <f>IF(_xlfn.XLOOKUP(C952,BREVO!K:K,BREVO!#REF!,_xlfn.XLOOKUP(SUBSTITUTE(Table3[[#This Row],[Naam]]," ",""),BREVO!K:K,BREVO!#REF!,"",0),0)="Yes","Brevo","")</f>
        <v>#REF!</v>
      </c>
      <c r="H952" t="str" cm="1">
        <f t="array" aca="1" ref="H952" ca="1">IF(_xlfn.XLOOKUP(Table3[[#This Row],[Basisnaam]],INDIRECT(H$1&amp;"[Basisnaam]"),INDIRECT(H$1&amp;"[Basisnaam]"),"",0)&lt;&gt;"",H$2,"")</f>
        <v/>
      </c>
      <c r="I952" t="str" cm="1">
        <f t="array" aca="1" ref="I952" ca="1">IF(_xlfn.XLOOKUP(Table3[[#This Row],[Basisnaam]],INDIRECT(I$1&amp;"[Basisnaam]"),INDIRECT(I$1&amp;"[Basisnaam]"),"",0)&lt;&gt;"",I$2,"")</f>
        <v/>
      </c>
      <c r="J952" t="str" cm="1">
        <f t="array" aca="1" ref="J952" ca="1">IF(_xlfn.XLOOKUP(Table3[[#This Row],[Basisnaam]],INDIRECT(J$1&amp;"[Basisnaam]"),INDIRECT(J$1&amp;"[Basisnaam]"),"",0)&lt;&gt;"",J$2,"")</f>
        <v/>
      </c>
      <c r="K952" t="e" cm="1">
        <f t="array" aca="1" ref="K952" ca="1">IF(_xlfn.XLOOKUP(Table3[[#This Row],[Basisnaam]],INDIRECT(K$1&amp;"[Basisnaam]"),INDIRECT(K$1&amp;"[Basisnaam]"),"",0)&lt;&gt;"",K$2,"")</f>
        <v>#REF!</v>
      </c>
      <c r="L952" t="str" cm="1">
        <f t="array" aca="1" ref="L952" ca="1">IF(_xlfn.XLOOKUP(Table3[[#This Row],[Basisnaam]],INDIRECT(L$1&amp;"[Basisnaam]"),INDIRECT(L$1&amp;"[Basisnaam]"),"",0)&lt;&gt;"",L$2,"")</f>
        <v>BIZZY HIRING</v>
      </c>
      <c r="M952" t="e" cm="1">
        <f t="array" aca="1" ref="M952" ca="1">IF(_xlfn.XLOOKUP(Table3[[#This Row],[Basisnaam]],INDIRECT(M$1&amp;"[Basisnaam]"),INDIRECT(M$1&amp;"[Basisnaam]"),"",0)&lt;&gt;"",M$2,"")</f>
        <v>#REF!</v>
      </c>
      <c r="N952" t="str" cm="1">
        <f t="array" aca="1" ref="N952" ca="1">IF(_xlfn.XLOOKUP(Table3[[#This Row],[Basisnaam]],INDIRECT(N$1&amp;"[Basisnaam]"),INDIRECT(N$1&amp;"[Basisnaam]"),"",0)&lt;&gt;"",N$2,"")</f>
        <v/>
      </c>
    </row>
    <row r="953" spans="2:14" x14ac:dyDescent="0.45">
      <c r="B953" t="s">
        <v>7915</v>
      </c>
      <c r="C953" t="s">
        <v>4648</v>
      </c>
      <c r="D953" t="str">
        <f>SUBSTITUTE(SUBSTITUTE(SUBSTITUTE(SUBSTITUTE(SUBSTITUTE(SUBSTITUTE(SUBSTITUTE(SUBSTITUTE(SUBSTITUTE(SUBSTITUTE(SUBSTITUTE(SUBSTITUTE(SUBSTITUTE(LOWER(Table3[[#This Row],[Naam]]),".",""),"-","")," bvba",""),"belgië",""),"belgium","")," nv","")," bv",""),"group",""),"groep","")," ", ""),"é","e"),"è","e"),"à","a")</f>
        <v>buronexus</v>
      </c>
      <c r="F953" t="e">
        <f>IF(_xlfn.XLOOKUP(C953,BREVO!K:K,BREVO!#REF!,_xlfn.XLOOKUP(SUBSTITUTE(Table3[[#This Row],[Naam]]," ",""),BREVO!K:K,BREVO!#REF!,"",0),0)="Yes","Brevo","")</f>
        <v>#REF!</v>
      </c>
      <c r="H953" t="str" cm="1">
        <f t="array" aca="1" ref="H953" ca="1">IF(_xlfn.XLOOKUP(Table3[[#This Row],[Basisnaam]],INDIRECT(H$1&amp;"[Basisnaam]"),INDIRECT(H$1&amp;"[Basisnaam]"),"",0)&lt;&gt;"",H$2,"")</f>
        <v/>
      </c>
      <c r="I953" t="str" cm="1">
        <f t="array" aca="1" ref="I953" ca="1">IF(_xlfn.XLOOKUP(Table3[[#This Row],[Basisnaam]],INDIRECT(I$1&amp;"[Basisnaam]"),INDIRECT(I$1&amp;"[Basisnaam]"),"",0)&lt;&gt;"",I$2,"")</f>
        <v/>
      </c>
      <c r="J953" t="str" cm="1">
        <f t="array" aca="1" ref="J953" ca="1">IF(_xlfn.XLOOKUP(Table3[[#This Row],[Basisnaam]],INDIRECT(J$1&amp;"[Basisnaam]"),INDIRECT(J$1&amp;"[Basisnaam]"),"",0)&lt;&gt;"",J$2,"")</f>
        <v/>
      </c>
      <c r="K953" t="e" cm="1">
        <f t="array" aca="1" ref="K953" ca="1">IF(_xlfn.XLOOKUP(Table3[[#This Row],[Basisnaam]],INDIRECT(K$1&amp;"[Basisnaam]"),INDIRECT(K$1&amp;"[Basisnaam]"),"",0)&lt;&gt;"",K$2,"")</f>
        <v>#REF!</v>
      </c>
      <c r="L953" t="str" cm="1">
        <f t="array" aca="1" ref="L953" ca="1">IF(_xlfn.XLOOKUP(Table3[[#This Row],[Basisnaam]],INDIRECT(L$1&amp;"[Basisnaam]"),INDIRECT(L$1&amp;"[Basisnaam]"),"",0)&lt;&gt;"",L$2,"")</f>
        <v>BIZZY HIRING</v>
      </c>
      <c r="M953" t="e" cm="1">
        <f t="array" aca="1" ref="M953" ca="1">IF(_xlfn.XLOOKUP(Table3[[#This Row],[Basisnaam]],INDIRECT(M$1&amp;"[Basisnaam]"),INDIRECT(M$1&amp;"[Basisnaam]"),"",0)&lt;&gt;"",M$2,"")</f>
        <v>#REF!</v>
      </c>
      <c r="N953" t="str" cm="1">
        <f t="array" aca="1" ref="N953" ca="1">IF(_xlfn.XLOOKUP(Table3[[#This Row],[Basisnaam]],INDIRECT(N$1&amp;"[Basisnaam]"),INDIRECT(N$1&amp;"[Basisnaam]"),"",0)&lt;&gt;"",N$2,"")</f>
        <v/>
      </c>
    </row>
    <row r="954" spans="2:14" x14ac:dyDescent="0.45">
      <c r="B954" t="s">
        <v>7916</v>
      </c>
      <c r="C954" t="s">
        <v>4688</v>
      </c>
      <c r="D954" t="str">
        <f>SUBSTITUTE(SUBSTITUTE(SUBSTITUTE(SUBSTITUTE(SUBSTITUTE(SUBSTITUTE(SUBSTITUTE(SUBSTITUTE(SUBSTITUTE(SUBSTITUTE(SUBSTITUTE(SUBSTITUTE(SUBSTITUTE(LOWER(Table3[[#This Row],[Naam]]),".",""),"-","")," bvba",""),"belgië",""),"belgium","")," nv","")," bv",""),"group",""),"groep","")," ", ""),"é","e"),"è","e"),"à","a")</f>
        <v>wefixit</v>
      </c>
      <c r="F954" t="e">
        <f>IF(_xlfn.XLOOKUP(C954,BREVO!K:K,BREVO!#REF!,_xlfn.XLOOKUP(SUBSTITUTE(Table3[[#This Row],[Naam]]," ",""),BREVO!K:K,BREVO!#REF!,"",0),0)="Yes","Brevo","")</f>
        <v>#REF!</v>
      </c>
      <c r="H954" t="str" cm="1">
        <f t="array" aca="1" ref="H954" ca="1">IF(_xlfn.XLOOKUP(Table3[[#This Row],[Basisnaam]],INDIRECT(H$1&amp;"[Basisnaam]"),INDIRECT(H$1&amp;"[Basisnaam]"),"",0)&lt;&gt;"",H$2,"")</f>
        <v/>
      </c>
      <c r="I954" t="str" cm="1">
        <f t="array" aca="1" ref="I954" ca="1">IF(_xlfn.XLOOKUP(Table3[[#This Row],[Basisnaam]],INDIRECT(I$1&amp;"[Basisnaam]"),INDIRECT(I$1&amp;"[Basisnaam]"),"",0)&lt;&gt;"",I$2,"")</f>
        <v/>
      </c>
      <c r="J954" t="str" cm="1">
        <f t="array" aca="1" ref="J954" ca="1">IF(_xlfn.XLOOKUP(Table3[[#This Row],[Basisnaam]],INDIRECT(J$1&amp;"[Basisnaam]"),INDIRECT(J$1&amp;"[Basisnaam]"),"",0)&lt;&gt;"",J$2,"")</f>
        <v/>
      </c>
      <c r="K954" t="e" cm="1">
        <f t="array" aca="1" ref="K954" ca="1">IF(_xlfn.XLOOKUP(Table3[[#This Row],[Basisnaam]],INDIRECT(K$1&amp;"[Basisnaam]"),INDIRECT(K$1&amp;"[Basisnaam]"),"",0)&lt;&gt;"",K$2,"")</f>
        <v>#REF!</v>
      </c>
      <c r="L954" t="str" cm="1">
        <f t="array" aca="1" ref="L954" ca="1">IF(_xlfn.XLOOKUP(Table3[[#This Row],[Basisnaam]],INDIRECT(L$1&amp;"[Basisnaam]"),INDIRECT(L$1&amp;"[Basisnaam]"),"",0)&lt;&gt;"",L$2,"")</f>
        <v>BIZZY HIRING</v>
      </c>
      <c r="M954" t="e" cm="1">
        <f t="array" aca="1" ref="M954" ca="1">IF(_xlfn.XLOOKUP(Table3[[#This Row],[Basisnaam]],INDIRECT(M$1&amp;"[Basisnaam]"),INDIRECT(M$1&amp;"[Basisnaam]"),"",0)&lt;&gt;"",M$2,"")</f>
        <v>#REF!</v>
      </c>
      <c r="N954" t="str" cm="1">
        <f t="array" aca="1" ref="N954" ca="1">IF(_xlfn.XLOOKUP(Table3[[#This Row],[Basisnaam]],INDIRECT(N$1&amp;"[Basisnaam]"),INDIRECT(N$1&amp;"[Basisnaam]"),"",0)&lt;&gt;"",N$2,"")</f>
        <v/>
      </c>
    </row>
    <row r="955" spans="2:14" x14ac:dyDescent="0.45">
      <c r="B955" t="s">
        <v>7917</v>
      </c>
      <c r="C955" t="s">
        <v>4716</v>
      </c>
      <c r="D955" t="str">
        <f>SUBSTITUTE(SUBSTITUTE(SUBSTITUTE(SUBSTITUTE(SUBSTITUTE(SUBSTITUTE(SUBSTITUTE(SUBSTITUTE(SUBSTITUTE(SUBSTITUTE(SUBSTITUTE(SUBSTITUTE(SUBSTITUTE(LOWER(Table3[[#This Row],[Naam]]),".",""),"-","")," bvba",""),"belgië",""),"belgium","")," nv","")," bv",""),"group",""),"groep","")," ", ""),"é","e"),"è","e"),"à","a")</f>
        <v>lighthouseintelligence</v>
      </c>
      <c r="F955" t="e">
        <f>IF(_xlfn.XLOOKUP(C955,BREVO!K:K,BREVO!#REF!,_xlfn.XLOOKUP(SUBSTITUTE(Table3[[#This Row],[Naam]]," ",""),BREVO!K:K,BREVO!#REF!,"",0),0)="Yes","Brevo","")</f>
        <v>#REF!</v>
      </c>
      <c r="H955" t="str" cm="1">
        <f t="array" aca="1" ref="H955" ca="1">IF(_xlfn.XLOOKUP(Table3[[#This Row],[Basisnaam]],INDIRECT(H$1&amp;"[Basisnaam]"),INDIRECT(H$1&amp;"[Basisnaam]"),"",0)&lt;&gt;"",H$2,"")</f>
        <v/>
      </c>
      <c r="I955" t="str" cm="1">
        <f t="array" aca="1" ref="I955" ca="1">IF(_xlfn.XLOOKUP(Table3[[#This Row],[Basisnaam]],INDIRECT(I$1&amp;"[Basisnaam]"),INDIRECT(I$1&amp;"[Basisnaam]"),"",0)&lt;&gt;"",I$2,"")</f>
        <v/>
      </c>
      <c r="J955" t="str" cm="1">
        <f t="array" aca="1" ref="J955" ca="1">IF(_xlfn.XLOOKUP(Table3[[#This Row],[Basisnaam]],INDIRECT(J$1&amp;"[Basisnaam]"),INDIRECT(J$1&amp;"[Basisnaam]"),"",0)&lt;&gt;"",J$2,"")</f>
        <v/>
      </c>
      <c r="K955" t="e" cm="1">
        <f t="array" aca="1" ref="K955" ca="1">IF(_xlfn.XLOOKUP(Table3[[#This Row],[Basisnaam]],INDIRECT(K$1&amp;"[Basisnaam]"),INDIRECT(K$1&amp;"[Basisnaam]"),"",0)&lt;&gt;"",K$2,"")</f>
        <v>#REF!</v>
      </c>
      <c r="L955" t="str" cm="1">
        <f t="array" aca="1" ref="L955" ca="1">IF(_xlfn.XLOOKUP(Table3[[#This Row],[Basisnaam]],INDIRECT(L$1&amp;"[Basisnaam]"),INDIRECT(L$1&amp;"[Basisnaam]"),"",0)&lt;&gt;"",L$2,"")</f>
        <v>BIZZY HIRING</v>
      </c>
      <c r="M955" t="e" cm="1">
        <f t="array" aca="1" ref="M955" ca="1">IF(_xlfn.XLOOKUP(Table3[[#This Row],[Basisnaam]],INDIRECT(M$1&amp;"[Basisnaam]"),INDIRECT(M$1&amp;"[Basisnaam]"),"",0)&lt;&gt;"",M$2,"")</f>
        <v>#REF!</v>
      </c>
      <c r="N955" t="str" cm="1">
        <f t="array" aca="1" ref="N955" ca="1">IF(_xlfn.XLOOKUP(Table3[[#This Row],[Basisnaam]],INDIRECT(N$1&amp;"[Basisnaam]"),INDIRECT(N$1&amp;"[Basisnaam]"),"",0)&lt;&gt;"",N$2,"")</f>
        <v/>
      </c>
    </row>
    <row r="956" spans="2:14" x14ac:dyDescent="0.45">
      <c r="B956" t="s">
        <v>7919</v>
      </c>
      <c r="C956" t="s">
        <v>4828</v>
      </c>
      <c r="D956" t="str">
        <f>SUBSTITUTE(SUBSTITUTE(SUBSTITUTE(SUBSTITUTE(SUBSTITUTE(SUBSTITUTE(SUBSTITUTE(SUBSTITUTE(SUBSTITUTE(SUBSTITUTE(SUBSTITUTE(SUBSTITUTE(SUBSTITUTE(LOWER(Table3[[#This Row],[Naam]]),".",""),"-","")," bvba",""),"belgië",""),"belgium","")," nv","")," bv",""),"group",""),"groep","")," ", ""),"é","e"),"è","e"),"à","a")</f>
        <v>cgi</v>
      </c>
      <c r="F956" t="e">
        <f>IF(_xlfn.XLOOKUP(C956,BREVO!K:K,BREVO!#REF!,_xlfn.XLOOKUP(SUBSTITUTE(Table3[[#This Row],[Naam]]," ",""),BREVO!K:K,BREVO!#REF!,"",0),0)="Yes","Brevo","")</f>
        <v>#REF!</v>
      </c>
      <c r="H956" t="str" cm="1">
        <f t="array" aca="1" ref="H956" ca="1">IF(_xlfn.XLOOKUP(Table3[[#This Row],[Basisnaam]],INDIRECT(H$1&amp;"[Basisnaam]"),INDIRECT(H$1&amp;"[Basisnaam]"),"",0)&lt;&gt;"",H$2,"")</f>
        <v/>
      </c>
      <c r="I956" t="str" cm="1">
        <f t="array" aca="1" ref="I956" ca="1">IF(_xlfn.XLOOKUP(Table3[[#This Row],[Basisnaam]],INDIRECT(I$1&amp;"[Basisnaam]"),INDIRECT(I$1&amp;"[Basisnaam]"),"",0)&lt;&gt;"",I$2,"")</f>
        <v/>
      </c>
      <c r="J956" t="str" cm="1">
        <f t="array" aca="1" ref="J956" ca="1">IF(_xlfn.XLOOKUP(Table3[[#This Row],[Basisnaam]],INDIRECT(J$1&amp;"[Basisnaam]"),INDIRECT(J$1&amp;"[Basisnaam]"),"",0)&lt;&gt;"",J$2,"")</f>
        <v/>
      </c>
      <c r="K956" t="e" cm="1">
        <f t="array" aca="1" ref="K956" ca="1">IF(_xlfn.XLOOKUP(Table3[[#This Row],[Basisnaam]],INDIRECT(K$1&amp;"[Basisnaam]"),INDIRECT(K$1&amp;"[Basisnaam]"),"",0)&lt;&gt;"",K$2,"")</f>
        <v>#REF!</v>
      </c>
      <c r="L956" t="str" cm="1">
        <f t="array" aca="1" ref="L956" ca="1">IF(_xlfn.XLOOKUP(Table3[[#This Row],[Basisnaam]],INDIRECT(L$1&amp;"[Basisnaam]"),INDIRECT(L$1&amp;"[Basisnaam]"),"",0)&lt;&gt;"",L$2,"")</f>
        <v>BIZZY HIRING</v>
      </c>
      <c r="M956" t="e" cm="1">
        <f t="array" aca="1" ref="M956" ca="1">IF(_xlfn.XLOOKUP(Table3[[#This Row],[Basisnaam]],INDIRECT(M$1&amp;"[Basisnaam]"),INDIRECT(M$1&amp;"[Basisnaam]"),"",0)&lt;&gt;"",M$2,"")</f>
        <v>#REF!</v>
      </c>
      <c r="N956" t="str" cm="1">
        <f t="array" aca="1" ref="N956" ca="1">IF(_xlfn.XLOOKUP(Table3[[#This Row],[Basisnaam]],INDIRECT(N$1&amp;"[Basisnaam]"),INDIRECT(N$1&amp;"[Basisnaam]"),"",0)&lt;&gt;"",N$2,"")</f>
        <v/>
      </c>
    </row>
    <row r="957" spans="2:14" x14ac:dyDescent="0.45">
      <c r="B957" t="s">
        <v>7920</v>
      </c>
      <c r="C957" t="s">
        <v>4888</v>
      </c>
      <c r="D957" t="str">
        <f>SUBSTITUTE(SUBSTITUTE(SUBSTITUTE(SUBSTITUTE(SUBSTITUTE(SUBSTITUTE(SUBSTITUTE(SUBSTITUTE(SUBSTITUTE(SUBSTITUTE(SUBSTITUTE(SUBSTITUTE(SUBSTITUTE(LOWER(Table3[[#This Row],[Naam]]),".",""),"-","")," bvba",""),"belgië",""),"belgium","")," nv","")," bv",""),"group",""),"groep","")," ", ""),"é","e"),"è","e"),"à","a")</f>
        <v>willistowerswatsonconsulting</v>
      </c>
      <c r="F957" t="e">
        <f>IF(_xlfn.XLOOKUP(C957,BREVO!K:K,BREVO!#REF!,_xlfn.XLOOKUP(SUBSTITUTE(Table3[[#This Row],[Naam]]," ",""),BREVO!K:K,BREVO!#REF!,"",0),0)="Yes","Brevo","")</f>
        <v>#REF!</v>
      </c>
      <c r="H957" t="str" cm="1">
        <f t="array" aca="1" ref="H957" ca="1">IF(_xlfn.XLOOKUP(Table3[[#This Row],[Basisnaam]],INDIRECT(H$1&amp;"[Basisnaam]"),INDIRECT(H$1&amp;"[Basisnaam]"),"",0)&lt;&gt;"",H$2,"")</f>
        <v/>
      </c>
      <c r="I957" t="str" cm="1">
        <f t="array" aca="1" ref="I957" ca="1">IF(_xlfn.XLOOKUP(Table3[[#This Row],[Basisnaam]],INDIRECT(I$1&amp;"[Basisnaam]"),INDIRECT(I$1&amp;"[Basisnaam]"),"",0)&lt;&gt;"",I$2,"")</f>
        <v/>
      </c>
      <c r="J957" t="str" cm="1">
        <f t="array" aca="1" ref="J957" ca="1">IF(_xlfn.XLOOKUP(Table3[[#This Row],[Basisnaam]],INDIRECT(J$1&amp;"[Basisnaam]"),INDIRECT(J$1&amp;"[Basisnaam]"),"",0)&lt;&gt;"",J$2,"")</f>
        <v/>
      </c>
      <c r="K957" t="e" cm="1">
        <f t="array" aca="1" ref="K957" ca="1">IF(_xlfn.XLOOKUP(Table3[[#This Row],[Basisnaam]],INDIRECT(K$1&amp;"[Basisnaam]"),INDIRECT(K$1&amp;"[Basisnaam]"),"",0)&lt;&gt;"",K$2,"")</f>
        <v>#REF!</v>
      </c>
      <c r="L957" t="str" cm="1">
        <f t="array" aca="1" ref="L957" ca="1">IF(_xlfn.XLOOKUP(Table3[[#This Row],[Basisnaam]],INDIRECT(L$1&amp;"[Basisnaam]"),INDIRECT(L$1&amp;"[Basisnaam]"),"",0)&lt;&gt;"",L$2,"")</f>
        <v>BIZZY HIRING</v>
      </c>
      <c r="M957" t="e" cm="1">
        <f t="array" aca="1" ref="M957" ca="1">IF(_xlfn.XLOOKUP(Table3[[#This Row],[Basisnaam]],INDIRECT(M$1&amp;"[Basisnaam]"),INDIRECT(M$1&amp;"[Basisnaam]"),"",0)&lt;&gt;"",M$2,"")</f>
        <v>#REF!</v>
      </c>
      <c r="N957" t="str" cm="1">
        <f t="array" aca="1" ref="N957" ca="1">IF(_xlfn.XLOOKUP(Table3[[#This Row],[Basisnaam]],INDIRECT(N$1&amp;"[Basisnaam]"),INDIRECT(N$1&amp;"[Basisnaam]"),"",0)&lt;&gt;"",N$2,"")</f>
        <v/>
      </c>
    </row>
    <row r="958" spans="2:14" x14ac:dyDescent="0.45">
      <c r="B958" t="s">
        <v>7922</v>
      </c>
      <c r="C958" t="s">
        <v>4917</v>
      </c>
      <c r="D958" t="str">
        <f>SUBSTITUTE(SUBSTITUTE(SUBSTITUTE(SUBSTITUTE(SUBSTITUTE(SUBSTITUTE(SUBSTITUTE(SUBSTITUTE(SUBSTITUTE(SUBSTITUTE(SUBSTITUTE(SUBSTITUTE(SUBSTITUTE(LOWER(Table3[[#This Row],[Naam]]),".",""),"-","")," bvba",""),"belgië",""),"belgium","")," nv","")," bv",""),"group",""),"groep","")," ", ""),"é","e"),"è","e"),"à","a")</f>
        <v>projective</v>
      </c>
      <c r="F958" t="e">
        <f>IF(_xlfn.XLOOKUP(C958,BREVO!K:K,BREVO!#REF!,_xlfn.XLOOKUP(SUBSTITUTE(Table3[[#This Row],[Naam]]," ",""),BREVO!K:K,BREVO!#REF!,"",0),0)="Yes","Brevo","")</f>
        <v>#REF!</v>
      </c>
      <c r="H958" t="str" cm="1">
        <f t="array" aca="1" ref="H958" ca="1">IF(_xlfn.XLOOKUP(Table3[[#This Row],[Basisnaam]],INDIRECT(H$1&amp;"[Basisnaam]"),INDIRECT(H$1&amp;"[Basisnaam]"),"",0)&lt;&gt;"",H$2,"")</f>
        <v/>
      </c>
      <c r="I958" t="str" cm="1">
        <f t="array" aca="1" ref="I958" ca="1">IF(_xlfn.XLOOKUP(Table3[[#This Row],[Basisnaam]],INDIRECT(I$1&amp;"[Basisnaam]"),INDIRECT(I$1&amp;"[Basisnaam]"),"",0)&lt;&gt;"",I$2,"")</f>
        <v/>
      </c>
      <c r="J958" t="str" cm="1">
        <f t="array" aca="1" ref="J958" ca="1">IF(_xlfn.XLOOKUP(Table3[[#This Row],[Basisnaam]],INDIRECT(J$1&amp;"[Basisnaam]"),INDIRECT(J$1&amp;"[Basisnaam]"),"",0)&lt;&gt;"",J$2,"")</f>
        <v/>
      </c>
      <c r="K958" t="e" cm="1">
        <f t="array" aca="1" ref="K958" ca="1">IF(_xlfn.XLOOKUP(Table3[[#This Row],[Basisnaam]],INDIRECT(K$1&amp;"[Basisnaam]"),INDIRECT(K$1&amp;"[Basisnaam]"),"",0)&lt;&gt;"",K$2,"")</f>
        <v>#REF!</v>
      </c>
      <c r="L958" t="str" cm="1">
        <f t="array" aca="1" ref="L958" ca="1">IF(_xlfn.XLOOKUP(Table3[[#This Row],[Basisnaam]],INDIRECT(L$1&amp;"[Basisnaam]"),INDIRECT(L$1&amp;"[Basisnaam]"),"",0)&lt;&gt;"",L$2,"")</f>
        <v>BIZZY HIRING</v>
      </c>
      <c r="M958" t="e" cm="1">
        <f t="array" aca="1" ref="M958" ca="1">IF(_xlfn.XLOOKUP(Table3[[#This Row],[Basisnaam]],INDIRECT(M$1&amp;"[Basisnaam]"),INDIRECT(M$1&amp;"[Basisnaam]"),"",0)&lt;&gt;"",M$2,"")</f>
        <v>#REF!</v>
      </c>
      <c r="N958" t="str" cm="1">
        <f t="array" aca="1" ref="N958" ca="1">IF(_xlfn.XLOOKUP(Table3[[#This Row],[Basisnaam]],INDIRECT(N$1&amp;"[Basisnaam]"),INDIRECT(N$1&amp;"[Basisnaam]"),"",0)&lt;&gt;"",N$2,"")</f>
        <v/>
      </c>
    </row>
    <row r="959" spans="2:14" s="11" customFormat="1" x14ac:dyDescent="0.45">
      <c r="B959" s="11" t="s">
        <v>7923</v>
      </c>
      <c r="C959" s="11" t="s">
        <v>4930</v>
      </c>
      <c r="D959" s="11" t="str">
        <f>SUBSTITUTE(SUBSTITUTE(SUBSTITUTE(SUBSTITUTE(SUBSTITUTE(SUBSTITUTE(SUBSTITUTE(SUBSTITUTE(SUBSTITUTE(SUBSTITUTE(SUBSTITUTE(SUBSTITUTE(SUBSTITUTE(LOWER(Table3[[#This Row],[Naam]]),".",""),"-","")," bvba",""),"belgië",""),"belgium","")," nv","")," bv",""),"group",""),"groep","")," ", ""),"é","e"),"è","e"),"à","a")</f>
        <v>aon</v>
      </c>
      <c r="F959" s="11" t="e">
        <f>IF(_xlfn.XLOOKUP(C959,BREVO!K:K,BREVO!#REF!,_xlfn.XLOOKUP(SUBSTITUTE(Table3[[#This Row],[Naam]]," ",""),BREVO!K:K,BREVO!#REF!,"",0),0)="Yes","Brevo","")</f>
        <v>#REF!</v>
      </c>
      <c r="H959" s="11" t="str" cm="1">
        <f t="array" aca="1" ref="H959" ca="1">IF(_xlfn.XLOOKUP(Table3[[#This Row],[Basisnaam]],INDIRECT(H$1&amp;"[Basisnaam]"),INDIRECT(H$1&amp;"[Basisnaam]"),"",0)&lt;&gt;"",H$2,"")</f>
        <v/>
      </c>
      <c r="I959" s="11" t="str" cm="1">
        <f t="array" aca="1" ref="I959" ca="1">IF(_xlfn.XLOOKUP(Table3[[#This Row],[Basisnaam]],INDIRECT(I$1&amp;"[Basisnaam]"),INDIRECT(I$1&amp;"[Basisnaam]"),"",0)&lt;&gt;"",I$2,"")</f>
        <v/>
      </c>
      <c r="J959" s="11" t="str" cm="1">
        <f t="array" aca="1" ref="J959" ca="1">IF(_xlfn.XLOOKUP(Table3[[#This Row],[Basisnaam]],INDIRECT(J$1&amp;"[Basisnaam]"),INDIRECT(J$1&amp;"[Basisnaam]"),"",0)&lt;&gt;"",J$2,"")</f>
        <v/>
      </c>
      <c r="K959" s="11" t="e" cm="1">
        <f t="array" aca="1" ref="K959" ca="1">IF(_xlfn.XLOOKUP(Table3[[#This Row],[Basisnaam]],INDIRECT(K$1&amp;"[Basisnaam]"),INDIRECT(K$1&amp;"[Basisnaam]"),"",0)&lt;&gt;"",K$2,"")</f>
        <v>#REF!</v>
      </c>
      <c r="L959" s="11" t="str" cm="1">
        <f t="array" aca="1" ref="L959" ca="1">IF(_xlfn.XLOOKUP(Table3[[#This Row],[Basisnaam]],INDIRECT(L$1&amp;"[Basisnaam]"),INDIRECT(L$1&amp;"[Basisnaam]"),"",0)&lt;&gt;"",L$2,"")</f>
        <v>BIZZY HIRING</v>
      </c>
      <c r="M959" s="11" t="e" cm="1">
        <f t="array" aca="1" ref="M959" ca="1">IF(_xlfn.XLOOKUP(Table3[[#This Row],[Basisnaam]],INDIRECT(M$1&amp;"[Basisnaam]"),INDIRECT(M$1&amp;"[Basisnaam]"),"",0)&lt;&gt;"",M$2,"")</f>
        <v>#REF!</v>
      </c>
      <c r="N959" s="11" t="str" cm="1">
        <f t="array" aca="1" ref="N959" ca="1">IF(_xlfn.XLOOKUP(Table3[[#This Row],[Basisnaam]],INDIRECT(N$1&amp;"[Basisnaam]"),INDIRECT(N$1&amp;"[Basisnaam]"),"",0)&lt;&gt;"",N$2,"")</f>
        <v>PROSPECTIELIJST FF</v>
      </c>
    </row>
    <row r="960" spans="2:14" s="11" customFormat="1" x14ac:dyDescent="0.45">
      <c r="B960" s="11" t="s">
        <v>7924</v>
      </c>
      <c r="C960" s="11" t="s">
        <v>4955</v>
      </c>
      <c r="D960" s="11" t="str">
        <f>SUBSTITUTE(SUBSTITUTE(SUBSTITUTE(SUBSTITUTE(SUBSTITUTE(SUBSTITUTE(SUBSTITUTE(SUBSTITUTE(SUBSTITUTE(SUBSTITUTE(SUBSTITUTE(SUBSTITUTE(SUBSTITUTE(LOWER(Table3[[#This Row],[Naam]]),".",""),"-","")," bvba",""),"belgië",""),"belgium","")," nv","")," bv",""),"group",""),"groep","")," ", ""),"é","e"),"è","e"),"à","a")</f>
        <v>tataconsultancyservices</v>
      </c>
      <c r="F960" s="11" t="e">
        <f>IF(_xlfn.XLOOKUP(C960,BREVO!K:K,BREVO!#REF!,_xlfn.XLOOKUP(SUBSTITUTE(Table3[[#This Row],[Naam]]," ",""),BREVO!K:K,BREVO!#REF!,"",0),0)="Yes","Brevo","")</f>
        <v>#REF!</v>
      </c>
      <c r="H960" s="11" t="str" cm="1">
        <f t="array" aca="1" ref="H960" ca="1">IF(_xlfn.XLOOKUP(Table3[[#This Row],[Basisnaam]],INDIRECT(H$1&amp;"[Basisnaam]"),INDIRECT(H$1&amp;"[Basisnaam]"),"",0)&lt;&gt;"",H$2,"")</f>
        <v/>
      </c>
      <c r="I960" s="11" t="str" cm="1">
        <f t="array" aca="1" ref="I960" ca="1">IF(_xlfn.XLOOKUP(Table3[[#This Row],[Basisnaam]],INDIRECT(I$1&amp;"[Basisnaam]"),INDIRECT(I$1&amp;"[Basisnaam]"),"",0)&lt;&gt;"",I$2,"")</f>
        <v/>
      </c>
      <c r="J960" s="11" t="str" cm="1">
        <f t="array" aca="1" ref="J960" ca="1">IF(_xlfn.XLOOKUP(Table3[[#This Row],[Basisnaam]],INDIRECT(J$1&amp;"[Basisnaam]"),INDIRECT(J$1&amp;"[Basisnaam]"),"",0)&lt;&gt;"",J$2,"")</f>
        <v/>
      </c>
      <c r="K960" s="11" t="e" cm="1">
        <f t="array" aca="1" ref="K960" ca="1">IF(_xlfn.XLOOKUP(Table3[[#This Row],[Basisnaam]],INDIRECT(K$1&amp;"[Basisnaam]"),INDIRECT(K$1&amp;"[Basisnaam]"),"",0)&lt;&gt;"",K$2,"")</f>
        <v>#REF!</v>
      </c>
      <c r="L960" s="11" t="str" cm="1">
        <f t="array" aca="1" ref="L960" ca="1">IF(_xlfn.XLOOKUP(Table3[[#This Row],[Basisnaam]],INDIRECT(L$1&amp;"[Basisnaam]"),INDIRECT(L$1&amp;"[Basisnaam]"),"",0)&lt;&gt;"",L$2,"")</f>
        <v>BIZZY HIRING</v>
      </c>
      <c r="M960" s="11" t="e" cm="1">
        <f t="array" aca="1" ref="M960" ca="1">IF(_xlfn.XLOOKUP(Table3[[#This Row],[Basisnaam]],INDIRECT(M$1&amp;"[Basisnaam]"),INDIRECT(M$1&amp;"[Basisnaam]"),"",0)&lt;&gt;"",M$2,"")</f>
        <v>#REF!</v>
      </c>
      <c r="N960" s="11" t="str" cm="1">
        <f t="array" aca="1" ref="N960" ca="1">IF(_xlfn.XLOOKUP(Table3[[#This Row],[Basisnaam]],INDIRECT(N$1&amp;"[Basisnaam]"),INDIRECT(N$1&amp;"[Basisnaam]"),"",0)&lt;&gt;"",N$2,"")</f>
        <v>PROSPECTIELIJST FF</v>
      </c>
    </row>
    <row r="961" spans="2:14" x14ac:dyDescent="0.45">
      <c r="B961" t="s">
        <v>7925</v>
      </c>
      <c r="C961" t="s">
        <v>4958</v>
      </c>
      <c r="D961" t="str">
        <f>SUBSTITUTE(SUBSTITUTE(SUBSTITUTE(SUBSTITUTE(SUBSTITUTE(SUBSTITUTE(SUBSTITUTE(SUBSTITUTE(SUBSTITUTE(SUBSTITUTE(SUBSTITUTE(SUBSTITUTE(SUBSTITUTE(LOWER(Table3[[#This Row],[Naam]]),".",""),"-","")," bvba",""),"belgië",""),"belgium","")," nv","")," bv",""),"group",""),"groep","")," ", ""),"é","e"),"è","e"),"à","a")</f>
        <v>moorestrategy&amp;operations</v>
      </c>
      <c r="F961" t="e">
        <f>IF(_xlfn.XLOOKUP(C961,BREVO!K:K,BREVO!#REF!,_xlfn.XLOOKUP(SUBSTITUTE(Table3[[#This Row],[Naam]]," ",""),BREVO!K:K,BREVO!#REF!,"",0),0)="Yes","Brevo","")</f>
        <v>#REF!</v>
      </c>
      <c r="H961" t="str" cm="1">
        <f t="array" aca="1" ref="H961" ca="1">IF(_xlfn.XLOOKUP(Table3[[#This Row],[Basisnaam]],INDIRECT(H$1&amp;"[Basisnaam]"),INDIRECT(H$1&amp;"[Basisnaam]"),"",0)&lt;&gt;"",H$2,"")</f>
        <v/>
      </c>
      <c r="I961" t="str" cm="1">
        <f t="array" aca="1" ref="I961" ca="1">IF(_xlfn.XLOOKUP(Table3[[#This Row],[Basisnaam]],INDIRECT(I$1&amp;"[Basisnaam]"),INDIRECT(I$1&amp;"[Basisnaam]"),"",0)&lt;&gt;"",I$2,"")</f>
        <v/>
      </c>
      <c r="J961" t="str" cm="1">
        <f t="array" aca="1" ref="J961" ca="1">IF(_xlfn.XLOOKUP(Table3[[#This Row],[Basisnaam]],INDIRECT(J$1&amp;"[Basisnaam]"),INDIRECT(J$1&amp;"[Basisnaam]"),"",0)&lt;&gt;"",J$2,"")</f>
        <v/>
      </c>
      <c r="K961" t="e" cm="1">
        <f t="array" aca="1" ref="K961" ca="1">IF(_xlfn.XLOOKUP(Table3[[#This Row],[Basisnaam]],INDIRECT(K$1&amp;"[Basisnaam]"),INDIRECT(K$1&amp;"[Basisnaam]"),"",0)&lt;&gt;"",K$2,"")</f>
        <v>#REF!</v>
      </c>
      <c r="L961" t="str" cm="1">
        <f t="array" aca="1" ref="L961" ca="1">IF(_xlfn.XLOOKUP(Table3[[#This Row],[Basisnaam]],INDIRECT(L$1&amp;"[Basisnaam]"),INDIRECT(L$1&amp;"[Basisnaam]"),"",0)&lt;&gt;"",L$2,"")</f>
        <v>BIZZY HIRING</v>
      </c>
      <c r="M961" t="e" cm="1">
        <f t="array" aca="1" ref="M961" ca="1">IF(_xlfn.XLOOKUP(Table3[[#This Row],[Basisnaam]],INDIRECT(M$1&amp;"[Basisnaam]"),INDIRECT(M$1&amp;"[Basisnaam]"),"",0)&lt;&gt;"",M$2,"")</f>
        <v>#REF!</v>
      </c>
      <c r="N961" t="str" cm="1">
        <f t="array" aca="1" ref="N961" ca="1">IF(_xlfn.XLOOKUP(Table3[[#This Row],[Basisnaam]],INDIRECT(N$1&amp;"[Basisnaam]"),INDIRECT(N$1&amp;"[Basisnaam]"),"",0)&lt;&gt;"",N$2,"")</f>
        <v/>
      </c>
    </row>
    <row r="962" spans="2:14" x14ac:dyDescent="0.45">
      <c r="B962" t="s">
        <v>7926</v>
      </c>
      <c r="C962" t="s">
        <v>4980</v>
      </c>
      <c r="D962" t="str">
        <f>SUBSTITUTE(SUBSTITUTE(SUBSTITUTE(SUBSTITUTE(SUBSTITUTE(SUBSTITUTE(SUBSTITUTE(SUBSTITUTE(SUBSTITUTE(SUBSTITUTE(SUBSTITUTE(SUBSTITUTE(SUBSTITUTE(LOWER(Table3[[#This Row],[Naam]]),".",""),"-","")," bvba",""),"belgië",""),"belgium","")," nv","")," bv",""),"group",""),"groep","")," ", ""),"é","e"),"è","e"),"à","a")</f>
        <v>pricewaterhousecoopersbusinessadvisoryservices</v>
      </c>
      <c r="F962" t="e">
        <f>IF(_xlfn.XLOOKUP(C962,BREVO!K:K,BREVO!#REF!,_xlfn.XLOOKUP(SUBSTITUTE(Table3[[#This Row],[Naam]]," ",""),BREVO!K:K,BREVO!#REF!,"",0),0)="Yes","Brevo","")</f>
        <v>#REF!</v>
      </c>
      <c r="H962" t="str" cm="1">
        <f t="array" aca="1" ref="H962" ca="1">IF(_xlfn.XLOOKUP(Table3[[#This Row],[Basisnaam]],INDIRECT(H$1&amp;"[Basisnaam]"),INDIRECT(H$1&amp;"[Basisnaam]"),"",0)&lt;&gt;"",H$2,"")</f>
        <v/>
      </c>
      <c r="I962" t="str" cm="1">
        <f t="array" aca="1" ref="I962" ca="1">IF(_xlfn.XLOOKUP(Table3[[#This Row],[Basisnaam]],INDIRECT(I$1&amp;"[Basisnaam]"),INDIRECT(I$1&amp;"[Basisnaam]"),"",0)&lt;&gt;"",I$2,"")</f>
        <v/>
      </c>
      <c r="J962" t="str" cm="1">
        <f t="array" aca="1" ref="J962" ca="1">IF(_xlfn.XLOOKUP(Table3[[#This Row],[Basisnaam]],INDIRECT(J$1&amp;"[Basisnaam]"),INDIRECT(J$1&amp;"[Basisnaam]"),"",0)&lt;&gt;"",J$2,"")</f>
        <v/>
      </c>
      <c r="K962" t="e" cm="1">
        <f t="array" aca="1" ref="K962" ca="1">IF(_xlfn.XLOOKUP(Table3[[#This Row],[Basisnaam]],INDIRECT(K$1&amp;"[Basisnaam]"),INDIRECT(K$1&amp;"[Basisnaam]"),"",0)&lt;&gt;"",K$2,"")</f>
        <v>#REF!</v>
      </c>
      <c r="L962" t="str" cm="1">
        <f t="array" aca="1" ref="L962" ca="1">IF(_xlfn.XLOOKUP(Table3[[#This Row],[Basisnaam]],INDIRECT(L$1&amp;"[Basisnaam]"),INDIRECT(L$1&amp;"[Basisnaam]"),"",0)&lt;&gt;"",L$2,"")</f>
        <v>BIZZY HIRING</v>
      </c>
      <c r="M962" t="e" cm="1">
        <f t="array" aca="1" ref="M962" ca="1">IF(_xlfn.XLOOKUP(Table3[[#This Row],[Basisnaam]],INDIRECT(M$1&amp;"[Basisnaam]"),INDIRECT(M$1&amp;"[Basisnaam]"),"",0)&lt;&gt;"",M$2,"")</f>
        <v>#REF!</v>
      </c>
      <c r="N962" t="str" cm="1">
        <f t="array" aca="1" ref="N962" ca="1">IF(_xlfn.XLOOKUP(Table3[[#This Row],[Basisnaam]],INDIRECT(N$1&amp;"[Basisnaam]"),INDIRECT(N$1&amp;"[Basisnaam]"),"",0)&lt;&gt;"",N$2,"")</f>
        <v/>
      </c>
    </row>
    <row r="963" spans="2:14" x14ac:dyDescent="0.45">
      <c r="B963" t="s">
        <v>7927</v>
      </c>
      <c r="C963" t="s">
        <v>4983</v>
      </c>
      <c r="D963" t="str">
        <f>SUBSTITUTE(SUBSTITUTE(SUBSTITUTE(SUBSTITUTE(SUBSTITUTE(SUBSTITUTE(SUBSTITUTE(SUBSTITUTE(SUBSTITUTE(SUBSTITUTE(SUBSTITUTE(SUBSTITUTE(SUBSTITUTE(LOWER(Table3[[#This Row],[Naam]]),".",""),"-","")," bvba",""),"belgië",""),"belgium","")," nv","")," bv",""),"group",""),"groep","")," ", ""),"é","e"),"è","e"),"à","a")</f>
        <v>eysolutions</v>
      </c>
      <c r="F963" t="e">
        <f>IF(_xlfn.XLOOKUP(C963,BREVO!K:K,BREVO!#REF!,_xlfn.XLOOKUP(SUBSTITUTE(Table3[[#This Row],[Naam]]," ",""),BREVO!K:K,BREVO!#REF!,"",0),0)="Yes","Brevo","")</f>
        <v>#REF!</v>
      </c>
      <c r="H963" t="str" cm="1">
        <f t="array" aca="1" ref="H963" ca="1">IF(_xlfn.XLOOKUP(Table3[[#This Row],[Basisnaam]],INDIRECT(H$1&amp;"[Basisnaam]"),INDIRECT(H$1&amp;"[Basisnaam]"),"",0)&lt;&gt;"",H$2,"")</f>
        <v/>
      </c>
      <c r="I963" t="str" cm="1">
        <f t="array" aca="1" ref="I963" ca="1">IF(_xlfn.XLOOKUP(Table3[[#This Row],[Basisnaam]],INDIRECT(I$1&amp;"[Basisnaam]"),INDIRECT(I$1&amp;"[Basisnaam]"),"",0)&lt;&gt;"",I$2,"")</f>
        <v/>
      </c>
      <c r="J963" t="str" cm="1">
        <f t="array" aca="1" ref="J963" ca="1">IF(_xlfn.XLOOKUP(Table3[[#This Row],[Basisnaam]],INDIRECT(J$1&amp;"[Basisnaam]"),INDIRECT(J$1&amp;"[Basisnaam]"),"",0)&lt;&gt;"",J$2,"")</f>
        <v/>
      </c>
      <c r="K963" t="e" cm="1">
        <f t="array" aca="1" ref="K963" ca="1">IF(_xlfn.XLOOKUP(Table3[[#This Row],[Basisnaam]],INDIRECT(K$1&amp;"[Basisnaam]"),INDIRECT(K$1&amp;"[Basisnaam]"),"",0)&lt;&gt;"",K$2,"")</f>
        <v>#REF!</v>
      </c>
      <c r="L963" t="str" cm="1">
        <f t="array" aca="1" ref="L963" ca="1">IF(_xlfn.XLOOKUP(Table3[[#This Row],[Basisnaam]],INDIRECT(L$1&amp;"[Basisnaam]"),INDIRECT(L$1&amp;"[Basisnaam]"),"",0)&lt;&gt;"",L$2,"")</f>
        <v>BIZZY HIRING</v>
      </c>
      <c r="M963" t="e" cm="1">
        <f t="array" aca="1" ref="M963" ca="1">IF(_xlfn.XLOOKUP(Table3[[#This Row],[Basisnaam]],INDIRECT(M$1&amp;"[Basisnaam]"),INDIRECT(M$1&amp;"[Basisnaam]"),"",0)&lt;&gt;"",M$2,"")</f>
        <v>#REF!</v>
      </c>
      <c r="N963" t="str" cm="1">
        <f t="array" aca="1" ref="N963" ca="1">IF(_xlfn.XLOOKUP(Table3[[#This Row],[Basisnaam]],INDIRECT(N$1&amp;"[Basisnaam]"),INDIRECT(N$1&amp;"[Basisnaam]"),"",0)&lt;&gt;"",N$2,"")</f>
        <v/>
      </c>
    </row>
    <row r="964" spans="2:14" x14ac:dyDescent="0.45">
      <c r="B964" t="s">
        <v>7928</v>
      </c>
      <c r="C964" t="s">
        <v>4987</v>
      </c>
      <c r="D964" t="str">
        <f>SUBSTITUTE(SUBSTITUTE(SUBSTITUTE(SUBSTITUTE(SUBSTITUTE(SUBSTITUTE(SUBSTITUTE(SUBSTITUTE(SUBSTITUTE(SUBSTITUTE(SUBSTITUTE(SUBSTITUTE(SUBSTITUTE(LOWER(Table3[[#This Row],[Naam]]),".",""),"-","")," bvba",""),"belgië",""),"belgium","")," nv","")," bv",""),"group",""),"groep","")," ", ""),"é","e"),"è","e"),"à","a")</f>
        <v>ernst&amp;youngadvisoryservices</v>
      </c>
      <c r="F964" t="e">
        <f>IF(_xlfn.XLOOKUP(C964,BREVO!K:K,BREVO!#REF!,_xlfn.XLOOKUP(SUBSTITUTE(Table3[[#This Row],[Naam]]," ",""),BREVO!K:K,BREVO!#REF!,"",0),0)="Yes","Brevo","")</f>
        <v>#REF!</v>
      </c>
      <c r="H964" t="str" cm="1">
        <f t="array" aca="1" ref="H964" ca="1">IF(_xlfn.XLOOKUP(Table3[[#This Row],[Basisnaam]],INDIRECT(H$1&amp;"[Basisnaam]"),INDIRECT(H$1&amp;"[Basisnaam]"),"",0)&lt;&gt;"",H$2,"")</f>
        <v/>
      </c>
      <c r="I964" t="str" cm="1">
        <f t="array" aca="1" ref="I964" ca="1">IF(_xlfn.XLOOKUP(Table3[[#This Row],[Basisnaam]],INDIRECT(I$1&amp;"[Basisnaam]"),INDIRECT(I$1&amp;"[Basisnaam]"),"",0)&lt;&gt;"",I$2,"")</f>
        <v/>
      </c>
      <c r="J964" t="str" cm="1">
        <f t="array" aca="1" ref="J964" ca="1">IF(_xlfn.XLOOKUP(Table3[[#This Row],[Basisnaam]],INDIRECT(J$1&amp;"[Basisnaam]"),INDIRECT(J$1&amp;"[Basisnaam]"),"",0)&lt;&gt;"",J$2,"")</f>
        <v/>
      </c>
      <c r="K964" t="e" cm="1">
        <f t="array" aca="1" ref="K964" ca="1">IF(_xlfn.XLOOKUP(Table3[[#This Row],[Basisnaam]],INDIRECT(K$1&amp;"[Basisnaam]"),INDIRECT(K$1&amp;"[Basisnaam]"),"",0)&lt;&gt;"",K$2,"")</f>
        <v>#REF!</v>
      </c>
      <c r="L964" t="str" cm="1">
        <f t="array" aca="1" ref="L964" ca="1">IF(_xlfn.XLOOKUP(Table3[[#This Row],[Basisnaam]],INDIRECT(L$1&amp;"[Basisnaam]"),INDIRECT(L$1&amp;"[Basisnaam]"),"",0)&lt;&gt;"",L$2,"")</f>
        <v>BIZZY HIRING</v>
      </c>
      <c r="M964" t="e" cm="1">
        <f t="array" aca="1" ref="M964" ca="1">IF(_xlfn.XLOOKUP(Table3[[#This Row],[Basisnaam]],INDIRECT(M$1&amp;"[Basisnaam]"),INDIRECT(M$1&amp;"[Basisnaam]"),"",0)&lt;&gt;"",M$2,"")</f>
        <v>#REF!</v>
      </c>
      <c r="N964" t="str" cm="1">
        <f t="array" aca="1" ref="N964" ca="1">IF(_xlfn.XLOOKUP(Table3[[#This Row],[Basisnaam]],INDIRECT(N$1&amp;"[Basisnaam]"),INDIRECT(N$1&amp;"[Basisnaam]"),"",0)&lt;&gt;"",N$2,"")</f>
        <v/>
      </c>
    </row>
    <row r="965" spans="2:14" x14ac:dyDescent="0.45">
      <c r="B965" t="s">
        <v>7929</v>
      </c>
      <c r="C965" t="s">
        <v>4994</v>
      </c>
      <c r="D965" t="str">
        <f>SUBSTITUTE(SUBSTITUTE(SUBSTITUTE(SUBSTITUTE(SUBSTITUTE(SUBSTITUTE(SUBSTITUTE(SUBSTITUTE(SUBSTITUTE(SUBSTITUTE(SUBSTITUTE(SUBSTITUTE(SUBSTITUTE(LOWER(Table3[[#This Row],[Naam]]),".",""),"-","")," bvba",""),"belgië",""),"belgium","")," nv","")," bv",""),"group",""),"groep","")," ", ""),"é","e"),"è","e"),"à","a")</f>
        <v>easyfairs</v>
      </c>
      <c r="F965" t="e">
        <f>IF(_xlfn.XLOOKUP(C965,BREVO!K:K,BREVO!#REF!,_xlfn.XLOOKUP(SUBSTITUTE(Table3[[#This Row],[Naam]]," ",""),BREVO!K:K,BREVO!#REF!,"",0),0)="Yes","Brevo","")</f>
        <v>#REF!</v>
      </c>
      <c r="H965" t="str" cm="1">
        <f t="array" aca="1" ref="H965" ca="1">IF(_xlfn.XLOOKUP(Table3[[#This Row],[Basisnaam]],INDIRECT(H$1&amp;"[Basisnaam]"),INDIRECT(H$1&amp;"[Basisnaam]"),"",0)&lt;&gt;"",H$2,"")</f>
        <v/>
      </c>
      <c r="I965" t="str" cm="1">
        <f t="array" aca="1" ref="I965" ca="1">IF(_xlfn.XLOOKUP(Table3[[#This Row],[Basisnaam]],INDIRECT(I$1&amp;"[Basisnaam]"),INDIRECT(I$1&amp;"[Basisnaam]"),"",0)&lt;&gt;"",I$2,"")</f>
        <v/>
      </c>
      <c r="J965" t="str" cm="1">
        <f t="array" aca="1" ref="J965" ca="1">IF(_xlfn.XLOOKUP(Table3[[#This Row],[Basisnaam]],INDIRECT(J$1&amp;"[Basisnaam]"),INDIRECT(J$1&amp;"[Basisnaam]"),"",0)&lt;&gt;"",J$2,"")</f>
        <v/>
      </c>
      <c r="K965" t="e" cm="1">
        <f t="array" aca="1" ref="K965" ca="1">IF(_xlfn.XLOOKUP(Table3[[#This Row],[Basisnaam]],INDIRECT(K$1&amp;"[Basisnaam]"),INDIRECT(K$1&amp;"[Basisnaam]"),"",0)&lt;&gt;"",K$2,"")</f>
        <v>#REF!</v>
      </c>
      <c r="L965" t="str" cm="1">
        <f t="array" aca="1" ref="L965" ca="1">IF(_xlfn.XLOOKUP(Table3[[#This Row],[Basisnaam]],INDIRECT(L$1&amp;"[Basisnaam]"),INDIRECT(L$1&amp;"[Basisnaam]"),"",0)&lt;&gt;"",L$2,"")</f>
        <v>BIZZY HIRING</v>
      </c>
      <c r="M965" t="e" cm="1">
        <f t="array" aca="1" ref="M965" ca="1">IF(_xlfn.XLOOKUP(Table3[[#This Row],[Basisnaam]],INDIRECT(M$1&amp;"[Basisnaam]"),INDIRECT(M$1&amp;"[Basisnaam]"),"",0)&lt;&gt;"",M$2,"")</f>
        <v>#REF!</v>
      </c>
      <c r="N965" t="str" cm="1">
        <f t="array" aca="1" ref="N965" ca="1">IF(_xlfn.XLOOKUP(Table3[[#This Row],[Basisnaam]],INDIRECT(N$1&amp;"[Basisnaam]"),INDIRECT(N$1&amp;"[Basisnaam]"),"",0)&lt;&gt;"",N$2,"")</f>
        <v/>
      </c>
    </row>
    <row r="966" spans="2:14" x14ac:dyDescent="0.45">
      <c r="B966" t="s">
        <v>7930</v>
      </c>
      <c r="C966" t="s">
        <v>5000</v>
      </c>
      <c r="D966" t="str">
        <f>SUBSTITUTE(SUBSTITUTE(SUBSTITUTE(SUBSTITUTE(SUBSTITUTE(SUBSTITUTE(SUBSTITUTE(SUBSTITUTE(SUBSTITUTE(SUBSTITUTE(SUBSTITUTE(SUBSTITUTE(SUBSTITUTE(LOWER(Table3[[#This Row],[Naam]]),".",""),"-","")," bvba",""),"belgië",""),"belgium","")," nv","")," bv",""),"group",""),"groep","")," ", ""),"é","e"),"è","e"),"à","a")</f>
        <v>vanroeyautomation</v>
      </c>
      <c r="F966" t="e">
        <f>IF(_xlfn.XLOOKUP(C966,BREVO!K:K,BREVO!#REF!,_xlfn.XLOOKUP(SUBSTITUTE(Table3[[#This Row],[Naam]]," ",""),BREVO!K:K,BREVO!#REF!,"",0),0)="Yes","Brevo","")</f>
        <v>#REF!</v>
      </c>
      <c r="H966" t="str" cm="1">
        <f t="array" aca="1" ref="H966" ca="1">IF(_xlfn.XLOOKUP(Table3[[#This Row],[Basisnaam]],INDIRECT(H$1&amp;"[Basisnaam]"),INDIRECT(H$1&amp;"[Basisnaam]"),"",0)&lt;&gt;"",H$2,"")</f>
        <v/>
      </c>
      <c r="I966" t="str" cm="1">
        <f t="array" aca="1" ref="I966" ca="1">IF(_xlfn.XLOOKUP(Table3[[#This Row],[Basisnaam]],INDIRECT(I$1&amp;"[Basisnaam]"),INDIRECT(I$1&amp;"[Basisnaam]"),"",0)&lt;&gt;"",I$2,"")</f>
        <v/>
      </c>
      <c r="J966" t="str" cm="1">
        <f t="array" aca="1" ref="J966" ca="1">IF(_xlfn.XLOOKUP(Table3[[#This Row],[Basisnaam]],INDIRECT(J$1&amp;"[Basisnaam]"),INDIRECT(J$1&amp;"[Basisnaam]"),"",0)&lt;&gt;"",J$2,"")</f>
        <v/>
      </c>
      <c r="K966" t="e" cm="1">
        <f t="array" aca="1" ref="K966" ca="1">IF(_xlfn.XLOOKUP(Table3[[#This Row],[Basisnaam]],INDIRECT(K$1&amp;"[Basisnaam]"),INDIRECT(K$1&amp;"[Basisnaam]"),"",0)&lt;&gt;"",K$2,"")</f>
        <v>#REF!</v>
      </c>
      <c r="L966" t="str" cm="1">
        <f t="array" aca="1" ref="L966" ca="1">IF(_xlfn.XLOOKUP(Table3[[#This Row],[Basisnaam]],INDIRECT(L$1&amp;"[Basisnaam]"),INDIRECT(L$1&amp;"[Basisnaam]"),"",0)&lt;&gt;"",L$2,"")</f>
        <v>BIZZY HIRING</v>
      </c>
      <c r="M966" t="e" cm="1">
        <f t="array" aca="1" ref="M966" ca="1">IF(_xlfn.XLOOKUP(Table3[[#This Row],[Basisnaam]],INDIRECT(M$1&amp;"[Basisnaam]"),INDIRECT(M$1&amp;"[Basisnaam]"),"",0)&lt;&gt;"",M$2,"")</f>
        <v>#REF!</v>
      </c>
      <c r="N966" t="str" cm="1">
        <f t="array" aca="1" ref="N966" ca="1">IF(_xlfn.XLOOKUP(Table3[[#This Row],[Basisnaam]],INDIRECT(N$1&amp;"[Basisnaam]"),INDIRECT(N$1&amp;"[Basisnaam]"),"",0)&lt;&gt;"",N$2,"")</f>
        <v/>
      </c>
    </row>
    <row r="967" spans="2:14" x14ac:dyDescent="0.45">
      <c r="B967" t="s">
        <v>7932</v>
      </c>
      <c r="C967" t="s">
        <v>5009</v>
      </c>
      <c r="D967" t="str">
        <f>SUBSTITUTE(SUBSTITUTE(SUBSTITUTE(SUBSTITUTE(SUBSTITUTE(SUBSTITUTE(SUBSTITUTE(SUBSTITUTE(SUBSTITUTE(SUBSTITUTE(SUBSTITUTE(SUBSTITUTE(SUBSTITUTE(LOWER(Table3[[#This Row],[Naam]]),".",""),"-","")," bvba",""),"belgië",""),"belgium","")," nv","")," bv",""),"group",""),"groep","")," ", ""),"é","e"),"è","e"),"à","a")</f>
        <v>food&amp;i</v>
      </c>
      <c r="F967" t="e">
        <f>IF(_xlfn.XLOOKUP(C967,BREVO!K:K,BREVO!#REF!,_xlfn.XLOOKUP(SUBSTITUTE(Table3[[#This Row],[Naam]]," ",""),BREVO!K:K,BREVO!#REF!,"",0),0)="Yes","Brevo","")</f>
        <v>#REF!</v>
      </c>
      <c r="H967" t="str" cm="1">
        <f t="array" aca="1" ref="H967" ca="1">IF(_xlfn.XLOOKUP(Table3[[#This Row],[Basisnaam]],INDIRECT(H$1&amp;"[Basisnaam]"),INDIRECT(H$1&amp;"[Basisnaam]"),"",0)&lt;&gt;"",H$2,"")</f>
        <v/>
      </c>
      <c r="I967" t="str" cm="1">
        <f t="array" aca="1" ref="I967" ca="1">IF(_xlfn.XLOOKUP(Table3[[#This Row],[Basisnaam]],INDIRECT(I$1&amp;"[Basisnaam]"),INDIRECT(I$1&amp;"[Basisnaam]"),"",0)&lt;&gt;"",I$2,"")</f>
        <v/>
      </c>
      <c r="J967" t="str" cm="1">
        <f t="array" aca="1" ref="J967" ca="1">IF(_xlfn.XLOOKUP(Table3[[#This Row],[Basisnaam]],INDIRECT(J$1&amp;"[Basisnaam]"),INDIRECT(J$1&amp;"[Basisnaam]"),"",0)&lt;&gt;"",J$2,"")</f>
        <v/>
      </c>
      <c r="K967" t="e" cm="1">
        <f t="array" aca="1" ref="K967" ca="1">IF(_xlfn.XLOOKUP(Table3[[#This Row],[Basisnaam]],INDIRECT(K$1&amp;"[Basisnaam]"),INDIRECT(K$1&amp;"[Basisnaam]"),"",0)&lt;&gt;"",K$2,"")</f>
        <v>#REF!</v>
      </c>
      <c r="L967" t="str" cm="1">
        <f t="array" aca="1" ref="L967" ca="1">IF(_xlfn.XLOOKUP(Table3[[#This Row],[Basisnaam]],INDIRECT(L$1&amp;"[Basisnaam]"),INDIRECT(L$1&amp;"[Basisnaam]"),"",0)&lt;&gt;"",L$2,"")</f>
        <v>BIZZY HIRING</v>
      </c>
      <c r="M967" t="e" cm="1">
        <f t="array" aca="1" ref="M967" ca="1">IF(_xlfn.XLOOKUP(Table3[[#This Row],[Basisnaam]],INDIRECT(M$1&amp;"[Basisnaam]"),INDIRECT(M$1&amp;"[Basisnaam]"),"",0)&lt;&gt;"",M$2,"")</f>
        <v>#REF!</v>
      </c>
      <c r="N967" t="str" cm="1">
        <f t="array" aca="1" ref="N967" ca="1">IF(_xlfn.XLOOKUP(Table3[[#This Row],[Basisnaam]],INDIRECT(N$1&amp;"[Basisnaam]"),INDIRECT(N$1&amp;"[Basisnaam]"),"",0)&lt;&gt;"",N$2,"")</f>
        <v/>
      </c>
    </row>
    <row r="968" spans="2:14" x14ac:dyDescent="0.45">
      <c r="B968" t="s">
        <v>7934</v>
      </c>
      <c r="C968" t="s">
        <v>5019</v>
      </c>
      <c r="D968" t="str">
        <f>SUBSTITUTE(SUBSTITUTE(SUBSTITUTE(SUBSTITUTE(SUBSTITUTE(SUBSTITUTE(SUBSTITUTE(SUBSTITUTE(SUBSTITUTE(SUBSTITUTE(SUBSTITUTE(SUBSTITUTE(SUBSTITUTE(LOWER(Table3[[#This Row],[Naam]]),".",""),"-","")," bvba",""),"belgië",""),"belgium","")," nv","")," bv",""),"group",""),"groep","")," ", ""),"é","e"),"è","e"),"à","a")</f>
        <v>huntsman(europe)</v>
      </c>
      <c r="F968" t="e">
        <f>IF(_xlfn.XLOOKUP(C968,BREVO!K:K,BREVO!#REF!,_xlfn.XLOOKUP(SUBSTITUTE(Table3[[#This Row],[Naam]]," ",""),BREVO!K:K,BREVO!#REF!,"",0),0)="Yes","Brevo","")</f>
        <v>#REF!</v>
      </c>
      <c r="H968" t="str" cm="1">
        <f t="array" aca="1" ref="H968" ca="1">IF(_xlfn.XLOOKUP(Table3[[#This Row],[Basisnaam]],INDIRECT(H$1&amp;"[Basisnaam]"),INDIRECT(H$1&amp;"[Basisnaam]"),"",0)&lt;&gt;"",H$2,"")</f>
        <v/>
      </c>
      <c r="I968" t="str" cm="1">
        <f t="array" aca="1" ref="I968" ca="1">IF(_xlfn.XLOOKUP(Table3[[#This Row],[Basisnaam]],INDIRECT(I$1&amp;"[Basisnaam]"),INDIRECT(I$1&amp;"[Basisnaam]"),"",0)&lt;&gt;"",I$2,"")</f>
        <v/>
      </c>
      <c r="J968" t="str" cm="1">
        <f t="array" aca="1" ref="J968" ca="1">IF(_xlfn.XLOOKUP(Table3[[#This Row],[Basisnaam]],INDIRECT(J$1&amp;"[Basisnaam]"),INDIRECT(J$1&amp;"[Basisnaam]"),"",0)&lt;&gt;"",J$2,"")</f>
        <v/>
      </c>
      <c r="K968" t="e" cm="1">
        <f t="array" aca="1" ref="K968" ca="1">IF(_xlfn.XLOOKUP(Table3[[#This Row],[Basisnaam]],INDIRECT(K$1&amp;"[Basisnaam]"),INDIRECT(K$1&amp;"[Basisnaam]"),"",0)&lt;&gt;"",K$2,"")</f>
        <v>#REF!</v>
      </c>
      <c r="L968" t="str" cm="1">
        <f t="array" aca="1" ref="L968" ca="1">IF(_xlfn.XLOOKUP(Table3[[#This Row],[Basisnaam]],INDIRECT(L$1&amp;"[Basisnaam]"),INDIRECT(L$1&amp;"[Basisnaam]"),"",0)&lt;&gt;"",L$2,"")</f>
        <v>BIZZY HIRING</v>
      </c>
      <c r="M968" t="e" cm="1">
        <f t="array" aca="1" ref="M968" ca="1">IF(_xlfn.XLOOKUP(Table3[[#This Row],[Basisnaam]],INDIRECT(M$1&amp;"[Basisnaam]"),INDIRECT(M$1&amp;"[Basisnaam]"),"",0)&lt;&gt;"",M$2,"")</f>
        <v>#REF!</v>
      </c>
      <c r="N968" t="str" cm="1">
        <f t="array" aca="1" ref="N968" ca="1">IF(_xlfn.XLOOKUP(Table3[[#This Row],[Basisnaam]],INDIRECT(N$1&amp;"[Basisnaam]"),INDIRECT(N$1&amp;"[Basisnaam]"),"",0)&lt;&gt;"",N$2,"")</f>
        <v/>
      </c>
    </row>
    <row r="969" spans="2:14" x14ac:dyDescent="0.45">
      <c r="B969" t="s">
        <v>7935</v>
      </c>
      <c r="C969" t="s">
        <v>5024</v>
      </c>
      <c r="D969" t="str">
        <f>SUBSTITUTE(SUBSTITUTE(SUBSTITUTE(SUBSTITUTE(SUBSTITUTE(SUBSTITUTE(SUBSTITUTE(SUBSTITUTE(SUBSTITUTE(SUBSTITUTE(SUBSTITUTE(SUBSTITUTE(SUBSTITUTE(LOWER(Table3[[#This Row],[Naam]]),".",""),"-","")," bvba",""),"belgië",""),"belgium","")," nv","")," bv",""),"group",""),"groep","")," ", ""),"é","e"),"è","e"),"à","a")</f>
        <v>chepbenelux</v>
      </c>
      <c r="F969" t="e">
        <f>IF(_xlfn.XLOOKUP(C969,BREVO!K:K,BREVO!#REF!,_xlfn.XLOOKUP(SUBSTITUTE(Table3[[#This Row],[Naam]]," ",""),BREVO!K:K,BREVO!#REF!,"",0),0)="Yes","Brevo","")</f>
        <v>#REF!</v>
      </c>
      <c r="H969" t="str" cm="1">
        <f t="array" aca="1" ref="H969" ca="1">IF(_xlfn.XLOOKUP(Table3[[#This Row],[Basisnaam]],INDIRECT(H$1&amp;"[Basisnaam]"),INDIRECT(H$1&amp;"[Basisnaam]"),"",0)&lt;&gt;"",H$2,"")</f>
        <v/>
      </c>
      <c r="I969" t="str" cm="1">
        <f t="array" aca="1" ref="I969" ca="1">IF(_xlfn.XLOOKUP(Table3[[#This Row],[Basisnaam]],INDIRECT(I$1&amp;"[Basisnaam]"),INDIRECT(I$1&amp;"[Basisnaam]"),"",0)&lt;&gt;"",I$2,"")</f>
        <v/>
      </c>
      <c r="J969" t="str" cm="1">
        <f t="array" aca="1" ref="J969" ca="1">IF(_xlfn.XLOOKUP(Table3[[#This Row],[Basisnaam]],INDIRECT(J$1&amp;"[Basisnaam]"),INDIRECT(J$1&amp;"[Basisnaam]"),"",0)&lt;&gt;"",J$2,"")</f>
        <v/>
      </c>
      <c r="K969" t="e" cm="1">
        <f t="array" aca="1" ref="K969" ca="1">IF(_xlfn.XLOOKUP(Table3[[#This Row],[Basisnaam]],INDIRECT(K$1&amp;"[Basisnaam]"),INDIRECT(K$1&amp;"[Basisnaam]"),"",0)&lt;&gt;"",K$2,"")</f>
        <v>#REF!</v>
      </c>
      <c r="L969" t="str" cm="1">
        <f t="array" aca="1" ref="L969" ca="1">IF(_xlfn.XLOOKUP(Table3[[#This Row],[Basisnaam]],INDIRECT(L$1&amp;"[Basisnaam]"),INDIRECT(L$1&amp;"[Basisnaam]"),"",0)&lt;&gt;"",L$2,"")</f>
        <v>BIZZY HIRING</v>
      </c>
      <c r="M969" t="e" cm="1">
        <f t="array" aca="1" ref="M969" ca="1">IF(_xlfn.XLOOKUP(Table3[[#This Row],[Basisnaam]],INDIRECT(M$1&amp;"[Basisnaam]"),INDIRECT(M$1&amp;"[Basisnaam]"),"",0)&lt;&gt;"",M$2,"")</f>
        <v>#REF!</v>
      </c>
      <c r="N969" t="str" cm="1">
        <f t="array" aca="1" ref="N969" ca="1">IF(_xlfn.XLOOKUP(Table3[[#This Row],[Basisnaam]],INDIRECT(N$1&amp;"[Basisnaam]"),INDIRECT(N$1&amp;"[Basisnaam]"),"",0)&lt;&gt;"",N$2,"")</f>
        <v/>
      </c>
    </row>
    <row r="970" spans="2:14" x14ac:dyDescent="0.45">
      <c r="B970" t="s">
        <v>7937</v>
      </c>
      <c r="C970" t="s">
        <v>5033</v>
      </c>
      <c r="D970" t="str">
        <f>SUBSTITUTE(SUBSTITUTE(SUBSTITUTE(SUBSTITUTE(SUBSTITUTE(SUBSTITUTE(SUBSTITUTE(SUBSTITUTE(SUBSTITUTE(SUBSTITUTE(SUBSTITUTE(SUBSTITUTE(SUBSTITUTE(LOWER(Table3[[#This Row],[Naam]]),".",""),"-","")," bvba",""),"belgië",""),"belgium","")," nv","")," bv",""),"group",""),"groep","")," ", ""),"é","e"),"è","e"),"à","a")</f>
        <v>alpla</v>
      </c>
      <c r="F970" t="e">
        <f>IF(_xlfn.XLOOKUP(C970,BREVO!K:K,BREVO!#REF!,_xlfn.XLOOKUP(SUBSTITUTE(Table3[[#This Row],[Naam]]," ",""),BREVO!K:K,BREVO!#REF!,"",0),0)="Yes","Brevo","")</f>
        <v>#REF!</v>
      </c>
      <c r="H970" t="str" cm="1">
        <f t="array" aca="1" ref="H970" ca="1">IF(_xlfn.XLOOKUP(Table3[[#This Row],[Basisnaam]],INDIRECT(H$1&amp;"[Basisnaam]"),INDIRECT(H$1&amp;"[Basisnaam]"),"",0)&lt;&gt;"",H$2,"")</f>
        <v/>
      </c>
      <c r="I970" t="str" cm="1">
        <f t="array" aca="1" ref="I970" ca="1">IF(_xlfn.XLOOKUP(Table3[[#This Row],[Basisnaam]],INDIRECT(I$1&amp;"[Basisnaam]"),INDIRECT(I$1&amp;"[Basisnaam]"),"",0)&lt;&gt;"",I$2,"")</f>
        <v/>
      </c>
      <c r="J970" t="str" cm="1">
        <f t="array" aca="1" ref="J970" ca="1">IF(_xlfn.XLOOKUP(Table3[[#This Row],[Basisnaam]],INDIRECT(J$1&amp;"[Basisnaam]"),INDIRECT(J$1&amp;"[Basisnaam]"),"",0)&lt;&gt;"",J$2,"")</f>
        <v/>
      </c>
      <c r="K970" t="e" cm="1">
        <f t="array" aca="1" ref="K970" ca="1">IF(_xlfn.XLOOKUP(Table3[[#This Row],[Basisnaam]],INDIRECT(K$1&amp;"[Basisnaam]"),INDIRECT(K$1&amp;"[Basisnaam]"),"",0)&lt;&gt;"",K$2,"")</f>
        <v>#REF!</v>
      </c>
      <c r="L970" t="str" cm="1">
        <f t="array" aca="1" ref="L970" ca="1">IF(_xlfn.XLOOKUP(Table3[[#This Row],[Basisnaam]],INDIRECT(L$1&amp;"[Basisnaam]"),INDIRECT(L$1&amp;"[Basisnaam]"),"",0)&lt;&gt;"",L$2,"")</f>
        <v>BIZZY HIRING</v>
      </c>
      <c r="M970" t="e" cm="1">
        <f t="array" aca="1" ref="M970" ca="1">IF(_xlfn.XLOOKUP(Table3[[#This Row],[Basisnaam]],INDIRECT(M$1&amp;"[Basisnaam]"),INDIRECT(M$1&amp;"[Basisnaam]"),"",0)&lt;&gt;"",M$2,"")</f>
        <v>#REF!</v>
      </c>
      <c r="N970" t="str" cm="1">
        <f t="array" aca="1" ref="N970" ca="1">IF(_xlfn.XLOOKUP(Table3[[#This Row],[Basisnaam]],INDIRECT(N$1&amp;"[Basisnaam]"),INDIRECT(N$1&amp;"[Basisnaam]"),"",0)&lt;&gt;"",N$2,"")</f>
        <v/>
      </c>
    </row>
    <row r="971" spans="2:14" x14ac:dyDescent="0.45">
      <c r="B971" t="s">
        <v>7938</v>
      </c>
      <c r="C971" t="s">
        <v>5039</v>
      </c>
      <c r="D971" t="str">
        <f>SUBSTITUTE(SUBSTITUTE(SUBSTITUTE(SUBSTITUTE(SUBSTITUTE(SUBSTITUTE(SUBSTITUTE(SUBSTITUTE(SUBSTITUTE(SUBSTITUTE(SUBSTITUTE(SUBSTITUTE(SUBSTITUTE(LOWER(Table3[[#This Row],[Naam]]),".",""),"-","")," bvba",""),"belgië",""),"belgium","")," nv","")," bv",""),"group",""),"groep","")," ", ""),"é","e"),"è","e"),"à","a")</f>
        <v>postnlcargo</v>
      </c>
      <c r="F971" t="e">
        <f>IF(_xlfn.XLOOKUP(C971,BREVO!K:K,BREVO!#REF!,_xlfn.XLOOKUP(SUBSTITUTE(Table3[[#This Row],[Naam]]," ",""),BREVO!K:K,BREVO!#REF!,"",0),0)="Yes","Brevo","")</f>
        <v>#REF!</v>
      </c>
      <c r="H971" t="str" cm="1">
        <f t="array" aca="1" ref="H971" ca="1">IF(_xlfn.XLOOKUP(Table3[[#This Row],[Basisnaam]],INDIRECT(H$1&amp;"[Basisnaam]"),INDIRECT(H$1&amp;"[Basisnaam]"),"",0)&lt;&gt;"",H$2,"")</f>
        <v/>
      </c>
      <c r="I971" t="str" cm="1">
        <f t="array" aca="1" ref="I971" ca="1">IF(_xlfn.XLOOKUP(Table3[[#This Row],[Basisnaam]],INDIRECT(I$1&amp;"[Basisnaam]"),INDIRECT(I$1&amp;"[Basisnaam]"),"",0)&lt;&gt;"",I$2,"")</f>
        <v/>
      </c>
      <c r="J971" t="str" cm="1">
        <f t="array" aca="1" ref="J971" ca="1">IF(_xlfn.XLOOKUP(Table3[[#This Row],[Basisnaam]],INDIRECT(J$1&amp;"[Basisnaam]"),INDIRECT(J$1&amp;"[Basisnaam]"),"",0)&lt;&gt;"",J$2,"")</f>
        <v/>
      </c>
      <c r="K971" t="e" cm="1">
        <f t="array" aca="1" ref="K971" ca="1">IF(_xlfn.XLOOKUP(Table3[[#This Row],[Basisnaam]],INDIRECT(K$1&amp;"[Basisnaam]"),INDIRECT(K$1&amp;"[Basisnaam]"),"",0)&lt;&gt;"",K$2,"")</f>
        <v>#REF!</v>
      </c>
      <c r="L971" t="str" cm="1">
        <f t="array" aca="1" ref="L971" ca="1">IF(_xlfn.XLOOKUP(Table3[[#This Row],[Basisnaam]],INDIRECT(L$1&amp;"[Basisnaam]"),INDIRECT(L$1&amp;"[Basisnaam]"),"",0)&lt;&gt;"",L$2,"")</f>
        <v>BIZZY HIRING</v>
      </c>
      <c r="M971" t="e" cm="1">
        <f t="array" aca="1" ref="M971" ca="1">IF(_xlfn.XLOOKUP(Table3[[#This Row],[Basisnaam]],INDIRECT(M$1&amp;"[Basisnaam]"),INDIRECT(M$1&amp;"[Basisnaam]"),"",0)&lt;&gt;"",M$2,"")</f>
        <v>#REF!</v>
      </c>
      <c r="N971" t="str" cm="1">
        <f t="array" aca="1" ref="N971" ca="1">IF(_xlfn.XLOOKUP(Table3[[#This Row],[Basisnaam]],INDIRECT(N$1&amp;"[Basisnaam]"),INDIRECT(N$1&amp;"[Basisnaam]"),"",0)&lt;&gt;"",N$2,"")</f>
        <v/>
      </c>
    </row>
    <row r="972" spans="2:14" x14ac:dyDescent="0.45">
      <c r="B972" t="s">
        <v>7939</v>
      </c>
      <c r="C972" t="s">
        <v>5043</v>
      </c>
      <c r="D972" t="str">
        <f>SUBSTITUTE(SUBSTITUTE(SUBSTITUTE(SUBSTITUTE(SUBSTITUTE(SUBSTITUTE(SUBSTITUTE(SUBSTITUTE(SUBSTITUTE(SUBSTITUTE(SUBSTITUTE(SUBSTITUTE(SUBSTITUTE(LOWER(Table3[[#This Row],[Naam]]),".",""),"-","")," bvba",""),"belgië",""),"belgium","")," nv","")," bv",""),"group",""),"groep","")," ", ""),"é","e"),"è","e"),"à","a")</f>
        <v>thecookwarecompanyeurope</v>
      </c>
      <c r="F972" t="e">
        <f>IF(_xlfn.XLOOKUP(C972,BREVO!K:K,BREVO!#REF!,_xlfn.XLOOKUP(SUBSTITUTE(Table3[[#This Row],[Naam]]," ",""),BREVO!K:K,BREVO!#REF!,"",0),0)="Yes","Brevo","")</f>
        <v>#REF!</v>
      </c>
      <c r="H972" t="str" cm="1">
        <f t="array" aca="1" ref="H972" ca="1">IF(_xlfn.XLOOKUP(Table3[[#This Row],[Basisnaam]],INDIRECT(H$1&amp;"[Basisnaam]"),INDIRECT(H$1&amp;"[Basisnaam]"),"",0)&lt;&gt;"",H$2,"")</f>
        <v/>
      </c>
      <c r="I972" t="str" cm="1">
        <f t="array" aca="1" ref="I972" ca="1">IF(_xlfn.XLOOKUP(Table3[[#This Row],[Basisnaam]],INDIRECT(I$1&amp;"[Basisnaam]"),INDIRECT(I$1&amp;"[Basisnaam]"),"",0)&lt;&gt;"",I$2,"")</f>
        <v/>
      </c>
      <c r="J972" t="str" cm="1">
        <f t="array" aca="1" ref="J972" ca="1">IF(_xlfn.XLOOKUP(Table3[[#This Row],[Basisnaam]],INDIRECT(J$1&amp;"[Basisnaam]"),INDIRECT(J$1&amp;"[Basisnaam]"),"",0)&lt;&gt;"",J$2,"")</f>
        <v/>
      </c>
      <c r="K972" t="e" cm="1">
        <f t="array" aca="1" ref="K972" ca="1">IF(_xlfn.XLOOKUP(Table3[[#This Row],[Basisnaam]],INDIRECT(K$1&amp;"[Basisnaam]"),INDIRECT(K$1&amp;"[Basisnaam]"),"",0)&lt;&gt;"",K$2,"")</f>
        <v>#REF!</v>
      </c>
      <c r="L972" t="str" cm="1">
        <f t="array" aca="1" ref="L972" ca="1">IF(_xlfn.XLOOKUP(Table3[[#This Row],[Basisnaam]],INDIRECT(L$1&amp;"[Basisnaam]"),INDIRECT(L$1&amp;"[Basisnaam]"),"",0)&lt;&gt;"",L$2,"")</f>
        <v>BIZZY HIRING</v>
      </c>
      <c r="M972" t="e" cm="1">
        <f t="array" aca="1" ref="M972" ca="1">IF(_xlfn.XLOOKUP(Table3[[#This Row],[Basisnaam]],INDIRECT(M$1&amp;"[Basisnaam]"),INDIRECT(M$1&amp;"[Basisnaam]"),"",0)&lt;&gt;"",M$2,"")</f>
        <v>#REF!</v>
      </c>
      <c r="N972" t="str" cm="1">
        <f t="array" aca="1" ref="N972" ca="1">IF(_xlfn.XLOOKUP(Table3[[#This Row],[Basisnaam]],INDIRECT(N$1&amp;"[Basisnaam]"),INDIRECT(N$1&amp;"[Basisnaam]"),"",0)&lt;&gt;"",N$2,"")</f>
        <v/>
      </c>
    </row>
    <row r="973" spans="2:14" x14ac:dyDescent="0.45">
      <c r="B973" t="s">
        <v>7940</v>
      </c>
      <c r="C973" t="s">
        <v>5047</v>
      </c>
      <c r="D973" t="str">
        <f>SUBSTITUTE(SUBSTITUTE(SUBSTITUTE(SUBSTITUTE(SUBSTITUTE(SUBSTITUTE(SUBSTITUTE(SUBSTITUTE(SUBSTITUTE(SUBSTITUTE(SUBSTITUTE(SUBSTITUTE(SUBSTITUTE(LOWER(Table3[[#This Row],[Naam]]),".",""),"-","")," bvba",""),"belgië",""),"belgium","")," nv","")," bv",""),"group",""),"groep","")," ", ""),"é","e"),"è","e"),"à","a")</f>
        <v>kadine</v>
      </c>
      <c r="F973" t="e">
        <f>IF(_xlfn.XLOOKUP(C973,BREVO!K:K,BREVO!#REF!,_xlfn.XLOOKUP(SUBSTITUTE(Table3[[#This Row],[Naam]]," ",""),BREVO!K:K,BREVO!#REF!,"",0),0)="Yes","Brevo","")</f>
        <v>#REF!</v>
      </c>
      <c r="H973" t="str" cm="1">
        <f t="array" aca="1" ref="H973" ca="1">IF(_xlfn.XLOOKUP(Table3[[#This Row],[Basisnaam]],INDIRECT(H$1&amp;"[Basisnaam]"),INDIRECT(H$1&amp;"[Basisnaam]"),"",0)&lt;&gt;"",H$2,"")</f>
        <v/>
      </c>
      <c r="I973" t="str" cm="1">
        <f t="array" aca="1" ref="I973" ca="1">IF(_xlfn.XLOOKUP(Table3[[#This Row],[Basisnaam]],INDIRECT(I$1&amp;"[Basisnaam]"),INDIRECT(I$1&amp;"[Basisnaam]"),"",0)&lt;&gt;"",I$2,"")</f>
        <v/>
      </c>
      <c r="J973" t="str" cm="1">
        <f t="array" aca="1" ref="J973" ca="1">IF(_xlfn.XLOOKUP(Table3[[#This Row],[Basisnaam]],INDIRECT(J$1&amp;"[Basisnaam]"),INDIRECT(J$1&amp;"[Basisnaam]"),"",0)&lt;&gt;"",J$2,"")</f>
        <v/>
      </c>
      <c r="K973" t="e" cm="1">
        <f t="array" aca="1" ref="K973" ca="1">IF(_xlfn.XLOOKUP(Table3[[#This Row],[Basisnaam]],INDIRECT(K$1&amp;"[Basisnaam]"),INDIRECT(K$1&amp;"[Basisnaam]"),"",0)&lt;&gt;"",K$2,"")</f>
        <v>#REF!</v>
      </c>
      <c r="L973" t="str" cm="1">
        <f t="array" aca="1" ref="L973" ca="1">IF(_xlfn.XLOOKUP(Table3[[#This Row],[Basisnaam]],INDIRECT(L$1&amp;"[Basisnaam]"),INDIRECT(L$1&amp;"[Basisnaam]"),"",0)&lt;&gt;"",L$2,"")</f>
        <v>BIZZY HIRING</v>
      </c>
      <c r="M973" t="e" cm="1">
        <f t="array" aca="1" ref="M973" ca="1">IF(_xlfn.XLOOKUP(Table3[[#This Row],[Basisnaam]],INDIRECT(M$1&amp;"[Basisnaam]"),INDIRECT(M$1&amp;"[Basisnaam]"),"",0)&lt;&gt;"",M$2,"")</f>
        <v>#REF!</v>
      </c>
      <c r="N973" t="str" cm="1">
        <f t="array" aca="1" ref="N973" ca="1">IF(_xlfn.XLOOKUP(Table3[[#This Row],[Basisnaam]],INDIRECT(N$1&amp;"[Basisnaam]"),INDIRECT(N$1&amp;"[Basisnaam]"),"",0)&lt;&gt;"",N$2,"")</f>
        <v/>
      </c>
    </row>
    <row r="974" spans="2:14" x14ac:dyDescent="0.45">
      <c r="B974" t="s">
        <v>7941</v>
      </c>
      <c r="C974" t="s">
        <v>5052</v>
      </c>
      <c r="D974" t="str">
        <f>SUBSTITUTE(SUBSTITUTE(SUBSTITUTE(SUBSTITUTE(SUBSTITUTE(SUBSTITUTE(SUBSTITUTE(SUBSTITUTE(SUBSTITUTE(SUBSTITUTE(SUBSTITUTE(SUBSTITUTE(SUBSTITUTE(LOWER(Table3[[#This Row],[Naam]]),".",""),"-","")," bvba",""),"belgië",""),"belgium","")," nv","")," bv",""),"group",""),"groep","")," ", ""),"é","e"),"è","e"),"à","a")</f>
        <v>techni</v>
      </c>
      <c r="F974" t="e">
        <f>IF(_xlfn.XLOOKUP(C974,BREVO!K:K,BREVO!#REF!,_xlfn.XLOOKUP(SUBSTITUTE(Table3[[#This Row],[Naam]]," ",""),BREVO!K:K,BREVO!#REF!,"",0),0)="Yes","Brevo","")</f>
        <v>#REF!</v>
      </c>
      <c r="H974" t="str" cm="1">
        <f t="array" aca="1" ref="H974" ca="1">IF(_xlfn.XLOOKUP(Table3[[#This Row],[Basisnaam]],INDIRECT(H$1&amp;"[Basisnaam]"),INDIRECT(H$1&amp;"[Basisnaam]"),"",0)&lt;&gt;"",H$2,"")</f>
        <v/>
      </c>
      <c r="I974" t="str" cm="1">
        <f t="array" aca="1" ref="I974" ca="1">IF(_xlfn.XLOOKUP(Table3[[#This Row],[Basisnaam]],INDIRECT(I$1&amp;"[Basisnaam]"),INDIRECT(I$1&amp;"[Basisnaam]"),"",0)&lt;&gt;"",I$2,"")</f>
        <v/>
      </c>
      <c r="J974" t="str" cm="1">
        <f t="array" aca="1" ref="J974" ca="1">IF(_xlfn.XLOOKUP(Table3[[#This Row],[Basisnaam]],INDIRECT(J$1&amp;"[Basisnaam]"),INDIRECT(J$1&amp;"[Basisnaam]"),"",0)&lt;&gt;"",J$2,"")</f>
        <v/>
      </c>
      <c r="K974" t="e" cm="1">
        <f t="array" aca="1" ref="K974" ca="1">IF(_xlfn.XLOOKUP(Table3[[#This Row],[Basisnaam]],INDIRECT(K$1&amp;"[Basisnaam]"),INDIRECT(K$1&amp;"[Basisnaam]"),"",0)&lt;&gt;"",K$2,"")</f>
        <v>#REF!</v>
      </c>
      <c r="L974" t="str" cm="1">
        <f t="array" aca="1" ref="L974" ca="1">IF(_xlfn.XLOOKUP(Table3[[#This Row],[Basisnaam]],INDIRECT(L$1&amp;"[Basisnaam]"),INDIRECT(L$1&amp;"[Basisnaam]"),"",0)&lt;&gt;"",L$2,"")</f>
        <v/>
      </c>
      <c r="M974" t="e" cm="1">
        <f t="array" aca="1" ref="M974" ca="1">IF(_xlfn.XLOOKUP(Table3[[#This Row],[Basisnaam]],INDIRECT(M$1&amp;"[Basisnaam]"),INDIRECT(M$1&amp;"[Basisnaam]"),"",0)&lt;&gt;"",M$2,"")</f>
        <v>#REF!</v>
      </c>
      <c r="N974" t="str" cm="1">
        <f t="array" aca="1" ref="N974" ca="1">IF(_xlfn.XLOOKUP(Table3[[#This Row],[Basisnaam]],INDIRECT(N$1&amp;"[Basisnaam]"),INDIRECT(N$1&amp;"[Basisnaam]"),"",0)&lt;&gt;"",N$2,"")</f>
        <v/>
      </c>
    </row>
    <row r="975" spans="2:14" s="11" customFormat="1" x14ac:dyDescent="0.45">
      <c r="B975" s="11" t="s">
        <v>7942</v>
      </c>
      <c r="C975" s="11" t="s">
        <v>5058</v>
      </c>
      <c r="D975" s="11" t="str">
        <f>SUBSTITUTE(SUBSTITUTE(SUBSTITUTE(SUBSTITUTE(SUBSTITUTE(SUBSTITUTE(SUBSTITUTE(SUBSTITUTE(SUBSTITUTE(SUBSTITUTE(SUBSTITUTE(SUBSTITUTE(SUBSTITUTE(LOWER(Table3[[#This Row],[Naam]]),".",""),"-","")," bvba",""),"belgië",""),"belgium","")," nv","")," bv",""),"group",""),"groep","")," ", ""),"é","e"),"è","e"),"à","a")</f>
        <v>soprema</v>
      </c>
      <c r="F975" s="11" t="e">
        <f>IF(_xlfn.XLOOKUP(C975,BREVO!K:K,BREVO!#REF!,_xlfn.XLOOKUP(SUBSTITUTE(Table3[[#This Row],[Naam]]," ",""),BREVO!K:K,BREVO!#REF!,"",0),0)="Yes","Brevo","")</f>
        <v>#REF!</v>
      </c>
      <c r="H975" s="11" t="str" cm="1">
        <f t="array" aca="1" ref="H975" ca="1">IF(_xlfn.XLOOKUP(Table3[[#This Row],[Basisnaam]],INDIRECT(H$1&amp;"[Basisnaam]"),INDIRECT(H$1&amp;"[Basisnaam]"),"",0)&lt;&gt;"",H$2,"")</f>
        <v/>
      </c>
      <c r="I975" s="11" t="str" cm="1">
        <f t="array" aca="1" ref="I975" ca="1">IF(_xlfn.XLOOKUP(Table3[[#This Row],[Basisnaam]],INDIRECT(I$1&amp;"[Basisnaam]"),INDIRECT(I$1&amp;"[Basisnaam]"),"",0)&lt;&gt;"",I$2,"")</f>
        <v/>
      </c>
      <c r="J975" s="11" t="str" cm="1">
        <f t="array" aca="1" ref="J975" ca="1">IF(_xlfn.XLOOKUP(Table3[[#This Row],[Basisnaam]],INDIRECT(J$1&amp;"[Basisnaam]"),INDIRECT(J$1&amp;"[Basisnaam]"),"",0)&lt;&gt;"",J$2,"")</f>
        <v/>
      </c>
      <c r="K975" s="11" t="e" cm="1">
        <f t="array" aca="1" ref="K975" ca="1">IF(_xlfn.XLOOKUP(Table3[[#This Row],[Basisnaam]],INDIRECT(K$1&amp;"[Basisnaam]"),INDIRECT(K$1&amp;"[Basisnaam]"),"",0)&lt;&gt;"",K$2,"")</f>
        <v>#REF!</v>
      </c>
      <c r="L975" s="11" t="str" cm="1">
        <f t="array" aca="1" ref="L975" ca="1">IF(_xlfn.XLOOKUP(Table3[[#This Row],[Basisnaam]],INDIRECT(L$1&amp;"[Basisnaam]"),INDIRECT(L$1&amp;"[Basisnaam]"),"",0)&lt;&gt;"",L$2,"")</f>
        <v>BIZZY HIRING</v>
      </c>
      <c r="M975" s="11" t="e" cm="1">
        <f t="array" aca="1" ref="M975" ca="1">IF(_xlfn.XLOOKUP(Table3[[#This Row],[Basisnaam]],INDIRECT(M$1&amp;"[Basisnaam]"),INDIRECT(M$1&amp;"[Basisnaam]"),"",0)&lt;&gt;"",M$2,"")</f>
        <v>#REF!</v>
      </c>
      <c r="N975" s="11" t="str" cm="1">
        <f t="array" aca="1" ref="N975" ca="1">IF(_xlfn.XLOOKUP(Table3[[#This Row],[Basisnaam]],INDIRECT(N$1&amp;"[Basisnaam]"),INDIRECT(N$1&amp;"[Basisnaam]"),"",0)&lt;&gt;"",N$2,"")</f>
        <v>PROSPECTIELIJST FF</v>
      </c>
    </row>
    <row r="976" spans="2:14" x14ac:dyDescent="0.45">
      <c r="B976" t="s">
        <v>7943</v>
      </c>
      <c r="C976" t="s">
        <v>5064</v>
      </c>
      <c r="D976" t="str">
        <f>SUBSTITUTE(SUBSTITUTE(SUBSTITUTE(SUBSTITUTE(SUBSTITUTE(SUBSTITUTE(SUBSTITUTE(SUBSTITUTE(SUBSTITUTE(SUBSTITUTE(SUBSTITUTE(SUBSTITUTE(SUBSTITUTE(LOWER(Table3[[#This Row],[Naam]]),".",""),"-","")," bvba",""),"belgië",""),"belgium","")," nv","")," bv",""),"group",""),"groep","")," ", ""),"é","e"),"è","e"),"à","a")</f>
        <v>americatoday</v>
      </c>
      <c r="F976" t="e">
        <f>IF(_xlfn.XLOOKUP(C976,BREVO!K:K,BREVO!#REF!,_xlfn.XLOOKUP(SUBSTITUTE(Table3[[#This Row],[Naam]]," ",""),BREVO!K:K,BREVO!#REF!,"",0),0)="Yes","Brevo","")</f>
        <v>#REF!</v>
      </c>
      <c r="H976" t="str" cm="1">
        <f t="array" aca="1" ref="H976" ca="1">IF(_xlfn.XLOOKUP(Table3[[#This Row],[Basisnaam]],INDIRECT(H$1&amp;"[Basisnaam]"),INDIRECT(H$1&amp;"[Basisnaam]"),"",0)&lt;&gt;"",H$2,"")</f>
        <v/>
      </c>
      <c r="I976" t="str" cm="1">
        <f t="array" aca="1" ref="I976" ca="1">IF(_xlfn.XLOOKUP(Table3[[#This Row],[Basisnaam]],INDIRECT(I$1&amp;"[Basisnaam]"),INDIRECT(I$1&amp;"[Basisnaam]"),"",0)&lt;&gt;"",I$2,"")</f>
        <v/>
      </c>
      <c r="J976" t="str" cm="1">
        <f t="array" aca="1" ref="J976" ca="1">IF(_xlfn.XLOOKUP(Table3[[#This Row],[Basisnaam]],INDIRECT(J$1&amp;"[Basisnaam]"),INDIRECT(J$1&amp;"[Basisnaam]"),"",0)&lt;&gt;"",J$2,"")</f>
        <v/>
      </c>
      <c r="K976" t="e" cm="1">
        <f t="array" aca="1" ref="K976" ca="1">IF(_xlfn.XLOOKUP(Table3[[#This Row],[Basisnaam]],INDIRECT(K$1&amp;"[Basisnaam]"),INDIRECT(K$1&amp;"[Basisnaam]"),"",0)&lt;&gt;"",K$2,"")</f>
        <v>#REF!</v>
      </c>
      <c r="L976" t="str" cm="1">
        <f t="array" aca="1" ref="L976" ca="1">IF(_xlfn.XLOOKUP(Table3[[#This Row],[Basisnaam]],INDIRECT(L$1&amp;"[Basisnaam]"),INDIRECT(L$1&amp;"[Basisnaam]"),"",0)&lt;&gt;"",L$2,"")</f>
        <v>BIZZY HIRING</v>
      </c>
      <c r="M976" t="e" cm="1">
        <f t="array" aca="1" ref="M976" ca="1">IF(_xlfn.XLOOKUP(Table3[[#This Row],[Basisnaam]],INDIRECT(M$1&amp;"[Basisnaam]"),INDIRECT(M$1&amp;"[Basisnaam]"),"",0)&lt;&gt;"",M$2,"")</f>
        <v>#REF!</v>
      </c>
      <c r="N976" t="str" cm="1">
        <f t="array" aca="1" ref="N976" ca="1">IF(_xlfn.XLOOKUP(Table3[[#This Row],[Basisnaam]],INDIRECT(N$1&amp;"[Basisnaam]"),INDIRECT(N$1&amp;"[Basisnaam]"),"",0)&lt;&gt;"",N$2,"")</f>
        <v/>
      </c>
    </row>
    <row r="977" spans="2:14" x14ac:dyDescent="0.45">
      <c r="B977" t="s">
        <v>7944</v>
      </c>
      <c r="C977" t="s">
        <v>5069</v>
      </c>
      <c r="D977" t="str">
        <f>SUBSTITUTE(SUBSTITUTE(SUBSTITUTE(SUBSTITUTE(SUBSTITUTE(SUBSTITUTE(SUBSTITUTE(SUBSTITUTE(SUBSTITUTE(SUBSTITUTE(SUBSTITUTE(SUBSTITUTE(SUBSTITUTE(LOWER(Table3[[#This Row],[Naam]]),".",""),"-","")," bvba",""),"belgië",""),"belgium","")," nv","")," bv",""),"group",""),"groep","")," ", ""),"é","e"),"è","e"),"à","a")</f>
        <v>lbcantwerpen</v>
      </c>
      <c r="F977" t="e">
        <f>IF(_xlfn.XLOOKUP(C977,BREVO!K:K,BREVO!#REF!,_xlfn.XLOOKUP(SUBSTITUTE(Table3[[#This Row],[Naam]]," ",""),BREVO!K:K,BREVO!#REF!,"",0),0)="Yes","Brevo","")</f>
        <v>#REF!</v>
      </c>
      <c r="H977" t="str" cm="1">
        <f t="array" aca="1" ref="H977" ca="1">IF(_xlfn.XLOOKUP(Table3[[#This Row],[Basisnaam]],INDIRECT(H$1&amp;"[Basisnaam]"),INDIRECT(H$1&amp;"[Basisnaam]"),"",0)&lt;&gt;"",H$2,"")</f>
        <v/>
      </c>
      <c r="I977" t="str" cm="1">
        <f t="array" aca="1" ref="I977" ca="1">IF(_xlfn.XLOOKUP(Table3[[#This Row],[Basisnaam]],INDIRECT(I$1&amp;"[Basisnaam]"),INDIRECT(I$1&amp;"[Basisnaam]"),"",0)&lt;&gt;"",I$2,"")</f>
        <v/>
      </c>
      <c r="J977" t="str" cm="1">
        <f t="array" aca="1" ref="J977" ca="1">IF(_xlfn.XLOOKUP(Table3[[#This Row],[Basisnaam]],INDIRECT(J$1&amp;"[Basisnaam]"),INDIRECT(J$1&amp;"[Basisnaam]"),"",0)&lt;&gt;"",J$2,"")</f>
        <v/>
      </c>
      <c r="K977" t="e" cm="1">
        <f t="array" aca="1" ref="K977" ca="1">IF(_xlfn.XLOOKUP(Table3[[#This Row],[Basisnaam]],INDIRECT(K$1&amp;"[Basisnaam]"),INDIRECT(K$1&amp;"[Basisnaam]"),"",0)&lt;&gt;"",K$2,"")</f>
        <v>#REF!</v>
      </c>
      <c r="L977" t="str" cm="1">
        <f t="array" aca="1" ref="L977" ca="1">IF(_xlfn.XLOOKUP(Table3[[#This Row],[Basisnaam]],INDIRECT(L$1&amp;"[Basisnaam]"),INDIRECT(L$1&amp;"[Basisnaam]"),"",0)&lt;&gt;"",L$2,"")</f>
        <v>BIZZY HIRING</v>
      </c>
      <c r="M977" t="e" cm="1">
        <f t="array" aca="1" ref="M977" ca="1">IF(_xlfn.XLOOKUP(Table3[[#This Row],[Basisnaam]],INDIRECT(M$1&amp;"[Basisnaam]"),INDIRECT(M$1&amp;"[Basisnaam]"),"",0)&lt;&gt;"",M$2,"")</f>
        <v>#REF!</v>
      </c>
      <c r="N977" t="str" cm="1">
        <f t="array" aca="1" ref="N977" ca="1">IF(_xlfn.XLOOKUP(Table3[[#This Row],[Basisnaam]],INDIRECT(N$1&amp;"[Basisnaam]"),INDIRECT(N$1&amp;"[Basisnaam]"),"",0)&lt;&gt;"",N$2,"")</f>
        <v/>
      </c>
    </row>
    <row r="978" spans="2:14" s="11" customFormat="1" x14ac:dyDescent="0.45">
      <c r="B978" s="11" t="s">
        <v>7945</v>
      </c>
      <c r="C978" s="11" t="s">
        <v>5074</v>
      </c>
      <c r="D978" s="11" t="str">
        <f>SUBSTITUTE(SUBSTITUTE(SUBSTITUTE(SUBSTITUTE(SUBSTITUTE(SUBSTITUTE(SUBSTITUTE(SUBSTITUTE(SUBSTITUTE(SUBSTITUTE(SUBSTITUTE(SUBSTITUTE(SUBSTITUTE(LOWER(Table3[[#This Row],[Naam]]),".",""),"-","")," bvba",""),"belgië",""),"belgium","")," nv","")," bv",""),"group",""),"groep","")," ", ""),"é","e"),"è","e"),"à","a")</f>
        <v>swissportcargoservices</v>
      </c>
      <c r="F978" s="11" t="e">
        <f>IF(_xlfn.XLOOKUP(C978,BREVO!K:K,BREVO!#REF!,_xlfn.XLOOKUP(SUBSTITUTE(Table3[[#This Row],[Naam]]," ",""),BREVO!K:K,BREVO!#REF!,"",0),0)="Yes","Brevo","")</f>
        <v>#REF!</v>
      </c>
      <c r="H978" s="11" t="str" cm="1">
        <f t="array" aca="1" ref="H978" ca="1">IF(_xlfn.XLOOKUP(Table3[[#This Row],[Basisnaam]],INDIRECT(H$1&amp;"[Basisnaam]"),INDIRECT(H$1&amp;"[Basisnaam]"),"",0)&lt;&gt;"",H$2,"")</f>
        <v/>
      </c>
      <c r="I978" s="11" t="str" cm="1">
        <f t="array" aca="1" ref="I978" ca="1">IF(_xlfn.XLOOKUP(Table3[[#This Row],[Basisnaam]],INDIRECT(I$1&amp;"[Basisnaam]"),INDIRECT(I$1&amp;"[Basisnaam]"),"",0)&lt;&gt;"",I$2,"")</f>
        <v/>
      </c>
      <c r="J978" s="11" t="str" cm="1">
        <f t="array" aca="1" ref="J978" ca="1">IF(_xlfn.XLOOKUP(Table3[[#This Row],[Basisnaam]],INDIRECT(J$1&amp;"[Basisnaam]"),INDIRECT(J$1&amp;"[Basisnaam]"),"",0)&lt;&gt;"",J$2,"")</f>
        <v/>
      </c>
      <c r="K978" s="11" t="e" cm="1">
        <f t="array" aca="1" ref="K978" ca="1">IF(_xlfn.XLOOKUP(Table3[[#This Row],[Basisnaam]],INDIRECT(K$1&amp;"[Basisnaam]"),INDIRECT(K$1&amp;"[Basisnaam]"),"",0)&lt;&gt;"",K$2,"")</f>
        <v>#REF!</v>
      </c>
      <c r="L978" s="11" t="str" cm="1">
        <f t="array" aca="1" ref="L978" ca="1">IF(_xlfn.XLOOKUP(Table3[[#This Row],[Basisnaam]],INDIRECT(L$1&amp;"[Basisnaam]"),INDIRECT(L$1&amp;"[Basisnaam]"),"",0)&lt;&gt;"",L$2,"")</f>
        <v>BIZZY HIRING</v>
      </c>
      <c r="M978" s="11" t="e" cm="1">
        <f t="array" aca="1" ref="M978" ca="1">IF(_xlfn.XLOOKUP(Table3[[#This Row],[Basisnaam]],INDIRECT(M$1&amp;"[Basisnaam]"),INDIRECT(M$1&amp;"[Basisnaam]"),"",0)&lt;&gt;"",M$2,"")</f>
        <v>#REF!</v>
      </c>
      <c r="N978" s="11" t="str" cm="1">
        <f t="array" aca="1" ref="N978" ca="1">IF(_xlfn.XLOOKUP(Table3[[#This Row],[Basisnaam]],INDIRECT(N$1&amp;"[Basisnaam]"),INDIRECT(N$1&amp;"[Basisnaam]"),"",0)&lt;&gt;"",N$2,"")</f>
        <v>PROSPECTIELIJST FF</v>
      </c>
    </row>
    <row r="979" spans="2:14" x14ac:dyDescent="0.45">
      <c r="B979" t="s">
        <v>7946</v>
      </c>
      <c r="C979" t="s">
        <v>5079</v>
      </c>
      <c r="D979" t="str">
        <f>SUBSTITUTE(SUBSTITUTE(SUBSTITUTE(SUBSTITUTE(SUBSTITUTE(SUBSTITUTE(SUBSTITUTE(SUBSTITUTE(SUBSTITUTE(SUBSTITUTE(SUBSTITUTE(SUBSTITUTE(SUBSTITUTE(LOWER(Table3[[#This Row],[Naam]]),".",""),"-","")," bvba",""),"belgië",""),"belgium","")," nv","")," bv",""),"group",""),"groep","")," ", ""),"é","e"),"è","e"),"à","a")</f>
        <v>dentius</v>
      </c>
      <c r="F979" t="e">
        <f>IF(_xlfn.XLOOKUP(C979,BREVO!K:K,BREVO!#REF!,_xlfn.XLOOKUP(SUBSTITUTE(Table3[[#This Row],[Naam]]," ",""),BREVO!K:K,BREVO!#REF!,"",0),0)="Yes","Brevo","")</f>
        <v>#REF!</v>
      </c>
      <c r="H979" t="str" cm="1">
        <f t="array" aca="1" ref="H979" ca="1">IF(_xlfn.XLOOKUP(Table3[[#This Row],[Basisnaam]],INDIRECT(H$1&amp;"[Basisnaam]"),INDIRECT(H$1&amp;"[Basisnaam]"),"",0)&lt;&gt;"",H$2,"")</f>
        <v/>
      </c>
      <c r="I979" t="str" cm="1">
        <f t="array" aca="1" ref="I979" ca="1">IF(_xlfn.XLOOKUP(Table3[[#This Row],[Basisnaam]],INDIRECT(I$1&amp;"[Basisnaam]"),INDIRECT(I$1&amp;"[Basisnaam]"),"",0)&lt;&gt;"",I$2,"")</f>
        <v/>
      </c>
      <c r="J979" t="str" cm="1">
        <f t="array" aca="1" ref="J979" ca="1">IF(_xlfn.XLOOKUP(Table3[[#This Row],[Basisnaam]],INDIRECT(J$1&amp;"[Basisnaam]"),INDIRECT(J$1&amp;"[Basisnaam]"),"",0)&lt;&gt;"",J$2,"")</f>
        <v/>
      </c>
      <c r="K979" t="e" cm="1">
        <f t="array" aca="1" ref="K979" ca="1">IF(_xlfn.XLOOKUP(Table3[[#This Row],[Basisnaam]],INDIRECT(K$1&amp;"[Basisnaam]"),INDIRECT(K$1&amp;"[Basisnaam]"),"",0)&lt;&gt;"",K$2,"")</f>
        <v>#REF!</v>
      </c>
      <c r="L979" t="str" cm="1">
        <f t="array" aca="1" ref="L979" ca="1">IF(_xlfn.XLOOKUP(Table3[[#This Row],[Basisnaam]],INDIRECT(L$1&amp;"[Basisnaam]"),INDIRECT(L$1&amp;"[Basisnaam]"),"",0)&lt;&gt;"",L$2,"")</f>
        <v>BIZZY HIRING</v>
      </c>
      <c r="M979" t="e" cm="1">
        <f t="array" aca="1" ref="M979" ca="1">IF(_xlfn.XLOOKUP(Table3[[#This Row],[Basisnaam]],INDIRECT(M$1&amp;"[Basisnaam]"),INDIRECT(M$1&amp;"[Basisnaam]"),"",0)&lt;&gt;"",M$2,"")</f>
        <v>#REF!</v>
      </c>
      <c r="N979" t="str" cm="1">
        <f t="array" aca="1" ref="N979" ca="1">IF(_xlfn.XLOOKUP(Table3[[#This Row],[Basisnaam]],INDIRECT(N$1&amp;"[Basisnaam]"),INDIRECT(N$1&amp;"[Basisnaam]"),"",0)&lt;&gt;"",N$2,"")</f>
        <v/>
      </c>
    </row>
    <row r="980" spans="2:14" x14ac:dyDescent="0.45">
      <c r="B980" t="s">
        <v>7947</v>
      </c>
      <c r="C980" t="s">
        <v>5085</v>
      </c>
      <c r="D980" t="str">
        <f>SUBSTITUTE(SUBSTITUTE(SUBSTITUTE(SUBSTITUTE(SUBSTITUTE(SUBSTITUTE(SUBSTITUTE(SUBSTITUTE(SUBSTITUTE(SUBSTITUTE(SUBSTITUTE(SUBSTITUTE(SUBSTITUTE(LOWER(Table3[[#This Row],[Naam]]),".",""),"-","")," bvba",""),"belgië",""),"belgium","")," nv","")," bv",""),"group",""),"groep","")," ", ""),"é","e"),"è","e"),"à","a")</f>
        <v>geaprocessengineering</v>
      </c>
      <c r="F980" t="e">
        <f>IF(_xlfn.XLOOKUP(C980,BREVO!K:K,BREVO!#REF!,_xlfn.XLOOKUP(SUBSTITUTE(Table3[[#This Row],[Naam]]," ",""),BREVO!K:K,BREVO!#REF!,"",0),0)="Yes","Brevo","")</f>
        <v>#REF!</v>
      </c>
      <c r="H980" t="str" cm="1">
        <f t="array" aca="1" ref="H980" ca="1">IF(_xlfn.XLOOKUP(Table3[[#This Row],[Basisnaam]],INDIRECT(H$1&amp;"[Basisnaam]"),INDIRECT(H$1&amp;"[Basisnaam]"),"",0)&lt;&gt;"",H$2,"")</f>
        <v/>
      </c>
      <c r="I980" t="str" cm="1">
        <f t="array" aca="1" ref="I980" ca="1">IF(_xlfn.XLOOKUP(Table3[[#This Row],[Basisnaam]],INDIRECT(I$1&amp;"[Basisnaam]"),INDIRECT(I$1&amp;"[Basisnaam]"),"",0)&lt;&gt;"",I$2,"")</f>
        <v/>
      </c>
      <c r="J980" t="str" cm="1">
        <f t="array" aca="1" ref="J980" ca="1">IF(_xlfn.XLOOKUP(Table3[[#This Row],[Basisnaam]],INDIRECT(J$1&amp;"[Basisnaam]"),INDIRECT(J$1&amp;"[Basisnaam]"),"",0)&lt;&gt;"",J$2,"")</f>
        <v/>
      </c>
      <c r="K980" t="e" cm="1">
        <f t="array" aca="1" ref="K980" ca="1">IF(_xlfn.XLOOKUP(Table3[[#This Row],[Basisnaam]],INDIRECT(K$1&amp;"[Basisnaam]"),INDIRECT(K$1&amp;"[Basisnaam]"),"",0)&lt;&gt;"",K$2,"")</f>
        <v>#REF!</v>
      </c>
      <c r="L980" t="str" cm="1">
        <f t="array" aca="1" ref="L980" ca="1">IF(_xlfn.XLOOKUP(Table3[[#This Row],[Basisnaam]],INDIRECT(L$1&amp;"[Basisnaam]"),INDIRECT(L$1&amp;"[Basisnaam]"),"",0)&lt;&gt;"",L$2,"")</f>
        <v>BIZZY HIRING</v>
      </c>
      <c r="M980" t="e" cm="1">
        <f t="array" aca="1" ref="M980" ca="1">IF(_xlfn.XLOOKUP(Table3[[#This Row],[Basisnaam]],INDIRECT(M$1&amp;"[Basisnaam]"),INDIRECT(M$1&amp;"[Basisnaam]"),"",0)&lt;&gt;"",M$2,"")</f>
        <v>#REF!</v>
      </c>
      <c r="N980" t="str" cm="1">
        <f t="array" aca="1" ref="N980" ca="1">IF(_xlfn.XLOOKUP(Table3[[#This Row],[Basisnaam]],INDIRECT(N$1&amp;"[Basisnaam]"),INDIRECT(N$1&amp;"[Basisnaam]"),"",0)&lt;&gt;"",N$2,"")</f>
        <v/>
      </c>
    </row>
    <row r="981" spans="2:14" x14ac:dyDescent="0.45">
      <c r="B981" t="s">
        <v>7950</v>
      </c>
      <c r="C981" t="s">
        <v>5099</v>
      </c>
      <c r="D981" t="str">
        <f>SUBSTITUTE(SUBSTITUTE(SUBSTITUTE(SUBSTITUTE(SUBSTITUTE(SUBSTITUTE(SUBSTITUTE(SUBSTITUTE(SUBSTITUTE(SUBSTITUTE(SUBSTITUTE(SUBSTITUTE(SUBSTITUTE(LOWER(Table3[[#This Row],[Naam]]),".",""),"-","")," bvba",""),"belgië",""),"belgium","")," nv","")," bv",""),"group",""),"groep","")," ", ""),"é","e"),"è","e"),"à","a")</f>
        <v>barrycallebautmanufacturinghalle</v>
      </c>
      <c r="F981" t="e">
        <f>IF(_xlfn.XLOOKUP(C981,BREVO!K:K,BREVO!#REF!,_xlfn.XLOOKUP(SUBSTITUTE(Table3[[#This Row],[Naam]]," ",""),BREVO!K:K,BREVO!#REF!,"",0),0)="Yes","Brevo","")</f>
        <v>#REF!</v>
      </c>
      <c r="H981" t="str" cm="1">
        <f t="array" aca="1" ref="H981" ca="1">IF(_xlfn.XLOOKUP(Table3[[#This Row],[Basisnaam]],INDIRECT(H$1&amp;"[Basisnaam]"),INDIRECT(H$1&amp;"[Basisnaam]"),"",0)&lt;&gt;"",H$2,"")</f>
        <v/>
      </c>
      <c r="I981" t="str" cm="1">
        <f t="array" aca="1" ref="I981" ca="1">IF(_xlfn.XLOOKUP(Table3[[#This Row],[Basisnaam]],INDIRECT(I$1&amp;"[Basisnaam]"),INDIRECT(I$1&amp;"[Basisnaam]"),"",0)&lt;&gt;"",I$2,"")</f>
        <v/>
      </c>
      <c r="J981" t="str" cm="1">
        <f t="array" aca="1" ref="J981" ca="1">IF(_xlfn.XLOOKUP(Table3[[#This Row],[Basisnaam]],INDIRECT(J$1&amp;"[Basisnaam]"),INDIRECT(J$1&amp;"[Basisnaam]"),"",0)&lt;&gt;"",J$2,"")</f>
        <v/>
      </c>
      <c r="K981" t="e" cm="1">
        <f t="array" aca="1" ref="K981" ca="1">IF(_xlfn.XLOOKUP(Table3[[#This Row],[Basisnaam]],INDIRECT(K$1&amp;"[Basisnaam]"),INDIRECT(K$1&amp;"[Basisnaam]"),"",0)&lt;&gt;"",K$2,"")</f>
        <v>#REF!</v>
      </c>
      <c r="L981" t="str" cm="1">
        <f t="array" aca="1" ref="L981" ca="1">IF(_xlfn.XLOOKUP(Table3[[#This Row],[Basisnaam]],INDIRECT(L$1&amp;"[Basisnaam]"),INDIRECT(L$1&amp;"[Basisnaam]"),"",0)&lt;&gt;"",L$2,"")</f>
        <v>BIZZY HIRING</v>
      </c>
      <c r="M981" t="e" cm="1">
        <f t="array" aca="1" ref="M981" ca="1">IF(_xlfn.XLOOKUP(Table3[[#This Row],[Basisnaam]],INDIRECT(M$1&amp;"[Basisnaam]"),INDIRECT(M$1&amp;"[Basisnaam]"),"",0)&lt;&gt;"",M$2,"")</f>
        <v>#REF!</v>
      </c>
      <c r="N981" t="str" cm="1">
        <f t="array" aca="1" ref="N981" ca="1">IF(_xlfn.XLOOKUP(Table3[[#This Row],[Basisnaam]],INDIRECT(N$1&amp;"[Basisnaam]"),INDIRECT(N$1&amp;"[Basisnaam]"),"",0)&lt;&gt;"",N$2,"")</f>
        <v/>
      </c>
    </row>
    <row r="982" spans="2:14" x14ac:dyDescent="0.45">
      <c r="B982" t="s">
        <v>7951</v>
      </c>
      <c r="C982" t="s">
        <v>5104</v>
      </c>
      <c r="D982" t="str">
        <f>SUBSTITUTE(SUBSTITUTE(SUBSTITUTE(SUBSTITUTE(SUBSTITUTE(SUBSTITUTE(SUBSTITUTE(SUBSTITUTE(SUBSTITUTE(SUBSTITUTE(SUBSTITUTE(SUBSTITUTE(SUBSTITUTE(LOWER(Table3[[#This Row],[Naam]]),".",""),"-","")," bvba",""),"belgië",""),"belgium","")," nv","")," bv",""),"group",""),"groep","")," ", ""),"é","e"),"è","e"),"à","a")</f>
        <v>belgan</v>
      </c>
      <c r="F982" t="e">
        <f>IF(_xlfn.XLOOKUP(C982,BREVO!K:K,BREVO!#REF!,_xlfn.XLOOKUP(SUBSTITUTE(Table3[[#This Row],[Naam]]," ",""),BREVO!K:K,BREVO!#REF!,"",0),0)="Yes","Brevo","")</f>
        <v>#REF!</v>
      </c>
      <c r="H982" t="str" cm="1">
        <f t="array" aca="1" ref="H982" ca="1">IF(_xlfn.XLOOKUP(Table3[[#This Row],[Basisnaam]],INDIRECT(H$1&amp;"[Basisnaam]"),INDIRECT(H$1&amp;"[Basisnaam]"),"",0)&lt;&gt;"",H$2,"")</f>
        <v/>
      </c>
      <c r="I982" t="str" cm="1">
        <f t="array" aca="1" ref="I982" ca="1">IF(_xlfn.XLOOKUP(Table3[[#This Row],[Basisnaam]],INDIRECT(I$1&amp;"[Basisnaam]"),INDIRECT(I$1&amp;"[Basisnaam]"),"",0)&lt;&gt;"",I$2,"")</f>
        <v/>
      </c>
      <c r="J982" t="str" cm="1">
        <f t="array" aca="1" ref="J982" ca="1">IF(_xlfn.XLOOKUP(Table3[[#This Row],[Basisnaam]],INDIRECT(J$1&amp;"[Basisnaam]"),INDIRECT(J$1&amp;"[Basisnaam]"),"",0)&lt;&gt;"",J$2,"")</f>
        <v/>
      </c>
      <c r="K982" t="e" cm="1">
        <f t="array" aca="1" ref="K982" ca="1">IF(_xlfn.XLOOKUP(Table3[[#This Row],[Basisnaam]],INDIRECT(K$1&amp;"[Basisnaam]"),INDIRECT(K$1&amp;"[Basisnaam]"),"",0)&lt;&gt;"",K$2,"")</f>
        <v>#REF!</v>
      </c>
      <c r="L982" t="str" cm="1">
        <f t="array" aca="1" ref="L982" ca="1">IF(_xlfn.XLOOKUP(Table3[[#This Row],[Basisnaam]],INDIRECT(L$1&amp;"[Basisnaam]"),INDIRECT(L$1&amp;"[Basisnaam]"),"",0)&lt;&gt;"",L$2,"")</f>
        <v>BIZZY HIRING</v>
      </c>
      <c r="M982" t="e" cm="1">
        <f t="array" aca="1" ref="M982" ca="1">IF(_xlfn.XLOOKUP(Table3[[#This Row],[Basisnaam]],INDIRECT(M$1&amp;"[Basisnaam]"),INDIRECT(M$1&amp;"[Basisnaam]"),"",0)&lt;&gt;"",M$2,"")</f>
        <v>#REF!</v>
      </c>
      <c r="N982" t="str" cm="1">
        <f t="array" aca="1" ref="N982" ca="1">IF(_xlfn.XLOOKUP(Table3[[#This Row],[Basisnaam]],INDIRECT(N$1&amp;"[Basisnaam]"),INDIRECT(N$1&amp;"[Basisnaam]"),"",0)&lt;&gt;"",N$2,"")</f>
        <v/>
      </c>
    </row>
    <row r="983" spans="2:14" x14ac:dyDescent="0.45">
      <c r="B983" t="s">
        <v>7952</v>
      </c>
      <c r="C983" t="s">
        <v>5110</v>
      </c>
      <c r="D983" t="str">
        <f>SUBSTITUTE(SUBSTITUTE(SUBSTITUTE(SUBSTITUTE(SUBSTITUTE(SUBSTITUTE(SUBSTITUTE(SUBSTITUTE(SUBSTITUTE(SUBSTITUTE(SUBSTITUTE(SUBSTITUTE(SUBSTITUTE(LOWER(Table3[[#This Row],[Naam]]),".",""),"-","")," bvba",""),"belgië",""),"belgium","")," nv","")," bv",""),"group",""),"groep","")," ", ""),"é","e"),"è","e"),"à","a")</f>
        <v>legrand</v>
      </c>
      <c r="F983" t="e">
        <f>IF(_xlfn.XLOOKUP(C983,BREVO!K:K,BREVO!#REF!,_xlfn.XLOOKUP(SUBSTITUTE(Table3[[#This Row],[Naam]]," ",""),BREVO!K:K,BREVO!#REF!,"",0),0)="Yes","Brevo","")</f>
        <v>#REF!</v>
      </c>
      <c r="H983" t="str" cm="1">
        <f t="array" aca="1" ref="H983" ca="1">IF(_xlfn.XLOOKUP(Table3[[#This Row],[Basisnaam]],INDIRECT(H$1&amp;"[Basisnaam]"),INDIRECT(H$1&amp;"[Basisnaam]"),"",0)&lt;&gt;"",H$2,"")</f>
        <v/>
      </c>
      <c r="I983" t="str" cm="1">
        <f t="array" aca="1" ref="I983" ca="1">IF(_xlfn.XLOOKUP(Table3[[#This Row],[Basisnaam]],INDIRECT(I$1&amp;"[Basisnaam]"),INDIRECT(I$1&amp;"[Basisnaam]"),"",0)&lt;&gt;"",I$2,"")</f>
        <v/>
      </c>
      <c r="J983" t="str" cm="1">
        <f t="array" aca="1" ref="J983" ca="1">IF(_xlfn.XLOOKUP(Table3[[#This Row],[Basisnaam]],INDIRECT(J$1&amp;"[Basisnaam]"),INDIRECT(J$1&amp;"[Basisnaam]"),"",0)&lt;&gt;"",J$2,"")</f>
        <v/>
      </c>
      <c r="K983" t="e" cm="1">
        <f t="array" aca="1" ref="K983" ca="1">IF(_xlfn.XLOOKUP(Table3[[#This Row],[Basisnaam]],INDIRECT(K$1&amp;"[Basisnaam]"),INDIRECT(K$1&amp;"[Basisnaam]"),"",0)&lt;&gt;"",K$2,"")</f>
        <v>#REF!</v>
      </c>
      <c r="L983" t="str" cm="1">
        <f t="array" aca="1" ref="L983" ca="1">IF(_xlfn.XLOOKUP(Table3[[#This Row],[Basisnaam]],INDIRECT(L$1&amp;"[Basisnaam]"),INDIRECT(L$1&amp;"[Basisnaam]"),"",0)&lt;&gt;"",L$2,"")</f>
        <v/>
      </c>
      <c r="M983" t="e" cm="1">
        <f t="array" aca="1" ref="M983" ca="1">IF(_xlfn.XLOOKUP(Table3[[#This Row],[Basisnaam]],INDIRECT(M$1&amp;"[Basisnaam]"),INDIRECT(M$1&amp;"[Basisnaam]"),"",0)&lt;&gt;"",M$2,"")</f>
        <v>#REF!</v>
      </c>
      <c r="N983" t="str" cm="1">
        <f t="array" aca="1" ref="N983" ca="1">IF(_xlfn.XLOOKUP(Table3[[#This Row],[Basisnaam]],INDIRECT(N$1&amp;"[Basisnaam]"),INDIRECT(N$1&amp;"[Basisnaam]"),"",0)&lt;&gt;"",N$2,"")</f>
        <v/>
      </c>
    </row>
    <row r="984" spans="2:14" x14ac:dyDescent="0.45">
      <c r="B984" t="s">
        <v>7953</v>
      </c>
      <c r="C984" t="s">
        <v>5115</v>
      </c>
      <c r="D984" t="str">
        <f>SUBSTITUTE(SUBSTITUTE(SUBSTITUTE(SUBSTITUTE(SUBSTITUTE(SUBSTITUTE(SUBSTITUTE(SUBSTITUTE(SUBSTITUTE(SUBSTITUTE(SUBSTITUTE(SUBSTITUTE(SUBSTITUTE(LOWER(Table3[[#This Row],[Naam]]),".",""),"-","")," bvba",""),"belgië",""),"belgium","")," nv","")," bv",""),"group",""),"groep","")," ", ""),"é","e"),"è","e"),"à","a")</f>
        <v>internationalmarineanddredgingconsultants</v>
      </c>
      <c r="F984" t="e">
        <f>IF(_xlfn.XLOOKUP(C984,BREVO!K:K,BREVO!#REF!,_xlfn.XLOOKUP(SUBSTITUTE(Table3[[#This Row],[Naam]]," ",""),BREVO!K:K,BREVO!#REF!,"",0),0)="Yes","Brevo","")</f>
        <v>#REF!</v>
      </c>
      <c r="H984" t="str" cm="1">
        <f t="array" aca="1" ref="H984" ca="1">IF(_xlfn.XLOOKUP(Table3[[#This Row],[Basisnaam]],INDIRECT(H$1&amp;"[Basisnaam]"),INDIRECT(H$1&amp;"[Basisnaam]"),"",0)&lt;&gt;"",H$2,"")</f>
        <v/>
      </c>
      <c r="I984" t="str" cm="1">
        <f t="array" aca="1" ref="I984" ca="1">IF(_xlfn.XLOOKUP(Table3[[#This Row],[Basisnaam]],INDIRECT(I$1&amp;"[Basisnaam]"),INDIRECT(I$1&amp;"[Basisnaam]"),"",0)&lt;&gt;"",I$2,"")</f>
        <v/>
      </c>
      <c r="J984" t="str" cm="1">
        <f t="array" aca="1" ref="J984" ca="1">IF(_xlfn.XLOOKUP(Table3[[#This Row],[Basisnaam]],INDIRECT(J$1&amp;"[Basisnaam]"),INDIRECT(J$1&amp;"[Basisnaam]"),"",0)&lt;&gt;"",J$2,"")</f>
        <v/>
      </c>
      <c r="K984" t="e" cm="1">
        <f t="array" aca="1" ref="K984" ca="1">IF(_xlfn.XLOOKUP(Table3[[#This Row],[Basisnaam]],INDIRECT(K$1&amp;"[Basisnaam]"),INDIRECT(K$1&amp;"[Basisnaam]"),"",0)&lt;&gt;"",K$2,"")</f>
        <v>#REF!</v>
      </c>
      <c r="L984" t="str" cm="1">
        <f t="array" aca="1" ref="L984" ca="1">IF(_xlfn.XLOOKUP(Table3[[#This Row],[Basisnaam]],INDIRECT(L$1&amp;"[Basisnaam]"),INDIRECT(L$1&amp;"[Basisnaam]"),"",0)&lt;&gt;"",L$2,"")</f>
        <v>BIZZY HIRING</v>
      </c>
      <c r="M984" t="e" cm="1">
        <f t="array" aca="1" ref="M984" ca="1">IF(_xlfn.XLOOKUP(Table3[[#This Row],[Basisnaam]],INDIRECT(M$1&amp;"[Basisnaam]"),INDIRECT(M$1&amp;"[Basisnaam]"),"",0)&lt;&gt;"",M$2,"")</f>
        <v>#REF!</v>
      </c>
      <c r="N984" t="str" cm="1">
        <f t="array" aca="1" ref="N984" ca="1">IF(_xlfn.XLOOKUP(Table3[[#This Row],[Basisnaam]],INDIRECT(N$1&amp;"[Basisnaam]"),INDIRECT(N$1&amp;"[Basisnaam]"),"",0)&lt;&gt;"",N$2,"")</f>
        <v/>
      </c>
    </row>
    <row r="985" spans="2:14" x14ac:dyDescent="0.45">
      <c r="B985" t="s">
        <v>7954</v>
      </c>
      <c r="C985" t="s">
        <v>5120</v>
      </c>
      <c r="D985" t="str">
        <f>SUBSTITUTE(SUBSTITUTE(SUBSTITUTE(SUBSTITUTE(SUBSTITUTE(SUBSTITUTE(SUBSTITUTE(SUBSTITUTE(SUBSTITUTE(SUBSTITUTE(SUBSTITUTE(SUBSTITUTE(SUBSTITUTE(LOWER(Table3[[#This Row],[Naam]]),".",""),"-","")," bvba",""),"belgië",""),"belgium","")," nv","")," bv",""),"group",""),"groep","")," ", ""),"é","e"),"è","e"),"à","a")</f>
        <v>iemants</v>
      </c>
      <c r="F985" t="e">
        <f>IF(_xlfn.XLOOKUP(C985,BREVO!K:K,BREVO!#REF!,_xlfn.XLOOKUP(SUBSTITUTE(Table3[[#This Row],[Naam]]," ",""),BREVO!K:K,BREVO!#REF!,"",0),0)="Yes","Brevo","")</f>
        <v>#REF!</v>
      </c>
      <c r="H985" t="str" cm="1">
        <f t="array" aca="1" ref="H985" ca="1">IF(_xlfn.XLOOKUP(Table3[[#This Row],[Basisnaam]],INDIRECT(H$1&amp;"[Basisnaam]"),INDIRECT(H$1&amp;"[Basisnaam]"),"",0)&lt;&gt;"",H$2,"")</f>
        <v/>
      </c>
      <c r="I985" t="str" cm="1">
        <f t="array" aca="1" ref="I985" ca="1">IF(_xlfn.XLOOKUP(Table3[[#This Row],[Basisnaam]],INDIRECT(I$1&amp;"[Basisnaam]"),INDIRECT(I$1&amp;"[Basisnaam]"),"",0)&lt;&gt;"",I$2,"")</f>
        <v/>
      </c>
      <c r="J985" t="str" cm="1">
        <f t="array" aca="1" ref="J985" ca="1">IF(_xlfn.XLOOKUP(Table3[[#This Row],[Basisnaam]],INDIRECT(J$1&amp;"[Basisnaam]"),INDIRECT(J$1&amp;"[Basisnaam]"),"",0)&lt;&gt;"",J$2,"")</f>
        <v/>
      </c>
      <c r="K985" t="e" cm="1">
        <f t="array" aca="1" ref="K985" ca="1">IF(_xlfn.XLOOKUP(Table3[[#This Row],[Basisnaam]],INDIRECT(K$1&amp;"[Basisnaam]"),INDIRECT(K$1&amp;"[Basisnaam]"),"",0)&lt;&gt;"",K$2,"")</f>
        <v>#REF!</v>
      </c>
      <c r="L985" t="str" cm="1">
        <f t="array" aca="1" ref="L985" ca="1">IF(_xlfn.XLOOKUP(Table3[[#This Row],[Basisnaam]],INDIRECT(L$1&amp;"[Basisnaam]"),INDIRECT(L$1&amp;"[Basisnaam]"),"",0)&lt;&gt;"",L$2,"")</f>
        <v>BIZZY HIRING</v>
      </c>
      <c r="M985" t="e" cm="1">
        <f t="array" aca="1" ref="M985" ca="1">IF(_xlfn.XLOOKUP(Table3[[#This Row],[Basisnaam]],INDIRECT(M$1&amp;"[Basisnaam]"),INDIRECT(M$1&amp;"[Basisnaam]"),"",0)&lt;&gt;"",M$2,"")</f>
        <v>#REF!</v>
      </c>
      <c r="N985" t="str" cm="1">
        <f t="array" aca="1" ref="N985" ca="1">IF(_xlfn.XLOOKUP(Table3[[#This Row],[Basisnaam]],INDIRECT(N$1&amp;"[Basisnaam]"),INDIRECT(N$1&amp;"[Basisnaam]"),"",0)&lt;&gt;"",N$2,"")</f>
        <v/>
      </c>
    </row>
    <row r="986" spans="2:14" s="11" customFormat="1" x14ac:dyDescent="0.45">
      <c r="B986" s="11" t="s">
        <v>7955</v>
      </c>
      <c r="C986" s="11" t="s">
        <v>5125</v>
      </c>
      <c r="D986" s="11" t="str">
        <f>SUBSTITUTE(SUBSTITUTE(SUBSTITUTE(SUBSTITUTE(SUBSTITUTE(SUBSTITUTE(SUBSTITUTE(SUBSTITUTE(SUBSTITUTE(SUBSTITUTE(SUBSTITUTE(SUBSTITUTE(SUBSTITUTE(LOWER(Table3[[#This Row],[Naam]]),".",""),"-","")," bvba",""),"belgië",""),"belgium","")," nv","")," bv",""),"group",""),"groep","")," ", ""),"é","e"),"è","e"),"à","a")</f>
        <v>telenetretail</v>
      </c>
      <c r="F986" s="11" t="e">
        <f>IF(_xlfn.XLOOKUP(C986,BREVO!K:K,BREVO!#REF!,_xlfn.XLOOKUP(SUBSTITUTE(Table3[[#This Row],[Naam]]," ",""),BREVO!K:K,BREVO!#REF!,"",0),0)="Yes","Brevo","")</f>
        <v>#REF!</v>
      </c>
      <c r="H986" s="11" t="str" cm="1">
        <f t="array" aca="1" ref="H986" ca="1">IF(_xlfn.XLOOKUP(Table3[[#This Row],[Basisnaam]],INDIRECT(H$1&amp;"[Basisnaam]"),INDIRECT(H$1&amp;"[Basisnaam]"),"",0)&lt;&gt;"",H$2,"")</f>
        <v/>
      </c>
      <c r="I986" s="11" t="str" cm="1">
        <f t="array" aca="1" ref="I986" ca="1">IF(_xlfn.XLOOKUP(Table3[[#This Row],[Basisnaam]],INDIRECT(I$1&amp;"[Basisnaam]"),INDIRECT(I$1&amp;"[Basisnaam]"),"",0)&lt;&gt;"",I$2,"")</f>
        <v/>
      </c>
      <c r="J986" s="11" t="str" cm="1">
        <f t="array" aca="1" ref="J986" ca="1">IF(_xlfn.XLOOKUP(Table3[[#This Row],[Basisnaam]],INDIRECT(J$1&amp;"[Basisnaam]"),INDIRECT(J$1&amp;"[Basisnaam]"),"",0)&lt;&gt;"",J$2,"")</f>
        <v/>
      </c>
      <c r="K986" s="11" t="e" cm="1">
        <f t="array" aca="1" ref="K986" ca="1">IF(_xlfn.XLOOKUP(Table3[[#This Row],[Basisnaam]],INDIRECT(K$1&amp;"[Basisnaam]"),INDIRECT(K$1&amp;"[Basisnaam]"),"",0)&lt;&gt;"",K$2,"")</f>
        <v>#REF!</v>
      </c>
      <c r="L986" s="11" t="str" cm="1">
        <f t="array" aca="1" ref="L986" ca="1">IF(_xlfn.XLOOKUP(Table3[[#This Row],[Basisnaam]],INDIRECT(L$1&amp;"[Basisnaam]"),INDIRECT(L$1&amp;"[Basisnaam]"),"",0)&lt;&gt;"",L$2,"")</f>
        <v>BIZZY HIRING</v>
      </c>
      <c r="M986" s="11" t="e" cm="1">
        <f t="array" aca="1" ref="M986" ca="1">IF(_xlfn.XLOOKUP(Table3[[#This Row],[Basisnaam]],INDIRECT(M$1&amp;"[Basisnaam]"),INDIRECT(M$1&amp;"[Basisnaam]"),"",0)&lt;&gt;"",M$2,"")</f>
        <v>#REF!</v>
      </c>
      <c r="N986" s="11" t="str" cm="1">
        <f t="array" aca="1" ref="N986" ca="1">IF(_xlfn.XLOOKUP(Table3[[#This Row],[Basisnaam]],INDIRECT(N$1&amp;"[Basisnaam]"),INDIRECT(N$1&amp;"[Basisnaam]"),"",0)&lt;&gt;"",N$2,"")</f>
        <v>PROSPECTIELIJST FF</v>
      </c>
    </row>
    <row r="987" spans="2:14" x14ac:dyDescent="0.45">
      <c r="B987" t="s">
        <v>7956</v>
      </c>
      <c r="C987" t="s">
        <v>5128</v>
      </c>
      <c r="D987" t="str">
        <f>SUBSTITUTE(SUBSTITUTE(SUBSTITUTE(SUBSTITUTE(SUBSTITUTE(SUBSTITUTE(SUBSTITUTE(SUBSTITUTE(SUBSTITUTE(SUBSTITUTE(SUBSTITUTE(SUBSTITUTE(SUBSTITUTE(LOWER(Table3[[#This Row],[Naam]]),".",""),"-","")," bvba",""),"belgië",""),"belgium","")," nv","")," bv",""),"group",""),"groep","")," ", ""),"é","e"),"è","e"),"à","a")</f>
        <v>beneoremy</v>
      </c>
      <c r="F987" t="e">
        <f>IF(_xlfn.XLOOKUP(C987,BREVO!K:K,BREVO!#REF!,_xlfn.XLOOKUP(SUBSTITUTE(Table3[[#This Row],[Naam]]," ",""),BREVO!K:K,BREVO!#REF!,"",0),0)="Yes","Brevo","")</f>
        <v>#REF!</v>
      </c>
      <c r="H987" t="str" cm="1">
        <f t="array" aca="1" ref="H987" ca="1">IF(_xlfn.XLOOKUP(Table3[[#This Row],[Basisnaam]],INDIRECT(H$1&amp;"[Basisnaam]"),INDIRECT(H$1&amp;"[Basisnaam]"),"",0)&lt;&gt;"",H$2,"")</f>
        <v/>
      </c>
      <c r="I987" t="str" cm="1">
        <f t="array" aca="1" ref="I987" ca="1">IF(_xlfn.XLOOKUP(Table3[[#This Row],[Basisnaam]],INDIRECT(I$1&amp;"[Basisnaam]"),INDIRECT(I$1&amp;"[Basisnaam]"),"",0)&lt;&gt;"",I$2,"")</f>
        <v/>
      </c>
      <c r="J987" t="str" cm="1">
        <f t="array" aca="1" ref="J987" ca="1">IF(_xlfn.XLOOKUP(Table3[[#This Row],[Basisnaam]],INDIRECT(J$1&amp;"[Basisnaam]"),INDIRECT(J$1&amp;"[Basisnaam]"),"",0)&lt;&gt;"",J$2,"")</f>
        <v/>
      </c>
      <c r="K987" t="e" cm="1">
        <f t="array" aca="1" ref="K987" ca="1">IF(_xlfn.XLOOKUP(Table3[[#This Row],[Basisnaam]],INDIRECT(K$1&amp;"[Basisnaam]"),INDIRECT(K$1&amp;"[Basisnaam]"),"",0)&lt;&gt;"",K$2,"")</f>
        <v>#REF!</v>
      </c>
      <c r="L987" t="str" cm="1">
        <f t="array" aca="1" ref="L987" ca="1">IF(_xlfn.XLOOKUP(Table3[[#This Row],[Basisnaam]],INDIRECT(L$1&amp;"[Basisnaam]"),INDIRECT(L$1&amp;"[Basisnaam]"),"",0)&lt;&gt;"",L$2,"")</f>
        <v>BIZZY HIRING</v>
      </c>
      <c r="M987" t="e" cm="1">
        <f t="array" aca="1" ref="M987" ca="1">IF(_xlfn.XLOOKUP(Table3[[#This Row],[Basisnaam]],INDIRECT(M$1&amp;"[Basisnaam]"),INDIRECT(M$1&amp;"[Basisnaam]"),"",0)&lt;&gt;"",M$2,"")</f>
        <v>#REF!</v>
      </c>
      <c r="N987" t="str" cm="1">
        <f t="array" aca="1" ref="N987" ca="1">IF(_xlfn.XLOOKUP(Table3[[#This Row],[Basisnaam]],INDIRECT(N$1&amp;"[Basisnaam]"),INDIRECT(N$1&amp;"[Basisnaam]"),"",0)&lt;&gt;"",N$2,"")</f>
        <v/>
      </c>
    </row>
    <row r="988" spans="2:14" x14ac:dyDescent="0.45">
      <c r="B988" t="s">
        <v>7957</v>
      </c>
      <c r="C988" t="s">
        <v>5133</v>
      </c>
      <c r="D988" t="str">
        <f>SUBSTITUTE(SUBSTITUTE(SUBSTITUTE(SUBSTITUTE(SUBSTITUTE(SUBSTITUTE(SUBSTITUTE(SUBSTITUTE(SUBSTITUTE(SUBSTITUTE(SUBSTITUTE(SUBSTITUTE(SUBSTITUTE(LOWER(Table3[[#This Row],[Naam]]),".",""),"-","")," bvba",""),"belgië",""),"belgium","")," nv","")," bv",""),"group",""),"groep","")," ", ""),"é","e"),"è","e"),"à","a")</f>
        <v>smuldersprojects</v>
      </c>
      <c r="F988" t="e">
        <f>IF(_xlfn.XLOOKUP(C988,BREVO!K:K,BREVO!#REF!,_xlfn.XLOOKUP(SUBSTITUTE(Table3[[#This Row],[Naam]]," ",""),BREVO!K:K,BREVO!#REF!,"",0),0)="Yes","Brevo","")</f>
        <v>#REF!</v>
      </c>
      <c r="H988" t="str" cm="1">
        <f t="array" aca="1" ref="H988" ca="1">IF(_xlfn.XLOOKUP(Table3[[#This Row],[Basisnaam]],INDIRECT(H$1&amp;"[Basisnaam]"),INDIRECT(H$1&amp;"[Basisnaam]"),"",0)&lt;&gt;"",H$2,"")</f>
        <v/>
      </c>
      <c r="I988" t="str" cm="1">
        <f t="array" aca="1" ref="I988" ca="1">IF(_xlfn.XLOOKUP(Table3[[#This Row],[Basisnaam]],INDIRECT(I$1&amp;"[Basisnaam]"),INDIRECT(I$1&amp;"[Basisnaam]"),"",0)&lt;&gt;"",I$2,"")</f>
        <v/>
      </c>
      <c r="J988" t="str" cm="1">
        <f t="array" aca="1" ref="J988" ca="1">IF(_xlfn.XLOOKUP(Table3[[#This Row],[Basisnaam]],INDIRECT(J$1&amp;"[Basisnaam]"),INDIRECT(J$1&amp;"[Basisnaam]"),"",0)&lt;&gt;"",J$2,"")</f>
        <v/>
      </c>
      <c r="K988" t="e" cm="1">
        <f t="array" aca="1" ref="K988" ca="1">IF(_xlfn.XLOOKUP(Table3[[#This Row],[Basisnaam]],INDIRECT(K$1&amp;"[Basisnaam]"),INDIRECT(K$1&amp;"[Basisnaam]"),"",0)&lt;&gt;"",K$2,"")</f>
        <v>#REF!</v>
      </c>
      <c r="L988" t="str" cm="1">
        <f t="array" aca="1" ref="L988" ca="1">IF(_xlfn.XLOOKUP(Table3[[#This Row],[Basisnaam]],INDIRECT(L$1&amp;"[Basisnaam]"),INDIRECT(L$1&amp;"[Basisnaam]"),"",0)&lt;&gt;"",L$2,"")</f>
        <v>BIZZY HIRING</v>
      </c>
      <c r="M988" t="e" cm="1">
        <f t="array" aca="1" ref="M988" ca="1">IF(_xlfn.XLOOKUP(Table3[[#This Row],[Basisnaam]],INDIRECT(M$1&amp;"[Basisnaam]"),INDIRECT(M$1&amp;"[Basisnaam]"),"",0)&lt;&gt;"",M$2,"")</f>
        <v>#REF!</v>
      </c>
      <c r="N988" t="str" cm="1">
        <f t="array" aca="1" ref="N988" ca="1">IF(_xlfn.XLOOKUP(Table3[[#This Row],[Basisnaam]],INDIRECT(N$1&amp;"[Basisnaam]"),INDIRECT(N$1&amp;"[Basisnaam]"),"",0)&lt;&gt;"",N$2,"")</f>
        <v/>
      </c>
    </row>
    <row r="989" spans="2:14" x14ac:dyDescent="0.45">
      <c r="B989" t="s">
        <v>7958</v>
      </c>
      <c r="C989" t="s">
        <v>5135</v>
      </c>
      <c r="D989" t="str">
        <f>SUBSTITUTE(SUBSTITUTE(SUBSTITUTE(SUBSTITUTE(SUBSTITUTE(SUBSTITUTE(SUBSTITUTE(SUBSTITUTE(SUBSTITUTE(SUBSTITUTE(SUBSTITUTE(SUBSTITUTE(SUBSTITUTE(LOWER(Table3[[#This Row],[Naam]]),".",""),"-","")," bvba",""),"belgië",""),"belgium","")," nv","")," bv",""),"group",""),"groep","")," ", ""),"é","e"),"è","e"),"à","a")</f>
        <v>clarivateanalytics()</v>
      </c>
      <c r="F989" t="e">
        <f>IF(_xlfn.XLOOKUP(C989,BREVO!K:K,BREVO!#REF!,_xlfn.XLOOKUP(SUBSTITUTE(Table3[[#This Row],[Naam]]," ",""),BREVO!K:K,BREVO!#REF!,"",0),0)="Yes","Brevo","")</f>
        <v>#REF!</v>
      </c>
      <c r="H989" t="str" cm="1">
        <f t="array" aca="1" ref="H989" ca="1">IF(_xlfn.XLOOKUP(Table3[[#This Row],[Basisnaam]],INDIRECT(H$1&amp;"[Basisnaam]"),INDIRECT(H$1&amp;"[Basisnaam]"),"",0)&lt;&gt;"",H$2,"")</f>
        <v/>
      </c>
      <c r="I989" t="str" cm="1">
        <f t="array" aca="1" ref="I989" ca="1">IF(_xlfn.XLOOKUP(Table3[[#This Row],[Basisnaam]],INDIRECT(I$1&amp;"[Basisnaam]"),INDIRECT(I$1&amp;"[Basisnaam]"),"",0)&lt;&gt;"",I$2,"")</f>
        <v/>
      </c>
      <c r="J989" t="str" cm="1">
        <f t="array" aca="1" ref="J989" ca="1">IF(_xlfn.XLOOKUP(Table3[[#This Row],[Basisnaam]],INDIRECT(J$1&amp;"[Basisnaam]"),INDIRECT(J$1&amp;"[Basisnaam]"),"",0)&lt;&gt;"",J$2,"")</f>
        <v/>
      </c>
      <c r="K989" t="e" cm="1">
        <f t="array" aca="1" ref="K989" ca="1">IF(_xlfn.XLOOKUP(Table3[[#This Row],[Basisnaam]],INDIRECT(K$1&amp;"[Basisnaam]"),INDIRECT(K$1&amp;"[Basisnaam]"),"",0)&lt;&gt;"",K$2,"")</f>
        <v>#REF!</v>
      </c>
      <c r="L989" t="str" cm="1">
        <f t="array" aca="1" ref="L989" ca="1">IF(_xlfn.XLOOKUP(Table3[[#This Row],[Basisnaam]],INDIRECT(L$1&amp;"[Basisnaam]"),INDIRECT(L$1&amp;"[Basisnaam]"),"",0)&lt;&gt;"",L$2,"")</f>
        <v>BIZZY HIRING</v>
      </c>
      <c r="M989" t="e" cm="1">
        <f t="array" aca="1" ref="M989" ca="1">IF(_xlfn.XLOOKUP(Table3[[#This Row],[Basisnaam]],INDIRECT(M$1&amp;"[Basisnaam]"),INDIRECT(M$1&amp;"[Basisnaam]"),"",0)&lt;&gt;"",M$2,"")</f>
        <v>#REF!</v>
      </c>
      <c r="N989" t="str" cm="1">
        <f t="array" aca="1" ref="N989" ca="1">IF(_xlfn.XLOOKUP(Table3[[#This Row],[Basisnaam]],INDIRECT(N$1&amp;"[Basisnaam]"),INDIRECT(N$1&amp;"[Basisnaam]"),"",0)&lt;&gt;"",N$2,"")</f>
        <v/>
      </c>
    </row>
    <row r="990" spans="2:14" x14ac:dyDescent="0.45">
      <c r="B990" t="s">
        <v>7959</v>
      </c>
      <c r="C990" t="s">
        <v>5138</v>
      </c>
      <c r="D990" t="str">
        <f>SUBSTITUTE(SUBSTITUTE(SUBSTITUTE(SUBSTITUTE(SUBSTITUTE(SUBSTITUTE(SUBSTITUTE(SUBSTITUTE(SUBSTITUTE(SUBSTITUTE(SUBSTITUTE(SUBSTITUTE(SUBSTITUTE(LOWER(Table3[[#This Row],[Naam]]),".",""),"-","")," bvba",""),"belgië",""),"belgium","")," nv","")," bv",""),"group",""),"groep","")," ", ""),"é","e"),"è","e"),"à","a")</f>
        <v>mettlertoledo</v>
      </c>
      <c r="F990" t="e">
        <f>IF(_xlfn.XLOOKUP(C990,BREVO!K:K,BREVO!#REF!,_xlfn.XLOOKUP(SUBSTITUTE(Table3[[#This Row],[Naam]]," ",""),BREVO!K:K,BREVO!#REF!,"",0),0)="Yes","Brevo","")</f>
        <v>#REF!</v>
      </c>
      <c r="H990" t="str" cm="1">
        <f t="array" aca="1" ref="H990" ca="1">IF(_xlfn.XLOOKUP(Table3[[#This Row],[Basisnaam]],INDIRECT(H$1&amp;"[Basisnaam]"),INDIRECT(H$1&amp;"[Basisnaam]"),"",0)&lt;&gt;"",H$2,"")</f>
        <v/>
      </c>
      <c r="I990" t="str" cm="1">
        <f t="array" aca="1" ref="I990" ca="1">IF(_xlfn.XLOOKUP(Table3[[#This Row],[Basisnaam]],INDIRECT(I$1&amp;"[Basisnaam]"),INDIRECT(I$1&amp;"[Basisnaam]"),"",0)&lt;&gt;"",I$2,"")</f>
        <v/>
      </c>
      <c r="J990" t="str" cm="1">
        <f t="array" aca="1" ref="J990" ca="1">IF(_xlfn.XLOOKUP(Table3[[#This Row],[Basisnaam]],INDIRECT(J$1&amp;"[Basisnaam]"),INDIRECT(J$1&amp;"[Basisnaam]"),"",0)&lt;&gt;"",J$2,"")</f>
        <v/>
      </c>
      <c r="K990" t="e" cm="1">
        <f t="array" aca="1" ref="K990" ca="1">IF(_xlfn.XLOOKUP(Table3[[#This Row],[Basisnaam]],INDIRECT(K$1&amp;"[Basisnaam]"),INDIRECT(K$1&amp;"[Basisnaam]"),"",0)&lt;&gt;"",K$2,"")</f>
        <v>#REF!</v>
      </c>
      <c r="L990" t="str" cm="1">
        <f t="array" aca="1" ref="L990" ca="1">IF(_xlfn.XLOOKUP(Table3[[#This Row],[Basisnaam]],INDIRECT(L$1&amp;"[Basisnaam]"),INDIRECT(L$1&amp;"[Basisnaam]"),"",0)&lt;&gt;"",L$2,"")</f>
        <v>BIZZY HIRING</v>
      </c>
      <c r="M990" t="e" cm="1">
        <f t="array" aca="1" ref="M990" ca="1">IF(_xlfn.XLOOKUP(Table3[[#This Row],[Basisnaam]],INDIRECT(M$1&amp;"[Basisnaam]"),INDIRECT(M$1&amp;"[Basisnaam]"),"",0)&lt;&gt;"",M$2,"")</f>
        <v>#REF!</v>
      </c>
      <c r="N990" t="str" cm="1">
        <f t="array" aca="1" ref="N990" ca="1">IF(_xlfn.XLOOKUP(Table3[[#This Row],[Basisnaam]],INDIRECT(N$1&amp;"[Basisnaam]"),INDIRECT(N$1&amp;"[Basisnaam]"),"",0)&lt;&gt;"",N$2,"")</f>
        <v/>
      </c>
    </row>
    <row r="991" spans="2:14" x14ac:dyDescent="0.45">
      <c r="B991" t="s">
        <v>7960</v>
      </c>
      <c r="C991" t="s">
        <v>5143</v>
      </c>
      <c r="D991" t="str">
        <f>SUBSTITUTE(SUBSTITUTE(SUBSTITUTE(SUBSTITUTE(SUBSTITUTE(SUBSTITUTE(SUBSTITUTE(SUBSTITUTE(SUBSTITUTE(SUBSTITUTE(SUBSTITUTE(SUBSTITUTE(SUBSTITUTE(LOWER(Table3[[#This Row],[Naam]]),".",""),"-","")," bvba",""),"belgië",""),"belgium","")," nv","")," bv",""),"group",""),"groep","")," ", ""),"é","e"),"è","e"),"à","a")</f>
        <v>itpagency</v>
      </c>
      <c r="F991" t="e">
        <f>IF(_xlfn.XLOOKUP(C991,BREVO!K:K,BREVO!#REF!,_xlfn.XLOOKUP(SUBSTITUTE(Table3[[#This Row],[Naam]]," ",""),BREVO!K:K,BREVO!#REF!,"",0),0)="Yes","Brevo","")</f>
        <v>#REF!</v>
      </c>
      <c r="H991" t="str" cm="1">
        <f t="array" aca="1" ref="H991" ca="1">IF(_xlfn.XLOOKUP(Table3[[#This Row],[Basisnaam]],INDIRECT(H$1&amp;"[Basisnaam]"),INDIRECT(H$1&amp;"[Basisnaam]"),"",0)&lt;&gt;"",H$2,"")</f>
        <v/>
      </c>
      <c r="I991" t="str" cm="1">
        <f t="array" aca="1" ref="I991" ca="1">IF(_xlfn.XLOOKUP(Table3[[#This Row],[Basisnaam]],INDIRECT(I$1&amp;"[Basisnaam]"),INDIRECT(I$1&amp;"[Basisnaam]"),"",0)&lt;&gt;"",I$2,"")</f>
        <v/>
      </c>
      <c r="J991" t="str" cm="1">
        <f t="array" aca="1" ref="J991" ca="1">IF(_xlfn.XLOOKUP(Table3[[#This Row],[Basisnaam]],INDIRECT(J$1&amp;"[Basisnaam]"),INDIRECT(J$1&amp;"[Basisnaam]"),"",0)&lt;&gt;"",J$2,"")</f>
        <v/>
      </c>
      <c r="K991" t="e" cm="1">
        <f t="array" aca="1" ref="K991" ca="1">IF(_xlfn.XLOOKUP(Table3[[#This Row],[Basisnaam]],INDIRECT(K$1&amp;"[Basisnaam]"),INDIRECT(K$1&amp;"[Basisnaam]"),"",0)&lt;&gt;"",K$2,"")</f>
        <v>#REF!</v>
      </c>
      <c r="L991" t="str" cm="1">
        <f t="array" aca="1" ref="L991" ca="1">IF(_xlfn.XLOOKUP(Table3[[#This Row],[Basisnaam]],INDIRECT(L$1&amp;"[Basisnaam]"),INDIRECT(L$1&amp;"[Basisnaam]"),"",0)&lt;&gt;"",L$2,"")</f>
        <v>BIZZY HIRING</v>
      </c>
      <c r="M991" t="e" cm="1">
        <f t="array" aca="1" ref="M991" ca="1">IF(_xlfn.XLOOKUP(Table3[[#This Row],[Basisnaam]],INDIRECT(M$1&amp;"[Basisnaam]"),INDIRECT(M$1&amp;"[Basisnaam]"),"",0)&lt;&gt;"",M$2,"")</f>
        <v>#REF!</v>
      </c>
      <c r="N991" t="str" cm="1">
        <f t="array" aca="1" ref="N991" ca="1">IF(_xlfn.XLOOKUP(Table3[[#This Row],[Basisnaam]],INDIRECT(N$1&amp;"[Basisnaam]"),INDIRECT(N$1&amp;"[Basisnaam]"),"",0)&lt;&gt;"",N$2,"")</f>
        <v/>
      </c>
    </row>
    <row r="992" spans="2:14" x14ac:dyDescent="0.45">
      <c r="B992" t="s">
        <v>7961</v>
      </c>
      <c r="C992" t="s">
        <v>5148</v>
      </c>
      <c r="D992" t="str">
        <f>SUBSTITUTE(SUBSTITUTE(SUBSTITUTE(SUBSTITUTE(SUBSTITUTE(SUBSTITUTE(SUBSTITUTE(SUBSTITUTE(SUBSTITUTE(SUBSTITUTE(SUBSTITUTE(SUBSTITUTE(SUBSTITUTE(LOWER(Table3[[#This Row],[Naam]]),".",""),"-","")," bvba",""),"belgië",""),"belgium","")," nv","")," bv",""),"group",""),"groep","")," ", ""),"é","e"),"è","e"),"à","a")</f>
        <v>astrasweets</v>
      </c>
      <c r="F992" t="e">
        <f>IF(_xlfn.XLOOKUP(C992,BREVO!K:K,BREVO!#REF!,_xlfn.XLOOKUP(SUBSTITUTE(Table3[[#This Row],[Naam]]," ",""),BREVO!K:K,BREVO!#REF!,"",0),0)="Yes","Brevo","")</f>
        <v>#REF!</v>
      </c>
      <c r="H992" t="str" cm="1">
        <f t="array" aca="1" ref="H992" ca="1">IF(_xlfn.XLOOKUP(Table3[[#This Row],[Basisnaam]],INDIRECT(H$1&amp;"[Basisnaam]"),INDIRECT(H$1&amp;"[Basisnaam]"),"",0)&lt;&gt;"",H$2,"")</f>
        <v/>
      </c>
      <c r="I992" t="str" cm="1">
        <f t="array" aca="1" ref="I992" ca="1">IF(_xlfn.XLOOKUP(Table3[[#This Row],[Basisnaam]],INDIRECT(I$1&amp;"[Basisnaam]"),INDIRECT(I$1&amp;"[Basisnaam]"),"",0)&lt;&gt;"",I$2,"")</f>
        <v/>
      </c>
      <c r="J992" t="str" cm="1">
        <f t="array" aca="1" ref="J992" ca="1">IF(_xlfn.XLOOKUP(Table3[[#This Row],[Basisnaam]],INDIRECT(J$1&amp;"[Basisnaam]"),INDIRECT(J$1&amp;"[Basisnaam]"),"",0)&lt;&gt;"",J$2,"")</f>
        <v/>
      </c>
      <c r="K992" t="e" cm="1">
        <f t="array" aca="1" ref="K992" ca="1">IF(_xlfn.XLOOKUP(Table3[[#This Row],[Basisnaam]],INDIRECT(K$1&amp;"[Basisnaam]"),INDIRECT(K$1&amp;"[Basisnaam]"),"",0)&lt;&gt;"",K$2,"")</f>
        <v>#REF!</v>
      </c>
      <c r="L992" t="str" cm="1">
        <f t="array" aca="1" ref="L992" ca="1">IF(_xlfn.XLOOKUP(Table3[[#This Row],[Basisnaam]],INDIRECT(L$1&amp;"[Basisnaam]"),INDIRECT(L$1&amp;"[Basisnaam]"),"",0)&lt;&gt;"",L$2,"")</f>
        <v>BIZZY HIRING</v>
      </c>
      <c r="M992" t="e" cm="1">
        <f t="array" aca="1" ref="M992" ca="1">IF(_xlfn.XLOOKUP(Table3[[#This Row],[Basisnaam]],INDIRECT(M$1&amp;"[Basisnaam]"),INDIRECT(M$1&amp;"[Basisnaam]"),"",0)&lt;&gt;"",M$2,"")</f>
        <v>#REF!</v>
      </c>
      <c r="N992" t="str" cm="1">
        <f t="array" aca="1" ref="N992" ca="1">IF(_xlfn.XLOOKUP(Table3[[#This Row],[Basisnaam]],INDIRECT(N$1&amp;"[Basisnaam]"),INDIRECT(N$1&amp;"[Basisnaam]"),"",0)&lt;&gt;"",N$2,"")</f>
        <v/>
      </c>
    </row>
    <row r="993" spans="2:14" s="11" customFormat="1" x14ac:dyDescent="0.45">
      <c r="B993" s="11" t="s">
        <v>7962</v>
      </c>
      <c r="C993" s="11" t="s">
        <v>5154</v>
      </c>
      <c r="D993" s="11" t="str">
        <f>SUBSTITUTE(SUBSTITUTE(SUBSTITUTE(SUBSTITUTE(SUBSTITUTE(SUBSTITUTE(SUBSTITUTE(SUBSTITUTE(SUBSTITUTE(SUBSTITUTE(SUBSTITUTE(SUBSTITUTE(SUBSTITUTE(LOWER(Table3[[#This Row],[Naam]]),".",""),"-","")," bvba",""),"belgië",""),"belgium","")," nv","")," bv",""),"group",""),"groep","")," ", ""),"é","e"),"è","e"),"à","a")</f>
        <v>milcobel</v>
      </c>
      <c r="F993" s="11" t="e">
        <f>IF(_xlfn.XLOOKUP(C993,BREVO!K:K,BREVO!#REF!,_xlfn.XLOOKUP(SUBSTITUTE(Table3[[#This Row],[Naam]]," ",""),BREVO!K:K,BREVO!#REF!,"",0),0)="Yes","Brevo","")</f>
        <v>#REF!</v>
      </c>
      <c r="H993" s="11" t="str" cm="1">
        <f t="array" aca="1" ref="H993" ca="1">IF(_xlfn.XLOOKUP(Table3[[#This Row],[Basisnaam]],INDIRECT(H$1&amp;"[Basisnaam]"),INDIRECT(H$1&amp;"[Basisnaam]"),"",0)&lt;&gt;"",H$2,"")</f>
        <v/>
      </c>
      <c r="I993" s="11" t="str" cm="1">
        <f t="array" aca="1" ref="I993" ca="1">IF(_xlfn.XLOOKUP(Table3[[#This Row],[Basisnaam]],INDIRECT(I$1&amp;"[Basisnaam]"),INDIRECT(I$1&amp;"[Basisnaam]"),"",0)&lt;&gt;"",I$2,"")</f>
        <v/>
      </c>
      <c r="J993" s="11" t="str" cm="1">
        <f t="array" aca="1" ref="J993" ca="1">IF(_xlfn.XLOOKUP(Table3[[#This Row],[Basisnaam]],INDIRECT(J$1&amp;"[Basisnaam]"),INDIRECT(J$1&amp;"[Basisnaam]"),"",0)&lt;&gt;"",J$2,"")</f>
        <v/>
      </c>
      <c r="K993" s="11" t="e" cm="1">
        <f t="array" aca="1" ref="K993" ca="1">IF(_xlfn.XLOOKUP(Table3[[#This Row],[Basisnaam]],INDIRECT(K$1&amp;"[Basisnaam]"),INDIRECT(K$1&amp;"[Basisnaam]"),"",0)&lt;&gt;"",K$2,"")</f>
        <v>#REF!</v>
      </c>
      <c r="L993" s="11" t="str" cm="1">
        <f t="array" aca="1" ref="L993" ca="1">IF(_xlfn.XLOOKUP(Table3[[#This Row],[Basisnaam]],INDIRECT(L$1&amp;"[Basisnaam]"),INDIRECT(L$1&amp;"[Basisnaam]"),"",0)&lt;&gt;"",L$2,"")</f>
        <v>BIZZY HIRING</v>
      </c>
      <c r="M993" s="11" t="e" cm="1">
        <f t="array" aca="1" ref="M993" ca="1">IF(_xlfn.XLOOKUP(Table3[[#This Row],[Basisnaam]],INDIRECT(M$1&amp;"[Basisnaam]"),INDIRECT(M$1&amp;"[Basisnaam]"),"",0)&lt;&gt;"",M$2,"")</f>
        <v>#REF!</v>
      </c>
      <c r="N993" s="11" t="str" cm="1">
        <f t="array" aca="1" ref="N993" ca="1">IF(_xlfn.XLOOKUP(Table3[[#This Row],[Basisnaam]],INDIRECT(N$1&amp;"[Basisnaam]"),INDIRECT(N$1&amp;"[Basisnaam]"),"",0)&lt;&gt;"",N$2,"")</f>
        <v>PROSPECTIELIJST FF</v>
      </c>
    </row>
    <row r="994" spans="2:14" x14ac:dyDescent="0.45">
      <c r="B994" t="s">
        <v>7963</v>
      </c>
      <c r="C994" t="s">
        <v>5160</v>
      </c>
      <c r="D994" t="str">
        <f>SUBSTITUTE(SUBSTITUTE(SUBSTITUTE(SUBSTITUTE(SUBSTITUTE(SUBSTITUTE(SUBSTITUTE(SUBSTITUTE(SUBSTITUTE(SUBSTITUTE(SUBSTITUTE(SUBSTITUTE(SUBSTITUTE(LOWER(Table3[[#This Row],[Naam]]),".",""),"-","")," bvba",""),"belgië",""),"belgium","")," nv","")," bv",""),"group",""),"groep","")," ", ""),"é","e"),"è","e"),"à","a")</f>
        <v>allnex</v>
      </c>
      <c r="F994" t="e">
        <f>IF(_xlfn.XLOOKUP(C994,BREVO!K:K,BREVO!#REF!,_xlfn.XLOOKUP(SUBSTITUTE(Table3[[#This Row],[Naam]]," ",""),BREVO!K:K,BREVO!#REF!,"",0),0)="Yes","Brevo","")</f>
        <v>#REF!</v>
      </c>
      <c r="H994" t="str" cm="1">
        <f t="array" aca="1" ref="H994" ca="1">IF(_xlfn.XLOOKUP(Table3[[#This Row],[Basisnaam]],INDIRECT(H$1&amp;"[Basisnaam]"),INDIRECT(H$1&amp;"[Basisnaam]"),"",0)&lt;&gt;"",H$2,"")</f>
        <v/>
      </c>
      <c r="I994" t="str" cm="1">
        <f t="array" aca="1" ref="I994" ca="1">IF(_xlfn.XLOOKUP(Table3[[#This Row],[Basisnaam]],INDIRECT(I$1&amp;"[Basisnaam]"),INDIRECT(I$1&amp;"[Basisnaam]"),"",0)&lt;&gt;"",I$2,"")</f>
        <v/>
      </c>
      <c r="J994" t="str" cm="1">
        <f t="array" aca="1" ref="J994" ca="1">IF(_xlfn.XLOOKUP(Table3[[#This Row],[Basisnaam]],INDIRECT(J$1&amp;"[Basisnaam]"),INDIRECT(J$1&amp;"[Basisnaam]"),"",0)&lt;&gt;"",J$2,"")</f>
        <v/>
      </c>
      <c r="K994" t="e" cm="1">
        <f t="array" aca="1" ref="K994" ca="1">IF(_xlfn.XLOOKUP(Table3[[#This Row],[Basisnaam]],INDIRECT(K$1&amp;"[Basisnaam]"),INDIRECT(K$1&amp;"[Basisnaam]"),"",0)&lt;&gt;"",K$2,"")</f>
        <v>#REF!</v>
      </c>
      <c r="L994" t="str" cm="1">
        <f t="array" aca="1" ref="L994" ca="1">IF(_xlfn.XLOOKUP(Table3[[#This Row],[Basisnaam]],INDIRECT(L$1&amp;"[Basisnaam]"),INDIRECT(L$1&amp;"[Basisnaam]"),"",0)&lt;&gt;"",L$2,"")</f>
        <v>BIZZY HIRING</v>
      </c>
      <c r="M994" t="e" cm="1">
        <f t="array" aca="1" ref="M994" ca="1">IF(_xlfn.XLOOKUP(Table3[[#This Row],[Basisnaam]],INDIRECT(M$1&amp;"[Basisnaam]"),INDIRECT(M$1&amp;"[Basisnaam]"),"",0)&lt;&gt;"",M$2,"")</f>
        <v>#REF!</v>
      </c>
      <c r="N994" t="str" cm="1">
        <f t="array" aca="1" ref="N994" ca="1">IF(_xlfn.XLOOKUP(Table3[[#This Row],[Basisnaam]],INDIRECT(N$1&amp;"[Basisnaam]"),INDIRECT(N$1&amp;"[Basisnaam]"),"",0)&lt;&gt;"",N$2,"")</f>
        <v/>
      </c>
    </row>
    <row r="995" spans="2:14" x14ac:dyDescent="0.45">
      <c r="B995" t="s">
        <v>7964</v>
      </c>
      <c r="C995" t="s">
        <v>5166</v>
      </c>
      <c r="D995" t="str">
        <f>SUBSTITUTE(SUBSTITUTE(SUBSTITUTE(SUBSTITUTE(SUBSTITUTE(SUBSTITUTE(SUBSTITUTE(SUBSTITUTE(SUBSTITUTE(SUBSTITUTE(SUBSTITUTE(SUBSTITUTE(SUBSTITUTE(LOWER(Table3[[#This Row],[Naam]]),".",""),"-","")," bvba",""),"belgië",""),"belgium","")," nv","")," bv",""),"group",""),"groep","")," ", ""),"é","e"),"è","e"),"à","a")</f>
        <v>medipartner</v>
      </c>
      <c r="F995" t="e">
        <f>IF(_xlfn.XLOOKUP(C995,BREVO!K:K,BREVO!#REF!,_xlfn.XLOOKUP(SUBSTITUTE(Table3[[#This Row],[Naam]]," ",""),BREVO!K:K,BREVO!#REF!,"",0),0)="Yes","Brevo","")</f>
        <v>#REF!</v>
      </c>
      <c r="H995" t="str" cm="1">
        <f t="array" aca="1" ref="H995" ca="1">IF(_xlfn.XLOOKUP(Table3[[#This Row],[Basisnaam]],INDIRECT(H$1&amp;"[Basisnaam]"),INDIRECT(H$1&amp;"[Basisnaam]"),"",0)&lt;&gt;"",H$2,"")</f>
        <v/>
      </c>
      <c r="I995" t="str" cm="1">
        <f t="array" aca="1" ref="I995" ca="1">IF(_xlfn.XLOOKUP(Table3[[#This Row],[Basisnaam]],INDIRECT(I$1&amp;"[Basisnaam]"),INDIRECT(I$1&amp;"[Basisnaam]"),"",0)&lt;&gt;"",I$2,"")</f>
        <v/>
      </c>
      <c r="J995" t="str" cm="1">
        <f t="array" aca="1" ref="J995" ca="1">IF(_xlfn.XLOOKUP(Table3[[#This Row],[Basisnaam]],INDIRECT(J$1&amp;"[Basisnaam]"),INDIRECT(J$1&amp;"[Basisnaam]"),"",0)&lt;&gt;"",J$2,"")</f>
        <v/>
      </c>
      <c r="K995" t="e" cm="1">
        <f t="array" aca="1" ref="K995" ca="1">IF(_xlfn.XLOOKUP(Table3[[#This Row],[Basisnaam]],INDIRECT(K$1&amp;"[Basisnaam]"),INDIRECT(K$1&amp;"[Basisnaam]"),"",0)&lt;&gt;"",K$2,"")</f>
        <v>#REF!</v>
      </c>
      <c r="L995" t="str" cm="1">
        <f t="array" aca="1" ref="L995" ca="1">IF(_xlfn.XLOOKUP(Table3[[#This Row],[Basisnaam]],INDIRECT(L$1&amp;"[Basisnaam]"),INDIRECT(L$1&amp;"[Basisnaam]"),"",0)&lt;&gt;"",L$2,"")</f>
        <v>BIZZY HIRING</v>
      </c>
      <c r="M995" t="e" cm="1">
        <f t="array" aca="1" ref="M995" ca="1">IF(_xlfn.XLOOKUP(Table3[[#This Row],[Basisnaam]],INDIRECT(M$1&amp;"[Basisnaam]"),INDIRECT(M$1&amp;"[Basisnaam]"),"",0)&lt;&gt;"",M$2,"")</f>
        <v>#REF!</v>
      </c>
      <c r="N995" t="str" cm="1">
        <f t="array" aca="1" ref="N995" ca="1">IF(_xlfn.XLOOKUP(Table3[[#This Row],[Basisnaam]],INDIRECT(N$1&amp;"[Basisnaam]"),INDIRECT(N$1&amp;"[Basisnaam]"),"",0)&lt;&gt;"",N$2,"")</f>
        <v/>
      </c>
    </row>
    <row r="996" spans="2:14" x14ac:dyDescent="0.45">
      <c r="B996" t="s">
        <v>7966</v>
      </c>
      <c r="C996" t="s">
        <v>5178</v>
      </c>
      <c r="D996" t="str">
        <f>SUBSTITUTE(SUBSTITUTE(SUBSTITUTE(SUBSTITUTE(SUBSTITUTE(SUBSTITUTE(SUBSTITUTE(SUBSTITUTE(SUBSTITUTE(SUBSTITUTE(SUBSTITUTE(SUBSTITUTE(SUBSTITUTE(LOWER(Table3[[#This Row],[Naam]]),".",""),"-","")," bvba",""),"belgië",""),"belgium","")," nv","")," bv",""),"group",""),"groep","")," ", ""),"é","e"),"è","e"),"à","a")</f>
        <v>bandendeconde</v>
      </c>
      <c r="F996" t="e">
        <f>IF(_xlfn.XLOOKUP(C996,BREVO!K:K,BREVO!#REF!,_xlfn.XLOOKUP(SUBSTITUTE(Table3[[#This Row],[Naam]]," ",""),BREVO!K:K,BREVO!#REF!,"",0),0)="Yes","Brevo","")</f>
        <v>#REF!</v>
      </c>
      <c r="H996" t="str" cm="1">
        <f t="array" aca="1" ref="H996" ca="1">IF(_xlfn.XLOOKUP(Table3[[#This Row],[Basisnaam]],INDIRECT(H$1&amp;"[Basisnaam]"),INDIRECT(H$1&amp;"[Basisnaam]"),"",0)&lt;&gt;"",H$2,"")</f>
        <v/>
      </c>
      <c r="I996" t="str" cm="1">
        <f t="array" aca="1" ref="I996" ca="1">IF(_xlfn.XLOOKUP(Table3[[#This Row],[Basisnaam]],INDIRECT(I$1&amp;"[Basisnaam]"),INDIRECT(I$1&amp;"[Basisnaam]"),"",0)&lt;&gt;"",I$2,"")</f>
        <v/>
      </c>
      <c r="J996" t="str" cm="1">
        <f t="array" aca="1" ref="J996" ca="1">IF(_xlfn.XLOOKUP(Table3[[#This Row],[Basisnaam]],INDIRECT(J$1&amp;"[Basisnaam]"),INDIRECT(J$1&amp;"[Basisnaam]"),"",0)&lt;&gt;"",J$2,"")</f>
        <v/>
      </c>
      <c r="K996" t="e" cm="1">
        <f t="array" aca="1" ref="K996" ca="1">IF(_xlfn.XLOOKUP(Table3[[#This Row],[Basisnaam]],INDIRECT(K$1&amp;"[Basisnaam]"),INDIRECT(K$1&amp;"[Basisnaam]"),"",0)&lt;&gt;"",K$2,"")</f>
        <v>#REF!</v>
      </c>
      <c r="L996" t="str" cm="1">
        <f t="array" aca="1" ref="L996" ca="1">IF(_xlfn.XLOOKUP(Table3[[#This Row],[Basisnaam]],INDIRECT(L$1&amp;"[Basisnaam]"),INDIRECT(L$1&amp;"[Basisnaam]"),"",0)&lt;&gt;"",L$2,"")</f>
        <v>BIZZY HIRING</v>
      </c>
      <c r="M996" t="e" cm="1">
        <f t="array" aca="1" ref="M996" ca="1">IF(_xlfn.XLOOKUP(Table3[[#This Row],[Basisnaam]],INDIRECT(M$1&amp;"[Basisnaam]"),INDIRECT(M$1&amp;"[Basisnaam]"),"",0)&lt;&gt;"",M$2,"")</f>
        <v>#REF!</v>
      </c>
      <c r="N996" t="str" cm="1">
        <f t="array" aca="1" ref="N996" ca="1">IF(_xlfn.XLOOKUP(Table3[[#This Row],[Basisnaam]],INDIRECT(N$1&amp;"[Basisnaam]"),INDIRECT(N$1&amp;"[Basisnaam]"),"",0)&lt;&gt;"",N$2,"")</f>
        <v/>
      </c>
    </row>
    <row r="997" spans="2:14" x14ac:dyDescent="0.45">
      <c r="B997" t="s">
        <v>7967</v>
      </c>
      <c r="C997" t="s">
        <v>5183</v>
      </c>
      <c r="D997" t="str">
        <f>SUBSTITUTE(SUBSTITUTE(SUBSTITUTE(SUBSTITUTE(SUBSTITUTE(SUBSTITUTE(SUBSTITUTE(SUBSTITUTE(SUBSTITUTE(SUBSTITUTE(SUBSTITUTE(SUBSTITUTE(SUBSTITUTE(LOWER(Table3[[#This Row],[Naam]]),".",""),"-","")," bvba",""),"belgië",""),"belgium","")," nv","")," bv",""),"group",""),"groep","")," ", ""),"é","e"),"è","e"),"à","a")</f>
        <v>qteamnoord</v>
      </c>
      <c r="F997" t="e">
        <f>IF(_xlfn.XLOOKUP(C997,BREVO!K:K,BREVO!#REF!,_xlfn.XLOOKUP(SUBSTITUTE(Table3[[#This Row],[Naam]]," ",""),BREVO!K:K,BREVO!#REF!,"",0),0)="Yes","Brevo","")</f>
        <v>#REF!</v>
      </c>
      <c r="H997" t="str" cm="1">
        <f t="array" aca="1" ref="H997" ca="1">IF(_xlfn.XLOOKUP(Table3[[#This Row],[Basisnaam]],INDIRECT(H$1&amp;"[Basisnaam]"),INDIRECT(H$1&amp;"[Basisnaam]"),"",0)&lt;&gt;"",H$2,"")</f>
        <v/>
      </c>
      <c r="I997" t="str" cm="1">
        <f t="array" aca="1" ref="I997" ca="1">IF(_xlfn.XLOOKUP(Table3[[#This Row],[Basisnaam]],INDIRECT(I$1&amp;"[Basisnaam]"),INDIRECT(I$1&amp;"[Basisnaam]"),"",0)&lt;&gt;"",I$2,"")</f>
        <v/>
      </c>
      <c r="J997" t="str" cm="1">
        <f t="array" aca="1" ref="J997" ca="1">IF(_xlfn.XLOOKUP(Table3[[#This Row],[Basisnaam]],INDIRECT(J$1&amp;"[Basisnaam]"),INDIRECT(J$1&amp;"[Basisnaam]"),"",0)&lt;&gt;"",J$2,"")</f>
        <v/>
      </c>
      <c r="K997" t="e" cm="1">
        <f t="array" aca="1" ref="K997" ca="1">IF(_xlfn.XLOOKUP(Table3[[#This Row],[Basisnaam]],INDIRECT(K$1&amp;"[Basisnaam]"),INDIRECT(K$1&amp;"[Basisnaam]"),"",0)&lt;&gt;"",K$2,"")</f>
        <v>#REF!</v>
      </c>
      <c r="L997" t="str" cm="1">
        <f t="array" aca="1" ref="L997" ca="1">IF(_xlfn.XLOOKUP(Table3[[#This Row],[Basisnaam]],INDIRECT(L$1&amp;"[Basisnaam]"),INDIRECT(L$1&amp;"[Basisnaam]"),"",0)&lt;&gt;"",L$2,"")</f>
        <v>BIZZY HIRING</v>
      </c>
      <c r="M997" t="e" cm="1">
        <f t="array" aca="1" ref="M997" ca="1">IF(_xlfn.XLOOKUP(Table3[[#This Row],[Basisnaam]],INDIRECT(M$1&amp;"[Basisnaam]"),INDIRECT(M$1&amp;"[Basisnaam]"),"",0)&lt;&gt;"",M$2,"")</f>
        <v>#REF!</v>
      </c>
      <c r="N997" t="str" cm="1">
        <f t="array" aca="1" ref="N997" ca="1">IF(_xlfn.XLOOKUP(Table3[[#This Row],[Basisnaam]],INDIRECT(N$1&amp;"[Basisnaam]"),INDIRECT(N$1&amp;"[Basisnaam]"),"",0)&lt;&gt;"",N$2,"")</f>
        <v/>
      </c>
    </row>
    <row r="998" spans="2:14" x14ac:dyDescent="0.45">
      <c r="B998" t="s">
        <v>7968</v>
      </c>
      <c r="C998" t="s">
        <v>5186</v>
      </c>
      <c r="D998" t="str">
        <f>SUBSTITUTE(SUBSTITUTE(SUBSTITUTE(SUBSTITUTE(SUBSTITUTE(SUBSTITUTE(SUBSTITUTE(SUBSTITUTE(SUBSTITUTE(SUBSTITUTE(SUBSTITUTE(SUBSTITUTE(SUBSTITUTE(LOWER(Table3[[#This Row],[Naam]]),".",""),"-","")," bvba",""),"belgië",""),"belgium","")," nv","")," bv",""),"group",""),"groep","")," ", ""),"é","e"),"è","e"),"à","a")</f>
        <v>icosvisionsystems</v>
      </c>
      <c r="F998" t="e">
        <f>IF(_xlfn.XLOOKUP(C998,BREVO!K:K,BREVO!#REF!,_xlfn.XLOOKUP(SUBSTITUTE(Table3[[#This Row],[Naam]]," ",""),BREVO!K:K,BREVO!#REF!,"",0),0)="Yes","Brevo","")</f>
        <v>#REF!</v>
      </c>
      <c r="H998" t="str" cm="1">
        <f t="array" aca="1" ref="H998" ca="1">IF(_xlfn.XLOOKUP(Table3[[#This Row],[Basisnaam]],INDIRECT(H$1&amp;"[Basisnaam]"),INDIRECT(H$1&amp;"[Basisnaam]"),"",0)&lt;&gt;"",H$2,"")</f>
        <v/>
      </c>
      <c r="I998" t="str" cm="1">
        <f t="array" aca="1" ref="I998" ca="1">IF(_xlfn.XLOOKUP(Table3[[#This Row],[Basisnaam]],INDIRECT(I$1&amp;"[Basisnaam]"),INDIRECT(I$1&amp;"[Basisnaam]"),"",0)&lt;&gt;"",I$2,"")</f>
        <v/>
      </c>
      <c r="J998" t="str" cm="1">
        <f t="array" aca="1" ref="J998" ca="1">IF(_xlfn.XLOOKUP(Table3[[#This Row],[Basisnaam]],INDIRECT(J$1&amp;"[Basisnaam]"),INDIRECT(J$1&amp;"[Basisnaam]"),"",0)&lt;&gt;"",J$2,"")</f>
        <v/>
      </c>
      <c r="K998" t="e" cm="1">
        <f t="array" aca="1" ref="K998" ca="1">IF(_xlfn.XLOOKUP(Table3[[#This Row],[Basisnaam]],INDIRECT(K$1&amp;"[Basisnaam]"),INDIRECT(K$1&amp;"[Basisnaam]"),"",0)&lt;&gt;"",K$2,"")</f>
        <v>#REF!</v>
      </c>
      <c r="L998" t="str" cm="1">
        <f t="array" aca="1" ref="L998" ca="1">IF(_xlfn.XLOOKUP(Table3[[#This Row],[Basisnaam]],INDIRECT(L$1&amp;"[Basisnaam]"),INDIRECT(L$1&amp;"[Basisnaam]"),"",0)&lt;&gt;"",L$2,"")</f>
        <v>BIZZY HIRING</v>
      </c>
      <c r="M998" t="e" cm="1">
        <f t="array" aca="1" ref="M998" ca="1">IF(_xlfn.XLOOKUP(Table3[[#This Row],[Basisnaam]],INDIRECT(M$1&amp;"[Basisnaam]"),INDIRECT(M$1&amp;"[Basisnaam]"),"",0)&lt;&gt;"",M$2,"")</f>
        <v>#REF!</v>
      </c>
      <c r="N998" t="str" cm="1">
        <f t="array" aca="1" ref="N998" ca="1">IF(_xlfn.XLOOKUP(Table3[[#This Row],[Basisnaam]],INDIRECT(N$1&amp;"[Basisnaam]"),INDIRECT(N$1&amp;"[Basisnaam]"),"",0)&lt;&gt;"",N$2,"")</f>
        <v/>
      </c>
    </row>
    <row r="999" spans="2:14" x14ac:dyDescent="0.45">
      <c r="B999" t="s">
        <v>7969</v>
      </c>
      <c r="C999" t="s">
        <v>5191</v>
      </c>
      <c r="D999" t="str">
        <f>SUBSTITUTE(SUBSTITUTE(SUBSTITUTE(SUBSTITUTE(SUBSTITUTE(SUBSTITUTE(SUBSTITUTE(SUBSTITUTE(SUBSTITUTE(SUBSTITUTE(SUBSTITUTE(SUBSTITUTE(SUBSTITUTE(LOWER(Table3[[#This Row],[Naam]]),".",""),"-","")," bvba",""),"belgië",""),"belgium","")," nv","")," bv",""),"group",""),"groep","")," ", ""),"é","e"),"è","e"),"à","a")</f>
        <v>debockgebroederstransport</v>
      </c>
      <c r="F999" t="e">
        <f>IF(_xlfn.XLOOKUP(C999,BREVO!K:K,BREVO!#REF!,_xlfn.XLOOKUP(SUBSTITUTE(Table3[[#This Row],[Naam]]," ",""),BREVO!K:K,BREVO!#REF!,"",0),0)="Yes","Brevo","")</f>
        <v>#REF!</v>
      </c>
      <c r="H999" t="str" cm="1">
        <f t="array" aca="1" ref="H999" ca="1">IF(_xlfn.XLOOKUP(Table3[[#This Row],[Basisnaam]],INDIRECT(H$1&amp;"[Basisnaam]"),INDIRECT(H$1&amp;"[Basisnaam]"),"",0)&lt;&gt;"",H$2,"")</f>
        <v/>
      </c>
      <c r="I999" t="str" cm="1">
        <f t="array" aca="1" ref="I999" ca="1">IF(_xlfn.XLOOKUP(Table3[[#This Row],[Basisnaam]],INDIRECT(I$1&amp;"[Basisnaam]"),INDIRECT(I$1&amp;"[Basisnaam]"),"",0)&lt;&gt;"",I$2,"")</f>
        <v/>
      </c>
      <c r="J999" t="str" cm="1">
        <f t="array" aca="1" ref="J999" ca="1">IF(_xlfn.XLOOKUP(Table3[[#This Row],[Basisnaam]],INDIRECT(J$1&amp;"[Basisnaam]"),INDIRECT(J$1&amp;"[Basisnaam]"),"",0)&lt;&gt;"",J$2,"")</f>
        <v/>
      </c>
      <c r="K999" t="e" cm="1">
        <f t="array" aca="1" ref="K999" ca="1">IF(_xlfn.XLOOKUP(Table3[[#This Row],[Basisnaam]],INDIRECT(K$1&amp;"[Basisnaam]"),INDIRECT(K$1&amp;"[Basisnaam]"),"",0)&lt;&gt;"",K$2,"")</f>
        <v>#REF!</v>
      </c>
      <c r="L999" t="str" cm="1">
        <f t="array" aca="1" ref="L999" ca="1">IF(_xlfn.XLOOKUP(Table3[[#This Row],[Basisnaam]],INDIRECT(L$1&amp;"[Basisnaam]"),INDIRECT(L$1&amp;"[Basisnaam]"),"",0)&lt;&gt;"",L$2,"")</f>
        <v>BIZZY HIRING</v>
      </c>
      <c r="M999" t="e" cm="1">
        <f t="array" aca="1" ref="M999" ca="1">IF(_xlfn.XLOOKUP(Table3[[#This Row],[Basisnaam]],INDIRECT(M$1&amp;"[Basisnaam]"),INDIRECT(M$1&amp;"[Basisnaam]"),"",0)&lt;&gt;"",M$2,"")</f>
        <v>#REF!</v>
      </c>
      <c r="N999" t="str" cm="1">
        <f t="array" aca="1" ref="N999" ca="1">IF(_xlfn.XLOOKUP(Table3[[#This Row],[Basisnaam]],INDIRECT(N$1&amp;"[Basisnaam]"),INDIRECT(N$1&amp;"[Basisnaam]"),"",0)&lt;&gt;"",N$2,"")</f>
        <v/>
      </c>
    </row>
    <row r="1000" spans="2:14" x14ac:dyDescent="0.45">
      <c r="B1000" t="s">
        <v>7970</v>
      </c>
      <c r="C1000" t="s">
        <v>5196</v>
      </c>
      <c r="D1000" t="str">
        <f>SUBSTITUTE(SUBSTITUTE(SUBSTITUTE(SUBSTITUTE(SUBSTITUTE(SUBSTITUTE(SUBSTITUTE(SUBSTITUTE(SUBSTITUTE(SUBSTITUTE(SUBSTITUTE(SUBSTITUTE(SUBSTITUTE(LOWER(Table3[[#This Row],[Naam]]),".",""),"-","")," bvba",""),"belgië",""),"belgium","")," nv","")," bv",""),"group",""),"groep","")," ", ""),"é","e"),"è","e"),"à","a")</f>
        <v>bofrostzentralebelgien</v>
      </c>
      <c r="F1000" t="e">
        <f>IF(_xlfn.XLOOKUP(C1000,BREVO!K:K,BREVO!#REF!,_xlfn.XLOOKUP(SUBSTITUTE(Table3[[#This Row],[Naam]]," ",""),BREVO!K:K,BREVO!#REF!,"",0),0)="Yes","Brevo","")</f>
        <v>#REF!</v>
      </c>
      <c r="H1000" t="str" cm="1">
        <f t="array" aca="1" ref="H1000" ca="1">IF(_xlfn.XLOOKUP(Table3[[#This Row],[Basisnaam]],INDIRECT(H$1&amp;"[Basisnaam]"),INDIRECT(H$1&amp;"[Basisnaam]"),"",0)&lt;&gt;"",H$2,"")</f>
        <v/>
      </c>
      <c r="I1000" t="str" cm="1">
        <f t="array" aca="1" ref="I1000" ca="1">IF(_xlfn.XLOOKUP(Table3[[#This Row],[Basisnaam]],INDIRECT(I$1&amp;"[Basisnaam]"),INDIRECT(I$1&amp;"[Basisnaam]"),"",0)&lt;&gt;"",I$2,"")</f>
        <v/>
      </c>
      <c r="J1000" t="str" cm="1">
        <f t="array" aca="1" ref="J1000" ca="1">IF(_xlfn.XLOOKUP(Table3[[#This Row],[Basisnaam]],INDIRECT(J$1&amp;"[Basisnaam]"),INDIRECT(J$1&amp;"[Basisnaam]"),"",0)&lt;&gt;"",J$2,"")</f>
        <v/>
      </c>
      <c r="K1000" t="e" cm="1">
        <f t="array" aca="1" ref="K1000" ca="1">IF(_xlfn.XLOOKUP(Table3[[#This Row],[Basisnaam]],INDIRECT(K$1&amp;"[Basisnaam]"),INDIRECT(K$1&amp;"[Basisnaam]"),"",0)&lt;&gt;"",K$2,"")</f>
        <v>#REF!</v>
      </c>
      <c r="L1000" t="str" cm="1">
        <f t="array" aca="1" ref="L1000" ca="1">IF(_xlfn.XLOOKUP(Table3[[#This Row],[Basisnaam]],INDIRECT(L$1&amp;"[Basisnaam]"),INDIRECT(L$1&amp;"[Basisnaam]"),"",0)&lt;&gt;"",L$2,"")</f>
        <v>BIZZY HIRING</v>
      </c>
      <c r="M1000" t="e" cm="1">
        <f t="array" aca="1" ref="M1000" ca="1">IF(_xlfn.XLOOKUP(Table3[[#This Row],[Basisnaam]],INDIRECT(M$1&amp;"[Basisnaam]"),INDIRECT(M$1&amp;"[Basisnaam]"),"",0)&lt;&gt;"",M$2,"")</f>
        <v>#REF!</v>
      </c>
      <c r="N1000" t="str" cm="1">
        <f t="array" aca="1" ref="N1000" ca="1">IF(_xlfn.XLOOKUP(Table3[[#This Row],[Basisnaam]],INDIRECT(N$1&amp;"[Basisnaam]"),INDIRECT(N$1&amp;"[Basisnaam]"),"",0)&lt;&gt;"",N$2,"")</f>
        <v/>
      </c>
    </row>
    <row r="1001" spans="2:14" x14ac:dyDescent="0.45">
      <c r="B1001" t="s">
        <v>7971</v>
      </c>
      <c r="C1001" t="s">
        <v>5201</v>
      </c>
      <c r="D1001" t="str">
        <f>SUBSTITUTE(SUBSTITUTE(SUBSTITUTE(SUBSTITUTE(SUBSTITUTE(SUBSTITUTE(SUBSTITUTE(SUBSTITUTE(SUBSTITUTE(SUBSTITUTE(SUBSTITUTE(SUBSTITUTE(SUBSTITUTE(LOWER(Table3[[#This Row],[Naam]]),".",""),"-","")," bvba",""),"belgië",""),"belgium","")," nv","")," bv",""),"group",""),"groep","")," ", ""),"é","e"),"è","e"),"à","a")</f>
        <v>cwshygienebelgie</v>
      </c>
      <c r="F1001" t="e">
        <f>IF(_xlfn.XLOOKUP(C1001,BREVO!K:K,BREVO!#REF!,_xlfn.XLOOKUP(SUBSTITUTE(Table3[[#This Row],[Naam]]," ",""),BREVO!K:K,BREVO!#REF!,"",0),0)="Yes","Brevo","")</f>
        <v>#REF!</v>
      </c>
      <c r="H1001" t="str" cm="1">
        <f t="array" aca="1" ref="H1001" ca="1">IF(_xlfn.XLOOKUP(Table3[[#This Row],[Basisnaam]],INDIRECT(H$1&amp;"[Basisnaam]"),INDIRECT(H$1&amp;"[Basisnaam]"),"",0)&lt;&gt;"",H$2,"")</f>
        <v/>
      </c>
      <c r="I1001" t="str" cm="1">
        <f t="array" aca="1" ref="I1001" ca="1">IF(_xlfn.XLOOKUP(Table3[[#This Row],[Basisnaam]],INDIRECT(I$1&amp;"[Basisnaam]"),INDIRECT(I$1&amp;"[Basisnaam]"),"",0)&lt;&gt;"",I$2,"")</f>
        <v/>
      </c>
      <c r="J1001" t="str" cm="1">
        <f t="array" aca="1" ref="J1001" ca="1">IF(_xlfn.XLOOKUP(Table3[[#This Row],[Basisnaam]],INDIRECT(J$1&amp;"[Basisnaam]"),INDIRECT(J$1&amp;"[Basisnaam]"),"",0)&lt;&gt;"",J$2,"")</f>
        <v/>
      </c>
      <c r="K1001" t="e" cm="1">
        <f t="array" aca="1" ref="K1001" ca="1">IF(_xlfn.XLOOKUP(Table3[[#This Row],[Basisnaam]],INDIRECT(K$1&amp;"[Basisnaam]"),INDIRECT(K$1&amp;"[Basisnaam]"),"",0)&lt;&gt;"",K$2,"")</f>
        <v>#REF!</v>
      </c>
      <c r="L1001" t="str" cm="1">
        <f t="array" aca="1" ref="L1001" ca="1">IF(_xlfn.XLOOKUP(Table3[[#This Row],[Basisnaam]],INDIRECT(L$1&amp;"[Basisnaam]"),INDIRECT(L$1&amp;"[Basisnaam]"),"",0)&lt;&gt;"",L$2,"")</f>
        <v>BIZZY HIRING</v>
      </c>
      <c r="M1001" t="e" cm="1">
        <f t="array" aca="1" ref="M1001" ca="1">IF(_xlfn.XLOOKUP(Table3[[#This Row],[Basisnaam]],INDIRECT(M$1&amp;"[Basisnaam]"),INDIRECT(M$1&amp;"[Basisnaam]"),"",0)&lt;&gt;"",M$2,"")</f>
        <v>#REF!</v>
      </c>
      <c r="N1001" t="str" cm="1">
        <f t="array" aca="1" ref="N1001" ca="1">IF(_xlfn.XLOOKUP(Table3[[#This Row],[Basisnaam]],INDIRECT(N$1&amp;"[Basisnaam]"),INDIRECT(N$1&amp;"[Basisnaam]"),"",0)&lt;&gt;"",N$2,"")</f>
        <v/>
      </c>
    </row>
    <row r="1002" spans="2:14" x14ac:dyDescent="0.45">
      <c r="B1002" t="s">
        <v>7972</v>
      </c>
      <c r="C1002" t="s">
        <v>5206</v>
      </c>
      <c r="D1002" t="str">
        <f>SUBSTITUTE(SUBSTITUTE(SUBSTITUTE(SUBSTITUTE(SUBSTITUTE(SUBSTITUTE(SUBSTITUTE(SUBSTITUTE(SUBSTITUTE(SUBSTITUTE(SUBSTITUTE(SUBSTITUTE(SUBSTITUTE(LOWER(Table3[[#This Row],[Naam]]),".",""),"-","")," bvba",""),"belgië",""),"belgium","")," nv","")," bv",""),"group",""),"groep","")," ", ""),"é","e"),"è","e"),"à","a")</f>
        <v>cwsworkwearbelgie</v>
      </c>
      <c r="F1002" t="e">
        <f>IF(_xlfn.XLOOKUP(C1002,BREVO!K:K,BREVO!#REF!,_xlfn.XLOOKUP(SUBSTITUTE(Table3[[#This Row],[Naam]]," ",""),BREVO!K:K,BREVO!#REF!,"",0),0)="Yes","Brevo","")</f>
        <v>#REF!</v>
      </c>
      <c r="H1002" t="str" cm="1">
        <f t="array" aca="1" ref="H1002" ca="1">IF(_xlfn.XLOOKUP(Table3[[#This Row],[Basisnaam]],INDIRECT(H$1&amp;"[Basisnaam]"),INDIRECT(H$1&amp;"[Basisnaam]"),"",0)&lt;&gt;"",H$2,"")</f>
        <v/>
      </c>
      <c r="I1002" t="str" cm="1">
        <f t="array" aca="1" ref="I1002" ca="1">IF(_xlfn.XLOOKUP(Table3[[#This Row],[Basisnaam]],INDIRECT(I$1&amp;"[Basisnaam]"),INDIRECT(I$1&amp;"[Basisnaam]"),"",0)&lt;&gt;"",I$2,"")</f>
        <v/>
      </c>
      <c r="J1002" t="str" cm="1">
        <f t="array" aca="1" ref="J1002" ca="1">IF(_xlfn.XLOOKUP(Table3[[#This Row],[Basisnaam]],INDIRECT(J$1&amp;"[Basisnaam]"),INDIRECT(J$1&amp;"[Basisnaam]"),"",0)&lt;&gt;"",J$2,"")</f>
        <v/>
      </c>
      <c r="K1002" t="e" cm="1">
        <f t="array" aca="1" ref="K1002" ca="1">IF(_xlfn.XLOOKUP(Table3[[#This Row],[Basisnaam]],INDIRECT(K$1&amp;"[Basisnaam]"),INDIRECT(K$1&amp;"[Basisnaam]"),"",0)&lt;&gt;"",K$2,"")</f>
        <v>#REF!</v>
      </c>
      <c r="L1002" t="str" cm="1">
        <f t="array" aca="1" ref="L1002" ca="1">IF(_xlfn.XLOOKUP(Table3[[#This Row],[Basisnaam]],INDIRECT(L$1&amp;"[Basisnaam]"),INDIRECT(L$1&amp;"[Basisnaam]"),"",0)&lt;&gt;"",L$2,"")</f>
        <v>BIZZY HIRING</v>
      </c>
      <c r="M1002" t="e" cm="1">
        <f t="array" aca="1" ref="M1002" ca="1">IF(_xlfn.XLOOKUP(Table3[[#This Row],[Basisnaam]],INDIRECT(M$1&amp;"[Basisnaam]"),INDIRECT(M$1&amp;"[Basisnaam]"),"",0)&lt;&gt;"",M$2,"")</f>
        <v>#REF!</v>
      </c>
      <c r="N1002" t="str" cm="1">
        <f t="array" aca="1" ref="N1002" ca="1">IF(_xlfn.XLOOKUP(Table3[[#This Row],[Basisnaam]],INDIRECT(N$1&amp;"[Basisnaam]"),INDIRECT(N$1&amp;"[Basisnaam]"),"",0)&lt;&gt;"",N$2,"")</f>
        <v/>
      </c>
    </row>
    <row r="1003" spans="2:14" x14ac:dyDescent="0.45">
      <c r="B1003" t="s">
        <v>7973</v>
      </c>
      <c r="C1003" t="s">
        <v>5210</v>
      </c>
      <c r="D1003" t="str">
        <f>SUBSTITUTE(SUBSTITUTE(SUBSTITUTE(SUBSTITUTE(SUBSTITUTE(SUBSTITUTE(SUBSTITUTE(SUBSTITUTE(SUBSTITUTE(SUBSTITUTE(SUBSTITUTE(SUBSTITUTE(SUBSTITUTE(LOWER(Table3[[#This Row],[Naam]]),".",""),"-","")," bvba",""),"belgië",""),"belgium","")," nv","")," bv",""),"group",""),"groep","")," ", ""),"é","e"),"è","e"),"à","a")</f>
        <v>lovisa</v>
      </c>
      <c r="F1003" t="e">
        <f>IF(_xlfn.XLOOKUP(C1003,BREVO!K:K,BREVO!#REF!,_xlfn.XLOOKUP(SUBSTITUTE(Table3[[#This Row],[Naam]]," ",""),BREVO!K:K,BREVO!#REF!,"",0),0)="Yes","Brevo","")</f>
        <v>#REF!</v>
      </c>
      <c r="H1003" t="str" cm="1">
        <f t="array" aca="1" ref="H1003" ca="1">IF(_xlfn.XLOOKUP(Table3[[#This Row],[Basisnaam]],INDIRECT(H$1&amp;"[Basisnaam]"),INDIRECT(H$1&amp;"[Basisnaam]"),"",0)&lt;&gt;"",H$2,"")</f>
        <v/>
      </c>
      <c r="I1003" t="str" cm="1">
        <f t="array" aca="1" ref="I1003" ca="1">IF(_xlfn.XLOOKUP(Table3[[#This Row],[Basisnaam]],INDIRECT(I$1&amp;"[Basisnaam]"),INDIRECT(I$1&amp;"[Basisnaam]"),"",0)&lt;&gt;"",I$2,"")</f>
        <v/>
      </c>
      <c r="J1003" t="str" cm="1">
        <f t="array" aca="1" ref="J1003" ca="1">IF(_xlfn.XLOOKUP(Table3[[#This Row],[Basisnaam]],INDIRECT(J$1&amp;"[Basisnaam]"),INDIRECT(J$1&amp;"[Basisnaam]"),"",0)&lt;&gt;"",J$2,"")</f>
        <v/>
      </c>
      <c r="K1003" t="e" cm="1">
        <f t="array" aca="1" ref="K1003" ca="1">IF(_xlfn.XLOOKUP(Table3[[#This Row],[Basisnaam]],INDIRECT(K$1&amp;"[Basisnaam]"),INDIRECT(K$1&amp;"[Basisnaam]"),"",0)&lt;&gt;"",K$2,"")</f>
        <v>#REF!</v>
      </c>
      <c r="L1003" t="str" cm="1">
        <f t="array" aca="1" ref="L1003" ca="1">IF(_xlfn.XLOOKUP(Table3[[#This Row],[Basisnaam]],INDIRECT(L$1&amp;"[Basisnaam]"),INDIRECT(L$1&amp;"[Basisnaam]"),"",0)&lt;&gt;"",L$2,"")</f>
        <v>BIZZY HIRING</v>
      </c>
      <c r="M1003" t="e" cm="1">
        <f t="array" aca="1" ref="M1003" ca="1">IF(_xlfn.XLOOKUP(Table3[[#This Row],[Basisnaam]],INDIRECT(M$1&amp;"[Basisnaam]"),INDIRECT(M$1&amp;"[Basisnaam]"),"",0)&lt;&gt;"",M$2,"")</f>
        <v>#REF!</v>
      </c>
      <c r="N1003" t="str" cm="1">
        <f t="array" aca="1" ref="N1003" ca="1">IF(_xlfn.XLOOKUP(Table3[[#This Row],[Basisnaam]],INDIRECT(N$1&amp;"[Basisnaam]"),INDIRECT(N$1&amp;"[Basisnaam]"),"",0)&lt;&gt;"",N$2,"")</f>
        <v/>
      </c>
    </row>
    <row r="1004" spans="2:14" x14ac:dyDescent="0.45">
      <c r="B1004" t="s">
        <v>7974</v>
      </c>
      <c r="C1004" t="s">
        <v>5215</v>
      </c>
      <c r="D1004" t="str">
        <f>SUBSTITUTE(SUBSTITUTE(SUBSTITUTE(SUBSTITUTE(SUBSTITUTE(SUBSTITUTE(SUBSTITUTE(SUBSTITUTE(SUBSTITUTE(SUBSTITUTE(SUBSTITUTE(SUBSTITUTE(SUBSTITUTE(LOWER(Table3[[#This Row],[Naam]]),".",""),"-","")," bvba",""),"belgië",""),"belgium","")," nv","")," bv",""),"group",""),"groep","")," ", ""),"é","e"),"è","e"),"à","a")</f>
        <v>verhaertnewproducts&amp;services</v>
      </c>
      <c r="F1004" t="e">
        <f>IF(_xlfn.XLOOKUP(C1004,BREVO!K:K,BREVO!#REF!,_xlfn.XLOOKUP(SUBSTITUTE(Table3[[#This Row],[Naam]]," ",""),BREVO!K:K,BREVO!#REF!,"",0),0)="Yes","Brevo","")</f>
        <v>#REF!</v>
      </c>
      <c r="H1004" t="str" cm="1">
        <f t="array" aca="1" ref="H1004" ca="1">IF(_xlfn.XLOOKUP(Table3[[#This Row],[Basisnaam]],INDIRECT(H$1&amp;"[Basisnaam]"),INDIRECT(H$1&amp;"[Basisnaam]"),"",0)&lt;&gt;"",H$2,"")</f>
        <v/>
      </c>
      <c r="I1004" t="str" cm="1">
        <f t="array" aca="1" ref="I1004" ca="1">IF(_xlfn.XLOOKUP(Table3[[#This Row],[Basisnaam]],INDIRECT(I$1&amp;"[Basisnaam]"),INDIRECT(I$1&amp;"[Basisnaam]"),"",0)&lt;&gt;"",I$2,"")</f>
        <v/>
      </c>
      <c r="J1004" t="str" cm="1">
        <f t="array" aca="1" ref="J1004" ca="1">IF(_xlfn.XLOOKUP(Table3[[#This Row],[Basisnaam]],INDIRECT(J$1&amp;"[Basisnaam]"),INDIRECT(J$1&amp;"[Basisnaam]"),"",0)&lt;&gt;"",J$2,"")</f>
        <v/>
      </c>
      <c r="K1004" t="e" cm="1">
        <f t="array" aca="1" ref="K1004" ca="1">IF(_xlfn.XLOOKUP(Table3[[#This Row],[Basisnaam]],INDIRECT(K$1&amp;"[Basisnaam]"),INDIRECT(K$1&amp;"[Basisnaam]"),"",0)&lt;&gt;"",K$2,"")</f>
        <v>#REF!</v>
      </c>
      <c r="L1004" t="str" cm="1">
        <f t="array" aca="1" ref="L1004" ca="1">IF(_xlfn.XLOOKUP(Table3[[#This Row],[Basisnaam]],INDIRECT(L$1&amp;"[Basisnaam]"),INDIRECT(L$1&amp;"[Basisnaam]"),"",0)&lt;&gt;"",L$2,"")</f>
        <v>BIZZY HIRING</v>
      </c>
      <c r="M1004" t="e" cm="1">
        <f t="array" aca="1" ref="M1004" ca="1">IF(_xlfn.XLOOKUP(Table3[[#This Row],[Basisnaam]],INDIRECT(M$1&amp;"[Basisnaam]"),INDIRECT(M$1&amp;"[Basisnaam]"),"",0)&lt;&gt;"",M$2,"")</f>
        <v>#REF!</v>
      </c>
      <c r="N1004" t="str" cm="1">
        <f t="array" aca="1" ref="N1004" ca="1">IF(_xlfn.XLOOKUP(Table3[[#This Row],[Basisnaam]],INDIRECT(N$1&amp;"[Basisnaam]"),INDIRECT(N$1&amp;"[Basisnaam]"),"",0)&lt;&gt;"",N$2,"")</f>
        <v/>
      </c>
    </row>
    <row r="1005" spans="2:14" x14ac:dyDescent="0.45">
      <c r="B1005" t="s">
        <v>7975</v>
      </c>
      <c r="C1005" t="s">
        <v>5220</v>
      </c>
      <c r="D1005" t="str">
        <f>SUBSTITUTE(SUBSTITUTE(SUBSTITUTE(SUBSTITUTE(SUBSTITUTE(SUBSTITUTE(SUBSTITUTE(SUBSTITUTE(SUBSTITUTE(SUBSTITUTE(SUBSTITUTE(SUBSTITUTE(SUBSTITUTE(LOWER(Table3[[#This Row],[Naam]]),".",""),"-","")," bvba",""),"belgië",""),"belgium","")," nv","")," bv",""),"group",""),"groep","")," ", ""),"é","e"),"è","e"),"à","a")</f>
        <v>victauliceurope</v>
      </c>
      <c r="F1005" t="e">
        <f>IF(_xlfn.XLOOKUP(C1005,BREVO!K:K,BREVO!#REF!,_xlfn.XLOOKUP(SUBSTITUTE(Table3[[#This Row],[Naam]]," ",""),BREVO!K:K,BREVO!#REF!,"",0),0)="Yes","Brevo","")</f>
        <v>#REF!</v>
      </c>
      <c r="H1005" t="str" cm="1">
        <f t="array" aca="1" ref="H1005" ca="1">IF(_xlfn.XLOOKUP(Table3[[#This Row],[Basisnaam]],INDIRECT(H$1&amp;"[Basisnaam]"),INDIRECT(H$1&amp;"[Basisnaam]"),"",0)&lt;&gt;"",H$2,"")</f>
        <v/>
      </c>
      <c r="I1005" t="str" cm="1">
        <f t="array" aca="1" ref="I1005" ca="1">IF(_xlfn.XLOOKUP(Table3[[#This Row],[Basisnaam]],INDIRECT(I$1&amp;"[Basisnaam]"),INDIRECT(I$1&amp;"[Basisnaam]"),"",0)&lt;&gt;"",I$2,"")</f>
        <v/>
      </c>
      <c r="J1005" t="str" cm="1">
        <f t="array" aca="1" ref="J1005" ca="1">IF(_xlfn.XLOOKUP(Table3[[#This Row],[Basisnaam]],INDIRECT(J$1&amp;"[Basisnaam]"),INDIRECT(J$1&amp;"[Basisnaam]"),"",0)&lt;&gt;"",J$2,"")</f>
        <v/>
      </c>
      <c r="K1005" t="e" cm="1">
        <f t="array" aca="1" ref="K1005" ca="1">IF(_xlfn.XLOOKUP(Table3[[#This Row],[Basisnaam]],INDIRECT(K$1&amp;"[Basisnaam]"),INDIRECT(K$1&amp;"[Basisnaam]"),"",0)&lt;&gt;"",K$2,"")</f>
        <v>#REF!</v>
      </c>
      <c r="L1005" t="str" cm="1">
        <f t="array" aca="1" ref="L1005" ca="1">IF(_xlfn.XLOOKUP(Table3[[#This Row],[Basisnaam]],INDIRECT(L$1&amp;"[Basisnaam]"),INDIRECT(L$1&amp;"[Basisnaam]"),"",0)&lt;&gt;"",L$2,"")</f>
        <v/>
      </c>
      <c r="M1005" t="e" cm="1">
        <f t="array" aca="1" ref="M1005" ca="1">IF(_xlfn.XLOOKUP(Table3[[#This Row],[Basisnaam]],INDIRECT(M$1&amp;"[Basisnaam]"),INDIRECT(M$1&amp;"[Basisnaam]"),"",0)&lt;&gt;"",M$2,"")</f>
        <v>#REF!</v>
      </c>
      <c r="N1005" t="str" cm="1">
        <f t="array" aca="1" ref="N1005" ca="1">IF(_xlfn.XLOOKUP(Table3[[#This Row],[Basisnaam]],INDIRECT(N$1&amp;"[Basisnaam]"),INDIRECT(N$1&amp;"[Basisnaam]"),"",0)&lt;&gt;"",N$2,"")</f>
        <v/>
      </c>
    </row>
    <row r="1006" spans="2:14" x14ac:dyDescent="0.45">
      <c r="B1006" t="s">
        <v>7976</v>
      </c>
      <c r="C1006" t="s">
        <v>5224</v>
      </c>
      <c r="D1006" t="str">
        <f>SUBSTITUTE(SUBSTITUTE(SUBSTITUTE(SUBSTITUTE(SUBSTITUTE(SUBSTITUTE(SUBSTITUTE(SUBSTITUTE(SUBSTITUTE(SUBSTITUTE(SUBSTITUTE(SUBSTITUTE(SUBSTITUTE(LOWER(Table3[[#This Row],[Naam]]),".",""),"-","")," bvba",""),"belgië",""),"belgium","")," nv","")," bv",""),"group",""),"groep","")," ", ""),"é","e"),"è","e"),"à","a")</f>
        <v>seatankterminalantwerp</v>
      </c>
      <c r="F1006" t="e">
        <f>IF(_xlfn.XLOOKUP(C1006,BREVO!K:K,BREVO!#REF!,_xlfn.XLOOKUP(SUBSTITUTE(Table3[[#This Row],[Naam]]," ",""),BREVO!K:K,BREVO!#REF!,"",0),0)="Yes","Brevo","")</f>
        <v>#REF!</v>
      </c>
      <c r="H1006" t="str" cm="1">
        <f t="array" aca="1" ref="H1006" ca="1">IF(_xlfn.XLOOKUP(Table3[[#This Row],[Basisnaam]],INDIRECT(H$1&amp;"[Basisnaam]"),INDIRECT(H$1&amp;"[Basisnaam]"),"",0)&lt;&gt;"",H$2,"")</f>
        <v/>
      </c>
      <c r="I1006" t="str" cm="1">
        <f t="array" aca="1" ref="I1006" ca="1">IF(_xlfn.XLOOKUP(Table3[[#This Row],[Basisnaam]],INDIRECT(I$1&amp;"[Basisnaam]"),INDIRECT(I$1&amp;"[Basisnaam]"),"",0)&lt;&gt;"",I$2,"")</f>
        <v/>
      </c>
      <c r="J1006" t="str" cm="1">
        <f t="array" aca="1" ref="J1006" ca="1">IF(_xlfn.XLOOKUP(Table3[[#This Row],[Basisnaam]],INDIRECT(J$1&amp;"[Basisnaam]"),INDIRECT(J$1&amp;"[Basisnaam]"),"",0)&lt;&gt;"",J$2,"")</f>
        <v/>
      </c>
      <c r="K1006" t="e" cm="1">
        <f t="array" aca="1" ref="K1006" ca="1">IF(_xlfn.XLOOKUP(Table3[[#This Row],[Basisnaam]],INDIRECT(K$1&amp;"[Basisnaam]"),INDIRECT(K$1&amp;"[Basisnaam]"),"",0)&lt;&gt;"",K$2,"")</f>
        <v>#REF!</v>
      </c>
      <c r="L1006" t="str" cm="1">
        <f t="array" aca="1" ref="L1006" ca="1">IF(_xlfn.XLOOKUP(Table3[[#This Row],[Basisnaam]],INDIRECT(L$1&amp;"[Basisnaam]"),INDIRECT(L$1&amp;"[Basisnaam]"),"",0)&lt;&gt;"",L$2,"")</f>
        <v>BIZZY HIRING</v>
      </c>
      <c r="M1006" t="e" cm="1">
        <f t="array" aca="1" ref="M1006" ca="1">IF(_xlfn.XLOOKUP(Table3[[#This Row],[Basisnaam]],INDIRECT(M$1&amp;"[Basisnaam]"),INDIRECT(M$1&amp;"[Basisnaam]"),"",0)&lt;&gt;"",M$2,"")</f>
        <v>#REF!</v>
      </c>
      <c r="N1006" t="str" cm="1">
        <f t="array" aca="1" ref="N1006" ca="1">IF(_xlfn.XLOOKUP(Table3[[#This Row],[Basisnaam]],INDIRECT(N$1&amp;"[Basisnaam]"),INDIRECT(N$1&amp;"[Basisnaam]"),"",0)&lt;&gt;"",N$2,"")</f>
        <v/>
      </c>
    </row>
    <row r="1007" spans="2:14" x14ac:dyDescent="0.45">
      <c r="B1007" t="s">
        <v>7979</v>
      </c>
      <c r="C1007" t="s">
        <v>5239</v>
      </c>
      <c r="D1007" t="str">
        <f>SUBSTITUTE(SUBSTITUTE(SUBSTITUTE(SUBSTITUTE(SUBSTITUTE(SUBSTITUTE(SUBSTITUTE(SUBSTITUTE(SUBSTITUTE(SUBSTITUTE(SUBSTITUTE(SUBSTITUTE(SUBSTITUTE(LOWER(Table3[[#This Row],[Naam]]),".",""),"-","")," bvba",""),"belgië",""),"belgium","")," nv","")," bv",""),"group",""),"groep","")," ", ""),"é","e"),"è","e"),"à","a")</f>
        <v>descartessystems()</v>
      </c>
      <c r="F1007" t="e">
        <f>IF(_xlfn.XLOOKUP(C1007,BREVO!K:K,BREVO!#REF!,_xlfn.XLOOKUP(SUBSTITUTE(Table3[[#This Row],[Naam]]," ",""),BREVO!K:K,BREVO!#REF!,"",0),0)="Yes","Brevo","")</f>
        <v>#REF!</v>
      </c>
      <c r="H1007" t="str" cm="1">
        <f t="array" aca="1" ref="H1007" ca="1">IF(_xlfn.XLOOKUP(Table3[[#This Row],[Basisnaam]],INDIRECT(H$1&amp;"[Basisnaam]"),INDIRECT(H$1&amp;"[Basisnaam]"),"",0)&lt;&gt;"",H$2,"")</f>
        <v/>
      </c>
      <c r="I1007" t="str" cm="1">
        <f t="array" aca="1" ref="I1007" ca="1">IF(_xlfn.XLOOKUP(Table3[[#This Row],[Basisnaam]],INDIRECT(I$1&amp;"[Basisnaam]"),INDIRECT(I$1&amp;"[Basisnaam]"),"",0)&lt;&gt;"",I$2,"")</f>
        <v/>
      </c>
      <c r="J1007" t="str" cm="1">
        <f t="array" aca="1" ref="J1007" ca="1">IF(_xlfn.XLOOKUP(Table3[[#This Row],[Basisnaam]],INDIRECT(J$1&amp;"[Basisnaam]"),INDIRECT(J$1&amp;"[Basisnaam]"),"",0)&lt;&gt;"",J$2,"")</f>
        <v/>
      </c>
      <c r="K1007" t="e" cm="1">
        <f t="array" aca="1" ref="K1007" ca="1">IF(_xlfn.XLOOKUP(Table3[[#This Row],[Basisnaam]],INDIRECT(K$1&amp;"[Basisnaam]"),INDIRECT(K$1&amp;"[Basisnaam]"),"",0)&lt;&gt;"",K$2,"")</f>
        <v>#REF!</v>
      </c>
      <c r="L1007" t="str" cm="1">
        <f t="array" aca="1" ref="L1007" ca="1">IF(_xlfn.XLOOKUP(Table3[[#This Row],[Basisnaam]],INDIRECT(L$1&amp;"[Basisnaam]"),INDIRECT(L$1&amp;"[Basisnaam]"),"",0)&lt;&gt;"",L$2,"")</f>
        <v>BIZZY HIRING</v>
      </c>
      <c r="M1007" t="e" cm="1">
        <f t="array" aca="1" ref="M1007" ca="1">IF(_xlfn.XLOOKUP(Table3[[#This Row],[Basisnaam]],INDIRECT(M$1&amp;"[Basisnaam]"),INDIRECT(M$1&amp;"[Basisnaam]"),"",0)&lt;&gt;"",M$2,"")</f>
        <v>#REF!</v>
      </c>
      <c r="N1007" t="str" cm="1">
        <f t="array" aca="1" ref="N1007" ca="1">IF(_xlfn.XLOOKUP(Table3[[#This Row],[Basisnaam]],INDIRECT(N$1&amp;"[Basisnaam]"),INDIRECT(N$1&amp;"[Basisnaam]"),"",0)&lt;&gt;"",N$2,"")</f>
        <v/>
      </c>
    </row>
    <row r="1008" spans="2:14" x14ac:dyDescent="0.45">
      <c r="B1008" t="s">
        <v>7980</v>
      </c>
      <c r="C1008" t="s">
        <v>5244</v>
      </c>
      <c r="D1008" t="str">
        <f>SUBSTITUTE(SUBSTITUTE(SUBSTITUTE(SUBSTITUTE(SUBSTITUTE(SUBSTITUTE(SUBSTITUTE(SUBSTITUTE(SUBSTITUTE(SUBSTITUTE(SUBSTITUTE(SUBSTITUTE(SUBSTITUTE(LOWER(Table3[[#This Row],[Naam]]),".",""),"-","")," bvba",""),"belgië",""),"belgium","")," nv","")," bv",""),"group",""),"groep","")," ", ""),"é","e"),"è","e"),"à","a")</f>
        <v>aniserco</v>
      </c>
      <c r="F1008" t="e">
        <f>IF(_xlfn.XLOOKUP(C1008,BREVO!K:K,BREVO!#REF!,_xlfn.XLOOKUP(SUBSTITUTE(Table3[[#This Row],[Naam]]," ",""),BREVO!K:K,BREVO!#REF!,"",0),0)="Yes","Brevo","")</f>
        <v>#REF!</v>
      </c>
      <c r="H1008" t="str" cm="1">
        <f t="array" aca="1" ref="H1008" ca="1">IF(_xlfn.XLOOKUP(Table3[[#This Row],[Basisnaam]],INDIRECT(H$1&amp;"[Basisnaam]"),INDIRECT(H$1&amp;"[Basisnaam]"),"",0)&lt;&gt;"",H$2,"")</f>
        <v/>
      </c>
      <c r="I1008" t="str" cm="1">
        <f t="array" aca="1" ref="I1008" ca="1">IF(_xlfn.XLOOKUP(Table3[[#This Row],[Basisnaam]],INDIRECT(I$1&amp;"[Basisnaam]"),INDIRECT(I$1&amp;"[Basisnaam]"),"",0)&lt;&gt;"",I$2,"")</f>
        <v/>
      </c>
      <c r="J1008" t="str" cm="1">
        <f t="array" aca="1" ref="J1008" ca="1">IF(_xlfn.XLOOKUP(Table3[[#This Row],[Basisnaam]],INDIRECT(J$1&amp;"[Basisnaam]"),INDIRECT(J$1&amp;"[Basisnaam]"),"",0)&lt;&gt;"",J$2,"")</f>
        <v/>
      </c>
      <c r="K1008" t="e" cm="1">
        <f t="array" aca="1" ref="K1008" ca="1">IF(_xlfn.XLOOKUP(Table3[[#This Row],[Basisnaam]],INDIRECT(K$1&amp;"[Basisnaam]"),INDIRECT(K$1&amp;"[Basisnaam]"),"",0)&lt;&gt;"",K$2,"")</f>
        <v>#REF!</v>
      </c>
      <c r="L1008" t="str" cm="1">
        <f t="array" aca="1" ref="L1008" ca="1">IF(_xlfn.XLOOKUP(Table3[[#This Row],[Basisnaam]],INDIRECT(L$1&amp;"[Basisnaam]"),INDIRECT(L$1&amp;"[Basisnaam]"),"",0)&lt;&gt;"",L$2,"")</f>
        <v>BIZZY HIRING</v>
      </c>
      <c r="M1008" t="e" cm="1">
        <f t="array" aca="1" ref="M1008" ca="1">IF(_xlfn.XLOOKUP(Table3[[#This Row],[Basisnaam]],INDIRECT(M$1&amp;"[Basisnaam]"),INDIRECT(M$1&amp;"[Basisnaam]"),"",0)&lt;&gt;"",M$2,"")</f>
        <v>#REF!</v>
      </c>
      <c r="N1008" t="str" cm="1">
        <f t="array" aca="1" ref="N1008" ca="1">IF(_xlfn.XLOOKUP(Table3[[#This Row],[Basisnaam]],INDIRECT(N$1&amp;"[Basisnaam]"),INDIRECT(N$1&amp;"[Basisnaam]"),"",0)&lt;&gt;"",N$2,"")</f>
        <v/>
      </c>
    </row>
    <row r="1009" spans="2:14" x14ac:dyDescent="0.45">
      <c r="B1009" t="s">
        <v>7981</v>
      </c>
      <c r="C1009" t="s">
        <v>5249</v>
      </c>
      <c r="D1009" t="str">
        <f>SUBSTITUTE(SUBSTITUTE(SUBSTITUTE(SUBSTITUTE(SUBSTITUTE(SUBSTITUTE(SUBSTITUTE(SUBSTITUTE(SUBSTITUTE(SUBSTITUTE(SUBSTITUTE(SUBSTITUTE(SUBSTITUTE(LOWER(Table3[[#This Row],[Naam]]),".",""),"-","")," bvba",""),"belgië",""),"belgium","")," nv","")," bv",""),"group",""),"groep","")," ", ""),"é","e"),"è","e"),"à","a")</f>
        <v>anistores</v>
      </c>
      <c r="F1009" t="e">
        <f>IF(_xlfn.XLOOKUP(C1009,BREVO!K:K,BREVO!#REF!,_xlfn.XLOOKUP(SUBSTITUTE(Table3[[#This Row],[Naam]]," ",""),BREVO!K:K,BREVO!#REF!,"",0),0)="Yes","Brevo","")</f>
        <v>#REF!</v>
      </c>
      <c r="H1009" t="str" cm="1">
        <f t="array" aca="1" ref="H1009" ca="1">IF(_xlfn.XLOOKUP(Table3[[#This Row],[Basisnaam]],INDIRECT(H$1&amp;"[Basisnaam]"),INDIRECT(H$1&amp;"[Basisnaam]"),"",0)&lt;&gt;"",H$2,"")</f>
        <v/>
      </c>
      <c r="I1009" t="str" cm="1">
        <f t="array" aca="1" ref="I1009" ca="1">IF(_xlfn.XLOOKUP(Table3[[#This Row],[Basisnaam]],INDIRECT(I$1&amp;"[Basisnaam]"),INDIRECT(I$1&amp;"[Basisnaam]"),"",0)&lt;&gt;"",I$2,"")</f>
        <v/>
      </c>
      <c r="J1009" t="str" cm="1">
        <f t="array" aca="1" ref="J1009" ca="1">IF(_xlfn.XLOOKUP(Table3[[#This Row],[Basisnaam]],INDIRECT(J$1&amp;"[Basisnaam]"),INDIRECT(J$1&amp;"[Basisnaam]"),"",0)&lt;&gt;"",J$2,"")</f>
        <v/>
      </c>
      <c r="K1009" t="e" cm="1">
        <f t="array" aca="1" ref="K1009" ca="1">IF(_xlfn.XLOOKUP(Table3[[#This Row],[Basisnaam]],INDIRECT(K$1&amp;"[Basisnaam]"),INDIRECT(K$1&amp;"[Basisnaam]"),"",0)&lt;&gt;"",K$2,"")</f>
        <v>#REF!</v>
      </c>
      <c r="L1009" t="str" cm="1">
        <f t="array" aca="1" ref="L1009" ca="1">IF(_xlfn.XLOOKUP(Table3[[#This Row],[Basisnaam]],INDIRECT(L$1&amp;"[Basisnaam]"),INDIRECT(L$1&amp;"[Basisnaam]"),"",0)&lt;&gt;"",L$2,"")</f>
        <v>BIZZY HIRING</v>
      </c>
      <c r="M1009" t="e" cm="1">
        <f t="array" aca="1" ref="M1009" ca="1">IF(_xlfn.XLOOKUP(Table3[[#This Row],[Basisnaam]],INDIRECT(M$1&amp;"[Basisnaam]"),INDIRECT(M$1&amp;"[Basisnaam]"),"",0)&lt;&gt;"",M$2,"")</f>
        <v>#REF!</v>
      </c>
      <c r="N1009" t="str" cm="1">
        <f t="array" aca="1" ref="N1009" ca="1">IF(_xlfn.XLOOKUP(Table3[[#This Row],[Basisnaam]],INDIRECT(N$1&amp;"[Basisnaam]"),INDIRECT(N$1&amp;"[Basisnaam]"),"",0)&lt;&gt;"",N$2,"")</f>
        <v/>
      </c>
    </row>
    <row r="1010" spans="2:14" x14ac:dyDescent="0.45">
      <c r="B1010" t="s">
        <v>7982</v>
      </c>
      <c r="C1010" t="s">
        <v>5253</v>
      </c>
      <c r="D1010" t="str">
        <f>SUBSTITUTE(SUBSTITUTE(SUBSTITUTE(SUBSTITUTE(SUBSTITUTE(SUBSTITUTE(SUBSTITUTE(SUBSTITUTE(SUBSTITUTE(SUBSTITUTE(SUBSTITUTE(SUBSTITUTE(SUBSTITUTE(LOWER(Table3[[#This Row],[Naam]]),".",""),"-","")," bvba",""),"belgië",""),"belgium","")," nv","")," bv",""),"group",""),"groep","")," ", ""),"é","e"),"è","e"),"à","a")</f>
        <v>skf/sa</v>
      </c>
      <c r="F1010" t="e">
        <f>IF(_xlfn.XLOOKUP(C1010,BREVO!K:K,BREVO!#REF!,_xlfn.XLOOKUP(SUBSTITUTE(Table3[[#This Row],[Naam]]," ",""),BREVO!K:K,BREVO!#REF!,"",0),0)="Yes","Brevo","")</f>
        <v>#REF!</v>
      </c>
      <c r="H1010" t="str" cm="1">
        <f t="array" aca="1" ref="H1010" ca="1">IF(_xlfn.XLOOKUP(Table3[[#This Row],[Basisnaam]],INDIRECT(H$1&amp;"[Basisnaam]"),INDIRECT(H$1&amp;"[Basisnaam]"),"",0)&lt;&gt;"",H$2,"")</f>
        <v/>
      </c>
      <c r="I1010" t="str" cm="1">
        <f t="array" aca="1" ref="I1010" ca="1">IF(_xlfn.XLOOKUP(Table3[[#This Row],[Basisnaam]],INDIRECT(I$1&amp;"[Basisnaam]"),INDIRECT(I$1&amp;"[Basisnaam]"),"",0)&lt;&gt;"",I$2,"")</f>
        <v/>
      </c>
      <c r="J1010" t="str" cm="1">
        <f t="array" aca="1" ref="J1010" ca="1">IF(_xlfn.XLOOKUP(Table3[[#This Row],[Basisnaam]],INDIRECT(J$1&amp;"[Basisnaam]"),INDIRECT(J$1&amp;"[Basisnaam]"),"",0)&lt;&gt;"",J$2,"")</f>
        <v/>
      </c>
      <c r="K1010" t="e" cm="1">
        <f t="array" aca="1" ref="K1010" ca="1">IF(_xlfn.XLOOKUP(Table3[[#This Row],[Basisnaam]],INDIRECT(K$1&amp;"[Basisnaam]"),INDIRECT(K$1&amp;"[Basisnaam]"),"",0)&lt;&gt;"",K$2,"")</f>
        <v>#REF!</v>
      </c>
      <c r="L1010" t="str" cm="1">
        <f t="array" aca="1" ref="L1010" ca="1">IF(_xlfn.XLOOKUP(Table3[[#This Row],[Basisnaam]],INDIRECT(L$1&amp;"[Basisnaam]"),INDIRECT(L$1&amp;"[Basisnaam]"),"",0)&lt;&gt;"",L$2,"")</f>
        <v>BIZZY HIRING</v>
      </c>
      <c r="M1010" t="e" cm="1">
        <f t="array" aca="1" ref="M1010" ca="1">IF(_xlfn.XLOOKUP(Table3[[#This Row],[Basisnaam]],INDIRECT(M$1&amp;"[Basisnaam]"),INDIRECT(M$1&amp;"[Basisnaam]"),"",0)&lt;&gt;"",M$2,"")</f>
        <v>#REF!</v>
      </c>
      <c r="N1010" t="str" cm="1">
        <f t="array" aca="1" ref="N1010" ca="1">IF(_xlfn.XLOOKUP(Table3[[#This Row],[Basisnaam]],INDIRECT(N$1&amp;"[Basisnaam]"),INDIRECT(N$1&amp;"[Basisnaam]"),"",0)&lt;&gt;"",N$2,"")</f>
        <v/>
      </c>
    </row>
    <row r="1011" spans="2:14" x14ac:dyDescent="0.45">
      <c r="B1011" t="s">
        <v>7984</v>
      </c>
      <c r="C1011" t="s">
        <v>5261</v>
      </c>
      <c r="D1011" t="str">
        <f>SUBSTITUTE(SUBSTITUTE(SUBSTITUTE(SUBSTITUTE(SUBSTITUTE(SUBSTITUTE(SUBSTITUTE(SUBSTITUTE(SUBSTITUTE(SUBSTITUTE(SUBSTITUTE(SUBSTITUTE(SUBSTITUTE(LOWER(Table3[[#This Row],[Naam]]),".",""),"-","")," bvba",""),"belgië",""),"belgium","")," nv","")," bv",""),"group",""),"groep","")," ", ""),"é","e"),"è","e"),"à","a")</f>
        <v>springbok</v>
      </c>
      <c r="F1011" t="e">
        <f>IF(_xlfn.XLOOKUP(C1011,BREVO!K:K,BREVO!#REF!,_xlfn.XLOOKUP(SUBSTITUTE(Table3[[#This Row],[Naam]]," ",""),BREVO!K:K,BREVO!#REF!,"",0),0)="Yes","Brevo","")</f>
        <v>#REF!</v>
      </c>
      <c r="H1011" t="str" cm="1">
        <f t="array" aca="1" ref="H1011" ca="1">IF(_xlfn.XLOOKUP(Table3[[#This Row],[Basisnaam]],INDIRECT(H$1&amp;"[Basisnaam]"),INDIRECT(H$1&amp;"[Basisnaam]"),"",0)&lt;&gt;"",H$2,"")</f>
        <v/>
      </c>
      <c r="I1011" t="str" cm="1">
        <f t="array" aca="1" ref="I1011" ca="1">IF(_xlfn.XLOOKUP(Table3[[#This Row],[Basisnaam]],INDIRECT(I$1&amp;"[Basisnaam]"),INDIRECT(I$1&amp;"[Basisnaam]"),"",0)&lt;&gt;"",I$2,"")</f>
        <v/>
      </c>
      <c r="J1011" t="str" cm="1">
        <f t="array" aca="1" ref="J1011" ca="1">IF(_xlfn.XLOOKUP(Table3[[#This Row],[Basisnaam]],INDIRECT(J$1&amp;"[Basisnaam]"),INDIRECT(J$1&amp;"[Basisnaam]"),"",0)&lt;&gt;"",J$2,"")</f>
        <v/>
      </c>
      <c r="K1011" t="e" cm="1">
        <f t="array" aca="1" ref="K1011" ca="1">IF(_xlfn.XLOOKUP(Table3[[#This Row],[Basisnaam]],INDIRECT(K$1&amp;"[Basisnaam]"),INDIRECT(K$1&amp;"[Basisnaam]"),"",0)&lt;&gt;"",K$2,"")</f>
        <v>#REF!</v>
      </c>
      <c r="L1011" t="str" cm="1">
        <f t="array" aca="1" ref="L1011" ca="1">IF(_xlfn.XLOOKUP(Table3[[#This Row],[Basisnaam]],INDIRECT(L$1&amp;"[Basisnaam]"),INDIRECT(L$1&amp;"[Basisnaam]"),"",0)&lt;&gt;"",L$2,"")</f>
        <v>BIZZY HIRING</v>
      </c>
      <c r="M1011" t="e" cm="1">
        <f t="array" aca="1" ref="M1011" ca="1">IF(_xlfn.XLOOKUP(Table3[[#This Row],[Basisnaam]],INDIRECT(M$1&amp;"[Basisnaam]"),INDIRECT(M$1&amp;"[Basisnaam]"),"",0)&lt;&gt;"",M$2,"")</f>
        <v>#REF!</v>
      </c>
      <c r="N1011" t="str" cm="1">
        <f t="array" aca="1" ref="N1011" ca="1">IF(_xlfn.XLOOKUP(Table3[[#This Row],[Basisnaam]],INDIRECT(N$1&amp;"[Basisnaam]"),INDIRECT(N$1&amp;"[Basisnaam]"),"",0)&lt;&gt;"",N$2,"")</f>
        <v/>
      </c>
    </row>
    <row r="1012" spans="2:14" x14ac:dyDescent="0.45">
      <c r="B1012" t="s">
        <v>7985</v>
      </c>
      <c r="C1012" t="s">
        <v>5267</v>
      </c>
      <c r="D1012" t="str">
        <f>SUBSTITUTE(SUBSTITUTE(SUBSTITUTE(SUBSTITUTE(SUBSTITUTE(SUBSTITUTE(SUBSTITUTE(SUBSTITUTE(SUBSTITUTE(SUBSTITUTE(SUBSTITUTE(SUBSTITUTE(SUBSTITUTE(LOWER(Table3[[#This Row],[Naam]]),".",""),"-","")," bvba",""),"belgië",""),"belgium","")," nv","")," bv",""),"group",""),"groep","")," ", ""),"é","e"),"è","e"),"à","a")</f>
        <v>basfcoatingsservices</v>
      </c>
      <c r="F1012" t="e">
        <f>IF(_xlfn.XLOOKUP(C1012,BREVO!K:K,BREVO!#REF!,_xlfn.XLOOKUP(SUBSTITUTE(Table3[[#This Row],[Naam]]," ",""),BREVO!K:K,BREVO!#REF!,"",0),0)="Yes","Brevo","")</f>
        <v>#REF!</v>
      </c>
      <c r="H1012" t="str" cm="1">
        <f t="array" aca="1" ref="H1012" ca="1">IF(_xlfn.XLOOKUP(Table3[[#This Row],[Basisnaam]],INDIRECT(H$1&amp;"[Basisnaam]"),INDIRECT(H$1&amp;"[Basisnaam]"),"",0)&lt;&gt;"",H$2,"")</f>
        <v/>
      </c>
      <c r="I1012" t="str" cm="1">
        <f t="array" aca="1" ref="I1012" ca="1">IF(_xlfn.XLOOKUP(Table3[[#This Row],[Basisnaam]],INDIRECT(I$1&amp;"[Basisnaam]"),INDIRECT(I$1&amp;"[Basisnaam]"),"",0)&lt;&gt;"",I$2,"")</f>
        <v/>
      </c>
      <c r="J1012" t="str" cm="1">
        <f t="array" aca="1" ref="J1012" ca="1">IF(_xlfn.XLOOKUP(Table3[[#This Row],[Basisnaam]],INDIRECT(J$1&amp;"[Basisnaam]"),INDIRECT(J$1&amp;"[Basisnaam]"),"",0)&lt;&gt;"",J$2,"")</f>
        <v/>
      </c>
      <c r="K1012" t="e" cm="1">
        <f t="array" aca="1" ref="K1012" ca="1">IF(_xlfn.XLOOKUP(Table3[[#This Row],[Basisnaam]],INDIRECT(K$1&amp;"[Basisnaam]"),INDIRECT(K$1&amp;"[Basisnaam]"),"",0)&lt;&gt;"",K$2,"")</f>
        <v>#REF!</v>
      </c>
      <c r="L1012" t="str" cm="1">
        <f t="array" aca="1" ref="L1012" ca="1">IF(_xlfn.XLOOKUP(Table3[[#This Row],[Basisnaam]],INDIRECT(L$1&amp;"[Basisnaam]"),INDIRECT(L$1&amp;"[Basisnaam]"),"",0)&lt;&gt;"",L$2,"")</f>
        <v>BIZZY HIRING</v>
      </c>
      <c r="M1012" t="e" cm="1">
        <f t="array" aca="1" ref="M1012" ca="1">IF(_xlfn.XLOOKUP(Table3[[#This Row],[Basisnaam]],INDIRECT(M$1&amp;"[Basisnaam]"),INDIRECT(M$1&amp;"[Basisnaam]"),"",0)&lt;&gt;"",M$2,"")</f>
        <v>#REF!</v>
      </c>
      <c r="N1012" t="str" cm="1">
        <f t="array" aca="1" ref="N1012" ca="1">IF(_xlfn.XLOOKUP(Table3[[#This Row],[Basisnaam]],INDIRECT(N$1&amp;"[Basisnaam]"),INDIRECT(N$1&amp;"[Basisnaam]"),"",0)&lt;&gt;"",N$2,"")</f>
        <v/>
      </c>
    </row>
    <row r="1013" spans="2:14" x14ac:dyDescent="0.45">
      <c r="B1013" t="s">
        <v>7986</v>
      </c>
      <c r="C1013" t="s">
        <v>5273</v>
      </c>
      <c r="D1013" t="str">
        <f>SUBSTITUTE(SUBSTITUTE(SUBSTITUTE(SUBSTITUTE(SUBSTITUTE(SUBSTITUTE(SUBSTITUTE(SUBSTITUTE(SUBSTITUTE(SUBSTITUTE(SUBSTITUTE(SUBSTITUTE(SUBSTITUTE(LOWER(Table3[[#This Row],[Naam]]),".",""),"-","")," bvba",""),"belgië",""),"belgium","")," nv","")," bv",""),"group",""),"groep","")," ", ""),"é","e"),"è","e"),"à","a")</f>
        <v>ghenthandlinganddistribution</v>
      </c>
      <c r="F1013" t="e">
        <f>IF(_xlfn.XLOOKUP(C1013,BREVO!K:K,BREVO!#REF!,_xlfn.XLOOKUP(SUBSTITUTE(Table3[[#This Row],[Naam]]," ",""),BREVO!K:K,BREVO!#REF!,"",0),0)="Yes","Brevo","")</f>
        <v>#REF!</v>
      </c>
      <c r="H1013" t="str" cm="1">
        <f t="array" aca="1" ref="H1013" ca="1">IF(_xlfn.XLOOKUP(Table3[[#This Row],[Basisnaam]],INDIRECT(H$1&amp;"[Basisnaam]"),INDIRECT(H$1&amp;"[Basisnaam]"),"",0)&lt;&gt;"",H$2,"")</f>
        <v/>
      </c>
      <c r="I1013" t="str" cm="1">
        <f t="array" aca="1" ref="I1013" ca="1">IF(_xlfn.XLOOKUP(Table3[[#This Row],[Basisnaam]],INDIRECT(I$1&amp;"[Basisnaam]"),INDIRECT(I$1&amp;"[Basisnaam]"),"",0)&lt;&gt;"",I$2,"")</f>
        <v/>
      </c>
      <c r="J1013" t="str" cm="1">
        <f t="array" aca="1" ref="J1013" ca="1">IF(_xlfn.XLOOKUP(Table3[[#This Row],[Basisnaam]],INDIRECT(J$1&amp;"[Basisnaam]"),INDIRECT(J$1&amp;"[Basisnaam]"),"",0)&lt;&gt;"",J$2,"")</f>
        <v/>
      </c>
      <c r="K1013" t="e" cm="1">
        <f t="array" aca="1" ref="K1013" ca="1">IF(_xlfn.XLOOKUP(Table3[[#This Row],[Basisnaam]],INDIRECT(K$1&amp;"[Basisnaam]"),INDIRECT(K$1&amp;"[Basisnaam]"),"",0)&lt;&gt;"",K$2,"")</f>
        <v>#REF!</v>
      </c>
      <c r="L1013" t="str" cm="1">
        <f t="array" aca="1" ref="L1013" ca="1">IF(_xlfn.XLOOKUP(Table3[[#This Row],[Basisnaam]],INDIRECT(L$1&amp;"[Basisnaam]"),INDIRECT(L$1&amp;"[Basisnaam]"),"",0)&lt;&gt;"",L$2,"")</f>
        <v>BIZZY HIRING</v>
      </c>
      <c r="M1013" t="e" cm="1">
        <f t="array" aca="1" ref="M1013" ca="1">IF(_xlfn.XLOOKUP(Table3[[#This Row],[Basisnaam]],INDIRECT(M$1&amp;"[Basisnaam]"),INDIRECT(M$1&amp;"[Basisnaam]"),"",0)&lt;&gt;"",M$2,"")</f>
        <v>#REF!</v>
      </c>
      <c r="N1013" t="str" cm="1">
        <f t="array" aca="1" ref="N1013" ca="1">IF(_xlfn.XLOOKUP(Table3[[#This Row],[Basisnaam]],INDIRECT(N$1&amp;"[Basisnaam]"),INDIRECT(N$1&amp;"[Basisnaam]"),"",0)&lt;&gt;"",N$2,"")</f>
        <v/>
      </c>
    </row>
    <row r="1014" spans="2:14" s="11" customFormat="1" x14ac:dyDescent="0.45">
      <c r="B1014" s="11" t="s">
        <v>7987</v>
      </c>
      <c r="C1014" s="11" t="s">
        <v>5278</v>
      </c>
      <c r="D1014" s="11" t="str">
        <f>SUBSTITUTE(SUBSTITUTE(SUBSTITUTE(SUBSTITUTE(SUBSTITUTE(SUBSTITUTE(SUBSTITUTE(SUBSTITUTE(SUBSTITUTE(SUBSTITUTE(SUBSTITUTE(SUBSTITUTE(SUBSTITUTE(LOWER(Table3[[#This Row],[Naam]]),".",""),"-","")," bvba",""),"belgië",""),"belgium","")," nv","")," bv",""),"group",""),"groep","")," ", ""),"é","e"),"è","e"),"à","a")</f>
        <v>gbfoods</v>
      </c>
      <c r="F1014" s="11" t="e">
        <f>IF(_xlfn.XLOOKUP(C1014,BREVO!K:K,BREVO!#REF!,_xlfn.XLOOKUP(SUBSTITUTE(Table3[[#This Row],[Naam]]," ",""),BREVO!K:K,BREVO!#REF!,"",0),0)="Yes","Brevo","")</f>
        <v>#REF!</v>
      </c>
      <c r="H1014" s="11" t="str" cm="1">
        <f t="array" aca="1" ref="H1014" ca="1">IF(_xlfn.XLOOKUP(Table3[[#This Row],[Basisnaam]],INDIRECT(H$1&amp;"[Basisnaam]"),INDIRECT(H$1&amp;"[Basisnaam]"),"",0)&lt;&gt;"",H$2,"")</f>
        <v/>
      </c>
      <c r="I1014" s="11" t="str" cm="1">
        <f t="array" aca="1" ref="I1014" ca="1">IF(_xlfn.XLOOKUP(Table3[[#This Row],[Basisnaam]],INDIRECT(I$1&amp;"[Basisnaam]"),INDIRECT(I$1&amp;"[Basisnaam]"),"",0)&lt;&gt;"",I$2,"")</f>
        <v/>
      </c>
      <c r="J1014" s="11" t="str" cm="1">
        <f t="array" aca="1" ref="J1014" ca="1">IF(_xlfn.XLOOKUP(Table3[[#This Row],[Basisnaam]],INDIRECT(J$1&amp;"[Basisnaam]"),INDIRECT(J$1&amp;"[Basisnaam]"),"",0)&lt;&gt;"",J$2,"")</f>
        <v/>
      </c>
      <c r="K1014" s="11" t="e" cm="1">
        <f t="array" aca="1" ref="K1014" ca="1">IF(_xlfn.XLOOKUP(Table3[[#This Row],[Basisnaam]],INDIRECT(K$1&amp;"[Basisnaam]"),INDIRECT(K$1&amp;"[Basisnaam]"),"",0)&lt;&gt;"",K$2,"")</f>
        <v>#REF!</v>
      </c>
      <c r="L1014" s="11" t="str" cm="1">
        <f t="array" aca="1" ref="L1014" ca="1">IF(_xlfn.XLOOKUP(Table3[[#This Row],[Basisnaam]],INDIRECT(L$1&amp;"[Basisnaam]"),INDIRECT(L$1&amp;"[Basisnaam]"),"",0)&lt;&gt;"",L$2,"")</f>
        <v>BIZZY HIRING</v>
      </c>
      <c r="M1014" s="11" t="e" cm="1">
        <f t="array" aca="1" ref="M1014" ca="1">IF(_xlfn.XLOOKUP(Table3[[#This Row],[Basisnaam]],INDIRECT(M$1&amp;"[Basisnaam]"),INDIRECT(M$1&amp;"[Basisnaam]"),"",0)&lt;&gt;"",M$2,"")</f>
        <v>#REF!</v>
      </c>
      <c r="N1014" s="11" t="str" cm="1">
        <f t="array" aca="1" ref="N1014" ca="1">IF(_xlfn.XLOOKUP(Table3[[#This Row],[Basisnaam]],INDIRECT(N$1&amp;"[Basisnaam]"),INDIRECT(N$1&amp;"[Basisnaam]"),"",0)&lt;&gt;"",N$2,"")</f>
        <v>PROSPECTIELIJST FF</v>
      </c>
    </row>
    <row r="1015" spans="2:14" x14ac:dyDescent="0.45">
      <c r="B1015" t="s">
        <v>7988</v>
      </c>
      <c r="C1015" t="s">
        <v>5283</v>
      </c>
      <c r="D1015" t="str">
        <f>SUBSTITUTE(SUBSTITUTE(SUBSTITUTE(SUBSTITUTE(SUBSTITUTE(SUBSTITUTE(SUBSTITUTE(SUBSTITUTE(SUBSTITUTE(SUBSTITUTE(SUBSTITUTE(SUBSTITUTE(SUBSTITUTE(LOWER(Table3[[#This Row],[Naam]]),".",""),"-","")," bvba",""),"belgië",""),"belgium","")," nv","")," bv",""),"group",""),"groep","")," ", ""),"é","e"),"è","e"),"à","a")</f>
        <v>movu</v>
      </c>
      <c r="F1015" t="e">
        <f>IF(_xlfn.XLOOKUP(C1015,BREVO!K:K,BREVO!#REF!,_xlfn.XLOOKUP(SUBSTITUTE(Table3[[#This Row],[Naam]]," ",""),BREVO!K:K,BREVO!#REF!,"",0),0)="Yes","Brevo","")</f>
        <v>#REF!</v>
      </c>
      <c r="H1015" t="str" cm="1">
        <f t="array" aca="1" ref="H1015" ca="1">IF(_xlfn.XLOOKUP(Table3[[#This Row],[Basisnaam]],INDIRECT(H$1&amp;"[Basisnaam]"),INDIRECT(H$1&amp;"[Basisnaam]"),"",0)&lt;&gt;"",H$2,"")</f>
        <v/>
      </c>
      <c r="I1015" t="str" cm="1">
        <f t="array" aca="1" ref="I1015" ca="1">IF(_xlfn.XLOOKUP(Table3[[#This Row],[Basisnaam]],INDIRECT(I$1&amp;"[Basisnaam]"),INDIRECT(I$1&amp;"[Basisnaam]"),"",0)&lt;&gt;"",I$2,"")</f>
        <v/>
      </c>
      <c r="J1015" t="str" cm="1">
        <f t="array" aca="1" ref="J1015" ca="1">IF(_xlfn.XLOOKUP(Table3[[#This Row],[Basisnaam]],INDIRECT(J$1&amp;"[Basisnaam]"),INDIRECT(J$1&amp;"[Basisnaam]"),"",0)&lt;&gt;"",J$2,"")</f>
        <v/>
      </c>
      <c r="K1015" t="e" cm="1">
        <f t="array" aca="1" ref="K1015" ca="1">IF(_xlfn.XLOOKUP(Table3[[#This Row],[Basisnaam]],INDIRECT(K$1&amp;"[Basisnaam]"),INDIRECT(K$1&amp;"[Basisnaam]"),"",0)&lt;&gt;"",K$2,"")</f>
        <v>#REF!</v>
      </c>
      <c r="L1015" t="str" cm="1">
        <f t="array" aca="1" ref="L1015" ca="1">IF(_xlfn.XLOOKUP(Table3[[#This Row],[Basisnaam]],INDIRECT(L$1&amp;"[Basisnaam]"),INDIRECT(L$1&amp;"[Basisnaam]"),"",0)&lt;&gt;"",L$2,"")</f>
        <v>BIZZY HIRING</v>
      </c>
      <c r="M1015" t="e" cm="1">
        <f t="array" aca="1" ref="M1015" ca="1">IF(_xlfn.XLOOKUP(Table3[[#This Row],[Basisnaam]],INDIRECT(M$1&amp;"[Basisnaam]"),INDIRECT(M$1&amp;"[Basisnaam]"),"",0)&lt;&gt;"",M$2,"")</f>
        <v>#REF!</v>
      </c>
      <c r="N1015" t="str" cm="1">
        <f t="array" aca="1" ref="N1015" ca="1">IF(_xlfn.XLOOKUP(Table3[[#This Row],[Basisnaam]],INDIRECT(N$1&amp;"[Basisnaam]"),INDIRECT(N$1&amp;"[Basisnaam]"),"",0)&lt;&gt;"",N$2,"")</f>
        <v/>
      </c>
    </row>
    <row r="1016" spans="2:14" x14ac:dyDescent="0.45">
      <c r="B1016" t="s">
        <v>7989</v>
      </c>
      <c r="C1016" t="s">
        <v>5286</v>
      </c>
      <c r="D1016" t="str">
        <f>SUBSTITUTE(SUBSTITUTE(SUBSTITUTE(SUBSTITUTE(SUBSTITUTE(SUBSTITUTE(SUBSTITUTE(SUBSTITUTE(SUBSTITUTE(SUBSTITUTE(SUBSTITUTE(SUBSTITUTE(SUBSTITUTE(LOWER(Table3[[#This Row],[Naam]]),".",""),"-","")," bvba",""),"belgië",""),"belgium","")," nv","")," bv",""),"group",""),"groep","")," ", ""),"é","e"),"è","e"),"à","a")</f>
        <v>algemeneondernemingenrobertwyckaert</v>
      </c>
      <c r="F1016" t="e">
        <f>IF(_xlfn.XLOOKUP(C1016,BREVO!K:K,BREVO!#REF!,_xlfn.XLOOKUP(SUBSTITUTE(Table3[[#This Row],[Naam]]," ",""),BREVO!K:K,BREVO!#REF!,"",0),0)="Yes","Brevo","")</f>
        <v>#REF!</v>
      </c>
      <c r="H1016" t="str" cm="1">
        <f t="array" aca="1" ref="H1016" ca="1">IF(_xlfn.XLOOKUP(Table3[[#This Row],[Basisnaam]],INDIRECT(H$1&amp;"[Basisnaam]"),INDIRECT(H$1&amp;"[Basisnaam]"),"",0)&lt;&gt;"",H$2,"")</f>
        <v/>
      </c>
      <c r="I1016" t="str" cm="1">
        <f t="array" aca="1" ref="I1016" ca="1">IF(_xlfn.XLOOKUP(Table3[[#This Row],[Basisnaam]],INDIRECT(I$1&amp;"[Basisnaam]"),INDIRECT(I$1&amp;"[Basisnaam]"),"",0)&lt;&gt;"",I$2,"")</f>
        <v/>
      </c>
      <c r="J1016" t="str" cm="1">
        <f t="array" aca="1" ref="J1016" ca="1">IF(_xlfn.XLOOKUP(Table3[[#This Row],[Basisnaam]],INDIRECT(J$1&amp;"[Basisnaam]"),INDIRECT(J$1&amp;"[Basisnaam]"),"",0)&lt;&gt;"",J$2,"")</f>
        <v/>
      </c>
      <c r="K1016" t="e" cm="1">
        <f t="array" aca="1" ref="K1016" ca="1">IF(_xlfn.XLOOKUP(Table3[[#This Row],[Basisnaam]],INDIRECT(K$1&amp;"[Basisnaam]"),INDIRECT(K$1&amp;"[Basisnaam]"),"",0)&lt;&gt;"",K$2,"")</f>
        <v>#REF!</v>
      </c>
      <c r="L1016" t="str" cm="1">
        <f t="array" aca="1" ref="L1016" ca="1">IF(_xlfn.XLOOKUP(Table3[[#This Row],[Basisnaam]],INDIRECT(L$1&amp;"[Basisnaam]"),INDIRECT(L$1&amp;"[Basisnaam]"),"",0)&lt;&gt;"",L$2,"")</f>
        <v>BIZZY HIRING</v>
      </c>
      <c r="M1016" t="e" cm="1">
        <f t="array" aca="1" ref="M1016" ca="1">IF(_xlfn.XLOOKUP(Table3[[#This Row],[Basisnaam]],INDIRECT(M$1&amp;"[Basisnaam]"),INDIRECT(M$1&amp;"[Basisnaam]"),"",0)&lt;&gt;"",M$2,"")</f>
        <v>#REF!</v>
      </c>
      <c r="N1016" t="str" cm="1">
        <f t="array" aca="1" ref="N1016" ca="1">IF(_xlfn.XLOOKUP(Table3[[#This Row],[Basisnaam]],INDIRECT(N$1&amp;"[Basisnaam]"),INDIRECT(N$1&amp;"[Basisnaam]"),"",0)&lt;&gt;"",N$2,"")</f>
        <v/>
      </c>
    </row>
    <row r="1017" spans="2:14" s="11" customFormat="1" x14ac:dyDescent="0.45">
      <c r="B1017" s="11" t="s">
        <v>7991</v>
      </c>
      <c r="C1017" s="11" t="s">
        <v>5297</v>
      </c>
      <c r="D1017" s="11" t="str">
        <f>SUBSTITUTE(SUBSTITUTE(SUBSTITUTE(SUBSTITUTE(SUBSTITUTE(SUBSTITUTE(SUBSTITUTE(SUBSTITUTE(SUBSTITUTE(SUBSTITUTE(SUBSTITUTE(SUBSTITUTE(SUBSTITUTE(LOWER(Table3[[#This Row],[Naam]]),".",""),"-","")," bvba",""),"belgië",""),"belgium","")," nv","")," bv",""),"group",""),"groep","")," ", ""),"é","e"),"è","e"),"à","a")</f>
        <v>alcon</v>
      </c>
      <c r="F1017" s="11" t="e">
        <f>IF(_xlfn.XLOOKUP(C1017,BREVO!K:K,BREVO!#REF!,_xlfn.XLOOKUP(SUBSTITUTE(Table3[[#This Row],[Naam]]," ",""),BREVO!K:K,BREVO!#REF!,"",0),0)="Yes","Brevo","")</f>
        <v>#REF!</v>
      </c>
      <c r="H1017" s="11" t="str" cm="1">
        <f t="array" aca="1" ref="H1017" ca="1">IF(_xlfn.XLOOKUP(Table3[[#This Row],[Basisnaam]],INDIRECT(H$1&amp;"[Basisnaam]"),INDIRECT(H$1&amp;"[Basisnaam]"),"",0)&lt;&gt;"",H$2,"")</f>
        <v/>
      </c>
      <c r="I1017" s="11" t="str" cm="1">
        <f t="array" aca="1" ref="I1017" ca="1">IF(_xlfn.XLOOKUP(Table3[[#This Row],[Basisnaam]],INDIRECT(I$1&amp;"[Basisnaam]"),INDIRECT(I$1&amp;"[Basisnaam]"),"",0)&lt;&gt;"",I$2,"")</f>
        <v/>
      </c>
      <c r="J1017" s="11" t="str" cm="1">
        <f t="array" aca="1" ref="J1017" ca="1">IF(_xlfn.XLOOKUP(Table3[[#This Row],[Basisnaam]],INDIRECT(J$1&amp;"[Basisnaam]"),INDIRECT(J$1&amp;"[Basisnaam]"),"",0)&lt;&gt;"",J$2,"")</f>
        <v/>
      </c>
      <c r="K1017" s="11" t="e" cm="1">
        <f t="array" aca="1" ref="K1017" ca="1">IF(_xlfn.XLOOKUP(Table3[[#This Row],[Basisnaam]],INDIRECT(K$1&amp;"[Basisnaam]"),INDIRECT(K$1&amp;"[Basisnaam]"),"",0)&lt;&gt;"",K$2,"")</f>
        <v>#REF!</v>
      </c>
      <c r="L1017" s="11" t="str" cm="1">
        <f t="array" aca="1" ref="L1017" ca="1">IF(_xlfn.XLOOKUP(Table3[[#This Row],[Basisnaam]],INDIRECT(L$1&amp;"[Basisnaam]"),INDIRECT(L$1&amp;"[Basisnaam]"),"",0)&lt;&gt;"",L$2,"")</f>
        <v>BIZZY HIRING</v>
      </c>
      <c r="M1017" s="11" t="e" cm="1">
        <f t="array" aca="1" ref="M1017" ca="1">IF(_xlfn.XLOOKUP(Table3[[#This Row],[Basisnaam]],INDIRECT(M$1&amp;"[Basisnaam]"),INDIRECT(M$1&amp;"[Basisnaam]"),"",0)&lt;&gt;"",M$2,"")</f>
        <v>#REF!</v>
      </c>
      <c r="N1017" s="11" t="str" cm="1">
        <f t="array" aca="1" ref="N1017" ca="1">IF(_xlfn.XLOOKUP(Table3[[#This Row],[Basisnaam]],INDIRECT(N$1&amp;"[Basisnaam]"),INDIRECT(N$1&amp;"[Basisnaam]"),"",0)&lt;&gt;"",N$2,"")</f>
        <v>PROSPECTIELIJST FF</v>
      </c>
    </row>
    <row r="1018" spans="2:14" x14ac:dyDescent="0.45">
      <c r="B1018" t="s">
        <v>7992</v>
      </c>
      <c r="C1018" t="s">
        <v>5303</v>
      </c>
      <c r="D1018" t="str">
        <f>SUBSTITUTE(SUBSTITUTE(SUBSTITUTE(SUBSTITUTE(SUBSTITUTE(SUBSTITUTE(SUBSTITUTE(SUBSTITUTE(SUBSTITUTE(SUBSTITUTE(SUBSTITUTE(SUBSTITUTE(SUBSTITUTE(LOWER(Table3[[#This Row],[Naam]]),".",""),"-","")," bvba",""),"belgië",""),"belgium","")," nv","")," bv",""),"group",""),"groep","")," ", ""),"é","e"),"è","e"),"à","a")</f>
        <v>denhartoghciterntrans</v>
      </c>
      <c r="F1018" t="e">
        <f>IF(_xlfn.XLOOKUP(C1018,BREVO!K:K,BREVO!#REF!,_xlfn.XLOOKUP(SUBSTITUTE(Table3[[#This Row],[Naam]]," ",""),BREVO!K:K,BREVO!#REF!,"",0),0)="Yes","Brevo","")</f>
        <v>#REF!</v>
      </c>
      <c r="H1018" t="str" cm="1">
        <f t="array" aca="1" ref="H1018" ca="1">IF(_xlfn.XLOOKUP(Table3[[#This Row],[Basisnaam]],INDIRECT(H$1&amp;"[Basisnaam]"),INDIRECT(H$1&amp;"[Basisnaam]"),"",0)&lt;&gt;"",H$2,"")</f>
        <v/>
      </c>
      <c r="I1018" t="str" cm="1">
        <f t="array" aca="1" ref="I1018" ca="1">IF(_xlfn.XLOOKUP(Table3[[#This Row],[Basisnaam]],INDIRECT(I$1&amp;"[Basisnaam]"),INDIRECT(I$1&amp;"[Basisnaam]"),"",0)&lt;&gt;"",I$2,"")</f>
        <v/>
      </c>
      <c r="J1018" t="str" cm="1">
        <f t="array" aca="1" ref="J1018" ca="1">IF(_xlfn.XLOOKUP(Table3[[#This Row],[Basisnaam]],INDIRECT(J$1&amp;"[Basisnaam]"),INDIRECT(J$1&amp;"[Basisnaam]"),"",0)&lt;&gt;"",J$2,"")</f>
        <v/>
      </c>
      <c r="K1018" t="e" cm="1">
        <f t="array" aca="1" ref="K1018" ca="1">IF(_xlfn.XLOOKUP(Table3[[#This Row],[Basisnaam]],INDIRECT(K$1&amp;"[Basisnaam]"),INDIRECT(K$1&amp;"[Basisnaam]"),"",0)&lt;&gt;"",K$2,"")</f>
        <v>#REF!</v>
      </c>
      <c r="L1018" t="str" cm="1">
        <f t="array" aca="1" ref="L1018" ca="1">IF(_xlfn.XLOOKUP(Table3[[#This Row],[Basisnaam]],INDIRECT(L$1&amp;"[Basisnaam]"),INDIRECT(L$1&amp;"[Basisnaam]"),"",0)&lt;&gt;"",L$2,"")</f>
        <v>BIZZY HIRING</v>
      </c>
      <c r="M1018" t="e" cm="1">
        <f t="array" aca="1" ref="M1018" ca="1">IF(_xlfn.XLOOKUP(Table3[[#This Row],[Basisnaam]],INDIRECT(M$1&amp;"[Basisnaam]"),INDIRECT(M$1&amp;"[Basisnaam]"),"",0)&lt;&gt;"",M$2,"")</f>
        <v>#REF!</v>
      </c>
      <c r="N1018" t="str" cm="1">
        <f t="array" aca="1" ref="N1018" ca="1">IF(_xlfn.XLOOKUP(Table3[[#This Row],[Basisnaam]],INDIRECT(N$1&amp;"[Basisnaam]"),INDIRECT(N$1&amp;"[Basisnaam]"),"",0)&lt;&gt;"",N$2,"")</f>
        <v/>
      </c>
    </row>
    <row r="1019" spans="2:14" s="11" customFormat="1" x14ac:dyDescent="0.45">
      <c r="B1019" s="11" t="s">
        <v>7993</v>
      </c>
      <c r="C1019" s="11" t="s">
        <v>5308</v>
      </c>
      <c r="D1019" s="11" t="str">
        <f>SUBSTITUTE(SUBSTITUTE(SUBSTITUTE(SUBSTITUTE(SUBSTITUTE(SUBSTITUTE(SUBSTITUTE(SUBSTITUTE(SUBSTITUTE(SUBSTITUTE(SUBSTITUTE(SUBSTITUTE(SUBSTITUTE(LOWER(Table3[[#This Row],[Naam]]),".",""),"-","")," bvba",""),"belgië",""),"belgium","")," nv","")," bv",""),"group",""),"groep","")," ", ""),"é","e"),"è","e"),"à","a")</f>
        <v>signify</v>
      </c>
      <c r="F1019" s="11" t="e">
        <f>IF(_xlfn.XLOOKUP(C1019,BREVO!K:K,BREVO!#REF!,_xlfn.XLOOKUP(SUBSTITUTE(Table3[[#This Row],[Naam]]," ",""),BREVO!K:K,BREVO!#REF!,"",0),0)="Yes","Brevo","")</f>
        <v>#REF!</v>
      </c>
      <c r="H1019" s="11" t="str" cm="1">
        <f t="array" aca="1" ref="H1019" ca="1">IF(_xlfn.XLOOKUP(Table3[[#This Row],[Basisnaam]],INDIRECT(H$1&amp;"[Basisnaam]"),INDIRECT(H$1&amp;"[Basisnaam]"),"",0)&lt;&gt;"",H$2,"")</f>
        <v/>
      </c>
      <c r="I1019" s="11" t="str" cm="1">
        <f t="array" aca="1" ref="I1019" ca="1">IF(_xlfn.XLOOKUP(Table3[[#This Row],[Basisnaam]],INDIRECT(I$1&amp;"[Basisnaam]"),INDIRECT(I$1&amp;"[Basisnaam]"),"",0)&lt;&gt;"",I$2,"")</f>
        <v/>
      </c>
      <c r="J1019" s="11" t="str" cm="1">
        <f t="array" aca="1" ref="J1019" ca="1">IF(_xlfn.XLOOKUP(Table3[[#This Row],[Basisnaam]],INDIRECT(J$1&amp;"[Basisnaam]"),INDIRECT(J$1&amp;"[Basisnaam]"),"",0)&lt;&gt;"",J$2,"")</f>
        <v/>
      </c>
      <c r="K1019" s="11" t="e" cm="1">
        <f t="array" aca="1" ref="K1019" ca="1">IF(_xlfn.XLOOKUP(Table3[[#This Row],[Basisnaam]],INDIRECT(K$1&amp;"[Basisnaam]"),INDIRECT(K$1&amp;"[Basisnaam]"),"",0)&lt;&gt;"",K$2,"")</f>
        <v>#REF!</v>
      </c>
      <c r="L1019" s="11" t="str" cm="1">
        <f t="array" aca="1" ref="L1019" ca="1">IF(_xlfn.XLOOKUP(Table3[[#This Row],[Basisnaam]],INDIRECT(L$1&amp;"[Basisnaam]"),INDIRECT(L$1&amp;"[Basisnaam]"),"",0)&lt;&gt;"",L$2,"")</f>
        <v>BIZZY HIRING</v>
      </c>
      <c r="M1019" s="11" t="e" cm="1">
        <f t="array" aca="1" ref="M1019" ca="1">IF(_xlfn.XLOOKUP(Table3[[#This Row],[Basisnaam]],INDIRECT(M$1&amp;"[Basisnaam]"),INDIRECT(M$1&amp;"[Basisnaam]"),"",0)&lt;&gt;"",M$2,"")</f>
        <v>#REF!</v>
      </c>
      <c r="N1019" s="11" t="str" cm="1">
        <f t="array" aca="1" ref="N1019" ca="1">IF(_xlfn.XLOOKUP(Table3[[#This Row],[Basisnaam]],INDIRECT(N$1&amp;"[Basisnaam]"),INDIRECT(N$1&amp;"[Basisnaam]"),"",0)&lt;&gt;"",N$2,"")</f>
        <v>PROSPECTIELIJST FF</v>
      </c>
    </row>
    <row r="1020" spans="2:14" x14ac:dyDescent="0.45">
      <c r="B1020" t="s">
        <v>7994</v>
      </c>
      <c r="C1020" t="s">
        <v>5314</v>
      </c>
      <c r="D1020" t="str">
        <f>SUBSTITUTE(SUBSTITUTE(SUBSTITUTE(SUBSTITUTE(SUBSTITUTE(SUBSTITUTE(SUBSTITUTE(SUBSTITUTE(SUBSTITUTE(SUBSTITUTE(SUBSTITUTE(SUBSTITUTE(SUBSTITUTE(LOWER(Table3[[#This Row],[Naam]]),".",""),"-","")," bvba",""),"belgië",""),"belgium","")," nv","")," bv",""),"group",""),"groep","")," ", ""),"é","e"),"è","e"),"à","a")</f>
        <v>legendbiotech</v>
      </c>
      <c r="F1020" t="e">
        <f>IF(_xlfn.XLOOKUP(C1020,BREVO!K:K,BREVO!#REF!,_xlfn.XLOOKUP(SUBSTITUTE(Table3[[#This Row],[Naam]]," ",""),BREVO!K:K,BREVO!#REF!,"",0),0)="Yes","Brevo","")</f>
        <v>#REF!</v>
      </c>
      <c r="H1020" t="str" cm="1">
        <f t="array" aca="1" ref="H1020" ca="1">IF(_xlfn.XLOOKUP(Table3[[#This Row],[Basisnaam]],INDIRECT(H$1&amp;"[Basisnaam]"),INDIRECT(H$1&amp;"[Basisnaam]"),"",0)&lt;&gt;"",H$2,"")</f>
        <v/>
      </c>
      <c r="I1020" t="str" cm="1">
        <f t="array" aca="1" ref="I1020" ca="1">IF(_xlfn.XLOOKUP(Table3[[#This Row],[Basisnaam]],INDIRECT(I$1&amp;"[Basisnaam]"),INDIRECT(I$1&amp;"[Basisnaam]"),"",0)&lt;&gt;"",I$2,"")</f>
        <v/>
      </c>
      <c r="J1020" t="str" cm="1">
        <f t="array" aca="1" ref="J1020" ca="1">IF(_xlfn.XLOOKUP(Table3[[#This Row],[Basisnaam]],INDIRECT(J$1&amp;"[Basisnaam]"),INDIRECT(J$1&amp;"[Basisnaam]"),"",0)&lt;&gt;"",J$2,"")</f>
        <v/>
      </c>
      <c r="K1020" t="e" cm="1">
        <f t="array" aca="1" ref="K1020" ca="1">IF(_xlfn.XLOOKUP(Table3[[#This Row],[Basisnaam]],INDIRECT(K$1&amp;"[Basisnaam]"),INDIRECT(K$1&amp;"[Basisnaam]"),"",0)&lt;&gt;"",K$2,"")</f>
        <v>#REF!</v>
      </c>
      <c r="L1020" t="str" cm="1">
        <f t="array" aca="1" ref="L1020" ca="1">IF(_xlfn.XLOOKUP(Table3[[#This Row],[Basisnaam]],INDIRECT(L$1&amp;"[Basisnaam]"),INDIRECT(L$1&amp;"[Basisnaam]"),"",0)&lt;&gt;"",L$2,"")</f>
        <v>BIZZY HIRING</v>
      </c>
      <c r="M1020" t="e" cm="1">
        <f t="array" aca="1" ref="M1020" ca="1">IF(_xlfn.XLOOKUP(Table3[[#This Row],[Basisnaam]],INDIRECT(M$1&amp;"[Basisnaam]"),INDIRECT(M$1&amp;"[Basisnaam]"),"",0)&lt;&gt;"",M$2,"")</f>
        <v>#REF!</v>
      </c>
      <c r="N1020" t="str" cm="1">
        <f t="array" aca="1" ref="N1020" ca="1">IF(_xlfn.XLOOKUP(Table3[[#This Row],[Basisnaam]],INDIRECT(N$1&amp;"[Basisnaam]"),INDIRECT(N$1&amp;"[Basisnaam]"),"",0)&lt;&gt;"",N$2,"")</f>
        <v/>
      </c>
    </row>
    <row r="1021" spans="2:14" x14ac:dyDescent="0.45">
      <c r="B1021" t="s">
        <v>7995</v>
      </c>
      <c r="C1021" t="s">
        <v>5319</v>
      </c>
      <c r="D1021" t="str">
        <f>SUBSTITUTE(SUBSTITUTE(SUBSTITUTE(SUBSTITUTE(SUBSTITUTE(SUBSTITUTE(SUBSTITUTE(SUBSTITUTE(SUBSTITUTE(SUBSTITUTE(SUBSTITUTE(SUBSTITUTE(SUBSTITUTE(LOWER(Table3[[#This Row],[Naam]]),".",""),"-","")," bvba",""),"belgië",""),"belgium","")," nv","")," bv",""),"group",""),"groep","")," ", ""),"é","e"),"è","e"),"à","a")</f>
        <v>monashee</v>
      </c>
      <c r="F1021" t="e">
        <f>IF(_xlfn.XLOOKUP(C1021,BREVO!K:K,BREVO!#REF!,_xlfn.XLOOKUP(SUBSTITUTE(Table3[[#This Row],[Naam]]," ",""),BREVO!K:K,BREVO!#REF!,"",0),0)="Yes","Brevo","")</f>
        <v>#REF!</v>
      </c>
      <c r="H1021" t="str" cm="1">
        <f t="array" aca="1" ref="H1021" ca="1">IF(_xlfn.XLOOKUP(Table3[[#This Row],[Basisnaam]],INDIRECT(H$1&amp;"[Basisnaam]"),INDIRECT(H$1&amp;"[Basisnaam]"),"",0)&lt;&gt;"",H$2,"")</f>
        <v/>
      </c>
      <c r="I1021" t="str" cm="1">
        <f t="array" aca="1" ref="I1021" ca="1">IF(_xlfn.XLOOKUP(Table3[[#This Row],[Basisnaam]],INDIRECT(I$1&amp;"[Basisnaam]"),INDIRECT(I$1&amp;"[Basisnaam]"),"",0)&lt;&gt;"",I$2,"")</f>
        <v/>
      </c>
      <c r="J1021" t="str" cm="1">
        <f t="array" aca="1" ref="J1021" ca="1">IF(_xlfn.XLOOKUP(Table3[[#This Row],[Basisnaam]],INDIRECT(J$1&amp;"[Basisnaam]"),INDIRECT(J$1&amp;"[Basisnaam]"),"",0)&lt;&gt;"",J$2,"")</f>
        <v/>
      </c>
      <c r="K1021" t="e" cm="1">
        <f t="array" aca="1" ref="K1021" ca="1">IF(_xlfn.XLOOKUP(Table3[[#This Row],[Basisnaam]],INDIRECT(K$1&amp;"[Basisnaam]"),INDIRECT(K$1&amp;"[Basisnaam]"),"",0)&lt;&gt;"",K$2,"")</f>
        <v>#REF!</v>
      </c>
      <c r="L1021" t="str" cm="1">
        <f t="array" aca="1" ref="L1021" ca="1">IF(_xlfn.XLOOKUP(Table3[[#This Row],[Basisnaam]],INDIRECT(L$1&amp;"[Basisnaam]"),INDIRECT(L$1&amp;"[Basisnaam]"),"",0)&lt;&gt;"",L$2,"")</f>
        <v>BIZZY HIRING</v>
      </c>
      <c r="M1021" t="e" cm="1">
        <f t="array" aca="1" ref="M1021" ca="1">IF(_xlfn.XLOOKUP(Table3[[#This Row],[Basisnaam]],INDIRECT(M$1&amp;"[Basisnaam]"),INDIRECT(M$1&amp;"[Basisnaam]"),"",0)&lt;&gt;"",M$2,"")</f>
        <v>#REF!</v>
      </c>
      <c r="N1021" t="str" cm="1">
        <f t="array" aca="1" ref="N1021" ca="1">IF(_xlfn.XLOOKUP(Table3[[#This Row],[Basisnaam]],INDIRECT(N$1&amp;"[Basisnaam]"),INDIRECT(N$1&amp;"[Basisnaam]"),"",0)&lt;&gt;"",N$2,"")</f>
        <v/>
      </c>
    </row>
    <row r="1022" spans="2:14" x14ac:dyDescent="0.45">
      <c r="B1022" t="s">
        <v>7996</v>
      </c>
      <c r="C1022" t="s">
        <v>5325</v>
      </c>
      <c r="D1022" t="str">
        <f>SUBSTITUTE(SUBSTITUTE(SUBSTITUTE(SUBSTITUTE(SUBSTITUTE(SUBSTITUTE(SUBSTITUTE(SUBSTITUTE(SUBSTITUTE(SUBSTITUTE(SUBSTITUTE(SUBSTITUTE(SUBSTITUTE(LOWER(Table3[[#This Row],[Naam]]),".",""),"-","")," bvba",""),"belgië",""),"belgium","")," nv","")," bv",""),"group",""),"groep","")," ", ""),"é","e"),"è","e"),"à","a")</f>
        <v>rockwool</v>
      </c>
      <c r="F1022" t="e">
        <f>IF(_xlfn.XLOOKUP(C1022,BREVO!K:K,BREVO!#REF!,_xlfn.XLOOKUP(SUBSTITUTE(Table3[[#This Row],[Naam]]," ",""),BREVO!K:K,BREVO!#REF!,"",0),0)="Yes","Brevo","")</f>
        <v>#REF!</v>
      </c>
      <c r="H1022" t="str" cm="1">
        <f t="array" aca="1" ref="H1022" ca="1">IF(_xlfn.XLOOKUP(Table3[[#This Row],[Basisnaam]],INDIRECT(H$1&amp;"[Basisnaam]"),INDIRECT(H$1&amp;"[Basisnaam]"),"",0)&lt;&gt;"",H$2,"")</f>
        <v/>
      </c>
      <c r="I1022" t="str" cm="1">
        <f t="array" aca="1" ref="I1022" ca="1">IF(_xlfn.XLOOKUP(Table3[[#This Row],[Basisnaam]],INDIRECT(I$1&amp;"[Basisnaam]"),INDIRECT(I$1&amp;"[Basisnaam]"),"",0)&lt;&gt;"",I$2,"")</f>
        <v/>
      </c>
      <c r="J1022" t="str" cm="1">
        <f t="array" aca="1" ref="J1022" ca="1">IF(_xlfn.XLOOKUP(Table3[[#This Row],[Basisnaam]],INDIRECT(J$1&amp;"[Basisnaam]"),INDIRECT(J$1&amp;"[Basisnaam]"),"",0)&lt;&gt;"",J$2,"")</f>
        <v/>
      </c>
      <c r="K1022" t="e" cm="1">
        <f t="array" aca="1" ref="K1022" ca="1">IF(_xlfn.XLOOKUP(Table3[[#This Row],[Basisnaam]],INDIRECT(K$1&amp;"[Basisnaam]"),INDIRECT(K$1&amp;"[Basisnaam]"),"",0)&lt;&gt;"",K$2,"")</f>
        <v>#REF!</v>
      </c>
      <c r="L1022" t="str" cm="1">
        <f t="array" aca="1" ref="L1022" ca="1">IF(_xlfn.XLOOKUP(Table3[[#This Row],[Basisnaam]],INDIRECT(L$1&amp;"[Basisnaam]"),INDIRECT(L$1&amp;"[Basisnaam]"),"",0)&lt;&gt;"",L$2,"")</f>
        <v>BIZZY HIRING</v>
      </c>
      <c r="M1022" t="e" cm="1">
        <f t="array" aca="1" ref="M1022" ca="1">IF(_xlfn.XLOOKUP(Table3[[#This Row],[Basisnaam]],INDIRECT(M$1&amp;"[Basisnaam]"),INDIRECT(M$1&amp;"[Basisnaam]"),"",0)&lt;&gt;"",M$2,"")</f>
        <v>#REF!</v>
      </c>
      <c r="N1022" t="str" cm="1">
        <f t="array" aca="1" ref="N1022" ca="1">IF(_xlfn.XLOOKUP(Table3[[#This Row],[Basisnaam]],INDIRECT(N$1&amp;"[Basisnaam]"),INDIRECT(N$1&amp;"[Basisnaam]"),"",0)&lt;&gt;"",N$2,"")</f>
        <v/>
      </c>
    </row>
    <row r="1023" spans="2:14" x14ac:dyDescent="0.45">
      <c r="B1023" t="s">
        <v>7997</v>
      </c>
      <c r="C1023" t="s">
        <v>5330</v>
      </c>
      <c r="D1023" t="str">
        <f>SUBSTITUTE(SUBSTITUTE(SUBSTITUTE(SUBSTITUTE(SUBSTITUTE(SUBSTITUTE(SUBSTITUTE(SUBSTITUTE(SUBSTITUTE(SUBSTITUTE(SUBSTITUTE(SUBSTITUTE(SUBSTITUTE(LOWER(Table3[[#This Row],[Naam]]),".",""),"-","")," bvba",""),"belgië",""),"belgium","")," nv","")," bv",""),"group",""),"groep","")," ", ""),"é","e"),"è","e"),"à","a")</f>
        <v>faborycentres</v>
      </c>
      <c r="F1023" t="e">
        <f>IF(_xlfn.XLOOKUP(C1023,BREVO!K:K,BREVO!#REF!,_xlfn.XLOOKUP(SUBSTITUTE(Table3[[#This Row],[Naam]]," ",""),BREVO!K:K,BREVO!#REF!,"",0),0)="Yes","Brevo","")</f>
        <v>#REF!</v>
      </c>
      <c r="H1023" t="str" cm="1">
        <f t="array" aca="1" ref="H1023" ca="1">IF(_xlfn.XLOOKUP(Table3[[#This Row],[Basisnaam]],INDIRECT(H$1&amp;"[Basisnaam]"),INDIRECT(H$1&amp;"[Basisnaam]"),"",0)&lt;&gt;"",H$2,"")</f>
        <v/>
      </c>
      <c r="I1023" t="str" cm="1">
        <f t="array" aca="1" ref="I1023" ca="1">IF(_xlfn.XLOOKUP(Table3[[#This Row],[Basisnaam]],INDIRECT(I$1&amp;"[Basisnaam]"),INDIRECT(I$1&amp;"[Basisnaam]"),"",0)&lt;&gt;"",I$2,"")</f>
        <v/>
      </c>
      <c r="J1023" t="str" cm="1">
        <f t="array" aca="1" ref="J1023" ca="1">IF(_xlfn.XLOOKUP(Table3[[#This Row],[Basisnaam]],INDIRECT(J$1&amp;"[Basisnaam]"),INDIRECT(J$1&amp;"[Basisnaam]"),"",0)&lt;&gt;"",J$2,"")</f>
        <v/>
      </c>
      <c r="K1023" t="e" cm="1">
        <f t="array" aca="1" ref="K1023" ca="1">IF(_xlfn.XLOOKUP(Table3[[#This Row],[Basisnaam]],INDIRECT(K$1&amp;"[Basisnaam]"),INDIRECT(K$1&amp;"[Basisnaam]"),"",0)&lt;&gt;"",K$2,"")</f>
        <v>#REF!</v>
      </c>
      <c r="L1023" t="str" cm="1">
        <f t="array" aca="1" ref="L1023" ca="1">IF(_xlfn.XLOOKUP(Table3[[#This Row],[Basisnaam]],INDIRECT(L$1&amp;"[Basisnaam]"),INDIRECT(L$1&amp;"[Basisnaam]"),"",0)&lt;&gt;"",L$2,"")</f>
        <v>BIZZY HIRING</v>
      </c>
      <c r="M1023" t="e" cm="1">
        <f t="array" aca="1" ref="M1023" ca="1">IF(_xlfn.XLOOKUP(Table3[[#This Row],[Basisnaam]],INDIRECT(M$1&amp;"[Basisnaam]"),INDIRECT(M$1&amp;"[Basisnaam]"),"",0)&lt;&gt;"",M$2,"")</f>
        <v>#REF!</v>
      </c>
      <c r="N1023" t="str" cm="1">
        <f t="array" aca="1" ref="N1023" ca="1">IF(_xlfn.XLOOKUP(Table3[[#This Row],[Basisnaam]],INDIRECT(N$1&amp;"[Basisnaam]"),INDIRECT(N$1&amp;"[Basisnaam]"),"",0)&lt;&gt;"",N$2,"")</f>
        <v/>
      </c>
    </row>
    <row r="1024" spans="2:14" x14ac:dyDescent="0.45">
      <c r="B1024" t="s">
        <v>7998</v>
      </c>
      <c r="C1024" t="s">
        <v>5335</v>
      </c>
      <c r="D1024" t="str">
        <f>SUBSTITUTE(SUBSTITUTE(SUBSTITUTE(SUBSTITUTE(SUBSTITUTE(SUBSTITUTE(SUBSTITUTE(SUBSTITUTE(SUBSTITUTE(SUBSTITUTE(SUBSTITUTE(SUBSTITUTE(SUBSTITUTE(LOWER(Table3[[#This Row],[Naam]]),".",""),"-","")," bvba",""),"belgië",""),"belgium","")," nv","")," bv",""),"group",""),"groep","")," ", ""),"é","e"),"è","e"),"à","a")</f>
        <v>woningbouwverelst</v>
      </c>
      <c r="F1024" t="e">
        <f>IF(_xlfn.XLOOKUP(C1024,BREVO!K:K,BREVO!#REF!,_xlfn.XLOOKUP(SUBSTITUTE(Table3[[#This Row],[Naam]]," ",""),BREVO!K:K,BREVO!#REF!,"",0),0)="Yes","Brevo","")</f>
        <v>#REF!</v>
      </c>
      <c r="H1024" t="str" cm="1">
        <f t="array" aca="1" ref="H1024" ca="1">IF(_xlfn.XLOOKUP(Table3[[#This Row],[Basisnaam]],INDIRECT(H$1&amp;"[Basisnaam]"),INDIRECT(H$1&amp;"[Basisnaam]"),"",0)&lt;&gt;"",H$2,"")</f>
        <v/>
      </c>
      <c r="I1024" t="str" cm="1">
        <f t="array" aca="1" ref="I1024" ca="1">IF(_xlfn.XLOOKUP(Table3[[#This Row],[Basisnaam]],INDIRECT(I$1&amp;"[Basisnaam]"),INDIRECT(I$1&amp;"[Basisnaam]"),"",0)&lt;&gt;"",I$2,"")</f>
        <v/>
      </c>
      <c r="J1024" t="str" cm="1">
        <f t="array" aca="1" ref="J1024" ca="1">IF(_xlfn.XLOOKUP(Table3[[#This Row],[Basisnaam]],INDIRECT(J$1&amp;"[Basisnaam]"),INDIRECT(J$1&amp;"[Basisnaam]"),"",0)&lt;&gt;"",J$2,"")</f>
        <v/>
      </c>
      <c r="K1024" t="e" cm="1">
        <f t="array" aca="1" ref="K1024" ca="1">IF(_xlfn.XLOOKUP(Table3[[#This Row],[Basisnaam]],INDIRECT(K$1&amp;"[Basisnaam]"),INDIRECT(K$1&amp;"[Basisnaam]"),"",0)&lt;&gt;"",K$2,"")</f>
        <v>#REF!</v>
      </c>
      <c r="L1024" t="str" cm="1">
        <f t="array" aca="1" ref="L1024" ca="1">IF(_xlfn.XLOOKUP(Table3[[#This Row],[Basisnaam]],INDIRECT(L$1&amp;"[Basisnaam]"),INDIRECT(L$1&amp;"[Basisnaam]"),"",0)&lt;&gt;"",L$2,"")</f>
        <v>BIZZY HIRING</v>
      </c>
      <c r="M1024" t="e" cm="1">
        <f t="array" aca="1" ref="M1024" ca="1">IF(_xlfn.XLOOKUP(Table3[[#This Row],[Basisnaam]],INDIRECT(M$1&amp;"[Basisnaam]"),INDIRECT(M$1&amp;"[Basisnaam]"),"",0)&lt;&gt;"",M$2,"")</f>
        <v>#REF!</v>
      </c>
      <c r="N1024" t="str" cm="1">
        <f t="array" aca="1" ref="N1024" ca="1">IF(_xlfn.XLOOKUP(Table3[[#This Row],[Basisnaam]],INDIRECT(N$1&amp;"[Basisnaam]"),INDIRECT(N$1&amp;"[Basisnaam]"),"",0)&lt;&gt;"",N$2,"")</f>
        <v/>
      </c>
    </row>
    <row r="1025" spans="2:14" x14ac:dyDescent="0.45">
      <c r="B1025" t="s">
        <v>7999</v>
      </c>
      <c r="C1025" t="s">
        <v>5340</v>
      </c>
      <c r="D1025" t="str">
        <f>SUBSTITUTE(SUBSTITUTE(SUBSTITUTE(SUBSTITUTE(SUBSTITUTE(SUBSTITUTE(SUBSTITUTE(SUBSTITUTE(SUBSTITUTE(SUBSTITUTE(SUBSTITUTE(SUBSTITUTE(SUBSTITUTE(LOWER(Table3[[#This Row],[Naam]]),".",""),"-","")," bvba",""),"belgië",""),"belgium","")," nv","")," bv",""),"group",""),"groep","")," ", ""),"é","e"),"è","e"),"à","a")</f>
        <v>nutreco</v>
      </c>
      <c r="F1025" t="e">
        <f>IF(_xlfn.XLOOKUP(C1025,BREVO!K:K,BREVO!#REF!,_xlfn.XLOOKUP(SUBSTITUTE(Table3[[#This Row],[Naam]]," ",""),BREVO!K:K,BREVO!#REF!,"",0),0)="Yes","Brevo","")</f>
        <v>#REF!</v>
      </c>
      <c r="H1025" t="str" cm="1">
        <f t="array" aca="1" ref="H1025" ca="1">IF(_xlfn.XLOOKUP(Table3[[#This Row],[Basisnaam]],INDIRECT(H$1&amp;"[Basisnaam]"),INDIRECT(H$1&amp;"[Basisnaam]"),"",0)&lt;&gt;"",H$2,"")</f>
        <v/>
      </c>
      <c r="I1025" t="str" cm="1">
        <f t="array" aca="1" ref="I1025" ca="1">IF(_xlfn.XLOOKUP(Table3[[#This Row],[Basisnaam]],INDIRECT(I$1&amp;"[Basisnaam]"),INDIRECT(I$1&amp;"[Basisnaam]"),"",0)&lt;&gt;"",I$2,"")</f>
        <v/>
      </c>
      <c r="J1025" t="str" cm="1">
        <f t="array" aca="1" ref="J1025" ca="1">IF(_xlfn.XLOOKUP(Table3[[#This Row],[Basisnaam]],INDIRECT(J$1&amp;"[Basisnaam]"),INDIRECT(J$1&amp;"[Basisnaam]"),"",0)&lt;&gt;"",J$2,"")</f>
        <v/>
      </c>
      <c r="K1025" t="e" cm="1">
        <f t="array" aca="1" ref="K1025" ca="1">IF(_xlfn.XLOOKUP(Table3[[#This Row],[Basisnaam]],INDIRECT(K$1&amp;"[Basisnaam]"),INDIRECT(K$1&amp;"[Basisnaam]"),"",0)&lt;&gt;"",K$2,"")</f>
        <v>#REF!</v>
      </c>
      <c r="L1025" t="str" cm="1">
        <f t="array" aca="1" ref="L1025" ca="1">IF(_xlfn.XLOOKUP(Table3[[#This Row],[Basisnaam]],INDIRECT(L$1&amp;"[Basisnaam]"),INDIRECT(L$1&amp;"[Basisnaam]"),"",0)&lt;&gt;"",L$2,"")</f>
        <v>BIZZY HIRING</v>
      </c>
      <c r="M1025" t="e" cm="1">
        <f t="array" aca="1" ref="M1025" ca="1">IF(_xlfn.XLOOKUP(Table3[[#This Row],[Basisnaam]],INDIRECT(M$1&amp;"[Basisnaam]"),INDIRECT(M$1&amp;"[Basisnaam]"),"",0)&lt;&gt;"",M$2,"")</f>
        <v>#REF!</v>
      </c>
      <c r="N1025" t="str" cm="1">
        <f t="array" aca="1" ref="N1025" ca="1">IF(_xlfn.XLOOKUP(Table3[[#This Row],[Basisnaam]],INDIRECT(N$1&amp;"[Basisnaam]"),INDIRECT(N$1&amp;"[Basisnaam]"),"",0)&lt;&gt;"",N$2,"")</f>
        <v/>
      </c>
    </row>
    <row r="1026" spans="2:14" x14ac:dyDescent="0.45">
      <c r="B1026" t="s">
        <v>8000</v>
      </c>
      <c r="C1026" t="s">
        <v>5346</v>
      </c>
      <c r="D1026" t="str">
        <f>SUBSTITUTE(SUBSTITUTE(SUBSTITUTE(SUBSTITUTE(SUBSTITUTE(SUBSTITUTE(SUBSTITUTE(SUBSTITUTE(SUBSTITUTE(SUBSTITUTE(SUBSTITUTE(SUBSTITUTE(SUBSTITUTE(LOWER(Table3[[#This Row],[Naam]]),".",""),"-","")," bvba",""),"belgië",""),"belgium","")," nv","")," bv",""),"group",""),"groep","")," ", ""),"é","e"),"è","e"),"à","a")</f>
        <v>sagaxbeindustrial1</v>
      </c>
      <c r="F1026" t="e">
        <f>IF(_xlfn.XLOOKUP(C1026,BREVO!K:K,BREVO!#REF!,_xlfn.XLOOKUP(SUBSTITUTE(Table3[[#This Row],[Naam]]," ",""),BREVO!K:K,BREVO!#REF!,"",0),0)="Yes","Brevo","")</f>
        <v>#REF!</v>
      </c>
      <c r="H1026" t="str" cm="1">
        <f t="array" aca="1" ref="H1026" ca="1">IF(_xlfn.XLOOKUP(Table3[[#This Row],[Basisnaam]],INDIRECT(H$1&amp;"[Basisnaam]"),INDIRECT(H$1&amp;"[Basisnaam]"),"",0)&lt;&gt;"",H$2,"")</f>
        <v/>
      </c>
      <c r="I1026" t="str" cm="1">
        <f t="array" aca="1" ref="I1026" ca="1">IF(_xlfn.XLOOKUP(Table3[[#This Row],[Basisnaam]],INDIRECT(I$1&amp;"[Basisnaam]"),INDIRECT(I$1&amp;"[Basisnaam]"),"",0)&lt;&gt;"",I$2,"")</f>
        <v/>
      </c>
      <c r="J1026" t="str" cm="1">
        <f t="array" aca="1" ref="J1026" ca="1">IF(_xlfn.XLOOKUP(Table3[[#This Row],[Basisnaam]],INDIRECT(J$1&amp;"[Basisnaam]"),INDIRECT(J$1&amp;"[Basisnaam]"),"",0)&lt;&gt;"",J$2,"")</f>
        <v/>
      </c>
      <c r="K1026" t="e" cm="1">
        <f t="array" aca="1" ref="K1026" ca="1">IF(_xlfn.XLOOKUP(Table3[[#This Row],[Basisnaam]],INDIRECT(K$1&amp;"[Basisnaam]"),INDIRECT(K$1&amp;"[Basisnaam]"),"",0)&lt;&gt;"",K$2,"")</f>
        <v>#REF!</v>
      </c>
      <c r="L1026" t="str" cm="1">
        <f t="array" aca="1" ref="L1026" ca="1">IF(_xlfn.XLOOKUP(Table3[[#This Row],[Basisnaam]],INDIRECT(L$1&amp;"[Basisnaam]"),INDIRECT(L$1&amp;"[Basisnaam]"),"",0)&lt;&gt;"",L$2,"")</f>
        <v>BIZZY HIRING</v>
      </c>
      <c r="M1026" t="e" cm="1">
        <f t="array" aca="1" ref="M1026" ca="1">IF(_xlfn.XLOOKUP(Table3[[#This Row],[Basisnaam]],INDIRECT(M$1&amp;"[Basisnaam]"),INDIRECT(M$1&amp;"[Basisnaam]"),"",0)&lt;&gt;"",M$2,"")</f>
        <v>#REF!</v>
      </c>
      <c r="N1026" t="str" cm="1">
        <f t="array" aca="1" ref="N1026" ca="1">IF(_xlfn.XLOOKUP(Table3[[#This Row],[Basisnaam]],INDIRECT(N$1&amp;"[Basisnaam]"),INDIRECT(N$1&amp;"[Basisnaam]"),"",0)&lt;&gt;"",N$2,"")</f>
        <v/>
      </c>
    </row>
    <row r="1027" spans="2:14" x14ac:dyDescent="0.45">
      <c r="B1027" t="s">
        <v>8001</v>
      </c>
      <c r="C1027" t="s">
        <v>5351</v>
      </c>
      <c r="D1027" t="str">
        <f>SUBSTITUTE(SUBSTITUTE(SUBSTITUTE(SUBSTITUTE(SUBSTITUTE(SUBSTITUTE(SUBSTITUTE(SUBSTITUTE(SUBSTITUTE(SUBSTITUTE(SUBSTITUTE(SUBSTITUTE(SUBSTITUTE(LOWER(Table3[[#This Row],[Naam]]),".",""),"-","")," bvba",""),"belgië",""),"belgium","")," nv","")," bv",""),"group",""),"groep","")," ", ""),"é","e"),"è","e"),"à","a")</f>
        <v>geodisff</v>
      </c>
      <c r="F1027" t="e">
        <f>IF(_xlfn.XLOOKUP(C1027,BREVO!K:K,BREVO!#REF!,_xlfn.XLOOKUP(SUBSTITUTE(Table3[[#This Row],[Naam]]," ",""),BREVO!K:K,BREVO!#REF!,"",0),0)="Yes","Brevo","")</f>
        <v>#REF!</v>
      </c>
      <c r="H1027" t="str" cm="1">
        <f t="array" aca="1" ref="H1027" ca="1">IF(_xlfn.XLOOKUP(Table3[[#This Row],[Basisnaam]],INDIRECT(H$1&amp;"[Basisnaam]"),INDIRECT(H$1&amp;"[Basisnaam]"),"",0)&lt;&gt;"",H$2,"")</f>
        <v/>
      </c>
      <c r="I1027" t="str" cm="1">
        <f t="array" aca="1" ref="I1027" ca="1">IF(_xlfn.XLOOKUP(Table3[[#This Row],[Basisnaam]],INDIRECT(I$1&amp;"[Basisnaam]"),INDIRECT(I$1&amp;"[Basisnaam]"),"",0)&lt;&gt;"",I$2,"")</f>
        <v/>
      </c>
      <c r="J1027" t="str" cm="1">
        <f t="array" aca="1" ref="J1027" ca="1">IF(_xlfn.XLOOKUP(Table3[[#This Row],[Basisnaam]],INDIRECT(J$1&amp;"[Basisnaam]"),INDIRECT(J$1&amp;"[Basisnaam]"),"",0)&lt;&gt;"",J$2,"")</f>
        <v/>
      </c>
      <c r="K1027" t="e" cm="1">
        <f t="array" aca="1" ref="K1027" ca="1">IF(_xlfn.XLOOKUP(Table3[[#This Row],[Basisnaam]],INDIRECT(K$1&amp;"[Basisnaam]"),INDIRECT(K$1&amp;"[Basisnaam]"),"",0)&lt;&gt;"",K$2,"")</f>
        <v>#REF!</v>
      </c>
      <c r="L1027" t="str" cm="1">
        <f t="array" aca="1" ref="L1027" ca="1">IF(_xlfn.XLOOKUP(Table3[[#This Row],[Basisnaam]],INDIRECT(L$1&amp;"[Basisnaam]"),INDIRECT(L$1&amp;"[Basisnaam]"),"",0)&lt;&gt;"",L$2,"")</f>
        <v>BIZZY HIRING</v>
      </c>
      <c r="M1027" t="e" cm="1">
        <f t="array" aca="1" ref="M1027" ca="1">IF(_xlfn.XLOOKUP(Table3[[#This Row],[Basisnaam]],INDIRECT(M$1&amp;"[Basisnaam]"),INDIRECT(M$1&amp;"[Basisnaam]"),"",0)&lt;&gt;"",M$2,"")</f>
        <v>#REF!</v>
      </c>
      <c r="N1027" t="str" cm="1">
        <f t="array" aca="1" ref="N1027" ca="1">IF(_xlfn.XLOOKUP(Table3[[#This Row],[Basisnaam]],INDIRECT(N$1&amp;"[Basisnaam]"),INDIRECT(N$1&amp;"[Basisnaam]"),"",0)&lt;&gt;"",N$2,"")</f>
        <v/>
      </c>
    </row>
    <row r="1028" spans="2:14" x14ac:dyDescent="0.45">
      <c r="B1028" t="s">
        <v>8002</v>
      </c>
      <c r="C1028" t="s">
        <v>5356</v>
      </c>
      <c r="D1028" t="str">
        <f>SUBSTITUTE(SUBSTITUTE(SUBSTITUTE(SUBSTITUTE(SUBSTITUTE(SUBSTITUTE(SUBSTITUTE(SUBSTITUTE(SUBSTITUTE(SUBSTITUTE(SUBSTITUTE(SUBSTITUTE(SUBSTITUTE(LOWER(Table3[[#This Row],[Naam]]),".",""),"-","")," bvba",""),"belgië",""),"belgium","")," nv","")," bv",""),"group",""),"groep","")," ", ""),"é","e"),"è","e"),"à","a")</f>
        <v>storaensolangerbrugge</v>
      </c>
      <c r="F1028" t="e">
        <f>IF(_xlfn.XLOOKUP(C1028,BREVO!K:K,BREVO!#REF!,_xlfn.XLOOKUP(SUBSTITUTE(Table3[[#This Row],[Naam]]," ",""),BREVO!K:K,BREVO!#REF!,"",0),0)="Yes","Brevo","")</f>
        <v>#REF!</v>
      </c>
      <c r="H1028" t="str" cm="1">
        <f t="array" aca="1" ref="H1028" ca="1">IF(_xlfn.XLOOKUP(Table3[[#This Row],[Basisnaam]],INDIRECT(H$1&amp;"[Basisnaam]"),INDIRECT(H$1&amp;"[Basisnaam]"),"",0)&lt;&gt;"",H$2,"")</f>
        <v/>
      </c>
      <c r="I1028" t="str" cm="1">
        <f t="array" aca="1" ref="I1028" ca="1">IF(_xlfn.XLOOKUP(Table3[[#This Row],[Basisnaam]],INDIRECT(I$1&amp;"[Basisnaam]"),INDIRECT(I$1&amp;"[Basisnaam]"),"",0)&lt;&gt;"",I$2,"")</f>
        <v/>
      </c>
      <c r="J1028" t="str" cm="1">
        <f t="array" aca="1" ref="J1028" ca="1">IF(_xlfn.XLOOKUP(Table3[[#This Row],[Basisnaam]],INDIRECT(J$1&amp;"[Basisnaam]"),INDIRECT(J$1&amp;"[Basisnaam]"),"",0)&lt;&gt;"",J$2,"")</f>
        <v/>
      </c>
      <c r="K1028" t="e" cm="1">
        <f t="array" aca="1" ref="K1028" ca="1">IF(_xlfn.XLOOKUP(Table3[[#This Row],[Basisnaam]],INDIRECT(K$1&amp;"[Basisnaam]"),INDIRECT(K$1&amp;"[Basisnaam]"),"",0)&lt;&gt;"",K$2,"")</f>
        <v>#REF!</v>
      </c>
      <c r="L1028" t="str" cm="1">
        <f t="array" aca="1" ref="L1028" ca="1">IF(_xlfn.XLOOKUP(Table3[[#This Row],[Basisnaam]],INDIRECT(L$1&amp;"[Basisnaam]"),INDIRECT(L$1&amp;"[Basisnaam]"),"",0)&lt;&gt;"",L$2,"")</f>
        <v>BIZZY HIRING</v>
      </c>
      <c r="M1028" t="e" cm="1">
        <f t="array" aca="1" ref="M1028" ca="1">IF(_xlfn.XLOOKUP(Table3[[#This Row],[Basisnaam]],INDIRECT(M$1&amp;"[Basisnaam]"),INDIRECT(M$1&amp;"[Basisnaam]"),"",0)&lt;&gt;"",M$2,"")</f>
        <v>#REF!</v>
      </c>
      <c r="N1028" t="str" cm="1">
        <f t="array" aca="1" ref="N1028" ca="1">IF(_xlfn.XLOOKUP(Table3[[#This Row],[Basisnaam]],INDIRECT(N$1&amp;"[Basisnaam]"),INDIRECT(N$1&amp;"[Basisnaam]"),"",0)&lt;&gt;"",N$2,"")</f>
        <v/>
      </c>
    </row>
    <row r="1029" spans="2:14" x14ac:dyDescent="0.45">
      <c r="B1029" t="s">
        <v>8003</v>
      </c>
      <c r="C1029" t="s">
        <v>5361</v>
      </c>
      <c r="D1029" t="str">
        <f>SUBSTITUTE(SUBSTITUTE(SUBSTITUTE(SUBSTITUTE(SUBSTITUTE(SUBSTITUTE(SUBSTITUTE(SUBSTITUTE(SUBSTITUTE(SUBSTITUTE(SUBSTITUTE(SUBSTITUTE(SUBSTITUTE(LOWER(Table3[[#This Row],[Naam]]),".",""),"-","")," bvba",""),"belgië",""),"belgium","")," nv","")," bv",""),"group",""),"groep","")," ", ""),"é","e"),"è","e"),"à","a")</f>
        <v>sdworxstaffing&amp;careersolutions</v>
      </c>
      <c r="F1029" t="e">
        <f>IF(_xlfn.XLOOKUP(C1029,BREVO!K:K,BREVO!#REF!,_xlfn.XLOOKUP(SUBSTITUTE(Table3[[#This Row],[Naam]]," ",""),BREVO!K:K,BREVO!#REF!,"",0),0)="Yes","Brevo","")</f>
        <v>#REF!</v>
      </c>
      <c r="H1029" t="str" cm="1">
        <f t="array" aca="1" ref="H1029" ca="1">IF(_xlfn.XLOOKUP(Table3[[#This Row],[Basisnaam]],INDIRECT(H$1&amp;"[Basisnaam]"),INDIRECT(H$1&amp;"[Basisnaam]"),"",0)&lt;&gt;"",H$2,"")</f>
        <v/>
      </c>
      <c r="I1029" t="str" cm="1">
        <f t="array" aca="1" ref="I1029" ca="1">IF(_xlfn.XLOOKUP(Table3[[#This Row],[Basisnaam]],INDIRECT(I$1&amp;"[Basisnaam]"),INDIRECT(I$1&amp;"[Basisnaam]"),"",0)&lt;&gt;"",I$2,"")</f>
        <v/>
      </c>
      <c r="J1029" t="str" cm="1">
        <f t="array" aca="1" ref="J1029" ca="1">IF(_xlfn.XLOOKUP(Table3[[#This Row],[Basisnaam]],INDIRECT(J$1&amp;"[Basisnaam]"),INDIRECT(J$1&amp;"[Basisnaam]"),"",0)&lt;&gt;"",J$2,"")</f>
        <v/>
      </c>
      <c r="K1029" t="e" cm="1">
        <f t="array" aca="1" ref="K1029" ca="1">IF(_xlfn.XLOOKUP(Table3[[#This Row],[Basisnaam]],INDIRECT(K$1&amp;"[Basisnaam]"),INDIRECT(K$1&amp;"[Basisnaam]"),"",0)&lt;&gt;"",K$2,"")</f>
        <v>#REF!</v>
      </c>
      <c r="L1029" t="str" cm="1">
        <f t="array" aca="1" ref="L1029" ca="1">IF(_xlfn.XLOOKUP(Table3[[#This Row],[Basisnaam]],INDIRECT(L$1&amp;"[Basisnaam]"),INDIRECT(L$1&amp;"[Basisnaam]"),"",0)&lt;&gt;"",L$2,"")</f>
        <v>BIZZY HIRING</v>
      </c>
      <c r="M1029" t="e" cm="1">
        <f t="array" aca="1" ref="M1029" ca="1">IF(_xlfn.XLOOKUP(Table3[[#This Row],[Basisnaam]],INDIRECT(M$1&amp;"[Basisnaam]"),INDIRECT(M$1&amp;"[Basisnaam]"),"",0)&lt;&gt;"",M$2,"")</f>
        <v>#REF!</v>
      </c>
      <c r="N1029" t="str" cm="1">
        <f t="array" aca="1" ref="N1029" ca="1">IF(_xlfn.XLOOKUP(Table3[[#This Row],[Basisnaam]],INDIRECT(N$1&amp;"[Basisnaam]"),INDIRECT(N$1&amp;"[Basisnaam]"),"",0)&lt;&gt;"",N$2,"")</f>
        <v/>
      </c>
    </row>
    <row r="1030" spans="2:14" x14ac:dyDescent="0.45">
      <c r="B1030" t="s">
        <v>8004</v>
      </c>
      <c r="C1030" t="s">
        <v>5366</v>
      </c>
      <c r="D1030" t="str">
        <f>SUBSTITUTE(SUBSTITUTE(SUBSTITUTE(SUBSTITUTE(SUBSTITUTE(SUBSTITUTE(SUBSTITUTE(SUBSTITUTE(SUBSTITUTE(SUBSTITUTE(SUBSTITUTE(SUBSTITUTE(SUBSTITUTE(LOWER(Table3[[#This Row],[Naam]]),".",""),"-","")," bvba",""),"belgië",""),"belgium","")," nv","")," bv",""),"group",""),"groep","")," ", ""),"é","e"),"è","e"),"à","a")</f>
        <v>nventthermal</v>
      </c>
      <c r="F1030" t="e">
        <f>IF(_xlfn.XLOOKUP(C1030,BREVO!K:K,BREVO!#REF!,_xlfn.XLOOKUP(SUBSTITUTE(Table3[[#This Row],[Naam]]," ",""),BREVO!K:K,BREVO!#REF!,"",0),0)="Yes","Brevo","")</f>
        <v>#REF!</v>
      </c>
      <c r="H1030" t="str" cm="1">
        <f t="array" aca="1" ref="H1030" ca="1">IF(_xlfn.XLOOKUP(Table3[[#This Row],[Basisnaam]],INDIRECT(H$1&amp;"[Basisnaam]"),INDIRECT(H$1&amp;"[Basisnaam]"),"",0)&lt;&gt;"",H$2,"")</f>
        <v/>
      </c>
      <c r="I1030" t="str" cm="1">
        <f t="array" aca="1" ref="I1030" ca="1">IF(_xlfn.XLOOKUP(Table3[[#This Row],[Basisnaam]],INDIRECT(I$1&amp;"[Basisnaam]"),INDIRECT(I$1&amp;"[Basisnaam]"),"",0)&lt;&gt;"",I$2,"")</f>
        <v/>
      </c>
      <c r="J1030" t="str" cm="1">
        <f t="array" aca="1" ref="J1030" ca="1">IF(_xlfn.XLOOKUP(Table3[[#This Row],[Basisnaam]],INDIRECT(J$1&amp;"[Basisnaam]"),INDIRECT(J$1&amp;"[Basisnaam]"),"",0)&lt;&gt;"",J$2,"")</f>
        <v/>
      </c>
      <c r="K1030" t="e" cm="1">
        <f t="array" aca="1" ref="K1030" ca="1">IF(_xlfn.XLOOKUP(Table3[[#This Row],[Basisnaam]],INDIRECT(K$1&amp;"[Basisnaam]"),INDIRECT(K$1&amp;"[Basisnaam]"),"",0)&lt;&gt;"",K$2,"")</f>
        <v>#REF!</v>
      </c>
      <c r="L1030" t="str" cm="1">
        <f t="array" aca="1" ref="L1030" ca="1">IF(_xlfn.XLOOKUP(Table3[[#This Row],[Basisnaam]],INDIRECT(L$1&amp;"[Basisnaam]"),INDIRECT(L$1&amp;"[Basisnaam]"),"",0)&lt;&gt;"",L$2,"")</f>
        <v>BIZZY HIRING</v>
      </c>
      <c r="M1030" t="e" cm="1">
        <f t="array" aca="1" ref="M1030" ca="1">IF(_xlfn.XLOOKUP(Table3[[#This Row],[Basisnaam]],INDIRECT(M$1&amp;"[Basisnaam]"),INDIRECT(M$1&amp;"[Basisnaam]"),"",0)&lt;&gt;"",M$2,"")</f>
        <v>#REF!</v>
      </c>
      <c r="N1030" t="str" cm="1">
        <f t="array" aca="1" ref="N1030" ca="1">IF(_xlfn.XLOOKUP(Table3[[#This Row],[Basisnaam]],INDIRECT(N$1&amp;"[Basisnaam]"),INDIRECT(N$1&amp;"[Basisnaam]"),"",0)&lt;&gt;"",N$2,"")</f>
        <v/>
      </c>
    </row>
    <row r="1031" spans="2:14" x14ac:dyDescent="0.45">
      <c r="B1031" t="s">
        <v>8006</v>
      </c>
      <c r="C1031" t="s">
        <v>5375</v>
      </c>
      <c r="D1031" t="str">
        <f>SUBSTITUTE(SUBSTITUTE(SUBSTITUTE(SUBSTITUTE(SUBSTITUTE(SUBSTITUTE(SUBSTITUTE(SUBSTITUTE(SUBSTITUTE(SUBSTITUTE(SUBSTITUTE(SUBSTITUTE(SUBSTITUTE(LOWER(Table3[[#This Row],[Naam]]),".",""),"-","")," bvba",""),"belgië",""),"belgium","")," nv","")," bv",""),"group",""),"groep","")," ", ""),"é","e"),"è","e"),"à","a")</f>
        <v>agidenslifesciences</v>
      </c>
      <c r="F1031" t="e">
        <f>IF(_xlfn.XLOOKUP(C1031,BREVO!K:K,BREVO!#REF!,_xlfn.XLOOKUP(SUBSTITUTE(Table3[[#This Row],[Naam]]," ",""),BREVO!K:K,BREVO!#REF!,"",0),0)="Yes","Brevo","")</f>
        <v>#REF!</v>
      </c>
      <c r="H1031" t="str" cm="1">
        <f t="array" aca="1" ref="H1031" ca="1">IF(_xlfn.XLOOKUP(Table3[[#This Row],[Basisnaam]],INDIRECT(H$1&amp;"[Basisnaam]"),INDIRECT(H$1&amp;"[Basisnaam]"),"",0)&lt;&gt;"",H$2,"")</f>
        <v/>
      </c>
      <c r="I1031" t="str" cm="1">
        <f t="array" aca="1" ref="I1031" ca="1">IF(_xlfn.XLOOKUP(Table3[[#This Row],[Basisnaam]],INDIRECT(I$1&amp;"[Basisnaam]"),INDIRECT(I$1&amp;"[Basisnaam]"),"",0)&lt;&gt;"",I$2,"")</f>
        <v/>
      </c>
      <c r="J1031" t="str" cm="1">
        <f t="array" aca="1" ref="J1031" ca="1">IF(_xlfn.XLOOKUP(Table3[[#This Row],[Basisnaam]],INDIRECT(J$1&amp;"[Basisnaam]"),INDIRECT(J$1&amp;"[Basisnaam]"),"",0)&lt;&gt;"",J$2,"")</f>
        <v/>
      </c>
      <c r="K1031" t="e" cm="1">
        <f t="array" aca="1" ref="K1031" ca="1">IF(_xlfn.XLOOKUP(Table3[[#This Row],[Basisnaam]],INDIRECT(K$1&amp;"[Basisnaam]"),INDIRECT(K$1&amp;"[Basisnaam]"),"",0)&lt;&gt;"",K$2,"")</f>
        <v>#REF!</v>
      </c>
      <c r="L1031" t="str" cm="1">
        <f t="array" aca="1" ref="L1031" ca="1">IF(_xlfn.XLOOKUP(Table3[[#This Row],[Basisnaam]],INDIRECT(L$1&amp;"[Basisnaam]"),INDIRECT(L$1&amp;"[Basisnaam]"),"",0)&lt;&gt;"",L$2,"")</f>
        <v>BIZZY HIRING</v>
      </c>
      <c r="M1031" t="e" cm="1">
        <f t="array" aca="1" ref="M1031" ca="1">IF(_xlfn.XLOOKUP(Table3[[#This Row],[Basisnaam]],INDIRECT(M$1&amp;"[Basisnaam]"),INDIRECT(M$1&amp;"[Basisnaam]"),"",0)&lt;&gt;"",M$2,"")</f>
        <v>#REF!</v>
      </c>
      <c r="N1031" t="str" cm="1">
        <f t="array" aca="1" ref="N1031" ca="1">IF(_xlfn.XLOOKUP(Table3[[#This Row],[Basisnaam]],INDIRECT(N$1&amp;"[Basisnaam]"),INDIRECT(N$1&amp;"[Basisnaam]"),"",0)&lt;&gt;"",N$2,"")</f>
        <v/>
      </c>
    </row>
    <row r="1032" spans="2:14" x14ac:dyDescent="0.45">
      <c r="B1032" t="s">
        <v>8007</v>
      </c>
      <c r="C1032" t="s">
        <v>5380</v>
      </c>
      <c r="D1032" t="str">
        <f>SUBSTITUTE(SUBSTITUTE(SUBSTITUTE(SUBSTITUTE(SUBSTITUTE(SUBSTITUTE(SUBSTITUTE(SUBSTITUTE(SUBSTITUTE(SUBSTITUTE(SUBSTITUTE(SUBSTITUTE(SUBSTITUTE(LOWER(Table3[[#This Row],[Naam]]),".",""),"-","")," bvba",""),"belgië",""),"belgium","")," nv","")," bv",""),"group",""),"groep","")," ", ""),"é","e"),"è","e"),"à","a")</f>
        <v>sarawakbelux</v>
      </c>
      <c r="F1032" t="e">
        <f>IF(_xlfn.XLOOKUP(C1032,BREVO!K:K,BREVO!#REF!,_xlfn.XLOOKUP(SUBSTITUTE(Table3[[#This Row],[Naam]]," ",""),BREVO!K:K,BREVO!#REF!,"",0),0)="Yes","Brevo","")</f>
        <v>#REF!</v>
      </c>
      <c r="H1032" t="str" cm="1">
        <f t="array" aca="1" ref="H1032" ca="1">IF(_xlfn.XLOOKUP(Table3[[#This Row],[Basisnaam]],INDIRECT(H$1&amp;"[Basisnaam]"),INDIRECT(H$1&amp;"[Basisnaam]"),"",0)&lt;&gt;"",H$2,"")</f>
        <v/>
      </c>
      <c r="I1032" t="str" cm="1">
        <f t="array" aca="1" ref="I1032" ca="1">IF(_xlfn.XLOOKUP(Table3[[#This Row],[Basisnaam]],INDIRECT(I$1&amp;"[Basisnaam]"),INDIRECT(I$1&amp;"[Basisnaam]"),"",0)&lt;&gt;"",I$2,"")</f>
        <v/>
      </c>
      <c r="J1032" t="str" cm="1">
        <f t="array" aca="1" ref="J1032" ca="1">IF(_xlfn.XLOOKUP(Table3[[#This Row],[Basisnaam]],INDIRECT(J$1&amp;"[Basisnaam]"),INDIRECT(J$1&amp;"[Basisnaam]"),"",0)&lt;&gt;"",J$2,"")</f>
        <v/>
      </c>
      <c r="K1032" t="e" cm="1">
        <f t="array" aca="1" ref="K1032" ca="1">IF(_xlfn.XLOOKUP(Table3[[#This Row],[Basisnaam]],INDIRECT(K$1&amp;"[Basisnaam]"),INDIRECT(K$1&amp;"[Basisnaam]"),"",0)&lt;&gt;"",K$2,"")</f>
        <v>#REF!</v>
      </c>
      <c r="L1032" t="str" cm="1">
        <f t="array" aca="1" ref="L1032" ca="1">IF(_xlfn.XLOOKUP(Table3[[#This Row],[Basisnaam]],INDIRECT(L$1&amp;"[Basisnaam]"),INDIRECT(L$1&amp;"[Basisnaam]"),"",0)&lt;&gt;"",L$2,"")</f>
        <v>BIZZY HIRING</v>
      </c>
      <c r="M1032" t="e" cm="1">
        <f t="array" aca="1" ref="M1032" ca="1">IF(_xlfn.XLOOKUP(Table3[[#This Row],[Basisnaam]],INDIRECT(M$1&amp;"[Basisnaam]"),INDIRECT(M$1&amp;"[Basisnaam]"),"",0)&lt;&gt;"",M$2,"")</f>
        <v>#REF!</v>
      </c>
      <c r="N1032" t="str" cm="1">
        <f t="array" aca="1" ref="N1032" ca="1">IF(_xlfn.XLOOKUP(Table3[[#This Row],[Basisnaam]],INDIRECT(N$1&amp;"[Basisnaam]"),INDIRECT(N$1&amp;"[Basisnaam]"),"",0)&lt;&gt;"",N$2,"")</f>
        <v/>
      </c>
    </row>
    <row r="1033" spans="2:14" x14ac:dyDescent="0.45">
      <c r="B1033" t="s">
        <v>8008</v>
      </c>
      <c r="C1033" t="s">
        <v>5384</v>
      </c>
      <c r="D1033" t="str">
        <f>SUBSTITUTE(SUBSTITUTE(SUBSTITUTE(SUBSTITUTE(SUBSTITUTE(SUBSTITUTE(SUBSTITUTE(SUBSTITUTE(SUBSTITUTE(SUBSTITUTE(SUBSTITUTE(SUBSTITUTE(SUBSTITUTE(LOWER(Table3[[#This Row],[Naam]]),".",""),"-","")," bvba",""),"belgië",""),"belgium","")," nv","")," bv",""),"group",""),"groep","")," ", ""),"é","e"),"è","e"),"à","a")</f>
        <v>agidensautomation</v>
      </c>
      <c r="F1033" t="e">
        <f>IF(_xlfn.XLOOKUP(C1033,BREVO!K:K,BREVO!#REF!,_xlfn.XLOOKUP(SUBSTITUTE(Table3[[#This Row],[Naam]]," ",""),BREVO!K:K,BREVO!#REF!,"",0),0)="Yes","Brevo","")</f>
        <v>#REF!</v>
      </c>
      <c r="H1033" t="str" cm="1">
        <f t="array" aca="1" ref="H1033" ca="1">IF(_xlfn.XLOOKUP(Table3[[#This Row],[Basisnaam]],INDIRECT(H$1&amp;"[Basisnaam]"),INDIRECT(H$1&amp;"[Basisnaam]"),"",0)&lt;&gt;"",H$2,"")</f>
        <v/>
      </c>
      <c r="I1033" t="str" cm="1">
        <f t="array" aca="1" ref="I1033" ca="1">IF(_xlfn.XLOOKUP(Table3[[#This Row],[Basisnaam]],INDIRECT(I$1&amp;"[Basisnaam]"),INDIRECT(I$1&amp;"[Basisnaam]"),"",0)&lt;&gt;"",I$2,"")</f>
        <v/>
      </c>
      <c r="J1033" t="str" cm="1">
        <f t="array" aca="1" ref="J1033" ca="1">IF(_xlfn.XLOOKUP(Table3[[#This Row],[Basisnaam]],INDIRECT(J$1&amp;"[Basisnaam]"),INDIRECT(J$1&amp;"[Basisnaam]"),"",0)&lt;&gt;"",J$2,"")</f>
        <v/>
      </c>
      <c r="K1033" t="e" cm="1">
        <f t="array" aca="1" ref="K1033" ca="1">IF(_xlfn.XLOOKUP(Table3[[#This Row],[Basisnaam]],INDIRECT(K$1&amp;"[Basisnaam]"),INDIRECT(K$1&amp;"[Basisnaam]"),"",0)&lt;&gt;"",K$2,"")</f>
        <v>#REF!</v>
      </c>
      <c r="L1033" t="str" cm="1">
        <f t="array" aca="1" ref="L1033" ca="1">IF(_xlfn.XLOOKUP(Table3[[#This Row],[Basisnaam]],INDIRECT(L$1&amp;"[Basisnaam]"),INDIRECT(L$1&amp;"[Basisnaam]"),"",0)&lt;&gt;"",L$2,"")</f>
        <v>BIZZY HIRING</v>
      </c>
      <c r="M1033" t="e" cm="1">
        <f t="array" aca="1" ref="M1033" ca="1">IF(_xlfn.XLOOKUP(Table3[[#This Row],[Basisnaam]],INDIRECT(M$1&amp;"[Basisnaam]"),INDIRECT(M$1&amp;"[Basisnaam]"),"",0)&lt;&gt;"",M$2,"")</f>
        <v>#REF!</v>
      </c>
      <c r="N1033" t="str" cm="1">
        <f t="array" aca="1" ref="N1033" ca="1">IF(_xlfn.XLOOKUP(Table3[[#This Row],[Basisnaam]],INDIRECT(N$1&amp;"[Basisnaam]"),INDIRECT(N$1&amp;"[Basisnaam]"),"",0)&lt;&gt;"",N$2,"")</f>
        <v/>
      </c>
    </row>
    <row r="1034" spans="2:14" s="11" customFormat="1" x14ac:dyDescent="0.45">
      <c r="B1034" s="11" t="s">
        <v>8009</v>
      </c>
      <c r="C1034" s="11" t="s">
        <v>5387</v>
      </c>
      <c r="D1034" s="11" t="str">
        <f>SUBSTITUTE(SUBSTITUTE(SUBSTITUTE(SUBSTITUTE(SUBSTITUTE(SUBSTITUTE(SUBSTITUTE(SUBSTITUTE(SUBSTITUTE(SUBSTITUTE(SUBSTITUTE(SUBSTITUTE(SUBSTITUTE(LOWER(Table3[[#This Row],[Naam]]),".",""),"-","")," bvba",""),"belgië",""),"belgium","")," nv","")," bv",""),"group",""),"groep","")," ", ""),"é","e"),"è","e"),"à","a")</f>
        <v>goedfarma</v>
      </c>
      <c r="F1034" s="11" t="e">
        <f>IF(_xlfn.XLOOKUP(C1034,BREVO!K:K,BREVO!#REF!,_xlfn.XLOOKUP(SUBSTITUTE(Table3[[#This Row],[Naam]]," ",""),BREVO!K:K,BREVO!#REF!,"",0),0)="Yes","Brevo","")</f>
        <v>#REF!</v>
      </c>
      <c r="H1034" s="11" t="str" cm="1">
        <f t="array" aca="1" ref="H1034" ca="1">IF(_xlfn.XLOOKUP(Table3[[#This Row],[Basisnaam]],INDIRECT(H$1&amp;"[Basisnaam]"),INDIRECT(H$1&amp;"[Basisnaam]"),"",0)&lt;&gt;"",H$2,"")</f>
        <v/>
      </c>
      <c r="I1034" s="11" t="str" cm="1">
        <f t="array" aca="1" ref="I1034" ca="1">IF(_xlfn.XLOOKUP(Table3[[#This Row],[Basisnaam]],INDIRECT(I$1&amp;"[Basisnaam]"),INDIRECT(I$1&amp;"[Basisnaam]"),"",0)&lt;&gt;"",I$2,"")</f>
        <v/>
      </c>
      <c r="J1034" s="11" t="str" cm="1">
        <f t="array" aca="1" ref="J1034" ca="1">IF(_xlfn.XLOOKUP(Table3[[#This Row],[Basisnaam]],INDIRECT(J$1&amp;"[Basisnaam]"),INDIRECT(J$1&amp;"[Basisnaam]"),"",0)&lt;&gt;"",J$2,"")</f>
        <v/>
      </c>
      <c r="K1034" s="11" t="e" cm="1">
        <f t="array" aca="1" ref="K1034" ca="1">IF(_xlfn.XLOOKUP(Table3[[#This Row],[Basisnaam]],INDIRECT(K$1&amp;"[Basisnaam]"),INDIRECT(K$1&amp;"[Basisnaam]"),"",0)&lt;&gt;"",K$2,"")</f>
        <v>#REF!</v>
      </c>
      <c r="L1034" s="11" t="str" cm="1">
        <f t="array" aca="1" ref="L1034" ca="1">IF(_xlfn.XLOOKUP(Table3[[#This Row],[Basisnaam]],INDIRECT(L$1&amp;"[Basisnaam]"),INDIRECT(L$1&amp;"[Basisnaam]"),"",0)&lt;&gt;"",L$2,"")</f>
        <v>BIZZY HIRING</v>
      </c>
      <c r="M1034" s="11" t="e" cm="1">
        <f t="array" aca="1" ref="M1034" ca="1">IF(_xlfn.XLOOKUP(Table3[[#This Row],[Basisnaam]],INDIRECT(M$1&amp;"[Basisnaam]"),INDIRECT(M$1&amp;"[Basisnaam]"),"",0)&lt;&gt;"",M$2,"")</f>
        <v>#REF!</v>
      </c>
      <c r="N1034" s="11" t="str" cm="1">
        <f t="array" aca="1" ref="N1034" ca="1">IF(_xlfn.XLOOKUP(Table3[[#This Row],[Basisnaam]],INDIRECT(N$1&amp;"[Basisnaam]"),INDIRECT(N$1&amp;"[Basisnaam]"),"",0)&lt;&gt;"",N$2,"")</f>
        <v>PROSPECTIELIJST FF</v>
      </c>
    </row>
    <row r="1035" spans="2:14" x14ac:dyDescent="0.45">
      <c r="B1035" t="s">
        <v>8011</v>
      </c>
      <c r="C1035" t="s">
        <v>5397</v>
      </c>
      <c r="D1035" t="str">
        <f>SUBSTITUTE(SUBSTITUTE(SUBSTITUTE(SUBSTITUTE(SUBSTITUTE(SUBSTITUTE(SUBSTITUTE(SUBSTITUTE(SUBSTITUTE(SUBSTITUTE(SUBSTITUTE(SUBSTITUTE(SUBSTITUTE(LOWER(Table3[[#This Row],[Naam]]),".",""),"-","")," bvba",""),"belgië",""),"belgium","")," nv","")," bv",""),"group",""),"groep","")," ", ""),"é","e"),"è","e"),"à","a")</f>
        <v>vdpsafety</v>
      </c>
      <c r="F1035" t="e">
        <f>IF(_xlfn.XLOOKUP(C1035,BREVO!K:K,BREVO!#REF!,_xlfn.XLOOKUP(SUBSTITUTE(Table3[[#This Row],[Naam]]," ",""),BREVO!K:K,BREVO!#REF!,"",0),0)="Yes","Brevo","")</f>
        <v>#REF!</v>
      </c>
      <c r="H1035" t="str" cm="1">
        <f t="array" aca="1" ref="H1035" ca="1">IF(_xlfn.XLOOKUP(Table3[[#This Row],[Basisnaam]],INDIRECT(H$1&amp;"[Basisnaam]"),INDIRECT(H$1&amp;"[Basisnaam]"),"",0)&lt;&gt;"",H$2,"")</f>
        <v/>
      </c>
      <c r="I1035" t="str" cm="1">
        <f t="array" aca="1" ref="I1035" ca="1">IF(_xlfn.XLOOKUP(Table3[[#This Row],[Basisnaam]],INDIRECT(I$1&amp;"[Basisnaam]"),INDIRECT(I$1&amp;"[Basisnaam]"),"",0)&lt;&gt;"",I$2,"")</f>
        <v/>
      </c>
      <c r="J1035" t="str" cm="1">
        <f t="array" aca="1" ref="J1035" ca="1">IF(_xlfn.XLOOKUP(Table3[[#This Row],[Basisnaam]],INDIRECT(J$1&amp;"[Basisnaam]"),INDIRECT(J$1&amp;"[Basisnaam]"),"",0)&lt;&gt;"",J$2,"")</f>
        <v/>
      </c>
      <c r="K1035" t="e" cm="1">
        <f t="array" aca="1" ref="K1035" ca="1">IF(_xlfn.XLOOKUP(Table3[[#This Row],[Basisnaam]],INDIRECT(K$1&amp;"[Basisnaam]"),INDIRECT(K$1&amp;"[Basisnaam]"),"",0)&lt;&gt;"",K$2,"")</f>
        <v>#REF!</v>
      </c>
      <c r="L1035" t="str" cm="1">
        <f t="array" aca="1" ref="L1035" ca="1">IF(_xlfn.XLOOKUP(Table3[[#This Row],[Basisnaam]],INDIRECT(L$1&amp;"[Basisnaam]"),INDIRECT(L$1&amp;"[Basisnaam]"),"",0)&lt;&gt;"",L$2,"")</f>
        <v>BIZZY HIRING</v>
      </c>
      <c r="M1035" t="e" cm="1">
        <f t="array" aca="1" ref="M1035" ca="1">IF(_xlfn.XLOOKUP(Table3[[#This Row],[Basisnaam]],INDIRECT(M$1&amp;"[Basisnaam]"),INDIRECT(M$1&amp;"[Basisnaam]"),"",0)&lt;&gt;"",M$2,"")</f>
        <v>#REF!</v>
      </c>
      <c r="N1035" t="str" cm="1">
        <f t="array" aca="1" ref="N1035" ca="1">IF(_xlfn.XLOOKUP(Table3[[#This Row],[Basisnaam]],INDIRECT(N$1&amp;"[Basisnaam]"),INDIRECT(N$1&amp;"[Basisnaam]"),"",0)&lt;&gt;"",N$2,"")</f>
        <v/>
      </c>
    </row>
    <row r="1036" spans="2:14" x14ac:dyDescent="0.45">
      <c r="B1036" t="s">
        <v>8012</v>
      </c>
      <c r="C1036" t="s">
        <v>5402</v>
      </c>
      <c r="D1036" t="str">
        <f>SUBSTITUTE(SUBSTITUTE(SUBSTITUTE(SUBSTITUTE(SUBSTITUTE(SUBSTITUTE(SUBSTITUTE(SUBSTITUTE(SUBSTITUTE(SUBSTITUTE(SUBSTITUTE(SUBSTITUTE(SUBSTITUTE(LOWER(Table3[[#This Row],[Naam]]),".",""),"-","")," bvba",""),"belgië",""),"belgium","")," nv","")," bv",""),"group",""),"groep","")," ", ""),"é","e"),"è","e"),"à","a")</f>
        <v>aschulmanplastics</v>
      </c>
      <c r="F1036" t="e">
        <f>IF(_xlfn.XLOOKUP(C1036,BREVO!K:K,BREVO!#REF!,_xlfn.XLOOKUP(SUBSTITUTE(Table3[[#This Row],[Naam]]," ",""),BREVO!K:K,BREVO!#REF!,"",0),0)="Yes","Brevo","")</f>
        <v>#REF!</v>
      </c>
      <c r="H1036" t="str" cm="1">
        <f t="array" aca="1" ref="H1036" ca="1">IF(_xlfn.XLOOKUP(Table3[[#This Row],[Basisnaam]],INDIRECT(H$1&amp;"[Basisnaam]"),INDIRECT(H$1&amp;"[Basisnaam]"),"",0)&lt;&gt;"",H$2,"")</f>
        <v/>
      </c>
      <c r="I1036" t="str" cm="1">
        <f t="array" aca="1" ref="I1036" ca="1">IF(_xlfn.XLOOKUP(Table3[[#This Row],[Basisnaam]],INDIRECT(I$1&amp;"[Basisnaam]"),INDIRECT(I$1&amp;"[Basisnaam]"),"",0)&lt;&gt;"",I$2,"")</f>
        <v/>
      </c>
      <c r="J1036" t="str" cm="1">
        <f t="array" aca="1" ref="J1036" ca="1">IF(_xlfn.XLOOKUP(Table3[[#This Row],[Basisnaam]],INDIRECT(J$1&amp;"[Basisnaam]"),INDIRECT(J$1&amp;"[Basisnaam]"),"",0)&lt;&gt;"",J$2,"")</f>
        <v/>
      </c>
      <c r="K1036" t="e" cm="1">
        <f t="array" aca="1" ref="K1036" ca="1">IF(_xlfn.XLOOKUP(Table3[[#This Row],[Basisnaam]],INDIRECT(K$1&amp;"[Basisnaam]"),INDIRECT(K$1&amp;"[Basisnaam]"),"",0)&lt;&gt;"",K$2,"")</f>
        <v>#REF!</v>
      </c>
      <c r="L1036" t="str" cm="1">
        <f t="array" aca="1" ref="L1036" ca="1">IF(_xlfn.XLOOKUP(Table3[[#This Row],[Basisnaam]],INDIRECT(L$1&amp;"[Basisnaam]"),INDIRECT(L$1&amp;"[Basisnaam]"),"",0)&lt;&gt;"",L$2,"")</f>
        <v>BIZZY HIRING</v>
      </c>
      <c r="M1036" t="e" cm="1">
        <f t="array" aca="1" ref="M1036" ca="1">IF(_xlfn.XLOOKUP(Table3[[#This Row],[Basisnaam]],INDIRECT(M$1&amp;"[Basisnaam]"),INDIRECT(M$1&amp;"[Basisnaam]"),"",0)&lt;&gt;"",M$2,"")</f>
        <v>#REF!</v>
      </c>
      <c r="N1036" t="str" cm="1">
        <f t="array" aca="1" ref="N1036" ca="1">IF(_xlfn.XLOOKUP(Table3[[#This Row],[Basisnaam]],INDIRECT(N$1&amp;"[Basisnaam]"),INDIRECT(N$1&amp;"[Basisnaam]"),"",0)&lt;&gt;"",N$2,"")</f>
        <v/>
      </c>
    </row>
    <row r="1037" spans="2:14" x14ac:dyDescent="0.45">
      <c r="B1037" t="s">
        <v>8013</v>
      </c>
      <c r="C1037" t="s">
        <v>5407</v>
      </c>
      <c r="D1037" t="str">
        <f>SUBSTITUTE(SUBSTITUTE(SUBSTITUTE(SUBSTITUTE(SUBSTITUTE(SUBSTITUTE(SUBSTITUTE(SUBSTITUTE(SUBSTITUTE(SUBSTITUTE(SUBSTITUTE(SUBSTITUTE(SUBSTITUTE(LOWER(Table3[[#This Row],[Naam]]),".",""),"-","")," bvba",""),"belgië",""),"belgium","")," nv","")," bv",""),"group",""),"groep","")," ", ""),"é","e"),"è","e"),"à","a")</f>
        <v>damco</v>
      </c>
      <c r="F1037" t="e">
        <f>IF(_xlfn.XLOOKUP(C1037,BREVO!K:K,BREVO!#REF!,_xlfn.XLOOKUP(SUBSTITUTE(Table3[[#This Row],[Naam]]," ",""),BREVO!K:K,BREVO!#REF!,"",0),0)="Yes","Brevo","")</f>
        <v>#REF!</v>
      </c>
      <c r="H1037" t="str" cm="1">
        <f t="array" aca="1" ref="H1037" ca="1">IF(_xlfn.XLOOKUP(Table3[[#This Row],[Basisnaam]],INDIRECT(H$1&amp;"[Basisnaam]"),INDIRECT(H$1&amp;"[Basisnaam]"),"",0)&lt;&gt;"",H$2,"")</f>
        <v/>
      </c>
      <c r="I1037" t="str" cm="1">
        <f t="array" aca="1" ref="I1037" ca="1">IF(_xlfn.XLOOKUP(Table3[[#This Row],[Basisnaam]],INDIRECT(I$1&amp;"[Basisnaam]"),INDIRECT(I$1&amp;"[Basisnaam]"),"",0)&lt;&gt;"",I$2,"")</f>
        <v/>
      </c>
      <c r="J1037" t="str" cm="1">
        <f t="array" aca="1" ref="J1037" ca="1">IF(_xlfn.XLOOKUP(Table3[[#This Row],[Basisnaam]],INDIRECT(J$1&amp;"[Basisnaam]"),INDIRECT(J$1&amp;"[Basisnaam]"),"",0)&lt;&gt;"",J$2,"")</f>
        <v/>
      </c>
      <c r="K1037" t="e" cm="1">
        <f t="array" aca="1" ref="K1037" ca="1">IF(_xlfn.XLOOKUP(Table3[[#This Row],[Basisnaam]],INDIRECT(K$1&amp;"[Basisnaam]"),INDIRECT(K$1&amp;"[Basisnaam]"),"",0)&lt;&gt;"",K$2,"")</f>
        <v>#REF!</v>
      </c>
      <c r="L1037" t="str" cm="1">
        <f t="array" aca="1" ref="L1037" ca="1">IF(_xlfn.XLOOKUP(Table3[[#This Row],[Basisnaam]],INDIRECT(L$1&amp;"[Basisnaam]"),INDIRECT(L$1&amp;"[Basisnaam]"),"",0)&lt;&gt;"",L$2,"")</f>
        <v>BIZZY HIRING</v>
      </c>
      <c r="M1037" t="e" cm="1">
        <f t="array" aca="1" ref="M1037" ca="1">IF(_xlfn.XLOOKUP(Table3[[#This Row],[Basisnaam]],INDIRECT(M$1&amp;"[Basisnaam]"),INDIRECT(M$1&amp;"[Basisnaam]"),"",0)&lt;&gt;"",M$2,"")</f>
        <v>#REF!</v>
      </c>
      <c r="N1037" t="str" cm="1">
        <f t="array" aca="1" ref="N1037" ca="1">IF(_xlfn.XLOOKUP(Table3[[#This Row],[Basisnaam]],INDIRECT(N$1&amp;"[Basisnaam]"),INDIRECT(N$1&amp;"[Basisnaam]"),"",0)&lt;&gt;"",N$2,"")</f>
        <v/>
      </c>
    </row>
    <row r="1038" spans="2:14" x14ac:dyDescent="0.45">
      <c r="B1038" t="s">
        <v>8014</v>
      </c>
      <c r="C1038" t="s">
        <v>5413</v>
      </c>
      <c r="D1038" t="str">
        <f>SUBSTITUTE(SUBSTITUTE(SUBSTITUTE(SUBSTITUTE(SUBSTITUTE(SUBSTITUTE(SUBSTITUTE(SUBSTITUTE(SUBSTITUTE(SUBSTITUTE(SUBSTITUTE(SUBSTITUTE(SUBSTITUTE(LOWER(Table3[[#This Row],[Naam]]),".",""),"-","")," bvba",""),"belgië",""),"belgium","")," nv","")," bv",""),"group",""),"groep","")," ", ""),"é","e"),"è","e"),"à","a")</f>
        <v>maersk</v>
      </c>
      <c r="F1038" t="e">
        <f>IF(_xlfn.XLOOKUP(C1038,BREVO!K:K,BREVO!#REF!,_xlfn.XLOOKUP(SUBSTITUTE(Table3[[#This Row],[Naam]]," ",""),BREVO!K:K,BREVO!#REF!,"",0),0)="Yes","Brevo","")</f>
        <v>#REF!</v>
      </c>
      <c r="H1038" t="str" cm="1">
        <f t="array" aca="1" ref="H1038" ca="1">IF(_xlfn.XLOOKUP(Table3[[#This Row],[Basisnaam]],INDIRECT(H$1&amp;"[Basisnaam]"),INDIRECT(H$1&amp;"[Basisnaam]"),"",0)&lt;&gt;"",H$2,"")</f>
        <v/>
      </c>
      <c r="I1038" t="str" cm="1">
        <f t="array" aca="1" ref="I1038" ca="1">IF(_xlfn.XLOOKUP(Table3[[#This Row],[Basisnaam]],INDIRECT(I$1&amp;"[Basisnaam]"),INDIRECT(I$1&amp;"[Basisnaam]"),"",0)&lt;&gt;"",I$2,"")</f>
        <v/>
      </c>
      <c r="J1038" t="str" cm="1">
        <f t="array" aca="1" ref="J1038" ca="1">IF(_xlfn.XLOOKUP(Table3[[#This Row],[Basisnaam]],INDIRECT(J$1&amp;"[Basisnaam]"),INDIRECT(J$1&amp;"[Basisnaam]"),"",0)&lt;&gt;"",J$2,"")</f>
        <v/>
      </c>
      <c r="K1038" t="e" cm="1">
        <f t="array" aca="1" ref="K1038" ca="1">IF(_xlfn.XLOOKUP(Table3[[#This Row],[Basisnaam]],INDIRECT(K$1&amp;"[Basisnaam]"),INDIRECT(K$1&amp;"[Basisnaam]"),"",0)&lt;&gt;"",K$2,"")</f>
        <v>#REF!</v>
      </c>
      <c r="L1038" t="str" cm="1">
        <f t="array" aca="1" ref="L1038" ca="1">IF(_xlfn.XLOOKUP(Table3[[#This Row],[Basisnaam]],INDIRECT(L$1&amp;"[Basisnaam]"),INDIRECT(L$1&amp;"[Basisnaam]"),"",0)&lt;&gt;"",L$2,"")</f>
        <v>BIZZY HIRING</v>
      </c>
      <c r="M1038" t="e" cm="1">
        <f t="array" aca="1" ref="M1038" ca="1">IF(_xlfn.XLOOKUP(Table3[[#This Row],[Basisnaam]],INDIRECT(M$1&amp;"[Basisnaam]"),INDIRECT(M$1&amp;"[Basisnaam]"),"",0)&lt;&gt;"",M$2,"")</f>
        <v>#REF!</v>
      </c>
      <c r="N1038" t="str" cm="1">
        <f t="array" aca="1" ref="N1038" ca="1">IF(_xlfn.XLOOKUP(Table3[[#This Row],[Basisnaam]],INDIRECT(N$1&amp;"[Basisnaam]"),INDIRECT(N$1&amp;"[Basisnaam]"),"",0)&lt;&gt;"",N$2,"")</f>
        <v/>
      </c>
    </row>
    <row r="1039" spans="2:14" x14ac:dyDescent="0.45">
      <c r="B1039" t="s">
        <v>8015</v>
      </c>
      <c r="C1039" t="s">
        <v>5418</v>
      </c>
      <c r="D1039" t="str">
        <f>SUBSTITUTE(SUBSTITUTE(SUBSTITUTE(SUBSTITUTE(SUBSTITUTE(SUBSTITUTE(SUBSTITUTE(SUBSTITUTE(SUBSTITUTE(SUBSTITUTE(SUBSTITUTE(SUBSTITUTE(SUBSTITUTE(LOWER(Table3[[#This Row],[Naam]]),".",""),"-","")," bvba",""),"belgië",""),"belgium","")," nv","")," bv",""),"group",""),"groep","")," ", ""),"é","e"),"è","e"),"à","a")</f>
        <v>getinge</v>
      </c>
      <c r="F1039" t="e">
        <f>IF(_xlfn.XLOOKUP(C1039,BREVO!K:K,BREVO!#REF!,_xlfn.XLOOKUP(SUBSTITUTE(Table3[[#This Row],[Naam]]," ",""),BREVO!K:K,BREVO!#REF!,"",0),0)="Yes","Brevo","")</f>
        <v>#REF!</v>
      </c>
      <c r="H1039" t="str" cm="1">
        <f t="array" aca="1" ref="H1039" ca="1">IF(_xlfn.XLOOKUP(Table3[[#This Row],[Basisnaam]],INDIRECT(H$1&amp;"[Basisnaam]"),INDIRECT(H$1&amp;"[Basisnaam]"),"",0)&lt;&gt;"",H$2,"")</f>
        <v/>
      </c>
      <c r="I1039" t="str" cm="1">
        <f t="array" aca="1" ref="I1039" ca="1">IF(_xlfn.XLOOKUP(Table3[[#This Row],[Basisnaam]],INDIRECT(I$1&amp;"[Basisnaam]"),INDIRECT(I$1&amp;"[Basisnaam]"),"",0)&lt;&gt;"",I$2,"")</f>
        <v/>
      </c>
      <c r="J1039" t="str" cm="1">
        <f t="array" aca="1" ref="J1039" ca="1">IF(_xlfn.XLOOKUP(Table3[[#This Row],[Basisnaam]],INDIRECT(J$1&amp;"[Basisnaam]"),INDIRECT(J$1&amp;"[Basisnaam]"),"",0)&lt;&gt;"",J$2,"")</f>
        <v/>
      </c>
      <c r="K1039" t="e" cm="1">
        <f t="array" aca="1" ref="K1039" ca="1">IF(_xlfn.XLOOKUP(Table3[[#This Row],[Basisnaam]],INDIRECT(K$1&amp;"[Basisnaam]"),INDIRECT(K$1&amp;"[Basisnaam]"),"",0)&lt;&gt;"",K$2,"")</f>
        <v>#REF!</v>
      </c>
      <c r="L1039" t="str" cm="1">
        <f t="array" aca="1" ref="L1039" ca="1">IF(_xlfn.XLOOKUP(Table3[[#This Row],[Basisnaam]],INDIRECT(L$1&amp;"[Basisnaam]"),INDIRECT(L$1&amp;"[Basisnaam]"),"",0)&lt;&gt;"",L$2,"")</f>
        <v>BIZZY HIRING</v>
      </c>
      <c r="M1039" t="e" cm="1">
        <f t="array" aca="1" ref="M1039" ca="1">IF(_xlfn.XLOOKUP(Table3[[#This Row],[Basisnaam]],INDIRECT(M$1&amp;"[Basisnaam]"),INDIRECT(M$1&amp;"[Basisnaam]"),"",0)&lt;&gt;"",M$2,"")</f>
        <v>#REF!</v>
      </c>
      <c r="N1039" t="str" cm="1">
        <f t="array" aca="1" ref="N1039" ca="1">IF(_xlfn.XLOOKUP(Table3[[#This Row],[Basisnaam]],INDIRECT(N$1&amp;"[Basisnaam]"),INDIRECT(N$1&amp;"[Basisnaam]"),"",0)&lt;&gt;"",N$2,"")</f>
        <v/>
      </c>
    </row>
    <row r="1040" spans="2:14" x14ac:dyDescent="0.45">
      <c r="B1040" t="s">
        <v>8016</v>
      </c>
      <c r="C1040" t="s">
        <v>5424</v>
      </c>
      <c r="D1040" t="str">
        <f>SUBSTITUTE(SUBSTITUTE(SUBSTITUTE(SUBSTITUTE(SUBSTITUTE(SUBSTITUTE(SUBSTITUTE(SUBSTITUTE(SUBSTITUTE(SUBSTITUTE(SUBSTITUTE(SUBSTITUTE(SUBSTITUTE(LOWER(Table3[[#This Row],[Naam]]),".",""),"-","")," bvba",""),"belgië",""),"belgium","")," nv","")," bv",""),"group",""),"groep","")," ", ""),"é","e"),"è","e"),"à","a")</f>
        <v>dfds</v>
      </c>
      <c r="F1040" t="e">
        <f>IF(_xlfn.XLOOKUP(C1040,BREVO!K:K,BREVO!#REF!,_xlfn.XLOOKUP(SUBSTITUTE(Table3[[#This Row],[Naam]]," ",""),BREVO!K:K,BREVO!#REF!,"",0),0)="Yes","Brevo","")</f>
        <v>#REF!</v>
      </c>
      <c r="H1040" t="str" cm="1">
        <f t="array" aca="1" ref="H1040" ca="1">IF(_xlfn.XLOOKUP(Table3[[#This Row],[Basisnaam]],INDIRECT(H$1&amp;"[Basisnaam]"),INDIRECT(H$1&amp;"[Basisnaam]"),"",0)&lt;&gt;"",H$2,"")</f>
        <v/>
      </c>
      <c r="I1040" t="str" cm="1">
        <f t="array" aca="1" ref="I1040" ca="1">IF(_xlfn.XLOOKUP(Table3[[#This Row],[Basisnaam]],INDIRECT(I$1&amp;"[Basisnaam]"),INDIRECT(I$1&amp;"[Basisnaam]"),"",0)&lt;&gt;"",I$2,"")</f>
        <v/>
      </c>
      <c r="J1040" t="str" cm="1">
        <f t="array" aca="1" ref="J1040" ca="1">IF(_xlfn.XLOOKUP(Table3[[#This Row],[Basisnaam]],INDIRECT(J$1&amp;"[Basisnaam]"),INDIRECT(J$1&amp;"[Basisnaam]"),"",0)&lt;&gt;"",J$2,"")</f>
        <v/>
      </c>
      <c r="K1040" t="e" cm="1">
        <f t="array" aca="1" ref="K1040" ca="1">IF(_xlfn.XLOOKUP(Table3[[#This Row],[Basisnaam]],INDIRECT(K$1&amp;"[Basisnaam]"),INDIRECT(K$1&amp;"[Basisnaam]"),"",0)&lt;&gt;"",K$2,"")</f>
        <v>#REF!</v>
      </c>
      <c r="L1040" t="str" cm="1">
        <f t="array" aca="1" ref="L1040" ca="1">IF(_xlfn.XLOOKUP(Table3[[#This Row],[Basisnaam]],INDIRECT(L$1&amp;"[Basisnaam]"),INDIRECT(L$1&amp;"[Basisnaam]"),"",0)&lt;&gt;"",L$2,"")</f>
        <v>BIZZY HIRING</v>
      </c>
      <c r="M1040" t="e" cm="1">
        <f t="array" aca="1" ref="M1040" ca="1">IF(_xlfn.XLOOKUP(Table3[[#This Row],[Basisnaam]],INDIRECT(M$1&amp;"[Basisnaam]"),INDIRECT(M$1&amp;"[Basisnaam]"),"",0)&lt;&gt;"",M$2,"")</f>
        <v>#REF!</v>
      </c>
      <c r="N1040" t="str" cm="1">
        <f t="array" aca="1" ref="N1040" ca="1">IF(_xlfn.XLOOKUP(Table3[[#This Row],[Basisnaam]],INDIRECT(N$1&amp;"[Basisnaam]"),INDIRECT(N$1&amp;"[Basisnaam]"),"",0)&lt;&gt;"",N$2,"")</f>
        <v/>
      </c>
    </row>
    <row r="1041" spans="2:14" x14ac:dyDescent="0.45">
      <c r="B1041" t="s">
        <v>8017</v>
      </c>
      <c r="C1041" t="s">
        <v>5430</v>
      </c>
      <c r="D1041" t="str">
        <f>SUBSTITUTE(SUBSTITUTE(SUBSTITUTE(SUBSTITUTE(SUBSTITUTE(SUBSTITUTE(SUBSTITUTE(SUBSTITUTE(SUBSTITUTE(SUBSTITUTE(SUBSTITUTE(SUBSTITUTE(SUBSTITUTE(LOWER(Table3[[#This Row],[Naam]]),".",""),"-","")," bvba",""),"belgië",""),"belgium","")," nv","")," bv",""),"group",""),"groep","")," ", ""),"é","e"),"è","e"),"à","a")</f>
        <v>tomtom</v>
      </c>
      <c r="F1041" t="e">
        <f>IF(_xlfn.XLOOKUP(C1041,BREVO!K:K,BREVO!#REF!,_xlfn.XLOOKUP(SUBSTITUTE(Table3[[#This Row],[Naam]]," ",""),BREVO!K:K,BREVO!#REF!,"",0),0)="Yes","Brevo","")</f>
        <v>#REF!</v>
      </c>
      <c r="H1041" t="str" cm="1">
        <f t="array" aca="1" ref="H1041" ca="1">IF(_xlfn.XLOOKUP(Table3[[#This Row],[Basisnaam]],INDIRECT(H$1&amp;"[Basisnaam]"),INDIRECT(H$1&amp;"[Basisnaam]"),"",0)&lt;&gt;"",H$2,"")</f>
        <v/>
      </c>
      <c r="I1041" t="str" cm="1">
        <f t="array" aca="1" ref="I1041" ca="1">IF(_xlfn.XLOOKUP(Table3[[#This Row],[Basisnaam]],INDIRECT(I$1&amp;"[Basisnaam]"),INDIRECT(I$1&amp;"[Basisnaam]"),"",0)&lt;&gt;"",I$2,"")</f>
        <v/>
      </c>
      <c r="J1041" t="str" cm="1">
        <f t="array" aca="1" ref="J1041" ca="1">IF(_xlfn.XLOOKUP(Table3[[#This Row],[Basisnaam]],INDIRECT(J$1&amp;"[Basisnaam]"),INDIRECT(J$1&amp;"[Basisnaam]"),"",0)&lt;&gt;"",J$2,"")</f>
        <v/>
      </c>
      <c r="K1041" t="e" cm="1">
        <f t="array" aca="1" ref="K1041" ca="1">IF(_xlfn.XLOOKUP(Table3[[#This Row],[Basisnaam]],INDIRECT(K$1&amp;"[Basisnaam]"),INDIRECT(K$1&amp;"[Basisnaam]"),"",0)&lt;&gt;"",K$2,"")</f>
        <v>#REF!</v>
      </c>
      <c r="L1041" t="str" cm="1">
        <f t="array" aca="1" ref="L1041" ca="1">IF(_xlfn.XLOOKUP(Table3[[#This Row],[Basisnaam]],INDIRECT(L$1&amp;"[Basisnaam]"),INDIRECT(L$1&amp;"[Basisnaam]"),"",0)&lt;&gt;"",L$2,"")</f>
        <v>BIZZY HIRING</v>
      </c>
      <c r="M1041" t="e" cm="1">
        <f t="array" aca="1" ref="M1041" ca="1">IF(_xlfn.XLOOKUP(Table3[[#This Row],[Basisnaam]],INDIRECT(M$1&amp;"[Basisnaam]"),INDIRECT(M$1&amp;"[Basisnaam]"),"",0)&lt;&gt;"",M$2,"")</f>
        <v>#REF!</v>
      </c>
      <c r="N1041" t="str" cm="1">
        <f t="array" aca="1" ref="N1041" ca="1">IF(_xlfn.XLOOKUP(Table3[[#This Row],[Basisnaam]],INDIRECT(N$1&amp;"[Basisnaam]"),INDIRECT(N$1&amp;"[Basisnaam]"),"",0)&lt;&gt;"",N$2,"")</f>
        <v/>
      </c>
    </row>
    <row r="1042" spans="2:14" x14ac:dyDescent="0.45">
      <c r="B1042" t="s">
        <v>8018</v>
      </c>
      <c r="C1042" t="s">
        <v>5435</v>
      </c>
      <c r="D1042" t="str">
        <f>SUBSTITUTE(SUBSTITUTE(SUBSTITUTE(SUBSTITUTE(SUBSTITUTE(SUBSTITUTE(SUBSTITUTE(SUBSTITUTE(SUBSTITUTE(SUBSTITUTE(SUBSTITUTE(SUBSTITUTE(SUBSTITUTE(LOWER(Table3[[#This Row],[Naam]]),".",""),"-","")," bvba",""),"belgië",""),"belgium","")," nv","")," bv",""),"group",""),"groep","")," ", ""),"é","e"),"è","e"),"à","a")</f>
        <v>autohero</v>
      </c>
      <c r="F1042" t="e">
        <f>IF(_xlfn.XLOOKUP(C1042,BREVO!K:K,BREVO!#REF!,_xlfn.XLOOKUP(SUBSTITUTE(Table3[[#This Row],[Naam]]," ",""),BREVO!K:K,BREVO!#REF!,"",0),0)="Yes","Brevo","")</f>
        <v>#REF!</v>
      </c>
      <c r="H1042" t="str" cm="1">
        <f t="array" aca="1" ref="H1042" ca="1">IF(_xlfn.XLOOKUP(Table3[[#This Row],[Basisnaam]],INDIRECT(H$1&amp;"[Basisnaam]"),INDIRECT(H$1&amp;"[Basisnaam]"),"",0)&lt;&gt;"",H$2,"")</f>
        <v/>
      </c>
      <c r="I1042" t="str" cm="1">
        <f t="array" aca="1" ref="I1042" ca="1">IF(_xlfn.XLOOKUP(Table3[[#This Row],[Basisnaam]],INDIRECT(I$1&amp;"[Basisnaam]"),INDIRECT(I$1&amp;"[Basisnaam]"),"",0)&lt;&gt;"",I$2,"")</f>
        <v/>
      </c>
      <c r="J1042" t="str" cm="1">
        <f t="array" aca="1" ref="J1042" ca="1">IF(_xlfn.XLOOKUP(Table3[[#This Row],[Basisnaam]],INDIRECT(J$1&amp;"[Basisnaam]"),INDIRECT(J$1&amp;"[Basisnaam]"),"",0)&lt;&gt;"",J$2,"")</f>
        <v/>
      </c>
      <c r="K1042" t="e" cm="1">
        <f t="array" aca="1" ref="K1042" ca="1">IF(_xlfn.XLOOKUP(Table3[[#This Row],[Basisnaam]],INDIRECT(K$1&amp;"[Basisnaam]"),INDIRECT(K$1&amp;"[Basisnaam]"),"",0)&lt;&gt;"",K$2,"")</f>
        <v>#REF!</v>
      </c>
      <c r="L1042" t="str" cm="1">
        <f t="array" aca="1" ref="L1042" ca="1">IF(_xlfn.XLOOKUP(Table3[[#This Row],[Basisnaam]],INDIRECT(L$1&amp;"[Basisnaam]"),INDIRECT(L$1&amp;"[Basisnaam]"),"",0)&lt;&gt;"",L$2,"")</f>
        <v>BIZZY HIRING</v>
      </c>
      <c r="M1042" t="e" cm="1">
        <f t="array" aca="1" ref="M1042" ca="1">IF(_xlfn.XLOOKUP(Table3[[#This Row],[Basisnaam]],INDIRECT(M$1&amp;"[Basisnaam]"),INDIRECT(M$1&amp;"[Basisnaam]"),"",0)&lt;&gt;"",M$2,"")</f>
        <v>#REF!</v>
      </c>
      <c r="N1042" t="str" cm="1">
        <f t="array" aca="1" ref="N1042" ca="1">IF(_xlfn.XLOOKUP(Table3[[#This Row],[Basisnaam]],INDIRECT(N$1&amp;"[Basisnaam]"),INDIRECT(N$1&amp;"[Basisnaam]"),"",0)&lt;&gt;"",N$2,"")</f>
        <v/>
      </c>
    </row>
    <row r="1043" spans="2:14" s="11" customFormat="1" x14ac:dyDescent="0.45">
      <c r="B1043" s="11" t="s">
        <v>8020</v>
      </c>
      <c r="C1043" s="11" t="s">
        <v>5446</v>
      </c>
      <c r="D1043" s="11" t="str">
        <f>SUBSTITUTE(SUBSTITUTE(SUBSTITUTE(SUBSTITUTE(SUBSTITUTE(SUBSTITUTE(SUBSTITUTE(SUBSTITUTE(SUBSTITUTE(SUBSTITUTE(SUBSTITUTE(SUBSTITUTE(SUBSTITUTE(LOWER(Table3[[#This Row],[Naam]]),".",""),"-","")," bvba",""),"belgië",""),"belgium","")," nv","")," bv",""),"group",""),"groep","")," ", ""),"é","e"),"è","e"),"à","a")</f>
        <v>viabuild</v>
      </c>
      <c r="F1043" s="11" t="e">
        <f>IF(_xlfn.XLOOKUP(C1043,BREVO!K:K,BREVO!#REF!,_xlfn.XLOOKUP(SUBSTITUTE(Table3[[#This Row],[Naam]]," ",""),BREVO!K:K,BREVO!#REF!,"",0),0)="Yes","Brevo","")</f>
        <v>#REF!</v>
      </c>
      <c r="H1043" s="11" t="str" cm="1">
        <f t="array" aca="1" ref="H1043" ca="1">IF(_xlfn.XLOOKUP(Table3[[#This Row],[Basisnaam]],INDIRECT(H$1&amp;"[Basisnaam]"),INDIRECT(H$1&amp;"[Basisnaam]"),"",0)&lt;&gt;"",H$2,"")</f>
        <v/>
      </c>
      <c r="I1043" s="11" t="str" cm="1">
        <f t="array" aca="1" ref="I1043" ca="1">IF(_xlfn.XLOOKUP(Table3[[#This Row],[Basisnaam]],INDIRECT(I$1&amp;"[Basisnaam]"),INDIRECT(I$1&amp;"[Basisnaam]"),"",0)&lt;&gt;"",I$2,"")</f>
        <v/>
      </c>
      <c r="J1043" s="11" t="str" cm="1">
        <f t="array" aca="1" ref="J1043" ca="1">IF(_xlfn.XLOOKUP(Table3[[#This Row],[Basisnaam]],INDIRECT(J$1&amp;"[Basisnaam]"),INDIRECT(J$1&amp;"[Basisnaam]"),"",0)&lt;&gt;"",J$2,"")</f>
        <v/>
      </c>
      <c r="K1043" s="11" t="e" cm="1">
        <f t="array" aca="1" ref="K1043" ca="1">IF(_xlfn.XLOOKUP(Table3[[#This Row],[Basisnaam]],INDIRECT(K$1&amp;"[Basisnaam]"),INDIRECT(K$1&amp;"[Basisnaam]"),"",0)&lt;&gt;"",K$2,"")</f>
        <v>#REF!</v>
      </c>
      <c r="L1043" s="11" t="str" cm="1">
        <f t="array" aca="1" ref="L1043" ca="1">IF(_xlfn.XLOOKUP(Table3[[#This Row],[Basisnaam]],INDIRECT(L$1&amp;"[Basisnaam]"),INDIRECT(L$1&amp;"[Basisnaam]"),"",0)&lt;&gt;"",L$2,"")</f>
        <v>BIZZY HIRING</v>
      </c>
      <c r="M1043" s="11" t="e" cm="1">
        <f t="array" aca="1" ref="M1043" ca="1">IF(_xlfn.XLOOKUP(Table3[[#This Row],[Basisnaam]],INDIRECT(M$1&amp;"[Basisnaam]"),INDIRECT(M$1&amp;"[Basisnaam]"),"",0)&lt;&gt;"",M$2,"")</f>
        <v>#REF!</v>
      </c>
      <c r="N1043" s="11" t="str" cm="1">
        <f t="array" aca="1" ref="N1043" ca="1">IF(_xlfn.XLOOKUP(Table3[[#This Row],[Basisnaam]],INDIRECT(N$1&amp;"[Basisnaam]"),INDIRECT(N$1&amp;"[Basisnaam]"),"",0)&lt;&gt;"",N$2,"")</f>
        <v>PROSPECTIELIJST FF</v>
      </c>
    </row>
    <row r="1044" spans="2:14" x14ac:dyDescent="0.45">
      <c r="B1044" t="s">
        <v>8021</v>
      </c>
      <c r="C1044" t="s">
        <v>5452</v>
      </c>
      <c r="D1044" t="str">
        <f>SUBSTITUTE(SUBSTITUTE(SUBSTITUTE(SUBSTITUTE(SUBSTITUTE(SUBSTITUTE(SUBSTITUTE(SUBSTITUTE(SUBSTITUTE(SUBSTITUTE(SUBSTITUTE(SUBSTITUTE(SUBSTITUTE(LOWER(Table3[[#This Row],[Naam]]),".",""),"-","")," bvba",""),"belgië",""),"belgium","")," nv","")," bv",""),"group",""),"groep","")," ", ""),"é","e"),"è","e"),"à","a")</f>
        <v>viabuildspecialservices</v>
      </c>
      <c r="F1044" t="e">
        <f>IF(_xlfn.XLOOKUP(C1044,BREVO!K:K,BREVO!#REF!,_xlfn.XLOOKUP(SUBSTITUTE(Table3[[#This Row],[Naam]]," ",""),BREVO!K:K,BREVO!#REF!,"",0),0)="Yes","Brevo","")</f>
        <v>#REF!</v>
      </c>
      <c r="H1044" t="str" cm="1">
        <f t="array" aca="1" ref="H1044" ca="1">IF(_xlfn.XLOOKUP(Table3[[#This Row],[Basisnaam]],INDIRECT(H$1&amp;"[Basisnaam]"),INDIRECT(H$1&amp;"[Basisnaam]"),"",0)&lt;&gt;"",H$2,"")</f>
        <v/>
      </c>
      <c r="I1044" t="str" cm="1">
        <f t="array" aca="1" ref="I1044" ca="1">IF(_xlfn.XLOOKUP(Table3[[#This Row],[Basisnaam]],INDIRECT(I$1&amp;"[Basisnaam]"),INDIRECT(I$1&amp;"[Basisnaam]"),"",0)&lt;&gt;"",I$2,"")</f>
        <v/>
      </c>
      <c r="J1044" t="str" cm="1">
        <f t="array" aca="1" ref="J1044" ca="1">IF(_xlfn.XLOOKUP(Table3[[#This Row],[Basisnaam]],INDIRECT(J$1&amp;"[Basisnaam]"),INDIRECT(J$1&amp;"[Basisnaam]"),"",0)&lt;&gt;"",J$2,"")</f>
        <v/>
      </c>
      <c r="K1044" t="e" cm="1">
        <f t="array" aca="1" ref="K1044" ca="1">IF(_xlfn.XLOOKUP(Table3[[#This Row],[Basisnaam]],INDIRECT(K$1&amp;"[Basisnaam]"),INDIRECT(K$1&amp;"[Basisnaam]"),"",0)&lt;&gt;"",K$2,"")</f>
        <v>#REF!</v>
      </c>
      <c r="L1044" t="str" cm="1">
        <f t="array" aca="1" ref="L1044" ca="1">IF(_xlfn.XLOOKUP(Table3[[#This Row],[Basisnaam]],INDIRECT(L$1&amp;"[Basisnaam]"),INDIRECT(L$1&amp;"[Basisnaam]"),"",0)&lt;&gt;"",L$2,"")</f>
        <v>BIZZY HIRING</v>
      </c>
      <c r="M1044" t="e" cm="1">
        <f t="array" aca="1" ref="M1044" ca="1">IF(_xlfn.XLOOKUP(Table3[[#This Row],[Basisnaam]],INDIRECT(M$1&amp;"[Basisnaam]"),INDIRECT(M$1&amp;"[Basisnaam]"),"",0)&lt;&gt;"",M$2,"")</f>
        <v>#REF!</v>
      </c>
      <c r="N1044" t="str" cm="1">
        <f t="array" aca="1" ref="N1044" ca="1">IF(_xlfn.XLOOKUP(Table3[[#This Row],[Basisnaam]],INDIRECT(N$1&amp;"[Basisnaam]"),INDIRECT(N$1&amp;"[Basisnaam]"),"",0)&lt;&gt;"",N$2,"")</f>
        <v/>
      </c>
    </row>
    <row r="1045" spans="2:14" x14ac:dyDescent="0.45">
      <c r="B1045" t="s">
        <v>8024</v>
      </c>
      <c r="C1045" t="s">
        <v>5463</v>
      </c>
      <c r="D1045" t="str">
        <f>SUBSTITUTE(SUBSTITUTE(SUBSTITUTE(SUBSTITUTE(SUBSTITUTE(SUBSTITUTE(SUBSTITUTE(SUBSTITUTE(SUBSTITUTE(SUBSTITUTE(SUBSTITUTE(SUBSTITUTE(SUBSTITUTE(LOWER(Table3[[#This Row],[Naam]]),".",""),"-","")," bvba",""),"belgië",""),"belgium","")," nv","")," bv",""),"group",""),"groep","")," ", ""),"é","e"),"è","e"),"à","a")</f>
        <v>adeccocoordinationcenter</v>
      </c>
      <c r="F1045" t="e">
        <f>IF(_xlfn.XLOOKUP(C1045,BREVO!K:K,BREVO!#REF!,_xlfn.XLOOKUP(SUBSTITUTE(Table3[[#This Row],[Naam]]," ",""),BREVO!K:K,BREVO!#REF!,"",0),0)="Yes","Brevo","")</f>
        <v>#REF!</v>
      </c>
      <c r="H1045" t="str" cm="1">
        <f t="array" aca="1" ref="H1045" ca="1">IF(_xlfn.XLOOKUP(Table3[[#This Row],[Basisnaam]],INDIRECT(H$1&amp;"[Basisnaam]"),INDIRECT(H$1&amp;"[Basisnaam]"),"",0)&lt;&gt;"",H$2,"")</f>
        <v/>
      </c>
      <c r="I1045" t="str" cm="1">
        <f t="array" aca="1" ref="I1045" ca="1">IF(_xlfn.XLOOKUP(Table3[[#This Row],[Basisnaam]],INDIRECT(I$1&amp;"[Basisnaam]"),INDIRECT(I$1&amp;"[Basisnaam]"),"",0)&lt;&gt;"",I$2,"")</f>
        <v/>
      </c>
      <c r="J1045" t="str" cm="1">
        <f t="array" aca="1" ref="J1045" ca="1">IF(_xlfn.XLOOKUP(Table3[[#This Row],[Basisnaam]],INDIRECT(J$1&amp;"[Basisnaam]"),INDIRECT(J$1&amp;"[Basisnaam]"),"",0)&lt;&gt;"",J$2,"")</f>
        <v/>
      </c>
      <c r="K1045" t="e" cm="1">
        <f t="array" aca="1" ref="K1045" ca="1">IF(_xlfn.XLOOKUP(Table3[[#This Row],[Basisnaam]],INDIRECT(K$1&amp;"[Basisnaam]"),INDIRECT(K$1&amp;"[Basisnaam]"),"",0)&lt;&gt;"",K$2,"")</f>
        <v>#REF!</v>
      </c>
      <c r="L1045" t="str" cm="1">
        <f t="array" aca="1" ref="L1045" ca="1">IF(_xlfn.XLOOKUP(Table3[[#This Row],[Basisnaam]],INDIRECT(L$1&amp;"[Basisnaam]"),INDIRECT(L$1&amp;"[Basisnaam]"),"",0)&lt;&gt;"",L$2,"")</f>
        <v>BIZZY HIRING</v>
      </c>
      <c r="M1045" t="e" cm="1">
        <f t="array" aca="1" ref="M1045" ca="1">IF(_xlfn.XLOOKUP(Table3[[#This Row],[Basisnaam]],INDIRECT(M$1&amp;"[Basisnaam]"),INDIRECT(M$1&amp;"[Basisnaam]"),"",0)&lt;&gt;"",M$2,"")</f>
        <v>#REF!</v>
      </c>
      <c r="N1045" t="str" cm="1">
        <f t="array" aca="1" ref="N1045" ca="1">IF(_xlfn.XLOOKUP(Table3[[#This Row],[Basisnaam]],INDIRECT(N$1&amp;"[Basisnaam]"),INDIRECT(N$1&amp;"[Basisnaam]"),"",0)&lt;&gt;"",N$2,"")</f>
        <v/>
      </c>
    </row>
    <row r="1046" spans="2:14" x14ac:dyDescent="0.45">
      <c r="B1046" t="s">
        <v>8025</v>
      </c>
      <c r="C1046" t="s">
        <v>5466</v>
      </c>
      <c r="D1046" t="str">
        <f>SUBSTITUTE(SUBSTITUTE(SUBSTITUTE(SUBSTITUTE(SUBSTITUTE(SUBSTITUTE(SUBSTITUTE(SUBSTITUTE(SUBSTITUTE(SUBSTITUTE(SUBSTITUTE(SUBSTITUTE(SUBSTITUTE(LOWER(Table3[[#This Row],[Naam]]),".",""),"-","")," bvba",""),"belgië",""),"belgium","")," nv","")," bv",""),"group",""),"groep","")," ", ""),"é","e"),"è","e"),"à","a")</f>
        <v>autobussendereys</v>
      </c>
      <c r="F1046" t="e">
        <f>IF(_xlfn.XLOOKUP(C1046,BREVO!K:K,BREVO!#REF!,_xlfn.XLOOKUP(SUBSTITUTE(Table3[[#This Row],[Naam]]," ",""),BREVO!K:K,BREVO!#REF!,"",0),0)="Yes","Brevo","")</f>
        <v>#REF!</v>
      </c>
      <c r="H1046" t="str" cm="1">
        <f t="array" aca="1" ref="H1046" ca="1">IF(_xlfn.XLOOKUP(Table3[[#This Row],[Basisnaam]],INDIRECT(H$1&amp;"[Basisnaam]"),INDIRECT(H$1&amp;"[Basisnaam]"),"",0)&lt;&gt;"",H$2,"")</f>
        <v/>
      </c>
      <c r="I1046" t="str" cm="1">
        <f t="array" aca="1" ref="I1046" ca="1">IF(_xlfn.XLOOKUP(Table3[[#This Row],[Basisnaam]],INDIRECT(I$1&amp;"[Basisnaam]"),INDIRECT(I$1&amp;"[Basisnaam]"),"",0)&lt;&gt;"",I$2,"")</f>
        <v/>
      </c>
      <c r="J1046" t="str" cm="1">
        <f t="array" aca="1" ref="J1046" ca="1">IF(_xlfn.XLOOKUP(Table3[[#This Row],[Basisnaam]],INDIRECT(J$1&amp;"[Basisnaam]"),INDIRECT(J$1&amp;"[Basisnaam]"),"",0)&lt;&gt;"",J$2,"")</f>
        <v/>
      </c>
      <c r="K1046" t="e" cm="1">
        <f t="array" aca="1" ref="K1046" ca="1">IF(_xlfn.XLOOKUP(Table3[[#This Row],[Basisnaam]],INDIRECT(K$1&amp;"[Basisnaam]"),INDIRECT(K$1&amp;"[Basisnaam]"),"",0)&lt;&gt;"",K$2,"")</f>
        <v>#REF!</v>
      </c>
      <c r="L1046" t="str" cm="1">
        <f t="array" aca="1" ref="L1046" ca="1">IF(_xlfn.XLOOKUP(Table3[[#This Row],[Basisnaam]],INDIRECT(L$1&amp;"[Basisnaam]"),INDIRECT(L$1&amp;"[Basisnaam]"),"",0)&lt;&gt;"",L$2,"")</f>
        <v>BIZZY HIRING</v>
      </c>
      <c r="M1046" t="e" cm="1">
        <f t="array" aca="1" ref="M1046" ca="1">IF(_xlfn.XLOOKUP(Table3[[#This Row],[Basisnaam]],INDIRECT(M$1&amp;"[Basisnaam]"),INDIRECT(M$1&amp;"[Basisnaam]"),"",0)&lt;&gt;"",M$2,"")</f>
        <v>#REF!</v>
      </c>
      <c r="N1046" t="str" cm="1">
        <f t="array" aca="1" ref="N1046" ca="1">IF(_xlfn.XLOOKUP(Table3[[#This Row],[Basisnaam]],INDIRECT(N$1&amp;"[Basisnaam]"),INDIRECT(N$1&amp;"[Basisnaam]"),"",0)&lt;&gt;"",N$2,"")</f>
        <v/>
      </c>
    </row>
    <row r="1047" spans="2:14" x14ac:dyDescent="0.45">
      <c r="B1047" t="s">
        <v>8026</v>
      </c>
      <c r="C1047" t="s">
        <v>5471</v>
      </c>
      <c r="D1047" t="str">
        <f>SUBSTITUTE(SUBSTITUTE(SUBSTITUTE(SUBSTITUTE(SUBSTITUTE(SUBSTITUTE(SUBSTITUTE(SUBSTITUTE(SUBSTITUTE(SUBSTITUTE(SUBSTITUTE(SUBSTITUTE(SUBSTITUTE(LOWER(Table3[[#This Row],[Naam]]),".",""),"-","")," bvba",""),"belgië",""),"belgium","")," nv","")," bv",""),"group",""),"groep","")," ", ""),"é","e"),"è","e"),"à","a")</f>
        <v>mediterraneanshippingcompany</v>
      </c>
      <c r="F1047" t="e">
        <f>IF(_xlfn.XLOOKUP(C1047,BREVO!K:K,BREVO!#REF!,_xlfn.XLOOKUP(SUBSTITUTE(Table3[[#This Row],[Naam]]," ",""),BREVO!K:K,BREVO!#REF!,"",0),0)="Yes","Brevo","")</f>
        <v>#REF!</v>
      </c>
      <c r="H1047" t="str" cm="1">
        <f t="array" aca="1" ref="H1047" ca="1">IF(_xlfn.XLOOKUP(Table3[[#This Row],[Basisnaam]],INDIRECT(H$1&amp;"[Basisnaam]"),INDIRECT(H$1&amp;"[Basisnaam]"),"",0)&lt;&gt;"",H$2,"")</f>
        <v/>
      </c>
      <c r="I1047" t="str" cm="1">
        <f t="array" aca="1" ref="I1047" ca="1">IF(_xlfn.XLOOKUP(Table3[[#This Row],[Basisnaam]],INDIRECT(I$1&amp;"[Basisnaam]"),INDIRECT(I$1&amp;"[Basisnaam]"),"",0)&lt;&gt;"",I$2,"")</f>
        <v/>
      </c>
      <c r="J1047" t="str" cm="1">
        <f t="array" aca="1" ref="J1047" ca="1">IF(_xlfn.XLOOKUP(Table3[[#This Row],[Basisnaam]],INDIRECT(J$1&amp;"[Basisnaam]"),INDIRECT(J$1&amp;"[Basisnaam]"),"",0)&lt;&gt;"",J$2,"")</f>
        <v/>
      </c>
      <c r="K1047" t="e" cm="1">
        <f t="array" aca="1" ref="K1047" ca="1">IF(_xlfn.XLOOKUP(Table3[[#This Row],[Basisnaam]],INDIRECT(K$1&amp;"[Basisnaam]"),INDIRECT(K$1&amp;"[Basisnaam]"),"",0)&lt;&gt;"",K$2,"")</f>
        <v>#REF!</v>
      </c>
      <c r="L1047" t="str" cm="1">
        <f t="array" aca="1" ref="L1047" ca="1">IF(_xlfn.XLOOKUP(Table3[[#This Row],[Basisnaam]],INDIRECT(L$1&amp;"[Basisnaam]"),INDIRECT(L$1&amp;"[Basisnaam]"),"",0)&lt;&gt;"",L$2,"")</f>
        <v>BIZZY HIRING</v>
      </c>
      <c r="M1047" t="e" cm="1">
        <f t="array" aca="1" ref="M1047" ca="1">IF(_xlfn.XLOOKUP(Table3[[#This Row],[Basisnaam]],INDIRECT(M$1&amp;"[Basisnaam]"),INDIRECT(M$1&amp;"[Basisnaam]"),"",0)&lt;&gt;"",M$2,"")</f>
        <v>#REF!</v>
      </c>
      <c r="N1047" t="str" cm="1">
        <f t="array" aca="1" ref="N1047" ca="1">IF(_xlfn.XLOOKUP(Table3[[#This Row],[Basisnaam]],INDIRECT(N$1&amp;"[Basisnaam]"),INDIRECT(N$1&amp;"[Basisnaam]"),"",0)&lt;&gt;"",N$2,"")</f>
        <v/>
      </c>
    </row>
    <row r="1048" spans="2:14" x14ac:dyDescent="0.45">
      <c r="B1048" t="s">
        <v>8027</v>
      </c>
      <c r="C1048" t="s">
        <v>5477</v>
      </c>
      <c r="D1048" t="str">
        <f>SUBSTITUTE(SUBSTITUTE(SUBSTITUTE(SUBSTITUTE(SUBSTITUTE(SUBSTITUTE(SUBSTITUTE(SUBSTITUTE(SUBSTITUTE(SUBSTITUTE(SUBSTITUTE(SUBSTITUTE(SUBSTITUTE(LOWER(Table3[[#This Row],[Naam]]),".",""),"-","")," bvba",""),"belgië",""),"belgium","")," nv","")," bv",""),"group",""),"groep","")," ", ""),"é","e"),"è","e"),"à","a")</f>
        <v>optisportturnhout</v>
      </c>
      <c r="F1048" t="e">
        <f>IF(_xlfn.XLOOKUP(C1048,BREVO!K:K,BREVO!#REF!,_xlfn.XLOOKUP(SUBSTITUTE(Table3[[#This Row],[Naam]]," ",""),BREVO!K:K,BREVO!#REF!,"",0),0)="Yes","Brevo","")</f>
        <v>#REF!</v>
      </c>
      <c r="H1048" t="str" cm="1">
        <f t="array" aca="1" ref="H1048" ca="1">IF(_xlfn.XLOOKUP(Table3[[#This Row],[Basisnaam]],INDIRECT(H$1&amp;"[Basisnaam]"),INDIRECT(H$1&amp;"[Basisnaam]"),"",0)&lt;&gt;"",H$2,"")</f>
        <v/>
      </c>
      <c r="I1048" t="str" cm="1">
        <f t="array" aca="1" ref="I1048" ca="1">IF(_xlfn.XLOOKUP(Table3[[#This Row],[Basisnaam]],INDIRECT(I$1&amp;"[Basisnaam]"),INDIRECT(I$1&amp;"[Basisnaam]"),"",0)&lt;&gt;"",I$2,"")</f>
        <v/>
      </c>
      <c r="J1048" t="str" cm="1">
        <f t="array" aca="1" ref="J1048" ca="1">IF(_xlfn.XLOOKUP(Table3[[#This Row],[Basisnaam]],INDIRECT(J$1&amp;"[Basisnaam]"),INDIRECT(J$1&amp;"[Basisnaam]"),"",0)&lt;&gt;"",J$2,"")</f>
        <v/>
      </c>
      <c r="K1048" t="e" cm="1">
        <f t="array" aca="1" ref="K1048" ca="1">IF(_xlfn.XLOOKUP(Table3[[#This Row],[Basisnaam]],INDIRECT(K$1&amp;"[Basisnaam]"),INDIRECT(K$1&amp;"[Basisnaam]"),"",0)&lt;&gt;"",K$2,"")</f>
        <v>#REF!</v>
      </c>
      <c r="L1048" t="str" cm="1">
        <f t="array" aca="1" ref="L1048" ca="1">IF(_xlfn.XLOOKUP(Table3[[#This Row],[Basisnaam]],INDIRECT(L$1&amp;"[Basisnaam]"),INDIRECT(L$1&amp;"[Basisnaam]"),"",0)&lt;&gt;"",L$2,"")</f>
        <v>BIZZY HIRING</v>
      </c>
      <c r="M1048" t="e" cm="1">
        <f t="array" aca="1" ref="M1048" ca="1">IF(_xlfn.XLOOKUP(Table3[[#This Row],[Basisnaam]],INDIRECT(M$1&amp;"[Basisnaam]"),INDIRECT(M$1&amp;"[Basisnaam]"),"",0)&lt;&gt;"",M$2,"")</f>
        <v>#REF!</v>
      </c>
      <c r="N1048" t="str" cm="1">
        <f t="array" aca="1" ref="N1048" ca="1">IF(_xlfn.XLOOKUP(Table3[[#This Row],[Basisnaam]],INDIRECT(N$1&amp;"[Basisnaam]"),INDIRECT(N$1&amp;"[Basisnaam]"),"",0)&lt;&gt;"",N$2,"")</f>
        <v/>
      </c>
    </row>
    <row r="1049" spans="2:14" x14ac:dyDescent="0.45">
      <c r="B1049" t="s">
        <v>8030</v>
      </c>
      <c r="C1049" t="s">
        <v>5490</v>
      </c>
      <c r="D1049" t="str">
        <f>SUBSTITUTE(SUBSTITUTE(SUBSTITUTE(SUBSTITUTE(SUBSTITUTE(SUBSTITUTE(SUBSTITUTE(SUBSTITUTE(SUBSTITUTE(SUBSTITUTE(SUBSTITUTE(SUBSTITUTE(SUBSTITUTE(LOWER(Table3[[#This Row],[Naam]]),".",""),"-","")," bvba",""),"belgië",""),"belgium","")," nv","")," bv",""),"group",""),"groep","")," ", ""),"é","e"),"è","e"),"à","a")</f>
        <v>ineosphenol</v>
      </c>
      <c r="F1049" t="e">
        <f>IF(_xlfn.XLOOKUP(C1049,BREVO!K:K,BREVO!#REF!,_xlfn.XLOOKUP(SUBSTITUTE(Table3[[#This Row],[Naam]]," ",""),BREVO!K:K,BREVO!#REF!,"",0),0)="Yes","Brevo","")</f>
        <v>#REF!</v>
      </c>
      <c r="H1049" t="str" cm="1">
        <f t="array" aca="1" ref="H1049" ca="1">IF(_xlfn.XLOOKUP(Table3[[#This Row],[Basisnaam]],INDIRECT(H$1&amp;"[Basisnaam]"),INDIRECT(H$1&amp;"[Basisnaam]"),"",0)&lt;&gt;"",H$2,"")</f>
        <v/>
      </c>
      <c r="I1049" t="str" cm="1">
        <f t="array" aca="1" ref="I1049" ca="1">IF(_xlfn.XLOOKUP(Table3[[#This Row],[Basisnaam]],INDIRECT(I$1&amp;"[Basisnaam]"),INDIRECT(I$1&amp;"[Basisnaam]"),"",0)&lt;&gt;"",I$2,"")</f>
        <v/>
      </c>
      <c r="J1049" t="str" cm="1">
        <f t="array" aca="1" ref="J1049" ca="1">IF(_xlfn.XLOOKUP(Table3[[#This Row],[Basisnaam]],INDIRECT(J$1&amp;"[Basisnaam]"),INDIRECT(J$1&amp;"[Basisnaam]"),"",0)&lt;&gt;"",J$2,"")</f>
        <v/>
      </c>
      <c r="K1049" t="e" cm="1">
        <f t="array" aca="1" ref="K1049" ca="1">IF(_xlfn.XLOOKUP(Table3[[#This Row],[Basisnaam]],INDIRECT(K$1&amp;"[Basisnaam]"),INDIRECT(K$1&amp;"[Basisnaam]"),"",0)&lt;&gt;"",K$2,"")</f>
        <v>#REF!</v>
      </c>
      <c r="L1049" t="str" cm="1">
        <f t="array" aca="1" ref="L1049" ca="1">IF(_xlfn.XLOOKUP(Table3[[#This Row],[Basisnaam]],INDIRECT(L$1&amp;"[Basisnaam]"),INDIRECT(L$1&amp;"[Basisnaam]"),"",0)&lt;&gt;"",L$2,"")</f>
        <v>BIZZY HIRING</v>
      </c>
      <c r="M1049" t="e" cm="1">
        <f t="array" aca="1" ref="M1049" ca="1">IF(_xlfn.XLOOKUP(Table3[[#This Row],[Basisnaam]],INDIRECT(M$1&amp;"[Basisnaam]"),INDIRECT(M$1&amp;"[Basisnaam]"),"",0)&lt;&gt;"",M$2,"")</f>
        <v>#REF!</v>
      </c>
      <c r="N1049" t="str" cm="1">
        <f t="array" aca="1" ref="N1049" ca="1">IF(_xlfn.XLOOKUP(Table3[[#This Row],[Basisnaam]],INDIRECT(N$1&amp;"[Basisnaam]"),INDIRECT(N$1&amp;"[Basisnaam]"),"",0)&lt;&gt;"",N$2,"")</f>
        <v/>
      </c>
    </row>
    <row r="1050" spans="2:14" s="11" customFormat="1" x14ac:dyDescent="0.45">
      <c r="B1050" s="11" t="s">
        <v>8031</v>
      </c>
      <c r="C1050" s="11" t="s">
        <v>5495</v>
      </c>
      <c r="D1050" s="11" t="str">
        <f>SUBSTITUTE(SUBSTITUTE(SUBSTITUTE(SUBSTITUTE(SUBSTITUTE(SUBSTITUTE(SUBSTITUTE(SUBSTITUTE(SUBSTITUTE(SUBSTITUTE(SUBSTITUTE(SUBSTITUTE(SUBSTITUTE(LOWER(Table3[[#This Row],[Naam]]),".",""),"-","")," bvba",""),"belgië",""),"belgium","")," nv","")," bv",""),"group",""),"groep","")," ", ""),"é","e"),"è","e"),"à","a")</f>
        <v>ineosmanufacturing</v>
      </c>
      <c r="F1050" s="11" t="e">
        <f>IF(_xlfn.XLOOKUP(C1050,BREVO!K:K,BREVO!#REF!,_xlfn.XLOOKUP(SUBSTITUTE(Table3[[#This Row],[Naam]]," ",""),BREVO!K:K,BREVO!#REF!,"",0),0)="Yes","Brevo","")</f>
        <v>#REF!</v>
      </c>
      <c r="H1050" s="11" t="str" cm="1">
        <f t="array" aca="1" ref="H1050" ca="1">IF(_xlfn.XLOOKUP(Table3[[#This Row],[Basisnaam]],INDIRECT(H$1&amp;"[Basisnaam]"),INDIRECT(H$1&amp;"[Basisnaam]"),"",0)&lt;&gt;"",H$2,"")</f>
        <v/>
      </c>
      <c r="I1050" s="11" t="str" cm="1">
        <f t="array" aca="1" ref="I1050" ca="1">IF(_xlfn.XLOOKUP(Table3[[#This Row],[Basisnaam]],INDIRECT(I$1&amp;"[Basisnaam]"),INDIRECT(I$1&amp;"[Basisnaam]"),"",0)&lt;&gt;"",I$2,"")</f>
        <v/>
      </c>
      <c r="J1050" s="11" t="str" cm="1">
        <f t="array" aca="1" ref="J1050" ca="1">IF(_xlfn.XLOOKUP(Table3[[#This Row],[Basisnaam]],INDIRECT(J$1&amp;"[Basisnaam]"),INDIRECT(J$1&amp;"[Basisnaam]"),"",0)&lt;&gt;"",J$2,"")</f>
        <v/>
      </c>
      <c r="K1050" s="11" t="e" cm="1">
        <f t="array" aca="1" ref="K1050" ca="1">IF(_xlfn.XLOOKUP(Table3[[#This Row],[Basisnaam]],INDIRECT(K$1&amp;"[Basisnaam]"),INDIRECT(K$1&amp;"[Basisnaam]"),"",0)&lt;&gt;"",K$2,"")</f>
        <v>#REF!</v>
      </c>
      <c r="L1050" s="11" t="str" cm="1">
        <f t="array" aca="1" ref="L1050" ca="1">IF(_xlfn.XLOOKUP(Table3[[#This Row],[Basisnaam]],INDIRECT(L$1&amp;"[Basisnaam]"),INDIRECT(L$1&amp;"[Basisnaam]"),"",0)&lt;&gt;"",L$2,"")</f>
        <v>BIZZY HIRING</v>
      </c>
      <c r="M1050" s="11" t="e" cm="1">
        <f t="array" aca="1" ref="M1050" ca="1">IF(_xlfn.XLOOKUP(Table3[[#This Row],[Basisnaam]],INDIRECT(M$1&amp;"[Basisnaam]"),INDIRECT(M$1&amp;"[Basisnaam]"),"",0)&lt;&gt;"",M$2,"")</f>
        <v>#REF!</v>
      </c>
      <c r="N1050" s="11" t="str" cm="1">
        <f t="array" aca="1" ref="N1050" ca="1">IF(_xlfn.XLOOKUP(Table3[[#This Row],[Basisnaam]],INDIRECT(N$1&amp;"[Basisnaam]"),INDIRECT(N$1&amp;"[Basisnaam]"),"",0)&lt;&gt;"",N$2,"")</f>
        <v>PROSPECTIELIJST FF</v>
      </c>
    </row>
    <row r="1051" spans="2:14" x14ac:dyDescent="0.45">
      <c r="B1051" t="s">
        <v>8032</v>
      </c>
      <c r="C1051" t="s">
        <v>5498</v>
      </c>
      <c r="D1051" t="str">
        <f>SUBSTITUTE(SUBSTITUTE(SUBSTITUTE(SUBSTITUTE(SUBSTITUTE(SUBSTITUTE(SUBSTITUTE(SUBSTITUTE(SUBSTITUTE(SUBSTITUTE(SUBSTITUTE(SUBSTITUTE(SUBSTITUTE(LOWER(Table3[[#This Row],[Naam]]),".",""),"-","")," bvba",""),"belgië",""),"belgium","")," nv","")," bv",""),"group",""),"groep","")," ", ""),"é","e"),"è","e"),"à","a")</f>
        <v>yokohamatws</v>
      </c>
      <c r="F1051" t="e">
        <f>IF(_xlfn.XLOOKUP(C1051,BREVO!K:K,BREVO!#REF!,_xlfn.XLOOKUP(SUBSTITUTE(Table3[[#This Row],[Naam]]," ",""),BREVO!K:K,BREVO!#REF!,"",0),0)="Yes","Brevo","")</f>
        <v>#REF!</v>
      </c>
      <c r="H1051" t="str" cm="1">
        <f t="array" aca="1" ref="H1051" ca="1">IF(_xlfn.XLOOKUP(Table3[[#This Row],[Basisnaam]],INDIRECT(H$1&amp;"[Basisnaam]"),INDIRECT(H$1&amp;"[Basisnaam]"),"",0)&lt;&gt;"",H$2,"")</f>
        <v/>
      </c>
      <c r="I1051" t="str" cm="1">
        <f t="array" aca="1" ref="I1051" ca="1">IF(_xlfn.XLOOKUP(Table3[[#This Row],[Basisnaam]],INDIRECT(I$1&amp;"[Basisnaam]"),INDIRECT(I$1&amp;"[Basisnaam]"),"",0)&lt;&gt;"",I$2,"")</f>
        <v/>
      </c>
      <c r="J1051" t="str" cm="1">
        <f t="array" aca="1" ref="J1051" ca="1">IF(_xlfn.XLOOKUP(Table3[[#This Row],[Basisnaam]],INDIRECT(J$1&amp;"[Basisnaam]"),INDIRECT(J$1&amp;"[Basisnaam]"),"",0)&lt;&gt;"",J$2,"")</f>
        <v/>
      </c>
      <c r="K1051" t="e" cm="1">
        <f t="array" aca="1" ref="K1051" ca="1">IF(_xlfn.XLOOKUP(Table3[[#This Row],[Basisnaam]],INDIRECT(K$1&amp;"[Basisnaam]"),INDIRECT(K$1&amp;"[Basisnaam]"),"",0)&lt;&gt;"",K$2,"")</f>
        <v>#REF!</v>
      </c>
      <c r="L1051" t="str" cm="1">
        <f t="array" aca="1" ref="L1051" ca="1">IF(_xlfn.XLOOKUP(Table3[[#This Row],[Basisnaam]],INDIRECT(L$1&amp;"[Basisnaam]"),INDIRECT(L$1&amp;"[Basisnaam]"),"",0)&lt;&gt;"",L$2,"")</f>
        <v>BIZZY HIRING</v>
      </c>
      <c r="M1051" t="e" cm="1">
        <f t="array" aca="1" ref="M1051" ca="1">IF(_xlfn.XLOOKUP(Table3[[#This Row],[Basisnaam]],INDIRECT(M$1&amp;"[Basisnaam]"),INDIRECT(M$1&amp;"[Basisnaam]"),"",0)&lt;&gt;"",M$2,"")</f>
        <v>#REF!</v>
      </c>
      <c r="N1051" t="str" cm="1">
        <f t="array" aca="1" ref="N1051" ca="1">IF(_xlfn.XLOOKUP(Table3[[#This Row],[Basisnaam]],INDIRECT(N$1&amp;"[Basisnaam]"),INDIRECT(N$1&amp;"[Basisnaam]"),"",0)&lt;&gt;"",N$2,"")</f>
        <v/>
      </c>
    </row>
    <row r="1052" spans="2:14" s="11" customFormat="1" x14ac:dyDescent="0.45">
      <c r="B1052" s="11" t="s">
        <v>8033</v>
      </c>
      <c r="C1052" s="11" t="s">
        <v>5503</v>
      </c>
      <c r="D1052" s="11" t="str">
        <f>SUBSTITUTE(SUBSTITUTE(SUBSTITUTE(SUBSTITUTE(SUBSTITUTE(SUBSTITUTE(SUBSTITUTE(SUBSTITUTE(SUBSTITUTE(SUBSTITUTE(SUBSTITUTE(SUBSTITUTE(SUBSTITUTE(LOWER(Table3[[#This Row],[Naam]]),".",""),"-","")," bvba",""),"belgië",""),"belgium","")," nv","")," bv",""),"group",""),"groep","")," ", ""),"é","e"),"è","e"),"à","a")</f>
        <v>dematic</v>
      </c>
      <c r="F1052" s="11" t="e">
        <f>IF(_xlfn.XLOOKUP(C1052,BREVO!K:K,BREVO!#REF!,_xlfn.XLOOKUP(SUBSTITUTE(Table3[[#This Row],[Naam]]," ",""),BREVO!K:K,BREVO!#REF!,"",0),0)="Yes","Brevo","")</f>
        <v>#REF!</v>
      </c>
      <c r="H1052" s="11" t="str" cm="1">
        <f t="array" aca="1" ref="H1052" ca="1">IF(_xlfn.XLOOKUP(Table3[[#This Row],[Basisnaam]],INDIRECT(H$1&amp;"[Basisnaam]"),INDIRECT(H$1&amp;"[Basisnaam]"),"",0)&lt;&gt;"",H$2,"")</f>
        <v/>
      </c>
      <c r="I1052" s="11" t="str" cm="1">
        <f t="array" aca="1" ref="I1052" ca="1">IF(_xlfn.XLOOKUP(Table3[[#This Row],[Basisnaam]],INDIRECT(I$1&amp;"[Basisnaam]"),INDIRECT(I$1&amp;"[Basisnaam]"),"",0)&lt;&gt;"",I$2,"")</f>
        <v/>
      </c>
      <c r="J1052" s="11" t="str" cm="1">
        <f t="array" aca="1" ref="J1052" ca="1">IF(_xlfn.XLOOKUP(Table3[[#This Row],[Basisnaam]],INDIRECT(J$1&amp;"[Basisnaam]"),INDIRECT(J$1&amp;"[Basisnaam]"),"",0)&lt;&gt;"",J$2,"")</f>
        <v/>
      </c>
      <c r="K1052" s="11" t="e" cm="1">
        <f t="array" aca="1" ref="K1052" ca="1">IF(_xlfn.XLOOKUP(Table3[[#This Row],[Basisnaam]],INDIRECT(K$1&amp;"[Basisnaam]"),INDIRECT(K$1&amp;"[Basisnaam]"),"",0)&lt;&gt;"",K$2,"")</f>
        <v>#REF!</v>
      </c>
      <c r="L1052" s="11" t="str" cm="1">
        <f t="array" aca="1" ref="L1052" ca="1">IF(_xlfn.XLOOKUP(Table3[[#This Row],[Basisnaam]],INDIRECT(L$1&amp;"[Basisnaam]"),INDIRECT(L$1&amp;"[Basisnaam]"),"",0)&lt;&gt;"",L$2,"")</f>
        <v>BIZZY HIRING</v>
      </c>
      <c r="M1052" s="11" t="e" cm="1">
        <f t="array" aca="1" ref="M1052" ca="1">IF(_xlfn.XLOOKUP(Table3[[#This Row],[Basisnaam]],INDIRECT(M$1&amp;"[Basisnaam]"),INDIRECT(M$1&amp;"[Basisnaam]"),"",0)&lt;&gt;"",M$2,"")</f>
        <v>#REF!</v>
      </c>
      <c r="N1052" s="11" t="str" cm="1">
        <f t="array" aca="1" ref="N1052" ca="1">IF(_xlfn.XLOOKUP(Table3[[#This Row],[Basisnaam]],INDIRECT(N$1&amp;"[Basisnaam]"),INDIRECT(N$1&amp;"[Basisnaam]"),"",0)&lt;&gt;"",N$2,"")</f>
        <v>PROSPECTIELIJST FF</v>
      </c>
    </row>
    <row r="1053" spans="2:14" x14ac:dyDescent="0.45">
      <c r="B1053" t="s">
        <v>8034</v>
      </c>
      <c r="C1053" t="s">
        <v>5509</v>
      </c>
      <c r="D1053" t="str">
        <f>SUBSTITUTE(SUBSTITUTE(SUBSTITUTE(SUBSTITUTE(SUBSTITUTE(SUBSTITUTE(SUBSTITUTE(SUBSTITUTE(SUBSTITUTE(SUBSTITUTE(SUBSTITUTE(SUBSTITUTE(SUBSTITUTE(LOWER(Table3[[#This Row],[Naam]]),".",""),"-","")," bvba",""),"belgië",""),"belgium","")," nv","")," bv",""),"group",""),"groep","")," ", ""),"é","e"),"è","e"),"à","a")</f>
        <v>vabkoopmanautomotivesolutions</v>
      </c>
      <c r="F1053" t="e">
        <f>IF(_xlfn.XLOOKUP(C1053,BREVO!K:K,BREVO!#REF!,_xlfn.XLOOKUP(SUBSTITUTE(Table3[[#This Row],[Naam]]," ",""),BREVO!K:K,BREVO!#REF!,"",0),0)="Yes","Brevo","")</f>
        <v>#REF!</v>
      </c>
      <c r="H1053" t="str" cm="1">
        <f t="array" aca="1" ref="H1053" ca="1">IF(_xlfn.XLOOKUP(Table3[[#This Row],[Basisnaam]],INDIRECT(H$1&amp;"[Basisnaam]"),INDIRECT(H$1&amp;"[Basisnaam]"),"",0)&lt;&gt;"",H$2,"")</f>
        <v/>
      </c>
      <c r="I1053" t="str" cm="1">
        <f t="array" aca="1" ref="I1053" ca="1">IF(_xlfn.XLOOKUP(Table3[[#This Row],[Basisnaam]],INDIRECT(I$1&amp;"[Basisnaam]"),INDIRECT(I$1&amp;"[Basisnaam]"),"",0)&lt;&gt;"",I$2,"")</f>
        <v/>
      </c>
      <c r="J1053" t="str" cm="1">
        <f t="array" aca="1" ref="J1053" ca="1">IF(_xlfn.XLOOKUP(Table3[[#This Row],[Basisnaam]],INDIRECT(J$1&amp;"[Basisnaam]"),INDIRECT(J$1&amp;"[Basisnaam]"),"",0)&lt;&gt;"",J$2,"")</f>
        <v/>
      </c>
      <c r="K1053" t="e" cm="1">
        <f t="array" aca="1" ref="K1053" ca="1">IF(_xlfn.XLOOKUP(Table3[[#This Row],[Basisnaam]],INDIRECT(K$1&amp;"[Basisnaam]"),INDIRECT(K$1&amp;"[Basisnaam]"),"",0)&lt;&gt;"",K$2,"")</f>
        <v>#REF!</v>
      </c>
      <c r="L1053" t="str" cm="1">
        <f t="array" aca="1" ref="L1053" ca="1">IF(_xlfn.XLOOKUP(Table3[[#This Row],[Basisnaam]],INDIRECT(L$1&amp;"[Basisnaam]"),INDIRECT(L$1&amp;"[Basisnaam]"),"",0)&lt;&gt;"",L$2,"")</f>
        <v>BIZZY HIRING</v>
      </c>
      <c r="M1053" t="e" cm="1">
        <f t="array" aca="1" ref="M1053" ca="1">IF(_xlfn.XLOOKUP(Table3[[#This Row],[Basisnaam]],INDIRECT(M$1&amp;"[Basisnaam]"),INDIRECT(M$1&amp;"[Basisnaam]"),"",0)&lt;&gt;"",M$2,"")</f>
        <v>#REF!</v>
      </c>
      <c r="N1053" t="str" cm="1">
        <f t="array" aca="1" ref="N1053" ca="1">IF(_xlfn.XLOOKUP(Table3[[#This Row],[Basisnaam]],INDIRECT(N$1&amp;"[Basisnaam]"),INDIRECT(N$1&amp;"[Basisnaam]"),"",0)&lt;&gt;"",N$2,"")</f>
        <v/>
      </c>
    </row>
    <row r="1054" spans="2:14" x14ac:dyDescent="0.45">
      <c r="B1054" t="s">
        <v>8035</v>
      </c>
      <c r="C1054" t="s">
        <v>5515</v>
      </c>
      <c r="D1054" t="str">
        <f>SUBSTITUTE(SUBSTITUTE(SUBSTITUTE(SUBSTITUTE(SUBSTITUTE(SUBSTITUTE(SUBSTITUTE(SUBSTITUTE(SUBSTITUTE(SUBSTITUTE(SUBSTITUTE(SUBSTITUTE(SUBSTITUTE(LOWER(Table3[[#This Row],[Naam]]),".",""),"-","")," bvba",""),"belgië",""),"belgium","")," nv","")," bv",""),"group",""),"groep","")," ", ""),"é","e"),"è","e"),"à","a")</f>
        <v>snopautomotivegent</v>
      </c>
      <c r="F1054" t="e">
        <f>IF(_xlfn.XLOOKUP(C1054,BREVO!K:K,BREVO!#REF!,_xlfn.XLOOKUP(SUBSTITUTE(Table3[[#This Row],[Naam]]," ",""),BREVO!K:K,BREVO!#REF!,"",0),0)="Yes","Brevo","")</f>
        <v>#REF!</v>
      </c>
      <c r="H1054" t="str" cm="1">
        <f t="array" aca="1" ref="H1054" ca="1">IF(_xlfn.XLOOKUP(Table3[[#This Row],[Basisnaam]],INDIRECT(H$1&amp;"[Basisnaam]"),INDIRECT(H$1&amp;"[Basisnaam]"),"",0)&lt;&gt;"",H$2,"")</f>
        <v/>
      </c>
      <c r="I1054" t="str" cm="1">
        <f t="array" aca="1" ref="I1054" ca="1">IF(_xlfn.XLOOKUP(Table3[[#This Row],[Basisnaam]],INDIRECT(I$1&amp;"[Basisnaam]"),INDIRECT(I$1&amp;"[Basisnaam]"),"",0)&lt;&gt;"",I$2,"")</f>
        <v/>
      </c>
      <c r="J1054" t="str" cm="1">
        <f t="array" aca="1" ref="J1054" ca="1">IF(_xlfn.XLOOKUP(Table3[[#This Row],[Basisnaam]],INDIRECT(J$1&amp;"[Basisnaam]"),INDIRECT(J$1&amp;"[Basisnaam]"),"",0)&lt;&gt;"",J$2,"")</f>
        <v/>
      </c>
      <c r="K1054" t="e" cm="1">
        <f t="array" aca="1" ref="K1054" ca="1">IF(_xlfn.XLOOKUP(Table3[[#This Row],[Basisnaam]],INDIRECT(K$1&amp;"[Basisnaam]"),INDIRECT(K$1&amp;"[Basisnaam]"),"",0)&lt;&gt;"",K$2,"")</f>
        <v>#REF!</v>
      </c>
      <c r="L1054" t="str" cm="1">
        <f t="array" aca="1" ref="L1054" ca="1">IF(_xlfn.XLOOKUP(Table3[[#This Row],[Basisnaam]],INDIRECT(L$1&amp;"[Basisnaam]"),INDIRECT(L$1&amp;"[Basisnaam]"),"",0)&lt;&gt;"",L$2,"")</f>
        <v>BIZZY HIRING</v>
      </c>
      <c r="M1054" t="e" cm="1">
        <f t="array" aca="1" ref="M1054" ca="1">IF(_xlfn.XLOOKUP(Table3[[#This Row],[Basisnaam]],INDIRECT(M$1&amp;"[Basisnaam]"),INDIRECT(M$1&amp;"[Basisnaam]"),"",0)&lt;&gt;"",M$2,"")</f>
        <v>#REF!</v>
      </c>
      <c r="N1054" t="str" cm="1">
        <f t="array" aca="1" ref="N1054" ca="1">IF(_xlfn.XLOOKUP(Table3[[#This Row],[Basisnaam]],INDIRECT(N$1&amp;"[Basisnaam]"),INDIRECT(N$1&amp;"[Basisnaam]"),"",0)&lt;&gt;"",N$2,"")</f>
        <v/>
      </c>
    </row>
    <row r="1055" spans="2:14" x14ac:dyDescent="0.45">
      <c r="B1055" t="s">
        <v>8036</v>
      </c>
      <c r="C1055" t="s">
        <v>5519</v>
      </c>
      <c r="D1055" t="str">
        <f>SUBSTITUTE(SUBSTITUTE(SUBSTITUTE(SUBSTITUTE(SUBSTITUTE(SUBSTITUTE(SUBSTITUTE(SUBSTITUTE(SUBSTITUTE(SUBSTITUTE(SUBSTITUTE(SUBSTITUTE(SUBSTITUTE(LOWER(Table3[[#This Row],[Naam]]),".",""),"-","")," bvba",""),"belgië",""),"belgium","")," nv","")," bv",""),"group",""),"groep","")," ", ""),"é","e"),"è","e"),"à","a")</f>
        <v>dssmithpackaging</v>
      </c>
      <c r="F1055" t="e">
        <f>IF(_xlfn.XLOOKUP(C1055,BREVO!K:K,BREVO!#REF!,_xlfn.XLOOKUP(SUBSTITUTE(Table3[[#This Row],[Naam]]," ",""),BREVO!K:K,BREVO!#REF!,"",0),0)="Yes","Brevo","")</f>
        <v>#REF!</v>
      </c>
      <c r="H1055" t="str" cm="1">
        <f t="array" aca="1" ref="H1055" ca="1">IF(_xlfn.XLOOKUP(Table3[[#This Row],[Basisnaam]],INDIRECT(H$1&amp;"[Basisnaam]"),INDIRECT(H$1&amp;"[Basisnaam]"),"",0)&lt;&gt;"",H$2,"")</f>
        <v/>
      </c>
      <c r="I1055" t="str" cm="1">
        <f t="array" aca="1" ref="I1055" ca="1">IF(_xlfn.XLOOKUP(Table3[[#This Row],[Basisnaam]],INDIRECT(I$1&amp;"[Basisnaam]"),INDIRECT(I$1&amp;"[Basisnaam]"),"",0)&lt;&gt;"",I$2,"")</f>
        <v/>
      </c>
      <c r="J1055" t="str" cm="1">
        <f t="array" aca="1" ref="J1055" ca="1">IF(_xlfn.XLOOKUP(Table3[[#This Row],[Basisnaam]],INDIRECT(J$1&amp;"[Basisnaam]"),INDIRECT(J$1&amp;"[Basisnaam]"),"",0)&lt;&gt;"",J$2,"")</f>
        <v/>
      </c>
      <c r="K1055" t="e" cm="1">
        <f t="array" aca="1" ref="K1055" ca="1">IF(_xlfn.XLOOKUP(Table3[[#This Row],[Basisnaam]],INDIRECT(K$1&amp;"[Basisnaam]"),INDIRECT(K$1&amp;"[Basisnaam]"),"",0)&lt;&gt;"",K$2,"")</f>
        <v>#REF!</v>
      </c>
      <c r="L1055" t="str" cm="1">
        <f t="array" aca="1" ref="L1055" ca="1">IF(_xlfn.XLOOKUP(Table3[[#This Row],[Basisnaam]],INDIRECT(L$1&amp;"[Basisnaam]"),INDIRECT(L$1&amp;"[Basisnaam]"),"",0)&lt;&gt;"",L$2,"")</f>
        <v>BIZZY HIRING</v>
      </c>
      <c r="M1055" t="e" cm="1">
        <f t="array" aca="1" ref="M1055" ca="1">IF(_xlfn.XLOOKUP(Table3[[#This Row],[Basisnaam]],INDIRECT(M$1&amp;"[Basisnaam]"),INDIRECT(M$1&amp;"[Basisnaam]"),"",0)&lt;&gt;"",M$2,"")</f>
        <v>#REF!</v>
      </c>
      <c r="N1055" t="str" cm="1">
        <f t="array" aca="1" ref="N1055" ca="1">IF(_xlfn.XLOOKUP(Table3[[#This Row],[Basisnaam]],INDIRECT(N$1&amp;"[Basisnaam]"),INDIRECT(N$1&amp;"[Basisnaam]"),"",0)&lt;&gt;"",N$2,"")</f>
        <v/>
      </c>
    </row>
    <row r="1056" spans="2:14" x14ac:dyDescent="0.45">
      <c r="B1056" t="s">
        <v>8037</v>
      </c>
      <c r="C1056" t="s">
        <v>5524</v>
      </c>
      <c r="D1056" t="str">
        <f>SUBSTITUTE(SUBSTITUTE(SUBSTITUTE(SUBSTITUTE(SUBSTITUTE(SUBSTITUTE(SUBSTITUTE(SUBSTITUTE(SUBSTITUTE(SUBSTITUTE(SUBSTITUTE(SUBSTITUTE(SUBSTITUTE(LOWER(Table3[[#This Row],[Naam]]),".",""),"-","")," bvba",""),"belgië",""),"belgium","")," nv","")," bv",""),"group",""),"groep","")," ", ""),"é","e"),"è","e"),"à","a")</f>
        <v>drägermedical</v>
      </c>
      <c r="F1056" t="e">
        <f>IF(_xlfn.XLOOKUP(C1056,BREVO!K:K,BREVO!#REF!,_xlfn.XLOOKUP(SUBSTITUTE(Table3[[#This Row],[Naam]]," ",""),BREVO!K:K,BREVO!#REF!,"",0),0)="Yes","Brevo","")</f>
        <v>#REF!</v>
      </c>
      <c r="H1056" t="str" cm="1">
        <f t="array" aca="1" ref="H1056" ca="1">IF(_xlfn.XLOOKUP(Table3[[#This Row],[Basisnaam]],INDIRECT(H$1&amp;"[Basisnaam]"),INDIRECT(H$1&amp;"[Basisnaam]"),"",0)&lt;&gt;"",H$2,"")</f>
        <v/>
      </c>
      <c r="I1056" t="str" cm="1">
        <f t="array" aca="1" ref="I1056" ca="1">IF(_xlfn.XLOOKUP(Table3[[#This Row],[Basisnaam]],INDIRECT(I$1&amp;"[Basisnaam]"),INDIRECT(I$1&amp;"[Basisnaam]"),"",0)&lt;&gt;"",I$2,"")</f>
        <v/>
      </c>
      <c r="J1056" t="str" cm="1">
        <f t="array" aca="1" ref="J1056" ca="1">IF(_xlfn.XLOOKUP(Table3[[#This Row],[Basisnaam]],INDIRECT(J$1&amp;"[Basisnaam]"),INDIRECT(J$1&amp;"[Basisnaam]"),"",0)&lt;&gt;"",J$2,"")</f>
        <v/>
      </c>
      <c r="K1056" t="e" cm="1">
        <f t="array" aca="1" ref="K1056" ca="1">IF(_xlfn.XLOOKUP(Table3[[#This Row],[Basisnaam]],INDIRECT(K$1&amp;"[Basisnaam]"),INDIRECT(K$1&amp;"[Basisnaam]"),"",0)&lt;&gt;"",K$2,"")</f>
        <v>#REF!</v>
      </c>
      <c r="L1056" t="str" cm="1">
        <f t="array" aca="1" ref="L1056" ca="1">IF(_xlfn.XLOOKUP(Table3[[#This Row],[Basisnaam]],INDIRECT(L$1&amp;"[Basisnaam]"),INDIRECT(L$1&amp;"[Basisnaam]"),"",0)&lt;&gt;"",L$2,"")</f>
        <v>BIZZY HIRING</v>
      </c>
      <c r="M1056" t="e" cm="1">
        <f t="array" aca="1" ref="M1056" ca="1">IF(_xlfn.XLOOKUP(Table3[[#This Row],[Basisnaam]],INDIRECT(M$1&amp;"[Basisnaam]"),INDIRECT(M$1&amp;"[Basisnaam]"),"",0)&lt;&gt;"",M$2,"")</f>
        <v>#REF!</v>
      </c>
      <c r="N1056" t="str" cm="1">
        <f t="array" aca="1" ref="N1056" ca="1">IF(_xlfn.XLOOKUP(Table3[[#This Row],[Basisnaam]],INDIRECT(N$1&amp;"[Basisnaam]"),INDIRECT(N$1&amp;"[Basisnaam]"),"",0)&lt;&gt;"",N$2,"")</f>
        <v/>
      </c>
    </row>
    <row r="1057" spans="2:14" x14ac:dyDescent="0.45">
      <c r="B1057" t="s">
        <v>8038</v>
      </c>
      <c r="C1057" t="s">
        <v>5529</v>
      </c>
      <c r="D1057" t="str">
        <f>SUBSTITUTE(SUBSTITUTE(SUBSTITUTE(SUBSTITUTE(SUBSTITUTE(SUBSTITUTE(SUBSTITUTE(SUBSTITUTE(SUBSTITUTE(SUBSTITUTE(SUBSTITUTE(SUBSTITUTE(SUBSTITUTE(LOWER(Table3[[#This Row],[Naam]]),".",""),"-","")," bvba",""),"belgië",""),"belgium","")," nv","")," bv",""),"group",""),"groep","")," ", ""),"é","e"),"è","e"),"à","a")</f>
        <v>softandinformaticscompany</v>
      </c>
      <c r="F1057" t="e">
        <f>IF(_xlfn.XLOOKUP(C1057,BREVO!K:K,BREVO!#REF!,_xlfn.XLOOKUP(SUBSTITUTE(Table3[[#This Row],[Naam]]," ",""),BREVO!K:K,BREVO!#REF!,"",0),0)="Yes","Brevo","")</f>
        <v>#REF!</v>
      </c>
      <c r="H1057" t="str" cm="1">
        <f t="array" aca="1" ref="H1057" ca="1">IF(_xlfn.XLOOKUP(Table3[[#This Row],[Basisnaam]],INDIRECT(H$1&amp;"[Basisnaam]"),INDIRECT(H$1&amp;"[Basisnaam]"),"",0)&lt;&gt;"",H$2,"")</f>
        <v/>
      </c>
      <c r="I1057" t="str" cm="1">
        <f t="array" aca="1" ref="I1057" ca="1">IF(_xlfn.XLOOKUP(Table3[[#This Row],[Basisnaam]],INDIRECT(I$1&amp;"[Basisnaam]"),INDIRECT(I$1&amp;"[Basisnaam]"),"",0)&lt;&gt;"",I$2,"")</f>
        <v/>
      </c>
      <c r="J1057" t="str" cm="1">
        <f t="array" aca="1" ref="J1057" ca="1">IF(_xlfn.XLOOKUP(Table3[[#This Row],[Basisnaam]],INDIRECT(J$1&amp;"[Basisnaam]"),INDIRECT(J$1&amp;"[Basisnaam]"),"",0)&lt;&gt;"",J$2,"")</f>
        <v/>
      </c>
      <c r="K1057" t="e" cm="1">
        <f t="array" aca="1" ref="K1057" ca="1">IF(_xlfn.XLOOKUP(Table3[[#This Row],[Basisnaam]],INDIRECT(K$1&amp;"[Basisnaam]"),INDIRECT(K$1&amp;"[Basisnaam]"),"",0)&lt;&gt;"",K$2,"")</f>
        <v>#REF!</v>
      </c>
      <c r="L1057" t="str" cm="1">
        <f t="array" aca="1" ref="L1057" ca="1">IF(_xlfn.XLOOKUP(Table3[[#This Row],[Basisnaam]],INDIRECT(L$1&amp;"[Basisnaam]"),INDIRECT(L$1&amp;"[Basisnaam]"),"",0)&lt;&gt;"",L$2,"")</f>
        <v>BIZZY HIRING</v>
      </c>
      <c r="M1057" t="e" cm="1">
        <f t="array" aca="1" ref="M1057" ca="1">IF(_xlfn.XLOOKUP(Table3[[#This Row],[Basisnaam]],INDIRECT(M$1&amp;"[Basisnaam]"),INDIRECT(M$1&amp;"[Basisnaam]"),"",0)&lt;&gt;"",M$2,"")</f>
        <v>#REF!</v>
      </c>
      <c r="N1057" t="str" cm="1">
        <f t="array" aca="1" ref="N1057" ca="1">IF(_xlfn.XLOOKUP(Table3[[#This Row],[Basisnaam]],INDIRECT(N$1&amp;"[Basisnaam]"),INDIRECT(N$1&amp;"[Basisnaam]"),"",0)&lt;&gt;"",N$2,"")</f>
        <v/>
      </c>
    </row>
    <row r="1058" spans="2:14" x14ac:dyDescent="0.45">
      <c r="B1058" t="s">
        <v>8039</v>
      </c>
      <c r="C1058" t="s">
        <v>5535</v>
      </c>
      <c r="D1058" t="str">
        <f>SUBSTITUTE(SUBSTITUTE(SUBSTITUTE(SUBSTITUTE(SUBSTITUTE(SUBSTITUTE(SUBSTITUTE(SUBSTITUTE(SUBSTITUTE(SUBSTITUTE(SUBSTITUTE(SUBSTITUTE(SUBSTITUTE(LOWER(Table3[[#This Row],[Naam]]),".",""),"-","")," bvba",""),"belgië",""),"belgium","")," nv","")," bv",""),"group",""),"groep","")," ", ""),"é","e"),"è","e"),"à","a")</f>
        <v>rentokil</v>
      </c>
      <c r="F1058" t="e">
        <f>IF(_xlfn.XLOOKUP(C1058,BREVO!K:K,BREVO!#REF!,_xlfn.XLOOKUP(SUBSTITUTE(Table3[[#This Row],[Naam]]," ",""),BREVO!K:K,BREVO!#REF!,"",0),0)="Yes","Brevo","")</f>
        <v>#REF!</v>
      </c>
      <c r="H1058" t="str" cm="1">
        <f t="array" aca="1" ref="H1058" ca="1">IF(_xlfn.XLOOKUP(Table3[[#This Row],[Basisnaam]],INDIRECT(H$1&amp;"[Basisnaam]"),INDIRECT(H$1&amp;"[Basisnaam]"),"",0)&lt;&gt;"",H$2,"")</f>
        <v/>
      </c>
      <c r="I1058" t="str" cm="1">
        <f t="array" aca="1" ref="I1058" ca="1">IF(_xlfn.XLOOKUP(Table3[[#This Row],[Basisnaam]],INDIRECT(I$1&amp;"[Basisnaam]"),INDIRECT(I$1&amp;"[Basisnaam]"),"",0)&lt;&gt;"",I$2,"")</f>
        <v/>
      </c>
      <c r="J1058" t="str" cm="1">
        <f t="array" aca="1" ref="J1058" ca="1">IF(_xlfn.XLOOKUP(Table3[[#This Row],[Basisnaam]],INDIRECT(J$1&amp;"[Basisnaam]"),INDIRECT(J$1&amp;"[Basisnaam]"),"",0)&lt;&gt;"",J$2,"")</f>
        <v/>
      </c>
      <c r="K1058" t="e" cm="1">
        <f t="array" aca="1" ref="K1058" ca="1">IF(_xlfn.XLOOKUP(Table3[[#This Row],[Basisnaam]],INDIRECT(K$1&amp;"[Basisnaam]"),INDIRECT(K$1&amp;"[Basisnaam]"),"",0)&lt;&gt;"",K$2,"")</f>
        <v>#REF!</v>
      </c>
      <c r="L1058" t="str" cm="1">
        <f t="array" aca="1" ref="L1058" ca="1">IF(_xlfn.XLOOKUP(Table3[[#This Row],[Basisnaam]],INDIRECT(L$1&amp;"[Basisnaam]"),INDIRECT(L$1&amp;"[Basisnaam]"),"",0)&lt;&gt;"",L$2,"")</f>
        <v>BIZZY HIRING</v>
      </c>
      <c r="M1058" t="e" cm="1">
        <f t="array" aca="1" ref="M1058" ca="1">IF(_xlfn.XLOOKUP(Table3[[#This Row],[Basisnaam]],INDIRECT(M$1&amp;"[Basisnaam]"),INDIRECT(M$1&amp;"[Basisnaam]"),"",0)&lt;&gt;"",M$2,"")</f>
        <v>#REF!</v>
      </c>
      <c r="N1058" t="str" cm="1">
        <f t="array" aca="1" ref="N1058" ca="1">IF(_xlfn.XLOOKUP(Table3[[#This Row],[Basisnaam]],INDIRECT(N$1&amp;"[Basisnaam]"),INDIRECT(N$1&amp;"[Basisnaam]"),"",0)&lt;&gt;"",N$2,"")</f>
        <v/>
      </c>
    </row>
    <row r="1059" spans="2:14" s="11" customFormat="1" x14ac:dyDescent="0.45">
      <c r="B1059" s="11" t="s">
        <v>8040</v>
      </c>
      <c r="C1059" s="11" t="s">
        <v>5538</v>
      </c>
      <c r="D1059" s="11" t="str">
        <f>SUBSTITUTE(SUBSTITUTE(SUBSTITUTE(SUBSTITUTE(SUBSTITUTE(SUBSTITUTE(SUBSTITUTE(SUBSTITUTE(SUBSTITUTE(SUBSTITUTE(SUBSTITUTE(SUBSTITUTE(SUBSTITUTE(LOWER(Table3[[#This Row],[Naam]]),".",""),"-","")," bvba",""),"belgië",""),"belgium","")," nv","")," bv",""),"group",""),"groep","")," ", ""),"é","e"),"è","e"),"à","a")</f>
        <v>lubrizoladvancedmaterialseurope</v>
      </c>
      <c r="F1059" s="11" t="e">
        <f>IF(_xlfn.XLOOKUP(C1059,BREVO!K:K,BREVO!#REF!,_xlfn.XLOOKUP(SUBSTITUTE(Table3[[#This Row],[Naam]]," ",""),BREVO!K:K,BREVO!#REF!,"",0),0)="Yes","Brevo","")</f>
        <v>#REF!</v>
      </c>
      <c r="H1059" s="11" t="str" cm="1">
        <f t="array" aca="1" ref="H1059" ca="1">IF(_xlfn.XLOOKUP(Table3[[#This Row],[Basisnaam]],INDIRECT(H$1&amp;"[Basisnaam]"),INDIRECT(H$1&amp;"[Basisnaam]"),"",0)&lt;&gt;"",H$2,"")</f>
        <v/>
      </c>
      <c r="I1059" s="11" t="str" cm="1">
        <f t="array" aca="1" ref="I1059" ca="1">IF(_xlfn.XLOOKUP(Table3[[#This Row],[Basisnaam]],INDIRECT(I$1&amp;"[Basisnaam]"),INDIRECT(I$1&amp;"[Basisnaam]"),"",0)&lt;&gt;"",I$2,"")</f>
        <v/>
      </c>
      <c r="J1059" s="11" t="str" cm="1">
        <f t="array" aca="1" ref="J1059" ca="1">IF(_xlfn.XLOOKUP(Table3[[#This Row],[Basisnaam]],INDIRECT(J$1&amp;"[Basisnaam]"),INDIRECT(J$1&amp;"[Basisnaam]"),"",0)&lt;&gt;"",J$2,"")</f>
        <v/>
      </c>
      <c r="K1059" s="11" t="e" cm="1">
        <f t="array" aca="1" ref="K1059" ca="1">IF(_xlfn.XLOOKUP(Table3[[#This Row],[Basisnaam]],INDIRECT(K$1&amp;"[Basisnaam]"),INDIRECT(K$1&amp;"[Basisnaam]"),"",0)&lt;&gt;"",K$2,"")</f>
        <v>#REF!</v>
      </c>
      <c r="L1059" s="11" t="str" cm="1">
        <f t="array" aca="1" ref="L1059" ca="1">IF(_xlfn.XLOOKUP(Table3[[#This Row],[Basisnaam]],INDIRECT(L$1&amp;"[Basisnaam]"),INDIRECT(L$1&amp;"[Basisnaam]"),"",0)&lt;&gt;"",L$2,"")</f>
        <v>BIZZY HIRING</v>
      </c>
      <c r="M1059" s="11" t="e" cm="1">
        <f t="array" aca="1" ref="M1059" ca="1">IF(_xlfn.XLOOKUP(Table3[[#This Row],[Basisnaam]],INDIRECT(M$1&amp;"[Basisnaam]"),INDIRECT(M$1&amp;"[Basisnaam]"),"",0)&lt;&gt;"",M$2,"")</f>
        <v>#REF!</v>
      </c>
      <c r="N1059" s="11" t="str" cm="1">
        <f t="array" aca="1" ref="N1059" ca="1">IF(_xlfn.XLOOKUP(Table3[[#This Row],[Basisnaam]],INDIRECT(N$1&amp;"[Basisnaam]"),INDIRECT(N$1&amp;"[Basisnaam]"),"",0)&lt;&gt;"",N$2,"")</f>
        <v>PROSPECTIELIJST FF</v>
      </c>
    </row>
    <row r="1060" spans="2:14" x14ac:dyDescent="0.45">
      <c r="B1060" t="s">
        <v>8041</v>
      </c>
      <c r="C1060" t="s">
        <v>5543</v>
      </c>
      <c r="D1060" t="str">
        <f>SUBSTITUTE(SUBSTITUTE(SUBSTITUTE(SUBSTITUTE(SUBSTITUTE(SUBSTITUTE(SUBSTITUTE(SUBSTITUTE(SUBSTITUTE(SUBSTITUTE(SUBSTITUTE(SUBSTITUTE(SUBSTITUTE(LOWER(Table3[[#This Row],[Naam]]),".",""),"-","")," bvba",""),"belgië",""),"belgium","")," nv","")," bv",""),"group",""),"groep","")," ", ""),"é","e"),"è","e"),"à","a")</f>
        <v>vdlkti</v>
      </c>
      <c r="F1060" t="e">
        <f>IF(_xlfn.XLOOKUP(C1060,BREVO!K:K,BREVO!#REF!,_xlfn.XLOOKUP(SUBSTITUTE(Table3[[#This Row],[Naam]]," ",""),BREVO!K:K,BREVO!#REF!,"",0),0)="Yes","Brevo","")</f>
        <v>#REF!</v>
      </c>
      <c r="H1060" t="str" cm="1">
        <f t="array" aca="1" ref="H1060" ca="1">IF(_xlfn.XLOOKUP(Table3[[#This Row],[Basisnaam]],INDIRECT(H$1&amp;"[Basisnaam]"),INDIRECT(H$1&amp;"[Basisnaam]"),"",0)&lt;&gt;"",H$2,"")</f>
        <v/>
      </c>
      <c r="I1060" t="str" cm="1">
        <f t="array" aca="1" ref="I1060" ca="1">IF(_xlfn.XLOOKUP(Table3[[#This Row],[Basisnaam]],INDIRECT(I$1&amp;"[Basisnaam]"),INDIRECT(I$1&amp;"[Basisnaam]"),"",0)&lt;&gt;"",I$2,"")</f>
        <v/>
      </c>
      <c r="J1060" t="str" cm="1">
        <f t="array" aca="1" ref="J1060" ca="1">IF(_xlfn.XLOOKUP(Table3[[#This Row],[Basisnaam]],INDIRECT(J$1&amp;"[Basisnaam]"),INDIRECT(J$1&amp;"[Basisnaam]"),"",0)&lt;&gt;"",J$2,"")</f>
        <v/>
      </c>
      <c r="K1060" t="e" cm="1">
        <f t="array" aca="1" ref="K1060" ca="1">IF(_xlfn.XLOOKUP(Table3[[#This Row],[Basisnaam]],INDIRECT(K$1&amp;"[Basisnaam]"),INDIRECT(K$1&amp;"[Basisnaam]"),"",0)&lt;&gt;"",K$2,"")</f>
        <v>#REF!</v>
      </c>
      <c r="L1060" t="str" cm="1">
        <f t="array" aca="1" ref="L1060" ca="1">IF(_xlfn.XLOOKUP(Table3[[#This Row],[Basisnaam]],INDIRECT(L$1&amp;"[Basisnaam]"),INDIRECT(L$1&amp;"[Basisnaam]"),"",0)&lt;&gt;"",L$2,"")</f>
        <v>BIZZY HIRING</v>
      </c>
      <c r="M1060" t="e" cm="1">
        <f t="array" aca="1" ref="M1060" ca="1">IF(_xlfn.XLOOKUP(Table3[[#This Row],[Basisnaam]],INDIRECT(M$1&amp;"[Basisnaam]"),INDIRECT(M$1&amp;"[Basisnaam]"),"",0)&lt;&gt;"",M$2,"")</f>
        <v>#REF!</v>
      </c>
      <c r="N1060" t="str" cm="1">
        <f t="array" aca="1" ref="N1060" ca="1">IF(_xlfn.XLOOKUP(Table3[[#This Row],[Basisnaam]],INDIRECT(N$1&amp;"[Basisnaam]"),INDIRECT(N$1&amp;"[Basisnaam]"),"",0)&lt;&gt;"",N$2,"")</f>
        <v/>
      </c>
    </row>
    <row r="1061" spans="2:14" x14ac:dyDescent="0.45">
      <c r="B1061" t="s">
        <v>8044</v>
      </c>
      <c r="C1061" t="s">
        <v>5559</v>
      </c>
      <c r="D1061" t="str">
        <f>SUBSTITUTE(SUBSTITUTE(SUBSTITUTE(SUBSTITUTE(SUBSTITUTE(SUBSTITUTE(SUBSTITUTE(SUBSTITUTE(SUBSTITUTE(SUBSTITUTE(SUBSTITUTE(SUBSTITUTE(SUBSTITUTE(LOWER(Table3[[#This Row],[Naam]]),".",""),"-","")," bvba",""),"belgië",""),"belgium","")," nv","")," bv",""),"group",""),"groep","")," ", ""),"é","e"),"è","e"),"à","a")</f>
        <v>cevafreight</v>
      </c>
      <c r="F1061" t="e">
        <f>IF(_xlfn.XLOOKUP(C1061,BREVO!K:K,BREVO!#REF!,_xlfn.XLOOKUP(SUBSTITUTE(Table3[[#This Row],[Naam]]," ",""),BREVO!K:K,BREVO!#REF!,"",0),0)="Yes","Brevo","")</f>
        <v>#REF!</v>
      </c>
      <c r="H1061" t="str" cm="1">
        <f t="array" aca="1" ref="H1061" ca="1">IF(_xlfn.XLOOKUP(Table3[[#This Row],[Basisnaam]],INDIRECT(H$1&amp;"[Basisnaam]"),INDIRECT(H$1&amp;"[Basisnaam]"),"",0)&lt;&gt;"",H$2,"")</f>
        <v/>
      </c>
      <c r="I1061" t="str" cm="1">
        <f t="array" aca="1" ref="I1061" ca="1">IF(_xlfn.XLOOKUP(Table3[[#This Row],[Basisnaam]],INDIRECT(I$1&amp;"[Basisnaam]"),INDIRECT(I$1&amp;"[Basisnaam]"),"",0)&lt;&gt;"",I$2,"")</f>
        <v/>
      </c>
      <c r="J1061" t="str" cm="1">
        <f t="array" aca="1" ref="J1061" ca="1">IF(_xlfn.XLOOKUP(Table3[[#This Row],[Basisnaam]],INDIRECT(J$1&amp;"[Basisnaam]"),INDIRECT(J$1&amp;"[Basisnaam]"),"",0)&lt;&gt;"",J$2,"")</f>
        <v/>
      </c>
      <c r="K1061" t="e" cm="1">
        <f t="array" aca="1" ref="K1061" ca="1">IF(_xlfn.XLOOKUP(Table3[[#This Row],[Basisnaam]],INDIRECT(K$1&amp;"[Basisnaam]"),INDIRECT(K$1&amp;"[Basisnaam]"),"",0)&lt;&gt;"",K$2,"")</f>
        <v>#REF!</v>
      </c>
      <c r="L1061" t="str" cm="1">
        <f t="array" aca="1" ref="L1061" ca="1">IF(_xlfn.XLOOKUP(Table3[[#This Row],[Basisnaam]],INDIRECT(L$1&amp;"[Basisnaam]"),INDIRECT(L$1&amp;"[Basisnaam]"),"",0)&lt;&gt;"",L$2,"")</f>
        <v>BIZZY HIRING</v>
      </c>
      <c r="M1061" t="e" cm="1">
        <f t="array" aca="1" ref="M1061" ca="1">IF(_xlfn.XLOOKUP(Table3[[#This Row],[Basisnaam]],INDIRECT(M$1&amp;"[Basisnaam]"),INDIRECT(M$1&amp;"[Basisnaam]"),"",0)&lt;&gt;"",M$2,"")</f>
        <v>#REF!</v>
      </c>
      <c r="N1061" t="str" cm="1">
        <f t="array" aca="1" ref="N1061" ca="1">IF(_xlfn.XLOOKUP(Table3[[#This Row],[Basisnaam]],INDIRECT(N$1&amp;"[Basisnaam]"),INDIRECT(N$1&amp;"[Basisnaam]"),"",0)&lt;&gt;"",N$2,"")</f>
        <v/>
      </c>
    </row>
    <row r="1062" spans="2:14" x14ac:dyDescent="0.45">
      <c r="B1062" t="s">
        <v>8045</v>
      </c>
      <c r="C1062" t="s">
        <v>5564</v>
      </c>
      <c r="D1062" t="str">
        <f>SUBSTITUTE(SUBSTITUTE(SUBSTITUTE(SUBSTITUTE(SUBSTITUTE(SUBSTITUTE(SUBSTITUTE(SUBSTITUTE(SUBSTITUTE(SUBSTITUTE(SUBSTITUTE(SUBSTITUTE(SUBSTITUTE(LOWER(Table3[[#This Row],[Naam]]),".",""),"-","")," bvba",""),"belgië",""),"belgium","")," nv","")," bv",""),"group",""),"groep","")," ", ""),"é","e"),"è","e"),"à","a")</f>
        <v>fitit</v>
      </c>
      <c r="F1062" t="e">
        <f>IF(_xlfn.XLOOKUP(C1062,BREVO!K:K,BREVO!#REF!,_xlfn.XLOOKUP(SUBSTITUTE(Table3[[#This Row],[Naam]]," ",""),BREVO!K:K,BREVO!#REF!,"",0),0)="Yes","Brevo","")</f>
        <v>#REF!</v>
      </c>
      <c r="H1062" t="str" cm="1">
        <f t="array" aca="1" ref="H1062" ca="1">IF(_xlfn.XLOOKUP(Table3[[#This Row],[Basisnaam]],INDIRECT(H$1&amp;"[Basisnaam]"),INDIRECT(H$1&amp;"[Basisnaam]"),"",0)&lt;&gt;"",H$2,"")</f>
        <v/>
      </c>
      <c r="I1062" t="str" cm="1">
        <f t="array" aca="1" ref="I1062" ca="1">IF(_xlfn.XLOOKUP(Table3[[#This Row],[Basisnaam]],INDIRECT(I$1&amp;"[Basisnaam]"),INDIRECT(I$1&amp;"[Basisnaam]"),"",0)&lt;&gt;"",I$2,"")</f>
        <v/>
      </c>
      <c r="J1062" t="str" cm="1">
        <f t="array" aca="1" ref="J1062" ca="1">IF(_xlfn.XLOOKUP(Table3[[#This Row],[Basisnaam]],INDIRECT(J$1&amp;"[Basisnaam]"),INDIRECT(J$1&amp;"[Basisnaam]"),"",0)&lt;&gt;"",J$2,"")</f>
        <v/>
      </c>
      <c r="K1062" t="e" cm="1">
        <f t="array" aca="1" ref="K1062" ca="1">IF(_xlfn.XLOOKUP(Table3[[#This Row],[Basisnaam]],INDIRECT(K$1&amp;"[Basisnaam]"),INDIRECT(K$1&amp;"[Basisnaam]"),"",0)&lt;&gt;"",K$2,"")</f>
        <v>#REF!</v>
      </c>
      <c r="L1062" t="str" cm="1">
        <f t="array" aca="1" ref="L1062" ca="1">IF(_xlfn.XLOOKUP(Table3[[#This Row],[Basisnaam]],INDIRECT(L$1&amp;"[Basisnaam]"),INDIRECT(L$1&amp;"[Basisnaam]"),"",0)&lt;&gt;"",L$2,"")</f>
        <v>BIZZY HIRING</v>
      </c>
      <c r="M1062" t="e" cm="1">
        <f t="array" aca="1" ref="M1062" ca="1">IF(_xlfn.XLOOKUP(Table3[[#This Row],[Basisnaam]],INDIRECT(M$1&amp;"[Basisnaam]"),INDIRECT(M$1&amp;"[Basisnaam]"),"",0)&lt;&gt;"",M$2,"")</f>
        <v>#REF!</v>
      </c>
      <c r="N1062" t="str" cm="1">
        <f t="array" aca="1" ref="N1062" ca="1">IF(_xlfn.XLOOKUP(Table3[[#This Row],[Basisnaam]],INDIRECT(N$1&amp;"[Basisnaam]"),INDIRECT(N$1&amp;"[Basisnaam]"),"",0)&lt;&gt;"",N$2,"")</f>
        <v/>
      </c>
    </row>
    <row r="1063" spans="2:14" x14ac:dyDescent="0.45">
      <c r="B1063" t="s">
        <v>8046</v>
      </c>
      <c r="C1063" t="s">
        <v>5569</v>
      </c>
      <c r="D1063" t="str">
        <f>SUBSTITUTE(SUBSTITUTE(SUBSTITUTE(SUBSTITUTE(SUBSTITUTE(SUBSTITUTE(SUBSTITUTE(SUBSTITUTE(SUBSTITUTE(SUBSTITUTE(SUBSTITUTE(SUBSTITUTE(SUBSTITUTE(LOWER(Table3[[#This Row],[Naam]]),".",""),"-","")," bvba",""),"belgië",""),"belgium","")," nv","")," bv",""),"group",""),"groep","")," ", ""),"é","e"),"è","e"),"à","a")</f>
        <v>agristonazareth</v>
      </c>
      <c r="F1063" t="e">
        <f>IF(_xlfn.XLOOKUP(C1063,BREVO!K:K,BREVO!#REF!,_xlfn.XLOOKUP(SUBSTITUTE(Table3[[#This Row],[Naam]]," ",""),BREVO!K:K,BREVO!#REF!,"",0),0)="Yes","Brevo","")</f>
        <v>#REF!</v>
      </c>
      <c r="H1063" t="str" cm="1">
        <f t="array" aca="1" ref="H1063" ca="1">IF(_xlfn.XLOOKUP(Table3[[#This Row],[Basisnaam]],INDIRECT(H$1&amp;"[Basisnaam]"),INDIRECT(H$1&amp;"[Basisnaam]"),"",0)&lt;&gt;"",H$2,"")</f>
        <v/>
      </c>
      <c r="I1063" t="str" cm="1">
        <f t="array" aca="1" ref="I1063" ca="1">IF(_xlfn.XLOOKUP(Table3[[#This Row],[Basisnaam]],INDIRECT(I$1&amp;"[Basisnaam]"),INDIRECT(I$1&amp;"[Basisnaam]"),"",0)&lt;&gt;"",I$2,"")</f>
        <v/>
      </c>
      <c r="J1063" t="str" cm="1">
        <f t="array" aca="1" ref="J1063" ca="1">IF(_xlfn.XLOOKUP(Table3[[#This Row],[Basisnaam]],INDIRECT(J$1&amp;"[Basisnaam]"),INDIRECT(J$1&amp;"[Basisnaam]"),"",0)&lt;&gt;"",J$2,"")</f>
        <v/>
      </c>
      <c r="K1063" t="e" cm="1">
        <f t="array" aca="1" ref="K1063" ca="1">IF(_xlfn.XLOOKUP(Table3[[#This Row],[Basisnaam]],INDIRECT(K$1&amp;"[Basisnaam]"),INDIRECT(K$1&amp;"[Basisnaam]"),"",0)&lt;&gt;"",K$2,"")</f>
        <v>#REF!</v>
      </c>
      <c r="L1063" t="str" cm="1">
        <f t="array" aca="1" ref="L1063" ca="1">IF(_xlfn.XLOOKUP(Table3[[#This Row],[Basisnaam]],INDIRECT(L$1&amp;"[Basisnaam]"),INDIRECT(L$1&amp;"[Basisnaam]"),"",0)&lt;&gt;"",L$2,"")</f>
        <v>BIZZY HIRING</v>
      </c>
      <c r="M1063" t="e" cm="1">
        <f t="array" aca="1" ref="M1063" ca="1">IF(_xlfn.XLOOKUP(Table3[[#This Row],[Basisnaam]],INDIRECT(M$1&amp;"[Basisnaam]"),INDIRECT(M$1&amp;"[Basisnaam]"),"",0)&lt;&gt;"",M$2,"")</f>
        <v>#REF!</v>
      </c>
      <c r="N1063" t="str" cm="1">
        <f t="array" aca="1" ref="N1063" ca="1">IF(_xlfn.XLOOKUP(Table3[[#This Row],[Basisnaam]],INDIRECT(N$1&amp;"[Basisnaam]"),INDIRECT(N$1&amp;"[Basisnaam]"),"",0)&lt;&gt;"",N$2,"")</f>
        <v/>
      </c>
    </row>
    <row r="1064" spans="2:14" x14ac:dyDescent="0.45">
      <c r="B1064" t="s">
        <v>8047</v>
      </c>
      <c r="C1064" t="s">
        <v>5574</v>
      </c>
      <c r="D1064" t="str">
        <f>SUBSTITUTE(SUBSTITUTE(SUBSTITUTE(SUBSTITUTE(SUBSTITUTE(SUBSTITUTE(SUBSTITUTE(SUBSTITUTE(SUBSTITUTE(SUBSTITUTE(SUBSTITUTE(SUBSTITUTE(SUBSTITUTE(LOWER(Table3[[#This Row],[Naam]]),".",""),"-","")," bvba",""),"belgië",""),"belgium","")," nv","")," bv",""),"group",""),"groep","")," ", ""),"é","e"),"è","e"),"à","a")</f>
        <v>produpain</v>
      </c>
      <c r="F1064" t="e">
        <f>IF(_xlfn.XLOOKUP(C1064,BREVO!K:K,BREVO!#REF!,_xlfn.XLOOKUP(SUBSTITUTE(Table3[[#This Row],[Naam]]," ",""),BREVO!K:K,BREVO!#REF!,"",0),0)="Yes","Brevo","")</f>
        <v>#REF!</v>
      </c>
      <c r="H1064" t="str" cm="1">
        <f t="array" aca="1" ref="H1064" ca="1">IF(_xlfn.XLOOKUP(Table3[[#This Row],[Basisnaam]],INDIRECT(H$1&amp;"[Basisnaam]"),INDIRECT(H$1&amp;"[Basisnaam]"),"",0)&lt;&gt;"",H$2,"")</f>
        <v/>
      </c>
      <c r="I1064" t="str" cm="1">
        <f t="array" aca="1" ref="I1064" ca="1">IF(_xlfn.XLOOKUP(Table3[[#This Row],[Basisnaam]],INDIRECT(I$1&amp;"[Basisnaam]"),INDIRECT(I$1&amp;"[Basisnaam]"),"",0)&lt;&gt;"",I$2,"")</f>
        <v/>
      </c>
      <c r="J1064" t="str" cm="1">
        <f t="array" aca="1" ref="J1064" ca="1">IF(_xlfn.XLOOKUP(Table3[[#This Row],[Basisnaam]],INDIRECT(J$1&amp;"[Basisnaam]"),INDIRECT(J$1&amp;"[Basisnaam]"),"",0)&lt;&gt;"",J$2,"")</f>
        <v/>
      </c>
      <c r="K1064" t="e" cm="1">
        <f t="array" aca="1" ref="K1064" ca="1">IF(_xlfn.XLOOKUP(Table3[[#This Row],[Basisnaam]],INDIRECT(K$1&amp;"[Basisnaam]"),INDIRECT(K$1&amp;"[Basisnaam]"),"",0)&lt;&gt;"",K$2,"")</f>
        <v>#REF!</v>
      </c>
      <c r="L1064" t="str" cm="1">
        <f t="array" aca="1" ref="L1064" ca="1">IF(_xlfn.XLOOKUP(Table3[[#This Row],[Basisnaam]],INDIRECT(L$1&amp;"[Basisnaam]"),INDIRECT(L$1&amp;"[Basisnaam]"),"",0)&lt;&gt;"",L$2,"")</f>
        <v>BIZZY HIRING</v>
      </c>
      <c r="M1064" t="e" cm="1">
        <f t="array" aca="1" ref="M1064" ca="1">IF(_xlfn.XLOOKUP(Table3[[#This Row],[Basisnaam]],INDIRECT(M$1&amp;"[Basisnaam]"),INDIRECT(M$1&amp;"[Basisnaam]"),"",0)&lt;&gt;"",M$2,"")</f>
        <v>#REF!</v>
      </c>
      <c r="N1064" t="str" cm="1">
        <f t="array" aca="1" ref="N1064" ca="1">IF(_xlfn.XLOOKUP(Table3[[#This Row],[Basisnaam]],INDIRECT(N$1&amp;"[Basisnaam]"),INDIRECT(N$1&amp;"[Basisnaam]"),"",0)&lt;&gt;"",N$2,"")</f>
        <v/>
      </c>
    </row>
    <row r="1065" spans="2:14" x14ac:dyDescent="0.45">
      <c r="B1065" t="s">
        <v>8048</v>
      </c>
      <c r="C1065" t="s">
        <v>5580</v>
      </c>
      <c r="D1065" t="str">
        <f>SUBSTITUTE(SUBSTITUTE(SUBSTITUTE(SUBSTITUTE(SUBSTITUTE(SUBSTITUTE(SUBSTITUTE(SUBSTITUTE(SUBSTITUTE(SUBSTITUTE(SUBSTITUTE(SUBSTITUTE(SUBSTITUTE(LOWER(Table3[[#This Row],[Naam]]),".",""),"-","")," bvba",""),"belgië",""),"belgium","")," nv","")," bv",""),"group",""),"groep","")," ", ""),"é","e"),"è","e"),"à","a")</f>
        <v>lotusbakeriescorporate</v>
      </c>
      <c r="F1065" t="e">
        <f>IF(_xlfn.XLOOKUP(C1065,BREVO!K:K,BREVO!#REF!,_xlfn.XLOOKUP(SUBSTITUTE(Table3[[#This Row],[Naam]]," ",""),BREVO!K:K,BREVO!#REF!,"",0),0)="Yes","Brevo","")</f>
        <v>#REF!</v>
      </c>
      <c r="H1065" t="str" cm="1">
        <f t="array" aca="1" ref="H1065" ca="1">IF(_xlfn.XLOOKUP(Table3[[#This Row],[Basisnaam]],INDIRECT(H$1&amp;"[Basisnaam]"),INDIRECT(H$1&amp;"[Basisnaam]"),"",0)&lt;&gt;"",H$2,"")</f>
        <v/>
      </c>
      <c r="I1065" t="str" cm="1">
        <f t="array" aca="1" ref="I1065" ca="1">IF(_xlfn.XLOOKUP(Table3[[#This Row],[Basisnaam]],INDIRECT(I$1&amp;"[Basisnaam]"),INDIRECT(I$1&amp;"[Basisnaam]"),"",0)&lt;&gt;"",I$2,"")</f>
        <v/>
      </c>
      <c r="J1065" t="str" cm="1">
        <f t="array" aca="1" ref="J1065" ca="1">IF(_xlfn.XLOOKUP(Table3[[#This Row],[Basisnaam]],INDIRECT(J$1&amp;"[Basisnaam]"),INDIRECT(J$1&amp;"[Basisnaam]"),"",0)&lt;&gt;"",J$2,"")</f>
        <v/>
      </c>
      <c r="K1065" t="e" cm="1">
        <f t="array" aca="1" ref="K1065" ca="1">IF(_xlfn.XLOOKUP(Table3[[#This Row],[Basisnaam]],INDIRECT(K$1&amp;"[Basisnaam]"),INDIRECT(K$1&amp;"[Basisnaam]"),"",0)&lt;&gt;"",K$2,"")</f>
        <v>#REF!</v>
      </c>
      <c r="L1065" t="str" cm="1">
        <f t="array" aca="1" ref="L1065" ca="1">IF(_xlfn.XLOOKUP(Table3[[#This Row],[Basisnaam]],INDIRECT(L$1&amp;"[Basisnaam]"),INDIRECT(L$1&amp;"[Basisnaam]"),"",0)&lt;&gt;"",L$2,"")</f>
        <v>BIZZY HIRING</v>
      </c>
      <c r="M1065" t="e" cm="1">
        <f t="array" aca="1" ref="M1065" ca="1">IF(_xlfn.XLOOKUP(Table3[[#This Row],[Basisnaam]],INDIRECT(M$1&amp;"[Basisnaam]"),INDIRECT(M$1&amp;"[Basisnaam]"),"",0)&lt;&gt;"",M$2,"")</f>
        <v>#REF!</v>
      </c>
      <c r="N1065" t="str" cm="1">
        <f t="array" aca="1" ref="N1065" ca="1">IF(_xlfn.XLOOKUP(Table3[[#This Row],[Basisnaam]],INDIRECT(N$1&amp;"[Basisnaam]"),INDIRECT(N$1&amp;"[Basisnaam]"),"",0)&lt;&gt;"",N$2,"")</f>
        <v/>
      </c>
    </row>
    <row r="1066" spans="2:14" s="11" customFormat="1" x14ac:dyDescent="0.45">
      <c r="B1066" s="11" t="s">
        <v>8049</v>
      </c>
      <c r="C1066" s="11" t="s">
        <v>5585</v>
      </c>
      <c r="D1066" s="11" t="str">
        <f>SUBSTITUTE(SUBSTITUTE(SUBSTITUTE(SUBSTITUTE(SUBSTITUTE(SUBSTITUTE(SUBSTITUTE(SUBSTITUTE(SUBSTITUTE(SUBSTITUTE(SUBSTITUTE(SUBSTITUTE(SUBSTITUTE(LOWER(Table3[[#This Row],[Naam]]),".",""),"-","")," bvba",""),"belgië",""),"belgium","")," nv","")," bv",""),"group",""),"groep","")," ", ""),"é","e"),"è","e"),"à","a")</f>
        <v>gxologistics</v>
      </c>
      <c r="F1066" s="11" t="e">
        <f>IF(_xlfn.XLOOKUP(C1066,BREVO!K:K,BREVO!#REF!,_xlfn.XLOOKUP(SUBSTITUTE(Table3[[#This Row],[Naam]]," ",""),BREVO!K:K,BREVO!#REF!,"",0),0)="Yes","Brevo","")</f>
        <v>#REF!</v>
      </c>
      <c r="H1066" s="11" t="str" cm="1">
        <f t="array" aca="1" ref="H1066" ca="1">IF(_xlfn.XLOOKUP(Table3[[#This Row],[Basisnaam]],INDIRECT(H$1&amp;"[Basisnaam]"),INDIRECT(H$1&amp;"[Basisnaam]"),"",0)&lt;&gt;"",H$2,"")</f>
        <v/>
      </c>
      <c r="I1066" s="11" t="str" cm="1">
        <f t="array" aca="1" ref="I1066" ca="1">IF(_xlfn.XLOOKUP(Table3[[#This Row],[Basisnaam]],INDIRECT(I$1&amp;"[Basisnaam]"),INDIRECT(I$1&amp;"[Basisnaam]"),"",0)&lt;&gt;"",I$2,"")</f>
        <v/>
      </c>
      <c r="J1066" s="11" t="str" cm="1">
        <f t="array" aca="1" ref="J1066" ca="1">IF(_xlfn.XLOOKUP(Table3[[#This Row],[Basisnaam]],INDIRECT(J$1&amp;"[Basisnaam]"),INDIRECT(J$1&amp;"[Basisnaam]"),"",0)&lt;&gt;"",J$2,"")</f>
        <v/>
      </c>
      <c r="K1066" s="11" t="e" cm="1">
        <f t="array" aca="1" ref="K1066" ca="1">IF(_xlfn.XLOOKUP(Table3[[#This Row],[Basisnaam]],INDIRECT(K$1&amp;"[Basisnaam]"),INDIRECT(K$1&amp;"[Basisnaam]"),"",0)&lt;&gt;"",K$2,"")</f>
        <v>#REF!</v>
      </c>
      <c r="L1066" s="11" t="str" cm="1">
        <f t="array" aca="1" ref="L1066" ca="1">IF(_xlfn.XLOOKUP(Table3[[#This Row],[Basisnaam]],INDIRECT(L$1&amp;"[Basisnaam]"),INDIRECT(L$1&amp;"[Basisnaam]"),"",0)&lt;&gt;"",L$2,"")</f>
        <v>BIZZY HIRING</v>
      </c>
      <c r="M1066" s="11" t="e" cm="1">
        <f t="array" aca="1" ref="M1066" ca="1">IF(_xlfn.XLOOKUP(Table3[[#This Row],[Basisnaam]],INDIRECT(M$1&amp;"[Basisnaam]"),INDIRECT(M$1&amp;"[Basisnaam]"),"",0)&lt;&gt;"",M$2,"")</f>
        <v>#REF!</v>
      </c>
      <c r="N1066" s="11" t="str" cm="1">
        <f t="array" aca="1" ref="N1066" ca="1">IF(_xlfn.XLOOKUP(Table3[[#This Row],[Basisnaam]],INDIRECT(N$1&amp;"[Basisnaam]"),INDIRECT(N$1&amp;"[Basisnaam]"),"",0)&lt;&gt;"",N$2,"")</f>
        <v>PROSPECTIELIJST FF</v>
      </c>
    </row>
    <row r="1067" spans="2:14" x14ac:dyDescent="0.45">
      <c r="B1067" t="s">
        <v>8050</v>
      </c>
      <c r="C1067" t="s">
        <v>5590</v>
      </c>
      <c r="D1067" t="str">
        <f>SUBSTITUTE(SUBSTITUTE(SUBSTITUTE(SUBSTITUTE(SUBSTITUTE(SUBSTITUTE(SUBSTITUTE(SUBSTITUTE(SUBSTITUTE(SUBSTITUTE(SUBSTITUTE(SUBSTITUTE(SUBSTITUTE(LOWER(Table3[[#This Row],[Naam]]),".",""),"-","")," bvba",""),"belgië",""),"belgium","")," nv","")," bv",""),"group",""),"groep","")," ", ""),"é","e"),"è","e"),"à","a")</f>
        <v>gammabelgie</v>
      </c>
      <c r="F1067" t="e">
        <f>IF(_xlfn.XLOOKUP(C1067,BREVO!K:K,BREVO!#REF!,_xlfn.XLOOKUP(SUBSTITUTE(Table3[[#This Row],[Naam]]," ",""),BREVO!K:K,BREVO!#REF!,"",0),0)="Yes","Brevo","")</f>
        <v>#REF!</v>
      </c>
      <c r="H1067" t="str" cm="1">
        <f t="array" aca="1" ref="H1067" ca="1">IF(_xlfn.XLOOKUP(Table3[[#This Row],[Basisnaam]],INDIRECT(H$1&amp;"[Basisnaam]"),INDIRECT(H$1&amp;"[Basisnaam]"),"",0)&lt;&gt;"",H$2,"")</f>
        <v/>
      </c>
      <c r="I1067" t="str" cm="1">
        <f t="array" aca="1" ref="I1067" ca="1">IF(_xlfn.XLOOKUP(Table3[[#This Row],[Basisnaam]],INDIRECT(I$1&amp;"[Basisnaam]"),INDIRECT(I$1&amp;"[Basisnaam]"),"",0)&lt;&gt;"",I$2,"")</f>
        <v/>
      </c>
      <c r="J1067" t="str" cm="1">
        <f t="array" aca="1" ref="J1067" ca="1">IF(_xlfn.XLOOKUP(Table3[[#This Row],[Basisnaam]],INDIRECT(J$1&amp;"[Basisnaam]"),INDIRECT(J$1&amp;"[Basisnaam]"),"",0)&lt;&gt;"",J$2,"")</f>
        <v/>
      </c>
      <c r="K1067" t="e" cm="1">
        <f t="array" aca="1" ref="K1067" ca="1">IF(_xlfn.XLOOKUP(Table3[[#This Row],[Basisnaam]],INDIRECT(K$1&amp;"[Basisnaam]"),INDIRECT(K$1&amp;"[Basisnaam]"),"",0)&lt;&gt;"",K$2,"")</f>
        <v>#REF!</v>
      </c>
      <c r="L1067" t="str" cm="1">
        <f t="array" aca="1" ref="L1067" ca="1">IF(_xlfn.XLOOKUP(Table3[[#This Row],[Basisnaam]],INDIRECT(L$1&amp;"[Basisnaam]"),INDIRECT(L$1&amp;"[Basisnaam]"),"",0)&lt;&gt;"",L$2,"")</f>
        <v>BIZZY HIRING</v>
      </c>
      <c r="M1067" t="e" cm="1">
        <f t="array" aca="1" ref="M1067" ca="1">IF(_xlfn.XLOOKUP(Table3[[#This Row],[Basisnaam]],INDIRECT(M$1&amp;"[Basisnaam]"),INDIRECT(M$1&amp;"[Basisnaam]"),"",0)&lt;&gt;"",M$2,"")</f>
        <v>#REF!</v>
      </c>
      <c r="N1067" t="str" cm="1">
        <f t="array" aca="1" ref="N1067" ca="1">IF(_xlfn.XLOOKUP(Table3[[#This Row],[Basisnaam]],INDIRECT(N$1&amp;"[Basisnaam]"),INDIRECT(N$1&amp;"[Basisnaam]"),"",0)&lt;&gt;"",N$2,"")</f>
        <v/>
      </c>
    </row>
    <row r="1068" spans="2:14" x14ac:dyDescent="0.45">
      <c r="B1068" t="s">
        <v>8051</v>
      </c>
      <c r="C1068" t="s">
        <v>5595</v>
      </c>
      <c r="D1068" t="str">
        <f>SUBSTITUTE(SUBSTITUTE(SUBSTITUTE(SUBSTITUTE(SUBSTITUTE(SUBSTITUTE(SUBSTITUTE(SUBSTITUTE(SUBSTITUTE(SUBSTITUTE(SUBSTITUTE(SUBSTITUTE(SUBSTITUTE(LOWER(Table3[[#This Row],[Naam]]),".",""),"-","")," bvba",""),"belgië",""),"belgium","")," nv","")," bv",""),"group",""),"groep","")," ", ""),"é","e"),"è","e"),"à","a")</f>
        <v>efficy</v>
      </c>
      <c r="F1068" t="e">
        <f>IF(_xlfn.XLOOKUP(C1068,BREVO!K:K,BREVO!#REF!,_xlfn.XLOOKUP(SUBSTITUTE(Table3[[#This Row],[Naam]]," ",""),BREVO!K:K,BREVO!#REF!,"",0),0)="Yes","Brevo","")</f>
        <v>#REF!</v>
      </c>
      <c r="H1068" t="str" cm="1">
        <f t="array" aca="1" ref="H1068" ca="1">IF(_xlfn.XLOOKUP(Table3[[#This Row],[Basisnaam]],INDIRECT(H$1&amp;"[Basisnaam]"),INDIRECT(H$1&amp;"[Basisnaam]"),"",0)&lt;&gt;"",H$2,"")</f>
        <v/>
      </c>
      <c r="I1068" t="str" cm="1">
        <f t="array" aca="1" ref="I1068" ca="1">IF(_xlfn.XLOOKUP(Table3[[#This Row],[Basisnaam]],INDIRECT(I$1&amp;"[Basisnaam]"),INDIRECT(I$1&amp;"[Basisnaam]"),"",0)&lt;&gt;"",I$2,"")</f>
        <v/>
      </c>
      <c r="J1068" t="str" cm="1">
        <f t="array" aca="1" ref="J1068" ca="1">IF(_xlfn.XLOOKUP(Table3[[#This Row],[Basisnaam]],INDIRECT(J$1&amp;"[Basisnaam]"),INDIRECT(J$1&amp;"[Basisnaam]"),"",0)&lt;&gt;"",J$2,"")</f>
        <v/>
      </c>
      <c r="K1068" t="e" cm="1">
        <f t="array" aca="1" ref="K1068" ca="1">IF(_xlfn.XLOOKUP(Table3[[#This Row],[Basisnaam]],INDIRECT(K$1&amp;"[Basisnaam]"),INDIRECT(K$1&amp;"[Basisnaam]"),"",0)&lt;&gt;"",K$2,"")</f>
        <v>#REF!</v>
      </c>
      <c r="L1068" t="str" cm="1">
        <f t="array" aca="1" ref="L1068" ca="1">IF(_xlfn.XLOOKUP(Table3[[#This Row],[Basisnaam]],INDIRECT(L$1&amp;"[Basisnaam]"),INDIRECT(L$1&amp;"[Basisnaam]"),"",0)&lt;&gt;"",L$2,"")</f>
        <v>BIZZY HIRING</v>
      </c>
      <c r="M1068" t="e" cm="1">
        <f t="array" aca="1" ref="M1068" ca="1">IF(_xlfn.XLOOKUP(Table3[[#This Row],[Basisnaam]],INDIRECT(M$1&amp;"[Basisnaam]"),INDIRECT(M$1&amp;"[Basisnaam]"),"",0)&lt;&gt;"",M$2,"")</f>
        <v>#REF!</v>
      </c>
      <c r="N1068" t="str" cm="1">
        <f t="array" aca="1" ref="N1068" ca="1">IF(_xlfn.XLOOKUP(Table3[[#This Row],[Basisnaam]],INDIRECT(N$1&amp;"[Basisnaam]"),INDIRECT(N$1&amp;"[Basisnaam]"),"",0)&lt;&gt;"",N$2,"")</f>
        <v/>
      </c>
    </row>
    <row r="1069" spans="2:14" x14ac:dyDescent="0.45">
      <c r="B1069" t="s">
        <v>8052</v>
      </c>
      <c r="C1069" t="s">
        <v>5601</v>
      </c>
      <c r="D1069" t="str">
        <f>SUBSTITUTE(SUBSTITUTE(SUBSTITUTE(SUBSTITUTE(SUBSTITUTE(SUBSTITUTE(SUBSTITUTE(SUBSTITUTE(SUBSTITUTE(SUBSTITUTE(SUBSTITUTE(SUBSTITUTE(SUBSTITUTE(LOWER(Table3[[#This Row],[Naam]]),".",""),"-","")," bvba",""),"belgië",""),"belgium","")," nv","")," bv",""),"group",""),"groep","")," ", ""),"é","e"),"è","e"),"à","a")</f>
        <v>kärcher</v>
      </c>
      <c r="F1069" t="e">
        <f>IF(_xlfn.XLOOKUP(C1069,BREVO!K:K,BREVO!#REF!,_xlfn.XLOOKUP(SUBSTITUTE(Table3[[#This Row],[Naam]]," ",""),BREVO!K:K,BREVO!#REF!,"",0),0)="Yes","Brevo","")</f>
        <v>#REF!</v>
      </c>
      <c r="H1069" t="str" cm="1">
        <f t="array" aca="1" ref="H1069" ca="1">IF(_xlfn.XLOOKUP(Table3[[#This Row],[Basisnaam]],INDIRECT(H$1&amp;"[Basisnaam]"),INDIRECT(H$1&amp;"[Basisnaam]"),"",0)&lt;&gt;"",H$2,"")</f>
        <v/>
      </c>
      <c r="I1069" t="str" cm="1">
        <f t="array" aca="1" ref="I1069" ca="1">IF(_xlfn.XLOOKUP(Table3[[#This Row],[Basisnaam]],INDIRECT(I$1&amp;"[Basisnaam]"),INDIRECT(I$1&amp;"[Basisnaam]"),"",0)&lt;&gt;"",I$2,"")</f>
        <v/>
      </c>
      <c r="J1069" t="str" cm="1">
        <f t="array" aca="1" ref="J1069" ca="1">IF(_xlfn.XLOOKUP(Table3[[#This Row],[Basisnaam]],INDIRECT(J$1&amp;"[Basisnaam]"),INDIRECT(J$1&amp;"[Basisnaam]"),"",0)&lt;&gt;"",J$2,"")</f>
        <v/>
      </c>
      <c r="K1069" t="e" cm="1">
        <f t="array" aca="1" ref="K1069" ca="1">IF(_xlfn.XLOOKUP(Table3[[#This Row],[Basisnaam]],INDIRECT(K$1&amp;"[Basisnaam]"),INDIRECT(K$1&amp;"[Basisnaam]"),"",0)&lt;&gt;"",K$2,"")</f>
        <v>#REF!</v>
      </c>
      <c r="L1069" t="str" cm="1">
        <f t="array" aca="1" ref="L1069" ca="1">IF(_xlfn.XLOOKUP(Table3[[#This Row],[Basisnaam]],INDIRECT(L$1&amp;"[Basisnaam]"),INDIRECT(L$1&amp;"[Basisnaam]"),"",0)&lt;&gt;"",L$2,"")</f>
        <v>BIZZY HIRING</v>
      </c>
      <c r="M1069" t="e" cm="1">
        <f t="array" aca="1" ref="M1069" ca="1">IF(_xlfn.XLOOKUP(Table3[[#This Row],[Basisnaam]],INDIRECT(M$1&amp;"[Basisnaam]"),INDIRECT(M$1&amp;"[Basisnaam]"),"",0)&lt;&gt;"",M$2,"")</f>
        <v>#REF!</v>
      </c>
      <c r="N1069" t="str" cm="1">
        <f t="array" aca="1" ref="N1069" ca="1">IF(_xlfn.XLOOKUP(Table3[[#This Row],[Basisnaam]],INDIRECT(N$1&amp;"[Basisnaam]"),INDIRECT(N$1&amp;"[Basisnaam]"),"",0)&lt;&gt;"",N$2,"")</f>
        <v/>
      </c>
    </row>
    <row r="1070" spans="2:14" x14ac:dyDescent="0.45">
      <c r="B1070" t="s">
        <v>8053</v>
      </c>
      <c r="C1070" t="s">
        <v>5606</v>
      </c>
      <c r="D1070" t="str">
        <f>SUBSTITUTE(SUBSTITUTE(SUBSTITUTE(SUBSTITUTE(SUBSTITUTE(SUBSTITUTE(SUBSTITUTE(SUBSTITUTE(SUBSTITUTE(SUBSTITUTE(SUBSTITUTE(SUBSTITUTE(SUBSTITUTE(LOWER(Table3[[#This Row],[Naam]]),".",""),"-","")," bvba",""),"belgië",""),"belgium","")," nv","")," bv",""),"group",""),"groep","")," ", ""),"é","e"),"è","e"),"à","a")</f>
        <v>lalorraineantwerpen</v>
      </c>
      <c r="F1070" t="e">
        <f>IF(_xlfn.XLOOKUP(C1070,BREVO!K:K,BREVO!#REF!,_xlfn.XLOOKUP(SUBSTITUTE(Table3[[#This Row],[Naam]]," ",""),BREVO!K:K,BREVO!#REF!,"",0),0)="Yes","Brevo","")</f>
        <v>#REF!</v>
      </c>
      <c r="H1070" t="str" cm="1">
        <f t="array" aca="1" ref="H1070" ca="1">IF(_xlfn.XLOOKUP(Table3[[#This Row],[Basisnaam]],INDIRECT(H$1&amp;"[Basisnaam]"),INDIRECT(H$1&amp;"[Basisnaam]"),"",0)&lt;&gt;"",H$2,"")</f>
        <v/>
      </c>
      <c r="I1070" t="str" cm="1">
        <f t="array" aca="1" ref="I1070" ca="1">IF(_xlfn.XLOOKUP(Table3[[#This Row],[Basisnaam]],INDIRECT(I$1&amp;"[Basisnaam]"),INDIRECT(I$1&amp;"[Basisnaam]"),"",0)&lt;&gt;"",I$2,"")</f>
        <v/>
      </c>
      <c r="J1070" t="str" cm="1">
        <f t="array" aca="1" ref="J1070" ca="1">IF(_xlfn.XLOOKUP(Table3[[#This Row],[Basisnaam]],INDIRECT(J$1&amp;"[Basisnaam]"),INDIRECT(J$1&amp;"[Basisnaam]"),"",0)&lt;&gt;"",J$2,"")</f>
        <v/>
      </c>
      <c r="K1070" t="e" cm="1">
        <f t="array" aca="1" ref="K1070" ca="1">IF(_xlfn.XLOOKUP(Table3[[#This Row],[Basisnaam]],INDIRECT(K$1&amp;"[Basisnaam]"),INDIRECT(K$1&amp;"[Basisnaam]"),"",0)&lt;&gt;"",K$2,"")</f>
        <v>#REF!</v>
      </c>
      <c r="L1070" t="str" cm="1">
        <f t="array" aca="1" ref="L1070" ca="1">IF(_xlfn.XLOOKUP(Table3[[#This Row],[Basisnaam]],INDIRECT(L$1&amp;"[Basisnaam]"),INDIRECT(L$1&amp;"[Basisnaam]"),"",0)&lt;&gt;"",L$2,"")</f>
        <v>BIZZY HIRING</v>
      </c>
      <c r="M1070" t="e" cm="1">
        <f t="array" aca="1" ref="M1070" ca="1">IF(_xlfn.XLOOKUP(Table3[[#This Row],[Basisnaam]],INDIRECT(M$1&amp;"[Basisnaam]"),INDIRECT(M$1&amp;"[Basisnaam]"),"",0)&lt;&gt;"",M$2,"")</f>
        <v>#REF!</v>
      </c>
      <c r="N1070" t="str" cm="1">
        <f t="array" aca="1" ref="N1070" ca="1">IF(_xlfn.XLOOKUP(Table3[[#This Row],[Basisnaam]],INDIRECT(N$1&amp;"[Basisnaam]"),INDIRECT(N$1&amp;"[Basisnaam]"),"",0)&lt;&gt;"",N$2,"")</f>
        <v/>
      </c>
    </row>
    <row r="1071" spans="2:14" x14ac:dyDescent="0.45">
      <c r="B1071" t="s">
        <v>8054</v>
      </c>
      <c r="C1071" t="s">
        <v>5611</v>
      </c>
      <c r="D1071" t="str">
        <f>SUBSTITUTE(SUBSTITUTE(SUBSTITUTE(SUBSTITUTE(SUBSTITUTE(SUBSTITUTE(SUBSTITUTE(SUBSTITUTE(SUBSTITUTE(SUBSTITUTE(SUBSTITUTE(SUBSTITUTE(SUBSTITUTE(LOWER(Table3[[#This Row],[Naam]]),".",""),"-","")," bvba",""),"belgië",""),"belgium","")," nv","")," bv",""),"group",""),"groep","")," ", ""),"é","e"),"è","e"),"à","a")</f>
        <v>worldcourier</v>
      </c>
      <c r="F1071" t="e">
        <f>IF(_xlfn.XLOOKUP(C1071,BREVO!K:K,BREVO!#REF!,_xlfn.XLOOKUP(SUBSTITUTE(Table3[[#This Row],[Naam]]," ",""),BREVO!K:K,BREVO!#REF!,"",0),0)="Yes","Brevo","")</f>
        <v>#REF!</v>
      </c>
      <c r="H1071" t="str" cm="1">
        <f t="array" aca="1" ref="H1071" ca="1">IF(_xlfn.XLOOKUP(Table3[[#This Row],[Basisnaam]],INDIRECT(H$1&amp;"[Basisnaam]"),INDIRECT(H$1&amp;"[Basisnaam]"),"",0)&lt;&gt;"",H$2,"")</f>
        <v/>
      </c>
      <c r="I1071" t="str" cm="1">
        <f t="array" aca="1" ref="I1071" ca="1">IF(_xlfn.XLOOKUP(Table3[[#This Row],[Basisnaam]],INDIRECT(I$1&amp;"[Basisnaam]"),INDIRECT(I$1&amp;"[Basisnaam]"),"",0)&lt;&gt;"",I$2,"")</f>
        <v/>
      </c>
      <c r="J1071" t="str" cm="1">
        <f t="array" aca="1" ref="J1071" ca="1">IF(_xlfn.XLOOKUP(Table3[[#This Row],[Basisnaam]],INDIRECT(J$1&amp;"[Basisnaam]"),INDIRECT(J$1&amp;"[Basisnaam]"),"",0)&lt;&gt;"",J$2,"")</f>
        <v/>
      </c>
      <c r="K1071" t="e" cm="1">
        <f t="array" aca="1" ref="K1071" ca="1">IF(_xlfn.XLOOKUP(Table3[[#This Row],[Basisnaam]],INDIRECT(K$1&amp;"[Basisnaam]"),INDIRECT(K$1&amp;"[Basisnaam]"),"",0)&lt;&gt;"",K$2,"")</f>
        <v>#REF!</v>
      </c>
      <c r="L1071" t="str" cm="1">
        <f t="array" aca="1" ref="L1071" ca="1">IF(_xlfn.XLOOKUP(Table3[[#This Row],[Basisnaam]],INDIRECT(L$1&amp;"[Basisnaam]"),INDIRECT(L$1&amp;"[Basisnaam]"),"",0)&lt;&gt;"",L$2,"")</f>
        <v>BIZZY HIRING</v>
      </c>
      <c r="M1071" t="e" cm="1">
        <f t="array" aca="1" ref="M1071" ca="1">IF(_xlfn.XLOOKUP(Table3[[#This Row],[Basisnaam]],INDIRECT(M$1&amp;"[Basisnaam]"),INDIRECT(M$1&amp;"[Basisnaam]"),"",0)&lt;&gt;"",M$2,"")</f>
        <v>#REF!</v>
      </c>
      <c r="N1071" t="str" cm="1">
        <f t="array" aca="1" ref="N1071" ca="1">IF(_xlfn.XLOOKUP(Table3[[#This Row],[Basisnaam]],INDIRECT(N$1&amp;"[Basisnaam]"),INDIRECT(N$1&amp;"[Basisnaam]"),"",0)&lt;&gt;"",N$2,"")</f>
        <v/>
      </c>
    </row>
    <row r="1072" spans="2:14" x14ac:dyDescent="0.45">
      <c r="B1072" t="s">
        <v>8055</v>
      </c>
      <c r="C1072" t="s">
        <v>5616</v>
      </c>
      <c r="D1072" t="str">
        <f>SUBSTITUTE(SUBSTITUTE(SUBSTITUTE(SUBSTITUTE(SUBSTITUTE(SUBSTITUTE(SUBSTITUTE(SUBSTITUTE(SUBSTITUTE(SUBSTITUTE(SUBSTITUTE(SUBSTITUTE(SUBSTITUTE(LOWER(Table3[[#This Row],[Naam]]),".",""),"-","")," bvba",""),"belgië",""),"belgium","")," nv","")," bv",""),"group",""),"groep","")," ", ""),"é","e"),"è","e"),"à","a")</f>
        <v>atsantwerp</v>
      </c>
      <c r="F1072" t="e">
        <f>IF(_xlfn.XLOOKUP(C1072,BREVO!K:K,BREVO!#REF!,_xlfn.XLOOKUP(SUBSTITUTE(Table3[[#This Row],[Naam]]," ",""),BREVO!K:K,BREVO!#REF!,"",0),0)="Yes","Brevo","")</f>
        <v>#REF!</v>
      </c>
      <c r="H1072" t="str" cm="1">
        <f t="array" aca="1" ref="H1072" ca="1">IF(_xlfn.XLOOKUP(Table3[[#This Row],[Basisnaam]],INDIRECT(H$1&amp;"[Basisnaam]"),INDIRECT(H$1&amp;"[Basisnaam]"),"",0)&lt;&gt;"",H$2,"")</f>
        <v/>
      </c>
      <c r="I1072" t="str" cm="1">
        <f t="array" aca="1" ref="I1072" ca="1">IF(_xlfn.XLOOKUP(Table3[[#This Row],[Basisnaam]],INDIRECT(I$1&amp;"[Basisnaam]"),INDIRECT(I$1&amp;"[Basisnaam]"),"",0)&lt;&gt;"",I$2,"")</f>
        <v/>
      </c>
      <c r="J1072" t="str" cm="1">
        <f t="array" aca="1" ref="J1072" ca="1">IF(_xlfn.XLOOKUP(Table3[[#This Row],[Basisnaam]],INDIRECT(J$1&amp;"[Basisnaam]"),INDIRECT(J$1&amp;"[Basisnaam]"),"",0)&lt;&gt;"",J$2,"")</f>
        <v/>
      </c>
      <c r="K1072" t="e" cm="1">
        <f t="array" aca="1" ref="K1072" ca="1">IF(_xlfn.XLOOKUP(Table3[[#This Row],[Basisnaam]],INDIRECT(K$1&amp;"[Basisnaam]"),INDIRECT(K$1&amp;"[Basisnaam]"),"",0)&lt;&gt;"",K$2,"")</f>
        <v>#REF!</v>
      </c>
      <c r="L1072" t="str" cm="1">
        <f t="array" aca="1" ref="L1072" ca="1">IF(_xlfn.XLOOKUP(Table3[[#This Row],[Basisnaam]],INDIRECT(L$1&amp;"[Basisnaam]"),INDIRECT(L$1&amp;"[Basisnaam]"),"",0)&lt;&gt;"",L$2,"")</f>
        <v>BIZZY HIRING</v>
      </c>
      <c r="M1072" t="e" cm="1">
        <f t="array" aca="1" ref="M1072" ca="1">IF(_xlfn.XLOOKUP(Table3[[#This Row],[Basisnaam]],INDIRECT(M$1&amp;"[Basisnaam]"),INDIRECT(M$1&amp;"[Basisnaam]"),"",0)&lt;&gt;"",M$2,"")</f>
        <v>#REF!</v>
      </c>
      <c r="N1072" t="str" cm="1">
        <f t="array" aca="1" ref="N1072" ca="1">IF(_xlfn.XLOOKUP(Table3[[#This Row],[Basisnaam]],INDIRECT(N$1&amp;"[Basisnaam]"),INDIRECT(N$1&amp;"[Basisnaam]"),"",0)&lt;&gt;"",N$2,"")</f>
        <v/>
      </c>
    </row>
    <row r="1073" spans="2:14" x14ac:dyDescent="0.45">
      <c r="B1073" t="s">
        <v>8056</v>
      </c>
      <c r="C1073" t="s">
        <v>5621</v>
      </c>
      <c r="D1073" t="str">
        <f>SUBSTITUTE(SUBSTITUTE(SUBSTITUTE(SUBSTITUTE(SUBSTITUTE(SUBSTITUTE(SUBSTITUTE(SUBSTITUTE(SUBSTITUTE(SUBSTITUTE(SUBSTITUTE(SUBSTITUTE(SUBSTITUTE(LOWER(Table3[[#This Row],[Naam]]),".",""),"-","")," bvba",""),"belgië",""),"belgium","")," nv","")," bv",""),"group",""),"groep","")," ", ""),"é","e"),"è","e"),"à","a")</f>
        <v>royalcaninbelux</v>
      </c>
      <c r="F1073" t="e">
        <f>IF(_xlfn.XLOOKUP(C1073,BREVO!K:K,BREVO!#REF!,_xlfn.XLOOKUP(SUBSTITUTE(Table3[[#This Row],[Naam]]," ",""),BREVO!K:K,BREVO!#REF!,"",0),0)="Yes","Brevo","")</f>
        <v>#REF!</v>
      </c>
      <c r="H1073" t="str" cm="1">
        <f t="array" aca="1" ref="H1073" ca="1">IF(_xlfn.XLOOKUP(Table3[[#This Row],[Basisnaam]],INDIRECT(H$1&amp;"[Basisnaam]"),INDIRECT(H$1&amp;"[Basisnaam]"),"",0)&lt;&gt;"",H$2,"")</f>
        <v/>
      </c>
      <c r="I1073" t="str" cm="1">
        <f t="array" aca="1" ref="I1073" ca="1">IF(_xlfn.XLOOKUP(Table3[[#This Row],[Basisnaam]],INDIRECT(I$1&amp;"[Basisnaam]"),INDIRECT(I$1&amp;"[Basisnaam]"),"",0)&lt;&gt;"",I$2,"")</f>
        <v/>
      </c>
      <c r="J1073" t="str" cm="1">
        <f t="array" aca="1" ref="J1073" ca="1">IF(_xlfn.XLOOKUP(Table3[[#This Row],[Basisnaam]],INDIRECT(J$1&amp;"[Basisnaam]"),INDIRECT(J$1&amp;"[Basisnaam]"),"",0)&lt;&gt;"",J$2,"")</f>
        <v/>
      </c>
      <c r="K1073" t="e" cm="1">
        <f t="array" aca="1" ref="K1073" ca="1">IF(_xlfn.XLOOKUP(Table3[[#This Row],[Basisnaam]],INDIRECT(K$1&amp;"[Basisnaam]"),INDIRECT(K$1&amp;"[Basisnaam]"),"",0)&lt;&gt;"",K$2,"")</f>
        <v>#REF!</v>
      </c>
      <c r="L1073" t="str" cm="1">
        <f t="array" aca="1" ref="L1073" ca="1">IF(_xlfn.XLOOKUP(Table3[[#This Row],[Basisnaam]],INDIRECT(L$1&amp;"[Basisnaam]"),INDIRECT(L$1&amp;"[Basisnaam]"),"",0)&lt;&gt;"",L$2,"")</f>
        <v>BIZZY HIRING</v>
      </c>
      <c r="M1073" t="e" cm="1">
        <f t="array" aca="1" ref="M1073" ca="1">IF(_xlfn.XLOOKUP(Table3[[#This Row],[Basisnaam]],INDIRECT(M$1&amp;"[Basisnaam]"),INDIRECT(M$1&amp;"[Basisnaam]"),"",0)&lt;&gt;"",M$2,"")</f>
        <v>#REF!</v>
      </c>
      <c r="N1073" t="str" cm="1">
        <f t="array" aca="1" ref="N1073" ca="1">IF(_xlfn.XLOOKUP(Table3[[#This Row],[Basisnaam]],INDIRECT(N$1&amp;"[Basisnaam]"),INDIRECT(N$1&amp;"[Basisnaam]"),"",0)&lt;&gt;"",N$2,"")</f>
        <v/>
      </c>
    </row>
    <row r="1074" spans="2:14" x14ac:dyDescent="0.45">
      <c r="B1074" t="s">
        <v>8057</v>
      </c>
      <c r="C1074" t="s">
        <v>5626</v>
      </c>
      <c r="D1074" t="str">
        <f>SUBSTITUTE(SUBSTITUTE(SUBSTITUTE(SUBSTITUTE(SUBSTITUTE(SUBSTITUTE(SUBSTITUTE(SUBSTITUTE(SUBSTITUTE(SUBSTITUTE(SUBSTITUTE(SUBSTITUTE(SUBSTITUTE(LOWER(Table3[[#This Row],[Naam]]),".",""),"-","")," bvba",""),"belgië",""),"belgium","")," nv","")," bv",""),"group",""),"groep","")," ", ""),"é","e"),"è","e"),"à","a")</f>
        <v>tec4jets</v>
      </c>
      <c r="F1074" t="e">
        <f>IF(_xlfn.XLOOKUP(C1074,BREVO!K:K,BREVO!#REF!,_xlfn.XLOOKUP(SUBSTITUTE(Table3[[#This Row],[Naam]]," ",""),BREVO!K:K,BREVO!#REF!,"",0),0)="Yes","Brevo","")</f>
        <v>#REF!</v>
      </c>
      <c r="H1074" t="str" cm="1">
        <f t="array" aca="1" ref="H1074" ca="1">IF(_xlfn.XLOOKUP(Table3[[#This Row],[Basisnaam]],INDIRECT(H$1&amp;"[Basisnaam]"),INDIRECT(H$1&amp;"[Basisnaam]"),"",0)&lt;&gt;"",H$2,"")</f>
        <v/>
      </c>
      <c r="I1074" t="str" cm="1">
        <f t="array" aca="1" ref="I1074" ca="1">IF(_xlfn.XLOOKUP(Table3[[#This Row],[Basisnaam]],INDIRECT(I$1&amp;"[Basisnaam]"),INDIRECT(I$1&amp;"[Basisnaam]"),"",0)&lt;&gt;"",I$2,"")</f>
        <v/>
      </c>
      <c r="J1074" t="str" cm="1">
        <f t="array" aca="1" ref="J1074" ca="1">IF(_xlfn.XLOOKUP(Table3[[#This Row],[Basisnaam]],INDIRECT(J$1&amp;"[Basisnaam]"),INDIRECT(J$1&amp;"[Basisnaam]"),"",0)&lt;&gt;"",J$2,"")</f>
        <v/>
      </c>
      <c r="K1074" t="e" cm="1">
        <f t="array" aca="1" ref="K1074" ca="1">IF(_xlfn.XLOOKUP(Table3[[#This Row],[Basisnaam]],INDIRECT(K$1&amp;"[Basisnaam]"),INDIRECT(K$1&amp;"[Basisnaam]"),"",0)&lt;&gt;"",K$2,"")</f>
        <v>#REF!</v>
      </c>
      <c r="L1074" t="str" cm="1">
        <f t="array" aca="1" ref="L1074" ca="1">IF(_xlfn.XLOOKUP(Table3[[#This Row],[Basisnaam]],INDIRECT(L$1&amp;"[Basisnaam]"),INDIRECT(L$1&amp;"[Basisnaam]"),"",0)&lt;&gt;"",L$2,"")</f>
        <v>BIZZY HIRING</v>
      </c>
      <c r="M1074" t="e" cm="1">
        <f t="array" aca="1" ref="M1074" ca="1">IF(_xlfn.XLOOKUP(Table3[[#This Row],[Basisnaam]],INDIRECT(M$1&amp;"[Basisnaam]"),INDIRECT(M$1&amp;"[Basisnaam]"),"",0)&lt;&gt;"",M$2,"")</f>
        <v>#REF!</v>
      </c>
      <c r="N1074" t="str" cm="1">
        <f t="array" aca="1" ref="N1074" ca="1">IF(_xlfn.XLOOKUP(Table3[[#This Row],[Basisnaam]],INDIRECT(N$1&amp;"[Basisnaam]"),INDIRECT(N$1&amp;"[Basisnaam]"),"",0)&lt;&gt;"",N$2,"")</f>
        <v/>
      </c>
    </row>
    <row r="1075" spans="2:14" s="11" customFormat="1" x14ac:dyDescent="0.45">
      <c r="B1075" s="11" t="s">
        <v>8058</v>
      </c>
      <c r="C1075" s="11" t="s">
        <v>5630</v>
      </c>
      <c r="D1075" s="11" t="str">
        <f>SUBSTITUTE(SUBSTITUTE(SUBSTITUTE(SUBSTITUTE(SUBSTITUTE(SUBSTITUTE(SUBSTITUTE(SUBSTITUTE(SUBSTITUTE(SUBSTITUTE(SUBSTITUTE(SUBSTITUTE(SUBSTITUTE(LOWER(Table3[[#This Row],[Naam]]),".",""),"-","")," bvba",""),"belgië",""),"belgium","")," nv","")," bv",""),"group",""),"groep","")," ", ""),"é","e"),"è","e"),"à","a")</f>
        <v>vinçotte</v>
      </c>
      <c r="F1075" s="11" t="e">
        <f>IF(_xlfn.XLOOKUP(C1075,BREVO!K:K,BREVO!#REF!,_xlfn.XLOOKUP(SUBSTITUTE(Table3[[#This Row],[Naam]]," ",""),BREVO!K:K,BREVO!#REF!,"",0),0)="Yes","Brevo","")</f>
        <v>#REF!</v>
      </c>
      <c r="H1075" s="11" t="str" cm="1">
        <f t="array" aca="1" ref="H1075" ca="1">IF(_xlfn.XLOOKUP(Table3[[#This Row],[Basisnaam]],INDIRECT(H$1&amp;"[Basisnaam]"),INDIRECT(H$1&amp;"[Basisnaam]"),"",0)&lt;&gt;"",H$2,"")</f>
        <v/>
      </c>
      <c r="I1075" s="11" t="str" cm="1">
        <f t="array" aca="1" ref="I1075" ca="1">IF(_xlfn.XLOOKUP(Table3[[#This Row],[Basisnaam]],INDIRECT(I$1&amp;"[Basisnaam]"),INDIRECT(I$1&amp;"[Basisnaam]"),"",0)&lt;&gt;"",I$2,"")</f>
        <v/>
      </c>
      <c r="J1075" s="11" t="str" cm="1">
        <f t="array" aca="1" ref="J1075" ca="1">IF(_xlfn.XLOOKUP(Table3[[#This Row],[Basisnaam]],INDIRECT(J$1&amp;"[Basisnaam]"),INDIRECT(J$1&amp;"[Basisnaam]"),"",0)&lt;&gt;"",J$2,"")</f>
        <v/>
      </c>
      <c r="K1075" s="11" t="e" cm="1">
        <f t="array" aca="1" ref="K1075" ca="1">IF(_xlfn.XLOOKUP(Table3[[#This Row],[Basisnaam]],INDIRECT(K$1&amp;"[Basisnaam]"),INDIRECT(K$1&amp;"[Basisnaam]"),"",0)&lt;&gt;"",K$2,"")</f>
        <v>#REF!</v>
      </c>
      <c r="L1075" s="11" t="str" cm="1">
        <f t="array" aca="1" ref="L1075" ca="1">IF(_xlfn.XLOOKUP(Table3[[#This Row],[Basisnaam]],INDIRECT(L$1&amp;"[Basisnaam]"),INDIRECT(L$1&amp;"[Basisnaam]"),"",0)&lt;&gt;"",L$2,"")</f>
        <v>BIZZY HIRING</v>
      </c>
      <c r="M1075" s="11" t="e" cm="1">
        <f t="array" aca="1" ref="M1075" ca="1">IF(_xlfn.XLOOKUP(Table3[[#This Row],[Basisnaam]],INDIRECT(M$1&amp;"[Basisnaam]"),INDIRECT(M$1&amp;"[Basisnaam]"),"",0)&lt;&gt;"",M$2,"")</f>
        <v>#REF!</v>
      </c>
      <c r="N1075" s="11" t="str" cm="1">
        <f t="array" aca="1" ref="N1075" ca="1">IF(_xlfn.XLOOKUP(Table3[[#This Row],[Basisnaam]],INDIRECT(N$1&amp;"[Basisnaam]"),INDIRECT(N$1&amp;"[Basisnaam]"),"",0)&lt;&gt;"",N$2,"")</f>
        <v>PROSPECTIELIJST FF</v>
      </c>
    </row>
    <row r="1076" spans="2:14" x14ac:dyDescent="0.45">
      <c r="B1076" t="s">
        <v>8059</v>
      </c>
      <c r="C1076" t="s">
        <v>5634</v>
      </c>
      <c r="D1076" t="str">
        <f>SUBSTITUTE(SUBSTITUTE(SUBSTITUTE(SUBSTITUTE(SUBSTITUTE(SUBSTITUTE(SUBSTITUTE(SUBSTITUTE(SUBSTITUTE(SUBSTITUTE(SUBSTITUTE(SUBSTITUTE(SUBSTITUTE(LOWER(Table3[[#This Row],[Naam]]),".",""),"-","")," bvba",""),"belgië",""),"belgium","")," nv","")," bv",""),"group",""),"groep","")," ", ""),"é","e"),"è","e"),"à","a")</f>
        <v>hydrobuildingsystems</v>
      </c>
      <c r="F1076" t="e">
        <f>IF(_xlfn.XLOOKUP(C1076,BREVO!K:K,BREVO!#REF!,_xlfn.XLOOKUP(SUBSTITUTE(Table3[[#This Row],[Naam]]," ",""),BREVO!K:K,BREVO!#REF!,"",0),0)="Yes","Brevo","")</f>
        <v>#REF!</v>
      </c>
      <c r="H1076" t="str" cm="1">
        <f t="array" aca="1" ref="H1076" ca="1">IF(_xlfn.XLOOKUP(Table3[[#This Row],[Basisnaam]],INDIRECT(H$1&amp;"[Basisnaam]"),INDIRECT(H$1&amp;"[Basisnaam]"),"",0)&lt;&gt;"",H$2,"")</f>
        <v/>
      </c>
      <c r="I1076" t="str" cm="1">
        <f t="array" aca="1" ref="I1076" ca="1">IF(_xlfn.XLOOKUP(Table3[[#This Row],[Basisnaam]],INDIRECT(I$1&amp;"[Basisnaam]"),INDIRECT(I$1&amp;"[Basisnaam]"),"",0)&lt;&gt;"",I$2,"")</f>
        <v/>
      </c>
      <c r="J1076" t="str" cm="1">
        <f t="array" aca="1" ref="J1076" ca="1">IF(_xlfn.XLOOKUP(Table3[[#This Row],[Basisnaam]],INDIRECT(J$1&amp;"[Basisnaam]"),INDIRECT(J$1&amp;"[Basisnaam]"),"",0)&lt;&gt;"",J$2,"")</f>
        <v/>
      </c>
      <c r="K1076" t="e" cm="1">
        <f t="array" aca="1" ref="K1076" ca="1">IF(_xlfn.XLOOKUP(Table3[[#This Row],[Basisnaam]],INDIRECT(K$1&amp;"[Basisnaam]"),INDIRECT(K$1&amp;"[Basisnaam]"),"",0)&lt;&gt;"",K$2,"")</f>
        <v>#REF!</v>
      </c>
      <c r="L1076" t="str" cm="1">
        <f t="array" aca="1" ref="L1076" ca="1">IF(_xlfn.XLOOKUP(Table3[[#This Row],[Basisnaam]],INDIRECT(L$1&amp;"[Basisnaam]"),INDIRECT(L$1&amp;"[Basisnaam]"),"",0)&lt;&gt;"",L$2,"")</f>
        <v>BIZZY HIRING</v>
      </c>
      <c r="M1076" t="e" cm="1">
        <f t="array" aca="1" ref="M1076" ca="1">IF(_xlfn.XLOOKUP(Table3[[#This Row],[Basisnaam]],INDIRECT(M$1&amp;"[Basisnaam]"),INDIRECT(M$1&amp;"[Basisnaam]"),"",0)&lt;&gt;"",M$2,"")</f>
        <v>#REF!</v>
      </c>
      <c r="N1076" t="str" cm="1">
        <f t="array" aca="1" ref="N1076" ca="1">IF(_xlfn.XLOOKUP(Table3[[#This Row],[Basisnaam]],INDIRECT(N$1&amp;"[Basisnaam]"),INDIRECT(N$1&amp;"[Basisnaam]"),"",0)&lt;&gt;"",N$2,"")</f>
        <v/>
      </c>
    </row>
    <row r="1077" spans="2:14" s="11" customFormat="1" x14ac:dyDescent="0.45">
      <c r="B1077" s="11" t="s">
        <v>8060</v>
      </c>
      <c r="C1077" s="11" t="s">
        <v>5639</v>
      </c>
      <c r="D1077" s="11" t="str">
        <f>SUBSTITUTE(SUBSTITUTE(SUBSTITUTE(SUBSTITUTE(SUBSTITUTE(SUBSTITUTE(SUBSTITUTE(SUBSTITUTE(SUBSTITUTE(SUBSTITUTE(SUBSTITUTE(SUBSTITUTE(SUBSTITUTE(LOWER(Table3[[#This Row],[Naam]]),".",""),"-","")," bvba",""),"belgië",""),"belgium","")," nv","")," bv",""),"group",""),"groep","")," ", ""),"é","e"),"è","e"),"à","a")</f>
        <v>jandenuldredging</v>
      </c>
      <c r="F1077" s="11" t="e">
        <f>IF(_xlfn.XLOOKUP(C1077,BREVO!K:K,BREVO!#REF!,_xlfn.XLOOKUP(SUBSTITUTE(Table3[[#This Row],[Naam]]," ",""),BREVO!K:K,BREVO!#REF!,"",0),0)="Yes","Brevo","")</f>
        <v>#REF!</v>
      </c>
      <c r="H1077" s="11" t="str" cm="1">
        <f t="array" aca="1" ref="H1077" ca="1">IF(_xlfn.XLOOKUP(Table3[[#This Row],[Basisnaam]],INDIRECT(H$1&amp;"[Basisnaam]"),INDIRECT(H$1&amp;"[Basisnaam]"),"",0)&lt;&gt;"",H$2,"")</f>
        <v/>
      </c>
      <c r="I1077" s="11" t="str" cm="1">
        <f t="array" aca="1" ref="I1077" ca="1">IF(_xlfn.XLOOKUP(Table3[[#This Row],[Basisnaam]],INDIRECT(I$1&amp;"[Basisnaam]"),INDIRECT(I$1&amp;"[Basisnaam]"),"",0)&lt;&gt;"",I$2,"")</f>
        <v/>
      </c>
      <c r="J1077" s="11" t="str" cm="1">
        <f t="array" aca="1" ref="J1077" ca="1">IF(_xlfn.XLOOKUP(Table3[[#This Row],[Basisnaam]],INDIRECT(J$1&amp;"[Basisnaam]"),INDIRECT(J$1&amp;"[Basisnaam]"),"",0)&lt;&gt;"",J$2,"")</f>
        <v/>
      </c>
      <c r="K1077" s="11" t="e" cm="1">
        <f t="array" aca="1" ref="K1077" ca="1">IF(_xlfn.XLOOKUP(Table3[[#This Row],[Basisnaam]],INDIRECT(K$1&amp;"[Basisnaam]"),INDIRECT(K$1&amp;"[Basisnaam]"),"",0)&lt;&gt;"",K$2,"")</f>
        <v>#REF!</v>
      </c>
      <c r="L1077" s="11" t="str" cm="1">
        <f t="array" aca="1" ref="L1077" ca="1">IF(_xlfn.XLOOKUP(Table3[[#This Row],[Basisnaam]],INDIRECT(L$1&amp;"[Basisnaam]"),INDIRECT(L$1&amp;"[Basisnaam]"),"",0)&lt;&gt;"",L$2,"")</f>
        <v>BIZZY HIRING</v>
      </c>
      <c r="M1077" s="11" t="e" cm="1">
        <f t="array" aca="1" ref="M1077" ca="1">IF(_xlfn.XLOOKUP(Table3[[#This Row],[Basisnaam]],INDIRECT(M$1&amp;"[Basisnaam]"),INDIRECT(M$1&amp;"[Basisnaam]"),"",0)&lt;&gt;"",M$2,"")</f>
        <v>#REF!</v>
      </c>
      <c r="N1077" s="11" t="str" cm="1">
        <f t="array" aca="1" ref="N1077" ca="1">IF(_xlfn.XLOOKUP(Table3[[#This Row],[Basisnaam]],INDIRECT(N$1&amp;"[Basisnaam]"),INDIRECT(N$1&amp;"[Basisnaam]"),"",0)&lt;&gt;"",N$2,"")</f>
        <v>PROSPECTIELIJST FF</v>
      </c>
    </row>
    <row r="1078" spans="2:14" x14ac:dyDescent="0.45">
      <c r="B1078" t="s">
        <v>8062</v>
      </c>
      <c r="C1078" t="s">
        <v>5649</v>
      </c>
      <c r="D1078" t="str">
        <f>SUBSTITUTE(SUBSTITUTE(SUBSTITUTE(SUBSTITUTE(SUBSTITUTE(SUBSTITUTE(SUBSTITUTE(SUBSTITUTE(SUBSTITUTE(SUBSTITUTE(SUBSTITUTE(SUBSTITUTE(SUBSTITUTE(LOWER(Table3[[#This Row],[Naam]]),".",""),"-","")," bvba",""),"belgië",""),"belgium","")," nv","")," bv",""),"group",""),"groep","")," ", ""),"é","e"),"è","e"),"à","a")</f>
        <v>brusselsairporthotel</v>
      </c>
      <c r="F1078" t="e">
        <f>IF(_xlfn.XLOOKUP(C1078,BREVO!K:K,BREVO!#REF!,_xlfn.XLOOKUP(SUBSTITUTE(Table3[[#This Row],[Naam]]," ",""),BREVO!K:K,BREVO!#REF!,"",0),0)="Yes","Brevo","")</f>
        <v>#REF!</v>
      </c>
      <c r="H1078" t="str" cm="1">
        <f t="array" aca="1" ref="H1078" ca="1">IF(_xlfn.XLOOKUP(Table3[[#This Row],[Basisnaam]],INDIRECT(H$1&amp;"[Basisnaam]"),INDIRECT(H$1&amp;"[Basisnaam]"),"",0)&lt;&gt;"",H$2,"")</f>
        <v/>
      </c>
      <c r="I1078" t="str" cm="1">
        <f t="array" aca="1" ref="I1078" ca="1">IF(_xlfn.XLOOKUP(Table3[[#This Row],[Basisnaam]],INDIRECT(I$1&amp;"[Basisnaam]"),INDIRECT(I$1&amp;"[Basisnaam]"),"",0)&lt;&gt;"",I$2,"")</f>
        <v/>
      </c>
      <c r="J1078" t="str" cm="1">
        <f t="array" aca="1" ref="J1078" ca="1">IF(_xlfn.XLOOKUP(Table3[[#This Row],[Basisnaam]],INDIRECT(J$1&amp;"[Basisnaam]"),INDIRECT(J$1&amp;"[Basisnaam]"),"",0)&lt;&gt;"",J$2,"")</f>
        <v/>
      </c>
      <c r="K1078" t="e" cm="1">
        <f t="array" aca="1" ref="K1078" ca="1">IF(_xlfn.XLOOKUP(Table3[[#This Row],[Basisnaam]],INDIRECT(K$1&amp;"[Basisnaam]"),INDIRECT(K$1&amp;"[Basisnaam]"),"",0)&lt;&gt;"",K$2,"")</f>
        <v>#REF!</v>
      </c>
      <c r="L1078" t="str" cm="1">
        <f t="array" aca="1" ref="L1078" ca="1">IF(_xlfn.XLOOKUP(Table3[[#This Row],[Basisnaam]],INDIRECT(L$1&amp;"[Basisnaam]"),INDIRECT(L$1&amp;"[Basisnaam]"),"",0)&lt;&gt;"",L$2,"")</f>
        <v>BIZZY HIRING</v>
      </c>
      <c r="M1078" t="e" cm="1">
        <f t="array" aca="1" ref="M1078" ca="1">IF(_xlfn.XLOOKUP(Table3[[#This Row],[Basisnaam]],INDIRECT(M$1&amp;"[Basisnaam]"),INDIRECT(M$1&amp;"[Basisnaam]"),"",0)&lt;&gt;"",M$2,"")</f>
        <v>#REF!</v>
      </c>
      <c r="N1078" t="str" cm="1">
        <f t="array" aca="1" ref="N1078" ca="1">IF(_xlfn.XLOOKUP(Table3[[#This Row],[Basisnaam]],INDIRECT(N$1&amp;"[Basisnaam]"),INDIRECT(N$1&amp;"[Basisnaam]"),"",0)&lt;&gt;"",N$2,"")</f>
        <v/>
      </c>
    </row>
    <row r="1079" spans="2:14" x14ac:dyDescent="0.45">
      <c r="B1079" t="s">
        <v>8063</v>
      </c>
      <c r="C1079" t="s">
        <v>5652</v>
      </c>
      <c r="D1079" t="str">
        <f>SUBSTITUTE(SUBSTITUTE(SUBSTITUTE(SUBSTITUTE(SUBSTITUTE(SUBSTITUTE(SUBSTITUTE(SUBSTITUTE(SUBSTITUTE(SUBSTITUTE(SUBSTITUTE(SUBSTITUTE(SUBSTITUTE(LOWER(Table3[[#This Row],[Naam]]),".",""),"-","")," bvba",""),"belgië",""),"belgium","")," nv","")," bv",""),"group",""),"groep","")," ", ""),"é","e"),"è","e"),"à","a")</f>
        <v>smith&amp;nephew</v>
      </c>
      <c r="F1079" t="e">
        <f>IF(_xlfn.XLOOKUP(C1079,BREVO!K:K,BREVO!#REF!,_xlfn.XLOOKUP(SUBSTITUTE(Table3[[#This Row],[Naam]]," ",""),BREVO!K:K,BREVO!#REF!,"",0),0)="Yes","Brevo","")</f>
        <v>#REF!</v>
      </c>
      <c r="H1079" t="str" cm="1">
        <f t="array" aca="1" ref="H1079" ca="1">IF(_xlfn.XLOOKUP(Table3[[#This Row],[Basisnaam]],INDIRECT(H$1&amp;"[Basisnaam]"),INDIRECT(H$1&amp;"[Basisnaam]"),"",0)&lt;&gt;"",H$2,"")</f>
        <v/>
      </c>
      <c r="I1079" t="str" cm="1">
        <f t="array" aca="1" ref="I1079" ca="1">IF(_xlfn.XLOOKUP(Table3[[#This Row],[Basisnaam]],INDIRECT(I$1&amp;"[Basisnaam]"),INDIRECT(I$1&amp;"[Basisnaam]"),"",0)&lt;&gt;"",I$2,"")</f>
        <v/>
      </c>
      <c r="J1079" t="str" cm="1">
        <f t="array" aca="1" ref="J1079" ca="1">IF(_xlfn.XLOOKUP(Table3[[#This Row],[Basisnaam]],INDIRECT(J$1&amp;"[Basisnaam]"),INDIRECT(J$1&amp;"[Basisnaam]"),"",0)&lt;&gt;"",J$2,"")</f>
        <v/>
      </c>
      <c r="K1079" t="e" cm="1">
        <f t="array" aca="1" ref="K1079" ca="1">IF(_xlfn.XLOOKUP(Table3[[#This Row],[Basisnaam]],INDIRECT(K$1&amp;"[Basisnaam]"),INDIRECT(K$1&amp;"[Basisnaam]"),"",0)&lt;&gt;"",K$2,"")</f>
        <v>#REF!</v>
      </c>
      <c r="L1079" t="str" cm="1">
        <f t="array" aca="1" ref="L1079" ca="1">IF(_xlfn.XLOOKUP(Table3[[#This Row],[Basisnaam]],INDIRECT(L$1&amp;"[Basisnaam]"),INDIRECT(L$1&amp;"[Basisnaam]"),"",0)&lt;&gt;"",L$2,"")</f>
        <v>BIZZY HIRING</v>
      </c>
      <c r="M1079" t="e" cm="1">
        <f t="array" aca="1" ref="M1079" ca="1">IF(_xlfn.XLOOKUP(Table3[[#This Row],[Basisnaam]],INDIRECT(M$1&amp;"[Basisnaam]"),INDIRECT(M$1&amp;"[Basisnaam]"),"",0)&lt;&gt;"",M$2,"")</f>
        <v>#REF!</v>
      </c>
      <c r="N1079" t="str" cm="1">
        <f t="array" aca="1" ref="N1079" ca="1">IF(_xlfn.XLOOKUP(Table3[[#This Row],[Basisnaam]],INDIRECT(N$1&amp;"[Basisnaam]"),INDIRECT(N$1&amp;"[Basisnaam]"),"",0)&lt;&gt;"",N$2,"")</f>
        <v/>
      </c>
    </row>
    <row r="1080" spans="2:14" x14ac:dyDescent="0.45">
      <c r="B1080" t="s">
        <v>8064</v>
      </c>
      <c r="C1080" t="s">
        <v>5656</v>
      </c>
      <c r="D1080" t="str">
        <f>SUBSTITUTE(SUBSTITUTE(SUBSTITUTE(SUBSTITUTE(SUBSTITUTE(SUBSTITUTE(SUBSTITUTE(SUBSTITUTE(SUBSTITUTE(SUBSTITUTE(SUBSTITUTE(SUBSTITUTE(SUBSTITUTE(LOWER(Table3[[#This Row],[Naam]]),".",""),"-","")," bvba",""),"belgië",""),"belgium","")," nv","")," bv",""),"group",""),"groep","")," ", ""),"é","e"),"è","e"),"à","a")</f>
        <v>davytrans</v>
      </c>
      <c r="F1080" t="e">
        <f>IF(_xlfn.XLOOKUP(C1080,BREVO!K:K,BREVO!#REF!,_xlfn.XLOOKUP(SUBSTITUTE(Table3[[#This Row],[Naam]]," ",""),BREVO!K:K,BREVO!#REF!,"",0),0)="Yes","Brevo","")</f>
        <v>#REF!</v>
      </c>
      <c r="H1080" t="str" cm="1">
        <f t="array" aca="1" ref="H1080" ca="1">IF(_xlfn.XLOOKUP(Table3[[#This Row],[Basisnaam]],INDIRECT(H$1&amp;"[Basisnaam]"),INDIRECT(H$1&amp;"[Basisnaam]"),"",0)&lt;&gt;"",H$2,"")</f>
        <v/>
      </c>
      <c r="I1080" t="str" cm="1">
        <f t="array" aca="1" ref="I1080" ca="1">IF(_xlfn.XLOOKUP(Table3[[#This Row],[Basisnaam]],INDIRECT(I$1&amp;"[Basisnaam]"),INDIRECT(I$1&amp;"[Basisnaam]"),"",0)&lt;&gt;"",I$2,"")</f>
        <v/>
      </c>
      <c r="J1080" t="str" cm="1">
        <f t="array" aca="1" ref="J1080" ca="1">IF(_xlfn.XLOOKUP(Table3[[#This Row],[Basisnaam]],INDIRECT(J$1&amp;"[Basisnaam]"),INDIRECT(J$1&amp;"[Basisnaam]"),"",0)&lt;&gt;"",J$2,"")</f>
        <v/>
      </c>
      <c r="K1080" t="e" cm="1">
        <f t="array" aca="1" ref="K1080" ca="1">IF(_xlfn.XLOOKUP(Table3[[#This Row],[Basisnaam]],INDIRECT(K$1&amp;"[Basisnaam]"),INDIRECT(K$1&amp;"[Basisnaam]"),"",0)&lt;&gt;"",K$2,"")</f>
        <v>#REF!</v>
      </c>
      <c r="L1080" t="str" cm="1">
        <f t="array" aca="1" ref="L1080" ca="1">IF(_xlfn.XLOOKUP(Table3[[#This Row],[Basisnaam]],INDIRECT(L$1&amp;"[Basisnaam]"),INDIRECT(L$1&amp;"[Basisnaam]"),"",0)&lt;&gt;"",L$2,"")</f>
        <v>BIZZY HIRING</v>
      </c>
      <c r="M1080" t="e" cm="1">
        <f t="array" aca="1" ref="M1080" ca="1">IF(_xlfn.XLOOKUP(Table3[[#This Row],[Basisnaam]],INDIRECT(M$1&amp;"[Basisnaam]"),INDIRECT(M$1&amp;"[Basisnaam]"),"",0)&lt;&gt;"",M$2,"")</f>
        <v>#REF!</v>
      </c>
      <c r="N1080" t="str" cm="1">
        <f t="array" aca="1" ref="N1080" ca="1">IF(_xlfn.XLOOKUP(Table3[[#This Row],[Basisnaam]],INDIRECT(N$1&amp;"[Basisnaam]"),INDIRECT(N$1&amp;"[Basisnaam]"),"",0)&lt;&gt;"",N$2,"")</f>
        <v/>
      </c>
    </row>
    <row r="1081" spans="2:14" x14ac:dyDescent="0.45">
      <c r="B1081" t="s">
        <v>8065</v>
      </c>
      <c r="C1081" t="s">
        <v>5662</v>
      </c>
      <c r="D1081" t="str">
        <f>SUBSTITUTE(SUBSTITUTE(SUBSTITUTE(SUBSTITUTE(SUBSTITUTE(SUBSTITUTE(SUBSTITUTE(SUBSTITUTE(SUBSTITUTE(SUBSTITUTE(SUBSTITUTE(SUBSTITUTE(SUBSTITUTE(LOWER(Table3[[#This Row],[Naam]]),".",""),"-","")," bvba",""),"belgië",""),"belgium","")," nv","")," bv",""),"group",""),"groep","")," ", ""),"é","e"),"è","e"),"à","a")</f>
        <v>boskalisoffshore</v>
      </c>
      <c r="F1081" t="e">
        <f>IF(_xlfn.XLOOKUP(C1081,BREVO!K:K,BREVO!#REF!,_xlfn.XLOOKUP(SUBSTITUTE(Table3[[#This Row],[Naam]]," ",""),BREVO!K:K,BREVO!#REF!,"",0),0)="Yes","Brevo","")</f>
        <v>#REF!</v>
      </c>
      <c r="H1081" t="str" cm="1">
        <f t="array" aca="1" ref="H1081" ca="1">IF(_xlfn.XLOOKUP(Table3[[#This Row],[Basisnaam]],INDIRECT(H$1&amp;"[Basisnaam]"),INDIRECT(H$1&amp;"[Basisnaam]"),"",0)&lt;&gt;"",H$2,"")</f>
        <v/>
      </c>
      <c r="I1081" t="str" cm="1">
        <f t="array" aca="1" ref="I1081" ca="1">IF(_xlfn.XLOOKUP(Table3[[#This Row],[Basisnaam]],INDIRECT(I$1&amp;"[Basisnaam]"),INDIRECT(I$1&amp;"[Basisnaam]"),"",0)&lt;&gt;"",I$2,"")</f>
        <v/>
      </c>
      <c r="J1081" t="str" cm="1">
        <f t="array" aca="1" ref="J1081" ca="1">IF(_xlfn.XLOOKUP(Table3[[#This Row],[Basisnaam]],INDIRECT(J$1&amp;"[Basisnaam]"),INDIRECT(J$1&amp;"[Basisnaam]"),"",0)&lt;&gt;"",J$2,"")</f>
        <v/>
      </c>
      <c r="K1081" t="e" cm="1">
        <f t="array" aca="1" ref="K1081" ca="1">IF(_xlfn.XLOOKUP(Table3[[#This Row],[Basisnaam]],INDIRECT(K$1&amp;"[Basisnaam]"),INDIRECT(K$1&amp;"[Basisnaam]"),"",0)&lt;&gt;"",K$2,"")</f>
        <v>#REF!</v>
      </c>
      <c r="L1081" t="str" cm="1">
        <f t="array" aca="1" ref="L1081" ca="1">IF(_xlfn.XLOOKUP(Table3[[#This Row],[Basisnaam]],INDIRECT(L$1&amp;"[Basisnaam]"),INDIRECT(L$1&amp;"[Basisnaam]"),"",0)&lt;&gt;"",L$2,"")</f>
        <v>BIZZY HIRING</v>
      </c>
      <c r="M1081" t="e" cm="1">
        <f t="array" aca="1" ref="M1081" ca="1">IF(_xlfn.XLOOKUP(Table3[[#This Row],[Basisnaam]],INDIRECT(M$1&amp;"[Basisnaam]"),INDIRECT(M$1&amp;"[Basisnaam]"),"",0)&lt;&gt;"",M$2,"")</f>
        <v>#REF!</v>
      </c>
      <c r="N1081" t="str" cm="1">
        <f t="array" aca="1" ref="N1081" ca="1">IF(_xlfn.XLOOKUP(Table3[[#This Row],[Basisnaam]],INDIRECT(N$1&amp;"[Basisnaam]"),INDIRECT(N$1&amp;"[Basisnaam]"),"",0)&lt;&gt;"",N$2,"")</f>
        <v/>
      </c>
    </row>
    <row r="1082" spans="2:14" x14ac:dyDescent="0.45">
      <c r="B1082" t="s">
        <v>8066</v>
      </c>
      <c r="C1082" t="s">
        <v>5667</v>
      </c>
      <c r="D1082" t="str">
        <f>SUBSTITUTE(SUBSTITUTE(SUBSTITUTE(SUBSTITUTE(SUBSTITUTE(SUBSTITUTE(SUBSTITUTE(SUBSTITUTE(SUBSTITUTE(SUBSTITUTE(SUBSTITUTE(SUBSTITUTE(SUBSTITUTE(LOWER(Table3[[#This Row],[Naam]]),".",""),"-","")," bvba",""),"belgië",""),"belgium","")," nv","")," bv",""),"group",""),"groep","")," ", ""),"é","e"),"è","e"),"à","a")</f>
        <v>boskalisoffshoretransportservices</v>
      </c>
      <c r="F1082" t="e">
        <f>IF(_xlfn.XLOOKUP(C1082,BREVO!K:K,BREVO!#REF!,_xlfn.XLOOKUP(SUBSTITUTE(Table3[[#This Row],[Naam]]," ",""),BREVO!K:K,BREVO!#REF!,"",0),0)="Yes","Brevo","")</f>
        <v>#REF!</v>
      </c>
      <c r="H1082" t="str" cm="1">
        <f t="array" aca="1" ref="H1082" ca="1">IF(_xlfn.XLOOKUP(Table3[[#This Row],[Basisnaam]],INDIRECT(H$1&amp;"[Basisnaam]"),INDIRECT(H$1&amp;"[Basisnaam]"),"",0)&lt;&gt;"",H$2,"")</f>
        <v/>
      </c>
      <c r="I1082" t="str" cm="1">
        <f t="array" aca="1" ref="I1082" ca="1">IF(_xlfn.XLOOKUP(Table3[[#This Row],[Basisnaam]],INDIRECT(I$1&amp;"[Basisnaam]"),INDIRECT(I$1&amp;"[Basisnaam]"),"",0)&lt;&gt;"",I$2,"")</f>
        <v/>
      </c>
      <c r="J1082" t="str" cm="1">
        <f t="array" aca="1" ref="J1082" ca="1">IF(_xlfn.XLOOKUP(Table3[[#This Row],[Basisnaam]],INDIRECT(J$1&amp;"[Basisnaam]"),INDIRECT(J$1&amp;"[Basisnaam]"),"",0)&lt;&gt;"",J$2,"")</f>
        <v/>
      </c>
      <c r="K1082" t="e" cm="1">
        <f t="array" aca="1" ref="K1082" ca="1">IF(_xlfn.XLOOKUP(Table3[[#This Row],[Basisnaam]],INDIRECT(K$1&amp;"[Basisnaam]"),INDIRECT(K$1&amp;"[Basisnaam]"),"",0)&lt;&gt;"",K$2,"")</f>
        <v>#REF!</v>
      </c>
      <c r="L1082" t="str" cm="1">
        <f t="array" aca="1" ref="L1082" ca="1">IF(_xlfn.XLOOKUP(Table3[[#This Row],[Basisnaam]],INDIRECT(L$1&amp;"[Basisnaam]"),INDIRECT(L$1&amp;"[Basisnaam]"),"",0)&lt;&gt;"",L$2,"")</f>
        <v>BIZZY HIRING</v>
      </c>
      <c r="M1082" t="e" cm="1">
        <f t="array" aca="1" ref="M1082" ca="1">IF(_xlfn.XLOOKUP(Table3[[#This Row],[Basisnaam]],INDIRECT(M$1&amp;"[Basisnaam]"),INDIRECT(M$1&amp;"[Basisnaam]"),"",0)&lt;&gt;"",M$2,"")</f>
        <v>#REF!</v>
      </c>
      <c r="N1082" t="str" cm="1">
        <f t="array" aca="1" ref="N1082" ca="1">IF(_xlfn.XLOOKUP(Table3[[#This Row],[Basisnaam]],INDIRECT(N$1&amp;"[Basisnaam]"),INDIRECT(N$1&amp;"[Basisnaam]"),"",0)&lt;&gt;"",N$2,"")</f>
        <v/>
      </c>
    </row>
    <row r="1083" spans="2:14" x14ac:dyDescent="0.45">
      <c r="B1083" t="s">
        <v>8067</v>
      </c>
      <c r="C1083" t="s">
        <v>5669</v>
      </c>
      <c r="D1083" t="str">
        <f>SUBSTITUTE(SUBSTITUTE(SUBSTITUTE(SUBSTITUTE(SUBSTITUTE(SUBSTITUTE(SUBSTITUTE(SUBSTITUTE(SUBSTITUTE(SUBSTITUTE(SUBSTITUTE(SUBSTITUTE(SUBSTITUTE(LOWER(Table3[[#This Row],[Naam]]),".",""),"-","")," bvba",""),"belgië",""),"belgium","")," nv","")," bv",""),"group",""),"groep","")," ", ""),"é","e"),"è","e"),"à","a")</f>
        <v>sarensbestuur</v>
      </c>
      <c r="F1083" t="e">
        <f>IF(_xlfn.XLOOKUP(C1083,BREVO!K:K,BREVO!#REF!,_xlfn.XLOOKUP(SUBSTITUTE(Table3[[#This Row],[Naam]]," ",""),BREVO!K:K,BREVO!#REF!,"",0),0)="Yes","Brevo","")</f>
        <v>#REF!</v>
      </c>
      <c r="H1083" t="str" cm="1">
        <f t="array" aca="1" ref="H1083" ca="1">IF(_xlfn.XLOOKUP(Table3[[#This Row],[Basisnaam]],INDIRECT(H$1&amp;"[Basisnaam]"),INDIRECT(H$1&amp;"[Basisnaam]"),"",0)&lt;&gt;"",H$2,"")</f>
        <v/>
      </c>
      <c r="I1083" t="str" cm="1">
        <f t="array" aca="1" ref="I1083" ca="1">IF(_xlfn.XLOOKUP(Table3[[#This Row],[Basisnaam]],INDIRECT(I$1&amp;"[Basisnaam]"),INDIRECT(I$1&amp;"[Basisnaam]"),"",0)&lt;&gt;"",I$2,"")</f>
        <v/>
      </c>
      <c r="J1083" t="str" cm="1">
        <f t="array" aca="1" ref="J1083" ca="1">IF(_xlfn.XLOOKUP(Table3[[#This Row],[Basisnaam]],INDIRECT(J$1&amp;"[Basisnaam]"),INDIRECT(J$1&amp;"[Basisnaam]"),"",0)&lt;&gt;"",J$2,"")</f>
        <v/>
      </c>
      <c r="K1083" t="e" cm="1">
        <f t="array" aca="1" ref="K1083" ca="1">IF(_xlfn.XLOOKUP(Table3[[#This Row],[Basisnaam]],INDIRECT(K$1&amp;"[Basisnaam]"),INDIRECT(K$1&amp;"[Basisnaam]"),"",0)&lt;&gt;"",K$2,"")</f>
        <v>#REF!</v>
      </c>
      <c r="L1083" t="str" cm="1">
        <f t="array" aca="1" ref="L1083" ca="1">IF(_xlfn.XLOOKUP(Table3[[#This Row],[Basisnaam]],INDIRECT(L$1&amp;"[Basisnaam]"),INDIRECT(L$1&amp;"[Basisnaam]"),"",0)&lt;&gt;"",L$2,"")</f>
        <v>BIZZY HIRING</v>
      </c>
      <c r="M1083" t="e" cm="1">
        <f t="array" aca="1" ref="M1083" ca="1">IF(_xlfn.XLOOKUP(Table3[[#This Row],[Basisnaam]],INDIRECT(M$1&amp;"[Basisnaam]"),INDIRECT(M$1&amp;"[Basisnaam]"),"",0)&lt;&gt;"",M$2,"")</f>
        <v>#REF!</v>
      </c>
      <c r="N1083" t="str" cm="1">
        <f t="array" aca="1" ref="N1083" ca="1">IF(_xlfn.XLOOKUP(Table3[[#This Row],[Basisnaam]],INDIRECT(N$1&amp;"[Basisnaam]"),INDIRECT(N$1&amp;"[Basisnaam]"),"",0)&lt;&gt;"",N$2,"")</f>
        <v/>
      </c>
    </row>
    <row r="1084" spans="2:14" x14ac:dyDescent="0.45">
      <c r="B1084" t="s">
        <v>8068</v>
      </c>
      <c r="C1084" t="s">
        <v>5674</v>
      </c>
      <c r="D1084" t="str">
        <f>SUBSTITUTE(SUBSTITUTE(SUBSTITUTE(SUBSTITUTE(SUBSTITUTE(SUBSTITUTE(SUBSTITUTE(SUBSTITUTE(SUBSTITUTE(SUBSTITUTE(SUBSTITUTE(SUBSTITUTE(SUBSTITUTE(LOWER(Table3[[#This Row],[Naam]]),".",""),"-","")," bvba",""),"belgië",""),"belgium","")," nv","")," bv",""),"group",""),"groep","")," ", ""),"é","e"),"è","e"),"à","a")</f>
        <v>bridgestoneeurope/sa</v>
      </c>
      <c r="F1084" t="e">
        <f>IF(_xlfn.XLOOKUP(C1084,BREVO!K:K,BREVO!#REF!,_xlfn.XLOOKUP(SUBSTITUTE(Table3[[#This Row],[Naam]]," ",""),BREVO!K:K,BREVO!#REF!,"",0),0)="Yes","Brevo","")</f>
        <v>#REF!</v>
      </c>
      <c r="H1084" t="str" cm="1">
        <f t="array" aca="1" ref="H1084" ca="1">IF(_xlfn.XLOOKUP(Table3[[#This Row],[Basisnaam]],INDIRECT(H$1&amp;"[Basisnaam]"),INDIRECT(H$1&amp;"[Basisnaam]"),"",0)&lt;&gt;"",H$2,"")</f>
        <v/>
      </c>
      <c r="I1084" t="str" cm="1">
        <f t="array" aca="1" ref="I1084" ca="1">IF(_xlfn.XLOOKUP(Table3[[#This Row],[Basisnaam]],INDIRECT(I$1&amp;"[Basisnaam]"),INDIRECT(I$1&amp;"[Basisnaam]"),"",0)&lt;&gt;"",I$2,"")</f>
        <v/>
      </c>
      <c r="J1084" t="str" cm="1">
        <f t="array" aca="1" ref="J1084" ca="1">IF(_xlfn.XLOOKUP(Table3[[#This Row],[Basisnaam]],INDIRECT(J$1&amp;"[Basisnaam]"),INDIRECT(J$1&amp;"[Basisnaam]"),"",0)&lt;&gt;"",J$2,"")</f>
        <v/>
      </c>
      <c r="K1084" t="e" cm="1">
        <f t="array" aca="1" ref="K1084" ca="1">IF(_xlfn.XLOOKUP(Table3[[#This Row],[Basisnaam]],INDIRECT(K$1&amp;"[Basisnaam]"),INDIRECT(K$1&amp;"[Basisnaam]"),"",0)&lt;&gt;"",K$2,"")</f>
        <v>#REF!</v>
      </c>
      <c r="L1084" t="str" cm="1">
        <f t="array" aca="1" ref="L1084" ca="1">IF(_xlfn.XLOOKUP(Table3[[#This Row],[Basisnaam]],INDIRECT(L$1&amp;"[Basisnaam]"),INDIRECT(L$1&amp;"[Basisnaam]"),"",0)&lt;&gt;"",L$2,"")</f>
        <v>BIZZY HIRING</v>
      </c>
      <c r="M1084" t="e" cm="1">
        <f t="array" aca="1" ref="M1084" ca="1">IF(_xlfn.XLOOKUP(Table3[[#This Row],[Basisnaam]],INDIRECT(M$1&amp;"[Basisnaam]"),INDIRECT(M$1&amp;"[Basisnaam]"),"",0)&lt;&gt;"",M$2,"")</f>
        <v>#REF!</v>
      </c>
      <c r="N1084" t="str" cm="1">
        <f t="array" aca="1" ref="N1084" ca="1">IF(_xlfn.XLOOKUP(Table3[[#This Row],[Basisnaam]],INDIRECT(N$1&amp;"[Basisnaam]"),INDIRECT(N$1&amp;"[Basisnaam]"),"",0)&lt;&gt;"",N$2,"")</f>
        <v/>
      </c>
    </row>
    <row r="1085" spans="2:14" x14ac:dyDescent="0.45">
      <c r="B1085" t="s">
        <v>8069</v>
      </c>
      <c r="C1085" t="s">
        <v>5679</v>
      </c>
      <c r="D1085" t="str">
        <f>SUBSTITUTE(SUBSTITUTE(SUBSTITUTE(SUBSTITUTE(SUBSTITUTE(SUBSTITUTE(SUBSTITUTE(SUBSTITUTE(SUBSTITUTE(SUBSTITUTE(SUBSTITUTE(SUBSTITUTE(SUBSTITUTE(LOWER(Table3[[#This Row],[Naam]]),".",""),"-","")," bvba",""),"belgië",""),"belgium","")," nv","")," bv",""),"group",""),"groep","")," ", ""),"é","e"),"è","e"),"à","a")</f>
        <v>michelinbelux</v>
      </c>
      <c r="F1085" t="e">
        <f>IF(_xlfn.XLOOKUP(C1085,BREVO!K:K,BREVO!#REF!,_xlfn.XLOOKUP(SUBSTITUTE(Table3[[#This Row],[Naam]]," ",""),BREVO!K:K,BREVO!#REF!,"",0),0)="Yes","Brevo","")</f>
        <v>#REF!</v>
      </c>
      <c r="H1085" t="str" cm="1">
        <f t="array" aca="1" ref="H1085" ca="1">IF(_xlfn.XLOOKUP(Table3[[#This Row],[Basisnaam]],INDIRECT(H$1&amp;"[Basisnaam]"),INDIRECT(H$1&amp;"[Basisnaam]"),"",0)&lt;&gt;"",H$2,"")</f>
        <v/>
      </c>
      <c r="I1085" t="str" cm="1">
        <f t="array" aca="1" ref="I1085" ca="1">IF(_xlfn.XLOOKUP(Table3[[#This Row],[Basisnaam]],INDIRECT(I$1&amp;"[Basisnaam]"),INDIRECT(I$1&amp;"[Basisnaam]"),"",0)&lt;&gt;"",I$2,"")</f>
        <v/>
      </c>
      <c r="J1085" t="str" cm="1">
        <f t="array" aca="1" ref="J1085" ca="1">IF(_xlfn.XLOOKUP(Table3[[#This Row],[Basisnaam]],INDIRECT(J$1&amp;"[Basisnaam]"),INDIRECT(J$1&amp;"[Basisnaam]"),"",0)&lt;&gt;"",J$2,"")</f>
        <v/>
      </c>
      <c r="K1085" t="e" cm="1">
        <f t="array" aca="1" ref="K1085" ca="1">IF(_xlfn.XLOOKUP(Table3[[#This Row],[Basisnaam]],INDIRECT(K$1&amp;"[Basisnaam]"),INDIRECT(K$1&amp;"[Basisnaam]"),"",0)&lt;&gt;"",K$2,"")</f>
        <v>#REF!</v>
      </c>
      <c r="L1085" t="str" cm="1">
        <f t="array" aca="1" ref="L1085" ca="1">IF(_xlfn.XLOOKUP(Table3[[#This Row],[Basisnaam]],INDIRECT(L$1&amp;"[Basisnaam]"),INDIRECT(L$1&amp;"[Basisnaam]"),"",0)&lt;&gt;"",L$2,"")</f>
        <v>BIZZY HIRING</v>
      </c>
      <c r="M1085" t="e" cm="1">
        <f t="array" aca="1" ref="M1085" ca="1">IF(_xlfn.XLOOKUP(Table3[[#This Row],[Basisnaam]],INDIRECT(M$1&amp;"[Basisnaam]"),INDIRECT(M$1&amp;"[Basisnaam]"),"",0)&lt;&gt;"",M$2,"")</f>
        <v>#REF!</v>
      </c>
      <c r="N1085" t="str" cm="1">
        <f t="array" aca="1" ref="N1085" ca="1">IF(_xlfn.XLOOKUP(Table3[[#This Row],[Basisnaam]],INDIRECT(N$1&amp;"[Basisnaam]"),INDIRECT(N$1&amp;"[Basisnaam]"),"",0)&lt;&gt;"",N$2,"")</f>
        <v/>
      </c>
    </row>
    <row r="1086" spans="2:14" x14ac:dyDescent="0.45">
      <c r="B1086" t="s">
        <v>8070</v>
      </c>
      <c r="C1086" t="s">
        <v>5684</v>
      </c>
      <c r="D1086" t="str">
        <f>SUBSTITUTE(SUBSTITUTE(SUBSTITUTE(SUBSTITUTE(SUBSTITUTE(SUBSTITUTE(SUBSTITUTE(SUBSTITUTE(SUBSTITUTE(SUBSTITUTE(SUBSTITUTE(SUBSTITUTE(SUBSTITUTE(LOWER(Table3[[#This Row],[Naam]]),".",""),"-","")," bvba",""),"belgië",""),"belgium","")," nv","")," bv",""),"group",""),"groep","")," ", ""),"é","e"),"è","e"),"à","a")</f>
        <v>aertssentransport</v>
      </c>
      <c r="F1086" t="e">
        <f>IF(_xlfn.XLOOKUP(C1086,BREVO!K:K,BREVO!#REF!,_xlfn.XLOOKUP(SUBSTITUTE(Table3[[#This Row],[Naam]]," ",""),BREVO!K:K,BREVO!#REF!,"",0),0)="Yes","Brevo","")</f>
        <v>#REF!</v>
      </c>
      <c r="H1086" t="str" cm="1">
        <f t="array" aca="1" ref="H1086" ca="1">IF(_xlfn.XLOOKUP(Table3[[#This Row],[Basisnaam]],INDIRECT(H$1&amp;"[Basisnaam]"),INDIRECT(H$1&amp;"[Basisnaam]"),"",0)&lt;&gt;"",H$2,"")</f>
        <v/>
      </c>
      <c r="I1086" t="str" cm="1">
        <f t="array" aca="1" ref="I1086" ca="1">IF(_xlfn.XLOOKUP(Table3[[#This Row],[Basisnaam]],INDIRECT(I$1&amp;"[Basisnaam]"),INDIRECT(I$1&amp;"[Basisnaam]"),"",0)&lt;&gt;"",I$2,"")</f>
        <v/>
      </c>
      <c r="J1086" t="str" cm="1">
        <f t="array" aca="1" ref="J1086" ca="1">IF(_xlfn.XLOOKUP(Table3[[#This Row],[Basisnaam]],INDIRECT(J$1&amp;"[Basisnaam]"),INDIRECT(J$1&amp;"[Basisnaam]"),"",0)&lt;&gt;"",J$2,"")</f>
        <v/>
      </c>
      <c r="K1086" t="e" cm="1">
        <f t="array" aca="1" ref="K1086" ca="1">IF(_xlfn.XLOOKUP(Table3[[#This Row],[Basisnaam]],INDIRECT(K$1&amp;"[Basisnaam]"),INDIRECT(K$1&amp;"[Basisnaam]"),"",0)&lt;&gt;"",K$2,"")</f>
        <v>#REF!</v>
      </c>
      <c r="L1086" t="str" cm="1">
        <f t="array" aca="1" ref="L1086" ca="1">IF(_xlfn.XLOOKUP(Table3[[#This Row],[Basisnaam]],INDIRECT(L$1&amp;"[Basisnaam]"),INDIRECT(L$1&amp;"[Basisnaam]"),"",0)&lt;&gt;"",L$2,"")</f>
        <v>BIZZY HIRING</v>
      </c>
      <c r="M1086" t="e" cm="1">
        <f t="array" aca="1" ref="M1086" ca="1">IF(_xlfn.XLOOKUP(Table3[[#This Row],[Basisnaam]],INDIRECT(M$1&amp;"[Basisnaam]"),INDIRECT(M$1&amp;"[Basisnaam]"),"",0)&lt;&gt;"",M$2,"")</f>
        <v>#REF!</v>
      </c>
      <c r="N1086" t="str" cm="1">
        <f t="array" aca="1" ref="N1086" ca="1">IF(_xlfn.XLOOKUP(Table3[[#This Row],[Basisnaam]],INDIRECT(N$1&amp;"[Basisnaam]"),INDIRECT(N$1&amp;"[Basisnaam]"),"",0)&lt;&gt;"",N$2,"")</f>
        <v/>
      </c>
    </row>
    <row r="1087" spans="2:14" x14ac:dyDescent="0.45">
      <c r="B1087" t="s">
        <v>8071</v>
      </c>
      <c r="C1087" t="s">
        <v>5687</v>
      </c>
      <c r="D1087" t="str">
        <f>SUBSTITUTE(SUBSTITUTE(SUBSTITUTE(SUBSTITUTE(SUBSTITUTE(SUBSTITUTE(SUBSTITUTE(SUBSTITUTE(SUBSTITUTE(SUBSTITUTE(SUBSTITUTE(SUBSTITUTE(SUBSTITUTE(LOWER(Table3[[#This Row],[Naam]]),".",""),"-","")," bvba",""),"belgië",""),"belgium","")," nv","")," bv",""),"group",""),"groep","")," ", ""),"é","e"),"è","e"),"à","a")</f>
        <v>exactii</v>
      </c>
      <c r="F1087" t="e">
        <f>IF(_xlfn.XLOOKUP(C1087,BREVO!K:K,BREVO!#REF!,_xlfn.XLOOKUP(SUBSTITUTE(Table3[[#This Row],[Naam]]," ",""),BREVO!K:K,BREVO!#REF!,"",0),0)="Yes","Brevo","")</f>
        <v>#REF!</v>
      </c>
      <c r="H1087" t="str" cm="1">
        <f t="array" aca="1" ref="H1087" ca="1">IF(_xlfn.XLOOKUP(Table3[[#This Row],[Basisnaam]],INDIRECT(H$1&amp;"[Basisnaam]"),INDIRECT(H$1&amp;"[Basisnaam]"),"",0)&lt;&gt;"",H$2,"")</f>
        <v/>
      </c>
      <c r="I1087" t="str" cm="1">
        <f t="array" aca="1" ref="I1087" ca="1">IF(_xlfn.XLOOKUP(Table3[[#This Row],[Basisnaam]],INDIRECT(I$1&amp;"[Basisnaam]"),INDIRECT(I$1&amp;"[Basisnaam]"),"",0)&lt;&gt;"",I$2,"")</f>
        <v/>
      </c>
      <c r="J1087" t="str" cm="1">
        <f t="array" aca="1" ref="J1087" ca="1">IF(_xlfn.XLOOKUP(Table3[[#This Row],[Basisnaam]],INDIRECT(J$1&amp;"[Basisnaam]"),INDIRECT(J$1&amp;"[Basisnaam]"),"",0)&lt;&gt;"",J$2,"")</f>
        <v/>
      </c>
      <c r="K1087" t="e" cm="1">
        <f t="array" aca="1" ref="K1087" ca="1">IF(_xlfn.XLOOKUP(Table3[[#This Row],[Basisnaam]],INDIRECT(K$1&amp;"[Basisnaam]"),INDIRECT(K$1&amp;"[Basisnaam]"),"",0)&lt;&gt;"",K$2,"")</f>
        <v>#REF!</v>
      </c>
      <c r="L1087" t="str" cm="1">
        <f t="array" aca="1" ref="L1087" ca="1">IF(_xlfn.XLOOKUP(Table3[[#This Row],[Basisnaam]],INDIRECT(L$1&amp;"[Basisnaam]"),INDIRECT(L$1&amp;"[Basisnaam]"),"",0)&lt;&gt;"",L$2,"")</f>
        <v>BIZZY HIRING</v>
      </c>
      <c r="M1087" t="e" cm="1">
        <f t="array" aca="1" ref="M1087" ca="1">IF(_xlfn.XLOOKUP(Table3[[#This Row],[Basisnaam]],INDIRECT(M$1&amp;"[Basisnaam]"),INDIRECT(M$1&amp;"[Basisnaam]"),"",0)&lt;&gt;"",M$2,"")</f>
        <v>#REF!</v>
      </c>
      <c r="N1087" t="str" cm="1">
        <f t="array" aca="1" ref="N1087" ca="1">IF(_xlfn.XLOOKUP(Table3[[#This Row],[Basisnaam]],INDIRECT(N$1&amp;"[Basisnaam]"),INDIRECT(N$1&amp;"[Basisnaam]"),"",0)&lt;&gt;"",N$2,"")</f>
        <v/>
      </c>
    </row>
    <row r="1088" spans="2:14" x14ac:dyDescent="0.45">
      <c r="B1088" t="s">
        <v>8072</v>
      </c>
      <c r="C1088" t="s">
        <v>5692</v>
      </c>
      <c r="D1088" t="str">
        <f>SUBSTITUTE(SUBSTITUTE(SUBSTITUTE(SUBSTITUTE(SUBSTITUTE(SUBSTITUTE(SUBSTITUTE(SUBSTITUTE(SUBSTITUTE(SUBSTITUTE(SUBSTITUTE(SUBSTITUTE(SUBSTITUTE(LOWER(Table3[[#This Row],[Naam]]),".",""),"-","")," bvba",""),"belgië",""),"belgium","")," nv","")," bv",""),"group",""),"groep","")," ", ""),"é","e"),"è","e"),"à","a")</f>
        <v>kyndryl</v>
      </c>
      <c r="F1088" t="e">
        <f>IF(_xlfn.XLOOKUP(C1088,BREVO!K:K,BREVO!#REF!,_xlfn.XLOOKUP(SUBSTITUTE(Table3[[#This Row],[Naam]]," ",""),BREVO!K:K,BREVO!#REF!,"",0),0)="Yes","Brevo","")</f>
        <v>#REF!</v>
      </c>
      <c r="H1088" t="str" cm="1">
        <f t="array" aca="1" ref="H1088" ca="1">IF(_xlfn.XLOOKUP(Table3[[#This Row],[Basisnaam]],INDIRECT(H$1&amp;"[Basisnaam]"),INDIRECT(H$1&amp;"[Basisnaam]"),"",0)&lt;&gt;"",H$2,"")</f>
        <v/>
      </c>
      <c r="I1088" t="str" cm="1">
        <f t="array" aca="1" ref="I1088" ca="1">IF(_xlfn.XLOOKUP(Table3[[#This Row],[Basisnaam]],INDIRECT(I$1&amp;"[Basisnaam]"),INDIRECT(I$1&amp;"[Basisnaam]"),"",0)&lt;&gt;"",I$2,"")</f>
        <v/>
      </c>
      <c r="J1088" t="str" cm="1">
        <f t="array" aca="1" ref="J1088" ca="1">IF(_xlfn.XLOOKUP(Table3[[#This Row],[Basisnaam]],INDIRECT(J$1&amp;"[Basisnaam]"),INDIRECT(J$1&amp;"[Basisnaam]"),"",0)&lt;&gt;"",J$2,"")</f>
        <v/>
      </c>
      <c r="K1088" t="e" cm="1">
        <f t="array" aca="1" ref="K1088" ca="1">IF(_xlfn.XLOOKUP(Table3[[#This Row],[Basisnaam]],INDIRECT(K$1&amp;"[Basisnaam]"),INDIRECT(K$1&amp;"[Basisnaam]"),"",0)&lt;&gt;"",K$2,"")</f>
        <v>#REF!</v>
      </c>
      <c r="L1088" t="str" cm="1">
        <f t="array" aca="1" ref="L1088" ca="1">IF(_xlfn.XLOOKUP(Table3[[#This Row],[Basisnaam]],INDIRECT(L$1&amp;"[Basisnaam]"),INDIRECT(L$1&amp;"[Basisnaam]"),"",0)&lt;&gt;"",L$2,"")</f>
        <v>BIZZY HIRING</v>
      </c>
      <c r="M1088" t="e" cm="1">
        <f t="array" aca="1" ref="M1088" ca="1">IF(_xlfn.XLOOKUP(Table3[[#This Row],[Basisnaam]],INDIRECT(M$1&amp;"[Basisnaam]"),INDIRECT(M$1&amp;"[Basisnaam]"),"",0)&lt;&gt;"",M$2,"")</f>
        <v>#REF!</v>
      </c>
      <c r="N1088" t="str" cm="1">
        <f t="array" aca="1" ref="N1088" ca="1">IF(_xlfn.XLOOKUP(Table3[[#This Row],[Basisnaam]],INDIRECT(N$1&amp;"[Basisnaam]"),INDIRECT(N$1&amp;"[Basisnaam]"),"",0)&lt;&gt;"",N$2,"")</f>
        <v/>
      </c>
    </row>
    <row r="1089" spans="2:14" x14ac:dyDescent="0.45">
      <c r="B1089" t="s">
        <v>8073</v>
      </c>
      <c r="C1089" t="s">
        <v>5698</v>
      </c>
      <c r="D1089" t="str">
        <f>SUBSTITUTE(SUBSTITUTE(SUBSTITUTE(SUBSTITUTE(SUBSTITUTE(SUBSTITUTE(SUBSTITUTE(SUBSTITUTE(SUBSTITUTE(SUBSTITUTE(SUBSTITUTE(SUBSTITUTE(SUBSTITUTE(LOWER(Table3[[#This Row],[Naam]]),".",""),"-","")," bvba",""),"belgië",""),"belgium","")," nv","")," bv",""),"group",""),"groep","")," ", ""),"é","e"),"è","e"),"à","a")</f>
        <v>vionadriaens</v>
      </c>
      <c r="F1089" t="e">
        <f>IF(_xlfn.XLOOKUP(C1089,BREVO!K:K,BREVO!#REF!,_xlfn.XLOOKUP(SUBSTITUTE(Table3[[#This Row],[Naam]]," ",""),BREVO!K:K,BREVO!#REF!,"",0),0)="Yes","Brevo","")</f>
        <v>#REF!</v>
      </c>
      <c r="H1089" t="str" cm="1">
        <f t="array" aca="1" ref="H1089" ca="1">IF(_xlfn.XLOOKUP(Table3[[#This Row],[Basisnaam]],INDIRECT(H$1&amp;"[Basisnaam]"),INDIRECT(H$1&amp;"[Basisnaam]"),"",0)&lt;&gt;"",H$2,"")</f>
        <v/>
      </c>
      <c r="I1089" t="str" cm="1">
        <f t="array" aca="1" ref="I1089" ca="1">IF(_xlfn.XLOOKUP(Table3[[#This Row],[Basisnaam]],INDIRECT(I$1&amp;"[Basisnaam]"),INDIRECT(I$1&amp;"[Basisnaam]"),"",0)&lt;&gt;"",I$2,"")</f>
        <v/>
      </c>
      <c r="J1089" t="str" cm="1">
        <f t="array" aca="1" ref="J1089" ca="1">IF(_xlfn.XLOOKUP(Table3[[#This Row],[Basisnaam]],INDIRECT(J$1&amp;"[Basisnaam]"),INDIRECT(J$1&amp;"[Basisnaam]"),"",0)&lt;&gt;"",J$2,"")</f>
        <v/>
      </c>
      <c r="K1089" t="e" cm="1">
        <f t="array" aca="1" ref="K1089" ca="1">IF(_xlfn.XLOOKUP(Table3[[#This Row],[Basisnaam]],INDIRECT(K$1&amp;"[Basisnaam]"),INDIRECT(K$1&amp;"[Basisnaam]"),"",0)&lt;&gt;"",K$2,"")</f>
        <v>#REF!</v>
      </c>
      <c r="L1089" t="str" cm="1">
        <f t="array" aca="1" ref="L1089" ca="1">IF(_xlfn.XLOOKUP(Table3[[#This Row],[Basisnaam]],INDIRECT(L$1&amp;"[Basisnaam]"),INDIRECT(L$1&amp;"[Basisnaam]"),"",0)&lt;&gt;"",L$2,"")</f>
        <v>BIZZY HIRING</v>
      </c>
      <c r="M1089" t="e" cm="1">
        <f t="array" aca="1" ref="M1089" ca="1">IF(_xlfn.XLOOKUP(Table3[[#This Row],[Basisnaam]],INDIRECT(M$1&amp;"[Basisnaam]"),INDIRECT(M$1&amp;"[Basisnaam]"),"",0)&lt;&gt;"",M$2,"")</f>
        <v>#REF!</v>
      </c>
      <c r="N1089" t="str" cm="1">
        <f t="array" aca="1" ref="N1089" ca="1">IF(_xlfn.XLOOKUP(Table3[[#This Row],[Basisnaam]],INDIRECT(N$1&amp;"[Basisnaam]"),INDIRECT(N$1&amp;"[Basisnaam]"),"",0)&lt;&gt;"",N$2,"")</f>
        <v/>
      </c>
    </row>
    <row r="1090" spans="2:14" x14ac:dyDescent="0.45">
      <c r="B1090" t="s">
        <v>8074</v>
      </c>
      <c r="C1090" t="s">
        <v>5702</v>
      </c>
      <c r="D1090" t="str">
        <f>SUBSTITUTE(SUBSTITUTE(SUBSTITUTE(SUBSTITUTE(SUBSTITUTE(SUBSTITUTE(SUBSTITUTE(SUBSTITUTE(SUBSTITUTE(SUBSTITUTE(SUBSTITUTE(SUBSTITUTE(SUBSTITUTE(LOWER(Table3[[#This Row],[Naam]]),".",""),"-","")," bvba",""),"belgië",""),"belgium","")," nv","")," bv",""),"group",""),"groep","")," ", ""),"é","e"),"è","e"),"à","a")</f>
        <v>atlascopcosupportservices</v>
      </c>
      <c r="F1090" t="e">
        <f>IF(_xlfn.XLOOKUP(C1090,BREVO!K:K,BREVO!#REF!,_xlfn.XLOOKUP(SUBSTITUTE(Table3[[#This Row],[Naam]]," ",""),BREVO!K:K,BREVO!#REF!,"",0),0)="Yes","Brevo","")</f>
        <v>#REF!</v>
      </c>
      <c r="H1090" t="str" cm="1">
        <f t="array" aca="1" ref="H1090" ca="1">IF(_xlfn.XLOOKUP(Table3[[#This Row],[Basisnaam]],INDIRECT(H$1&amp;"[Basisnaam]"),INDIRECT(H$1&amp;"[Basisnaam]"),"",0)&lt;&gt;"",H$2,"")</f>
        <v/>
      </c>
      <c r="I1090" t="str" cm="1">
        <f t="array" aca="1" ref="I1090" ca="1">IF(_xlfn.XLOOKUP(Table3[[#This Row],[Basisnaam]],INDIRECT(I$1&amp;"[Basisnaam]"),INDIRECT(I$1&amp;"[Basisnaam]"),"",0)&lt;&gt;"",I$2,"")</f>
        <v/>
      </c>
      <c r="J1090" t="str" cm="1">
        <f t="array" aca="1" ref="J1090" ca="1">IF(_xlfn.XLOOKUP(Table3[[#This Row],[Basisnaam]],INDIRECT(J$1&amp;"[Basisnaam]"),INDIRECT(J$1&amp;"[Basisnaam]"),"",0)&lt;&gt;"",J$2,"")</f>
        <v/>
      </c>
      <c r="K1090" t="e" cm="1">
        <f t="array" aca="1" ref="K1090" ca="1">IF(_xlfn.XLOOKUP(Table3[[#This Row],[Basisnaam]],INDIRECT(K$1&amp;"[Basisnaam]"),INDIRECT(K$1&amp;"[Basisnaam]"),"",0)&lt;&gt;"",K$2,"")</f>
        <v>#REF!</v>
      </c>
      <c r="L1090" t="str" cm="1">
        <f t="array" aca="1" ref="L1090" ca="1">IF(_xlfn.XLOOKUP(Table3[[#This Row],[Basisnaam]],INDIRECT(L$1&amp;"[Basisnaam]"),INDIRECT(L$1&amp;"[Basisnaam]"),"",0)&lt;&gt;"",L$2,"")</f>
        <v>BIZZY HIRING</v>
      </c>
      <c r="M1090" t="e" cm="1">
        <f t="array" aca="1" ref="M1090" ca="1">IF(_xlfn.XLOOKUP(Table3[[#This Row],[Basisnaam]],INDIRECT(M$1&amp;"[Basisnaam]"),INDIRECT(M$1&amp;"[Basisnaam]"),"",0)&lt;&gt;"",M$2,"")</f>
        <v>#REF!</v>
      </c>
      <c r="N1090" t="str" cm="1">
        <f t="array" aca="1" ref="N1090" ca="1">IF(_xlfn.XLOOKUP(Table3[[#This Row],[Basisnaam]],INDIRECT(N$1&amp;"[Basisnaam]"),INDIRECT(N$1&amp;"[Basisnaam]"),"",0)&lt;&gt;"",N$2,"")</f>
        <v/>
      </c>
    </row>
    <row r="1091" spans="2:14" x14ac:dyDescent="0.45">
      <c r="B1091" t="s">
        <v>8076</v>
      </c>
      <c r="C1091" t="s">
        <v>5711</v>
      </c>
      <c r="D1091" t="str">
        <f>SUBSTITUTE(SUBSTITUTE(SUBSTITUTE(SUBSTITUTE(SUBSTITUTE(SUBSTITUTE(SUBSTITUTE(SUBSTITUTE(SUBSTITUTE(SUBSTITUTE(SUBSTITUTE(SUBSTITUTE(SUBSTITUTE(LOWER(Table3[[#This Row],[Naam]]),".",""),"-","")," bvba",""),"belgië",""),"belgium","")," nv","")," bv",""),"group",""),"groep","")," ", ""),"é","e"),"è","e"),"à","a")</f>
        <v>atlascopcorentaleurope</v>
      </c>
      <c r="F1091" t="e">
        <f>IF(_xlfn.XLOOKUP(C1091,BREVO!K:K,BREVO!#REF!,_xlfn.XLOOKUP(SUBSTITUTE(Table3[[#This Row],[Naam]]," ",""),BREVO!K:K,BREVO!#REF!,"",0),0)="Yes","Brevo","")</f>
        <v>#REF!</v>
      </c>
      <c r="H1091" t="str" cm="1">
        <f t="array" aca="1" ref="H1091" ca="1">IF(_xlfn.XLOOKUP(Table3[[#This Row],[Basisnaam]],INDIRECT(H$1&amp;"[Basisnaam]"),INDIRECT(H$1&amp;"[Basisnaam]"),"",0)&lt;&gt;"",H$2,"")</f>
        <v/>
      </c>
      <c r="I1091" t="str" cm="1">
        <f t="array" aca="1" ref="I1091" ca="1">IF(_xlfn.XLOOKUP(Table3[[#This Row],[Basisnaam]],INDIRECT(I$1&amp;"[Basisnaam]"),INDIRECT(I$1&amp;"[Basisnaam]"),"",0)&lt;&gt;"",I$2,"")</f>
        <v/>
      </c>
      <c r="J1091" t="str" cm="1">
        <f t="array" aca="1" ref="J1091" ca="1">IF(_xlfn.XLOOKUP(Table3[[#This Row],[Basisnaam]],INDIRECT(J$1&amp;"[Basisnaam]"),INDIRECT(J$1&amp;"[Basisnaam]"),"",0)&lt;&gt;"",J$2,"")</f>
        <v/>
      </c>
      <c r="K1091" t="e" cm="1">
        <f t="array" aca="1" ref="K1091" ca="1">IF(_xlfn.XLOOKUP(Table3[[#This Row],[Basisnaam]],INDIRECT(K$1&amp;"[Basisnaam]"),INDIRECT(K$1&amp;"[Basisnaam]"),"",0)&lt;&gt;"",K$2,"")</f>
        <v>#REF!</v>
      </c>
      <c r="L1091" t="str" cm="1">
        <f t="array" aca="1" ref="L1091" ca="1">IF(_xlfn.XLOOKUP(Table3[[#This Row],[Basisnaam]],INDIRECT(L$1&amp;"[Basisnaam]"),INDIRECT(L$1&amp;"[Basisnaam]"),"",0)&lt;&gt;"",L$2,"")</f>
        <v>BIZZY HIRING</v>
      </c>
      <c r="M1091" t="e" cm="1">
        <f t="array" aca="1" ref="M1091" ca="1">IF(_xlfn.XLOOKUP(Table3[[#This Row],[Basisnaam]],INDIRECT(M$1&amp;"[Basisnaam]"),INDIRECT(M$1&amp;"[Basisnaam]"),"",0)&lt;&gt;"",M$2,"")</f>
        <v>#REF!</v>
      </c>
      <c r="N1091" t="str" cm="1">
        <f t="array" aca="1" ref="N1091" ca="1">IF(_xlfn.XLOOKUP(Table3[[#This Row],[Basisnaam]],INDIRECT(N$1&amp;"[Basisnaam]"),INDIRECT(N$1&amp;"[Basisnaam]"),"",0)&lt;&gt;"",N$2,"")</f>
        <v/>
      </c>
    </row>
    <row r="1092" spans="2:14" x14ac:dyDescent="0.45">
      <c r="B1092" t="s">
        <v>8077</v>
      </c>
      <c r="C1092" t="s">
        <v>5714</v>
      </c>
      <c r="D1092" t="str">
        <f>SUBSTITUTE(SUBSTITUTE(SUBSTITUTE(SUBSTITUTE(SUBSTITUTE(SUBSTITUTE(SUBSTITUTE(SUBSTITUTE(SUBSTITUTE(SUBSTITUTE(SUBSTITUTE(SUBSTITUTE(SUBSTITUTE(LOWER(Table3[[#This Row],[Naam]]),".",""),"-","")," bvba",""),"belgië",""),"belgium","")," nv","")," bv",""),"group",""),"groep","")," ", ""),"é","e"),"è","e"),"à","a")</f>
        <v>sobinco</v>
      </c>
      <c r="F1092" t="e">
        <f>IF(_xlfn.XLOOKUP(C1092,BREVO!K:K,BREVO!#REF!,_xlfn.XLOOKUP(SUBSTITUTE(Table3[[#This Row],[Naam]]," ",""),BREVO!K:K,BREVO!#REF!,"",0),0)="Yes","Brevo","")</f>
        <v>#REF!</v>
      </c>
      <c r="H1092" t="str" cm="1">
        <f t="array" aca="1" ref="H1092" ca="1">IF(_xlfn.XLOOKUP(Table3[[#This Row],[Basisnaam]],INDIRECT(H$1&amp;"[Basisnaam]"),INDIRECT(H$1&amp;"[Basisnaam]"),"",0)&lt;&gt;"",H$2,"")</f>
        <v/>
      </c>
      <c r="I1092" t="str" cm="1">
        <f t="array" aca="1" ref="I1092" ca="1">IF(_xlfn.XLOOKUP(Table3[[#This Row],[Basisnaam]],INDIRECT(I$1&amp;"[Basisnaam]"),INDIRECT(I$1&amp;"[Basisnaam]"),"",0)&lt;&gt;"",I$2,"")</f>
        <v/>
      </c>
      <c r="J1092" t="str" cm="1">
        <f t="array" aca="1" ref="J1092" ca="1">IF(_xlfn.XLOOKUP(Table3[[#This Row],[Basisnaam]],INDIRECT(J$1&amp;"[Basisnaam]"),INDIRECT(J$1&amp;"[Basisnaam]"),"",0)&lt;&gt;"",J$2,"")</f>
        <v/>
      </c>
      <c r="K1092" t="e" cm="1">
        <f t="array" aca="1" ref="K1092" ca="1">IF(_xlfn.XLOOKUP(Table3[[#This Row],[Basisnaam]],INDIRECT(K$1&amp;"[Basisnaam]"),INDIRECT(K$1&amp;"[Basisnaam]"),"",0)&lt;&gt;"",K$2,"")</f>
        <v>#REF!</v>
      </c>
      <c r="L1092" t="str" cm="1">
        <f t="array" aca="1" ref="L1092" ca="1">IF(_xlfn.XLOOKUP(Table3[[#This Row],[Basisnaam]],INDIRECT(L$1&amp;"[Basisnaam]"),INDIRECT(L$1&amp;"[Basisnaam]"),"",0)&lt;&gt;"",L$2,"")</f>
        <v>BIZZY HIRING</v>
      </c>
      <c r="M1092" t="e" cm="1">
        <f t="array" aca="1" ref="M1092" ca="1">IF(_xlfn.XLOOKUP(Table3[[#This Row],[Basisnaam]],INDIRECT(M$1&amp;"[Basisnaam]"),INDIRECT(M$1&amp;"[Basisnaam]"),"",0)&lt;&gt;"",M$2,"")</f>
        <v>#REF!</v>
      </c>
      <c r="N1092" t="str" cm="1">
        <f t="array" aca="1" ref="N1092" ca="1">IF(_xlfn.XLOOKUP(Table3[[#This Row],[Basisnaam]],INDIRECT(N$1&amp;"[Basisnaam]"),INDIRECT(N$1&amp;"[Basisnaam]"),"",0)&lt;&gt;"",N$2,"")</f>
        <v/>
      </c>
    </row>
    <row r="1093" spans="2:14" x14ac:dyDescent="0.45">
      <c r="B1093" t="s">
        <v>8078</v>
      </c>
      <c r="C1093" t="s">
        <v>5720</v>
      </c>
      <c r="D1093" t="str">
        <f>SUBSTITUTE(SUBSTITUTE(SUBSTITUTE(SUBSTITUTE(SUBSTITUTE(SUBSTITUTE(SUBSTITUTE(SUBSTITUTE(SUBSTITUTE(SUBSTITUTE(SUBSTITUTE(SUBSTITUTE(SUBSTITUTE(LOWER(Table3[[#This Row],[Naam]]),".",""),"-","")," bvba",""),"belgië",""),"belgium","")," nv","")," bv",""),"group",""),"groep","")," ", ""),"é","e"),"è","e"),"à","a")</f>
        <v>bostonscientificbenelux</v>
      </c>
      <c r="F1093" t="e">
        <f>IF(_xlfn.XLOOKUP(C1093,BREVO!K:K,BREVO!#REF!,_xlfn.XLOOKUP(SUBSTITUTE(Table3[[#This Row],[Naam]]," ",""),BREVO!K:K,BREVO!#REF!,"",0),0)="Yes","Brevo","")</f>
        <v>#REF!</v>
      </c>
      <c r="H1093" t="str" cm="1">
        <f t="array" aca="1" ref="H1093" ca="1">IF(_xlfn.XLOOKUP(Table3[[#This Row],[Basisnaam]],INDIRECT(H$1&amp;"[Basisnaam]"),INDIRECT(H$1&amp;"[Basisnaam]"),"",0)&lt;&gt;"",H$2,"")</f>
        <v/>
      </c>
      <c r="I1093" t="str" cm="1">
        <f t="array" aca="1" ref="I1093" ca="1">IF(_xlfn.XLOOKUP(Table3[[#This Row],[Basisnaam]],INDIRECT(I$1&amp;"[Basisnaam]"),INDIRECT(I$1&amp;"[Basisnaam]"),"",0)&lt;&gt;"",I$2,"")</f>
        <v/>
      </c>
      <c r="J1093" t="str" cm="1">
        <f t="array" aca="1" ref="J1093" ca="1">IF(_xlfn.XLOOKUP(Table3[[#This Row],[Basisnaam]],INDIRECT(J$1&amp;"[Basisnaam]"),INDIRECT(J$1&amp;"[Basisnaam]"),"",0)&lt;&gt;"",J$2,"")</f>
        <v/>
      </c>
      <c r="K1093" t="e" cm="1">
        <f t="array" aca="1" ref="K1093" ca="1">IF(_xlfn.XLOOKUP(Table3[[#This Row],[Basisnaam]],INDIRECT(K$1&amp;"[Basisnaam]"),INDIRECT(K$1&amp;"[Basisnaam]"),"",0)&lt;&gt;"",K$2,"")</f>
        <v>#REF!</v>
      </c>
      <c r="L1093" t="str" cm="1">
        <f t="array" aca="1" ref="L1093" ca="1">IF(_xlfn.XLOOKUP(Table3[[#This Row],[Basisnaam]],INDIRECT(L$1&amp;"[Basisnaam]"),INDIRECT(L$1&amp;"[Basisnaam]"),"",0)&lt;&gt;"",L$2,"")</f>
        <v>BIZZY HIRING</v>
      </c>
      <c r="M1093" t="e" cm="1">
        <f t="array" aca="1" ref="M1093" ca="1">IF(_xlfn.XLOOKUP(Table3[[#This Row],[Basisnaam]],INDIRECT(M$1&amp;"[Basisnaam]"),INDIRECT(M$1&amp;"[Basisnaam]"),"",0)&lt;&gt;"",M$2,"")</f>
        <v>#REF!</v>
      </c>
      <c r="N1093" t="str" cm="1">
        <f t="array" aca="1" ref="N1093" ca="1">IF(_xlfn.XLOOKUP(Table3[[#This Row],[Basisnaam]],INDIRECT(N$1&amp;"[Basisnaam]"),INDIRECT(N$1&amp;"[Basisnaam]"),"",0)&lt;&gt;"",N$2,"")</f>
        <v/>
      </c>
    </row>
    <row r="1094" spans="2:14" x14ac:dyDescent="0.45">
      <c r="B1094" t="s">
        <v>8079</v>
      </c>
      <c r="C1094" t="s">
        <v>5725</v>
      </c>
      <c r="D1094" t="str">
        <f>SUBSTITUTE(SUBSTITUTE(SUBSTITUTE(SUBSTITUTE(SUBSTITUTE(SUBSTITUTE(SUBSTITUTE(SUBSTITUTE(SUBSTITUTE(SUBSTITUTE(SUBSTITUTE(SUBSTITUTE(SUBSTITUTE(LOWER(Table3[[#This Row],[Naam]]),".",""),"-","")," bvba",""),"belgië",""),"belgium","")," nv","")," bv",""),"group",""),"groep","")," ", ""),"é","e"),"è","e"),"à","a")</f>
        <v>guidanteurope</v>
      </c>
      <c r="F1094" t="e">
        <f>IF(_xlfn.XLOOKUP(C1094,BREVO!K:K,BREVO!#REF!,_xlfn.XLOOKUP(SUBSTITUTE(Table3[[#This Row],[Naam]]," ",""),BREVO!K:K,BREVO!#REF!,"",0),0)="Yes","Brevo","")</f>
        <v>#REF!</v>
      </c>
      <c r="H1094" t="str" cm="1">
        <f t="array" aca="1" ref="H1094" ca="1">IF(_xlfn.XLOOKUP(Table3[[#This Row],[Basisnaam]],INDIRECT(H$1&amp;"[Basisnaam]"),INDIRECT(H$1&amp;"[Basisnaam]"),"",0)&lt;&gt;"",H$2,"")</f>
        <v/>
      </c>
      <c r="I1094" t="str" cm="1">
        <f t="array" aca="1" ref="I1094" ca="1">IF(_xlfn.XLOOKUP(Table3[[#This Row],[Basisnaam]],INDIRECT(I$1&amp;"[Basisnaam]"),INDIRECT(I$1&amp;"[Basisnaam]"),"",0)&lt;&gt;"",I$2,"")</f>
        <v/>
      </c>
      <c r="J1094" t="str" cm="1">
        <f t="array" aca="1" ref="J1094" ca="1">IF(_xlfn.XLOOKUP(Table3[[#This Row],[Basisnaam]],INDIRECT(J$1&amp;"[Basisnaam]"),INDIRECT(J$1&amp;"[Basisnaam]"),"",0)&lt;&gt;"",J$2,"")</f>
        <v/>
      </c>
      <c r="K1094" t="e" cm="1">
        <f t="array" aca="1" ref="K1094" ca="1">IF(_xlfn.XLOOKUP(Table3[[#This Row],[Basisnaam]],INDIRECT(K$1&amp;"[Basisnaam]"),INDIRECT(K$1&amp;"[Basisnaam]"),"",0)&lt;&gt;"",K$2,"")</f>
        <v>#REF!</v>
      </c>
      <c r="L1094" t="str" cm="1">
        <f t="array" aca="1" ref="L1094" ca="1">IF(_xlfn.XLOOKUP(Table3[[#This Row],[Basisnaam]],INDIRECT(L$1&amp;"[Basisnaam]"),INDIRECT(L$1&amp;"[Basisnaam]"),"",0)&lt;&gt;"",L$2,"")</f>
        <v>BIZZY HIRING</v>
      </c>
      <c r="M1094" t="e" cm="1">
        <f t="array" aca="1" ref="M1094" ca="1">IF(_xlfn.XLOOKUP(Table3[[#This Row],[Basisnaam]],INDIRECT(M$1&amp;"[Basisnaam]"),INDIRECT(M$1&amp;"[Basisnaam]"),"",0)&lt;&gt;"",M$2,"")</f>
        <v>#REF!</v>
      </c>
      <c r="N1094" t="str" cm="1">
        <f t="array" aca="1" ref="N1094" ca="1">IF(_xlfn.XLOOKUP(Table3[[#This Row],[Basisnaam]],INDIRECT(N$1&amp;"[Basisnaam]"),INDIRECT(N$1&amp;"[Basisnaam]"),"",0)&lt;&gt;"",N$2,"")</f>
        <v/>
      </c>
    </row>
    <row r="1095" spans="2:14" x14ac:dyDescent="0.45">
      <c r="B1095" t="s">
        <v>8080</v>
      </c>
      <c r="C1095" t="s">
        <v>5729</v>
      </c>
      <c r="D1095" t="str">
        <f>SUBSTITUTE(SUBSTITUTE(SUBSTITUTE(SUBSTITUTE(SUBSTITUTE(SUBSTITUTE(SUBSTITUTE(SUBSTITUTE(SUBSTITUTE(SUBSTITUTE(SUBSTITUTE(SUBSTITUTE(SUBSTITUTE(LOWER(Table3[[#This Row],[Naam]]),".",""),"-","")," bvba",""),"belgië",""),"belgium","")," nv","")," bv",""),"group",""),"groep","")," ", ""),"é","e"),"è","e"),"à","a")</f>
        <v>promaticb</v>
      </c>
      <c r="F1095" t="e">
        <f>IF(_xlfn.XLOOKUP(C1095,BREVO!K:K,BREVO!#REF!,_xlfn.XLOOKUP(SUBSTITUTE(Table3[[#This Row],[Naam]]," ",""),BREVO!K:K,BREVO!#REF!,"",0),0)="Yes","Brevo","")</f>
        <v>#REF!</v>
      </c>
      <c r="H1095" t="str" cm="1">
        <f t="array" aca="1" ref="H1095" ca="1">IF(_xlfn.XLOOKUP(Table3[[#This Row],[Basisnaam]],INDIRECT(H$1&amp;"[Basisnaam]"),INDIRECT(H$1&amp;"[Basisnaam]"),"",0)&lt;&gt;"",H$2,"")</f>
        <v/>
      </c>
      <c r="I1095" t="str" cm="1">
        <f t="array" aca="1" ref="I1095" ca="1">IF(_xlfn.XLOOKUP(Table3[[#This Row],[Basisnaam]],INDIRECT(I$1&amp;"[Basisnaam]"),INDIRECT(I$1&amp;"[Basisnaam]"),"",0)&lt;&gt;"",I$2,"")</f>
        <v/>
      </c>
      <c r="J1095" t="str" cm="1">
        <f t="array" aca="1" ref="J1095" ca="1">IF(_xlfn.XLOOKUP(Table3[[#This Row],[Basisnaam]],INDIRECT(J$1&amp;"[Basisnaam]"),INDIRECT(J$1&amp;"[Basisnaam]"),"",0)&lt;&gt;"",J$2,"")</f>
        <v/>
      </c>
      <c r="K1095" t="e" cm="1">
        <f t="array" aca="1" ref="K1095" ca="1">IF(_xlfn.XLOOKUP(Table3[[#This Row],[Basisnaam]],INDIRECT(K$1&amp;"[Basisnaam]"),INDIRECT(K$1&amp;"[Basisnaam]"),"",0)&lt;&gt;"",K$2,"")</f>
        <v>#REF!</v>
      </c>
      <c r="L1095" t="str" cm="1">
        <f t="array" aca="1" ref="L1095" ca="1">IF(_xlfn.XLOOKUP(Table3[[#This Row],[Basisnaam]],INDIRECT(L$1&amp;"[Basisnaam]"),INDIRECT(L$1&amp;"[Basisnaam]"),"",0)&lt;&gt;"",L$2,"")</f>
        <v>BIZZY HIRING</v>
      </c>
      <c r="M1095" t="e" cm="1">
        <f t="array" aca="1" ref="M1095" ca="1">IF(_xlfn.XLOOKUP(Table3[[#This Row],[Basisnaam]],INDIRECT(M$1&amp;"[Basisnaam]"),INDIRECT(M$1&amp;"[Basisnaam]"),"",0)&lt;&gt;"",M$2,"")</f>
        <v>#REF!</v>
      </c>
      <c r="N1095" t="str" cm="1">
        <f t="array" aca="1" ref="N1095" ca="1">IF(_xlfn.XLOOKUP(Table3[[#This Row],[Basisnaam]],INDIRECT(N$1&amp;"[Basisnaam]"),INDIRECT(N$1&amp;"[Basisnaam]"),"",0)&lt;&gt;"",N$2,"")</f>
        <v/>
      </c>
    </row>
    <row r="1096" spans="2:14" s="11" customFormat="1" x14ac:dyDescent="0.45">
      <c r="B1096" s="11" t="s">
        <v>8081</v>
      </c>
      <c r="C1096" s="11" t="s">
        <v>5733</v>
      </c>
      <c r="D1096" s="11" t="str">
        <f>SUBSTITUTE(SUBSTITUTE(SUBSTITUTE(SUBSTITUTE(SUBSTITUTE(SUBSTITUTE(SUBSTITUTE(SUBSTITUTE(SUBSTITUTE(SUBSTITUTE(SUBSTITUTE(SUBSTITUTE(SUBSTITUTE(LOWER(Table3[[#This Row],[Naam]]),".",""),"-","")," bvba",""),"belgië",""),"belgium","")," nv","")," bv",""),"group",""),"groep","")," ", ""),"é","e"),"è","e"),"à","a")</f>
        <v>airproducts</v>
      </c>
      <c r="F1096" s="11" t="e">
        <f>IF(_xlfn.XLOOKUP(C1096,BREVO!K:K,BREVO!#REF!,_xlfn.XLOOKUP(SUBSTITUTE(Table3[[#This Row],[Naam]]," ",""),BREVO!K:K,BREVO!#REF!,"",0),0)="Yes","Brevo","")</f>
        <v>#REF!</v>
      </c>
      <c r="H1096" s="11" t="str" cm="1">
        <f t="array" aca="1" ref="H1096" ca="1">IF(_xlfn.XLOOKUP(Table3[[#This Row],[Basisnaam]],INDIRECT(H$1&amp;"[Basisnaam]"),INDIRECT(H$1&amp;"[Basisnaam]"),"",0)&lt;&gt;"",H$2,"")</f>
        <v/>
      </c>
      <c r="I1096" s="11" t="str" cm="1">
        <f t="array" aca="1" ref="I1096" ca="1">IF(_xlfn.XLOOKUP(Table3[[#This Row],[Basisnaam]],INDIRECT(I$1&amp;"[Basisnaam]"),INDIRECT(I$1&amp;"[Basisnaam]"),"",0)&lt;&gt;"",I$2,"")</f>
        <v/>
      </c>
      <c r="J1096" s="11" t="str" cm="1">
        <f t="array" aca="1" ref="J1096" ca="1">IF(_xlfn.XLOOKUP(Table3[[#This Row],[Basisnaam]],INDIRECT(J$1&amp;"[Basisnaam]"),INDIRECT(J$1&amp;"[Basisnaam]"),"",0)&lt;&gt;"",J$2,"")</f>
        <v/>
      </c>
      <c r="K1096" s="11" t="e" cm="1">
        <f t="array" aca="1" ref="K1096" ca="1">IF(_xlfn.XLOOKUP(Table3[[#This Row],[Basisnaam]],INDIRECT(K$1&amp;"[Basisnaam]"),INDIRECT(K$1&amp;"[Basisnaam]"),"",0)&lt;&gt;"",K$2,"")</f>
        <v>#REF!</v>
      </c>
      <c r="L1096" s="11" t="str" cm="1">
        <f t="array" aca="1" ref="L1096" ca="1">IF(_xlfn.XLOOKUP(Table3[[#This Row],[Basisnaam]],INDIRECT(L$1&amp;"[Basisnaam]"),INDIRECT(L$1&amp;"[Basisnaam]"),"",0)&lt;&gt;"",L$2,"")</f>
        <v>BIZZY HIRING</v>
      </c>
      <c r="M1096" s="11" t="e" cm="1">
        <f t="array" aca="1" ref="M1096" ca="1">IF(_xlfn.XLOOKUP(Table3[[#This Row],[Basisnaam]],INDIRECT(M$1&amp;"[Basisnaam]"),INDIRECT(M$1&amp;"[Basisnaam]"),"",0)&lt;&gt;"",M$2,"")</f>
        <v>#REF!</v>
      </c>
      <c r="N1096" s="11" t="str" cm="1">
        <f t="array" aca="1" ref="N1096" ca="1">IF(_xlfn.XLOOKUP(Table3[[#This Row],[Basisnaam]],INDIRECT(N$1&amp;"[Basisnaam]"),INDIRECT(N$1&amp;"[Basisnaam]"),"",0)&lt;&gt;"",N$2,"")</f>
        <v>PROSPECTIELIJST FF</v>
      </c>
    </row>
    <row r="1097" spans="2:14" x14ac:dyDescent="0.45">
      <c r="B1097" t="s">
        <v>8083</v>
      </c>
      <c r="C1097" t="s">
        <v>5744</v>
      </c>
      <c r="D1097" t="str">
        <f>SUBSTITUTE(SUBSTITUTE(SUBSTITUTE(SUBSTITUTE(SUBSTITUTE(SUBSTITUTE(SUBSTITUTE(SUBSTITUTE(SUBSTITUTE(SUBSTITUTE(SUBSTITUTE(SUBSTITUTE(SUBSTITUTE(LOWER(Table3[[#This Row],[Naam]]),".",""),"-","")," bvba",""),"belgië",""),"belgium","")," nv","")," bv",""),"group",""),"groep","")," ", ""),"é","e"),"è","e"),"à","a")</f>
        <v>schindler</v>
      </c>
      <c r="F1097" t="e">
        <f>IF(_xlfn.XLOOKUP(C1097,BREVO!K:K,BREVO!#REF!,_xlfn.XLOOKUP(SUBSTITUTE(Table3[[#This Row],[Naam]]," ",""),BREVO!K:K,BREVO!#REF!,"",0),0)="Yes","Brevo","")</f>
        <v>#REF!</v>
      </c>
      <c r="H1097" t="str" cm="1">
        <f t="array" aca="1" ref="H1097" ca="1">IF(_xlfn.XLOOKUP(Table3[[#This Row],[Basisnaam]],INDIRECT(H$1&amp;"[Basisnaam]"),INDIRECT(H$1&amp;"[Basisnaam]"),"",0)&lt;&gt;"",H$2,"")</f>
        <v/>
      </c>
      <c r="I1097" t="str" cm="1">
        <f t="array" aca="1" ref="I1097" ca="1">IF(_xlfn.XLOOKUP(Table3[[#This Row],[Basisnaam]],INDIRECT(I$1&amp;"[Basisnaam]"),INDIRECT(I$1&amp;"[Basisnaam]"),"",0)&lt;&gt;"",I$2,"")</f>
        <v/>
      </c>
      <c r="J1097" t="str" cm="1">
        <f t="array" aca="1" ref="J1097" ca="1">IF(_xlfn.XLOOKUP(Table3[[#This Row],[Basisnaam]],INDIRECT(J$1&amp;"[Basisnaam]"),INDIRECT(J$1&amp;"[Basisnaam]"),"",0)&lt;&gt;"",J$2,"")</f>
        <v/>
      </c>
      <c r="K1097" t="e" cm="1">
        <f t="array" aca="1" ref="K1097" ca="1">IF(_xlfn.XLOOKUP(Table3[[#This Row],[Basisnaam]],INDIRECT(K$1&amp;"[Basisnaam]"),INDIRECT(K$1&amp;"[Basisnaam]"),"",0)&lt;&gt;"",K$2,"")</f>
        <v>#REF!</v>
      </c>
      <c r="L1097" t="str" cm="1">
        <f t="array" aca="1" ref="L1097" ca="1">IF(_xlfn.XLOOKUP(Table3[[#This Row],[Basisnaam]],INDIRECT(L$1&amp;"[Basisnaam]"),INDIRECT(L$1&amp;"[Basisnaam]"),"",0)&lt;&gt;"",L$2,"")</f>
        <v>BIZZY HIRING</v>
      </c>
      <c r="M1097" t="e" cm="1">
        <f t="array" aca="1" ref="M1097" ca="1">IF(_xlfn.XLOOKUP(Table3[[#This Row],[Basisnaam]],INDIRECT(M$1&amp;"[Basisnaam]"),INDIRECT(M$1&amp;"[Basisnaam]"),"",0)&lt;&gt;"",M$2,"")</f>
        <v>#REF!</v>
      </c>
      <c r="N1097" t="str" cm="1">
        <f t="array" aca="1" ref="N1097" ca="1">IF(_xlfn.XLOOKUP(Table3[[#This Row],[Basisnaam]],INDIRECT(N$1&amp;"[Basisnaam]"),INDIRECT(N$1&amp;"[Basisnaam]"),"",0)&lt;&gt;"",N$2,"")</f>
        <v/>
      </c>
    </row>
    <row r="1098" spans="2:14" x14ac:dyDescent="0.45">
      <c r="B1098" t="s">
        <v>8084</v>
      </c>
      <c r="C1098" t="s">
        <v>5750</v>
      </c>
      <c r="D1098" t="str">
        <f>SUBSTITUTE(SUBSTITUTE(SUBSTITUTE(SUBSTITUTE(SUBSTITUTE(SUBSTITUTE(SUBSTITUTE(SUBSTITUTE(SUBSTITUTE(SUBSTITUTE(SUBSTITUTE(SUBSTITUTE(SUBSTITUTE(LOWER(Table3[[#This Row],[Naam]]),".",""),"-","")," bvba",""),"belgië",""),"belgium","")," nv","")," bv",""),"group",""),"groep","")," ", ""),"é","e"),"è","e"),"à","a")</f>
        <v>haleon</v>
      </c>
      <c r="F1098" t="e">
        <f>IF(_xlfn.XLOOKUP(C1098,BREVO!K:K,BREVO!#REF!,_xlfn.XLOOKUP(SUBSTITUTE(Table3[[#This Row],[Naam]]," ",""),BREVO!K:K,BREVO!#REF!,"",0),0)="Yes","Brevo","")</f>
        <v>#REF!</v>
      </c>
      <c r="H1098" t="str" cm="1">
        <f t="array" aca="1" ref="H1098" ca="1">IF(_xlfn.XLOOKUP(Table3[[#This Row],[Basisnaam]],INDIRECT(H$1&amp;"[Basisnaam]"),INDIRECT(H$1&amp;"[Basisnaam]"),"",0)&lt;&gt;"",H$2,"")</f>
        <v/>
      </c>
      <c r="I1098" t="str" cm="1">
        <f t="array" aca="1" ref="I1098" ca="1">IF(_xlfn.XLOOKUP(Table3[[#This Row],[Basisnaam]],INDIRECT(I$1&amp;"[Basisnaam]"),INDIRECT(I$1&amp;"[Basisnaam]"),"",0)&lt;&gt;"",I$2,"")</f>
        <v/>
      </c>
      <c r="J1098" t="str" cm="1">
        <f t="array" aca="1" ref="J1098" ca="1">IF(_xlfn.XLOOKUP(Table3[[#This Row],[Basisnaam]],INDIRECT(J$1&amp;"[Basisnaam]"),INDIRECT(J$1&amp;"[Basisnaam]"),"",0)&lt;&gt;"",J$2,"")</f>
        <v/>
      </c>
      <c r="K1098" t="e" cm="1">
        <f t="array" aca="1" ref="K1098" ca="1">IF(_xlfn.XLOOKUP(Table3[[#This Row],[Basisnaam]],INDIRECT(K$1&amp;"[Basisnaam]"),INDIRECT(K$1&amp;"[Basisnaam]"),"",0)&lt;&gt;"",K$2,"")</f>
        <v>#REF!</v>
      </c>
      <c r="L1098" t="str" cm="1">
        <f t="array" aca="1" ref="L1098" ca="1">IF(_xlfn.XLOOKUP(Table3[[#This Row],[Basisnaam]],INDIRECT(L$1&amp;"[Basisnaam]"),INDIRECT(L$1&amp;"[Basisnaam]"),"",0)&lt;&gt;"",L$2,"")</f>
        <v>BIZZY HIRING</v>
      </c>
      <c r="M1098" t="e" cm="1">
        <f t="array" aca="1" ref="M1098" ca="1">IF(_xlfn.XLOOKUP(Table3[[#This Row],[Basisnaam]],INDIRECT(M$1&amp;"[Basisnaam]"),INDIRECT(M$1&amp;"[Basisnaam]"),"",0)&lt;&gt;"",M$2,"")</f>
        <v>#REF!</v>
      </c>
      <c r="N1098" t="str" cm="1">
        <f t="array" aca="1" ref="N1098" ca="1">IF(_xlfn.XLOOKUP(Table3[[#This Row],[Basisnaam]],INDIRECT(N$1&amp;"[Basisnaam]"),INDIRECT(N$1&amp;"[Basisnaam]"),"",0)&lt;&gt;"",N$2,"")</f>
        <v/>
      </c>
    </row>
    <row r="1099" spans="2:14" x14ac:dyDescent="0.45">
      <c r="B1099" t="s">
        <v>8085</v>
      </c>
      <c r="C1099" t="s">
        <v>5753</v>
      </c>
      <c r="D1099" t="str">
        <f>SUBSTITUTE(SUBSTITUTE(SUBSTITUTE(SUBSTITUTE(SUBSTITUTE(SUBSTITUTE(SUBSTITUTE(SUBSTITUTE(SUBSTITUTE(SUBSTITUTE(SUBSTITUTE(SUBSTITUTE(SUBSTITUTE(LOWER(Table3[[#This Row],[Naam]]),".",""),"-","")," bvba",""),"belgië",""),"belgium","")," nv","")," bv",""),"group",""),"groep","")," ", ""),"é","e"),"è","e"),"à","a")</f>
        <v>expeditorsinternational</v>
      </c>
      <c r="F1099" t="e">
        <f>IF(_xlfn.XLOOKUP(C1099,BREVO!K:K,BREVO!#REF!,_xlfn.XLOOKUP(SUBSTITUTE(Table3[[#This Row],[Naam]]," ",""),BREVO!K:K,BREVO!#REF!,"",0),0)="Yes","Brevo","")</f>
        <v>#REF!</v>
      </c>
      <c r="H1099" t="str" cm="1">
        <f t="array" aca="1" ref="H1099" ca="1">IF(_xlfn.XLOOKUP(Table3[[#This Row],[Basisnaam]],INDIRECT(H$1&amp;"[Basisnaam]"),INDIRECT(H$1&amp;"[Basisnaam]"),"",0)&lt;&gt;"",H$2,"")</f>
        <v/>
      </c>
      <c r="I1099" t="str" cm="1">
        <f t="array" aca="1" ref="I1099" ca="1">IF(_xlfn.XLOOKUP(Table3[[#This Row],[Basisnaam]],INDIRECT(I$1&amp;"[Basisnaam]"),INDIRECT(I$1&amp;"[Basisnaam]"),"",0)&lt;&gt;"",I$2,"")</f>
        <v/>
      </c>
      <c r="J1099" t="str" cm="1">
        <f t="array" aca="1" ref="J1099" ca="1">IF(_xlfn.XLOOKUP(Table3[[#This Row],[Basisnaam]],INDIRECT(J$1&amp;"[Basisnaam]"),INDIRECT(J$1&amp;"[Basisnaam]"),"",0)&lt;&gt;"",J$2,"")</f>
        <v/>
      </c>
      <c r="K1099" t="e" cm="1">
        <f t="array" aca="1" ref="K1099" ca="1">IF(_xlfn.XLOOKUP(Table3[[#This Row],[Basisnaam]],INDIRECT(K$1&amp;"[Basisnaam]"),INDIRECT(K$1&amp;"[Basisnaam]"),"",0)&lt;&gt;"",K$2,"")</f>
        <v>#REF!</v>
      </c>
      <c r="L1099" t="str" cm="1">
        <f t="array" aca="1" ref="L1099" ca="1">IF(_xlfn.XLOOKUP(Table3[[#This Row],[Basisnaam]],INDIRECT(L$1&amp;"[Basisnaam]"),INDIRECT(L$1&amp;"[Basisnaam]"),"",0)&lt;&gt;"",L$2,"")</f>
        <v>BIZZY HIRING</v>
      </c>
      <c r="M1099" t="e" cm="1">
        <f t="array" aca="1" ref="M1099" ca="1">IF(_xlfn.XLOOKUP(Table3[[#This Row],[Basisnaam]],INDIRECT(M$1&amp;"[Basisnaam]"),INDIRECT(M$1&amp;"[Basisnaam]"),"",0)&lt;&gt;"",M$2,"")</f>
        <v>#REF!</v>
      </c>
      <c r="N1099" t="str" cm="1">
        <f t="array" aca="1" ref="N1099" ca="1">IF(_xlfn.XLOOKUP(Table3[[#This Row],[Basisnaam]],INDIRECT(N$1&amp;"[Basisnaam]"),INDIRECT(N$1&amp;"[Basisnaam]"),"",0)&lt;&gt;"",N$2,"")</f>
        <v/>
      </c>
    </row>
    <row r="1100" spans="2:14" x14ac:dyDescent="0.45">
      <c r="B1100" t="s">
        <v>8086</v>
      </c>
      <c r="C1100" t="s">
        <v>5758</v>
      </c>
      <c r="D1100" t="str">
        <f>SUBSTITUTE(SUBSTITUTE(SUBSTITUTE(SUBSTITUTE(SUBSTITUTE(SUBSTITUTE(SUBSTITUTE(SUBSTITUTE(SUBSTITUTE(SUBSTITUTE(SUBSTITUTE(SUBSTITUTE(SUBSTITUTE(LOWER(Table3[[#This Row],[Naam]]),".",""),"-","")," bvba",""),"belgië",""),"belgium","")," nv","")," bv",""),"group",""),"groep","")," ", ""),"é","e"),"è","e"),"à","a")</f>
        <v>nexansnetworksolutions</v>
      </c>
      <c r="F1100" t="e">
        <f>IF(_xlfn.XLOOKUP(C1100,BREVO!K:K,BREVO!#REF!,_xlfn.XLOOKUP(SUBSTITUTE(Table3[[#This Row],[Naam]]," ",""),BREVO!K:K,BREVO!#REF!,"",0),0)="Yes","Brevo","")</f>
        <v>#REF!</v>
      </c>
      <c r="H1100" t="str" cm="1">
        <f t="array" aca="1" ref="H1100" ca="1">IF(_xlfn.XLOOKUP(Table3[[#This Row],[Basisnaam]],INDIRECT(H$1&amp;"[Basisnaam]"),INDIRECT(H$1&amp;"[Basisnaam]"),"",0)&lt;&gt;"",H$2,"")</f>
        <v/>
      </c>
      <c r="I1100" t="str" cm="1">
        <f t="array" aca="1" ref="I1100" ca="1">IF(_xlfn.XLOOKUP(Table3[[#This Row],[Basisnaam]],INDIRECT(I$1&amp;"[Basisnaam]"),INDIRECT(I$1&amp;"[Basisnaam]"),"",0)&lt;&gt;"",I$2,"")</f>
        <v/>
      </c>
      <c r="J1100" t="str" cm="1">
        <f t="array" aca="1" ref="J1100" ca="1">IF(_xlfn.XLOOKUP(Table3[[#This Row],[Basisnaam]],INDIRECT(J$1&amp;"[Basisnaam]"),INDIRECT(J$1&amp;"[Basisnaam]"),"",0)&lt;&gt;"",J$2,"")</f>
        <v/>
      </c>
      <c r="K1100" t="e" cm="1">
        <f t="array" aca="1" ref="K1100" ca="1">IF(_xlfn.XLOOKUP(Table3[[#This Row],[Basisnaam]],INDIRECT(K$1&amp;"[Basisnaam]"),INDIRECT(K$1&amp;"[Basisnaam]"),"",0)&lt;&gt;"",K$2,"")</f>
        <v>#REF!</v>
      </c>
      <c r="L1100" t="str" cm="1">
        <f t="array" aca="1" ref="L1100" ca="1">IF(_xlfn.XLOOKUP(Table3[[#This Row],[Basisnaam]],INDIRECT(L$1&amp;"[Basisnaam]"),INDIRECT(L$1&amp;"[Basisnaam]"),"",0)&lt;&gt;"",L$2,"")</f>
        <v>BIZZY HIRING</v>
      </c>
      <c r="M1100" t="e" cm="1">
        <f t="array" aca="1" ref="M1100" ca="1">IF(_xlfn.XLOOKUP(Table3[[#This Row],[Basisnaam]],INDIRECT(M$1&amp;"[Basisnaam]"),INDIRECT(M$1&amp;"[Basisnaam]"),"",0)&lt;&gt;"",M$2,"")</f>
        <v>#REF!</v>
      </c>
      <c r="N1100" t="str" cm="1">
        <f t="array" aca="1" ref="N1100" ca="1">IF(_xlfn.XLOOKUP(Table3[[#This Row],[Basisnaam]],INDIRECT(N$1&amp;"[Basisnaam]"),INDIRECT(N$1&amp;"[Basisnaam]"),"",0)&lt;&gt;"",N$2,"")</f>
        <v/>
      </c>
    </row>
    <row r="1101" spans="2:14" x14ac:dyDescent="0.45">
      <c r="B1101" t="s">
        <v>8087</v>
      </c>
      <c r="C1101" t="s">
        <v>5763</v>
      </c>
      <c r="D1101" t="str">
        <f>SUBSTITUTE(SUBSTITUTE(SUBSTITUTE(SUBSTITUTE(SUBSTITUTE(SUBSTITUTE(SUBSTITUTE(SUBSTITUTE(SUBSTITUTE(SUBSTITUTE(SUBSTITUTE(SUBSTITUTE(SUBSTITUTE(LOWER(Table3[[#This Row],[Naam]]),".",""),"-","")," bvba",""),"belgië",""),"belgium","")," nv","")," bv",""),"group",""),"groep","")," ", ""),"é","e"),"è","e"),"à","a")</f>
        <v>nxpsemiconductors</v>
      </c>
      <c r="F1101" t="e">
        <f>IF(_xlfn.XLOOKUP(C1101,BREVO!K:K,BREVO!#REF!,_xlfn.XLOOKUP(SUBSTITUTE(Table3[[#This Row],[Naam]]," ",""),BREVO!K:K,BREVO!#REF!,"",0),0)="Yes","Brevo","")</f>
        <v>#REF!</v>
      </c>
      <c r="H1101" t="str" cm="1">
        <f t="array" aca="1" ref="H1101" ca="1">IF(_xlfn.XLOOKUP(Table3[[#This Row],[Basisnaam]],INDIRECT(H$1&amp;"[Basisnaam]"),INDIRECT(H$1&amp;"[Basisnaam]"),"",0)&lt;&gt;"",H$2,"")</f>
        <v/>
      </c>
      <c r="I1101" t="str" cm="1">
        <f t="array" aca="1" ref="I1101" ca="1">IF(_xlfn.XLOOKUP(Table3[[#This Row],[Basisnaam]],INDIRECT(I$1&amp;"[Basisnaam]"),INDIRECT(I$1&amp;"[Basisnaam]"),"",0)&lt;&gt;"",I$2,"")</f>
        <v/>
      </c>
      <c r="J1101" t="str" cm="1">
        <f t="array" aca="1" ref="J1101" ca="1">IF(_xlfn.XLOOKUP(Table3[[#This Row],[Basisnaam]],INDIRECT(J$1&amp;"[Basisnaam]"),INDIRECT(J$1&amp;"[Basisnaam]"),"",0)&lt;&gt;"",J$2,"")</f>
        <v/>
      </c>
      <c r="K1101" t="e" cm="1">
        <f t="array" aca="1" ref="K1101" ca="1">IF(_xlfn.XLOOKUP(Table3[[#This Row],[Basisnaam]],INDIRECT(K$1&amp;"[Basisnaam]"),INDIRECT(K$1&amp;"[Basisnaam]"),"",0)&lt;&gt;"",K$2,"")</f>
        <v>#REF!</v>
      </c>
      <c r="L1101" t="str" cm="1">
        <f t="array" aca="1" ref="L1101" ca="1">IF(_xlfn.XLOOKUP(Table3[[#This Row],[Basisnaam]],INDIRECT(L$1&amp;"[Basisnaam]"),INDIRECT(L$1&amp;"[Basisnaam]"),"",0)&lt;&gt;"",L$2,"")</f>
        <v>BIZZY HIRING</v>
      </c>
      <c r="M1101" t="e" cm="1">
        <f t="array" aca="1" ref="M1101" ca="1">IF(_xlfn.XLOOKUP(Table3[[#This Row],[Basisnaam]],INDIRECT(M$1&amp;"[Basisnaam]"),INDIRECT(M$1&amp;"[Basisnaam]"),"",0)&lt;&gt;"",M$2,"")</f>
        <v>#REF!</v>
      </c>
      <c r="N1101" t="str" cm="1">
        <f t="array" aca="1" ref="N1101" ca="1">IF(_xlfn.XLOOKUP(Table3[[#This Row],[Basisnaam]],INDIRECT(N$1&amp;"[Basisnaam]"),INDIRECT(N$1&amp;"[Basisnaam]"),"",0)&lt;&gt;"",N$2,"")</f>
        <v/>
      </c>
    </row>
    <row r="1102" spans="2:14" s="11" customFormat="1" x14ac:dyDescent="0.45">
      <c r="B1102" s="11" t="s">
        <v>8088</v>
      </c>
      <c r="C1102" s="11" t="s">
        <v>5768</v>
      </c>
      <c r="D1102" s="11" t="str">
        <f>SUBSTITUTE(SUBSTITUTE(SUBSTITUTE(SUBSTITUTE(SUBSTITUTE(SUBSTITUTE(SUBSTITUTE(SUBSTITUTE(SUBSTITUTE(SUBSTITUTE(SUBSTITUTE(SUBSTITUTE(SUBSTITUTE(LOWER(Table3[[#This Row],[Naam]]),".",""),"-","")," bvba",""),"belgië",""),"belgium","")," nv","")," bv",""),"group",""),"groep","")," ", ""),"é","e"),"è","e"),"à","a")</f>
        <v>akzonobelpaints</v>
      </c>
      <c r="F1102" s="11" t="e">
        <f>IF(_xlfn.XLOOKUP(C1102,BREVO!K:K,BREVO!#REF!,_xlfn.XLOOKUP(SUBSTITUTE(Table3[[#This Row],[Naam]]," ",""),BREVO!K:K,BREVO!#REF!,"",0),0)="Yes","Brevo","")</f>
        <v>#REF!</v>
      </c>
      <c r="H1102" s="11" t="str" cm="1">
        <f t="array" aca="1" ref="H1102" ca="1">IF(_xlfn.XLOOKUP(Table3[[#This Row],[Basisnaam]],INDIRECT(H$1&amp;"[Basisnaam]"),INDIRECT(H$1&amp;"[Basisnaam]"),"",0)&lt;&gt;"",H$2,"")</f>
        <v/>
      </c>
      <c r="I1102" s="11" t="str" cm="1">
        <f t="array" aca="1" ref="I1102" ca="1">IF(_xlfn.XLOOKUP(Table3[[#This Row],[Basisnaam]],INDIRECT(I$1&amp;"[Basisnaam]"),INDIRECT(I$1&amp;"[Basisnaam]"),"",0)&lt;&gt;"",I$2,"")</f>
        <v/>
      </c>
      <c r="J1102" s="11" t="str" cm="1">
        <f t="array" aca="1" ref="J1102" ca="1">IF(_xlfn.XLOOKUP(Table3[[#This Row],[Basisnaam]],INDIRECT(J$1&amp;"[Basisnaam]"),INDIRECT(J$1&amp;"[Basisnaam]"),"",0)&lt;&gt;"",J$2,"")</f>
        <v/>
      </c>
      <c r="K1102" s="11" t="e" cm="1">
        <f t="array" aca="1" ref="K1102" ca="1">IF(_xlfn.XLOOKUP(Table3[[#This Row],[Basisnaam]],INDIRECT(K$1&amp;"[Basisnaam]"),INDIRECT(K$1&amp;"[Basisnaam]"),"",0)&lt;&gt;"",K$2,"")</f>
        <v>#REF!</v>
      </c>
      <c r="L1102" s="11" t="str" cm="1">
        <f t="array" aca="1" ref="L1102" ca="1">IF(_xlfn.XLOOKUP(Table3[[#This Row],[Basisnaam]],INDIRECT(L$1&amp;"[Basisnaam]"),INDIRECT(L$1&amp;"[Basisnaam]"),"",0)&lt;&gt;"",L$2,"")</f>
        <v>BIZZY HIRING</v>
      </c>
      <c r="M1102" s="11" t="e" cm="1">
        <f t="array" aca="1" ref="M1102" ca="1">IF(_xlfn.XLOOKUP(Table3[[#This Row],[Basisnaam]],INDIRECT(M$1&amp;"[Basisnaam]"),INDIRECT(M$1&amp;"[Basisnaam]"),"",0)&lt;&gt;"",M$2,"")</f>
        <v>#REF!</v>
      </c>
      <c r="N1102" s="11" t="str" cm="1">
        <f t="array" aca="1" ref="N1102" ca="1">IF(_xlfn.XLOOKUP(Table3[[#This Row],[Basisnaam]],INDIRECT(N$1&amp;"[Basisnaam]"),INDIRECT(N$1&amp;"[Basisnaam]"),"",0)&lt;&gt;"",N$2,"")</f>
        <v>PROSPECTIELIJST FF</v>
      </c>
    </row>
    <row r="1103" spans="2:14" s="11" customFormat="1" x14ac:dyDescent="0.45">
      <c r="B1103" s="11" t="s">
        <v>8089</v>
      </c>
      <c r="C1103" s="11" t="s">
        <v>5772</v>
      </c>
      <c r="D1103" s="11" t="str">
        <f>SUBSTITUTE(SUBSTITUTE(SUBSTITUTE(SUBSTITUTE(SUBSTITUTE(SUBSTITUTE(SUBSTITUTE(SUBSTITUTE(SUBSTITUTE(SUBSTITUTE(SUBSTITUTE(SUBSTITUTE(SUBSTITUTE(LOWER(Table3[[#This Row],[Naam]]),".",""),"-","")," bvba",""),"belgië",""),"belgium","")," nv","")," bv",""),"group",""),"groep","")," ", ""),"é","e"),"è","e"),"à","a")</f>
        <v>mars</v>
      </c>
      <c r="F1103" s="11" t="e">
        <f>IF(_xlfn.XLOOKUP(C1103,BREVO!K:K,BREVO!#REF!,_xlfn.XLOOKUP(SUBSTITUTE(Table3[[#This Row],[Naam]]," ",""),BREVO!K:K,BREVO!#REF!,"",0),0)="Yes","Brevo","")</f>
        <v>#REF!</v>
      </c>
      <c r="H1103" s="11" t="str" cm="1">
        <f t="array" aca="1" ref="H1103" ca="1">IF(_xlfn.XLOOKUP(Table3[[#This Row],[Basisnaam]],INDIRECT(H$1&amp;"[Basisnaam]"),INDIRECT(H$1&amp;"[Basisnaam]"),"",0)&lt;&gt;"",H$2,"")</f>
        <v/>
      </c>
      <c r="I1103" s="11" t="str" cm="1">
        <f t="array" aca="1" ref="I1103" ca="1">IF(_xlfn.XLOOKUP(Table3[[#This Row],[Basisnaam]],INDIRECT(I$1&amp;"[Basisnaam]"),INDIRECT(I$1&amp;"[Basisnaam]"),"",0)&lt;&gt;"",I$2,"")</f>
        <v/>
      </c>
      <c r="J1103" s="11" t="str" cm="1">
        <f t="array" aca="1" ref="J1103" ca="1">IF(_xlfn.XLOOKUP(Table3[[#This Row],[Basisnaam]],INDIRECT(J$1&amp;"[Basisnaam]"),INDIRECT(J$1&amp;"[Basisnaam]"),"",0)&lt;&gt;"",J$2,"")</f>
        <v/>
      </c>
      <c r="K1103" s="11" t="e" cm="1">
        <f t="array" aca="1" ref="K1103" ca="1">IF(_xlfn.XLOOKUP(Table3[[#This Row],[Basisnaam]],INDIRECT(K$1&amp;"[Basisnaam]"),INDIRECT(K$1&amp;"[Basisnaam]"),"",0)&lt;&gt;"",K$2,"")</f>
        <v>#REF!</v>
      </c>
      <c r="L1103" s="11" t="str" cm="1">
        <f t="array" aca="1" ref="L1103" ca="1">IF(_xlfn.XLOOKUP(Table3[[#This Row],[Basisnaam]],INDIRECT(L$1&amp;"[Basisnaam]"),INDIRECT(L$1&amp;"[Basisnaam]"),"",0)&lt;&gt;"",L$2,"")</f>
        <v>BIZZY HIRING</v>
      </c>
      <c r="M1103" s="11" t="e" cm="1">
        <f t="array" aca="1" ref="M1103" ca="1">IF(_xlfn.XLOOKUP(Table3[[#This Row],[Basisnaam]],INDIRECT(M$1&amp;"[Basisnaam]"),INDIRECT(M$1&amp;"[Basisnaam]"),"",0)&lt;&gt;"",M$2,"")</f>
        <v>#REF!</v>
      </c>
      <c r="N1103" s="11" t="str" cm="1">
        <f t="array" aca="1" ref="N1103" ca="1">IF(_xlfn.XLOOKUP(Table3[[#This Row],[Basisnaam]],INDIRECT(N$1&amp;"[Basisnaam]"),INDIRECT(N$1&amp;"[Basisnaam]"),"",0)&lt;&gt;"",N$2,"")</f>
        <v>PROSPECTIELIJST FF</v>
      </c>
    </row>
    <row r="1104" spans="2:14" s="11" customFormat="1" x14ac:dyDescent="0.45">
      <c r="B1104" s="11" t="s">
        <v>8090</v>
      </c>
      <c r="C1104" s="11" t="s">
        <v>5776</v>
      </c>
      <c r="D1104" s="11" t="str">
        <f>SUBSTITUTE(SUBSTITUTE(SUBSTITUTE(SUBSTITUTE(SUBSTITUTE(SUBSTITUTE(SUBSTITUTE(SUBSTITUTE(SUBSTITUTE(SUBSTITUTE(SUBSTITUTE(SUBSTITUTE(SUBSTITUTE(LOWER(Table3[[#This Row],[Naam]]),".",""),"-","")," bvba",""),"belgië",""),"belgium","")," nv","")," bv",""),"group",""),"groep","")," ", ""),"é","e"),"è","e"),"à","a")</f>
        <v>verwatertank&amp;industrialservices</v>
      </c>
      <c r="F1104" s="11" t="e">
        <f>IF(_xlfn.XLOOKUP(C1104,BREVO!K:K,BREVO!#REF!,_xlfn.XLOOKUP(SUBSTITUTE(Table3[[#This Row],[Naam]]," ",""),BREVO!K:K,BREVO!#REF!,"",0),0)="Yes","Brevo","")</f>
        <v>#REF!</v>
      </c>
      <c r="H1104" s="11" t="str" cm="1">
        <f t="array" aca="1" ref="H1104" ca="1">IF(_xlfn.XLOOKUP(Table3[[#This Row],[Basisnaam]],INDIRECT(H$1&amp;"[Basisnaam]"),INDIRECT(H$1&amp;"[Basisnaam]"),"",0)&lt;&gt;"",H$2,"")</f>
        <v/>
      </c>
      <c r="I1104" s="11" t="str" cm="1">
        <f t="array" aca="1" ref="I1104" ca="1">IF(_xlfn.XLOOKUP(Table3[[#This Row],[Basisnaam]],INDIRECT(I$1&amp;"[Basisnaam]"),INDIRECT(I$1&amp;"[Basisnaam]"),"",0)&lt;&gt;"",I$2,"")</f>
        <v/>
      </c>
      <c r="J1104" s="11" t="str" cm="1">
        <f t="array" aca="1" ref="J1104" ca="1">IF(_xlfn.XLOOKUP(Table3[[#This Row],[Basisnaam]],INDIRECT(J$1&amp;"[Basisnaam]"),INDIRECT(J$1&amp;"[Basisnaam]"),"",0)&lt;&gt;"",J$2,"")</f>
        <v/>
      </c>
      <c r="K1104" s="11" t="e" cm="1">
        <f t="array" aca="1" ref="K1104" ca="1">IF(_xlfn.XLOOKUP(Table3[[#This Row],[Basisnaam]],INDIRECT(K$1&amp;"[Basisnaam]"),INDIRECT(K$1&amp;"[Basisnaam]"),"",0)&lt;&gt;"",K$2,"")</f>
        <v>#REF!</v>
      </c>
      <c r="L1104" s="11" t="str" cm="1">
        <f t="array" aca="1" ref="L1104" ca="1">IF(_xlfn.XLOOKUP(Table3[[#This Row],[Basisnaam]],INDIRECT(L$1&amp;"[Basisnaam]"),INDIRECT(L$1&amp;"[Basisnaam]"),"",0)&lt;&gt;"",L$2,"")</f>
        <v>BIZZY HIRING</v>
      </c>
      <c r="M1104" s="11" t="e" cm="1">
        <f t="array" aca="1" ref="M1104" ca="1">IF(_xlfn.XLOOKUP(Table3[[#This Row],[Basisnaam]],INDIRECT(M$1&amp;"[Basisnaam]"),INDIRECT(M$1&amp;"[Basisnaam]"),"",0)&lt;&gt;"",M$2,"")</f>
        <v>#REF!</v>
      </c>
      <c r="N1104" s="11" t="str" cm="1">
        <f t="array" aca="1" ref="N1104" ca="1">IF(_xlfn.XLOOKUP(Table3[[#This Row],[Basisnaam]],INDIRECT(N$1&amp;"[Basisnaam]"),INDIRECT(N$1&amp;"[Basisnaam]"),"",0)&lt;&gt;"",N$2,"")</f>
        <v>PROSPECTIELIJST FF</v>
      </c>
    </row>
    <row r="1105" spans="2:14" x14ac:dyDescent="0.45">
      <c r="B1105" t="s">
        <v>8091</v>
      </c>
      <c r="C1105" t="s">
        <v>5781</v>
      </c>
      <c r="D1105" t="str">
        <f>SUBSTITUTE(SUBSTITUTE(SUBSTITUTE(SUBSTITUTE(SUBSTITUTE(SUBSTITUTE(SUBSTITUTE(SUBSTITUTE(SUBSTITUTE(SUBSTITUTE(SUBSTITUTE(SUBSTITUTE(SUBSTITUTE(LOWER(Table3[[#This Row],[Naam]]),".",""),"-","")," bvba",""),"belgië",""),"belgium","")," nv","")," bv",""),"group",""),"groep","")," ", ""),"é","e"),"è","e"),"à","a")</f>
        <v>eatonfiltration</v>
      </c>
      <c r="F1105" t="e">
        <f>IF(_xlfn.XLOOKUP(C1105,BREVO!K:K,BREVO!#REF!,_xlfn.XLOOKUP(SUBSTITUTE(Table3[[#This Row],[Naam]]," ",""),BREVO!K:K,BREVO!#REF!,"",0),0)="Yes","Brevo","")</f>
        <v>#REF!</v>
      </c>
      <c r="H1105" t="str" cm="1">
        <f t="array" aca="1" ref="H1105" ca="1">IF(_xlfn.XLOOKUP(Table3[[#This Row],[Basisnaam]],INDIRECT(H$1&amp;"[Basisnaam]"),INDIRECT(H$1&amp;"[Basisnaam]"),"",0)&lt;&gt;"",H$2,"")</f>
        <v/>
      </c>
      <c r="I1105" t="str" cm="1">
        <f t="array" aca="1" ref="I1105" ca="1">IF(_xlfn.XLOOKUP(Table3[[#This Row],[Basisnaam]],INDIRECT(I$1&amp;"[Basisnaam]"),INDIRECT(I$1&amp;"[Basisnaam]"),"",0)&lt;&gt;"",I$2,"")</f>
        <v/>
      </c>
      <c r="J1105" t="str" cm="1">
        <f t="array" aca="1" ref="J1105" ca="1">IF(_xlfn.XLOOKUP(Table3[[#This Row],[Basisnaam]],INDIRECT(J$1&amp;"[Basisnaam]"),INDIRECT(J$1&amp;"[Basisnaam]"),"",0)&lt;&gt;"",J$2,"")</f>
        <v/>
      </c>
      <c r="K1105" t="e" cm="1">
        <f t="array" aca="1" ref="K1105" ca="1">IF(_xlfn.XLOOKUP(Table3[[#This Row],[Basisnaam]],INDIRECT(K$1&amp;"[Basisnaam]"),INDIRECT(K$1&amp;"[Basisnaam]"),"",0)&lt;&gt;"",K$2,"")</f>
        <v>#REF!</v>
      </c>
      <c r="L1105" t="str" cm="1">
        <f t="array" aca="1" ref="L1105" ca="1">IF(_xlfn.XLOOKUP(Table3[[#This Row],[Basisnaam]],INDIRECT(L$1&amp;"[Basisnaam]"),INDIRECT(L$1&amp;"[Basisnaam]"),"",0)&lt;&gt;"",L$2,"")</f>
        <v>BIZZY HIRING</v>
      </c>
      <c r="M1105" t="e" cm="1">
        <f t="array" aca="1" ref="M1105" ca="1">IF(_xlfn.XLOOKUP(Table3[[#This Row],[Basisnaam]],INDIRECT(M$1&amp;"[Basisnaam]"),INDIRECT(M$1&amp;"[Basisnaam]"),"",0)&lt;&gt;"",M$2,"")</f>
        <v>#REF!</v>
      </c>
      <c r="N1105" t="str" cm="1">
        <f t="array" aca="1" ref="N1105" ca="1">IF(_xlfn.XLOOKUP(Table3[[#This Row],[Basisnaam]],INDIRECT(N$1&amp;"[Basisnaam]"),INDIRECT(N$1&amp;"[Basisnaam]"),"",0)&lt;&gt;"",N$2,"")</f>
        <v/>
      </c>
    </row>
    <row r="1106" spans="2:14" s="11" customFormat="1" x14ac:dyDescent="0.45">
      <c r="B1106" s="11" t="s">
        <v>8092</v>
      </c>
      <c r="C1106" s="11" t="s">
        <v>5785</v>
      </c>
      <c r="D1106" s="11" t="str">
        <f>SUBSTITUTE(SUBSTITUTE(SUBSTITUTE(SUBSTITUTE(SUBSTITUTE(SUBSTITUTE(SUBSTITUTE(SUBSTITUTE(SUBSTITUTE(SUBSTITUTE(SUBSTITUTE(SUBSTITUTE(SUBSTITUTE(LOWER(Table3[[#This Row],[Naam]]),".",""),"-","")," bvba",""),"belgië",""),"belgium","")," nv","")," bv",""),"group",""),"groep","")," ", ""),"é","e"),"è","e"),"à","a")</f>
        <v>dsvair&amp;sea</v>
      </c>
      <c r="F1106" s="11" t="e">
        <f>IF(_xlfn.XLOOKUP(C1106,BREVO!K:K,BREVO!#REF!,_xlfn.XLOOKUP(SUBSTITUTE(Table3[[#This Row],[Naam]]," ",""),BREVO!K:K,BREVO!#REF!,"",0),0)="Yes","Brevo","")</f>
        <v>#REF!</v>
      </c>
      <c r="H1106" s="11" t="str" cm="1">
        <f t="array" aca="1" ref="H1106" ca="1">IF(_xlfn.XLOOKUP(Table3[[#This Row],[Basisnaam]],INDIRECT(H$1&amp;"[Basisnaam]"),INDIRECT(H$1&amp;"[Basisnaam]"),"",0)&lt;&gt;"",H$2,"")</f>
        <v/>
      </c>
      <c r="I1106" s="11" t="str" cm="1">
        <f t="array" aca="1" ref="I1106" ca="1">IF(_xlfn.XLOOKUP(Table3[[#This Row],[Basisnaam]],INDIRECT(I$1&amp;"[Basisnaam]"),INDIRECT(I$1&amp;"[Basisnaam]"),"",0)&lt;&gt;"",I$2,"")</f>
        <v/>
      </c>
      <c r="J1106" s="11" t="str" cm="1">
        <f t="array" aca="1" ref="J1106" ca="1">IF(_xlfn.XLOOKUP(Table3[[#This Row],[Basisnaam]],INDIRECT(J$1&amp;"[Basisnaam]"),INDIRECT(J$1&amp;"[Basisnaam]"),"",0)&lt;&gt;"",J$2,"")</f>
        <v/>
      </c>
      <c r="K1106" s="11" t="e" cm="1">
        <f t="array" aca="1" ref="K1106" ca="1">IF(_xlfn.XLOOKUP(Table3[[#This Row],[Basisnaam]],INDIRECT(K$1&amp;"[Basisnaam]"),INDIRECT(K$1&amp;"[Basisnaam]"),"",0)&lt;&gt;"",K$2,"")</f>
        <v>#REF!</v>
      </c>
      <c r="L1106" s="11" t="str" cm="1">
        <f t="array" aca="1" ref="L1106" ca="1">IF(_xlfn.XLOOKUP(Table3[[#This Row],[Basisnaam]],INDIRECT(L$1&amp;"[Basisnaam]"),INDIRECT(L$1&amp;"[Basisnaam]"),"",0)&lt;&gt;"",L$2,"")</f>
        <v>BIZZY HIRING</v>
      </c>
      <c r="M1106" s="11" t="e" cm="1">
        <f t="array" aca="1" ref="M1106" ca="1">IF(_xlfn.XLOOKUP(Table3[[#This Row],[Basisnaam]],INDIRECT(M$1&amp;"[Basisnaam]"),INDIRECT(M$1&amp;"[Basisnaam]"),"",0)&lt;&gt;"",M$2,"")</f>
        <v>#REF!</v>
      </c>
      <c r="N1106" s="11" t="str" cm="1">
        <f t="array" aca="1" ref="N1106" ca="1">IF(_xlfn.XLOOKUP(Table3[[#This Row],[Basisnaam]],INDIRECT(N$1&amp;"[Basisnaam]"),INDIRECT(N$1&amp;"[Basisnaam]"),"",0)&lt;&gt;"",N$2,"")</f>
        <v>PROSPECTIELIJST FF</v>
      </c>
    </row>
    <row r="1107" spans="2:14" x14ac:dyDescent="0.45">
      <c r="B1107" t="s">
        <v>8093</v>
      </c>
      <c r="C1107" t="s">
        <v>5791</v>
      </c>
      <c r="D1107" t="str">
        <f>SUBSTITUTE(SUBSTITUTE(SUBSTITUTE(SUBSTITUTE(SUBSTITUTE(SUBSTITUTE(SUBSTITUTE(SUBSTITUTE(SUBSTITUTE(SUBSTITUTE(SUBSTITUTE(SUBSTITUTE(SUBSTITUTE(LOWER(Table3[[#This Row],[Naam]]),".",""),"-","")," bvba",""),"belgië",""),"belgium","")," nv","")," bv",""),"group",""),"groep","")," ", ""),"é","e"),"è","e"),"à","a")</f>
        <v>vanmosselvmsvlaamsbrabant</v>
      </c>
      <c r="F1107" t="e">
        <f>IF(_xlfn.XLOOKUP(C1107,BREVO!K:K,BREVO!#REF!,_xlfn.XLOOKUP(SUBSTITUTE(Table3[[#This Row],[Naam]]," ",""),BREVO!K:K,BREVO!#REF!,"",0),0)="Yes","Brevo","")</f>
        <v>#REF!</v>
      </c>
      <c r="H1107" t="str" cm="1">
        <f t="array" aca="1" ref="H1107" ca="1">IF(_xlfn.XLOOKUP(Table3[[#This Row],[Basisnaam]],INDIRECT(H$1&amp;"[Basisnaam]"),INDIRECT(H$1&amp;"[Basisnaam]"),"",0)&lt;&gt;"",H$2,"")</f>
        <v/>
      </c>
      <c r="I1107" t="str" cm="1">
        <f t="array" aca="1" ref="I1107" ca="1">IF(_xlfn.XLOOKUP(Table3[[#This Row],[Basisnaam]],INDIRECT(I$1&amp;"[Basisnaam]"),INDIRECT(I$1&amp;"[Basisnaam]"),"",0)&lt;&gt;"",I$2,"")</f>
        <v/>
      </c>
      <c r="J1107" t="str" cm="1">
        <f t="array" aca="1" ref="J1107" ca="1">IF(_xlfn.XLOOKUP(Table3[[#This Row],[Basisnaam]],INDIRECT(J$1&amp;"[Basisnaam]"),INDIRECT(J$1&amp;"[Basisnaam]"),"",0)&lt;&gt;"",J$2,"")</f>
        <v/>
      </c>
      <c r="K1107" t="e" cm="1">
        <f t="array" aca="1" ref="K1107" ca="1">IF(_xlfn.XLOOKUP(Table3[[#This Row],[Basisnaam]],INDIRECT(K$1&amp;"[Basisnaam]"),INDIRECT(K$1&amp;"[Basisnaam]"),"",0)&lt;&gt;"",K$2,"")</f>
        <v>#REF!</v>
      </c>
      <c r="L1107" t="str" cm="1">
        <f t="array" aca="1" ref="L1107" ca="1">IF(_xlfn.XLOOKUP(Table3[[#This Row],[Basisnaam]],INDIRECT(L$1&amp;"[Basisnaam]"),INDIRECT(L$1&amp;"[Basisnaam]"),"",0)&lt;&gt;"",L$2,"")</f>
        <v>BIZZY HIRING</v>
      </c>
      <c r="M1107" t="e" cm="1">
        <f t="array" aca="1" ref="M1107" ca="1">IF(_xlfn.XLOOKUP(Table3[[#This Row],[Basisnaam]],INDIRECT(M$1&amp;"[Basisnaam]"),INDIRECT(M$1&amp;"[Basisnaam]"),"",0)&lt;&gt;"",M$2,"")</f>
        <v>#REF!</v>
      </c>
      <c r="N1107" t="str" cm="1">
        <f t="array" aca="1" ref="N1107" ca="1">IF(_xlfn.XLOOKUP(Table3[[#This Row],[Basisnaam]],INDIRECT(N$1&amp;"[Basisnaam]"),INDIRECT(N$1&amp;"[Basisnaam]"),"",0)&lt;&gt;"",N$2,"")</f>
        <v/>
      </c>
    </row>
    <row r="1108" spans="2:14" x14ac:dyDescent="0.45">
      <c r="B1108" t="s">
        <v>8094</v>
      </c>
      <c r="C1108" t="s">
        <v>5796</v>
      </c>
      <c r="D1108" t="str">
        <f>SUBSTITUTE(SUBSTITUTE(SUBSTITUTE(SUBSTITUTE(SUBSTITUTE(SUBSTITUTE(SUBSTITUTE(SUBSTITUTE(SUBSTITUTE(SUBSTITUTE(SUBSTITUTE(SUBSTITUTE(SUBSTITUTE(LOWER(Table3[[#This Row],[Naam]]),".",""),"-","")," bvba",""),"belgië",""),"belgium","")," nv","")," bv",""),"group",""),"groep","")," ", ""),"é","e"),"è","e"),"à","a")</f>
        <v>vanmosselcarrosserie</v>
      </c>
      <c r="F1108" t="e">
        <f>IF(_xlfn.XLOOKUP(C1108,BREVO!K:K,BREVO!#REF!,_xlfn.XLOOKUP(SUBSTITUTE(Table3[[#This Row],[Naam]]," ",""),BREVO!K:K,BREVO!#REF!,"",0),0)="Yes","Brevo","")</f>
        <v>#REF!</v>
      </c>
      <c r="H1108" t="str" cm="1">
        <f t="array" aca="1" ref="H1108" ca="1">IF(_xlfn.XLOOKUP(Table3[[#This Row],[Basisnaam]],INDIRECT(H$1&amp;"[Basisnaam]"),INDIRECT(H$1&amp;"[Basisnaam]"),"",0)&lt;&gt;"",H$2,"")</f>
        <v/>
      </c>
      <c r="I1108" t="str" cm="1">
        <f t="array" aca="1" ref="I1108" ca="1">IF(_xlfn.XLOOKUP(Table3[[#This Row],[Basisnaam]],INDIRECT(I$1&amp;"[Basisnaam]"),INDIRECT(I$1&amp;"[Basisnaam]"),"",0)&lt;&gt;"",I$2,"")</f>
        <v/>
      </c>
      <c r="J1108" t="str" cm="1">
        <f t="array" aca="1" ref="J1108" ca="1">IF(_xlfn.XLOOKUP(Table3[[#This Row],[Basisnaam]],INDIRECT(J$1&amp;"[Basisnaam]"),INDIRECT(J$1&amp;"[Basisnaam]"),"",0)&lt;&gt;"",J$2,"")</f>
        <v/>
      </c>
      <c r="K1108" t="e" cm="1">
        <f t="array" aca="1" ref="K1108" ca="1">IF(_xlfn.XLOOKUP(Table3[[#This Row],[Basisnaam]],INDIRECT(K$1&amp;"[Basisnaam]"),INDIRECT(K$1&amp;"[Basisnaam]"),"",0)&lt;&gt;"",K$2,"")</f>
        <v>#REF!</v>
      </c>
      <c r="L1108" t="str" cm="1">
        <f t="array" aca="1" ref="L1108" ca="1">IF(_xlfn.XLOOKUP(Table3[[#This Row],[Basisnaam]],INDIRECT(L$1&amp;"[Basisnaam]"),INDIRECT(L$1&amp;"[Basisnaam]"),"",0)&lt;&gt;"",L$2,"")</f>
        <v>BIZZY HIRING</v>
      </c>
      <c r="M1108" t="e" cm="1">
        <f t="array" aca="1" ref="M1108" ca="1">IF(_xlfn.XLOOKUP(Table3[[#This Row],[Basisnaam]],INDIRECT(M$1&amp;"[Basisnaam]"),INDIRECT(M$1&amp;"[Basisnaam]"),"",0)&lt;&gt;"",M$2,"")</f>
        <v>#REF!</v>
      </c>
      <c r="N1108" t="str" cm="1">
        <f t="array" aca="1" ref="N1108" ca="1">IF(_xlfn.XLOOKUP(Table3[[#This Row],[Basisnaam]],INDIRECT(N$1&amp;"[Basisnaam]"),INDIRECT(N$1&amp;"[Basisnaam]"),"",0)&lt;&gt;"",N$2,"")</f>
        <v/>
      </c>
    </row>
    <row r="1109" spans="2:14" x14ac:dyDescent="0.45">
      <c r="B1109" t="s">
        <v>8095</v>
      </c>
      <c r="C1109" t="s">
        <v>5798</v>
      </c>
      <c r="D1109" t="str">
        <f>SUBSTITUTE(SUBSTITUTE(SUBSTITUTE(SUBSTITUTE(SUBSTITUTE(SUBSTITUTE(SUBSTITUTE(SUBSTITUTE(SUBSTITUTE(SUBSTITUTE(SUBSTITUTE(SUBSTITUTE(SUBSTITUTE(LOWER(Table3[[#This Row],[Naam]]),".",""),"-","")," bvba",""),"belgië",""),"belgium","")," nv","")," bv",""),"group",""),"groep","")," ", ""),"é","e"),"è","e"),"à","a")</f>
        <v>vanmosselvmslimburg</v>
      </c>
      <c r="F1109" t="e">
        <f>IF(_xlfn.XLOOKUP(C1109,BREVO!K:K,BREVO!#REF!,_xlfn.XLOOKUP(SUBSTITUTE(Table3[[#This Row],[Naam]]," ",""),BREVO!K:K,BREVO!#REF!,"",0),0)="Yes","Brevo","")</f>
        <v>#REF!</v>
      </c>
      <c r="H1109" t="str" cm="1">
        <f t="array" aca="1" ref="H1109" ca="1">IF(_xlfn.XLOOKUP(Table3[[#This Row],[Basisnaam]],INDIRECT(H$1&amp;"[Basisnaam]"),INDIRECT(H$1&amp;"[Basisnaam]"),"",0)&lt;&gt;"",H$2,"")</f>
        <v/>
      </c>
      <c r="I1109" t="str" cm="1">
        <f t="array" aca="1" ref="I1109" ca="1">IF(_xlfn.XLOOKUP(Table3[[#This Row],[Basisnaam]],INDIRECT(I$1&amp;"[Basisnaam]"),INDIRECT(I$1&amp;"[Basisnaam]"),"",0)&lt;&gt;"",I$2,"")</f>
        <v/>
      </c>
      <c r="J1109" t="str" cm="1">
        <f t="array" aca="1" ref="J1109" ca="1">IF(_xlfn.XLOOKUP(Table3[[#This Row],[Basisnaam]],INDIRECT(J$1&amp;"[Basisnaam]"),INDIRECT(J$1&amp;"[Basisnaam]"),"",0)&lt;&gt;"",J$2,"")</f>
        <v/>
      </c>
      <c r="K1109" t="e" cm="1">
        <f t="array" aca="1" ref="K1109" ca="1">IF(_xlfn.XLOOKUP(Table3[[#This Row],[Basisnaam]],INDIRECT(K$1&amp;"[Basisnaam]"),INDIRECT(K$1&amp;"[Basisnaam]"),"",0)&lt;&gt;"",K$2,"")</f>
        <v>#REF!</v>
      </c>
      <c r="L1109" t="str" cm="1">
        <f t="array" aca="1" ref="L1109" ca="1">IF(_xlfn.XLOOKUP(Table3[[#This Row],[Basisnaam]],INDIRECT(L$1&amp;"[Basisnaam]"),INDIRECT(L$1&amp;"[Basisnaam]"),"",0)&lt;&gt;"",L$2,"")</f>
        <v>BIZZY HIRING</v>
      </c>
      <c r="M1109" t="e" cm="1">
        <f t="array" aca="1" ref="M1109" ca="1">IF(_xlfn.XLOOKUP(Table3[[#This Row],[Basisnaam]],INDIRECT(M$1&amp;"[Basisnaam]"),INDIRECT(M$1&amp;"[Basisnaam]"),"",0)&lt;&gt;"",M$2,"")</f>
        <v>#REF!</v>
      </c>
      <c r="N1109" t="str" cm="1">
        <f t="array" aca="1" ref="N1109" ca="1">IF(_xlfn.XLOOKUP(Table3[[#This Row],[Basisnaam]],INDIRECT(N$1&amp;"[Basisnaam]"),INDIRECT(N$1&amp;"[Basisnaam]"),"",0)&lt;&gt;"",N$2,"")</f>
        <v/>
      </c>
    </row>
    <row r="1110" spans="2:14" x14ac:dyDescent="0.45">
      <c r="B1110" t="s">
        <v>8096</v>
      </c>
      <c r="C1110" t="s">
        <v>5801</v>
      </c>
      <c r="D1110" t="str">
        <f>SUBSTITUTE(SUBSTITUTE(SUBSTITUTE(SUBSTITUTE(SUBSTITUTE(SUBSTITUTE(SUBSTITUTE(SUBSTITUTE(SUBSTITUTE(SUBSTITUTE(SUBSTITUTE(SUBSTITUTE(SUBSTITUTE(LOWER(Table3[[#This Row],[Naam]]),".",""),"-","")," bvba",""),"belgië",""),"belgium","")," nv","")," bv",""),"group",""),"groep","")," ", ""),"é","e"),"è","e"),"à","a")</f>
        <v>freseniusmedicalcare</v>
      </c>
      <c r="F1110" t="e">
        <f>IF(_xlfn.XLOOKUP(C1110,BREVO!K:K,BREVO!#REF!,_xlfn.XLOOKUP(SUBSTITUTE(Table3[[#This Row],[Naam]]," ",""),BREVO!K:K,BREVO!#REF!,"",0),0)="Yes","Brevo","")</f>
        <v>#REF!</v>
      </c>
      <c r="H1110" t="str" cm="1">
        <f t="array" aca="1" ref="H1110" ca="1">IF(_xlfn.XLOOKUP(Table3[[#This Row],[Basisnaam]],INDIRECT(H$1&amp;"[Basisnaam]"),INDIRECT(H$1&amp;"[Basisnaam]"),"",0)&lt;&gt;"",H$2,"")</f>
        <v/>
      </c>
      <c r="I1110" t="str" cm="1">
        <f t="array" aca="1" ref="I1110" ca="1">IF(_xlfn.XLOOKUP(Table3[[#This Row],[Basisnaam]],INDIRECT(I$1&amp;"[Basisnaam]"),INDIRECT(I$1&amp;"[Basisnaam]"),"",0)&lt;&gt;"",I$2,"")</f>
        <v/>
      </c>
      <c r="J1110" t="str" cm="1">
        <f t="array" aca="1" ref="J1110" ca="1">IF(_xlfn.XLOOKUP(Table3[[#This Row],[Basisnaam]],INDIRECT(J$1&amp;"[Basisnaam]"),INDIRECT(J$1&amp;"[Basisnaam]"),"",0)&lt;&gt;"",J$2,"")</f>
        <v/>
      </c>
      <c r="K1110" t="e" cm="1">
        <f t="array" aca="1" ref="K1110" ca="1">IF(_xlfn.XLOOKUP(Table3[[#This Row],[Basisnaam]],INDIRECT(K$1&amp;"[Basisnaam]"),INDIRECT(K$1&amp;"[Basisnaam]"),"",0)&lt;&gt;"",K$2,"")</f>
        <v>#REF!</v>
      </c>
      <c r="L1110" t="str" cm="1">
        <f t="array" aca="1" ref="L1110" ca="1">IF(_xlfn.XLOOKUP(Table3[[#This Row],[Basisnaam]],INDIRECT(L$1&amp;"[Basisnaam]"),INDIRECT(L$1&amp;"[Basisnaam]"),"",0)&lt;&gt;"",L$2,"")</f>
        <v>BIZZY HIRING</v>
      </c>
      <c r="M1110" t="e" cm="1">
        <f t="array" aca="1" ref="M1110" ca="1">IF(_xlfn.XLOOKUP(Table3[[#This Row],[Basisnaam]],INDIRECT(M$1&amp;"[Basisnaam]"),INDIRECT(M$1&amp;"[Basisnaam]"),"",0)&lt;&gt;"",M$2,"")</f>
        <v>#REF!</v>
      </c>
      <c r="N1110" t="str" cm="1">
        <f t="array" aca="1" ref="N1110" ca="1">IF(_xlfn.XLOOKUP(Table3[[#This Row],[Basisnaam]],INDIRECT(N$1&amp;"[Basisnaam]"),INDIRECT(N$1&amp;"[Basisnaam]"),"",0)&lt;&gt;"",N$2,"")</f>
        <v/>
      </c>
    </row>
    <row r="1111" spans="2:14" x14ac:dyDescent="0.45">
      <c r="B1111" t="s">
        <v>8097</v>
      </c>
      <c r="C1111" t="s">
        <v>5807</v>
      </c>
      <c r="D1111" t="str">
        <f>SUBSTITUTE(SUBSTITUTE(SUBSTITUTE(SUBSTITUTE(SUBSTITUTE(SUBSTITUTE(SUBSTITUTE(SUBSTITUTE(SUBSTITUTE(SUBSTITUTE(SUBSTITUTE(SUBSTITUTE(SUBSTITUTE(LOWER(Table3[[#This Row],[Naam]]),".",""),"-","")," bvba",""),"belgië",""),"belgium","")," nv","")," bv",""),"group",""),"groep","")," ", ""),"é","e"),"è","e"),"à","a")</f>
        <v>securitasalertservices</v>
      </c>
      <c r="F1111" t="e">
        <f>IF(_xlfn.XLOOKUP(C1111,BREVO!K:K,BREVO!#REF!,_xlfn.XLOOKUP(SUBSTITUTE(Table3[[#This Row],[Naam]]," ",""),BREVO!K:K,BREVO!#REF!,"",0),0)="Yes","Brevo","")</f>
        <v>#REF!</v>
      </c>
      <c r="H1111" t="str" cm="1">
        <f t="array" aca="1" ref="H1111" ca="1">IF(_xlfn.XLOOKUP(Table3[[#This Row],[Basisnaam]],INDIRECT(H$1&amp;"[Basisnaam]"),INDIRECT(H$1&amp;"[Basisnaam]"),"",0)&lt;&gt;"",H$2,"")</f>
        <v/>
      </c>
      <c r="I1111" t="str" cm="1">
        <f t="array" aca="1" ref="I1111" ca="1">IF(_xlfn.XLOOKUP(Table3[[#This Row],[Basisnaam]],INDIRECT(I$1&amp;"[Basisnaam]"),INDIRECT(I$1&amp;"[Basisnaam]"),"",0)&lt;&gt;"",I$2,"")</f>
        <v/>
      </c>
      <c r="J1111" t="str" cm="1">
        <f t="array" aca="1" ref="J1111" ca="1">IF(_xlfn.XLOOKUP(Table3[[#This Row],[Basisnaam]],INDIRECT(J$1&amp;"[Basisnaam]"),INDIRECT(J$1&amp;"[Basisnaam]"),"",0)&lt;&gt;"",J$2,"")</f>
        <v/>
      </c>
      <c r="K1111" t="e" cm="1">
        <f t="array" aca="1" ref="K1111" ca="1">IF(_xlfn.XLOOKUP(Table3[[#This Row],[Basisnaam]],INDIRECT(K$1&amp;"[Basisnaam]"),INDIRECT(K$1&amp;"[Basisnaam]"),"",0)&lt;&gt;"",K$2,"")</f>
        <v>#REF!</v>
      </c>
      <c r="L1111" t="str" cm="1">
        <f t="array" aca="1" ref="L1111" ca="1">IF(_xlfn.XLOOKUP(Table3[[#This Row],[Basisnaam]],INDIRECT(L$1&amp;"[Basisnaam]"),INDIRECT(L$1&amp;"[Basisnaam]"),"",0)&lt;&gt;"",L$2,"")</f>
        <v>BIZZY HIRING</v>
      </c>
      <c r="M1111" t="e" cm="1">
        <f t="array" aca="1" ref="M1111" ca="1">IF(_xlfn.XLOOKUP(Table3[[#This Row],[Basisnaam]],INDIRECT(M$1&amp;"[Basisnaam]"),INDIRECT(M$1&amp;"[Basisnaam]"),"",0)&lt;&gt;"",M$2,"")</f>
        <v>#REF!</v>
      </c>
      <c r="N1111" t="str" cm="1">
        <f t="array" aca="1" ref="N1111" ca="1">IF(_xlfn.XLOOKUP(Table3[[#This Row],[Basisnaam]],INDIRECT(N$1&amp;"[Basisnaam]"),INDIRECT(N$1&amp;"[Basisnaam]"),"",0)&lt;&gt;"",N$2,"")</f>
        <v/>
      </c>
    </row>
    <row r="1112" spans="2:14" x14ac:dyDescent="0.45">
      <c r="B1112" t="s">
        <v>8098</v>
      </c>
      <c r="C1112" t="s">
        <v>5812</v>
      </c>
      <c r="D1112" t="str">
        <f>SUBSTITUTE(SUBSTITUTE(SUBSTITUTE(SUBSTITUTE(SUBSTITUTE(SUBSTITUTE(SUBSTITUTE(SUBSTITUTE(SUBSTITUTE(SUBSTITUTE(SUBSTITUTE(SUBSTITUTE(SUBSTITUTE(LOWER(Table3[[#This Row],[Naam]]),".",""),"-","")," bvba",""),"belgië",""),"belgium","")," nv","")," bv",""),"group",""),"groep","")," ", ""),"é","e"),"è","e"),"à","a")</f>
        <v>sapsystemsapplicationsandproducts</v>
      </c>
      <c r="F1112" t="e">
        <f>IF(_xlfn.XLOOKUP(C1112,BREVO!K:K,BREVO!#REF!,_xlfn.XLOOKUP(SUBSTITUTE(Table3[[#This Row],[Naam]]," ",""),BREVO!K:K,BREVO!#REF!,"",0),0)="Yes","Brevo","")</f>
        <v>#REF!</v>
      </c>
      <c r="H1112" t="str" cm="1">
        <f t="array" aca="1" ref="H1112" ca="1">IF(_xlfn.XLOOKUP(Table3[[#This Row],[Basisnaam]],INDIRECT(H$1&amp;"[Basisnaam]"),INDIRECT(H$1&amp;"[Basisnaam]"),"",0)&lt;&gt;"",H$2,"")</f>
        <v/>
      </c>
      <c r="I1112" t="str" cm="1">
        <f t="array" aca="1" ref="I1112" ca="1">IF(_xlfn.XLOOKUP(Table3[[#This Row],[Basisnaam]],INDIRECT(I$1&amp;"[Basisnaam]"),INDIRECT(I$1&amp;"[Basisnaam]"),"",0)&lt;&gt;"",I$2,"")</f>
        <v/>
      </c>
      <c r="J1112" t="str" cm="1">
        <f t="array" aca="1" ref="J1112" ca="1">IF(_xlfn.XLOOKUP(Table3[[#This Row],[Basisnaam]],INDIRECT(J$1&amp;"[Basisnaam]"),INDIRECT(J$1&amp;"[Basisnaam]"),"",0)&lt;&gt;"",J$2,"")</f>
        <v/>
      </c>
      <c r="K1112" t="e" cm="1">
        <f t="array" aca="1" ref="K1112" ca="1">IF(_xlfn.XLOOKUP(Table3[[#This Row],[Basisnaam]],INDIRECT(K$1&amp;"[Basisnaam]"),INDIRECT(K$1&amp;"[Basisnaam]"),"",0)&lt;&gt;"",K$2,"")</f>
        <v>#REF!</v>
      </c>
      <c r="L1112" t="str" cm="1">
        <f t="array" aca="1" ref="L1112" ca="1">IF(_xlfn.XLOOKUP(Table3[[#This Row],[Basisnaam]],INDIRECT(L$1&amp;"[Basisnaam]"),INDIRECT(L$1&amp;"[Basisnaam]"),"",0)&lt;&gt;"",L$2,"")</f>
        <v>BIZZY HIRING</v>
      </c>
      <c r="M1112" t="e" cm="1">
        <f t="array" aca="1" ref="M1112" ca="1">IF(_xlfn.XLOOKUP(Table3[[#This Row],[Basisnaam]],INDIRECT(M$1&amp;"[Basisnaam]"),INDIRECT(M$1&amp;"[Basisnaam]"),"",0)&lt;&gt;"",M$2,"")</f>
        <v>#REF!</v>
      </c>
      <c r="N1112" t="str" cm="1">
        <f t="array" aca="1" ref="N1112" ca="1">IF(_xlfn.XLOOKUP(Table3[[#This Row],[Basisnaam]],INDIRECT(N$1&amp;"[Basisnaam]"),INDIRECT(N$1&amp;"[Basisnaam]"),"",0)&lt;&gt;"",N$2,"")</f>
        <v/>
      </c>
    </row>
    <row r="1113" spans="2:14" s="11" customFormat="1" x14ac:dyDescent="0.45">
      <c r="B1113" s="11" t="s">
        <v>8099</v>
      </c>
      <c r="C1113" s="11" t="s">
        <v>5818</v>
      </c>
      <c r="D1113" s="11" t="str">
        <f>SUBSTITUTE(SUBSTITUTE(SUBSTITUTE(SUBSTITUTE(SUBSTITUTE(SUBSTITUTE(SUBSTITUTE(SUBSTITUTE(SUBSTITUTE(SUBSTITUTE(SUBSTITUTE(SUBSTITUTE(SUBSTITUTE(LOWER(Table3[[#This Row],[Naam]]),".",""),"-","")," bvba",""),"belgië",""),"belgium","")," nv","")," bv",""),"group",""),"groep","")," ", ""),"é","e"),"è","e"),"à","a")</f>
        <v>demeenvironmental</v>
      </c>
      <c r="F1113" s="11" t="e">
        <f>IF(_xlfn.XLOOKUP(C1113,BREVO!K:K,BREVO!#REF!,_xlfn.XLOOKUP(SUBSTITUTE(Table3[[#This Row],[Naam]]," ",""),BREVO!K:K,BREVO!#REF!,"",0),0)="Yes","Brevo","")</f>
        <v>#REF!</v>
      </c>
      <c r="H1113" s="11" t="str" cm="1">
        <f t="array" aca="1" ref="H1113" ca="1">IF(_xlfn.XLOOKUP(Table3[[#This Row],[Basisnaam]],INDIRECT(H$1&amp;"[Basisnaam]"),INDIRECT(H$1&amp;"[Basisnaam]"),"",0)&lt;&gt;"",H$2,"")</f>
        <v/>
      </c>
      <c r="I1113" s="11" t="str" cm="1">
        <f t="array" aca="1" ref="I1113" ca="1">IF(_xlfn.XLOOKUP(Table3[[#This Row],[Basisnaam]],INDIRECT(I$1&amp;"[Basisnaam]"),INDIRECT(I$1&amp;"[Basisnaam]"),"",0)&lt;&gt;"",I$2,"")</f>
        <v/>
      </c>
      <c r="J1113" s="11" t="str" cm="1">
        <f t="array" aca="1" ref="J1113" ca="1">IF(_xlfn.XLOOKUP(Table3[[#This Row],[Basisnaam]],INDIRECT(J$1&amp;"[Basisnaam]"),INDIRECT(J$1&amp;"[Basisnaam]"),"",0)&lt;&gt;"",J$2,"")</f>
        <v/>
      </c>
      <c r="K1113" s="11" t="e" cm="1">
        <f t="array" aca="1" ref="K1113" ca="1">IF(_xlfn.XLOOKUP(Table3[[#This Row],[Basisnaam]],INDIRECT(K$1&amp;"[Basisnaam]"),INDIRECT(K$1&amp;"[Basisnaam]"),"",0)&lt;&gt;"",K$2,"")</f>
        <v>#REF!</v>
      </c>
      <c r="L1113" s="11" t="str" cm="1">
        <f t="array" aca="1" ref="L1113" ca="1">IF(_xlfn.XLOOKUP(Table3[[#This Row],[Basisnaam]],INDIRECT(L$1&amp;"[Basisnaam]"),INDIRECT(L$1&amp;"[Basisnaam]"),"",0)&lt;&gt;"",L$2,"")</f>
        <v>BIZZY HIRING</v>
      </c>
      <c r="M1113" s="11" t="e" cm="1">
        <f t="array" aca="1" ref="M1113" ca="1">IF(_xlfn.XLOOKUP(Table3[[#This Row],[Basisnaam]],INDIRECT(M$1&amp;"[Basisnaam]"),INDIRECT(M$1&amp;"[Basisnaam]"),"",0)&lt;&gt;"",M$2,"")</f>
        <v>#REF!</v>
      </c>
      <c r="N1113" s="11" t="str" cm="1">
        <f t="array" aca="1" ref="N1113" ca="1">IF(_xlfn.XLOOKUP(Table3[[#This Row],[Basisnaam]],INDIRECT(N$1&amp;"[Basisnaam]"),INDIRECT(N$1&amp;"[Basisnaam]"),"",0)&lt;&gt;"",N$2,"")</f>
        <v>PROSPECTIELIJST FF</v>
      </c>
    </row>
    <row r="1114" spans="2:14" x14ac:dyDescent="0.45">
      <c r="B1114" t="s">
        <v>8100</v>
      </c>
      <c r="C1114" t="s">
        <v>5823</v>
      </c>
      <c r="D1114" t="str">
        <f>SUBSTITUTE(SUBSTITUTE(SUBSTITUTE(SUBSTITUTE(SUBSTITUTE(SUBSTITUTE(SUBSTITUTE(SUBSTITUTE(SUBSTITUTE(SUBSTITUTE(SUBSTITUTE(SUBSTITUTE(SUBSTITUTE(LOWER(Table3[[#This Row],[Naam]]),".",""),"-","")," bvba",""),"belgië",""),"belgium","")," nv","")," bv",""),"group",""),"groep","")," ", ""),"é","e"),"è","e"),"à","a")</f>
        <v>aldiholding</v>
      </c>
      <c r="F1114" t="e">
        <f>IF(_xlfn.XLOOKUP(C1114,BREVO!K:K,BREVO!#REF!,_xlfn.XLOOKUP(SUBSTITUTE(Table3[[#This Row],[Naam]]," ",""),BREVO!K:K,BREVO!#REF!,"",0),0)="Yes","Brevo","")</f>
        <v>#REF!</v>
      </c>
      <c r="H1114" t="str" cm="1">
        <f t="array" aca="1" ref="H1114" ca="1">IF(_xlfn.XLOOKUP(Table3[[#This Row],[Basisnaam]],INDIRECT(H$1&amp;"[Basisnaam]"),INDIRECT(H$1&amp;"[Basisnaam]"),"",0)&lt;&gt;"",H$2,"")</f>
        <v/>
      </c>
      <c r="I1114" t="str" cm="1">
        <f t="array" aca="1" ref="I1114" ca="1">IF(_xlfn.XLOOKUP(Table3[[#This Row],[Basisnaam]],INDIRECT(I$1&amp;"[Basisnaam]"),INDIRECT(I$1&amp;"[Basisnaam]"),"",0)&lt;&gt;"",I$2,"")</f>
        <v/>
      </c>
      <c r="J1114" t="str" cm="1">
        <f t="array" aca="1" ref="J1114" ca="1">IF(_xlfn.XLOOKUP(Table3[[#This Row],[Basisnaam]],INDIRECT(J$1&amp;"[Basisnaam]"),INDIRECT(J$1&amp;"[Basisnaam]"),"",0)&lt;&gt;"",J$2,"")</f>
        <v/>
      </c>
      <c r="K1114" t="e" cm="1">
        <f t="array" aca="1" ref="K1114" ca="1">IF(_xlfn.XLOOKUP(Table3[[#This Row],[Basisnaam]],INDIRECT(K$1&amp;"[Basisnaam]"),INDIRECT(K$1&amp;"[Basisnaam]"),"",0)&lt;&gt;"",K$2,"")</f>
        <v>#REF!</v>
      </c>
      <c r="L1114" t="str" cm="1">
        <f t="array" aca="1" ref="L1114" ca="1">IF(_xlfn.XLOOKUP(Table3[[#This Row],[Basisnaam]],INDIRECT(L$1&amp;"[Basisnaam]"),INDIRECT(L$1&amp;"[Basisnaam]"),"",0)&lt;&gt;"",L$2,"")</f>
        <v>BIZZY HIRING</v>
      </c>
      <c r="M1114" t="e" cm="1">
        <f t="array" aca="1" ref="M1114" ca="1">IF(_xlfn.XLOOKUP(Table3[[#This Row],[Basisnaam]],INDIRECT(M$1&amp;"[Basisnaam]"),INDIRECT(M$1&amp;"[Basisnaam]"),"",0)&lt;&gt;"",M$2,"")</f>
        <v>#REF!</v>
      </c>
      <c r="N1114" t="str" cm="1">
        <f t="array" aca="1" ref="N1114" ca="1">IF(_xlfn.XLOOKUP(Table3[[#This Row],[Basisnaam]],INDIRECT(N$1&amp;"[Basisnaam]"),INDIRECT(N$1&amp;"[Basisnaam]"),"",0)&lt;&gt;"",N$2,"")</f>
        <v/>
      </c>
    </row>
    <row r="1115" spans="2:14" x14ac:dyDescent="0.45">
      <c r="B1115" t="s">
        <v>8101</v>
      </c>
      <c r="C1115" t="s">
        <v>5827</v>
      </c>
      <c r="D1115" t="str">
        <f>SUBSTITUTE(SUBSTITUTE(SUBSTITUTE(SUBSTITUTE(SUBSTITUTE(SUBSTITUTE(SUBSTITUTE(SUBSTITUTE(SUBSTITUTE(SUBSTITUTE(SUBSTITUTE(SUBSTITUTE(SUBSTITUTE(LOWER(Table3[[#This Row],[Naam]]),".",""),"-","")," bvba",""),"belgië",""),"belgium","")," nv","")," bv",""),"group",""),"groep","")," ", ""),"é","e"),"è","e"),"à","a")</f>
        <v>smurfitkappavanmierlo</v>
      </c>
      <c r="F1115" t="e">
        <f>IF(_xlfn.XLOOKUP(C1115,BREVO!K:K,BREVO!#REF!,_xlfn.XLOOKUP(SUBSTITUTE(Table3[[#This Row],[Naam]]," ",""),BREVO!K:K,BREVO!#REF!,"",0),0)="Yes","Brevo","")</f>
        <v>#REF!</v>
      </c>
      <c r="H1115" t="str" cm="1">
        <f t="array" aca="1" ref="H1115" ca="1">IF(_xlfn.XLOOKUP(Table3[[#This Row],[Basisnaam]],INDIRECT(H$1&amp;"[Basisnaam]"),INDIRECT(H$1&amp;"[Basisnaam]"),"",0)&lt;&gt;"",H$2,"")</f>
        <v/>
      </c>
      <c r="I1115" t="str" cm="1">
        <f t="array" aca="1" ref="I1115" ca="1">IF(_xlfn.XLOOKUP(Table3[[#This Row],[Basisnaam]],INDIRECT(I$1&amp;"[Basisnaam]"),INDIRECT(I$1&amp;"[Basisnaam]"),"",0)&lt;&gt;"",I$2,"")</f>
        <v/>
      </c>
      <c r="J1115" t="str" cm="1">
        <f t="array" aca="1" ref="J1115" ca="1">IF(_xlfn.XLOOKUP(Table3[[#This Row],[Basisnaam]],INDIRECT(J$1&amp;"[Basisnaam]"),INDIRECT(J$1&amp;"[Basisnaam]"),"",0)&lt;&gt;"",J$2,"")</f>
        <v/>
      </c>
      <c r="K1115" t="e" cm="1">
        <f t="array" aca="1" ref="K1115" ca="1">IF(_xlfn.XLOOKUP(Table3[[#This Row],[Basisnaam]],INDIRECT(K$1&amp;"[Basisnaam]"),INDIRECT(K$1&amp;"[Basisnaam]"),"",0)&lt;&gt;"",K$2,"")</f>
        <v>#REF!</v>
      </c>
      <c r="L1115" t="str" cm="1">
        <f t="array" aca="1" ref="L1115" ca="1">IF(_xlfn.XLOOKUP(Table3[[#This Row],[Basisnaam]],INDIRECT(L$1&amp;"[Basisnaam]"),INDIRECT(L$1&amp;"[Basisnaam]"),"",0)&lt;&gt;"",L$2,"")</f>
        <v>BIZZY HIRING</v>
      </c>
      <c r="M1115" t="e" cm="1">
        <f t="array" aca="1" ref="M1115" ca="1">IF(_xlfn.XLOOKUP(Table3[[#This Row],[Basisnaam]],INDIRECT(M$1&amp;"[Basisnaam]"),INDIRECT(M$1&amp;"[Basisnaam]"),"",0)&lt;&gt;"",M$2,"")</f>
        <v>#REF!</v>
      </c>
      <c r="N1115" t="str" cm="1">
        <f t="array" aca="1" ref="N1115" ca="1">IF(_xlfn.XLOOKUP(Table3[[#This Row],[Basisnaam]],INDIRECT(N$1&amp;"[Basisnaam]"),INDIRECT(N$1&amp;"[Basisnaam]"),"",0)&lt;&gt;"",N$2,"")</f>
        <v/>
      </c>
    </row>
    <row r="1116" spans="2:14" x14ac:dyDescent="0.45">
      <c r="B1116" t="s">
        <v>8102</v>
      </c>
      <c r="C1116" t="s">
        <v>5832</v>
      </c>
      <c r="D1116" t="str">
        <f>SUBSTITUTE(SUBSTITUTE(SUBSTITUTE(SUBSTITUTE(SUBSTITUTE(SUBSTITUTE(SUBSTITUTE(SUBSTITUTE(SUBSTITUTE(SUBSTITUTE(SUBSTITUTE(SUBSTITUTE(SUBSTITUTE(LOWER(Table3[[#This Row],[Naam]]),".",""),"-","")," bvba",""),"belgië",""),"belgium","")," nv","")," bv",""),"group",""),"groep","")," ", ""),"é","e"),"è","e"),"à","a")</f>
        <v>newrest</v>
      </c>
      <c r="F1116" t="e">
        <f>IF(_xlfn.XLOOKUP(C1116,BREVO!K:K,BREVO!#REF!,_xlfn.XLOOKUP(SUBSTITUTE(Table3[[#This Row],[Naam]]," ",""),BREVO!K:K,BREVO!#REF!,"",0),0)="Yes","Brevo","")</f>
        <v>#REF!</v>
      </c>
      <c r="H1116" t="str" cm="1">
        <f t="array" aca="1" ref="H1116" ca="1">IF(_xlfn.XLOOKUP(Table3[[#This Row],[Basisnaam]],INDIRECT(H$1&amp;"[Basisnaam]"),INDIRECT(H$1&amp;"[Basisnaam]"),"",0)&lt;&gt;"",H$2,"")</f>
        <v/>
      </c>
      <c r="I1116" t="str" cm="1">
        <f t="array" aca="1" ref="I1116" ca="1">IF(_xlfn.XLOOKUP(Table3[[#This Row],[Basisnaam]],INDIRECT(I$1&amp;"[Basisnaam]"),INDIRECT(I$1&amp;"[Basisnaam]"),"",0)&lt;&gt;"",I$2,"")</f>
        <v/>
      </c>
      <c r="J1116" t="str" cm="1">
        <f t="array" aca="1" ref="J1116" ca="1">IF(_xlfn.XLOOKUP(Table3[[#This Row],[Basisnaam]],INDIRECT(J$1&amp;"[Basisnaam]"),INDIRECT(J$1&amp;"[Basisnaam]"),"",0)&lt;&gt;"",J$2,"")</f>
        <v/>
      </c>
      <c r="K1116" t="e" cm="1">
        <f t="array" aca="1" ref="K1116" ca="1">IF(_xlfn.XLOOKUP(Table3[[#This Row],[Basisnaam]],INDIRECT(K$1&amp;"[Basisnaam]"),INDIRECT(K$1&amp;"[Basisnaam]"),"",0)&lt;&gt;"",K$2,"")</f>
        <v>#REF!</v>
      </c>
      <c r="L1116" t="str" cm="1">
        <f t="array" aca="1" ref="L1116" ca="1">IF(_xlfn.XLOOKUP(Table3[[#This Row],[Basisnaam]],INDIRECT(L$1&amp;"[Basisnaam]"),INDIRECT(L$1&amp;"[Basisnaam]"),"",0)&lt;&gt;"",L$2,"")</f>
        <v>BIZZY HIRING</v>
      </c>
      <c r="M1116" t="e" cm="1">
        <f t="array" aca="1" ref="M1116" ca="1">IF(_xlfn.XLOOKUP(Table3[[#This Row],[Basisnaam]],INDIRECT(M$1&amp;"[Basisnaam]"),INDIRECT(M$1&amp;"[Basisnaam]"),"",0)&lt;&gt;"",M$2,"")</f>
        <v>#REF!</v>
      </c>
      <c r="N1116" t="str" cm="1">
        <f t="array" aca="1" ref="N1116" ca="1">IF(_xlfn.XLOOKUP(Table3[[#This Row],[Basisnaam]],INDIRECT(N$1&amp;"[Basisnaam]"),INDIRECT(N$1&amp;"[Basisnaam]"),"",0)&lt;&gt;"",N$2,"")</f>
        <v/>
      </c>
    </row>
    <row r="1117" spans="2:14" s="11" customFormat="1" x14ac:dyDescent="0.45">
      <c r="B1117" s="11" t="s">
        <v>8103</v>
      </c>
      <c r="C1117" s="11" t="s">
        <v>5838</v>
      </c>
      <c r="D1117" s="11" t="str">
        <f>SUBSTITUTE(SUBSTITUTE(SUBSTITUTE(SUBSTITUTE(SUBSTITUTE(SUBSTITUTE(SUBSTITUTE(SUBSTITUTE(SUBSTITUTE(SUBSTITUTE(SUBSTITUTE(SUBSTITUTE(SUBSTITUTE(LOWER(Table3[[#This Row],[Naam]]),".",""),"-","")," bvba",""),"belgië",""),"belgium","")," nv","")," bv",""),"group",""),"groep","")," ", ""),"é","e"),"è","e"),"à","a")</f>
        <v>pvhbrands</v>
      </c>
      <c r="F1117" s="11" t="e">
        <f>IF(_xlfn.XLOOKUP(C1117,BREVO!K:K,BREVO!#REF!,_xlfn.XLOOKUP(SUBSTITUTE(Table3[[#This Row],[Naam]]," ",""),BREVO!K:K,BREVO!#REF!,"",0),0)="Yes","Brevo","")</f>
        <v>#REF!</v>
      </c>
      <c r="H1117" s="11" t="str" cm="1">
        <f t="array" aca="1" ref="H1117" ca="1">IF(_xlfn.XLOOKUP(Table3[[#This Row],[Basisnaam]],INDIRECT(H$1&amp;"[Basisnaam]"),INDIRECT(H$1&amp;"[Basisnaam]"),"",0)&lt;&gt;"",H$2,"")</f>
        <v/>
      </c>
      <c r="I1117" s="11" t="str" cm="1">
        <f t="array" aca="1" ref="I1117" ca="1">IF(_xlfn.XLOOKUP(Table3[[#This Row],[Basisnaam]],INDIRECT(I$1&amp;"[Basisnaam]"),INDIRECT(I$1&amp;"[Basisnaam]"),"",0)&lt;&gt;"",I$2,"")</f>
        <v/>
      </c>
      <c r="J1117" s="11" t="str" cm="1">
        <f t="array" aca="1" ref="J1117" ca="1">IF(_xlfn.XLOOKUP(Table3[[#This Row],[Basisnaam]],INDIRECT(J$1&amp;"[Basisnaam]"),INDIRECT(J$1&amp;"[Basisnaam]"),"",0)&lt;&gt;"",J$2,"")</f>
        <v/>
      </c>
      <c r="K1117" s="11" t="e" cm="1">
        <f t="array" aca="1" ref="K1117" ca="1">IF(_xlfn.XLOOKUP(Table3[[#This Row],[Basisnaam]],INDIRECT(K$1&amp;"[Basisnaam]"),INDIRECT(K$1&amp;"[Basisnaam]"),"",0)&lt;&gt;"",K$2,"")</f>
        <v>#REF!</v>
      </c>
      <c r="L1117" s="11" t="str" cm="1">
        <f t="array" aca="1" ref="L1117" ca="1">IF(_xlfn.XLOOKUP(Table3[[#This Row],[Basisnaam]],INDIRECT(L$1&amp;"[Basisnaam]"),INDIRECT(L$1&amp;"[Basisnaam]"),"",0)&lt;&gt;"",L$2,"")</f>
        <v>BIZZY HIRING</v>
      </c>
      <c r="M1117" s="11" t="e" cm="1">
        <f t="array" aca="1" ref="M1117" ca="1">IF(_xlfn.XLOOKUP(Table3[[#This Row],[Basisnaam]],INDIRECT(M$1&amp;"[Basisnaam]"),INDIRECT(M$1&amp;"[Basisnaam]"),"",0)&lt;&gt;"",M$2,"")</f>
        <v>#REF!</v>
      </c>
      <c r="N1117" s="11" t="str" cm="1">
        <f t="array" aca="1" ref="N1117" ca="1">IF(_xlfn.XLOOKUP(Table3[[#This Row],[Basisnaam]],INDIRECT(N$1&amp;"[Basisnaam]"),INDIRECT(N$1&amp;"[Basisnaam]"),"",0)&lt;&gt;"",N$2,"")</f>
        <v>PROSPECTIELIJST FF</v>
      </c>
    </row>
    <row r="1118" spans="2:14" x14ac:dyDescent="0.45">
      <c r="B1118" t="s">
        <v>8104</v>
      </c>
      <c r="C1118" t="s">
        <v>5843</v>
      </c>
      <c r="D1118" t="str">
        <f>SUBSTITUTE(SUBSTITUTE(SUBSTITUTE(SUBSTITUTE(SUBSTITUTE(SUBSTITUTE(SUBSTITUTE(SUBSTITUTE(SUBSTITUTE(SUBSTITUTE(SUBSTITUTE(SUBSTITUTE(SUBSTITUTE(LOWER(Table3[[#This Row],[Naam]]),".",""),"-","")," bvba",""),"belgië",""),"belgium","")," nv","")," bv",""),"group",""),"groep","")," ", ""),"é","e"),"è","e"),"à","a")</f>
        <v>multipackagingsolutionsgent</v>
      </c>
      <c r="F1118" t="e">
        <f>IF(_xlfn.XLOOKUP(C1118,BREVO!K:K,BREVO!#REF!,_xlfn.XLOOKUP(SUBSTITUTE(Table3[[#This Row],[Naam]]," ",""),BREVO!K:K,BREVO!#REF!,"",0),0)="Yes","Brevo","")</f>
        <v>#REF!</v>
      </c>
      <c r="H1118" t="str" cm="1">
        <f t="array" aca="1" ref="H1118" ca="1">IF(_xlfn.XLOOKUP(Table3[[#This Row],[Basisnaam]],INDIRECT(H$1&amp;"[Basisnaam]"),INDIRECT(H$1&amp;"[Basisnaam]"),"",0)&lt;&gt;"",H$2,"")</f>
        <v/>
      </c>
      <c r="I1118" t="str" cm="1">
        <f t="array" aca="1" ref="I1118" ca="1">IF(_xlfn.XLOOKUP(Table3[[#This Row],[Basisnaam]],INDIRECT(I$1&amp;"[Basisnaam]"),INDIRECT(I$1&amp;"[Basisnaam]"),"",0)&lt;&gt;"",I$2,"")</f>
        <v/>
      </c>
      <c r="J1118" t="str" cm="1">
        <f t="array" aca="1" ref="J1118" ca="1">IF(_xlfn.XLOOKUP(Table3[[#This Row],[Basisnaam]],INDIRECT(J$1&amp;"[Basisnaam]"),INDIRECT(J$1&amp;"[Basisnaam]"),"",0)&lt;&gt;"",J$2,"")</f>
        <v/>
      </c>
      <c r="K1118" t="e" cm="1">
        <f t="array" aca="1" ref="K1118" ca="1">IF(_xlfn.XLOOKUP(Table3[[#This Row],[Basisnaam]],INDIRECT(K$1&amp;"[Basisnaam]"),INDIRECT(K$1&amp;"[Basisnaam]"),"",0)&lt;&gt;"",K$2,"")</f>
        <v>#REF!</v>
      </c>
      <c r="L1118" t="str" cm="1">
        <f t="array" aca="1" ref="L1118" ca="1">IF(_xlfn.XLOOKUP(Table3[[#This Row],[Basisnaam]],INDIRECT(L$1&amp;"[Basisnaam]"),INDIRECT(L$1&amp;"[Basisnaam]"),"",0)&lt;&gt;"",L$2,"")</f>
        <v>BIZZY HIRING</v>
      </c>
      <c r="M1118" t="e" cm="1">
        <f t="array" aca="1" ref="M1118" ca="1">IF(_xlfn.XLOOKUP(Table3[[#This Row],[Basisnaam]],INDIRECT(M$1&amp;"[Basisnaam]"),INDIRECT(M$1&amp;"[Basisnaam]"),"",0)&lt;&gt;"",M$2,"")</f>
        <v>#REF!</v>
      </c>
      <c r="N1118" t="str" cm="1">
        <f t="array" aca="1" ref="N1118" ca="1">IF(_xlfn.XLOOKUP(Table3[[#This Row],[Basisnaam]],INDIRECT(N$1&amp;"[Basisnaam]"),INDIRECT(N$1&amp;"[Basisnaam]"),"",0)&lt;&gt;"",N$2,"")</f>
        <v/>
      </c>
    </row>
    <row r="1119" spans="2:14" x14ac:dyDescent="0.45">
      <c r="B1119" t="s">
        <v>8105</v>
      </c>
      <c r="C1119" t="s">
        <v>5846</v>
      </c>
      <c r="D1119" t="str">
        <f>SUBSTITUTE(SUBSTITUTE(SUBSTITUTE(SUBSTITUTE(SUBSTITUTE(SUBSTITUTE(SUBSTITUTE(SUBSTITUTE(SUBSTITUTE(SUBSTITUTE(SUBSTITUTE(SUBSTITUTE(SUBSTITUTE(LOWER(Table3[[#This Row],[Naam]]),".",""),"-","")," bvba",""),"belgië",""),"belgium","")," nv","")," bv",""),"group",""),"groep","")," ", ""),"é","e"),"è","e"),"à","a")</f>
        <v>esteelaudercosmetics</v>
      </c>
      <c r="F1119" t="e">
        <f>IF(_xlfn.XLOOKUP(C1119,BREVO!K:K,BREVO!#REF!,_xlfn.XLOOKUP(SUBSTITUTE(Table3[[#This Row],[Naam]]," ",""),BREVO!K:K,BREVO!#REF!,"",0),0)="Yes","Brevo","")</f>
        <v>#REF!</v>
      </c>
      <c r="H1119" t="str" cm="1">
        <f t="array" aca="1" ref="H1119" ca="1">IF(_xlfn.XLOOKUP(Table3[[#This Row],[Basisnaam]],INDIRECT(H$1&amp;"[Basisnaam]"),INDIRECT(H$1&amp;"[Basisnaam]"),"",0)&lt;&gt;"",H$2,"")</f>
        <v/>
      </c>
      <c r="I1119" t="str" cm="1">
        <f t="array" aca="1" ref="I1119" ca="1">IF(_xlfn.XLOOKUP(Table3[[#This Row],[Basisnaam]],INDIRECT(I$1&amp;"[Basisnaam]"),INDIRECT(I$1&amp;"[Basisnaam]"),"",0)&lt;&gt;"",I$2,"")</f>
        <v/>
      </c>
      <c r="J1119" t="str" cm="1">
        <f t="array" aca="1" ref="J1119" ca="1">IF(_xlfn.XLOOKUP(Table3[[#This Row],[Basisnaam]],INDIRECT(J$1&amp;"[Basisnaam]"),INDIRECT(J$1&amp;"[Basisnaam]"),"",0)&lt;&gt;"",J$2,"")</f>
        <v/>
      </c>
      <c r="K1119" t="e" cm="1">
        <f t="array" aca="1" ref="K1119" ca="1">IF(_xlfn.XLOOKUP(Table3[[#This Row],[Basisnaam]],INDIRECT(K$1&amp;"[Basisnaam]"),INDIRECT(K$1&amp;"[Basisnaam]"),"",0)&lt;&gt;"",K$2,"")</f>
        <v>#REF!</v>
      </c>
      <c r="L1119" t="str" cm="1">
        <f t="array" aca="1" ref="L1119" ca="1">IF(_xlfn.XLOOKUP(Table3[[#This Row],[Basisnaam]],INDIRECT(L$1&amp;"[Basisnaam]"),INDIRECT(L$1&amp;"[Basisnaam]"),"",0)&lt;&gt;"",L$2,"")</f>
        <v/>
      </c>
      <c r="M1119" t="e" cm="1">
        <f t="array" aca="1" ref="M1119" ca="1">IF(_xlfn.XLOOKUP(Table3[[#This Row],[Basisnaam]],INDIRECT(M$1&amp;"[Basisnaam]"),INDIRECT(M$1&amp;"[Basisnaam]"),"",0)&lt;&gt;"",M$2,"")</f>
        <v>#REF!</v>
      </c>
      <c r="N1119" t="str" cm="1">
        <f t="array" aca="1" ref="N1119" ca="1">IF(_xlfn.XLOOKUP(Table3[[#This Row],[Basisnaam]],INDIRECT(N$1&amp;"[Basisnaam]"),INDIRECT(N$1&amp;"[Basisnaam]"),"",0)&lt;&gt;"",N$2,"")</f>
        <v/>
      </c>
    </row>
    <row r="1120" spans="2:14" x14ac:dyDescent="0.45">
      <c r="B1120" t="s">
        <v>8106</v>
      </c>
      <c r="C1120" t="s">
        <v>5850</v>
      </c>
      <c r="D1120" t="str">
        <f>SUBSTITUTE(SUBSTITUTE(SUBSTITUTE(SUBSTITUTE(SUBSTITUTE(SUBSTITUTE(SUBSTITUTE(SUBSTITUTE(SUBSTITUTE(SUBSTITUTE(SUBSTITUTE(SUBSTITUTE(SUBSTITUTE(LOWER(Table3[[#This Row],[Naam]]),".",""),"-","")," bvba",""),"belgië",""),"belgium","")," nv","")," bv",""),"group",""),"groep","")," ", ""),"é","e"),"è","e"),"à","a")</f>
        <v>aceandtate</v>
      </c>
      <c r="F1120" t="e">
        <f>IF(_xlfn.XLOOKUP(C1120,BREVO!K:K,BREVO!#REF!,_xlfn.XLOOKUP(SUBSTITUTE(Table3[[#This Row],[Naam]]," ",""),BREVO!K:K,BREVO!#REF!,"",0),0)="Yes","Brevo","")</f>
        <v>#REF!</v>
      </c>
      <c r="H1120" t="str" cm="1">
        <f t="array" aca="1" ref="H1120" ca="1">IF(_xlfn.XLOOKUP(Table3[[#This Row],[Basisnaam]],INDIRECT(H$1&amp;"[Basisnaam]"),INDIRECT(H$1&amp;"[Basisnaam]"),"",0)&lt;&gt;"",H$2,"")</f>
        <v/>
      </c>
      <c r="I1120" t="str" cm="1">
        <f t="array" aca="1" ref="I1120" ca="1">IF(_xlfn.XLOOKUP(Table3[[#This Row],[Basisnaam]],INDIRECT(I$1&amp;"[Basisnaam]"),INDIRECT(I$1&amp;"[Basisnaam]"),"",0)&lt;&gt;"",I$2,"")</f>
        <v/>
      </c>
      <c r="J1120" t="str" cm="1">
        <f t="array" aca="1" ref="J1120" ca="1">IF(_xlfn.XLOOKUP(Table3[[#This Row],[Basisnaam]],INDIRECT(J$1&amp;"[Basisnaam]"),INDIRECT(J$1&amp;"[Basisnaam]"),"",0)&lt;&gt;"",J$2,"")</f>
        <v/>
      </c>
      <c r="K1120" t="e" cm="1">
        <f t="array" aca="1" ref="K1120" ca="1">IF(_xlfn.XLOOKUP(Table3[[#This Row],[Basisnaam]],INDIRECT(K$1&amp;"[Basisnaam]"),INDIRECT(K$1&amp;"[Basisnaam]"),"",0)&lt;&gt;"",K$2,"")</f>
        <v>#REF!</v>
      </c>
      <c r="L1120" t="str" cm="1">
        <f t="array" aca="1" ref="L1120" ca="1">IF(_xlfn.XLOOKUP(Table3[[#This Row],[Basisnaam]],INDIRECT(L$1&amp;"[Basisnaam]"),INDIRECT(L$1&amp;"[Basisnaam]"),"",0)&lt;&gt;"",L$2,"")</f>
        <v>BIZZY HIRING</v>
      </c>
      <c r="M1120" t="e" cm="1">
        <f t="array" aca="1" ref="M1120" ca="1">IF(_xlfn.XLOOKUP(Table3[[#This Row],[Basisnaam]],INDIRECT(M$1&amp;"[Basisnaam]"),INDIRECT(M$1&amp;"[Basisnaam]"),"",0)&lt;&gt;"",M$2,"")</f>
        <v>#REF!</v>
      </c>
      <c r="N1120" t="str" cm="1">
        <f t="array" aca="1" ref="N1120" ca="1">IF(_xlfn.XLOOKUP(Table3[[#This Row],[Basisnaam]],INDIRECT(N$1&amp;"[Basisnaam]"),INDIRECT(N$1&amp;"[Basisnaam]"),"",0)&lt;&gt;"",N$2,"")</f>
        <v/>
      </c>
    </row>
    <row r="1121" spans="2:14" s="11" customFormat="1" x14ac:dyDescent="0.45">
      <c r="B1121" s="11" t="s">
        <v>8107</v>
      </c>
      <c r="C1121" s="11" t="s">
        <v>5856</v>
      </c>
      <c r="D1121" s="11" t="str">
        <f>SUBSTITUTE(SUBSTITUTE(SUBSTITUTE(SUBSTITUTE(SUBSTITUTE(SUBSTITUTE(SUBSTITUTE(SUBSTITUTE(SUBSTITUTE(SUBSTITUTE(SUBSTITUTE(SUBSTITUTE(SUBSTITUTE(LOWER(Table3[[#This Row],[Naam]]),".",""),"-","")," bvba",""),"belgië",""),"belgium","")," nv","")," bv",""),"group",""),"groep","")," ", ""),"é","e"),"è","e"),"à","a")</f>
        <v>essity</v>
      </c>
      <c r="F1121" s="11" t="e">
        <f>IF(_xlfn.XLOOKUP(C1121,BREVO!K:K,BREVO!#REF!,_xlfn.XLOOKUP(SUBSTITUTE(Table3[[#This Row],[Naam]]," ",""),BREVO!K:K,BREVO!#REF!,"",0),0)="Yes","Brevo","")</f>
        <v>#REF!</v>
      </c>
      <c r="H1121" s="11" t="str" cm="1">
        <f t="array" aca="1" ref="H1121" ca="1">IF(_xlfn.XLOOKUP(Table3[[#This Row],[Basisnaam]],INDIRECT(H$1&amp;"[Basisnaam]"),INDIRECT(H$1&amp;"[Basisnaam]"),"",0)&lt;&gt;"",H$2,"")</f>
        <v/>
      </c>
      <c r="I1121" s="11" t="str" cm="1">
        <f t="array" aca="1" ref="I1121" ca="1">IF(_xlfn.XLOOKUP(Table3[[#This Row],[Basisnaam]],INDIRECT(I$1&amp;"[Basisnaam]"),INDIRECT(I$1&amp;"[Basisnaam]"),"",0)&lt;&gt;"",I$2,"")</f>
        <v/>
      </c>
      <c r="J1121" s="11" t="str" cm="1">
        <f t="array" aca="1" ref="J1121" ca="1">IF(_xlfn.XLOOKUP(Table3[[#This Row],[Basisnaam]],INDIRECT(J$1&amp;"[Basisnaam]"),INDIRECT(J$1&amp;"[Basisnaam]"),"",0)&lt;&gt;"",J$2,"")</f>
        <v/>
      </c>
      <c r="K1121" s="11" t="e" cm="1">
        <f t="array" aca="1" ref="K1121" ca="1">IF(_xlfn.XLOOKUP(Table3[[#This Row],[Basisnaam]],INDIRECT(K$1&amp;"[Basisnaam]"),INDIRECT(K$1&amp;"[Basisnaam]"),"",0)&lt;&gt;"",K$2,"")</f>
        <v>#REF!</v>
      </c>
      <c r="L1121" s="11" t="str" cm="1">
        <f t="array" aca="1" ref="L1121" ca="1">IF(_xlfn.XLOOKUP(Table3[[#This Row],[Basisnaam]],INDIRECT(L$1&amp;"[Basisnaam]"),INDIRECT(L$1&amp;"[Basisnaam]"),"",0)&lt;&gt;"",L$2,"")</f>
        <v>BIZZY HIRING</v>
      </c>
      <c r="M1121" s="11" t="e" cm="1">
        <f t="array" aca="1" ref="M1121" ca="1">IF(_xlfn.XLOOKUP(Table3[[#This Row],[Basisnaam]],INDIRECT(M$1&amp;"[Basisnaam]"),INDIRECT(M$1&amp;"[Basisnaam]"),"",0)&lt;&gt;"",M$2,"")</f>
        <v>#REF!</v>
      </c>
      <c r="N1121" s="11" t="str" cm="1">
        <f t="array" aca="1" ref="N1121" ca="1">IF(_xlfn.XLOOKUP(Table3[[#This Row],[Basisnaam]],INDIRECT(N$1&amp;"[Basisnaam]"),INDIRECT(N$1&amp;"[Basisnaam]"),"",0)&lt;&gt;"",N$2,"")</f>
        <v>PROSPECTIELIJST FF</v>
      </c>
    </row>
    <row r="1122" spans="2:14" x14ac:dyDescent="0.45">
      <c r="B1122" t="s">
        <v>8108</v>
      </c>
      <c r="C1122" t="s">
        <v>5861</v>
      </c>
      <c r="D1122" t="str">
        <f>SUBSTITUTE(SUBSTITUTE(SUBSTITUTE(SUBSTITUTE(SUBSTITUTE(SUBSTITUTE(SUBSTITUTE(SUBSTITUTE(SUBSTITUTE(SUBSTITUTE(SUBSTITUTE(SUBSTITUTE(SUBSTITUTE(LOWER(Table3[[#This Row],[Naam]]),".",""),"-","")," bvba",""),"belgië",""),"belgium","")," nv","")," bv",""),"group",""),"groep","")," ", ""),"é","e"),"è","e"),"à","a")</f>
        <v>takkofashion</v>
      </c>
      <c r="F1122" t="e">
        <f>IF(_xlfn.XLOOKUP(C1122,BREVO!K:K,BREVO!#REF!,_xlfn.XLOOKUP(SUBSTITUTE(Table3[[#This Row],[Naam]]," ",""),BREVO!K:K,BREVO!#REF!,"",0),0)="Yes","Brevo","")</f>
        <v>#REF!</v>
      </c>
      <c r="H1122" t="str" cm="1">
        <f t="array" aca="1" ref="H1122" ca="1">IF(_xlfn.XLOOKUP(Table3[[#This Row],[Basisnaam]],INDIRECT(H$1&amp;"[Basisnaam]"),INDIRECT(H$1&amp;"[Basisnaam]"),"",0)&lt;&gt;"",H$2,"")</f>
        <v/>
      </c>
      <c r="I1122" t="str" cm="1">
        <f t="array" aca="1" ref="I1122" ca="1">IF(_xlfn.XLOOKUP(Table3[[#This Row],[Basisnaam]],INDIRECT(I$1&amp;"[Basisnaam]"),INDIRECT(I$1&amp;"[Basisnaam]"),"",0)&lt;&gt;"",I$2,"")</f>
        <v/>
      </c>
      <c r="J1122" t="str" cm="1">
        <f t="array" aca="1" ref="J1122" ca="1">IF(_xlfn.XLOOKUP(Table3[[#This Row],[Basisnaam]],INDIRECT(J$1&amp;"[Basisnaam]"),INDIRECT(J$1&amp;"[Basisnaam]"),"",0)&lt;&gt;"",J$2,"")</f>
        <v/>
      </c>
      <c r="K1122" t="e" cm="1">
        <f t="array" aca="1" ref="K1122" ca="1">IF(_xlfn.XLOOKUP(Table3[[#This Row],[Basisnaam]],INDIRECT(K$1&amp;"[Basisnaam]"),INDIRECT(K$1&amp;"[Basisnaam]"),"",0)&lt;&gt;"",K$2,"")</f>
        <v>#REF!</v>
      </c>
      <c r="L1122" t="str" cm="1">
        <f t="array" aca="1" ref="L1122" ca="1">IF(_xlfn.XLOOKUP(Table3[[#This Row],[Basisnaam]],INDIRECT(L$1&amp;"[Basisnaam]"),INDIRECT(L$1&amp;"[Basisnaam]"),"",0)&lt;&gt;"",L$2,"")</f>
        <v>BIZZY HIRING</v>
      </c>
      <c r="M1122" t="e" cm="1">
        <f t="array" aca="1" ref="M1122" ca="1">IF(_xlfn.XLOOKUP(Table3[[#This Row],[Basisnaam]],INDIRECT(M$1&amp;"[Basisnaam]"),INDIRECT(M$1&amp;"[Basisnaam]"),"",0)&lt;&gt;"",M$2,"")</f>
        <v>#REF!</v>
      </c>
      <c r="N1122" t="str" cm="1">
        <f t="array" aca="1" ref="N1122" ca="1">IF(_xlfn.XLOOKUP(Table3[[#This Row],[Basisnaam]],INDIRECT(N$1&amp;"[Basisnaam]"),INDIRECT(N$1&amp;"[Basisnaam]"),"",0)&lt;&gt;"",N$2,"")</f>
        <v/>
      </c>
    </row>
    <row r="1123" spans="2:14" s="11" customFormat="1" x14ac:dyDescent="0.45">
      <c r="B1123" s="11" t="s">
        <v>8109</v>
      </c>
      <c r="C1123" s="11" t="s">
        <v>5866</v>
      </c>
      <c r="D1123" s="11" t="str">
        <f>SUBSTITUTE(SUBSTITUTE(SUBSTITUTE(SUBSTITUTE(SUBSTITUTE(SUBSTITUTE(SUBSTITUTE(SUBSTITUTE(SUBSTITUTE(SUBSTITUTE(SUBSTITUTE(SUBSTITUTE(SUBSTITUTE(LOWER(Table3[[#This Row],[Naam]]),".",""),"-","")," bvba",""),"belgië",""),"belgium","")," nv","")," bv",""),"group",""),"groep","")," ", ""),"é","e"),"è","e"),"à","a")</f>
        <v>otis</v>
      </c>
      <c r="F1123" s="11" t="e">
        <f>IF(_xlfn.XLOOKUP(C1123,BREVO!K:K,BREVO!#REF!,_xlfn.XLOOKUP(SUBSTITUTE(Table3[[#This Row],[Naam]]," ",""),BREVO!K:K,BREVO!#REF!,"",0),0)="Yes","Brevo","")</f>
        <v>#REF!</v>
      </c>
      <c r="H1123" s="11" t="str" cm="1">
        <f t="array" aca="1" ref="H1123" ca="1">IF(_xlfn.XLOOKUP(Table3[[#This Row],[Basisnaam]],INDIRECT(H$1&amp;"[Basisnaam]"),INDIRECT(H$1&amp;"[Basisnaam]"),"",0)&lt;&gt;"",H$2,"")</f>
        <v/>
      </c>
      <c r="I1123" s="11" t="str" cm="1">
        <f t="array" aca="1" ref="I1123" ca="1">IF(_xlfn.XLOOKUP(Table3[[#This Row],[Basisnaam]],INDIRECT(I$1&amp;"[Basisnaam]"),INDIRECT(I$1&amp;"[Basisnaam]"),"",0)&lt;&gt;"",I$2,"")</f>
        <v/>
      </c>
      <c r="J1123" s="11" t="str" cm="1">
        <f t="array" aca="1" ref="J1123" ca="1">IF(_xlfn.XLOOKUP(Table3[[#This Row],[Basisnaam]],INDIRECT(J$1&amp;"[Basisnaam]"),INDIRECT(J$1&amp;"[Basisnaam]"),"",0)&lt;&gt;"",J$2,"")</f>
        <v/>
      </c>
      <c r="K1123" s="11" t="e" cm="1">
        <f t="array" aca="1" ref="K1123" ca="1">IF(_xlfn.XLOOKUP(Table3[[#This Row],[Basisnaam]],INDIRECT(K$1&amp;"[Basisnaam]"),INDIRECT(K$1&amp;"[Basisnaam]"),"",0)&lt;&gt;"",K$2,"")</f>
        <v>#REF!</v>
      </c>
      <c r="L1123" s="11" t="str" cm="1">
        <f t="array" aca="1" ref="L1123" ca="1">IF(_xlfn.XLOOKUP(Table3[[#This Row],[Basisnaam]],INDIRECT(L$1&amp;"[Basisnaam]"),INDIRECT(L$1&amp;"[Basisnaam]"),"",0)&lt;&gt;"",L$2,"")</f>
        <v>BIZZY HIRING</v>
      </c>
      <c r="M1123" s="11" t="e" cm="1">
        <f t="array" aca="1" ref="M1123" ca="1">IF(_xlfn.XLOOKUP(Table3[[#This Row],[Basisnaam]],INDIRECT(M$1&amp;"[Basisnaam]"),INDIRECT(M$1&amp;"[Basisnaam]"),"",0)&lt;&gt;"",M$2,"")</f>
        <v>#REF!</v>
      </c>
      <c r="N1123" s="11" t="str" cm="1">
        <f t="array" aca="1" ref="N1123" ca="1">IF(_xlfn.XLOOKUP(Table3[[#This Row],[Basisnaam]],INDIRECT(N$1&amp;"[Basisnaam]"),INDIRECT(N$1&amp;"[Basisnaam]"),"",0)&lt;&gt;"",N$2,"")</f>
        <v>PROSPECTIELIJST FF</v>
      </c>
    </row>
    <row r="1124" spans="2:14" s="11" customFormat="1" x14ac:dyDescent="0.45">
      <c r="B1124" s="11" t="s">
        <v>8110</v>
      </c>
      <c r="C1124" s="11" t="s">
        <v>5871</v>
      </c>
      <c r="D1124" s="11" t="str">
        <f>SUBSTITUTE(SUBSTITUTE(SUBSTITUTE(SUBSTITUTE(SUBSTITUTE(SUBSTITUTE(SUBSTITUTE(SUBSTITUTE(SUBSTITUTE(SUBSTITUTE(SUBSTITUTE(SUBSTITUTE(SUBSTITUTE(LOWER(Table3[[#This Row],[Naam]]),".",""),"-","")," bvba",""),"belgië",""),"belgium","")," nv","")," bv",""),"group",""),"groep","")," ", ""),"é","e"),"è","e"),"à","a")</f>
        <v>eviden</v>
      </c>
      <c r="F1124" s="11" t="e">
        <f>IF(_xlfn.XLOOKUP(C1124,BREVO!K:K,BREVO!#REF!,_xlfn.XLOOKUP(SUBSTITUTE(Table3[[#This Row],[Naam]]," ",""),BREVO!K:K,BREVO!#REF!,"",0),0)="Yes","Brevo","")</f>
        <v>#REF!</v>
      </c>
      <c r="H1124" s="11" t="str" cm="1">
        <f t="array" aca="1" ref="H1124" ca="1">IF(_xlfn.XLOOKUP(Table3[[#This Row],[Basisnaam]],INDIRECT(H$1&amp;"[Basisnaam]"),INDIRECT(H$1&amp;"[Basisnaam]"),"",0)&lt;&gt;"",H$2,"")</f>
        <v/>
      </c>
      <c r="I1124" s="11" t="str" cm="1">
        <f t="array" aca="1" ref="I1124" ca="1">IF(_xlfn.XLOOKUP(Table3[[#This Row],[Basisnaam]],INDIRECT(I$1&amp;"[Basisnaam]"),INDIRECT(I$1&amp;"[Basisnaam]"),"",0)&lt;&gt;"",I$2,"")</f>
        <v/>
      </c>
      <c r="J1124" s="11" t="str" cm="1">
        <f t="array" aca="1" ref="J1124" ca="1">IF(_xlfn.XLOOKUP(Table3[[#This Row],[Basisnaam]],INDIRECT(J$1&amp;"[Basisnaam]"),INDIRECT(J$1&amp;"[Basisnaam]"),"",0)&lt;&gt;"",J$2,"")</f>
        <v/>
      </c>
      <c r="K1124" s="11" t="e" cm="1">
        <f t="array" aca="1" ref="K1124" ca="1">IF(_xlfn.XLOOKUP(Table3[[#This Row],[Basisnaam]],INDIRECT(K$1&amp;"[Basisnaam]"),INDIRECT(K$1&amp;"[Basisnaam]"),"",0)&lt;&gt;"",K$2,"")</f>
        <v>#REF!</v>
      </c>
      <c r="L1124" s="11" t="str" cm="1">
        <f t="array" aca="1" ref="L1124" ca="1">IF(_xlfn.XLOOKUP(Table3[[#This Row],[Basisnaam]],INDIRECT(L$1&amp;"[Basisnaam]"),INDIRECT(L$1&amp;"[Basisnaam]"),"",0)&lt;&gt;"",L$2,"")</f>
        <v>BIZZY HIRING</v>
      </c>
      <c r="M1124" s="11" t="e" cm="1">
        <f t="array" aca="1" ref="M1124" ca="1">IF(_xlfn.XLOOKUP(Table3[[#This Row],[Basisnaam]],INDIRECT(M$1&amp;"[Basisnaam]"),INDIRECT(M$1&amp;"[Basisnaam]"),"",0)&lt;&gt;"",M$2,"")</f>
        <v>#REF!</v>
      </c>
      <c r="N1124" s="11" t="str" cm="1">
        <f t="array" aca="1" ref="N1124" ca="1">IF(_xlfn.XLOOKUP(Table3[[#This Row],[Basisnaam]],INDIRECT(N$1&amp;"[Basisnaam]"),INDIRECT(N$1&amp;"[Basisnaam]"),"",0)&lt;&gt;"",N$2,"")</f>
        <v>PROSPECTIELIJST FF</v>
      </c>
    </row>
    <row r="1125" spans="2:14" x14ac:dyDescent="0.45">
      <c r="B1125" t="s">
        <v>8111</v>
      </c>
      <c r="C1125" t="s">
        <v>5874</v>
      </c>
      <c r="D1125" t="str">
        <f>SUBSTITUTE(SUBSTITUTE(SUBSTITUTE(SUBSTITUTE(SUBSTITUTE(SUBSTITUTE(SUBSTITUTE(SUBSTITUTE(SUBSTITUTE(SUBSTITUTE(SUBSTITUTE(SUBSTITUTE(SUBSTITUTE(LOWER(Table3[[#This Row],[Naam]]),".",""),"-","")," bvba",""),"belgië",""),"belgium","")," nv","")," bv",""),"group",""),"groep","")," ", ""),"é","e"),"è","e"),"à","a")</f>
        <v>homealbrechtrodenbach</v>
      </c>
      <c r="F1125" t="e">
        <f>IF(_xlfn.XLOOKUP(C1125,BREVO!K:K,BREVO!#REF!,_xlfn.XLOOKUP(SUBSTITUTE(Table3[[#This Row],[Naam]]," ",""),BREVO!K:K,BREVO!#REF!,"",0),0)="Yes","Brevo","")</f>
        <v>#REF!</v>
      </c>
      <c r="H1125" t="str" cm="1">
        <f t="array" aca="1" ref="H1125" ca="1">IF(_xlfn.XLOOKUP(Table3[[#This Row],[Basisnaam]],INDIRECT(H$1&amp;"[Basisnaam]"),INDIRECT(H$1&amp;"[Basisnaam]"),"",0)&lt;&gt;"",H$2,"")</f>
        <v/>
      </c>
      <c r="I1125" t="str" cm="1">
        <f t="array" aca="1" ref="I1125" ca="1">IF(_xlfn.XLOOKUP(Table3[[#This Row],[Basisnaam]],INDIRECT(I$1&amp;"[Basisnaam]"),INDIRECT(I$1&amp;"[Basisnaam]"),"",0)&lt;&gt;"",I$2,"")</f>
        <v/>
      </c>
      <c r="J1125" t="str" cm="1">
        <f t="array" aca="1" ref="J1125" ca="1">IF(_xlfn.XLOOKUP(Table3[[#This Row],[Basisnaam]],INDIRECT(J$1&amp;"[Basisnaam]"),INDIRECT(J$1&amp;"[Basisnaam]"),"",0)&lt;&gt;"",J$2,"")</f>
        <v/>
      </c>
      <c r="K1125" t="e" cm="1">
        <f t="array" aca="1" ref="K1125" ca="1">IF(_xlfn.XLOOKUP(Table3[[#This Row],[Basisnaam]],INDIRECT(K$1&amp;"[Basisnaam]"),INDIRECT(K$1&amp;"[Basisnaam]"),"",0)&lt;&gt;"",K$2,"")</f>
        <v>#REF!</v>
      </c>
      <c r="L1125" t="str" cm="1">
        <f t="array" aca="1" ref="L1125" ca="1">IF(_xlfn.XLOOKUP(Table3[[#This Row],[Basisnaam]],INDIRECT(L$1&amp;"[Basisnaam]"),INDIRECT(L$1&amp;"[Basisnaam]"),"",0)&lt;&gt;"",L$2,"")</f>
        <v>BIZZY HIRING</v>
      </c>
      <c r="M1125" t="e" cm="1">
        <f t="array" aca="1" ref="M1125" ca="1">IF(_xlfn.XLOOKUP(Table3[[#This Row],[Basisnaam]],INDIRECT(M$1&amp;"[Basisnaam]"),INDIRECT(M$1&amp;"[Basisnaam]"),"",0)&lt;&gt;"",M$2,"")</f>
        <v>#REF!</v>
      </c>
      <c r="N1125" t="str" cm="1">
        <f t="array" aca="1" ref="N1125" ca="1">IF(_xlfn.XLOOKUP(Table3[[#This Row],[Basisnaam]],INDIRECT(N$1&amp;"[Basisnaam]"),INDIRECT(N$1&amp;"[Basisnaam]"),"",0)&lt;&gt;"",N$2,"")</f>
        <v/>
      </c>
    </row>
    <row r="1126" spans="2:14" x14ac:dyDescent="0.45">
      <c r="B1126" t="s">
        <v>8112</v>
      </c>
      <c r="C1126" t="s">
        <v>5880</v>
      </c>
      <c r="D1126" t="str">
        <f>SUBSTITUTE(SUBSTITUTE(SUBSTITUTE(SUBSTITUTE(SUBSTITUTE(SUBSTITUTE(SUBSTITUTE(SUBSTITUTE(SUBSTITUTE(SUBSTITUTE(SUBSTITUTE(SUBSTITUTE(SUBSTITUTE(LOWER(Table3[[#This Row],[Naam]]),".",""),"-","")," bvba",""),"belgië",""),"belgium","")," nv","")," bv",""),"group",""),"groep","")," ", ""),"é","e"),"è","e"),"à","a")</f>
        <v>alwayshome</v>
      </c>
      <c r="F1126" t="e">
        <f>IF(_xlfn.XLOOKUP(C1126,BREVO!K:K,BREVO!#REF!,_xlfn.XLOOKUP(SUBSTITUTE(Table3[[#This Row],[Naam]]," ",""),BREVO!K:K,BREVO!#REF!,"",0),0)="Yes","Brevo","")</f>
        <v>#REF!</v>
      </c>
      <c r="H1126" t="str" cm="1">
        <f t="array" aca="1" ref="H1126" ca="1">IF(_xlfn.XLOOKUP(Table3[[#This Row],[Basisnaam]],INDIRECT(H$1&amp;"[Basisnaam]"),INDIRECT(H$1&amp;"[Basisnaam]"),"",0)&lt;&gt;"",H$2,"")</f>
        <v/>
      </c>
      <c r="I1126" t="str" cm="1">
        <f t="array" aca="1" ref="I1126" ca="1">IF(_xlfn.XLOOKUP(Table3[[#This Row],[Basisnaam]],INDIRECT(I$1&amp;"[Basisnaam]"),INDIRECT(I$1&amp;"[Basisnaam]"),"",0)&lt;&gt;"",I$2,"")</f>
        <v/>
      </c>
      <c r="J1126" t="str" cm="1">
        <f t="array" aca="1" ref="J1126" ca="1">IF(_xlfn.XLOOKUP(Table3[[#This Row],[Basisnaam]],INDIRECT(J$1&amp;"[Basisnaam]"),INDIRECT(J$1&amp;"[Basisnaam]"),"",0)&lt;&gt;"",J$2,"")</f>
        <v/>
      </c>
      <c r="K1126" t="e" cm="1">
        <f t="array" aca="1" ref="K1126" ca="1">IF(_xlfn.XLOOKUP(Table3[[#This Row],[Basisnaam]],INDIRECT(K$1&amp;"[Basisnaam]"),INDIRECT(K$1&amp;"[Basisnaam]"),"",0)&lt;&gt;"",K$2,"")</f>
        <v>#REF!</v>
      </c>
      <c r="L1126" t="str" cm="1">
        <f t="array" aca="1" ref="L1126" ca="1">IF(_xlfn.XLOOKUP(Table3[[#This Row],[Basisnaam]],INDIRECT(L$1&amp;"[Basisnaam]"),INDIRECT(L$1&amp;"[Basisnaam]"),"",0)&lt;&gt;"",L$2,"")</f>
        <v>BIZZY HIRING</v>
      </c>
      <c r="M1126" t="e" cm="1">
        <f t="array" aca="1" ref="M1126" ca="1">IF(_xlfn.XLOOKUP(Table3[[#This Row],[Basisnaam]],INDIRECT(M$1&amp;"[Basisnaam]"),INDIRECT(M$1&amp;"[Basisnaam]"),"",0)&lt;&gt;"",M$2,"")</f>
        <v>#REF!</v>
      </c>
      <c r="N1126" t="str" cm="1">
        <f t="array" aca="1" ref="N1126" ca="1">IF(_xlfn.XLOOKUP(Table3[[#This Row],[Basisnaam]],INDIRECT(N$1&amp;"[Basisnaam]"),INDIRECT(N$1&amp;"[Basisnaam]"),"",0)&lt;&gt;"",N$2,"")</f>
        <v/>
      </c>
    </row>
    <row r="1127" spans="2:14" x14ac:dyDescent="0.45">
      <c r="B1127" t="s">
        <v>8113</v>
      </c>
      <c r="C1127" t="s">
        <v>5883</v>
      </c>
      <c r="D1127" t="str">
        <f>SUBSTITUTE(SUBSTITUTE(SUBSTITUTE(SUBSTITUTE(SUBSTITUTE(SUBSTITUTE(SUBSTITUTE(SUBSTITUTE(SUBSTITUTE(SUBSTITUTE(SUBSTITUTE(SUBSTITUTE(SUBSTITUTE(LOWER(Table3[[#This Row],[Naam]]),".",""),"-","")," bvba",""),"belgië",""),"belgium","")," nv","")," bv",""),"group",""),"groep","")," ", ""),"é","e"),"è","e"),"à","a")</f>
        <v>zespriservicecentre</v>
      </c>
      <c r="F1127" t="e">
        <f>IF(_xlfn.XLOOKUP(C1127,BREVO!K:K,BREVO!#REF!,_xlfn.XLOOKUP(SUBSTITUTE(Table3[[#This Row],[Naam]]," ",""),BREVO!K:K,BREVO!#REF!,"",0),0)="Yes","Brevo","")</f>
        <v>#REF!</v>
      </c>
      <c r="H1127" t="str" cm="1">
        <f t="array" aca="1" ref="H1127" ca="1">IF(_xlfn.XLOOKUP(Table3[[#This Row],[Basisnaam]],INDIRECT(H$1&amp;"[Basisnaam]"),INDIRECT(H$1&amp;"[Basisnaam]"),"",0)&lt;&gt;"",H$2,"")</f>
        <v/>
      </c>
      <c r="I1127" t="str" cm="1">
        <f t="array" aca="1" ref="I1127" ca="1">IF(_xlfn.XLOOKUP(Table3[[#This Row],[Basisnaam]],INDIRECT(I$1&amp;"[Basisnaam]"),INDIRECT(I$1&amp;"[Basisnaam]"),"",0)&lt;&gt;"",I$2,"")</f>
        <v/>
      </c>
      <c r="J1127" t="str" cm="1">
        <f t="array" aca="1" ref="J1127" ca="1">IF(_xlfn.XLOOKUP(Table3[[#This Row],[Basisnaam]],INDIRECT(J$1&amp;"[Basisnaam]"),INDIRECT(J$1&amp;"[Basisnaam]"),"",0)&lt;&gt;"",J$2,"")</f>
        <v/>
      </c>
      <c r="K1127" t="e" cm="1">
        <f t="array" aca="1" ref="K1127" ca="1">IF(_xlfn.XLOOKUP(Table3[[#This Row],[Basisnaam]],INDIRECT(K$1&amp;"[Basisnaam]"),INDIRECT(K$1&amp;"[Basisnaam]"),"",0)&lt;&gt;"",K$2,"")</f>
        <v>#REF!</v>
      </c>
      <c r="L1127" t="str" cm="1">
        <f t="array" aca="1" ref="L1127" ca="1">IF(_xlfn.XLOOKUP(Table3[[#This Row],[Basisnaam]],INDIRECT(L$1&amp;"[Basisnaam]"),INDIRECT(L$1&amp;"[Basisnaam]"),"",0)&lt;&gt;"",L$2,"")</f>
        <v>BIZZY HIRING</v>
      </c>
      <c r="M1127" t="e" cm="1">
        <f t="array" aca="1" ref="M1127" ca="1">IF(_xlfn.XLOOKUP(Table3[[#This Row],[Basisnaam]],INDIRECT(M$1&amp;"[Basisnaam]"),INDIRECT(M$1&amp;"[Basisnaam]"),"",0)&lt;&gt;"",M$2,"")</f>
        <v>#REF!</v>
      </c>
      <c r="N1127" t="str" cm="1">
        <f t="array" aca="1" ref="N1127" ca="1">IF(_xlfn.XLOOKUP(Table3[[#This Row],[Basisnaam]],INDIRECT(N$1&amp;"[Basisnaam]"),INDIRECT(N$1&amp;"[Basisnaam]"),"",0)&lt;&gt;"",N$2,"")</f>
        <v/>
      </c>
    </row>
    <row r="1128" spans="2:14" x14ac:dyDescent="0.45">
      <c r="B1128" t="s">
        <v>8119</v>
      </c>
      <c r="C1128" t="s">
        <v>5889</v>
      </c>
      <c r="D1128" t="str">
        <f>SUBSTITUTE(SUBSTITUTE(SUBSTITUTE(SUBSTITUTE(SUBSTITUTE(SUBSTITUTE(SUBSTITUTE(SUBSTITUTE(SUBSTITUTE(SUBSTITUTE(SUBSTITUTE(SUBSTITUTE(SUBSTITUTE(LOWER(Table3[[#This Row],[Naam]]),".",""),"-","")," bvba",""),"belgië",""),"belgium","")," nv","")," bv",""),"group",""),"groep","")," ", ""),"é","e"),"è","e"),"à","a")</f>
        <v>bureauveritascommoditiesantwerp</v>
      </c>
      <c r="F1128" t="e">
        <f>IF(_xlfn.XLOOKUP(C1128,BREVO!K:K,BREVO!#REF!,_xlfn.XLOOKUP(SUBSTITUTE(Table3[[#This Row],[Naam]]," ",""),BREVO!K:K,BREVO!#REF!,"",0),0)="Yes","Brevo","")</f>
        <v>#REF!</v>
      </c>
      <c r="H1128" t="str" cm="1">
        <f t="array" aca="1" ref="H1128" ca="1">IF(_xlfn.XLOOKUP(Table3[[#This Row],[Basisnaam]],INDIRECT(H$1&amp;"[Basisnaam]"),INDIRECT(H$1&amp;"[Basisnaam]"),"",0)&lt;&gt;"",H$2,"")</f>
        <v/>
      </c>
      <c r="I1128" t="str" cm="1">
        <f t="array" aca="1" ref="I1128" ca="1">IF(_xlfn.XLOOKUP(Table3[[#This Row],[Basisnaam]],INDIRECT(I$1&amp;"[Basisnaam]"),INDIRECT(I$1&amp;"[Basisnaam]"),"",0)&lt;&gt;"",I$2,"")</f>
        <v/>
      </c>
      <c r="J1128" t="str" cm="1">
        <f t="array" aca="1" ref="J1128" ca="1">IF(_xlfn.XLOOKUP(Table3[[#This Row],[Basisnaam]],INDIRECT(J$1&amp;"[Basisnaam]"),INDIRECT(J$1&amp;"[Basisnaam]"),"",0)&lt;&gt;"",J$2,"")</f>
        <v/>
      </c>
      <c r="K1128" t="e" cm="1">
        <f t="array" aca="1" ref="K1128" ca="1">IF(_xlfn.XLOOKUP(Table3[[#This Row],[Basisnaam]],INDIRECT(K$1&amp;"[Basisnaam]"),INDIRECT(K$1&amp;"[Basisnaam]"),"",0)&lt;&gt;"",K$2,"")</f>
        <v>#REF!</v>
      </c>
      <c r="L1128" t="str" cm="1">
        <f t="array" aca="1" ref="L1128" ca="1">IF(_xlfn.XLOOKUP(Table3[[#This Row],[Basisnaam]],INDIRECT(L$1&amp;"[Basisnaam]"),INDIRECT(L$1&amp;"[Basisnaam]"),"",0)&lt;&gt;"",L$2,"")</f>
        <v>BIZZY HIRING</v>
      </c>
      <c r="M1128" t="e" cm="1">
        <f t="array" aca="1" ref="M1128" ca="1">IF(_xlfn.XLOOKUP(Table3[[#This Row],[Basisnaam]],INDIRECT(M$1&amp;"[Basisnaam]"),INDIRECT(M$1&amp;"[Basisnaam]"),"",0)&lt;&gt;"",M$2,"")</f>
        <v>#REF!</v>
      </c>
      <c r="N1128" t="str" cm="1">
        <f t="array" aca="1" ref="N1128" ca="1">IF(_xlfn.XLOOKUP(Table3[[#This Row],[Basisnaam]],INDIRECT(N$1&amp;"[Basisnaam]"),INDIRECT(N$1&amp;"[Basisnaam]"),"",0)&lt;&gt;"",N$2,"")</f>
        <v/>
      </c>
    </row>
    <row r="1129" spans="2:14" x14ac:dyDescent="0.45">
      <c r="B1129" t="s">
        <v>8115</v>
      </c>
      <c r="C1129" t="s">
        <v>5894</v>
      </c>
      <c r="D1129" t="str">
        <f>SUBSTITUTE(SUBSTITUTE(SUBSTITUTE(SUBSTITUTE(SUBSTITUTE(SUBSTITUTE(SUBSTITUTE(SUBSTITUTE(SUBSTITUTE(SUBSTITUTE(SUBSTITUTE(SUBSTITUTE(SUBSTITUTE(LOWER(Table3[[#This Row],[Naam]]),".",""),"-","")," bvba",""),"belgië",""),"belgium","")," nv","")," bv",""),"group",""),"groep","")," ", ""),"é","e"),"è","e"),"à","a")</f>
        <v>tormans</v>
      </c>
      <c r="F1129" t="e">
        <f>IF(_xlfn.XLOOKUP(C1129,BREVO!K:K,BREVO!#REF!,_xlfn.XLOOKUP(SUBSTITUTE(Table3[[#This Row],[Naam]]," ",""),BREVO!K:K,BREVO!#REF!,"",0),0)="Yes","Brevo","")</f>
        <v>#REF!</v>
      </c>
      <c r="H1129" t="str" cm="1">
        <f t="array" aca="1" ref="H1129" ca="1">IF(_xlfn.XLOOKUP(Table3[[#This Row],[Basisnaam]],INDIRECT(H$1&amp;"[Basisnaam]"),INDIRECT(H$1&amp;"[Basisnaam]"),"",0)&lt;&gt;"",H$2,"")</f>
        <v/>
      </c>
      <c r="I1129" t="str" cm="1">
        <f t="array" aca="1" ref="I1129" ca="1">IF(_xlfn.XLOOKUP(Table3[[#This Row],[Basisnaam]],INDIRECT(I$1&amp;"[Basisnaam]"),INDIRECT(I$1&amp;"[Basisnaam]"),"",0)&lt;&gt;"",I$2,"")</f>
        <v/>
      </c>
      <c r="J1129" t="str" cm="1">
        <f t="array" aca="1" ref="J1129" ca="1">IF(_xlfn.XLOOKUP(Table3[[#This Row],[Basisnaam]],INDIRECT(J$1&amp;"[Basisnaam]"),INDIRECT(J$1&amp;"[Basisnaam]"),"",0)&lt;&gt;"",J$2,"")</f>
        <v/>
      </c>
      <c r="K1129" t="e" cm="1">
        <f t="array" aca="1" ref="K1129" ca="1">IF(_xlfn.XLOOKUP(Table3[[#This Row],[Basisnaam]],INDIRECT(K$1&amp;"[Basisnaam]"),INDIRECT(K$1&amp;"[Basisnaam]"),"",0)&lt;&gt;"",K$2,"")</f>
        <v>#REF!</v>
      </c>
      <c r="L1129" t="str" cm="1">
        <f t="array" aca="1" ref="L1129" ca="1">IF(_xlfn.XLOOKUP(Table3[[#This Row],[Basisnaam]],INDIRECT(L$1&amp;"[Basisnaam]"),INDIRECT(L$1&amp;"[Basisnaam]"),"",0)&lt;&gt;"",L$2,"")</f>
        <v/>
      </c>
      <c r="M1129" t="e" cm="1">
        <f t="array" aca="1" ref="M1129" ca="1">IF(_xlfn.XLOOKUP(Table3[[#This Row],[Basisnaam]],INDIRECT(M$1&amp;"[Basisnaam]"),INDIRECT(M$1&amp;"[Basisnaam]"),"",0)&lt;&gt;"",M$2,"")</f>
        <v>#REF!</v>
      </c>
      <c r="N1129" t="str" cm="1">
        <f t="array" aca="1" ref="N1129" ca="1">IF(_xlfn.XLOOKUP(Table3[[#This Row],[Basisnaam]],INDIRECT(N$1&amp;"[Basisnaam]"),INDIRECT(N$1&amp;"[Basisnaam]"),"",0)&lt;&gt;"",N$2,"")</f>
        <v/>
      </c>
    </row>
    <row r="1130" spans="2:14" x14ac:dyDescent="0.45">
      <c r="B1130" t="s">
        <v>8116</v>
      </c>
      <c r="C1130" t="s">
        <v>5900</v>
      </c>
      <c r="D1130" t="str">
        <f>SUBSTITUTE(SUBSTITUTE(SUBSTITUTE(SUBSTITUTE(SUBSTITUTE(SUBSTITUTE(SUBSTITUTE(SUBSTITUTE(SUBSTITUTE(SUBSTITUTE(SUBSTITUTE(SUBSTITUTE(SUBSTITUTE(LOWER(Table3[[#This Row],[Naam]]),".",""),"-","")," bvba",""),"belgië",""),"belgium","")," nv","")," bv",""),"group",""),"groep","")," ", ""),"é","e"),"è","e"),"à","a")</f>
        <v>sarpiremediation</v>
      </c>
      <c r="F1130" t="e">
        <f>IF(_xlfn.XLOOKUP(C1130,BREVO!K:K,BREVO!#REF!,_xlfn.XLOOKUP(SUBSTITUTE(Table3[[#This Row],[Naam]]," ",""),BREVO!K:K,BREVO!#REF!,"",0),0)="Yes","Brevo","")</f>
        <v>#REF!</v>
      </c>
      <c r="H1130" t="str" cm="1">
        <f t="array" aca="1" ref="H1130" ca="1">IF(_xlfn.XLOOKUP(Table3[[#This Row],[Basisnaam]],INDIRECT(H$1&amp;"[Basisnaam]"),INDIRECT(H$1&amp;"[Basisnaam]"),"",0)&lt;&gt;"",H$2,"")</f>
        <v/>
      </c>
      <c r="I1130" t="str" cm="1">
        <f t="array" aca="1" ref="I1130" ca="1">IF(_xlfn.XLOOKUP(Table3[[#This Row],[Basisnaam]],INDIRECT(I$1&amp;"[Basisnaam]"),INDIRECT(I$1&amp;"[Basisnaam]"),"",0)&lt;&gt;"",I$2,"")</f>
        <v/>
      </c>
      <c r="J1130" t="str" cm="1">
        <f t="array" aca="1" ref="J1130" ca="1">IF(_xlfn.XLOOKUP(Table3[[#This Row],[Basisnaam]],INDIRECT(J$1&amp;"[Basisnaam]"),INDIRECT(J$1&amp;"[Basisnaam]"),"",0)&lt;&gt;"",J$2,"")</f>
        <v/>
      </c>
      <c r="K1130" t="e" cm="1">
        <f t="array" aca="1" ref="K1130" ca="1">IF(_xlfn.XLOOKUP(Table3[[#This Row],[Basisnaam]],INDIRECT(K$1&amp;"[Basisnaam]"),INDIRECT(K$1&amp;"[Basisnaam]"),"",0)&lt;&gt;"",K$2,"")</f>
        <v>#REF!</v>
      </c>
      <c r="L1130" t="str" cm="1">
        <f t="array" aca="1" ref="L1130" ca="1">IF(_xlfn.XLOOKUP(Table3[[#This Row],[Basisnaam]],INDIRECT(L$1&amp;"[Basisnaam]"),INDIRECT(L$1&amp;"[Basisnaam]"),"",0)&lt;&gt;"",L$2,"")</f>
        <v>BIZZY HIRING</v>
      </c>
      <c r="M1130" t="e" cm="1">
        <f t="array" aca="1" ref="M1130" ca="1">IF(_xlfn.XLOOKUP(Table3[[#This Row],[Basisnaam]],INDIRECT(M$1&amp;"[Basisnaam]"),INDIRECT(M$1&amp;"[Basisnaam]"),"",0)&lt;&gt;"",M$2,"")</f>
        <v>#REF!</v>
      </c>
      <c r="N1130" t="str" cm="1">
        <f t="array" aca="1" ref="N1130" ca="1">IF(_xlfn.XLOOKUP(Table3[[#This Row],[Basisnaam]],INDIRECT(N$1&amp;"[Basisnaam]"),INDIRECT(N$1&amp;"[Basisnaam]"),"",0)&lt;&gt;"",N$2,"")</f>
        <v/>
      </c>
    </row>
    <row r="1131" spans="2:14" x14ac:dyDescent="0.45">
      <c r="B1131" t="s">
        <v>8121</v>
      </c>
      <c r="C1131" t="s">
        <v>5906</v>
      </c>
      <c r="D1131" t="str">
        <f>SUBSTITUTE(SUBSTITUTE(SUBSTITUTE(SUBSTITUTE(SUBSTITUTE(SUBSTITUTE(SUBSTITUTE(SUBSTITUTE(SUBSTITUTE(SUBSTITUTE(SUBSTITUTE(SUBSTITUTE(SUBSTITUTE(LOWER(Table3[[#This Row],[Naam]]),".",""),"-","")," bvba",""),"belgië",""),"belgium","")," nv","")," bv",""),"group",""),"groep","")," ", ""),"é","e"),"è","e"),"à","a")</f>
        <v>baetenvanes</v>
      </c>
      <c r="F1131" t="e">
        <f>IF(_xlfn.XLOOKUP(C1131,BREVO!K:K,BREVO!#REF!,_xlfn.XLOOKUP(SUBSTITUTE(Table3[[#This Row],[Naam]]," ",""),BREVO!K:K,BREVO!#REF!,"",0),0)="Yes","Brevo","")</f>
        <v>#REF!</v>
      </c>
      <c r="H1131" t="str" cm="1">
        <f t="array" aca="1" ref="H1131" ca="1">IF(_xlfn.XLOOKUP(Table3[[#This Row],[Basisnaam]],INDIRECT(H$1&amp;"[Basisnaam]"),INDIRECT(H$1&amp;"[Basisnaam]"),"",0)&lt;&gt;"",H$2,"")</f>
        <v/>
      </c>
      <c r="I1131" t="str" cm="1">
        <f t="array" aca="1" ref="I1131" ca="1">IF(_xlfn.XLOOKUP(Table3[[#This Row],[Basisnaam]],INDIRECT(I$1&amp;"[Basisnaam]"),INDIRECT(I$1&amp;"[Basisnaam]"),"",0)&lt;&gt;"",I$2,"")</f>
        <v/>
      </c>
      <c r="J1131" t="str" cm="1">
        <f t="array" aca="1" ref="J1131" ca="1">IF(_xlfn.XLOOKUP(Table3[[#This Row],[Basisnaam]],INDIRECT(J$1&amp;"[Basisnaam]"),INDIRECT(J$1&amp;"[Basisnaam]"),"",0)&lt;&gt;"",J$2,"")</f>
        <v/>
      </c>
      <c r="K1131" t="e" cm="1">
        <f t="array" aca="1" ref="K1131" ca="1">IF(_xlfn.XLOOKUP(Table3[[#This Row],[Basisnaam]],INDIRECT(K$1&amp;"[Basisnaam]"),INDIRECT(K$1&amp;"[Basisnaam]"),"",0)&lt;&gt;"",K$2,"")</f>
        <v>#REF!</v>
      </c>
      <c r="L1131" t="str" cm="1">
        <f t="array" aca="1" ref="L1131" ca="1">IF(_xlfn.XLOOKUP(Table3[[#This Row],[Basisnaam]],INDIRECT(L$1&amp;"[Basisnaam]"),INDIRECT(L$1&amp;"[Basisnaam]"),"",0)&lt;&gt;"",L$2,"")</f>
        <v>BIZZY HIRING</v>
      </c>
      <c r="M1131" t="e" cm="1">
        <f t="array" aca="1" ref="M1131" ca="1">IF(_xlfn.XLOOKUP(Table3[[#This Row],[Basisnaam]],INDIRECT(M$1&amp;"[Basisnaam]"),INDIRECT(M$1&amp;"[Basisnaam]"),"",0)&lt;&gt;"",M$2,"")</f>
        <v>#REF!</v>
      </c>
      <c r="N1131" t="str" cm="1">
        <f t="array" aca="1" ref="N1131" ca="1">IF(_xlfn.XLOOKUP(Table3[[#This Row],[Basisnaam]],INDIRECT(N$1&amp;"[Basisnaam]"),INDIRECT(N$1&amp;"[Basisnaam]"),"",0)&lt;&gt;"",N$2,"")</f>
        <v/>
      </c>
    </row>
    <row r="1132" spans="2:14" s="11" customFormat="1" x14ac:dyDescent="0.45">
      <c r="B1132" s="11" t="s">
        <v>8114</v>
      </c>
      <c r="C1132" s="11" t="s">
        <v>5911</v>
      </c>
      <c r="D1132" s="11" t="str">
        <f>SUBSTITUTE(SUBSTITUTE(SUBSTITUTE(SUBSTITUTE(SUBSTITUTE(SUBSTITUTE(SUBSTITUTE(SUBSTITUTE(SUBSTITUTE(SUBSTITUTE(SUBSTITUTE(SUBSTITUTE(SUBSTITUTE(LOWER(Table3[[#This Row],[Naam]]),".",""),"-","")," bvba",""),"belgië",""),"belgium","")," nv","")," bv",""),"group",""),"groep","")," ", ""),"é","e"),"è","e"),"à","a")</f>
        <v>tmcscience&amp;technology</v>
      </c>
      <c r="F1132" s="11" t="e">
        <f>IF(_xlfn.XLOOKUP(C1132,BREVO!K:K,BREVO!#REF!,_xlfn.XLOOKUP(SUBSTITUTE(Table3[[#This Row],[Naam]]," ",""),BREVO!K:K,BREVO!#REF!,"",0),0)="Yes","Brevo","")</f>
        <v>#REF!</v>
      </c>
      <c r="H1132" s="11" t="str" cm="1">
        <f t="array" aca="1" ref="H1132" ca="1">IF(_xlfn.XLOOKUP(Table3[[#This Row],[Basisnaam]],INDIRECT(H$1&amp;"[Basisnaam]"),INDIRECT(H$1&amp;"[Basisnaam]"),"",0)&lt;&gt;"",H$2,"")</f>
        <v/>
      </c>
      <c r="I1132" s="11" t="str" cm="1">
        <f t="array" aca="1" ref="I1132" ca="1">IF(_xlfn.XLOOKUP(Table3[[#This Row],[Basisnaam]],INDIRECT(I$1&amp;"[Basisnaam]"),INDIRECT(I$1&amp;"[Basisnaam]"),"",0)&lt;&gt;"",I$2,"")</f>
        <v/>
      </c>
      <c r="J1132" s="11" t="str" cm="1">
        <f t="array" aca="1" ref="J1132" ca="1">IF(_xlfn.XLOOKUP(Table3[[#This Row],[Basisnaam]],INDIRECT(J$1&amp;"[Basisnaam]"),INDIRECT(J$1&amp;"[Basisnaam]"),"",0)&lt;&gt;"",J$2,"")</f>
        <v/>
      </c>
      <c r="K1132" s="11" t="e" cm="1">
        <f t="array" aca="1" ref="K1132" ca="1">IF(_xlfn.XLOOKUP(Table3[[#This Row],[Basisnaam]],INDIRECT(K$1&amp;"[Basisnaam]"),INDIRECT(K$1&amp;"[Basisnaam]"),"",0)&lt;&gt;"",K$2,"")</f>
        <v>#REF!</v>
      </c>
      <c r="L1132" s="11" t="str" cm="1">
        <f t="array" aca="1" ref="L1132" ca="1">IF(_xlfn.XLOOKUP(Table3[[#This Row],[Basisnaam]],INDIRECT(L$1&amp;"[Basisnaam]"),INDIRECT(L$1&amp;"[Basisnaam]"),"",0)&lt;&gt;"",L$2,"")</f>
        <v>BIZZY HIRING</v>
      </c>
      <c r="M1132" s="11" t="e" cm="1">
        <f t="array" aca="1" ref="M1132" ca="1">IF(_xlfn.XLOOKUP(Table3[[#This Row],[Basisnaam]],INDIRECT(M$1&amp;"[Basisnaam]"),INDIRECT(M$1&amp;"[Basisnaam]"),"",0)&lt;&gt;"",M$2,"")</f>
        <v>#REF!</v>
      </c>
      <c r="N1132" s="11" t="str" cm="1">
        <f t="array" aca="1" ref="N1132" ca="1">IF(_xlfn.XLOOKUP(Table3[[#This Row],[Basisnaam]],INDIRECT(N$1&amp;"[Basisnaam]"),INDIRECT(N$1&amp;"[Basisnaam]"),"",0)&lt;&gt;"",N$2,"")</f>
        <v>PROSPECTIELIJST FF</v>
      </c>
    </row>
    <row r="1133" spans="2:14" x14ac:dyDescent="0.45">
      <c r="B1133" t="s">
        <v>8120</v>
      </c>
      <c r="C1133" t="s">
        <v>5913</v>
      </c>
      <c r="D1133" t="str">
        <f>SUBSTITUTE(SUBSTITUTE(SUBSTITUTE(SUBSTITUTE(SUBSTITUTE(SUBSTITUTE(SUBSTITUTE(SUBSTITUTE(SUBSTITUTE(SUBSTITUTE(SUBSTITUTE(SUBSTITUTE(SUBSTITUTE(LOWER(Table3[[#This Row],[Naam]]),".",""),"-","")," bvba",""),"belgië",""),"belgium","")," nv","")," bv",""),"group",""),"groep","")," ", ""),"é","e"),"è","e"),"à","a")</f>
        <v>xcare</v>
      </c>
      <c r="F1133" t="e">
        <f>IF(_xlfn.XLOOKUP(C1133,BREVO!K:K,BREVO!#REF!,_xlfn.XLOOKUP(SUBSTITUTE(Table3[[#This Row],[Naam]]," ",""),BREVO!K:K,BREVO!#REF!,"",0),0)="Yes","Brevo","")</f>
        <v>#REF!</v>
      </c>
      <c r="H1133" t="str" cm="1">
        <f t="array" aca="1" ref="H1133" ca="1">IF(_xlfn.XLOOKUP(Table3[[#This Row],[Basisnaam]],INDIRECT(H$1&amp;"[Basisnaam]"),INDIRECT(H$1&amp;"[Basisnaam]"),"",0)&lt;&gt;"",H$2,"")</f>
        <v/>
      </c>
      <c r="I1133" t="str" cm="1">
        <f t="array" aca="1" ref="I1133" ca="1">IF(_xlfn.XLOOKUP(Table3[[#This Row],[Basisnaam]],INDIRECT(I$1&amp;"[Basisnaam]"),INDIRECT(I$1&amp;"[Basisnaam]"),"",0)&lt;&gt;"",I$2,"")</f>
        <v/>
      </c>
      <c r="J1133" t="str" cm="1">
        <f t="array" aca="1" ref="J1133" ca="1">IF(_xlfn.XLOOKUP(Table3[[#This Row],[Basisnaam]],INDIRECT(J$1&amp;"[Basisnaam]"),INDIRECT(J$1&amp;"[Basisnaam]"),"",0)&lt;&gt;"",J$2,"")</f>
        <v/>
      </c>
      <c r="K1133" t="e" cm="1">
        <f t="array" aca="1" ref="K1133" ca="1">IF(_xlfn.XLOOKUP(Table3[[#This Row],[Basisnaam]],INDIRECT(K$1&amp;"[Basisnaam]"),INDIRECT(K$1&amp;"[Basisnaam]"),"",0)&lt;&gt;"",K$2,"")</f>
        <v>#REF!</v>
      </c>
      <c r="L1133" t="str" cm="1">
        <f t="array" aca="1" ref="L1133" ca="1">IF(_xlfn.XLOOKUP(Table3[[#This Row],[Basisnaam]],INDIRECT(L$1&amp;"[Basisnaam]"),INDIRECT(L$1&amp;"[Basisnaam]"),"",0)&lt;&gt;"",L$2,"")</f>
        <v>BIZZY HIRING</v>
      </c>
      <c r="M1133" t="e" cm="1">
        <f t="array" aca="1" ref="M1133" ca="1">IF(_xlfn.XLOOKUP(Table3[[#This Row],[Basisnaam]],INDIRECT(M$1&amp;"[Basisnaam]"),INDIRECT(M$1&amp;"[Basisnaam]"),"",0)&lt;&gt;"",M$2,"")</f>
        <v>#REF!</v>
      </c>
      <c r="N1133" t="str" cm="1">
        <f t="array" aca="1" ref="N1133" ca="1">IF(_xlfn.XLOOKUP(Table3[[#This Row],[Basisnaam]],INDIRECT(N$1&amp;"[Basisnaam]"),INDIRECT(N$1&amp;"[Basisnaam]"),"",0)&lt;&gt;"",N$2,"")</f>
        <v/>
      </c>
    </row>
    <row r="1134" spans="2:14" x14ac:dyDescent="0.45">
      <c r="B1134" t="s">
        <v>8118</v>
      </c>
      <c r="C1134" t="s">
        <v>5918</v>
      </c>
      <c r="D1134" t="str">
        <f>SUBSTITUTE(SUBSTITUTE(SUBSTITUTE(SUBSTITUTE(SUBSTITUTE(SUBSTITUTE(SUBSTITUTE(SUBSTITUTE(SUBSTITUTE(SUBSTITUTE(SUBSTITUTE(SUBSTITUTE(SUBSTITUTE(LOWER(Table3[[#This Row],[Naam]]),".",""),"-","")," bvba",""),"belgië",""),"belgium","")," nv","")," bv",""),"group",""),"groep","")," ", ""),"é","e"),"è","e"),"à","a")</f>
        <v>staffing</v>
      </c>
      <c r="F1134" t="e">
        <f>IF(_xlfn.XLOOKUP(C1134,BREVO!K:K,BREVO!#REF!,_xlfn.XLOOKUP(SUBSTITUTE(Table3[[#This Row],[Naam]]," ",""),BREVO!K:K,BREVO!#REF!,"",0),0)="Yes","Brevo","")</f>
        <v>#REF!</v>
      </c>
      <c r="H1134" t="str" cm="1">
        <f t="array" aca="1" ref="H1134" ca="1">IF(_xlfn.XLOOKUP(Table3[[#This Row],[Basisnaam]],INDIRECT(H$1&amp;"[Basisnaam]"),INDIRECT(H$1&amp;"[Basisnaam]"),"",0)&lt;&gt;"",H$2,"")</f>
        <v/>
      </c>
      <c r="I1134" t="str" cm="1">
        <f t="array" aca="1" ref="I1134" ca="1">IF(_xlfn.XLOOKUP(Table3[[#This Row],[Basisnaam]],INDIRECT(I$1&amp;"[Basisnaam]"),INDIRECT(I$1&amp;"[Basisnaam]"),"",0)&lt;&gt;"",I$2,"")</f>
        <v/>
      </c>
      <c r="J1134" t="str" cm="1">
        <f t="array" aca="1" ref="J1134" ca="1">IF(_xlfn.XLOOKUP(Table3[[#This Row],[Basisnaam]],INDIRECT(J$1&amp;"[Basisnaam]"),INDIRECT(J$1&amp;"[Basisnaam]"),"",0)&lt;&gt;"",J$2,"")</f>
        <v/>
      </c>
      <c r="K1134" t="e" cm="1">
        <f t="array" aca="1" ref="K1134" ca="1">IF(_xlfn.XLOOKUP(Table3[[#This Row],[Basisnaam]],INDIRECT(K$1&amp;"[Basisnaam]"),INDIRECT(K$1&amp;"[Basisnaam]"),"",0)&lt;&gt;"",K$2,"")</f>
        <v>#REF!</v>
      </c>
      <c r="L1134" t="str" cm="1">
        <f t="array" aca="1" ref="L1134" ca="1">IF(_xlfn.XLOOKUP(Table3[[#This Row],[Basisnaam]],INDIRECT(L$1&amp;"[Basisnaam]"),INDIRECT(L$1&amp;"[Basisnaam]"),"",0)&lt;&gt;"",L$2,"")</f>
        <v>BIZZY HIRING</v>
      </c>
      <c r="M1134" t="e" cm="1">
        <f t="array" aca="1" ref="M1134" ca="1">IF(_xlfn.XLOOKUP(Table3[[#This Row],[Basisnaam]],INDIRECT(M$1&amp;"[Basisnaam]"),INDIRECT(M$1&amp;"[Basisnaam]"),"",0)&lt;&gt;"",M$2,"")</f>
        <v>#REF!</v>
      </c>
      <c r="N1134" t="str" cm="1">
        <f t="array" aca="1" ref="N1134" ca="1">IF(_xlfn.XLOOKUP(Table3[[#This Row],[Basisnaam]],INDIRECT(N$1&amp;"[Basisnaam]"),INDIRECT(N$1&amp;"[Basisnaam]"),"",0)&lt;&gt;"",N$2,"")</f>
        <v/>
      </c>
    </row>
    <row r="1135" spans="2:14" x14ac:dyDescent="0.45">
      <c r="B1135" t="s">
        <v>8117</v>
      </c>
      <c r="C1135" t="s">
        <v>5923</v>
      </c>
      <c r="D1135" t="str">
        <f>SUBSTITUTE(SUBSTITUTE(SUBSTITUTE(SUBSTITUTE(SUBSTITUTE(SUBSTITUTE(SUBSTITUTE(SUBSTITUTE(SUBSTITUTE(SUBSTITUTE(SUBSTITUTE(SUBSTITUTE(SUBSTITUTE(LOWER(Table3[[#This Row],[Naam]]),".",""),"-","")," bvba",""),"belgië",""),"belgium","")," nv","")," bv",""),"group",""),"groep","")," ", ""),"é","e"),"è","e"),"à","a")</f>
        <v>bilfingerindustrialservicesbelgiê</v>
      </c>
      <c r="F1135" t="e">
        <f>IF(_xlfn.XLOOKUP(C1135,BREVO!K:K,BREVO!#REF!,_xlfn.XLOOKUP(SUBSTITUTE(Table3[[#This Row],[Naam]]," ",""),BREVO!K:K,BREVO!#REF!,"",0),0)="Yes","Brevo","")</f>
        <v>#REF!</v>
      </c>
      <c r="H1135" t="str" cm="1">
        <f t="array" aca="1" ref="H1135" ca="1">IF(_xlfn.XLOOKUP(Table3[[#This Row],[Basisnaam]],INDIRECT(H$1&amp;"[Basisnaam]"),INDIRECT(H$1&amp;"[Basisnaam]"),"",0)&lt;&gt;"",H$2,"")</f>
        <v/>
      </c>
      <c r="I1135" t="str" cm="1">
        <f t="array" aca="1" ref="I1135" ca="1">IF(_xlfn.XLOOKUP(Table3[[#This Row],[Basisnaam]],INDIRECT(I$1&amp;"[Basisnaam]"),INDIRECT(I$1&amp;"[Basisnaam]"),"",0)&lt;&gt;"",I$2,"")</f>
        <v/>
      </c>
      <c r="J1135" t="str" cm="1">
        <f t="array" aca="1" ref="J1135" ca="1">IF(_xlfn.XLOOKUP(Table3[[#This Row],[Basisnaam]],INDIRECT(J$1&amp;"[Basisnaam]"),INDIRECT(J$1&amp;"[Basisnaam]"),"",0)&lt;&gt;"",J$2,"")</f>
        <v/>
      </c>
      <c r="K1135" t="e" cm="1">
        <f t="array" aca="1" ref="K1135" ca="1">IF(_xlfn.XLOOKUP(Table3[[#This Row],[Basisnaam]],INDIRECT(K$1&amp;"[Basisnaam]"),INDIRECT(K$1&amp;"[Basisnaam]"),"",0)&lt;&gt;"",K$2,"")</f>
        <v>#REF!</v>
      </c>
      <c r="L1135" t="str" cm="1">
        <f t="array" aca="1" ref="L1135" ca="1">IF(_xlfn.XLOOKUP(Table3[[#This Row],[Basisnaam]],INDIRECT(L$1&amp;"[Basisnaam]"),INDIRECT(L$1&amp;"[Basisnaam]"),"",0)&lt;&gt;"",L$2,"")</f>
        <v>BIZZY HIRING</v>
      </c>
      <c r="M1135" t="e" cm="1">
        <f t="array" aca="1" ref="M1135" ca="1">IF(_xlfn.XLOOKUP(Table3[[#This Row],[Basisnaam]],INDIRECT(M$1&amp;"[Basisnaam]"),INDIRECT(M$1&amp;"[Basisnaam]"),"",0)&lt;&gt;"",M$2,"")</f>
        <v>#REF!</v>
      </c>
      <c r="N1135" t="str" cm="1">
        <f t="array" aca="1" ref="N1135" ca="1">IF(_xlfn.XLOOKUP(Table3[[#This Row],[Basisnaam]],INDIRECT(N$1&amp;"[Basisnaam]"),INDIRECT(N$1&amp;"[Basisnaam]"),"",0)&lt;&gt;"",N$2,"")</f>
        <v/>
      </c>
    </row>
    <row r="1136" spans="2:14" x14ac:dyDescent="0.45">
      <c r="B1136" t="s">
        <v>8122</v>
      </c>
      <c r="C1136" t="s">
        <v>5927</v>
      </c>
      <c r="D1136" t="str">
        <f>SUBSTITUTE(SUBSTITUTE(SUBSTITUTE(SUBSTITUTE(SUBSTITUTE(SUBSTITUTE(SUBSTITUTE(SUBSTITUTE(SUBSTITUTE(SUBSTITUTE(SUBSTITUTE(SUBSTITUTE(SUBSTITUTE(LOWER(Table3[[#This Row],[Naam]]),".",""),"-","")," bvba",""),"belgië",""),"belgium","")," nv","")," bv",""),"group",""),"groep","")," ", ""),"é","e"),"è","e"),"à","a")</f>
        <v>beneluxmultiservicesindustrial</v>
      </c>
      <c r="F1136" t="e">
        <f>IF(_xlfn.XLOOKUP(C1136,BREVO!K:K,BREVO!#REF!,_xlfn.XLOOKUP(SUBSTITUTE(Table3[[#This Row],[Naam]]," ",""),BREVO!K:K,BREVO!#REF!,"",0),0)="Yes","Brevo","")</f>
        <v>#REF!</v>
      </c>
      <c r="H1136" t="str" cm="1">
        <f t="array" aca="1" ref="H1136" ca="1">IF(_xlfn.XLOOKUP(Table3[[#This Row],[Basisnaam]],INDIRECT(H$1&amp;"[Basisnaam]"),INDIRECT(H$1&amp;"[Basisnaam]"),"",0)&lt;&gt;"",H$2,"")</f>
        <v/>
      </c>
      <c r="I1136" t="str" cm="1">
        <f t="array" aca="1" ref="I1136" ca="1">IF(_xlfn.XLOOKUP(Table3[[#This Row],[Basisnaam]],INDIRECT(I$1&amp;"[Basisnaam]"),INDIRECT(I$1&amp;"[Basisnaam]"),"",0)&lt;&gt;"",I$2,"")</f>
        <v/>
      </c>
      <c r="J1136" t="str" cm="1">
        <f t="array" aca="1" ref="J1136" ca="1">IF(_xlfn.XLOOKUP(Table3[[#This Row],[Basisnaam]],INDIRECT(J$1&amp;"[Basisnaam]"),INDIRECT(J$1&amp;"[Basisnaam]"),"",0)&lt;&gt;"",J$2,"")</f>
        <v/>
      </c>
      <c r="K1136" t="e" cm="1">
        <f t="array" aca="1" ref="K1136" ca="1">IF(_xlfn.XLOOKUP(Table3[[#This Row],[Basisnaam]],INDIRECT(K$1&amp;"[Basisnaam]"),INDIRECT(K$1&amp;"[Basisnaam]"),"",0)&lt;&gt;"",K$2,"")</f>
        <v>#REF!</v>
      </c>
      <c r="L1136" t="str" cm="1">
        <f t="array" aca="1" ref="L1136" ca="1">IF(_xlfn.XLOOKUP(Table3[[#This Row],[Basisnaam]],INDIRECT(L$1&amp;"[Basisnaam]"),INDIRECT(L$1&amp;"[Basisnaam]"),"",0)&lt;&gt;"",L$2,"")</f>
        <v>BIZZY HIRING</v>
      </c>
      <c r="M1136" t="e" cm="1">
        <f t="array" aca="1" ref="M1136" ca="1">IF(_xlfn.XLOOKUP(Table3[[#This Row],[Basisnaam]],INDIRECT(M$1&amp;"[Basisnaam]"),INDIRECT(M$1&amp;"[Basisnaam]"),"",0)&lt;&gt;"",M$2,"")</f>
        <v>#REF!</v>
      </c>
      <c r="N1136" t="str" cm="1">
        <f t="array" aca="1" ref="N1136" ca="1">IF(_xlfn.XLOOKUP(Table3[[#This Row],[Basisnaam]],INDIRECT(N$1&amp;"[Basisnaam]"),INDIRECT(N$1&amp;"[Basisnaam]"),"",0)&lt;&gt;"",N$2,"")</f>
        <v/>
      </c>
    </row>
    <row r="1137" spans="2:14" x14ac:dyDescent="0.45">
      <c r="B1137" t="s">
        <v>8123</v>
      </c>
      <c r="C1137" t="s">
        <v>5932</v>
      </c>
      <c r="D1137" t="str">
        <f>SUBSTITUTE(SUBSTITUTE(SUBSTITUTE(SUBSTITUTE(SUBSTITUTE(SUBSTITUTE(SUBSTITUTE(SUBSTITUTE(SUBSTITUTE(SUBSTITUTE(SUBSTITUTE(SUBSTITUTE(SUBSTITUTE(LOWER(Table3[[#This Row],[Naam]]),".",""),"-","")," bvba",""),"belgië",""),"belgium","")," nv","")," bv",""),"group",""),"groep","")," ", ""),"é","e"),"è","e"),"à","a")</f>
        <v>betonfabriekdebonte</v>
      </c>
      <c r="F1137" t="e">
        <f>IF(_xlfn.XLOOKUP(C1137,BREVO!K:K,BREVO!#REF!,_xlfn.XLOOKUP(SUBSTITUTE(Table3[[#This Row],[Naam]]," ",""),BREVO!K:K,BREVO!#REF!,"",0),0)="Yes","Brevo","")</f>
        <v>#REF!</v>
      </c>
      <c r="H1137" t="str" cm="1">
        <f t="array" aca="1" ref="H1137" ca="1">IF(_xlfn.XLOOKUP(Table3[[#This Row],[Basisnaam]],INDIRECT(H$1&amp;"[Basisnaam]"),INDIRECT(H$1&amp;"[Basisnaam]"),"",0)&lt;&gt;"",H$2,"")</f>
        <v/>
      </c>
      <c r="I1137" t="str" cm="1">
        <f t="array" aca="1" ref="I1137" ca="1">IF(_xlfn.XLOOKUP(Table3[[#This Row],[Basisnaam]],INDIRECT(I$1&amp;"[Basisnaam]"),INDIRECT(I$1&amp;"[Basisnaam]"),"",0)&lt;&gt;"",I$2,"")</f>
        <v/>
      </c>
      <c r="J1137" t="str" cm="1">
        <f t="array" aca="1" ref="J1137" ca="1">IF(_xlfn.XLOOKUP(Table3[[#This Row],[Basisnaam]],INDIRECT(J$1&amp;"[Basisnaam]"),INDIRECT(J$1&amp;"[Basisnaam]"),"",0)&lt;&gt;"",J$2,"")</f>
        <v/>
      </c>
      <c r="K1137" t="e" cm="1">
        <f t="array" aca="1" ref="K1137" ca="1">IF(_xlfn.XLOOKUP(Table3[[#This Row],[Basisnaam]],INDIRECT(K$1&amp;"[Basisnaam]"),INDIRECT(K$1&amp;"[Basisnaam]"),"",0)&lt;&gt;"",K$2,"")</f>
        <v>#REF!</v>
      </c>
      <c r="L1137" t="str" cm="1">
        <f t="array" aca="1" ref="L1137" ca="1">IF(_xlfn.XLOOKUP(Table3[[#This Row],[Basisnaam]],INDIRECT(L$1&amp;"[Basisnaam]"),INDIRECT(L$1&amp;"[Basisnaam]"),"",0)&lt;&gt;"",L$2,"")</f>
        <v>BIZZY HIRING</v>
      </c>
      <c r="M1137" t="e" cm="1">
        <f t="array" aca="1" ref="M1137" ca="1">IF(_xlfn.XLOOKUP(Table3[[#This Row],[Basisnaam]],INDIRECT(M$1&amp;"[Basisnaam]"),INDIRECT(M$1&amp;"[Basisnaam]"),"",0)&lt;&gt;"",M$2,"")</f>
        <v>#REF!</v>
      </c>
      <c r="N1137" t="str" cm="1">
        <f t="array" aca="1" ref="N1137" ca="1">IF(_xlfn.XLOOKUP(Table3[[#This Row],[Basisnaam]],INDIRECT(N$1&amp;"[Basisnaam]"),INDIRECT(N$1&amp;"[Basisnaam]"),"",0)&lt;&gt;"",N$2,"")</f>
        <v/>
      </c>
    </row>
    <row r="1138" spans="2:14" x14ac:dyDescent="0.45">
      <c r="B1138" t="s">
        <v>8124</v>
      </c>
      <c r="C1138" t="s">
        <v>5937</v>
      </c>
      <c r="D1138" t="str">
        <f>SUBSTITUTE(SUBSTITUTE(SUBSTITUTE(SUBSTITUTE(SUBSTITUTE(SUBSTITUTE(SUBSTITUTE(SUBSTITUTE(SUBSTITUTE(SUBSTITUTE(SUBSTITUTE(SUBSTITUTE(SUBSTITUTE(LOWER(Table3[[#This Row],[Naam]]),".",""),"-","")," bvba",""),"belgië",""),"belgium","")," nv","")," bv",""),"group",""),"groep","")," ", ""),"é","e"),"è","e"),"à","a")</f>
        <v>integerbouwen</v>
      </c>
      <c r="F1138" t="e">
        <f>IF(_xlfn.XLOOKUP(C1138,BREVO!K:K,BREVO!#REF!,_xlfn.XLOOKUP(SUBSTITUTE(Table3[[#This Row],[Naam]]," ",""),BREVO!K:K,BREVO!#REF!,"",0),0)="Yes","Brevo","")</f>
        <v>#REF!</v>
      </c>
      <c r="H1138" t="str" cm="1">
        <f t="array" aca="1" ref="H1138" ca="1">IF(_xlfn.XLOOKUP(Table3[[#This Row],[Basisnaam]],INDIRECT(H$1&amp;"[Basisnaam]"),INDIRECT(H$1&amp;"[Basisnaam]"),"",0)&lt;&gt;"",H$2,"")</f>
        <v/>
      </c>
      <c r="I1138" t="str" cm="1">
        <f t="array" aca="1" ref="I1138" ca="1">IF(_xlfn.XLOOKUP(Table3[[#This Row],[Basisnaam]],INDIRECT(I$1&amp;"[Basisnaam]"),INDIRECT(I$1&amp;"[Basisnaam]"),"",0)&lt;&gt;"",I$2,"")</f>
        <v/>
      </c>
      <c r="J1138" t="str" cm="1">
        <f t="array" aca="1" ref="J1138" ca="1">IF(_xlfn.XLOOKUP(Table3[[#This Row],[Basisnaam]],INDIRECT(J$1&amp;"[Basisnaam]"),INDIRECT(J$1&amp;"[Basisnaam]"),"",0)&lt;&gt;"",J$2,"")</f>
        <v/>
      </c>
      <c r="K1138" t="e" cm="1">
        <f t="array" aca="1" ref="K1138" ca="1">IF(_xlfn.XLOOKUP(Table3[[#This Row],[Basisnaam]],INDIRECT(K$1&amp;"[Basisnaam]"),INDIRECT(K$1&amp;"[Basisnaam]"),"",0)&lt;&gt;"",K$2,"")</f>
        <v>#REF!</v>
      </c>
      <c r="L1138" t="str" cm="1">
        <f t="array" aca="1" ref="L1138" ca="1">IF(_xlfn.XLOOKUP(Table3[[#This Row],[Basisnaam]],INDIRECT(L$1&amp;"[Basisnaam]"),INDIRECT(L$1&amp;"[Basisnaam]"),"",0)&lt;&gt;"",L$2,"")</f>
        <v>BIZZY HIRING</v>
      </c>
      <c r="M1138" t="e" cm="1">
        <f t="array" aca="1" ref="M1138" ca="1">IF(_xlfn.XLOOKUP(Table3[[#This Row],[Basisnaam]],INDIRECT(M$1&amp;"[Basisnaam]"),INDIRECT(M$1&amp;"[Basisnaam]"),"",0)&lt;&gt;"",M$2,"")</f>
        <v>#REF!</v>
      </c>
      <c r="N1138" t="str" cm="1">
        <f t="array" aca="1" ref="N1138" ca="1">IF(_xlfn.XLOOKUP(Table3[[#This Row],[Basisnaam]],INDIRECT(N$1&amp;"[Basisnaam]"),INDIRECT(N$1&amp;"[Basisnaam]"),"",0)&lt;&gt;"",N$2,"")</f>
        <v/>
      </c>
    </row>
    <row r="1139" spans="2:14" x14ac:dyDescent="0.45">
      <c r="B1139" t="s">
        <v>8125</v>
      </c>
      <c r="C1139" t="s">
        <v>5942</v>
      </c>
      <c r="D1139" t="str">
        <f>SUBSTITUTE(SUBSTITUTE(SUBSTITUTE(SUBSTITUTE(SUBSTITUTE(SUBSTITUTE(SUBSTITUTE(SUBSTITUTE(SUBSTITUTE(SUBSTITUTE(SUBSTITUTE(SUBSTITUTE(SUBSTITUTE(LOWER(Table3[[#This Row],[Naam]]),".",""),"-","")," bvba",""),"belgië",""),"belgium","")," nv","")," bv",""),"group",""),"groep","")," ", ""),"é","e"),"è","e"),"à","a")</f>
        <v>alibo</v>
      </c>
      <c r="F1139" t="e">
        <f>IF(_xlfn.XLOOKUP(C1139,BREVO!K:K,BREVO!#REF!,_xlfn.XLOOKUP(SUBSTITUTE(Table3[[#This Row],[Naam]]," ",""),BREVO!K:K,BREVO!#REF!,"",0),0)="Yes","Brevo","")</f>
        <v>#REF!</v>
      </c>
      <c r="H1139" t="str" cm="1">
        <f t="array" aca="1" ref="H1139" ca="1">IF(_xlfn.XLOOKUP(Table3[[#This Row],[Basisnaam]],INDIRECT(H$1&amp;"[Basisnaam]"),INDIRECT(H$1&amp;"[Basisnaam]"),"",0)&lt;&gt;"",H$2,"")</f>
        <v/>
      </c>
      <c r="I1139" t="str" cm="1">
        <f t="array" aca="1" ref="I1139" ca="1">IF(_xlfn.XLOOKUP(Table3[[#This Row],[Basisnaam]],INDIRECT(I$1&amp;"[Basisnaam]"),INDIRECT(I$1&amp;"[Basisnaam]"),"",0)&lt;&gt;"",I$2,"")</f>
        <v/>
      </c>
      <c r="J1139" t="str" cm="1">
        <f t="array" aca="1" ref="J1139" ca="1">IF(_xlfn.XLOOKUP(Table3[[#This Row],[Basisnaam]],INDIRECT(J$1&amp;"[Basisnaam]"),INDIRECT(J$1&amp;"[Basisnaam]"),"",0)&lt;&gt;"",J$2,"")</f>
        <v/>
      </c>
      <c r="K1139" t="e" cm="1">
        <f t="array" aca="1" ref="K1139" ca="1">IF(_xlfn.XLOOKUP(Table3[[#This Row],[Basisnaam]],INDIRECT(K$1&amp;"[Basisnaam]"),INDIRECT(K$1&amp;"[Basisnaam]"),"",0)&lt;&gt;"",K$2,"")</f>
        <v>#REF!</v>
      </c>
      <c r="L1139" t="str" cm="1">
        <f t="array" aca="1" ref="L1139" ca="1">IF(_xlfn.XLOOKUP(Table3[[#This Row],[Basisnaam]],INDIRECT(L$1&amp;"[Basisnaam]"),INDIRECT(L$1&amp;"[Basisnaam]"),"",0)&lt;&gt;"",L$2,"")</f>
        <v>BIZZY HIRING</v>
      </c>
      <c r="M1139" t="e" cm="1">
        <f t="array" aca="1" ref="M1139" ca="1">IF(_xlfn.XLOOKUP(Table3[[#This Row],[Basisnaam]],INDIRECT(M$1&amp;"[Basisnaam]"),INDIRECT(M$1&amp;"[Basisnaam]"),"",0)&lt;&gt;"",M$2,"")</f>
        <v>#REF!</v>
      </c>
      <c r="N1139" t="str" cm="1">
        <f t="array" aca="1" ref="N1139" ca="1">IF(_xlfn.XLOOKUP(Table3[[#This Row],[Basisnaam]],INDIRECT(N$1&amp;"[Basisnaam]"),INDIRECT(N$1&amp;"[Basisnaam]"),"",0)&lt;&gt;"",N$2,"")</f>
        <v/>
      </c>
    </row>
    <row r="1140" spans="2:14" x14ac:dyDescent="0.45">
      <c r="B1140" t="s">
        <v>8126</v>
      </c>
      <c r="C1140" t="s">
        <v>5947</v>
      </c>
      <c r="D1140" t="str">
        <f>SUBSTITUTE(SUBSTITUTE(SUBSTITUTE(SUBSTITUTE(SUBSTITUTE(SUBSTITUTE(SUBSTITUTE(SUBSTITUTE(SUBSTITUTE(SUBSTITUTE(SUBSTITUTE(SUBSTITUTE(SUBSTITUTE(LOWER(Table3[[#This Row],[Naam]]),".",""),"-","")," bvba",""),"belgië",""),"belgium","")," nv","")," bv",""),"group",""),"groep","")," ", ""),"é","e"),"è","e"),"à","a")</f>
        <v>smetboring</v>
      </c>
      <c r="F1140" t="e">
        <f>IF(_xlfn.XLOOKUP(C1140,BREVO!K:K,BREVO!#REF!,_xlfn.XLOOKUP(SUBSTITUTE(Table3[[#This Row],[Naam]]," ",""),BREVO!K:K,BREVO!#REF!,"",0),0)="Yes","Brevo","")</f>
        <v>#REF!</v>
      </c>
      <c r="H1140" t="str" cm="1">
        <f t="array" aca="1" ref="H1140" ca="1">IF(_xlfn.XLOOKUP(Table3[[#This Row],[Basisnaam]],INDIRECT(H$1&amp;"[Basisnaam]"),INDIRECT(H$1&amp;"[Basisnaam]"),"",0)&lt;&gt;"",H$2,"")</f>
        <v/>
      </c>
      <c r="I1140" t="str" cm="1">
        <f t="array" aca="1" ref="I1140" ca="1">IF(_xlfn.XLOOKUP(Table3[[#This Row],[Basisnaam]],INDIRECT(I$1&amp;"[Basisnaam]"),INDIRECT(I$1&amp;"[Basisnaam]"),"",0)&lt;&gt;"",I$2,"")</f>
        <v/>
      </c>
      <c r="J1140" t="str" cm="1">
        <f t="array" aca="1" ref="J1140" ca="1">IF(_xlfn.XLOOKUP(Table3[[#This Row],[Basisnaam]],INDIRECT(J$1&amp;"[Basisnaam]"),INDIRECT(J$1&amp;"[Basisnaam]"),"",0)&lt;&gt;"",J$2,"")</f>
        <v/>
      </c>
      <c r="K1140" t="e" cm="1">
        <f t="array" aca="1" ref="K1140" ca="1">IF(_xlfn.XLOOKUP(Table3[[#This Row],[Basisnaam]],INDIRECT(K$1&amp;"[Basisnaam]"),INDIRECT(K$1&amp;"[Basisnaam]"),"",0)&lt;&gt;"",K$2,"")</f>
        <v>#REF!</v>
      </c>
      <c r="L1140" t="str" cm="1">
        <f t="array" aca="1" ref="L1140" ca="1">IF(_xlfn.XLOOKUP(Table3[[#This Row],[Basisnaam]],INDIRECT(L$1&amp;"[Basisnaam]"),INDIRECT(L$1&amp;"[Basisnaam]"),"",0)&lt;&gt;"",L$2,"")</f>
        <v>BIZZY HIRING</v>
      </c>
      <c r="M1140" t="e" cm="1">
        <f t="array" aca="1" ref="M1140" ca="1">IF(_xlfn.XLOOKUP(Table3[[#This Row],[Basisnaam]],INDIRECT(M$1&amp;"[Basisnaam]"),INDIRECT(M$1&amp;"[Basisnaam]"),"",0)&lt;&gt;"",M$2,"")</f>
        <v>#REF!</v>
      </c>
      <c r="N1140" t="str" cm="1">
        <f t="array" aca="1" ref="N1140" ca="1">IF(_xlfn.XLOOKUP(Table3[[#This Row],[Basisnaam]],INDIRECT(N$1&amp;"[Basisnaam]"),INDIRECT(N$1&amp;"[Basisnaam]"),"",0)&lt;&gt;"",N$2,"")</f>
        <v/>
      </c>
    </row>
    <row r="1141" spans="2:14" x14ac:dyDescent="0.45">
      <c r="B1141" t="s">
        <v>8127</v>
      </c>
      <c r="C1141" t="s">
        <v>5952</v>
      </c>
      <c r="D1141" t="str">
        <f>SUBSTITUTE(SUBSTITUTE(SUBSTITUTE(SUBSTITUTE(SUBSTITUTE(SUBSTITUTE(SUBSTITUTE(SUBSTITUTE(SUBSTITUTE(SUBSTITUTE(SUBSTITUTE(SUBSTITUTE(SUBSTITUTE(LOWER(Table3[[#This Row],[Naam]]),".",""),"-","")," bvba",""),"belgië",""),"belgium","")," nv","")," bv",""),"group",""),"groep","")," ", ""),"é","e"),"è","e"),"à","a")</f>
        <v>smetgwteurope</v>
      </c>
      <c r="F1141" t="e">
        <f>IF(_xlfn.XLOOKUP(C1141,BREVO!K:K,BREVO!#REF!,_xlfn.XLOOKUP(SUBSTITUTE(Table3[[#This Row],[Naam]]," ",""),BREVO!K:K,BREVO!#REF!,"",0),0)="Yes","Brevo","")</f>
        <v>#REF!</v>
      </c>
      <c r="H1141" t="str" cm="1">
        <f t="array" aca="1" ref="H1141" ca="1">IF(_xlfn.XLOOKUP(Table3[[#This Row],[Basisnaam]],INDIRECT(H$1&amp;"[Basisnaam]"),INDIRECT(H$1&amp;"[Basisnaam]"),"",0)&lt;&gt;"",H$2,"")</f>
        <v/>
      </c>
      <c r="I1141" t="str" cm="1">
        <f t="array" aca="1" ref="I1141" ca="1">IF(_xlfn.XLOOKUP(Table3[[#This Row],[Basisnaam]],INDIRECT(I$1&amp;"[Basisnaam]"),INDIRECT(I$1&amp;"[Basisnaam]"),"",0)&lt;&gt;"",I$2,"")</f>
        <v/>
      </c>
      <c r="J1141" t="str" cm="1">
        <f t="array" aca="1" ref="J1141" ca="1">IF(_xlfn.XLOOKUP(Table3[[#This Row],[Basisnaam]],INDIRECT(J$1&amp;"[Basisnaam]"),INDIRECT(J$1&amp;"[Basisnaam]"),"",0)&lt;&gt;"",J$2,"")</f>
        <v/>
      </c>
      <c r="K1141" t="e" cm="1">
        <f t="array" aca="1" ref="K1141" ca="1">IF(_xlfn.XLOOKUP(Table3[[#This Row],[Basisnaam]],INDIRECT(K$1&amp;"[Basisnaam]"),INDIRECT(K$1&amp;"[Basisnaam]"),"",0)&lt;&gt;"",K$2,"")</f>
        <v>#REF!</v>
      </c>
      <c r="L1141" t="str" cm="1">
        <f t="array" aca="1" ref="L1141" ca="1">IF(_xlfn.XLOOKUP(Table3[[#This Row],[Basisnaam]],INDIRECT(L$1&amp;"[Basisnaam]"),INDIRECT(L$1&amp;"[Basisnaam]"),"",0)&lt;&gt;"",L$2,"")</f>
        <v>BIZZY HIRING</v>
      </c>
      <c r="M1141" t="e" cm="1">
        <f t="array" aca="1" ref="M1141" ca="1">IF(_xlfn.XLOOKUP(Table3[[#This Row],[Basisnaam]],INDIRECT(M$1&amp;"[Basisnaam]"),INDIRECT(M$1&amp;"[Basisnaam]"),"",0)&lt;&gt;"",M$2,"")</f>
        <v>#REF!</v>
      </c>
      <c r="N1141" t="str" cm="1">
        <f t="array" aca="1" ref="N1141" ca="1">IF(_xlfn.XLOOKUP(Table3[[#This Row],[Basisnaam]],INDIRECT(N$1&amp;"[Basisnaam]"),INDIRECT(N$1&amp;"[Basisnaam]"),"",0)&lt;&gt;"",N$2,"")</f>
        <v/>
      </c>
    </row>
    <row r="1142" spans="2:14" x14ac:dyDescent="0.45">
      <c r="B1142" t="s">
        <v>8128</v>
      </c>
      <c r="C1142" t="s">
        <v>5954</v>
      </c>
      <c r="D1142" t="str">
        <f>SUBSTITUTE(SUBSTITUTE(SUBSTITUTE(SUBSTITUTE(SUBSTITUTE(SUBSTITUTE(SUBSTITUTE(SUBSTITUTE(SUBSTITUTE(SUBSTITUTE(SUBSTITUTE(SUBSTITUTE(SUBSTITUTE(LOWER(Table3[[#This Row],[Naam]]),".",""),"-","")," bvba",""),"belgië",""),"belgium","")," nv","")," bv",""),"group",""),"groep","")," ", ""),"é","e"),"è","e"),"à","a")</f>
        <v>verbruggen</v>
      </c>
      <c r="F1142" t="e">
        <f>IF(_xlfn.XLOOKUP(C1142,BREVO!K:K,BREVO!#REF!,_xlfn.XLOOKUP(SUBSTITUTE(Table3[[#This Row],[Naam]]," ",""),BREVO!K:K,BREVO!#REF!,"",0),0)="Yes","Brevo","")</f>
        <v>#REF!</v>
      </c>
      <c r="H1142" t="str" cm="1">
        <f t="array" aca="1" ref="H1142" ca="1">IF(_xlfn.XLOOKUP(Table3[[#This Row],[Basisnaam]],INDIRECT(H$1&amp;"[Basisnaam]"),INDIRECT(H$1&amp;"[Basisnaam]"),"",0)&lt;&gt;"",H$2,"")</f>
        <v/>
      </c>
      <c r="I1142" t="str" cm="1">
        <f t="array" aca="1" ref="I1142" ca="1">IF(_xlfn.XLOOKUP(Table3[[#This Row],[Basisnaam]],INDIRECT(I$1&amp;"[Basisnaam]"),INDIRECT(I$1&amp;"[Basisnaam]"),"",0)&lt;&gt;"",I$2,"")</f>
        <v/>
      </c>
      <c r="J1142" t="str" cm="1">
        <f t="array" aca="1" ref="J1142" ca="1">IF(_xlfn.XLOOKUP(Table3[[#This Row],[Basisnaam]],INDIRECT(J$1&amp;"[Basisnaam]"),INDIRECT(J$1&amp;"[Basisnaam]"),"",0)&lt;&gt;"",J$2,"")</f>
        <v/>
      </c>
      <c r="K1142" t="e" cm="1">
        <f t="array" aca="1" ref="K1142" ca="1">IF(_xlfn.XLOOKUP(Table3[[#This Row],[Basisnaam]],INDIRECT(K$1&amp;"[Basisnaam]"),INDIRECT(K$1&amp;"[Basisnaam]"),"",0)&lt;&gt;"",K$2,"")</f>
        <v>#REF!</v>
      </c>
      <c r="L1142" t="str" cm="1">
        <f t="array" aca="1" ref="L1142" ca="1">IF(_xlfn.XLOOKUP(Table3[[#This Row],[Basisnaam]],INDIRECT(L$1&amp;"[Basisnaam]"),INDIRECT(L$1&amp;"[Basisnaam]"),"",0)&lt;&gt;"",L$2,"")</f>
        <v>BIZZY HIRING</v>
      </c>
      <c r="M1142" t="e" cm="1">
        <f t="array" aca="1" ref="M1142" ca="1">IF(_xlfn.XLOOKUP(Table3[[#This Row],[Basisnaam]],INDIRECT(M$1&amp;"[Basisnaam]"),INDIRECT(M$1&amp;"[Basisnaam]"),"",0)&lt;&gt;"",M$2,"")</f>
        <v>#REF!</v>
      </c>
      <c r="N1142" t="str" cm="1">
        <f t="array" aca="1" ref="N1142" ca="1">IF(_xlfn.XLOOKUP(Table3[[#This Row],[Basisnaam]],INDIRECT(N$1&amp;"[Basisnaam]"),INDIRECT(N$1&amp;"[Basisnaam]"),"",0)&lt;&gt;"",N$2,"")</f>
        <v/>
      </c>
    </row>
    <row r="1143" spans="2:14" x14ac:dyDescent="0.45">
      <c r="B1143" t="s">
        <v>8129</v>
      </c>
      <c r="C1143" t="s">
        <v>5958</v>
      </c>
      <c r="D1143" t="str">
        <f>SUBSTITUTE(SUBSTITUTE(SUBSTITUTE(SUBSTITUTE(SUBSTITUTE(SUBSTITUTE(SUBSTITUTE(SUBSTITUTE(SUBSTITUTE(SUBSTITUTE(SUBSTITUTE(SUBSTITUTE(SUBSTITUTE(LOWER(Table3[[#This Row],[Naam]]),".",""),"-","")," bvba",""),"belgië",""),"belgium","")," nv","")," bv",""),"group",""),"groep","")," ", ""),"é","e"),"è","e"),"à","a")</f>
        <v>geitenbreier</v>
      </c>
      <c r="F1143" t="e">
        <f>IF(_xlfn.XLOOKUP(C1143,BREVO!K:K,BREVO!#REF!,_xlfn.XLOOKUP(SUBSTITUTE(Table3[[#This Row],[Naam]]," ",""),BREVO!K:K,BREVO!#REF!,"",0),0)="Yes","Brevo","")</f>
        <v>#REF!</v>
      </c>
      <c r="H1143" t="str" cm="1">
        <f t="array" aca="1" ref="H1143" ca="1">IF(_xlfn.XLOOKUP(Table3[[#This Row],[Basisnaam]],INDIRECT(H$1&amp;"[Basisnaam]"),INDIRECT(H$1&amp;"[Basisnaam]"),"",0)&lt;&gt;"",H$2,"")</f>
        <v/>
      </c>
      <c r="I1143" t="str" cm="1">
        <f t="array" aca="1" ref="I1143" ca="1">IF(_xlfn.XLOOKUP(Table3[[#This Row],[Basisnaam]],INDIRECT(I$1&amp;"[Basisnaam]"),INDIRECT(I$1&amp;"[Basisnaam]"),"",0)&lt;&gt;"",I$2,"")</f>
        <v/>
      </c>
      <c r="J1143" t="str" cm="1">
        <f t="array" aca="1" ref="J1143" ca="1">IF(_xlfn.XLOOKUP(Table3[[#This Row],[Basisnaam]],INDIRECT(J$1&amp;"[Basisnaam]"),INDIRECT(J$1&amp;"[Basisnaam]"),"",0)&lt;&gt;"",J$2,"")</f>
        <v/>
      </c>
      <c r="K1143" t="e" cm="1">
        <f t="array" aca="1" ref="K1143" ca="1">IF(_xlfn.XLOOKUP(Table3[[#This Row],[Basisnaam]],INDIRECT(K$1&amp;"[Basisnaam]"),INDIRECT(K$1&amp;"[Basisnaam]"),"",0)&lt;&gt;"",K$2,"")</f>
        <v>#REF!</v>
      </c>
      <c r="L1143" t="str" cm="1">
        <f t="array" aca="1" ref="L1143" ca="1">IF(_xlfn.XLOOKUP(Table3[[#This Row],[Basisnaam]],INDIRECT(L$1&amp;"[Basisnaam]"),INDIRECT(L$1&amp;"[Basisnaam]"),"",0)&lt;&gt;"",L$2,"")</f>
        <v>BIZZY HIRING</v>
      </c>
      <c r="M1143" t="e" cm="1">
        <f t="array" aca="1" ref="M1143" ca="1">IF(_xlfn.XLOOKUP(Table3[[#This Row],[Basisnaam]],INDIRECT(M$1&amp;"[Basisnaam]"),INDIRECT(M$1&amp;"[Basisnaam]"),"",0)&lt;&gt;"",M$2,"")</f>
        <v>#REF!</v>
      </c>
      <c r="N1143" t="str" cm="1">
        <f t="array" aca="1" ref="N1143" ca="1">IF(_xlfn.XLOOKUP(Table3[[#This Row],[Basisnaam]],INDIRECT(N$1&amp;"[Basisnaam]"),INDIRECT(N$1&amp;"[Basisnaam]"),"",0)&lt;&gt;"",N$2,"")</f>
        <v/>
      </c>
    </row>
    <row r="1144" spans="2:14" x14ac:dyDescent="0.45">
      <c r="B1144" t="s">
        <v>8130</v>
      </c>
      <c r="C1144" t="s">
        <v>5963</v>
      </c>
      <c r="D1144" t="str">
        <f>SUBSTITUTE(SUBSTITUTE(SUBSTITUTE(SUBSTITUTE(SUBSTITUTE(SUBSTITUTE(SUBSTITUTE(SUBSTITUTE(SUBSTITUTE(SUBSTITUTE(SUBSTITUTE(SUBSTITUTE(SUBSTITUTE(LOWER(Table3[[#This Row],[Naam]]),".",""),"-","")," bvba",""),"belgië",""),"belgium","")," nv","")," bv",""),"group",""),"groep","")," ", ""),"é","e"),"è","e"),"à","a")</f>
        <v>unisysconsulting</v>
      </c>
      <c r="F1144" t="e">
        <f>IF(_xlfn.XLOOKUP(C1144,BREVO!K:K,BREVO!#REF!,_xlfn.XLOOKUP(SUBSTITUTE(Table3[[#This Row],[Naam]]," ",""),BREVO!K:K,BREVO!#REF!,"",0),0)="Yes","Brevo","")</f>
        <v>#REF!</v>
      </c>
      <c r="H1144" t="str" cm="1">
        <f t="array" aca="1" ref="H1144" ca="1">IF(_xlfn.XLOOKUP(Table3[[#This Row],[Basisnaam]],INDIRECT(H$1&amp;"[Basisnaam]"),INDIRECT(H$1&amp;"[Basisnaam]"),"",0)&lt;&gt;"",H$2,"")</f>
        <v/>
      </c>
      <c r="I1144" t="str" cm="1">
        <f t="array" aca="1" ref="I1144" ca="1">IF(_xlfn.XLOOKUP(Table3[[#This Row],[Basisnaam]],INDIRECT(I$1&amp;"[Basisnaam]"),INDIRECT(I$1&amp;"[Basisnaam]"),"",0)&lt;&gt;"",I$2,"")</f>
        <v/>
      </c>
      <c r="J1144" t="str" cm="1">
        <f t="array" aca="1" ref="J1144" ca="1">IF(_xlfn.XLOOKUP(Table3[[#This Row],[Basisnaam]],INDIRECT(J$1&amp;"[Basisnaam]"),INDIRECT(J$1&amp;"[Basisnaam]"),"",0)&lt;&gt;"",J$2,"")</f>
        <v/>
      </c>
      <c r="K1144" t="e" cm="1">
        <f t="array" aca="1" ref="K1144" ca="1">IF(_xlfn.XLOOKUP(Table3[[#This Row],[Basisnaam]],INDIRECT(K$1&amp;"[Basisnaam]"),INDIRECT(K$1&amp;"[Basisnaam]"),"",0)&lt;&gt;"",K$2,"")</f>
        <v>#REF!</v>
      </c>
      <c r="L1144" t="str" cm="1">
        <f t="array" aca="1" ref="L1144" ca="1">IF(_xlfn.XLOOKUP(Table3[[#This Row],[Basisnaam]],INDIRECT(L$1&amp;"[Basisnaam]"),INDIRECT(L$1&amp;"[Basisnaam]"),"",0)&lt;&gt;"",L$2,"")</f>
        <v>BIZZY HIRING</v>
      </c>
      <c r="M1144" t="e" cm="1">
        <f t="array" aca="1" ref="M1144" ca="1">IF(_xlfn.XLOOKUP(Table3[[#This Row],[Basisnaam]],INDIRECT(M$1&amp;"[Basisnaam]"),INDIRECT(M$1&amp;"[Basisnaam]"),"",0)&lt;&gt;"",M$2,"")</f>
        <v>#REF!</v>
      </c>
      <c r="N1144" t="str" cm="1">
        <f t="array" aca="1" ref="N1144" ca="1">IF(_xlfn.XLOOKUP(Table3[[#This Row],[Basisnaam]],INDIRECT(N$1&amp;"[Basisnaam]"),INDIRECT(N$1&amp;"[Basisnaam]"),"",0)&lt;&gt;"",N$2,"")</f>
        <v/>
      </c>
    </row>
    <row r="1145" spans="2:14" x14ac:dyDescent="0.45">
      <c r="B1145" t="s">
        <v>8132</v>
      </c>
      <c r="C1145" t="s">
        <v>5971</v>
      </c>
      <c r="D1145" t="str">
        <f>SUBSTITUTE(SUBSTITUTE(SUBSTITUTE(SUBSTITUTE(SUBSTITUTE(SUBSTITUTE(SUBSTITUTE(SUBSTITUTE(SUBSTITUTE(SUBSTITUTE(SUBSTITUTE(SUBSTITUTE(SUBSTITUTE(LOWER(Table3[[#This Row],[Naam]]),".",""),"-","")," bvba",""),"belgië",""),"belgium","")," nv","")," bv",""),"group",""),"groep","")," ", ""),"é","e"),"è","e"),"à","a")</f>
        <v>cennoxmanagedservices</v>
      </c>
      <c r="F1145" t="e">
        <f>IF(_xlfn.XLOOKUP(C1145,BREVO!K:K,BREVO!#REF!,_xlfn.XLOOKUP(SUBSTITUTE(Table3[[#This Row],[Naam]]," ",""),BREVO!K:K,BREVO!#REF!,"",0),0)="Yes","Brevo","")</f>
        <v>#REF!</v>
      </c>
      <c r="H1145" t="str" cm="1">
        <f t="array" aca="1" ref="H1145" ca="1">IF(_xlfn.XLOOKUP(Table3[[#This Row],[Basisnaam]],INDIRECT(H$1&amp;"[Basisnaam]"),INDIRECT(H$1&amp;"[Basisnaam]"),"",0)&lt;&gt;"",H$2,"")</f>
        <v/>
      </c>
      <c r="I1145" t="str" cm="1">
        <f t="array" aca="1" ref="I1145" ca="1">IF(_xlfn.XLOOKUP(Table3[[#This Row],[Basisnaam]],INDIRECT(I$1&amp;"[Basisnaam]"),INDIRECT(I$1&amp;"[Basisnaam]"),"",0)&lt;&gt;"",I$2,"")</f>
        <v/>
      </c>
      <c r="J1145" t="str" cm="1">
        <f t="array" aca="1" ref="J1145" ca="1">IF(_xlfn.XLOOKUP(Table3[[#This Row],[Basisnaam]],INDIRECT(J$1&amp;"[Basisnaam]"),INDIRECT(J$1&amp;"[Basisnaam]"),"",0)&lt;&gt;"",J$2,"")</f>
        <v/>
      </c>
      <c r="K1145" t="e" cm="1">
        <f t="array" aca="1" ref="K1145" ca="1">IF(_xlfn.XLOOKUP(Table3[[#This Row],[Basisnaam]],INDIRECT(K$1&amp;"[Basisnaam]"),INDIRECT(K$1&amp;"[Basisnaam]"),"",0)&lt;&gt;"",K$2,"")</f>
        <v>#REF!</v>
      </c>
      <c r="L1145" t="str" cm="1">
        <f t="array" aca="1" ref="L1145" ca="1">IF(_xlfn.XLOOKUP(Table3[[#This Row],[Basisnaam]],INDIRECT(L$1&amp;"[Basisnaam]"),INDIRECT(L$1&amp;"[Basisnaam]"),"",0)&lt;&gt;"",L$2,"")</f>
        <v>BIZZY HIRING</v>
      </c>
      <c r="M1145" t="e" cm="1">
        <f t="array" aca="1" ref="M1145" ca="1">IF(_xlfn.XLOOKUP(Table3[[#This Row],[Basisnaam]],INDIRECT(M$1&amp;"[Basisnaam]"),INDIRECT(M$1&amp;"[Basisnaam]"),"",0)&lt;&gt;"",M$2,"")</f>
        <v>#REF!</v>
      </c>
      <c r="N1145" t="str" cm="1">
        <f t="array" aca="1" ref="N1145" ca="1">IF(_xlfn.XLOOKUP(Table3[[#This Row],[Basisnaam]],INDIRECT(N$1&amp;"[Basisnaam]"),INDIRECT(N$1&amp;"[Basisnaam]"),"",0)&lt;&gt;"",N$2,"")</f>
        <v/>
      </c>
    </row>
    <row r="1146" spans="2:14" x14ac:dyDescent="0.45">
      <c r="B1146" t="s">
        <v>8133</v>
      </c>
      <c r="C1146" t="s">
        <v>5976</v>
      </c>
      <c r="D1146" t="str">
        <f>SUBSTITUTE(SUBSTITUTE(SUBSTITUTE(SUBSTITUTE(SUBSTITUTE(SUBSTITUTE(SUBSTITUTE(SUBSTITUTE(SUBSTITUTE(SUBSTITUTE(SUBSTITUTE(SUBSTITUTE(SUBSTITUTE(LOWER(Table3[[#This Row],[Naam]]),".",""),"-","")," bvba",""),"belgië",""),"belgium","")," nv","")," bv",""),"group",""),"groep","")," ", ""),"é","e"),"è","e"),"à","a")</f>
        <v>unipartnersconsultancy</v>
      </c>
      <c r="F1146" t="e">
        <f>IF(_xlfn.XLOOKUP(C1146,BREVO!K:K,BREVO!#REF!,_xlfn.XLOOKUP(SUBSTITUTE(Table3[[#This Row],[Naam]]," ",""),BREVO!K:K,BREVO!#REF!,"",0),0)="Yes","Brevo","")</f>
        <v>#REF!</v>
      </c>
      <c r="H1146" t="str" cm="1">
        <f t="array" aca="1" ref="H1146" ca="1">IF(_xlfn.XLOOKUP(Table3[[#This Row],[Basisnaam]],INDIRECT(H$1&amp;"[Basisnaam]"),INDIRECT(H$1&amp;"[Basisnaam]"),"",0)&lt;&gt;"",H$2,"")</f>
        <v/>
      </c>
      <c r="I1146" t="str" cm="1">
        <f t="array" aca="1" ref="I1146" ca="1">IF(_xlfn.XLOOKUP(Table3[[#This Row],[Basisnaam]],INDIRECT(I$1&amp;"[Basisnaam]"),INDIRECT(I$1&amp;"[Basisnaam]"),"",0)&lt;&gt;"",I$2,"")</f>
        <v/>
      </c>
      <c r="J1146" t="str" cm="1">
        <f t="array" aca="1" ref="J1146" ca="1">IF(_xlfn.XLOOKUP(Table3[[#This Row],[Basisnaam]],INDIRECT(J$1&amp;"[Basisnaam]"),INDIRECT(J$1&amp;"[Basisnaam]"),"",0)&lt;&gt;"",J$2,"")</f>
        <v/>
      </c>
      <c r="K1146" t="e" cm="1">
        <f t="array" aca="1" ref="K1146" ca="1">IF(_xlfn.XLOOKUP(Table3[[#This Row],[Basisnaam]],INDIRECT(K$1&amp;"[Basisnaam]"),INDIRECT(K$1&amp;"[Basisnaam]"),"",0)&lt;&gt;"",K$2,"")</f>
        <v>#REF!</v>
      </c>
      <c r="L1146" t="str" cm="1">
        <f t="array" aca="1" ref="L1146" ca="1">IF(_xlfn.XLOOKUP(Table3[[#This Row],[Basisnaam]],INDIRECT(L$1&amp;"[Basisnaam]"),INDIRECT(L$1&amp;"[Basisnaam]"),"",0)&lt;&gt;"",L$2,"")</f>
        <v>BIZZY HIRING</v>
      </c>
      <c r="M1146" t="e" cm="1">
        <f t="array" aca="1" ref="M1146" ca="1">IF(_xlfn.XLOOKUP(Table3[[#This Row],[Basisnaam]],INDIRECT(M$1&amp;"[Basisnaam]"),INDIRECT(M$1&amp;"[Basisnaam]"),"",0)&lt;&gt;"",M$2,"")</f>
        <v>#REF!</v>
      </c>
      <c r="N1146" t="str" cm="1">
        <f t="array" aca="1" ref="N1146" ca="1">IF(_xlfn.XLOOKUP(Table3[[#This Row],[Basisnaam]],INDIRECT(N$1&amp;"[Basisnaam]"),INDIRECT(N$1&amp;"[Basisnaam]"),"",0)&lt;&gt;"",N$2,"")</f>
        <v/>
      </c>
    </row>
    <row r="1147" spans="2:14" s="11" customFormat="1" x14ac:dyDescent="0.45">
      <c r="B1147" s="11" t="s">
        <v>8134</v>
      </c>
      <c r="C1147" s="11" t="s">
        <v>5980</v>
      </c>
      <c r="D1147" s="11" t="str">
        <f>SUBSTITUTE(SUBSTITUTE(SUBSTITUTE(SUBSTITUTE(SUBSTITUTE(SUBSTITUTE(SUBSTITUTE(SUBSTITUTE(SUBSTITUTE(SUBSTITUTE(SUBSTITUTE(SUBSTITUTE(SUBSTITUTE(LOWER(Table3[[#This Row],[Naam]]),".",""),"-","")," bvba",""),"belgië",""),"belgium","")," nv","")," bv",""),"group",""),"groep","")," ", ""),"é","e"),"è","e"),"à","a")</f>
        <v>icredit</v>
      </c>
      <c r="F1147" s="11" t="e">
        <f>IF(_xlfn.XLOOKUP(C1147,BREVO!K:K,BREVO!#REF!,_xlfn.XLOOKUP(SUBSTITUTE(Table3[[#This Row],[Naam]]," ",""),BREVO!K:K,BREVO!#REF!,"",0),0)="Yes","Brevo","")</f>
        <v>#REF!</v>
      </c>
      <c r="H1147" s="11" t="str" cm="1">
        <f t="array" aca="1" ref="H1147" ca="1">IF(_xlfn.XLOOKUP(Table3[[#This Row],[Basisnaam]],INDIRECT(H$1&amp;"[Basisnaam]"),INDIRECT(H$1&amp;"[Basisnaam]"),"",0)&lt;&gt;"",H$2,"")</f>
        <v/>
      </c>
      <c r="I1147" s="11" t="str" cm="1">
        <f t="array" aca="1" ref="I1147" ca="1">IF(_xlfn.XLOOKUP(Table3[[#This Row],[Basisnaam]],INDIRECT(I$1&amp;"[Basisnaam]"),INDIRECT(I$1&amp;"[Basisnaam]"),"",0)&lt;&gt;"",I$2,"")</f>
        <v/>
      </c>
      <c r="J1147" s="11" t="str" cm="1">
        <f t="array" aca="1" ref="J1147" ca="1">IF(_xlfn.XLOOKUP(Table3[[#This Row],[Basisnaam]],INDIRECT(J$1&amp;"[Basisnaam]"),INDIRECT(J$1&amp;"[Basisnaam]"),"",0)&lt;&gt;"",J$2,"")</f>
        <v/>
      </c>
      <c r="K1147" s="11" t="e" cm="1">
        <f t="array" aca="1" ref="K1147" ca="1">IF(_xlfn.XLOOKUP(Table3[[#This Row],[Basisnaam]],INDIRECT(K$1&amp;"[Basisnaam]"),INDIRECT(K$1&amp;"[Basisnaam]"),"",0)&lt;&gt;"",K$2,"")</f>
        <v>#REF!</v>
      </c>
      <c r="L1147" s="11" t="str" cm="1">
        <f t="array" aca="1" ref="L1147" ca="1">IF(_xlfn.XLOOKUP(Table3[[#This Row],[Basisnaam]],INDIRECT(L$1&amp;"[Basisnaam]"),INDIRECT(L$1&amp;"[Basisnaam]"),"",0)&lt;&gt;"",L$2,"")</f>
        <v>BIZZY HIRING</v>
      </c>
      <c r="M1147" s="11" t="e" cm="1">
        <f t="array" aca="1" ref="M1147" ca="1">IF(_xlfn.XLOOKUP(Table3[[#This Row],[Basisnaam]],INDIRECT(M$1&amp;"[Basisnaam]"),INDIRECT(M$1&amp;"[Basisnaam]"),"",0)&lt;&gt;"",M$2,"")</f>
        <v>#REF!</v>
      </c>
      <c r="N1147" s="11" t="str" cm="1">
        <f t="array" aca="1" ref="N1147" ca="1">IF(_xlfn.XLOOKUP(Table3[[#This Row],[Basisnaam]],INDIRECT(N$1&amp;"[Basisnaam]"),INDIRECT(N$1&amp;"[Basisnaam]"),"",0)&lt;&gt;"",N$2,"")</f>
        <v>PROSPECTIELIJST FF</v>
      </c>
    </row>
    <row r="1148" spans="2:14" x14ac:dyDescent="0.45">
      <c r="B1148" t="s">
        <v>8136</v>
      </c>
      <c r="C1148" t="s">
        <v>5990</v>
      </c>
      <c r="D1148" t="str">
        <f>SUBSTITUTE(SUBSTITUTE(SUBSTITUTE(SUBSTITUTE(SUBSTITUTE(SUBSTITUTE(SUBSTITUTE(SUBSTITUTE(SUBSTITUTE(SUBSTITUTE(SUBSTITUTE(SUBSTITUTE(SUBSTITUTE(LOWER(Table3[[#This Row],[Naam]]),".",""),"-","")," bvba",""),"belgië",""),"belgium","")," nv","")," bv",""),"group",""),"groep","")," ", ""),"é","e"),"è","e"),"à","a")</f>
        <v>xcareinmotion</v>
      </c>
      <c r="F1148" t="e">
        <f>IF(_xlfn.XLOOKUP(C1148,BREVO!K:K,BREVO!#REF!,_xlfn.XLOOKUP(SUBSTITUTE(Table3[[#This Row],[Naam]]," ",""),BREVO!K:K,BREVO!#REF!,"",0),0)="Yes","Brevo","")</f>
        <v>#REF!</v>
      </c>
      <c r="H1148" t="str" cm="1">
        <f t="array" aca="1" ref="H1148" ca="1">IF(_xlfn.XLOOKUP(Table3[[#This Row],[Basisnaam]],INDIRECT(H$1&amp;"[Basisnaam]"),INDIRECT(H$1&amp;"[Basisnaam]"),"",0)&lt;&gt;"",H$2,"")</f>
        <v/>
      </c>
      <c r="I1148" t="str" cm="1">
        <f t="array" aca="1" ref="I1148" ca="1">IF(_xlfn.XLOOKUP(Table3[[#This Row],[Basisnaam]],INDIRECT(I$1&amp;"[Basisnaam]"),INDIRECT(I$1&amp;"[Basisnaam]"),"",0)&lt;&gt;"",I$2,"")</f>
        <v/>
      </c>
      <c r="J1148" t="str" cm="1">
        <f t="array" aca="1" ref="J1148" ca="1">IF(_xlfn.XLOOKUP(Table3[[#This Row],[Basisnaam]],INDIRECT(J$1&amp;"[Basisnaam]"),INDIRECT(J$1&amp;"[Basisnaam]"),"",0)&lt;&gt;"",J$2,"")</f>
        <v/>
      </c>
      <c r="K1148" t="e" cm="1">
        <f t="array" aca="1" ref="K1148" ca="1">IF(_xlfn.XLOOKUP(Table3[[#This Row],[Basisnaam]],INDIRECT(K$1&amp;"[Basisnaam]"),INDIRECT(K$1&amp;"[Basisnaam]"),"",0)&lt;&gt;"",K$2,"")</f>
        <v>#REF!</v>
      </c>
      <c r="L1148" t="str" cm="1">
        <f t="array" aca="1" ref="L1148" ca="1">IF(_xlfn.XLOOKUP(Table3[[#This Row],[Basisnaam]],INDIRECT(L$1&amp;"[Basisnaam]"),INDIRECT(L$1&amp;"[Basisnaam]"),"",0)&lt;&gt;"",L$2,"")</f>
        <v>BIZZY HIRING</v>
      </c>
      <c r="M1148" t="e" cm="1">
        <f t="array" aca="1" ref="M1148" ca="1">IF(_xlfn.XLOOKUP(Table3[[#This Row],[Basisnaam]],INDIRECT(M$1&amp;"[Basisnaam]"),INDIRECT(M$1&amp;"[Basisnaam]"),"",0)&lt;&gt;"",M$2,"")</f>
        <v>#REF!</v>
      </c>
      <c r="N1148" t="str" cm="1">
        <f t="array" aca="1" ref="N1148" ca="1">IF(_xlfn.XLOOKUP(Table3[[#This Row],[Basisnaam]],INDIRECT(N$1&amp;"[Basisnaam]"),INDIRECT(N$1&amp;"[Basisnaam]"),"",0)&lt;&gt;"",N$2,"")</f>
        <v/>
      </c>
    </row>
    <row r="1149" spans="2:14" x14ac:dyDescent="0.45">
      <c r="B1149" t="s">
        <v>8137</v>
      </c>
      <c r="C1149" t="s">
        <v>5994</v>
      </c>
      <c r="D1149" t="str">
        <f>SUBSTITUTE(SUBSTITUTE(SUBSTITUTE(SUBSTITUTE(SUBSTITUTE(SUBSTITUTE(SUBSTITUTE(SUBSTITUTE(SUBSTITUTE(SUBSTITUTE(SUBSTITUTE(SUBSTITUTE(SUBSTITUTE(LOWER(Table3[[#This Row],[Naam]]),".",""),"-","")," bvba",""),"belgië",""),"belgium","")," nv","")," bv",""),"group",""),"groep","")," ", ""),"é","e"),"è","e"),"à","a")</f>
        <v>unicheusden</v>
      </c>
      <c r="F1149" t="e">
        <f>IF(_xlfn.XLOOKUP(C1149,BREVO!K:K,BREVO!#REF!,_xlfn.XLOOKUP(SUBSTITUTE(Table3[[#This Row],[Naam]]," ",""),BREVO!K:K,BREVO!#REF!,"",0),0)="Yes","Brevo","")</f>
        <v>#REF!</v>
      </c>
      <c r="H1149" t="str" cm="1">
        <f t="array" aca="1" ref="H1149" ca="1">IF(_xlfn.XLOOKUP(Table3[[#This Row],[Basisnaam]],INDIRECT(H$1&amp;"[Basisnaam]"),INDIRECT(H$1&amp;"[Basisnaam]"),"",0)&lt;&gt;"",H$2,"")</f>
        <v/>
      </c>
      <c r="I1149" t="str" cm="1">
        <f t="array" aca="1" ref="I1149" ca="1">IF(_xlfn.XLOOKUP(Table3[[#This Row],[Basisnaam]],INDIRECT(I$1&amp;"[Basisnaam]"),INDIRECT(I$1&amp;"[Basisnaam]"),"",0)&lt;&gt;"",I$2,"")</f>
        <v/>
      </c>
      <c r="J1149" t="str" cm="1">
        <f t="array" aca="1" ref="J1149" ca="1">IF(_xlfn.XLOOKUP(Table3[[#This Row],[Basisnaam]],INDIRECT(J$1&amp;"[Basisnaam]"),INDIRECT(J$1&amp;"[Basisnaam]"),"",0)&lt;&gt;"",J$2,"")</f>
        <v/>
      </c>
      <c r="K1149" t="e" cm="1">
        <f t="array" aca="1" ref="K1149" ca="1">IF(_xlfn.XLOOKUP(Table3[[#This Row],[Basisnaam]],INDIRECT(K$1&amp;"[Basisnaam]"),INDIRECT(K$1&amp;"[Basisnaam]"),"",0)&lt;&gt;"",K$2,"")</f>
        <v>#REF!</v>
      </c>
      <c r="L1149" t="str" cm="1">
        <f t="array" aca="1" ref="L1149" ca="1">IF(_xlfn.XLOOKUP(Table3[[#This Row],[Basisnaam]],INDIRECT(L$1&amp;"[Basisnaam]"),INDIRECT(L$1&amp;"[Basisnaam]"),"",0)&lt;&gt;"",L$2,"")</f>
        <v>BIZZY HIRING</v>
      </c>
      <c r="M1149" t="e" cm="1">
        <f t="array" aca="1" ref="M1149" ca="1">IF(_xlfn.XLOOKUP(Table3[[#This Row],[Basisnaam]],INDIRECT(M$1&amp;"[Basisnaam]"),INDIRECT(M$1&amp;"[Basisnaam]"),"",0)&lt;&gt;"",M$2,"")</f>
        <v>#REF!</v>
      </c>
      <c r="N1149" t="str" cm="1">
        <f t="array" aca="1" ref="N1149" ca="1">IF(_xlfn.XLOOKUP(Table3[[#This Row],[Basisnaam]],INDIRECT(N$1&amp;"[Basisnaam]"),INDIRECT(N$1&amp;"[Basisnaam]"),"",0)&lt;&gt;"",N$2,"")</f>
        <v/>
      </c>
    </row>
    <row r="1150" spans="2:14" x14ac:dyDescent="0.45">
      <c r="B1150" t="s">
        <v>8138</v>
      </c>
      <c r="C1150" t="s">
        <v>5999</v>
      </c>
      <c r="D1150" t="str">
        <f>SUBSTITUTE(SUBSTITUTE(SUBSTITUTE(SUBSTITUTE(SUBSTITUTE(SUBSTITUTE(SUBSTITUTE(SUBSTITUTE(SUBSTITUTE(SUBSTITUTE(SUBSTITUTE(SUBSTITUTE(SUBSTITUTE(LOWER(Table3[[#This Row],[Naam]]),".",""),"-","")," bvba",""),"belgië",""),"belgium","")," nv","")," bv",""),"group",""),"groep","")," ", ""),"é","e"),"è","e"),"à","a")</f>
        <v>budgetslager</v>
      </c>
      <c r="F1150" t="e">
        <f>IF(_xlfn.XLOOKUP(C1150,BREVO!K:K,BREVO!#REF!,_xlfn.XLOOKUP(SUBSTITUTE(Table3[[#This Row],[Naam]]," ",""),BREVO!K:K,BREVO!#REF!,"",0),0)="Yes","Brevo","")</f>
        <v>#REF!</v>
      </c>
      <c r="H1150" t="str" cm="1">
        <f t="array" aca="1" ref="H1150" ca="1">IF(_xlfn.XLOOKUP(Table3[[#This Row],[Basisnaam]],INDIRECT(H$1&amp;"[Basisnaam]"),INDIRECT(H$1&amp;"[Basisnaam]"),"",0)&lt;&gt;"",H$2,"")</f>
        <v/>
      </c>
      <c r="I1150" t="str" cm="1">
        <f t="array" aca="1" ref="I1150" ca="1">IF(_xlfn.XLOOKUP(Table3[[#This Row],[Basisnaam]],INDIRECT(I$1&amp;"[Basisnaam]"),INDIRECT(I$1&amp;"[Basisnaam]"),"",0)&lt;&gt;"",I$2,"")</f>
        <v/>
      </c>
      <c r="J1150" t="str" cm="1">
        <f t="array" aca="1" ref="J1150" ca="1">IF(_xlfn.XLOOKUP(Table3[[#This Row],[Basisnaam]],INDIRECT(J$1&amp;"[Basisnaam]"),INDIRECT(J$1&amp;"[Basisnaam]"),"",0)&lt;&gt;"",J$2,"")</f>
        <v/>
      </c>
      <c r="K1150" t="e" cm="1">
        <f t="array" aca="1" ref="K1150" ca="1">IF(_xlfn.XLOOKUP(Table3[[#This Row],[Basisnaam]],INDIRECT(K$1&amp;"[Basisnaam]"),INDIRECT(K$1&amp;"[Basisnaam]"),"",0)&lt;&gt;"",K$2,"")</f>
        <v>#REF!</v>
      </c>
      <c r="L1150" t="str" cm="1">
        <f t="array" aca="1" ref="L1150" ca="1">IF(_xlfn.XLOOKUP(Table3[[#This Row],[Basisnaam]],INDIRECT(L$1&amp;"[Basisnaam]"),INDIRECT(L$1&amp;"[Basisnaam]"),"",0)&lt;&gt;"",L$2,"")</f>
        <v>BIZZY HIRING</v>
      </c>
      <c r="M1150" t="e" cm="1">
        <f t="array" aca="1" ref="M1150" ca="1">IF(_xlfn.XLOOKUP(Table3[[#This Row],[Basisnaam]],INDIRECT(M$1&amp;"[Basisnaam]"),INDIRECT(M$1&amp;"[Basisnaam]"),"",0)&lt;&gt;"",M$2,"")</f>
        <v>#REF!</v>
      </c>
      <c r="N1150" t="str" cm="1">
        <f t="array" aca="1" ref="N1150" ca="1">IF(_xlfn.XLOOKUP(Table3[[#This Row],[Basisnaam]],INDIRECT(N$1&amp;"[Basisnaam]"),INDIRECT(N$1&amp;"[Basisnaam]"),"",0)&lt;&gt;"",N$2,"")</f>
        <v/>
      </c>
    </row>
    <row r="1151" spans="2:14" x14ac:dyDescent="0.45">
      <c r="B1151" t="s">
        <v>8139</v>
      </c>
      <c r="C1151" t="s">
        <v>6004</v>
      </c>
      <c r="D1151" t="str">
        <f>SUBSTITUTE(SUBSTITUTE(SUBSTITUTE(SUBSTITUTE(SUBSTITUTE(SUBSTITUTE(SUBSTITUTE(SUBSTITUTE(SUBSTITUTE(SUBSTITUTE(SUBSTITUTE(SUBSTITUTE(SUBSTITUTE(LOWER(Table3[[#This Row],[Naam]]),".",""),"-","")," bvba",""),"belgië",""),"belgium","")," nv","")," bv",""),"group",""),"groep","")," ", ""),"é","e"),"è","e"),"à","a")</f>
        <v>vangrasdorff</v>
      </c>
      <c r="F1151" t="e">
        <f>IF(_xlfn.XLOOKUP(C1151,BREVO!K:K,BREVO!#REF!,_xlfn.XLOOKUP(SUBSTITUTE(Table3[[#This Row],[Naam]]," ",""),BREVO!K:K,BREVO!#REF!,"",0),0)="Yes","Brevo","")</f>
        <v>#REF!</v>
      </c>
      <c r="H1151" t="str" cm="1">
        <f t="array" aca="1" ref="H1151" ca="1">IF(_xlfn.XLOOKUP(Table3[[#This Row],[Basisnaam]],INDIRECT(H$1&amp;"[Basisnaam]"),INDIRECT(H$1&amp;"[Basisnaam]"),"",0)&lt;&gt;"",H$2,"")</f>
        <v/>
      </c>
      <c r="I1151" t="str" cm="1">
        <f t="array" aca="1" ref="I1151" ca="1">IF(_xlfn.XLOOKUP(Table3[[#This Row],[Basisnaam]],INDIRECT(I$1&amp;"[Basisnaam]"),INDIRECT(I$1&amp;"[Basisnaam]"),"",0)&lt;&gt;"",I$2,"")</f>
        <v/>
      </c>
      <c r="J1151" t="str" cm="1">
        <f t="array" aca="1" ref="J1151" ca="1">IF(_xlfn.XLOOKUP(Table3[[#This Row],[Basisnaam]],INDIRECT(J$1&amp;"[Basisnaam]"),INDIRECT(J$1&amp;"[Basisnaam]"),"",0)&lt;&gt;"",J$2,"")</f>
        <v/>
      </c>
      <c r="K1151" t="e" cm="1">
        <f t="array" aca="1" ref="K1151" ca="1">IF(_xlfn.XLOOKUP(Table3[[#This Row],[Basisnaam]],INDIRECT(K$1&amp;"[Basisnaam]"),INDIRECT(K$1&amp;"[Basisnaam]"),"",0)&lt;&gt;"",K$2,"")</f>
        <v>#REF!</v>
      </c>
      <c r="L1151" t="str" cm="1">
        <f t="array" aca="1" ref="L1151" ca="1">IF(_xlfn.XLOOKUP(Table3[[#This Row],[Basisnaam]],INDIRECT(L$1&amp;"[Basisnaam]"),INDIRECT(L$1&amp;"[Basisnaam]"),"",0)&lt;&gt;"",L$2,"")</f>
        <v>BIZZY HIRING</v>
      </c>
      <c r="M1151" t="e" cm="1">
        <f t="array" aca="1" ref="M1151" ca="1">IF(_xlfn.XLOOKUP(Table3[[#This Row],[Basisnaam]],INDIRECT(M$1&amp;"[Basisnaam]"),INDIRECT(M$1&amp;"[Basisnaam]"),"",0)&lt;&gt;"",M$2,"")</f>
        <v>#REF!</v>
      </c>
      <c r="N1151" t="str" cm="1">
        <f t="array" aca="1" ref="N1151" ca="1">IF(_xlfn.XLOOKUP(Table3[[#This Row],[Basisnaam]],INDIRECT(N$1&amp;"[Basisnaam]"),INDIRECT(N$1&amp;"[Basisnaam]"),"",0)&lt;&gt;"",N$2,"")</f>
        <v/>
      </c>
    </row>
    <row r="1152" spans="2:14" x14ac:dyDescent="0.45">
      <c r="B1152" t="s">
        <v>8140</v>
      </c>
      <c r="C1152" t="s">
        <v>6009</v>
      </c>
      <c r="D1152" t="str">
        <f>SUBSTITUTE(SUBSTITUTE(SUBSTITUTE(SUBSTITUTE(SUBSTITUTE(SUBSTITUTE(SUBSTITUTE(SUBSTITUTE(SUBSTITUTE(SUBSTITUTE(SUBSTITUTE(SUBSTITUTE(SUBSTITUTE(LOWER(Table3[[#This Row],[Naam]]),".",""),"-","")," bvba",""),"belgië",""),"belgium","")," nv","")," bv",""),"group",""),"groep","")," ", ""),"é","e"),"è","e"),"à","a")</f>
        <v>odtandartsen</v>
      </c>
      <c r="F1152" t="e">
        <f>IF(_xlfn.XLOOKUP(C1152,BREVO!K:K,BREVO!#REF!,_xlfn.XLOOKUP(SUBSTITUTE(Table3[[#This Row],[Naam]]," ",""),BREVO!K:K,BREVO!#REF!,"",0),0)="Yes","Brevo","")</f>
        <v>#REF!</v>
      </c>
      <c r="H1152" t="str" cm="1">
        <f t="array" aca="1" ref="H1152" ca="1">IF(_xlfn.XLOOKUP(Table3[[#This Row],[Basisnaam]],INDIRECT(H$1&amp;"[Basisnaam]"),INDIRECT(H$1&amp;"[Basisnaam]"),"",0)&lt;&gt;"",H$2,"")</f>
        <v/>
      </c>
      <c r="I1152" t="str" cm="1">
        <f t="array" aca="1" ref="I1152" ca="1">IF(_xlfn.XLOOKUP(Table3[[#This Row],[Basisnaam]],INDIRECT(I$1&amp;"[Basisnaam]"),INDIRECT(I$1&amp;"[Basisnaam]"),"",0)&lt;&gt;"",I$2,"")</f>
        <v/>
      </c>
      <c r="J1152" t="str" cm="1">
        <f t="array" aca="1" ref="J1152" ca="1">IF(_xlfn.XLOOKUP(Table3[[#This Row],[Basisnaam]],INDIRECT(J$1&amp;"[Basisnaam]"),INDIRECT(J$1&amp;"[Basisnaam]"),"",0)&lt;&gt;"",J$2,"")</f>
        <v/>
      </c>
      <c r="K1152" t="e" cm="1">
        <f t="array" aca="1" ref="K1152" ca="1">IF(_xlfn.XLOOKUP(Table3[[#This Row],[Basisnaam]],INDIRECT(K$1&amp;"[Basisnaam]"),INDIRECT(K$1&amp;"[Basisnaam]"),"",0)&lt;&gt;"",K$2,"")</f>
        <v>#REF!</v>
      </c>
      <c r="L1152" t="str" cm="1">
        <f t="array" aca="1" ref="L1152" ca="1">IF(_xlfn.XLOOKUP(Table3[[#This Row],[Basisnaam]],INDIRECT(L$1&amp;"[Basisnaam]"),INDIRECT(L$1&amp;"[Basisnaam]"),"",0)&lt;&gt;"",L$2,"")</f>
        <v>BIZZY HIRING</v>
      </c>
      <c r="M1152" t="e" cm="1">
        <f t="array" aca="1" ref="M1152" ca="1">IF(_xlfn.XLOOKUP(Table3[[#This Row],[Basisnaam]],INDIRECT(M$1&amp;"[Basisnaam]"),INDIRECT(M$1&amp;"[Basisnaam]"),"",0)&lt;&gt;"",M$2,"")</f>
        <v>#REF!</v>
      </c>
      <c r="N1152" t="str" cm="1">
        <f t="array" aca="1" ref="N1152" ca="1">IF(_xlfn.XLOOKUP(Table3[[#This Row],[Basisnaam]],INDIRECT(N$1&amp;"[Basisnaam]"),INDIRECT(N$1&amp;"[Basisnaam]"),"",0)&lt;&gt;"",N$2,"")</f>
        <v/>
      </c>
    </row>
    <row r="1153" spans="2:14" x14ac:dyDescent="0.45">
      <c r="B1153" t="s">
        <v>8141</v>
      </c>
      <c r="C1153" t="s">
        <v>6013</v>
      </c>
      <c r="D1153" t="str">
        <f>SUBSTITUTE(SUBSTITUTE(SUBSTITUTE(SUBSTITUTE(SUBSTITUTE(SUBSTITUTE(SUBSTITUTE(SUBSTITUTE(SUBSTITUTE(SUBSTITUTE(SUBSTITUTE(SUBSTITUTE(SUBSTITUTE(LOWER(Table3[[#This Row],[Naam]]),".",""),"-","")," bvba",""),"belgië",""),"belgium","")," nv","")," bv",""),"group",""),"groep","")," ", ""),"é","e"),"è","e"),"à","a")</f>
        <v>bdpinternational</v>
      </c>
      <c r="F1153" t="e">
        <f>IF(_xlfn.XLOOKUP(C1153,BREVO!K:K,BREVO!#REF!,_xlfn.XLOOKUP(SUBSTITUTE(Table3[[#This Row],[Naam]]," ",""),BREVO!K:K,BREVO!#REF!,"",0),0)="Yes","Brevo","")</f>
        <v>#REF!</v>
      </c>
      <c r="H1153" t="str" cm="1">
        <f t="array" aca="1" ref="H1153" ca="1">IF(_xlfn.XLOOKUP(Table3[[#This Row],[Basisnaam]],INDIRECT(H$1&amp;"[Basisnaam]"),INDIRECT(H$1&amp;"[Basisnaam]"),"",0)&lt;&gt;"",H$2,"")</f>
        <v/>
      </c>
      <c r="I1153" t="str" cm="1">
        <f t="array" aca="1" ref="I1153" ca="1">IF(_xlfn.XLOOKUP(Table3[[#This Row],[Basisnaam]],INDIRECT(I$1&amp;"[Basisnaam]"),INDIRECT(I$1&amp;"[Basisnaam]"),"",0)&lt;&gt;"",I$2,"")</f>
        <v/>
      </c>
      <c r="J1153" t="str" cm="1">
        <f t="array" aca="1" ref="J1153" ca="1">IF(_xlfn.XLOOKUP(Table3[[#This Row],[Basisnaam]],INDIRECT(J$1&amp;"[Basisnaam]"),INDIRECT(J$1&amp;"[Basisnaam]"),"",0)&lt;&gt;"",J$2,"")</f>
        <v/>
      </c>
      <c r="K1153" t="e" cm="1">
        <f t="array" aca="1" ref="K1153" ca="1">IF(_xlfn.XLOOKUP(Table3[[#This Row],[Basisnaam]],INDIRECT(K$1&amp;"[Basisnaam]"),INDIRECT(K$1&amp;"[Basisnaam]"),"",0)&lt;&gt;"",K$2,"")</f>
        <v>#REF!</v>
      </c>
      <c r="L1153" t="str" cm="1">
        <f t="array" aca="1" ref="L1153" ca="1">IF(_xlfn.XLOOKUP(Table3[[#This Row],[Basisnaam]],INDIRECT(L$1&amp;"[Basisnaam]"),INDIRECT(L$1&amp;"[Basisnaam]"),"",0)&lt;&gt;"",L$2,"")</f>
        <v>BIZZY HIRING</v>
      </c>
      <c r="M1153" t="e" cm="1">
        <f t="array" aca="1" ref="M1153" ca="1">IF(_xlfn.XLOOKUP(Table3[[#This Row],[Basisnaam]],INDIRECT(M$1&amp;"[Basisnaam]"),INDIRECT(M$1&amp;"[Basisnaam]"),"",0)&lt;&gt;"",M$2,"")</f>
        <v>#REF!</v>
      </c>
      <c r="N1153" t="str" cm="1">
        <f t="array" aca="1" ref="N1153" ca="1">IF(_xlfn.XLOOKUP(Table3[[#This Row],[Basisnaam]],INDIRECT(N$1&amp;"[Basisnaam]"),INDIRECT(N$1&amp;"[Basisnaam]"),"",0)&lt;&gt;"",N$2,"")</f>
        <v/>
      </c>
    </row>
    <row r="1154" spans="2:14" x14ac:dyDescent="0.45">
      <c r="B1154" t="s">
        <v>8142</v>
      </c>
      <c r="C1154" t="s">
        <v>6019</v>
      </c>
      <c r="D1154" t="str">
        <f>SUBSTITUTE(SUBSTITUTE(SUBSTITUTE(SUBSTITUTE(SUBSTITUTE(SUBSTITUTE(SUBSTITUTE(SUBSTITUTE(SUBSTITUTE(SUBSTITUTE(SUBSTITUTE(SUBSTITUTE(SUBSTITUTE(LOWER(Table3[[#This Row],[Naam]]),".",""),"-","")," bvba",""),"belgië",""),"belgium","")," nv","")," bv",""),"group",""),"groep","")," ", ""),"é","e"),"è","e"),"à","a")</f>
        <v>cooldelivery</v>
      </c>
      <c r="F1154" t="e">
        <f>IF(_xlfn.XLOOKUP(C1154,BREVO!K:K,BREVO!#REF!,_xlfn.XLOOKUP(SUBSTITUTE(Table3[[#This Row],[Naam]]," ",""),BREVO!K:K,BREVO!#REF!,"",0),0)="Yes","Brevo","")</f>
        <v>#REF!</v>
      </c>
      <c r="H1154" t="str" cm="1">
        <f t="array" aca="1" ref="H1154" ca="1">IF(_xlfn.XLOOKUP(Table3[[#This Row],[Basisnaam]],INDIRECT(H$1&amp;"[Basisnaam]"),INDIRECT(H$1&amp;"[Basisnaam]"),"",0)&lt;&gt;"",H$2,"")</f>
        <v/>
      </c>
      <c r="I1154" t="str" cm="1">
        <f t="array" aca="1" ref="I1154" ca="1">IF(_xlfn.XLOOKUP(Table3[[#This Row],[Basisnaam]],INDIRECT(I$1&amp;"[Basisnaam]"),INDIRECT(I$1&amp;"[Basisnaam]"),"",0)&lt;&gt;"",I$2,"")</f>
        <v/>
      </c>
      <c r="J1154" t="str" cm="1">
        <f t="array" aca="1" ref="J1154" ca="1">IF(_xlfn.XLOOKUP(Table3[[#This Row],[Basisnaam]],INDIRECT(J$1&amp;"[Basisnaam]"),INDIRECT(J$1&amp;"[Basisnaam]"),"",0)&lt;&gt;"",J$2,"")</f>
        <v/>
      </c>
      <c r="K1154" t="e" cm="1">
        <f t="array" aca="1" ref="K1154" ca="1">IF(_xlfn.XLOOKUP(Table3[[#This Row],[Basisnaam]],INDIRECT(K$1&amp;"[Basisnaam]"),INDIRECT(K$1&amp;"[Basisnaam]"),"",0)&lt;&gt;"",K$2,"")</f>
        <v>#REF!</v>
      </c>
      <c r="L1154" t="str" cm="1">
        <f t="array" aca="1" ref="L1154" ca="1">IF(_xlfn.XLOOKUP(Table3[[#This Row],[Basisnaam]],INDIRECT(L$1&amp;"[Basisnaam]"),INDIRECT(L$1&amp;"[Basisnaam]"),"",0)&lt;&gt;"",L$2,"")</f>
        <v>BIZZY HIRING</v>
      </c>
      <c r="M1154" t="e" cm="1">
        <f t="array" aca="1" ref="M1154" ca="1">IF(_xlfn.XLOOKUP(Table3[[#This Row],[Basisnaam]],INDIRECT(M$1&amp;"[Basisnaam]"),INDIRECT(M$1&amp;"[Basisnaam]"),"",0)&lt;&gt;"",M$2,"")</f>
        <v>#REF!</v>
      </c>
      <c r="N1154" t="str" cm="1">
        <f t="array" aca="1" ref="N1154" ca="1">IF(_xlfn.XLOOKUP(Table3[[#This Row],[Basisnaam]],INDIRECT(N$1&amp;"[Basisnaam]"),INDIRECT(N$1&amp;"[Basisnaam]"),"",0)&lt;&gt;"",N$2,"")</f>
        <v/>
      </c>
    </row>
    <row r="1155" spans="2:14" x14ac:dyDescent="0.45">
      <c r="B1155" t="s">
        <v>8143</v>
      </c>
      <c r="C1155" t="s">
        <v>6021</v>
      </c>
      <c r="D1155" t="str">
        <f>SUBSTITUTE(SUBSTITUTE(SUBSTITUTE(SUBSTITUTE(SUBSTITUTE(SUBSTITUTE(SUBSTITUTE(SUBSTITUTE(SUBSTITUTE(SUBSTITUTE(SUBSTITUTE(SUBSTITUTE(SUBSTITUTE(LOWER(Table3[[#This Row],[Naam]]),".",""),"-","")," bvba",""),"belgië",""),"belgium","")," nv","")," bv",""),"group",""),"groep","")," ", ""),"é","e"),"è","e"),"à","a")</f>
        <v>intervervoermermans</v>
      </c>
      <c r="F1155" t="e">
        <f>IF(_xlfn.XLOOKUP(C1155,BREVO!K:K,BREVO!#REF!,_xlfn.XLOOKUP(SUBSTITUTE(Table3[[#This Row],[Naam]]," ",""),BREVO!K:K,BREVO!#REF!,"",0),0)="Yes","Brevo","")</f>
        <v>#REF!</v>
      </c>
      <c r="H1155" t="str" cm="1">
        <f t="array" aca="1" ref="H1155" ca="1">IF(_xlfn.XLOOKUP(Table3[[#This Row],[Basisnaam]],INDIRECT(H$1&amp;"[Basisnaam]"),INDIRECT(H$1&amp;"[Basisnaam]"),"",0)&lt;&gt;"",H$2,"")</f>
        <v/>
      </c>
      <c r="I1155" t="str" cm="1">
        <f t="array" aca="1" ref="I1155" ca="1">IF(_xlfn.XLOOKUP(Table3[[#This Row],[Basisnaam]],INDIRECT(I$1&amp;"[Basisnaam]"),INDIRECT(I$1&amp;"[Basisnaam]"),"",0)&lt;&gt;"",I$2,"")</f>
        <v/>
      </c>
      <c r="J1155" t="str" cm="1">
        <f t="array" aca="1" ref="J1155" ca="1">IF(_xlfn.XLOOKUP(Table3[[#This Row],[Basisnaam]],INDIRECT(J$1&amp;"[Basisnaam]"),INDIRECT(J$1&amp;"[Basisnaam]"),"",0)&lt;&gt;"",J$2,"")</f>
        <v/>
      </c>
      <c r="K1155" t="e" cm="1">
        <f t="array" aca="1" ref="K1155" ca="1">IF(_xlfn.XLOOKUP(Table3[[#This Row],[Basisnaam]],INDIRECT(K$1&amp;"[Basisnaam]"),INDIRECT(K$1&amp;"[Basisnaam]"),"",0)&lt;&gt;"",K$2,"")</f>
        <v>#REF!</v>
      </c>
      <c r="L1155" t="str" cm="1">
        <f t="array" aca="1" ref="L1155" ca="1">IF(_xlfn.XLOOKUP(Table3[[#This Row],[Basisnaam]],INDIRECT(L$1&amp;"[Basisnaam]"),INDIRECT(L$1&amp;"[Basisnaam]"),"",0)&lt;&gt;"",L$2,"")</f>
        <v>BIZZY HIRING</v>
      </c>
      <c r="M1155" t="e" cm="1">
        <f t="array" aca="1" ref="M1155" ca="1">IF(_xlfn.XLOOKUP(Table3[[#This Row],[Basisnaam]],INDIRECT(M$1&amp;"[Basisnaam]"),INDIRECT(M$1&amp;"[Basisnaam]"),"",0)&lt;&gt;"",M$2,"")</f>
        <v>#REF!</v>
      </c>
      <c r="N1155" t="str" cm="1">
        <f t="array" aca="1" ref="N1155" ca="1">IF(_xlfn.XLOOKUP(Table3[[#This Row],[Basisnaam]],INDIRECT(N$1&amp;"[Basisnaam]"),INDIRECT(N$1&amp;"[Basisnaam]"),"",0)&lt;&gt;"",N$2,"")</f>
        <v/>
      </c>
    </row>
    <row r="1156" spans="2:14" x14ac:dyDescent="0.45">
      <c r="B1156" t="s">
        <v>8144</v>
      </c>
      <c r="C1156" t="s">
        <v>6026</v>
      </c>
      <c r="D1156" t="str">
        <f>SUBSTITUTE(SUBSTITUTE(SUBSTITUTE(SUBSTITUTE(SUBSTITUTE(SUBSTITUTE(SUBSTITUTE(SUBSTITUTE(SUBSTITUTE(SUBSTITUTE(SUBSTITUTE(SUBSTITUTE(SUBSTITUTE(LOWER(Table3[[#This Row],[Naam]]),".",""),"-","")," bvba",""),"belgië",""),"belgium","")," nv","")," bv",""),"group",""),"groep","")," ", ""),"é","e"),"è","e"),"à","a")</f>
        <v>eskatrans</v>
      </c>
      <c r="F1156" t="e">
        <f>IF(_xlfn.XLOOKUP(C1156,BREVO!K:K,BREVO!#REF!,_xlfn.XLOOKUP(SUBSTITUTE(Table3[[#This Row],[Naam]]," ",""),BREVO!K:K,BREVO!#REF!,"",0),0)="Yes","Brevo","")</f>
        <v>#REF!</v>
      </c>
      <c r="H1156" t="str" cm="1">
        <f t="array" aca="1" ref="H1156" ca="1">IF(_xlfn.XLOOKUP(Table3[[#This Row],[Basisnaam]],INDIRECT(H$1&amp;"[Basisnaam]"),INDIRECT(H$1&amp;"[Basisnaam]"),"",0)&lt;&gt;"",H$2,"")</f>
        <v/>
      </c>
      <c r="I1156" t="str" cm="1">
        <f t="array" aca="1" ref="I1156" ca="1">IF(_xlfn.XLOOKUP(Table3[[#This Row],[Basisnaam]],INDIRECT(I$1&amp;"[Basisnaam]"),INDIRECT(I$1&amp;"[Basisnaam]"),"",0)&lt;&gt;"",I$2,"")</f>
        <v/>
      </c>
      <c r="J1156" t="str" cm="1">
        <f t="array" aca="1" ref="J1156" ca="1">IF(_xlfn.XLOOKUP(Table3[[#This Row],[Basisnaam]],INDIRECT(J$1&amp;"[Basisnaam]"),INDIRECT(J$1&amp;"[Basisnaam]"),"",0)&lt;&gt;"",J$2,"")</f>
        <v/>
      </c>
      <c r="K1156" t="e" cm="1">
        <f t="array" aca="1" ref="K1156" ca="1">IF(_xlfn.XLOOKUP(Table3[[#This Row],[Basisnaam]],INDIRECT(K$1&amp;"[Basisnaam]"),INDIRECT(K$1&amp;"[Basisnaam]"),"",0)&lt;&gt;"",K$2,"")</f>
        <v>#REF!</v>
      </c>
      <c r="L1156" t="str" cm="1">
        <f t="array" aca="1" ref="L1156" ca="1">IF(_xlfn.XLOOKUP(Table3[[#This Row],[Basisnaam]],INDIRECT(L$1&amp;"[Basisnaam]"),INDIRECT(L$1&amp;"[Basisnaam]"),"",0)&lt;&gt;"",L$2,"")</f>
        <v>BIZZY HIRING</v>
      </c>
      <c r="M1156" t="e" cm="1">
        <f t="array" aca="1" ref="M1156" ca="1">IF(_xlfn.XLOOKUP(Table3[[#This Row],[Basisnaam]],INDIRECT(M$1&amp;"[Basisnaam]"),INDIRECT(M$1&amp;"[Basisnaam]"),"",0)&lt;&gt;"",M$2,"")</f>
        <v>#REF!</v>
      </c>
      <c r="N1156" t="str" cm="1">
        <f t="array" aca="1" ref="N1156" ca="1">IF(_xlfn.XLOOKUP(Table3[[#This Row],[Basisnaam]],INDIRECT(N$1&amp;"[Basisnaam]"),INDIRECT(N$1&amp;"[Basisnaam]"),"",0)&lt;&gt;"",N$2,"")</f>
        <v/>
      </c>
    </row>
    <row r="1157" spans="2:14" x14ac:dyDescent="0.45">
      <c r="B1157" t="s">
        <v>8145</v>
      </c>
      <c r="C1157" t="s">
        <v>6032</v>
      </c>
      <c r="D1157" t="str">
        <f>SUBSTITUTE(SUBSTITUTE(SUBSTITUTE(SUBSTITUTE(SUBSTITUTE(SUBSTITUTE(SUBSTITUTE(SUBSTITUTE(SUBSTITUTE(SUBSTITUTE(SUBSTITUTE(SUBSTITUTE(SUBSTITUTE(LOWER(Table3[[#This Row],[Naam]]),".",""),"-","")," bvba",""),"belgië",""),"belgium","")," nv","")," bv",""),"group",""),"groep","")," ", ""),"é","e"),"è","e"),"à","a")</f>
        <v>transportvanpraet</v>
      </c>
      <c r="F1157" t="e">
        <f>IF(_xlfn.XLOOKUP(C1157,BREVO!K:K,BREVO!#REF!,_xlfn.XLOOKUP(SUBSTITUTE(Table3[[#This Row],[Naam]]," ",""),BREVO!K:K,BREVO!#REF!,"",0),0)="Yes","Brevo","")</f>
        <v>#REF!</v>
      </c>
      <c r="H1157" t="str" cm="1">
        <f t="array" aca="1" ref="H1157" ca="1">IF(_xlfn.XLOOKUP(Table3[[#This Row],[Basisnaam]],INDIRECT(H$1&amp;"[Basisnaam]"),INDIRECT(H$1&amp;"[Basisnaam]"),"",0)&lt;&gt;"",H$2,"")</f>
        <v/>
      </c>
      <c r="I1157" t="str" cm="1">
        <f t="array" aca="1" ref="I1157" ca="1">IF(_xlfn.XLOOKUP(Table3[[#This Row],[Basisnaam]],INDIRECT(I$1&amp;"[Basisnaam]"),INDIRECT(I$1&amp;"[Basisnaam]"),"",0)&lt;&gt;"",I$2,"")</f>
        <v/>
      </c>
      <c r="J1157" t="str" cm="1">
        <f t="array" aca="1" ref="J1157" ca="1">IF(_xlfn.XLOOKUP(Table3[[#This Row],[Basisnaam]],INDIRECT(J$1&amp;"[Basisnaam]"),INDIRECT(J$1&amp;"[Basisnaam]"),"",0)&lt;&gt;"",J$2,"")</f>
        <v/>
      </c>
      <c r="K1157" t="e" cm="1">
        <f t="array" aca="1" ref="K1157" ca="1">IF(_xlfn.XLOOKUP(Table3[[#This Row],[Basisnaam]],INDIRECT(K$1&amp;"[Basisnaam]"),INDIRECT(K$1&amp;"[Basisnaam]"),"",0)&lt;&gt;"",K$2,"")</f>
        <v>#REF!</v>
      </c>
      <c r="L1157" t="str" cm="1">
        <f t="array" aca="1" ref="L1157" ca="1">IF(_xlfn.XLOOKUP(Table3[[#This Row],[Basisnaam]],INDIRECT(L$1&amp;"[Basisnaam]"),INDIRECT(L$1&amp;"[Basisnaam]"),"",0)&lt;&gt;"",L$2,"")</f>
        <v>BIZZY HIRING</v>
      </c>
      <c r="M1157" t="e" cm="1">
        <f t="array" aca="1" ref="M1157" ca="1">IF(_xlfn.XLOOKUP(Table3[[#This Row],[Basisnaam]],INDIRECT(M$1&amp;"[Basisnaam]"),INDIRECT(M$1&amp;"[Basisnaam]"),"",0)&lt;&gt;"",M$2,"")</f>
        <v>#REF!</v>
      </c>
      <c r="N1157" t="str" cm="1">
        <f t="array" aca="1" ref="N1157" ca="1">IF(_xlfn.XLOOKUP(Table3[[#This Row],[Basisnaam]],INDIRECT(N$1&amp;"[Basisnaam]"),INDIRECT(N$1&amp;"[Basisnaam]"),"",0)&lt;&gt;"",N$2,"")</f>
        <v/>
      </c>
    </row>
    <row r="1158" spans="2:14" x14ac:dyDescent="0.45">
      <c r="B1158" t="s">
        <v>8146</v>
      </c>
      <c r="C1158" t="s">
        <v>6037</v>
      </c>
      <c r="D1158" t="str">
        <f>SUBSTITUTE(SUBSTITUTE(SUBSTITUTE(SUBSTITUTE(SUBSTITUTE(SUBSTITUTE(SUBSTITUTE(SUBSTITUTE(SUBSTITUTE(SUBSTITUTE(SUBSTITUTE(SUBSTITUTE(SUBSTITUTE(LOWER(Table3[[#This Row],[Naam]]),".",""),"-","")," bvba",""),"belgië",""),"belgium","")," nv","")," bv",""),"group",""),"groep","")," ", ""),"é","e"),"è","e"),"à","a")</f>
        <v>transportmartens</v>
      </c>
      <c r="F1158" t="e">
        <f>IF(_xlfn.XLOOKUP(C1158,BREVO!K:K,BREVO!#REF!,_xlfn.XLOOKUP(SUBSTITUTE(Table3[[#This Row],[Naam]]," ",""),BREVO!K:K,BREVO!#REF!,"",0),0)="Yes","Brevo","")</f>
        <v>#REF!</v>
      </c>
      <c r="H1158" t="str" cm="1">
        <f t="array" aca="1" ref="H1158" ca="1">IF(_xlfn.XLOOKUP(Table3[[#This Row],[Basisnaam]],INDIRECT(H$1&amp;"[Basisnaam]"),INDIRECT(H$1&amp;"[Basisnaam]"),"",0)&lt;&gt;"",H$2,"")</f>
        <v/>
      </c>
      <c r="I1158" t="str" cm="1">
        <f t="array" aca="1" ref="I1158" ca="1">IF(_xlfn.XLOOKUP(Table3[[#This Row],[Basisnaam]],INDIRECT(I$1&amp;"[Basisnaam]"),INDIRECT(I$1&amp;"[Basisnaam]"),"",0)&lt;&gt;"",I$2,"")</f>
        <v/>
      </c>
      <c r="J1158" t="str" cm="1">
        <f t="array" aca="1" ref="J1158" ca="1">IF(_xlfn.XLOOKUP(Table3[[#This Row],[Basisnaam]],INDIRECT(J$1&amp;"[Basisnaam]"),INDIRECT(J$1&amp;"[Basisnaam]"),"",0)&lt;&gt;"",J$2,"")</f>
        <v/>
      </c>
      <c r="K1158" t="e" cm="1">
        <f t="array" aca="1" ref="K1158" ca="1">IF(_xlfn.XLOOKUP(Table3[[#This Row],[Basisnaam]],INDIRECT(K$1&amp;"[Basisnaam]"),INDIRECT(K$1&amp;"[Basisnaam]"),"",0)&lt;&gt;"",K$2,"")</f>
        <v>#REF!</v>
      </c>
      <c r="L1158" t="str" cm="1">
        <f t="array" aca="1" ref="L1158" ca="1">IF(_xlfn.XLOOKUP(Table3[[#This Row],[Basisnaam]],INDIRECT(L$1&amp;"[Basisnaam]"),INDIRECT(L$1&amp;"[Basisnaam]"),"",0)&lt;&gt;"",L$2,"")</f>
        <v>BIZZY HIRING</v>
      </c>
      <c r="M1158" t="e" cm="1">
        <f t="array" aca="1" ref="M1158" ca="1">IF(_xlfn.XLOOKUP(Table3[[#This Row],[Basisnaam]],INDIRECT(M$1&amp;"[Basisnaam]"),INDIRECT(M$1&amp;"[Basisnaam]"),"",0)&lt;&gt;"",M$2,"")</f>
        <v>#REF!</v>
      </c>
      <c r="N1158" t="str" cm="1">
        <f t="array" aca="1" ref="N1158" ca="1">IF(_xlfn.XLOOKUP(Table3[[#This Row],[Basisnaam]],INDIRECT(N$1&amp;"[Basisnaam]"),INDIRECT(N$1&amp;"[Basisnaam]"),"",0)&lt;&gt;"",N$2,"")</f>
        <v/>
      </c>
    </row>
    <row r="1159" spans="2:14" x14ac:dyDescent="0.45">
      <c r="B1159" t="s">
        <v>8147</v>
      </c>
      <c r="C1159" t="s">
        <v>6043</v>
      </c>
      <c r="D1159" t="str">
        <f>SUBSTITUTE(SUBSTITUTE(SUBSTITUTE(SUBSTITUTE(SUBSTITUTE(SUBSTITUTE(SUBSTITUTE(SUBSTITUTE(SUBSTITUTE(SUBSTITUTE(SUBSTITUTE(SUBSTITUTE(SUBSTITUTE(LOWER(Table3[[#This Row],[Naam]]),".",""),"-","")," bvba",""),"belgië",""),"belgium","")," nv","")," bv",""),"group",""),"groep","")," ", ""),"é","e"),"è","e"),"à","a")</f>
        <v>arrowecs</v>
      </c>
      <c r="F1159" t="e">
        <f>IF(_xlfn.XLOOKUP(C1159,BREVO!K:K,BREVO!#REF!,_xlfn.XLOOKUP(SUBSTITUTE(Table3[[#This Row],[Naam]]," ",""),BREVO!K:K,BREVO!#REF!,"",0),0)="Yes","Brevo","")</f>
        <v>#REF!</v>
      </c>
      <c r="H1159" t="str" cm="1">
        <f t="array" aca="1" ref="H1159" ca="1">IF(_xlfn.XLOOKUP(Table3[[#This Row],[Basisnaam]],INDIRECT(H$1&amp;"[Basisnaam]"),INDIRECT(H$1&amp;"[Basisnaam]"),"",0)&lt;&gt;"",H$2,"")</f>
        <v/>
      </c>
      <c r="I1159" t="str" cm="1">
        <f t="array" aca="1" ref="I1159" ca="1">IF(_xlfn.XLOOKUP(Table3[[#This Row],[Basisnaam]],INDIRECT(I$1&amp;"[Basisnaam]"),INDIRECT(I$1&amp;"[Basisnaam]"),"",0)&lt;&gt;"",I$2,"")</f>
        <v/>
      </c>
      <c r="J1159" t="str" cm="1">
        <f t="array" aca="1" ref="J1159" ca="1">IF(_xlfn.XLOOKUP(Table3[[#This Row],[Basisnaam]],INDIRECT(J$1&amp;"[Basisnaam]"),INDIRECT(J$1&amp;"[Basisnaam]"),"",0)&lt;&gt;"",J$2,"")</f>
        <v/>
      </c>
      <c r="K1159" t="e" cm="1">
        <f t="array" aca="1" ref="K1159" ca="1">IF(_xlfn.XLOOKUP(Table3[[#This Row],[Basisnaam]],INDIRECT(K$1&amp;"[Basisnaam]"),INDIRECT(K$1&amp;"[Basisnaam]"),"",0)&lt;&gt;"",K$2,"")</f>
        <v>#REF!</v>
      </c>
      <c r="L1159" t="str" cm="1">
        <f t="array" aca="1" ref="L1159" ca="1">IF(_xlfn.XLOOKUP(Table3[[#This Row],[Basisnaam]],INDIRECT(L$1&amp;"[Basisnaam]"),INDIRECT(L$1&amp;"[Basisnaam]"),"",0)&lt;&gt;"",L$2,"")</f>
        <v>BIZZY HIRING</v>
      </c>
      <c r="M1159" t="e" cm="1">
        <f t="array" aca="1" ref="M1159" ca="1">IF(_xlfn.XLOOKUP(Table3[[#This Row],[Basisnaam]],INDIRECT(M$1&amp;"[Basisnaam]"),INDIRECT(M$1&amp;"[Basisnaam]"),"",0)&lt;&gt;"",M$2,"")</f>
        <v>#REF!</v>
      </c>
      <c r="N1159" t="str" cm="1">
        <f t="array" aca="1" ref="N1159" ca="1">IF(_xlfn.XLOOKUP(Table3[[#This Row],[Basisnaam]],INDIRECT(N$1&amp;"[Basisnaam]"),INDIRECT(N$1&amp;"[Basisnaam]"),"",0)&lt;&gt;"",N$2,"")</f>
        <v/>
      </c>
    </row>
    <row r="1160" spans="2:14" x14ac:dyDescent="0.45">
      <c r="B1160" t="s">
        <v>8148</v>
      </c>
      <c r="C1160" t="s">
        <v>6048</v>
      </c>
      <c r="D1160" t="str">
        <f>SUBSTITUTE(SUBSTITUTE(SUBSTITUTE(SUBSTITUTE(SUBSTITUTE(SUBSTITUTE(SUBSTITUTE(SUBSTITUTE(SUBSTITUTE(SUBSTITUTE(SUBSTITUTE(SUBSTITUTE(SUBSTITUTE(LOWER(Table3[[#This Row],[Naam]]),".",""),"-","")," bvba",""),"belgië",""),"belgium","")," nv","")," bv",""),"group",""),"groep","")," ", ""),"é","e"),"è","e"),"à","a")</f>
        <v>meynendonckx</v>
      </c>
      <c r="F1160" t="e">
        <f>IF(_xlfn.XLOOKUP(C1160,BREVO!K:K,BREVO!#REF!,_xlfn.XLOOKUP(SUBSTITUTE(Table3[[#This Row],[Naam]]," ",""),BREVO!K:K,BREVO!#REF!,"",0),0)="Yes","Brevo","")</f>
        <v>#REF!</v>
      </c>
      <c r="H1160" t="str" cm="1">
        <f t="array" aca="1" ref="H1160" ca="1">IF(_xlfn.XLOOKUP(Table3[[#This Row],[Basisnaam]],INDIRECT(H$1&amp;"[Basisnaam]"),INDIRECT(H$1&amp;"[Basisnaam]"),"",0)&lt;&gt;"",H$2,"")</f>
        <v/>
      </c>
      <c r="I1160" t="str" cm="1">
        <f t="array" aca="1" ref="I1160" ca="1">IF(_xlfn.XLOOKUP(Table3[[#This Row],[Basisnaam]],INDIRECT(I$1&amp;"[Basisnaam]"),INDIRECT(I$1&amp;"[Basisnaam]"),"",0)&lt;&gt;"",I$2,"")</f>
        <v/>
      </c>
      <c r="J1160" t="str" cm="1">
        <f t="array" aca="1" ref="J1160" ca="1">IF(_xlfn.XLOOKUP(Table3[[#This Row],[Basisnaam]],INDIRECT(J$1&amp;"[Basisnaam]"),INDIRECT(J$1&amp;"[Basisnaam]"),"",0)&lt;&gt;"",J$2,"")</f>
        <v/>
      </c>
      <c r="K1160" t="e" cm="1">
        <f t="array" aca="1" ref="K1160" ca="1">IF(_xlfn.XLOOKUP(Table3[[#This Row],[Basisnaam]],INDIRECT(K$1&amp;"[Basisnaam]"),INDIRECT(K$1&amp;"[Basisnaam]"),"",0)&lt;&gt;"",K$2,"")</f>
        <v>#REF!</v>
      </c>
      <c r="L1160" t="str" cm="1">
        <f t="array" aca="1" ref="L1160" ca="1">IF(_xlfn.XLOOKUP(Table3[[#This Row],[Basisnaam]],INDIRECT(L$1&amp;"[Basisnaam]"),INDIRECT(L$1&amp;"[Basisnaam]"),"",0)&lt;&gt;"",L$2,"")</f>
        <v>BIZZY HIRING</v>
      </c>
      <c r="M1160" t="e" cm="1">
        <f t="array" aca="1" ref="M1160" ca="1">IF(_xlfn.XLOOKUP(Table3[[#This Row],[Basisnaam]],INDIRECT(M$1&amp;"[Basisnaam]"),INDIRECT(M$1&amp;"[Basisnaam]"),"",0)&lt;&gt;"",M$2,"")</f>
        <v>#REF!</v>
      </c>
      <c r="N1160" t="str" cm="1">
        <f t="array" aca="1" ref="N1160" ca="1">IF(_xlfn.XLOOKUP(Table3[[#This Row],[Basisnaam]],INDIRECT(N$1&amp;"[Basisnaam]"),INDIRECT(N$1&amp;"[Basisnaam]"),"",0)&lt;&gt;"",N$2,"")</f>
        <v/>
      </c>
    </row>
    <row r="1161" spans="2:14" x14ac:dyDescent="0.45">
      <c r="B1161" t="s">
        <v>8149</v>
      </c>
      <c r="C1161" t="s">
        <v>6054</v>
      </c>
      <c r="D1161" t="str">
        <f>SUBSTITUTE(SUBSTITUTE(SUBSTITUTE(SUBSTITUTE(SUBSTITUTE(SUBSTITUTE(SUBSTITUTE(SUBSTITUTE(SUBSTITUTE(SUBSTITUTE(SUBSTITUTE(SUBSTITUTE(SUBSTITUTE(LOWER(Table3[[#This Row],[Naam]]),".",""),"-","")," bvba",""),"belgië",""),"belgium","")," nv","")," bv",""),"group",""),"groep","")," ", ""),"é","e"),"è","e"),"à","a")</f>
        <v>linea2000</v>
      </c>
      <c r="F1161" t="e">
        <f>IF(_xlfn.XLOOKUP(C1161,BREVO!K:K,BREVO!#REF!,_xlfn.XLOOKUP(SUBSTITUTE(Table3[[#This Row],[Naam]]," ",""),BREVO!K:K,BREVO!#REF!,"",0),0)="Yes","Brevo","")</f>
        <v>#REF!</v>
      </c>
      <c r="H1161" t="str" cm="1">
        <f t="array" aca="1" ref="H1161" ca="1">IF(_xlfn.XLOOKUP(Table3[[#This Row],[Basisnaam]],INDIRECT(H$1&amp;"[Basisnaam]"),INDIRECT(H$1&amp;"[Basisnaam]"),"",0)&lt;&gt;"",H$2,"")</f>
        <v/>
      </c>
      <c r="I1161" t="str" cm="1">
        <f t="array" aca="1" ref="I1161" ca="1">IF(_xlfn.XLOOKUP(Table3[[#This Row],[Basisnaam]],INDIRECT(I$1&amp;"[Basisnaam]"),INDIRECT(I$1&amp;"[Basisnaam]"),"",0)&lt;&gt;"",I$2,"")</f>
        <v/>
      </c>
      <c r="J1161" t="str" cm="1">
        <f t="array" aca="1" ref="J1161" ca="1">IF(_xlfn.XLOOKUP(Table3[[#This Row],[Basisnaam]],INDIRECT(J$1&amp;"[Basisnaam]"),INDIRECT(J$1&amp;"[Basisnaam]"),"",0)&lt;&gt;"",J$2,"")</f>
        <v/>
      </c>
      <c r="K1161" t="e" cm="1">
        <f t="array" aca="1" ref="K1161" ca="1">IF(_xlfn.XLOOKUP(Table3[[#This Row],[Basisnaam]],INDIRECT(K$1&amp;"[Basisnaam]"),INDIRECT(K$1&amp;"[Basisnaam]"),"",0)&lt;&gt;"",K$2,"")</f>
        <v>#REF!</v>
      </c>
      <c r="L1161" t="str" cm="1">
        <f t="array" aca="1" ref="L1161" ca="1">IF(_xlfn.XLOOKUP(Table3[[#This Row],[Basisnaam]],INDIRECT(L$1&amp;"[Basisnaam]"),INDIRECT(L$1&amp;"[Basisnaam]"),"",0)&lt;&gt;"",L$2,"")</f>
        <v>BIZZY HIRING</v>
      </c>
      <c r="M1161" t="e" cm="1">
        <f t="array" aca="1" ref="M1161" ca="1">IF(_xlfn.XLOOKUP(Table3[[#This Row],[Basisnaam]],INDIRECT(M$1&amp;"[Basisnaam]"),INDIRECT(M$1&amp;"[Basisnaam]"),"",0)&lt;&gt;"",M$2,"")</f>
        <v>#REF!</v>
      </c>
      <c r="N1161" t="str" cm="1">
        <f t="array" aca="1" ref="N1161" ca="1">IF(_xlfn.XLOOKUP(Table3[[#This Row],[Basisnaam]],INDIRECT(N$1&amp;"[Basisnaam]"),INDIRECT(N$1&amp;"[Basisnaam]"),"",0)&lt;&gt;"",N$2,"")</f>
        <v/>
      </c>
    </row>
    <row r="1162" spans="2:14" x14ac:dyDescent="0.45">
      <c r="B1162" t="s">
        <v>8150</v>
      </c>
      <c r="C1162" t="s">
        <v>6058</v>
      </c>
      <c r="D1162" t="str">
        <f>SUBSTITUTE(SUBSTITUTE(SUBSTITUTE(SUBSTITUTE(SUBSTITUTE(SUBSTITUTE(SUBSTITUTE(SUBSTITUTE(SUBSTITUTE(SUBSTITUTE(SUBSTITUTE(SUBSTITUTE(SUBSTITUTE(LOWER(Table3[[#This Row],[Naam]]),".",""),"-","")," bvba",""),"belgië",""),"belgium","")," nv","")," bv",""),"group",""),"groep","")," ", ""),"é","e"),"è","e"),"à","a")</f>
        <v>aregapharma</v>
      </c>
      <c r="F1162" t="e">
        <f>IF(_xlfn.XLOOKUP(C1162,BREVO!K:K,BREVO!#REF!,_xlfn.XLOOKUP(SUBSTITUTE(Table3[[#This Row],[Naam]]," ",""),BREVO!K:K,BREVO!#REF!,"",0),0)="Yes","Brevo","")</f>
        <v>#REF!</v>
      </c>
      <c r="H1162" t="str" cm="1">
        <f t="array" aca="1" ref="H1162" ca="1">IF(_xlfn.XLOOKUP(Table3[[#This Row],[Basisnaam]],INDIRECT(H$1&amp;"[Basisnaam]"),INDIRECT(H$1&amp;"[Basisnaam]"),"",0)&lt;&gt;"",H$2,"")</f>
        <v/>
      </c>
      <c r="I1162" t="str" cm="1">
        <f t="array" aca="1" ref="I1162" ca="1">IF(_xlfn.XLOOKUP(Table3[[#This Row],[Basisnaam]],INDIRECT(I$1&amp;"[Basisnaam]"),INDIRECT(I$1&amp;"[Basisnaam]"),"",0)&lt;&gt;"",I$2,"")</f>
        <v/>
      </c>
      <c r="J1162" t="str" cm="1">
        <f t="array" aca="1" ref="J1162" ca="1">IF(_xlfn.XLOOKUP(Table3[[#This Row],[Basisnaam]],INDIRECT(J$1&amp;"[Basisnaam]"),INDIRECT(J$1&amp;"[Basisnaam]"),"",0)&lt;&gt;"",J$2,"")</f>
        <v/>
      </c>
      <c r="K1162" t="e" cm="1">
        <f t="array" aca="1" ref="K1162" ca="1">IF(_xlfn.XLOOKUP(Table3[[#This Row],[Basisnaam]],INDIRECT(K$1&amp;"[Basisnaam]"),INDIRECT(K$1&amp;"[Basisnaam]"),"",0)&lt;&gt;"",K$2,"")</f>
        <v>#REF!</v>
      </c>
      <c r="L1162" t="str" cm="1">
        <f t="array" aca="1" ref="L1162" ca="1">IF(_xlfn.XLOOKUP(Table3[[#This Row],[Basisnaam]],INDIRECT(L$1&amp;"[Basisnaam]"),INDIRECT(L$1&amp;"[Basisnaam]"),"",0)&lt;&gt;"",L$2,"")</f>
        <v>BIZZY HIRING</v>
      </c>
      <c r="M1162" t="e" cm="1">
        <f t="array" aca="1" ref="M1162" ca="1">IF(_xlfn.XLOOKUP(Table3[[#This Row],[Basisnaam]],INDIRECT(M$1&amp;"[Basisnaam]"),INDIRECT(M$1&amp;"[Basisnaam]"),"",0)&lt;&gt;"",M$2,"")</f>
        <v>#REF!</v>
      </c>
      <c r="N1162" t="str" cm="1">
        <f t="array" aca="1" ref="N1162" ca="1">IF(_xlfn.XLOOKUP(Table3[[#This Row],[Basisnaam]],INDIRECT(N$1&amp;"[Basisnaam]"),INDIRECT(N$1&amp;"[Basisnaam]"),"",0)&lt;&gt;"",N$2,"")</f>
        <v/>
      </c>
    </row>
    <row r="1163" spans="2:14" x14ac:dyDescent="0.45">
      <c r="B1163" t="s">
        <v>8151</v>
      </c>
      <c r="C1163" t="s">
        <v>6063</v>
      </c>
      <c r="D1163" t="str">
        <f>SUBSTITUTE(SUBSTITUTE(SUBSTITUTE(SUBSTITUTE(SUBSTITUTE(SUBSTITUTE(SUBSTITUTE(SUBSTITUTE(SUBSTITUTE(SUBSTITUTE(SUBSTITUTE(SUBSTITUTE(SUBSTITUTE(LOWER(Table3[[#This Row],[Naam]]),".",""),"-","")," bvba",""),"belgië",""),"belgium","")," nv","")," bv",""),"group",""),"groep","")," ", ""),"é","e"),"è","e"),"à","a")</f>
        <v>waters</v>
      </c>
      <c r="F1163" t="e">
        <f>IF(_xlfn.XLOOKUP(C1163,BREVO!K:K,BREVO!#REF!,_xlfn.XLOOKUP(SUBSTITUTE(Table3[[#This Row],[Naam]]," ",""),BREVO!K:K,BREVO!#REF!,"",0),0)="Yes","Brevo","")</f>
        <v>#REF!</v>
      </c>
      <c r="H1163" t="str" cm="1">
        <f t="array" aca="1" ref="H1163" ca="1">IF(_xlfn.XLOOKUP(Table3[[#This Row],[Basisnaam]],INDIRECT(H$1&amp;"[Basisnaam]"),INDIRECT(H$1&amp;"[Basisnaam]"),"",0)&lt;&gt;"",H$2,"")</f>
        <v/>
      </c>
      <c r="I1163" t="str" cm="1">
        <f t="array" aca="1" ref="I1163" ca="1">IF(_xlfn.XLOOKUP(Table3[[#This Row],[Basisnaam]],INDIRECT(I$1&amp;"[Basisnaam]"),INDIRECT(I$1&amp;"[Basisnaam]"),"",0)&lt;&gt;"",I$2,"")</f>
        <v/>
      </c>
      <c r="J1163" t="str" cm="1">
        <f t="array" aca="1" ref="J1163" ca="1">IF(_xlfn.XLOOKUP(Table3[[#This Row],[Basisnaam]],INDIRECT(J$1&amp;"[Basisnaam]"),INDIRECT(J$1&amp;"[Basisnaam]"),"",0)&lt;&gt;"",J$2,"")</f>
        <v/>
      </c>
      <c r="K1163" t="e" cm="1">
        <f t="array" aca="1" ref="K1163" ca="1">IF(_xlfn.XLOOKUP(Table3[[#This Row],[Basisnaam]],INDIRECT(K$1&amp;"[Basisnaam]"),INDIRECT(K$1&amp;"[Basisnaam]"),"",0)&lt;&gt;"",K$2,"")</f>
        <v>#REF!</v>
      </c>
      <c r="L1163" t="str" cm="1">
        <f t="array" aca="1" ref="L1163" ca="1">IF(_xlfn.XLOOKUP(Table3[[#This Row],[Basisnaam]],INDIRECT(L$1&amp;"[Basisnaam]"),INDIRECT(L$1&amp;"[Basisnaam]"),"",0)&lt;&gt;"",L$2,"")</f>
        <v>BIZZY HIRING</v>
      </c>
      <c r="M1163" t="e" cm="1">
        <f t="array" aca="1" ref="M1163" ca="1">IF(_xlfn.XLOOKUP(Table3[[#This Row],[Basisnaam]],INDIRECT(M$1&amp;"[Basisnaam]"),INDIRECT(M$1&amp;"[Basisnaam]"),"",0)&lt;&gt;"",M$2,"")</f>
        <v>#REF!</v>
      </c>
      <c r="N1163" t="str" cm="1">
        <f t="array" aca="1" ref="N1163" ca="1">IF(_xlfn.XLOOKUP(Table3[[#This Row],[Basisnaam]],INDIRECT(N$1&amp;"[Basisnaam]"),INDIRECT(N$1&amp;"[Basisnaam]"),"",0)&lt;&gt;"",N$2,"")</f>
        <v/>
      </c>
    </row>
    <row r="1164" spans="2:14" x14ac:dyDescent="0.45">
      <c r="B1164" t="s">
        <v>8152</v>
      </c>
      <c r="C1164" t="s">
        <v>6068</v>
      </c>
      <c r="D1164" t="str">
        <f>SUBSTITUTE(SUBSTITUTE(SUBSTITUTE(SUBSTITUTE(SUBSTITUTE(SUBSTITUTE(SUBSTITUTE(SUBSTITUTE(SUBSTITUTE(SUBSTITUTE(SUBSTITUTE(SUBSTITUTE(SUBSTITUTE(LOWER(Table3[[#This Row],[Naam]]),".",""),"-","")," bvba",""),"belgië",""),"belgium","")," nv","")," bv",""),"group",""),"groep","")," ", ""),"é","e"),"è","e"),"à","a")</f>
        <v>picobellonew</v>
      </c>
      <c r="F1164" t="e">
        <f>IF(_xlfn.XLOOKUP(C1164,BREVO!K:K,BREVO!#REF!,_xlfn.XLOOKUP(SUBSTITUTE(Table3[[#This Row],[Naam]]," ",""),BREVO!K:K,BREVO!#REF!,"",0),0)="Yes","Brevo","")</f>
        <v>#REF!</v>
      </c>
      <c r="H1164" t="str" cm="1">
        <f t="array" aca="1" ref="H1164" ca="1">IF(_xlfn.XLOOKUP(Table3[[#This Row],[Basisnaam]],INDIRECT(H$1&amp;"[Basisnaam]"),INDIRECT(H$1&amp;"[Basisnaam]"),"",0)&lt;&gt;"",H$2,"")</f>
        <v/>
      </c>
      <c r="I1164" t="str" cm="1">
        <f t="array" aca="1" ref="I1164" ca="1">IF(_xlfn.XLOOKUP(Table3[[#This Row],[Basisnaam]],INDIRECT(I$1&amp;"[Basisnaam]"),INDIRECT(I$1&amp;"[Basisnaam]"),"",0)&lt;&gt;"",I$2,"")</f>
        <v/>
      </c>
      <c r="J1164" t="str" cm="1">
        <f t="array" aca="1" ref="J1164" ca="1">IF(_xlfn.XLOOKUP(Table3[[#This Row],[Basisnaam]],INDIRECT(J$1&amp;"[Basisnaam]"),INDIRECT(J$1&amp;"[Basisnaam]"),"",0)&lt;&gt;"",J$2,"")</f>
        <v/>
      </c>
      <c r="K1164" t="e" cm="1">
        <f t="array" aca="1" ref="K1164" ca="1">IF(_xlfn.XLOOKUP(Table3[[#This Row],[Basisnaam]],INDIRECT(K$1&amp;"[Basisnaam]"),INDIRECT(K$1&amp;"[Basisnaam]"),"",0)&lt;&gt;"",K$2,"")</f>
        <v>#REF!</v>
      </c>
      <c r="L1164" t="str" cm="1">
        <f t="array" aca="1" ref="L1164" ca="1">IF(_xlfn.XLOOKUP(Table3[[#This Row],[Basisnaam]],INDIRECT(L$1&amp;"[Basisnaam]"),INDIRECT(L$1&amp;"[Basisnaam]"),"",0)&lt;&gt;"",L$2,"")</f>
        <v>BIZZY HIRING</v>
      </c>
      <c r="M1164" t="e" cm="1">
        <f t="array" aca="1" ref="M1164" ca="1">IF(_xlfn.XLOOKUP(Table3[[#This Row],[Basisnaam]],INDIRECT(M$1&amp;"[Basisnaam]"),INDIRECT(M$1&amp;"[Basisnaam]"),"",0)&lt;&gt;"",M$2,"")</f>
        <v>#REF!</v>
      </c>
      <c r="N1164" t="str" cm="1">
        <f t="array" aca="1" ref="N1164" ca="1">IF(_xlfn.XLOOKUP(Table3[[#This Row],[Basisnaam]],INDIRECT(N$1&amp;"[Basisnaam]"),INDIRECT(N$1&amp;"[Basisnaam]"),"",0)&lt;&gt;"",N$2,"")</f>
        <v/>
      </c>
    </row>
    <row r="1165" spans="2:14" x14ac:dyDescent="0.45">
      <c r="B1165" t="s">
        <v>8153</v>
      </c>
      <c r="C1165" t="s">
        <v>6073</v>
      </c>
      <c r="D1165" t="str">
        <f>SUBSTITUTE(SUBSTITUTE(SUBSTITUTE(SUBSTITUTE(SUBSTITUTE(SUBSTITUTE(SUBSTITUTE(SUBSTITUTE(SUBSTITUTE(SUBSTITUTE(SUBSTITUTE(SUBSTITUTE(SUBSTITUTE(LOWER(Table3[[#This Row],[Naam]]),".",""),"-","")," bvba",""),"belgië",""),"belgium","")," nv","")," bv",""),"group",""),"groep","")," ", ""),"é","e"),"è","e"),"à","a")</f>
        <v>qualityofservice</v>
      </c>
      <c r="F1165" t="e">
        <f>IF(_xlfn.XLOOKUP(C1165,BREVO!K:K,BREVO!#REF!,_xlfn.XLOOKUP(SUBSTITUTE(Table3[[#This Row],[Naam]]," ",""),BREVO!K:K,BREVO!#REF!,"",0),0)="Yes","Brevo","")</f>
        <v>#REF!</v>
      </c>
      <c r="H1165" t="str" cm="1">
        <f t="array" aca="1" ref="H1165" ca="1">IF(_xlfn.XLOOKUP(Table3[[#This Row],[Basisnaam]],INDIRECT(H$1&amp;"[Basisnaam]"),INDIRECT(H$1&amp;"[Basisnaam]"),"",0)&lt;&gt;"",H$2,"")</f>
        <v/>
      </c>
      <c r="I1165" t="str" cm="1">
        <f t="array" aca="1" ref="I1165" ca="1">IF(_xlfn.XLOOKUP(Table3[[#This Row],[Basisnaam]],INDIRECT(I$1&amp;"[Basisnaam]"),INDIRECT(I$1&amp;"[Basisnaam]"),"",0)&lt;&gt;"",I$2,"")</f>
        <v/>
      </c>
      <c r="J1165" t="str" cm="1">
        <f t="array" aca="1" ref="J1165" ca="1">IF(_xlfn.XLOOKUP(Table3[[#This Row],[Basisnaam]],INDIRECT(J$1&amp;"[Basisnaam]"),INDIRECT(J$1&amp;"[Basisnaam]"),"",0)&lt;&gt;"",J$2,"")</f>
        <v/>
      </c>
      <c r="K1165" t="e" cm="1">
        <f t="array" aca="1" ref="K1165" ca="1">IF(_xlfn.XLOOKUP(Table3[[#This Row],[Basisnaam]],INDIRECT(K$1&amp;"[Basisnaam]"),INDIRECT(K$1&amp;"[Basisnaam]"),"",0)&lt;&gt;"",K$2,"")</f>
        <v>#REF!</v>
      </c>
      <c r="L1165" t="str" cm="1">
        <f t="array" aca="1" ref="L1165" ca="1">IF(_xlfn.XLOOKUP(Table3[[#This Row],[Basisnaam]],INDIRECT(L$1&amp;"[Basisnaam]"),INDIRECT(L$1&amp;"[Basisnaam]"),"",0)&lt;&gt;"",L$2,"")</f>
        <v>BIZZY HIRING</v>
      </c>
      <c r="M1165" t="e" cm="1">
        <f t="array" aca="1" ref="M1165" ca="1">IF(_xlfn.XLOOKUP(Table3[[#This Row],[Basisnaam]],INDIRECT(M$1&amp;"[Basisnaam]"),INDIRECT(M$1&amp;"[Basisnaam]"),"",0)&lt;&gt;"",M$2,"")</f>
        <v>#REF!</v>
      </c>
      <c r="N1165" t="str" cm="1">
        <f t="array" aca="1" ref="N1165" ca="1">IF(_xlfn.XLOOKUP(Table3[[#This Row],[Basisnaam]],INDIRECT(N$1&amp;"[Basisnaam]"),INDIRECT(N$1&amp;"[Basisnaam]"),"",0)&lt;&gt;"",N$2,"")</f>
        <v/>
      </c>
    </row>
    <row r="1166" spans="2:14" x14ac:dyDescent="0.45">
      <c r="B1166" t="s">
        <v>8154</v>
      </c>
      <c r="C1166" t="s">
        <v>6079</v>
      </c>
      <c r="D1166" t="str">
        <f>SUBSTITUTE(SUBSTITUTE(SUBSTITUTE(SUBSTITUTE(SUBSTITUTE(SUBSTITUTE(SUBSTITUTE(SUBSTITUTE(SUBSTITUTE(SUBSTITUTE(SUBSTITUTE(SUBSTITUTE(SUBSTITUTE(LOWER(Table3[[#This Row],[Naam]]),".",""),"-","")," bvba",""),"belgië",""),"belgium","")," nv","")," bv",""),"group",""),"groep","")," ", ""),"é","e"),"è","e"),"à","a")</f>
        <v>hugobossretail</v>
      </c>
      <c r="F1166" t="e">
        <f>IF(_xlfn.XLOOKUP(C1166,BREVO!K:K,BREVO!#REF!,_xlfn.XLOOKUP(SUBSTITUTE(Table3[[#This Row],[Naam]]," ",""),BREVO!K:K,BREVO!#REF!,"",0),0)="Yes","Brevo","")</f>
        <v>#REF!</v>
      </c>
      <c r="H1166" t="str" cm="1">
        <f t="array" aca="1" ref="H1166" ca="1">IF(_xlfn.XLOOKUP(Table3[[#This Row],[Basisnaam]],INDIRECT(H$1&amp;"[Basisnaam]"),INDIRECT(H$1&amp;"[Basisnaam]"),"",0)&lt;&gt;"",H$2,"")</f>
        <v/>
      </c>
      <c r="I1166" t="str" cm="1">
        <f t="array" aca="1" ref="I1166" ca="1">IF(_xlfn.XLOOKUP(Table3[[#This Row],[Basisnaam]],INDIRECT(I$1&amp;"[Basisnaam]"),INDIRECT(I$1&amp;"[Basisnaam]"),"",0)&lt;&gt;"",I$2,"")</f>
        <v/>
      </c>
      <c r="J1166" t="str" cm="1">
        <f t="array" aca="1" ref="J1166" ca="1">IF(_xlfn.XLOOKUP(Table3[[#This Row],[Basisnaam]],INDIRECT(J$1&amp;"[Basisnaam]"),INDIRECT(J$1&amp;"[Basisnaam]"),"",0)&lt;&gt;"",J$2,"")</f>
        <v/>
      </c>
      <c r="K1166" t="e" cm="1">
        <f t="array" aca="1" ref="K1166" ca="1">IF(_xlfn.XLOOKUP(Table3[[#This Row],[Basisnaam]],INDIRECT(K$1&amp;"[Basisnaam]"),INDIRECT(K$1&amp;"[Basisnaam]"),"",0)&lt;&gt;"",K$2,"")</f>
        <v>#REF!</v>
      </c>
      <c r="L1166" t="str" cm="1">
        <f t="array" aca="1" ref="L1166" ca="1">IF(_xlfn.XLOOKUP(Table3[[#This Row],[Basisnaam]],INDIRECT(L$1&amp;"[Basisnaam]"),INDIRECT(L$1&amp;"[Basisnaam]"),"",0)&lt;&gt;"",L$2,"")</f>
        <v>BIZZY HIRING</v>
      </c>
      <c r="M1166" t="e" cm="1">
        <f t="array" aca="1" ref="M1166" ca="1">IF(_xlfn.XLOOKUP(Table3[[#This Row],[Basisnaam]],INDIRECT(M$1&amp;"[Basisnaam]"),INDIRECT(M$1&amp;"[Basisnaam]"),"",0)&lt;&gt;"",M$2,"")</f>
        <v>#REF!</v>
      </c>
      <c r="N1166" t="str" cm="1">
        <f t="array" aca="1" ref="N1166" ca="1">IF(_xlfn.XLOOKUP(Table3[[#This Row],[Basisnaam]],INDIRECT(N$1&amp;"[Basisnaam]"),INDIRECT(N$1&amp;"[Basisnaam]"),"",0)&lt;&gt;"",N$2,"")</f>
        <v/>
      </c>
    </row>
    <row r="1167" spans="2:14" x14ac:dyDescent="0.45">
      <c r="B1167" t="s">
        <v>8155</v>
      </c>
      <c r="C1167" t="s">
        <v>6084</v>
      </c>
      <c r="D1167" t="str">
        <f>SUBSTITUTE(SUBSTITUTE(SUBSTITUTE(SUBSTITUTE(SUBSTITUTE(SUBSTITUTE(SUBSTITUTE(SUBSTITUTE(SUBSTITUTE(SUBSTITUTE(SUBSTITUTE(SUBSTITUTE(SUBSTITUTE(LOWER(Table3[[#This Row],[Naam]]),".",""),"-","")," bvba",""),"belgië",""),"belgium","")," nv","")," bv",""),"group",""),"groep","")," ", ""),"é","e"),"è","e"),"à","a")</f>
        <v>thermofisherscientific</v>
      </c>
      <c r="F1167" t="e">
        <f>IF(_xlfn.XLOOKUP(C1167,BREVO!K:K,BREVO!#REF!,_xlfn.XLOOKUP(SUBSTITUTE(Table3[[#This Row],[Naam]]," ",""),BREVO!K:K,BREVO!#REF!,"",0),0)="Yes","Brevo","")</f>
        <v>#REF!</v>
      </c>
      <c r="H1167" t="str" cm="1">
        <f t="array" aca="1" ref="H1167" ca="1">IF(_xlfn.XLOOKUP(Table3[[#This Row],[Basisnaam]],INDIRECT(H$1&amp;"[Basisnaam]"),INDIRECT(H$1&amp;"[Basisnaam]"),"",0)&lt;&gt;"",H$2,"")</f>
        <v/>
      </c>
      <c r="I1167" t="str" cm="1">
        <f t="array" aca="1" ref="I1167" ca="1">IF(_xlfn.XLOOKUP(Table3[[#This Row],[Basisnaam]],INDIRECT(I$1&amp;"[Basisnaam]"),INDIRECT(I$1&amp;"[Basisnaam]"),"",0)&lt;&gt;"",I$2,"")</f>
        <v/>
      </c>
      <c r="J1167" t="str" cm="1">
        <f t="array" aca="1" ref="J1167" ca="1">IF(_xlfn.XLOOKUP(Table3[[#This Row],[Basisnaam]],INDIRECT(J$1&amp;"[Basisnaam]"),INDIRECT(J$1&amp;"[Basisnaam]"),"",0)&lt;&gt;"",J$2,"")</f>
        <v/>
      </c>
      <c r="K1167" t="e" cm="1">
        <f t="array" aca="1" ref="K1167" ca="1">IF(_xlfn.XLOOKUP(Table3[[#This Row],[Basisnaam]],INDIRECT(K$1&amp;"[Basisnaam]"),INDIRECT(K$1&amp;"[Basisnaam]"),"",0)&lt;&gt;"",K$2,"")</f>
        <v>#REF!</v>
      </c>
      <c r="L1167" t="str" cm="1">
        <f t="array" aca="1" ref="L1167" ca="1">IF(_xlfn.XLOOKUP(Table3[[#This Row],[Basisnaam]],INDIRECT(L$1&amp;"[Basisnaam]"),INDIRECT(L$1&amp;"[Basisnaam]"),"",0)&lt;&gt;"",L$2,"")</f>
        <v>BIZZY HIRING</v>
      </c>
      <c r="M1167" t="e" cm="1">
        <f t="array" aca="1" ref="M1167" ca="1">IF(_xlfn.XLOOKUP(Table3[[#This Row],[Basisnaam]],INDIRECT(M$1&amp;"[Basisnaam]"),INDIRECT(M$1&amp;"[Basisnaam]"),"",0)&lt;&gt;"",M$2,"")</f>
        <v>#REF!</v>
      </c>
      <c r="N1167" t="str" cm="1">
        <f t="array" aca="1" ref="N1167" ca="1">IF(_xlfn.XLOOKUP(Table3[[#This Row],[Basisnaam]],INDIRECT(N$1&amp;"[Basisnaam]"),INDIRECT(N$1&amp;"[Basisnaam]"),"",0)&lt;&gt;"",N$2,"")</f>
        <v/>
      </c>
    </row>
    <row r="1168" spans="2:14" x14ac:dyDescent="0.45">
      <c r="B1168" t="s">
        <v>8156</v>
      </c>
      <c r="C1168" t="s">
        <v>6088</v>
      </c>
      <c r="D1168" t="str">
        <f>SUBSTITUTE(SUBSTITUTE(SUBSTITUTE(SUBSTITUTE(SUBSTITUTE(SUBSTITUTE(SUBSTITUTE(SUBSTITUTE(SUBSTITUTE(SUBSTITUTE(SUBSTITUTE(SUBSTITUTE(SUBSTITUTE(LOWER(Table3[[#This Row],[Naam]]),".",""),"-","")," bvba",""),"belgië",""),"belgium","")," nv","")," bv",""),"group",""),"groep","")," ", ""),"é","e"),"è","e"),"à","a")</f>
        <v>howdenmaintenancepartners</v>
      </c>
      <c r="F1168" t="e">
        <f>IF(_xlfn.XLOOKUP(C1168,BREVO!K:K,BREVO!#REF!,_xlfn.XLOOKUP(SUBSTITUTE(Table3[[#This Row],[Naam]]," ",""),BREVO!K:K,BREVO!#REF!,"",0),0)="Yes","Brevo","")</f>
        <v>#REF!</v>
      </c>
      <c r="H1168" t="str" cm="1">
        <f t="array" aca="1" ref="H1168" ca="1">IF(_xlfn.XLOOKUP(Table3[[#This Row],[Basisnaam]],INDIRECT(H$1&amp;"[Basisnaam]"),INDIRECT(H$1&amp;"[Basisnaam]"),"",0)&lt;&gt;"",H$2,"")</f>
        <v/>
      </c>
      <c r="I1168" t="str" cm="1">
        <f t="array" aca="1" ref="I1168" ca="1">IF(_xlfn.XLOOKUP(Table3[[#This Row],[Basisnaam]],INDIRECT(I$1&amp;"[Basisnaam]"),INDIRECT(I$1&amp;"[Basisnaam]"),"",0)&lt;&gt;"",I$2,"")</f>
        <v/>
      </c>
      <c r="J1168" t="str" cm="1">
        <f t="array" aca="1" ref="J1168" ca="1">IF(_xlfn.XLOOKUP(Table3[[#This Row],[Basisnaam]],INDIRECT(J$1&amp;"[Basisnaam]"),INDIRECT(J$1&amp;"[Basisnaam]"),"",0)&lt;&gt;"",J$2,"")</f>
        <v/>
      </c>
      <c r="K1168" t="e" cm="1">
        <f t="array" aca="1" ref="K1168" ca="1">IF(_xlfn.XLOOKUP(Table3[[#This Row],[Basisnaam]],INDIRECT(K$1&amp;"[Basisnaam]"),INDIRECT(K$1&amp;"[Basisnaam]"),"",0)&lt;&gt;"",K$2,"")</f>
        <v>#REF!</v>
      </c>
      <c r="L1168" t="str" cm="1">
        <f t="array" aca="1" ref="L1168" ca="1">IF(_xlfn.XLOOKUP(Table3[[#This Row],[Basisnaam]],INDIRECT(L$1&amp;"[Basisnaam]"),INDIRECT(L$1&amp;"[Basisnaam]"),"",0)&lt;&gt;"",L$2,"")</f>
        <v>BIZZY HIRING</v>
      </c>
      <c r="M1168" t="e" cm="1">
        <f t="array" aca="1" ref="M1168" ca="1">IF(_xlfn.XLOOKUP(Table3[[#This Row],[Basisnaam]],INDIRECT(M$1&amp;"[Basisnaam]"),INDIRECT(M$1&amp;"[Basisnaam]"),"",0)&lt;&gt;"",M$2,"")</f>
        <v>#REF!</v>
      </c>
      <c r="N1168" t="str" cm="1">
        <f t="array" aca="1" ref="N1168" ca="1">IF(_xlfn.XLOOKUP(Table3[[#This Row],[Basisnaam]],INDIRECT(N$1&amp;"[Basisnaam]"),INDIRECT(N$1&amp;"[Basisnaam]"),"",0)&lt;&gt;"",N$2,"")</f>
        <v/>
      </c>
    </row>
    <row r="1169" spans="2:14" x14ac:dyDescent="0.45">
      <c r="B1169" t="s">
        <v>8157</v>
      </c>
      <c r="C1169" t="s">
        <v>6093</v>
      </c>
      <c r="D1169" t="str">
        <f>SUBSTITUTE(SUBSTITUTE(SUBSTITUTE(SUBSTITUTE(SUBSTITUTE(SUBSTITUTE(SUBSTITUTE(SUBSTITUTE(SUBSTITUTE(SUBSTITUTE(SUBSTITUTE(SUBSTITUTE(SUBSTITUTE(LOWER(Table3[[#This Row],[Naam]]),".",""),"-","")," bvba",""),"belgië",""),"belgium","")," nv","")," bv",""),"group",""),"groep","")," ", ""),"é","e"),"è","e"),"à","a")</f>
        <v>lodewijckx</v>
      </c>
      <c r="F1169" t="e">
        <f>IF(_xlfn.XLOOKUP(C1169,BREVO!K:K,BREVO!#REF!,_xlfn.XLOOKUP(SUBSTITUTE(Table3[[#This Row],[Naam]]," ",""),BREVO!K:K,BREVO!#REF!,"",0),0)="Yes","Brevo","")</f>
        <v>#REF!</v>
      </c>
      <c r="H1169" t="str" cm="1">
        <f t="array" aca="1" ref="H1169" ca="1">IF(_xlfn.XLOOKUP(Table3[[#This Row],[Basisnaam]],INDIRECT(H$1&amp;"[Basisnaam]"),INDIRECT(H$1&amp;"[Basisnaam]"),"",0)&lt;&gt;"",H$2,"")</f>
        <v/>
      </c>
      <c r="I1169" t="str" cm="1">
        <f t="array" aca="1" ref="I1169" ca="1">IF(_xlfn.XLOOKUP(Table3[[#This Row],[Basisnaam]],INDIRECT(I$1&amp;"[Basisnaam]"),INDIRECT(I$1&amp;"[Basisnaam]"),"",0)&lt;&gt;"",I$2,"")</f>
        <v/>
      </c>
      <c r="J1169" t="str" cm="1">
        <f t="array" aca="1" ref="J1169" ca="1">IF(_xlfn.XLOOKUP(Table3[[#This Row],[Basisnaam]],INDIRECT(J$1&amp;"[Basisnaam]"),INDIRECT(J$1&amp;"[Basisnaam]"),"",0)&lt;&gt;"",J$2,"")</f>
        <v/>
      </c>
      <c r="K1169" t="e" cm="1">
        <f t="array" aca="1" ref="K1169" ca="1">IF(_xlfn.XLOOKUP(Table3[[#This Row],[Basisnaam]],INDIRECT(K$1&amp;"[Basisnaam]"),INDIRECT(K$1&amp;"[Basisnaam]"),"",0)&lt;&gt;"",K$2,"")</f>
        <v>#REF!</v>
      </c>
      <c r="L1169" t="str" cm="1">
        <f t="array" aca="1" ref="L1169" ca="1">IF(_xlfn.XLOOKUP(Table3[[#This Row],[Basisnaam]],INDIRECT(L$1&amp;"[Basisnaam]"),INDIRECT(L$1&amp;"[Basisnaam]"),"",0)&lt;&gt;"",L$2,"")</f>
        <v>BIZZY HIRING</v>
      </c>
      <c r="M1169" t="e" cm="1">
        <f t="array" aca="1" ref="M1169" ca="1">IF(_xlfn.XLOOKUP(Table3[[#This Row],[Basisnaam]],INDIRECT(M$1&amp;"[Basisnaam]"),INDIRECT(M$1&amp;"[Basisnaam]"),"",0)&lt;&gt;"",M$2,"")</f>
        <v>#REF!</v>
      </c>
      <c r="N1169" t="str" cm="1">
        <f t="array" aca="1" ref="N1169" ca="1">IF(_xlfn.XLOOKUP(Table3[[#This Row],[Basisnaam]],INDIRECT(N$1&amp;"[Basisnaam]"),INDIRECT(N$1&amp;"[Basisnaam]"),"",0)&lt;&gt;"",N$2,"")</f>
        <v/>
      </c>
    </row>
    <row r="1170" spans="2:14" x14ac:dyDescent="0.45">
      <c r="B1170" t="s">
        <v>8158</v>
      </c>
      <c r="C1170" t="s">
        <v>6097</v>
      </c>
      <c r="D1170" t="str">
        <f>SUBSTITUTE(SUBSTITUTE(SUBSTITUTE(SUBSTITUTE(SUBSTITUTE(SUBSTITUTE(SUBSTITUTE(SUBSTITUTE(SUBSTITUTE(SUBSTITUTE(SUBSTITUTE(SUBSTITUTE(SUBSTITUTE(LOWER(Table3[[#This Row],[Naam]]),".",""),"-","")," bvba",""),"belgië",""),"belgium","")," nv","")," bv",""),"group",""),"groep","")," ", ""),"é","e"),"è","e"),"à","a")</f>
        <v>koelenverwarmingstechniek</v>
      </c>
      <c r="F1170" t="e">
        <f>IF(_xlfn.XLOOKUP(C1170,BREVO!K:K,BREVO!#REF!,_xlfn.XLOOKUP(SUBSTITUTE(Table3[[#This Row],[Naam]]," ",""),BREVO!K:K,BREVO!#REF!,"",0),0)="Yes","Brevo","")</f>
        <v>#REF!</v>
      </c>
      <c r="H1170" t="str" cm="1">
        <f t="array" aca="1" ref="H1170" ca="1">IF(_xlfn.XLOOKUP(Table3[[#This Row],[Basisnaam]],INDIRECT(H$1&amp;"[Basisnaam]"),INDIRECT(H$1&amp;"[Basisnaam]"),"",0)&lt;&gt;"",H$2,"")</f>
        <v/>
      </c>
      <c r="I1170" t="str" cm="1">
        <f t="array" aca="1" ref="I1170" ca="1">IF(_xlfn.XLOOKUP(Table3[[#This Row],[Basisnaam]],INDIRECT(I$1&amp;"[Basisnaam]"),INDIRECT(I$1&amp;"[Basisnaam]"),"",0)&lt;&gt;"",I$2,"")</f>
        <v/>
      </c>
      <c r="J1170" t="str" cm="1">
        <f t="array" aca="1" ref="J1170" ca="1">IF(_xlfn.XLOOKUP(Table3[[#This Row],[Basisnaam]],INDIRECT(J$1&amp;"[Basisnaam]"),INDIRECT(J$1&amp;"[Basisnaam]"),"",0)&lt;&gt;"",J$2,"")</f>
        <v/>
      </c>
      <c r="K1170" t="e" cm="1">
        <f t="array" aca="1" ref="K1170" ca="1">IF(_xlfn.XLOOKUP(Table3[[#This Row],[Basisnaam]],INDIRECT(K$1&amp;"[Basisnaam]"),INDIRECT(K$1&amp;"[Basisnaam]"),"",0)&lt;&gt;"",K$2,"")</f>
        <v>#REF!</v>
      </c>
      <c r="L1170" t="str" cm="1">
        <f t="array" aca="1" ref="L1170" ca="1">IF(_xlfn.XLOOKUP(Table3[[#This Row],[Basisnaam]],INDIRECT(L$1&amp;"[Basisnaam]"),INDIRECT(L$1&amp;"[Basisnaam]"),"",0)&lt;&gt;"",L$2,"")</f>
        <v>BIZZY HIRING</v>
      </c>
      <c r="M1170" t="e" cm="1">
        <f t="array" aca="1" ref="M1170" ca="1">IF(_xlfn.XLOOKUP(Table3[[#This Row],[Basisnaam]],INDIRECT(M$1&amp;"[Basisnaam]"),INDIRECT(M$1&amp;"[Basisnaam]"),"",0)&lt;&gt;"",M$2,"")</f>
        <v>#REF!</v>
      </c>
      <c r="N1170" t="str" cm="1">
        <f t="array" aca="1" ref="N1170" ca="1">IF(_xlfn.XLOOKUP(Table3[[#This Row],[Basisnaam]],INDIRECT(N$1&amp;"[Basisnaam]"),INDIRECT(N$1&amp;"[Basisnaam]"),"",0)&lt;&gt;"",N$2,"")</f>
        <v/>
      </c>
    </row>
    <row r="1171" spans="2:14" s="11" customFormat="1" x14ac:dyDescent="0.45">
      <c r="B1171" s="11" t="s">
        <v>8159</v>
      </c>
      <c r="C1171" s="11" t="s">
        <v>6102</v>
      </c>
      <c r="D1171" s="11" t="str">
        <f>SUBSTITUTE(SUBSTITUTE(SUBSTITUTE(SUBSTITUTE(SUBSTITUTE(SUBSTITUTE(SUBSTITUTE(SUBSTITUTE(SUBSTITUTE(SUBSTITUTE(SUBSTITUTE(SUBSTITUTE(SUBSTITUTE(LOWER(Table3[[#This Row],[Naam]]),".",""),"-","")," bvba",""),"belgië",""),"belgium","")," nv","")," bv",""),"group",""),"groep","")," ", ""),"é","e"),"è","e"),"à","a")</f>
        <v>wibra</v>
      </c>
      <c r="F1171" s="11" t="e">
        <f>IF(_xlfn.XLOOKUP(C1171,BREVO!K:K,BREVO!#REF!,_xlfn.XLOOKUP(SUBSTITUTE(Table3[[#This Row],[Naam]]," ",""),BREVO!K:K,BREVO!#REF!,"",0),0)="Yes","Brevo","")</f>
        <v>#REF!</v>
      </c>
      <c r="H1171" s="11" t="str" cm="1">
        <f t="array" aca="1" ref="H1171" ca="1">IF(_xlfn.XLOOKUP(Table3[[#This Row],[Basisnaam]],INDIRECT(H$1&amp;"[Basisnaam]"),INDIRECT(H$1&amp;"[Basisnaam]"),"",0)&lt;&gt;"",H$2,"")</f>
        <v/>
      </c>
      <c r="I1171" s="11" t="str" cm="1">
        <f t="array" aca="1" ref="I1171" ca="1">IF(_xlfn.XLOOKUP(Table3[[#This Row],[Basisnaam]],INDIRECT(I$1&amp;"[Basisnaam]"),INDIRECT(I$1&amp;"[Basisnaam]"),"",0)&lt;&gt;"",I$2,"")</f>
        <v/>
      </c>
      <c r="J1171" s="11" t="str" cm="1">
        <f t="array" aca="1" ref="J1171" ca="1">IF(_xlfn.XLOOKUP(Table3[[#This Row],[Basisnaam]],INDIRECT(J$1&amp;"[Basisnaam]"),INDIRECT(J$1&amp;"[Basisnaam]"),"",0)&lt;&gt;"",J$2,"")</f>
        <v/>
      </c>
      <c r="K1171" s="11" t="e" cm="1">
        <f t="array" aca="1" ref="K1171" ca="1">IF(_xlfn.XLOOKUP(Table3[[#This Row],[Basisnaam]],INDIRECT(K$1&amp;"[Basisnaam]"),INDIRECT(K$1&amp;"[Basisnaam]"),"",0)&lt;&gt;"",K$2,"")</f>
        <v>#REF!</v>
      </c>
      <c r="L1171" s="11" t="str" cm="1">
        <f t="array" aca="1" ref="L1171" ca="1">IF(_xlfn.XLOOKUP(Table3[[#This Row],[Basisnaam]],INDIRECT(L$1&amp;"[Basisnaam]"),INDIRECT(L$1&amp;"[Basisnaam]"),"",0)&lt;&gt;"",L$2,"")</f>
        <v>BIZZY HIRING</v>
      </c>
      <c r="M1171" s="11" t="e" cm="1">
        <f t="array" aca="1" ref="M1171" ca="1">IF(_xlfn.XLOOKUP(Table3[[#This Row],[Basisnaam]],INDIRECT(M$1&amp;"[Basisnaam]"),INDIRECT(M$1&amp;"[Basisnaam]"),"",0)&lt;&gt;"",M$2,"")</f>
        <v>#REF!</v>
      </c>
      <c r="N1171" s="11" t="str" cm="1">
        <f t="array" aca="1" ref="N1171" ca="1">IF(_xlfn.XLOOKUP(Table3[[#This Row],[Basisnaam]],INDIRECT(N$1&amp;"[Basisnaam]"),INDIRECT(N$1&amp;"[Basisnaam]"),"",0)&lt;&gt;"",N$2,"")</f>
        <v>PROSPECTIELIJST FF</v>
      </c>
    </row>
    <row r="1172" spans="2:14" x14ac:dyDescent="0.45">
      <c r="B1172" t="s">
        <v>8160</v>
      </c>
      <c r="C1172" t="s">
        <v>6108</v>
      </c>
      <c r="D1172" t="str">
        <f>SUBSTITUTE(SUBSTITUTE(SUBSTITUTE(SUBSTITUTE(SUBSTITUTE(SUBSTITUTE(SUBSTITUTE(SUBSTITUTE(SUBSTITUTE(SUBSTITUTE(SUBSTITUTE(SUBSTITUTE(SUBSTITUTE(LOWER(Table3[[#This Row],[Naam]]),".",""),"-","")," bvba",""),"belgië",""),"belgium","")," nv","")," bv",""),"group",""),"groep","")," ", ""),"é","e"),"è","e"),"à","a")</f>
        <v>warenhuizenalma</v>
      </c>
      <c r="F1172" t="e">
        <f>IF(_xlfn.XLOOKUP(C1172,BREVO!K:K,BREVO!#REF!,_xlfn.XLOOKUP(SUBSTITUTE(Table3[[#This Row],[Naam]]," ",""),BREVO!K:K,BREVO!#REF!,"",0),0)="Yes","Brevo","")</f>
        <v>#REF!</v>
      </c>
      <c r="H1172" t="str" cm="1">
        <f t="array" aca="1" ref="H1172" ca="1">IF(_xlfn.XLOOKUP(Table3[[#This Row],[Basisnaam]],INDIRECT(H$1&amp;"[Basisnaam]"),INDIRECT(H$1&amp;"[Basisnaam]"),"",0)&lt;&gt;"",H$2,"")</f>
        <v/>
      </c>
      <c r="I1172" t="str" cm="1">
        <f t="array" aca="1" ref="I1172" ca="1">IF(_xlfn.XLOOKUP(Table3[[#This Row],[Basisnaam]],INDIRECT(I$1&amp;"[Basisnaam]"),INDIRECT(I$1&amp;"[Basisnaam]"),"",0)&lt;&gt;"",I$2,"")</f>
        <v/>
      </c>
      <c r="J1172" t="str" cm="1">
        <f t="array" aca="1" ref="J1172" ca="1">IF(_xlfn.XLOOKUP(Table3[[#This Row],[Basisnaam]],INDIRECT(J$1&amp;"[Basisnaam]"),INDIRECT(J$1&amp;"[Basisnaam]"),"",0)&lt;&gt;"",J$2,"")</f>
        <v/>
      </c>
      <c r="K1172" t="e" cm="1">
        <f t="array" aca="1" ref="K1172" ca="1">IF(_xlfn.XLOOKUP(Table3[[#This Row],[Basisnaam]],INDIRECT(K$1&amp;"[Basisnaam]"),INDIRECT(K$1&amp;"[Basisnaam]"),"",0)&lt;&gt;"",K$2,"")</f>
        <v>#REF!</v>
      </c>
      <c r="L1172" t="str" cm="1">
        <f t="array" aca="1" ref="L1172" ca="1">IF(_xlfn.XLOOKUP(Table3[[#This Row],[Basisnaam]],INDIRECT(L$1&amp;"[Basisnaam]"),INDIRECT(L$1&amp;"[Basisnaam]"),"",0)&lt;&gt;"",L$2,"")</f>
        <v>BIZZY HIRING</v>
      </c>
      <c r="M1172" t="e" cm="1">
        <f t="array" aca="1" ref="M1172" ca="1">IF(_xlfn.XLOOKUP(Table3[[#This Row],[Basisnaam]],INDIRECT(M$1&amp;"[Basisnaam]"),INDIRECT(M$1&amp;"[Basisnaam]"),"",0)&lt;&gt;"",M$2,"")</f>
        <v>#REF!</v>
      </c>
      <c r="N1172" t="str" cm="1">
        <f t="array" aca="1" ref="N1172" ca="1">IF(_xlfn.XLOOKUP(Table3[[#This Row],[Basisnaam]],INDIRECT(N$1&amp;"[Basisnaam]"),INDIRECT(N$1&amp;"[Basisnaam]"),"",0)&lt;&gt;"",N$2,"")</f>
        <v/>
      </c>
    </row>
    <row r="1173" spans="2:14" x14ac:dyDescent="0.45">
      <c r="B1173" t="s">
        <v>8161</v>
      </c>
      <c r="C1173" t="s">
        <v>6113</v>
      </c>
      <c r="D1173" t="str">
        <f>SUBSTITUTE(SUBSTITUTE(SUBSTITUTE(SUBSTITUTE(SUBSTITUTE(SUBSTITUTE(SUBSTITUTE(SUBSTITUTE(SUBSTITUTE(SUBSTITUTE(SUBSTITUTE(SUBSTITUTE(SUBSTITUTE(LOWER(Table3[[#This Row],[Naam]]),".",""),"-","")," bvba",""),"belgië",""),"belgium","")," nv","")," bv",""),"group",""),"groep","")," ", ""),"é","e"),"è","e"),"à","a")</f>
        <v>computerintegratedsurveysystems</v>
      </c>
      <c r="F1173" t="e">
        <f>IF(_xlfn.XLOOKUP(C1173,BREVO!K:K,BREVO!#REF!,_xlfn.XLOOKUP(SUBSTITUTE(Table3[[#This Row],[Naam]]," ",""),BREVO!K:K,BREVO!#REF!,"",0),0)="Yes","Brevo","")</f>
        <v>#REF!</v>
      </c>
      <c r="H1173" t="str" cm="1">
        <f t="array" aca="1" ref="H1173" ca="1">IF(_xlfn.XLOOKUP(Table3[[#This Row],[Basisnaam]],INDIRECT(H$1&amp;"[Basisnaam]"),INDIRECT(H$1&amp;"[Basisnaam]"),"",0)&lt;&gt;"",H$2,"")</f>
        <v/>
      </c>
      <c r="I1173" t="str" cm="1">
        <f t="array" aca="1" ref="I1173" ca="1">IF(_xlfn.XLOOKUP(Table3[[#This Row],[Basisnaam]],INDIRECT(I$1&amp;"[Basisnaam]"),INDIRECT(I$1&amp;"[Basisnaam]"),"",0)&lt;&gt;"",I$2,"")</f>
        <v/>
      </c>
      <c r="J1173" t="str" cm="1">
        <f t="array" aca="1" ref="J1173" ca="1">IF(_xlfn.XLOOKUP(Table3[[#This Row],[Basisnaam]],INDIRECT(J$1&amp;"[Basisnaam]"),INDIRECT(J$1&amp;"[Basisnaam]"),"",0)&lt;&gt;"",J$2,"")</f>
        <v/>
      </c>
      <c r="K1173" t="e" cm="1">
        <f t="array" aca="1" ref="K1173" ca="1">IF(_xlfn.XLOOKUP(Table3[[#This Row],[Basisnaam]],INDIRECT(K$1&amp;"[Basisnaam]"),INDIRECT(K$1&amp;"[Basisnaam]"),"",0)&lt;&gt;"",K$2,"")</f>
        <v>#REF!</v>
      </c>
      <c r="L1173" t="str" cm="1">
        <f t="array" aca="1" ref="L1173" ca="1">IF(_xlfn.XLOOKUP(Table3[[#This Row],[Basisnaam]],INDIRECT(L$1&amp;"[Basisnaam]"),INDIRECT(L$1&amp;"[Basisnaam]"),"",0)&lt;&gt;"",L$2,"")</f>
        <v>BIZZY HIRING</v>
      </c>
      <c r="M1173" t="e" cm="1">
        <f t="array" aca="1" ref="M1173" ca="1">IF(_xlfn.XLOOKUP(Table3[[#This Row],[Basisnaam]],INDIRECT(M$1&amp;"[Basisnaam]"),INDIRECT(M$1&amp;"[Basisnaam]"),"",0)&lt;&gt;"",M$2,"")</f>
        <v>#REF!</v>
      </c>
      <c r="N1173" t="str" cm="1">
        <f t="array" aca="1" ref="N1173" ca="1">IF(_xlfn.XLOOKUP(Table3[[#This Row],[Basisnaam]],INDIRECT(N$1&amp;"[Basisnaam]"),INDIRECT(N$1&amp;"[Basisnaam]"),"",0)&lt;&gt;"",N$2,"")</f>
        <v/>
      </c>
    </row>
    <row r="1174" spans="2:14" x14ac:dyDescent="0.45">
      <c r="B1174" t="s">
        <v>8162</v>
      </c>
      <c r="C1174" t="s">
        <v>6118</v>
      </c>
      <c r="D1174" t="str">
        <f>SUBSTITUTE(SUBSTITUTE(SUBSTITUTE(SUBSTITUTE(SUBSTITUTE(SUBSTITUTE(SUBSTITUTE(SUBSTITUTE(SUBSTITUTE(SUBSTITUTE(SUBSTITUTE(SUBSTITUTE(SUBSTITUTE(LOWER(Table3[[#This Row],[Naam]]),".",""),"-","")," bvba",""),"belgië",""),"belgium","")," nv","")," bv",""),"group",""),"groep","")," ", ""),"é","e"),"è","e"),"à","a")</f>
        <v>comtisservices</v>
      </c>
      <c r="F1174" t="e">
        <f>IF(_xlfn.XLOOKUP(C1174,BREVO!K:K,BREVO!#REF!,_xlfn.XLOOKUP(SUBSTITUTE(Table3[[#This Row],[Naam]]," ",""),BREVO!K:K,BREVO!#REF!,"",0),0)="Yes","Brevo","")</f>
        <v>#REF!</v>
      </c>
      <c r="H1174" t="str" cm="1">
        <f t="array" aca="1" ref="H1174" ca="1">IF(_xlfn.XLOOKUP(Table3[[#This Row],[Basisnaam]],INDIRECT(H$1&amp;"[Basisnaam]"),INDIRECT(H$1&amp;"[Basisnaam]"),"",0)&lt;&gt;"",H$2,"")</f>
        <v/>
      </c>
      <c r="I1174" t="str" cm="1">
        <f t="array" aca="1" ref="I1174" ca="1">IF(_xlfn.XLOOKUP(Table3[[#This Row],[Basisnaam]],INDIRECT(I$1&amp;"[Basisnaam]"),INDIRECT(I$1&amp;"[Basisnaam]"),"",0)&lt;&gt;"",I$2,"")</f>
        <v/>
      </c>
      <c r="J1174" t="str" cm="1">
        <f t="array" aca="1" ref="J1174" ca="1">IF(_xlfn.XLOOKUP(Table3[[#This Row],[Basisnaam]],INDIRECT(J$1&amp;"[Basisnaam]"),INDIRECT(J$1&amp;"[Basisnaam]"),"",0)&lt;&gt;"",J$2,"")</f>
        <v/>
      </c>
      <c r="K1174" t="e" cm="1">
        <f t="array" aca="1" ref="K1174" ca="1">IF(_xlfn.XLOOKUP(Table3[[#This Row],[Basisnaam]],INDIRECT(K$1&amp;"[Basisnaam]"),INDIRECT(K$1&amp;"[Basisnaam]"),"",0)&lt;&gt;"",K$2,"")</f>
        <v>#REF!</v>
      </c>
      <c r="L1174" t="str" cm="1">
        <f t="array" aca="1" ref="L1174" ca="1">IF(_xlfn.XLOOKUP(Table3[[#This Row],[Basisnaam]],INDIRECT(L$1&amp;"[Basisnaam]"),INDIRECT(L$1&amp;"[Basisnaam]"),"",0)&lt;&gt;"",L$2,"")</f>
        <v>BIZZY HIRING</v>
      </c>
      <c r="M1174" t="e" cm="1">
        <f t="array" aca="1" ref="M1174" ca="1">IF(_xlfn.XLOOKUP(Table3[[#This Row],[Basisnaam]],INDIRECT(M$1&amp;"[Basisnaam]"),INDIRECT(M$1&amp;"[Basisnaam]"),"",0)&lt;&gt;"",M$2,"")</f>
        <v>#REF!</v>
      </c>
      <c r="N1174" t="str" cm="1">
        <f t="array" aca="1" ref="N1174" ca="1">IF(_xlfn.XLOOKUP(Table3[[#This Row],[Basisnaam]],INDIRECT(N$1&amp;"[Basisnaam]"),INDIRECT(N$1&amp;"[Basisnaam]"),"",0)&lt;&gt;"",N$2,"")</f>
        <v/>
      </c>
    </row>
    <row r="1175" spans="2:14" x14ac:dyDescent="0.45">
      <c r="B1175" t="s">
        <v>8163</v>
      </c>
      <c r="C1175" t="s">
        <v>6123</v>
      </c>
      <c r="D1175" t="str">
        <f>SUBSTITUTE(SUBSTITUTE(SUBSTITUTE(SUBSTITUTE(SUBSTITUTE(SUBSTITUTE(SUBSTITUTE(SUBSTITUTE(SUBSTITUTE(SUBSTITUTE(SUBSTITUTE(SUBSTITUTE(SUBSTITUTE(LOWER(Table3[[#This Row],[Naam]]),".",""),"-","")," bvba",""),"belgië",""),"belgium","")," nv","")," bv",""),"group",""),"groep","")," ", ""),"é","e"),"è","e"),"à","a")</f>
        <v>anabiotec</v>
      </c>
      <c r="F1175" t="e">
        <f>IF(_xlfn.XLOOKUP(C1175,BREVO!K:K,BREVO!#REF!,_xlfn.XLOOKUP(SUBSTITUTE(Table3[[#This Row],[Naam]]," ",""),BREVO!K:K,BREVO!#REF!,"",0),0)="Yes","Brevo","")</f>
        <v>#REF!</v>
      </c>
      <c r="H1175" t="str" cm="1">
        <f t="array" aca="1" ref="H1175" ca="1">IF(_xlfn.XLOOKUP(Table3[[#This Row],[Basisnaam]],INDIRECT(H$1&amp;"[Basisnaam]"),INDIRECT(H$1&amp;"[Basisnaam]"),"",0)&lt;&gt;"",H$2,"")</f>
        <v/>
      </c>
      <c r="I1175" t="str" cm="1">
        <f t="array" aca="1" ref="I1175" ca="1">IF(_xlfn.XLOOKUP(Table3[[#This Row],[Basisnaam]],INDIRECT(I$1&amp;"[Basisnaam]"),INDIRECT(I$1&amp;"[Basisnaam]"),"",0)&lt;&gt;"",I$2,"")</f>
        <v/>
      </c>
      <c r="J1175" t="str" cm="1">
        <f t="array" aca="1" ref="J1175" ca="1">IF(_xlfn.XLOOKUP(Table3[[#This Row],[Basisnaam]],INDIRECT(J$1&amp;"[Basisnaam]"),INDIRECT(J$1&amp;"[Basisnaam]"),"",0)&lt;&gt;"",J$2,"")</f>
        <v/>
      </c>
      <c r="K1175" t="e" cm="1">
        <f t="array" aca="1" ref="K1175" ca="1">IF(_xlfn.XLOOKUP(Table3[[#This Row],[Basisnaam]],INDIRECT(K$1&amp;"[Basisnaam]"),INDIRECT(K$1&amp;"[Basisnaam]"),"",0)&lt;&gt;"",K$2,"")</f>
        <v>#REF!</v>
      </c>
      <c r="L1175" t="str" cm="1">
        <f t="array" aca="1" ref="L1175" ca="1">IF(_xlfn.XLOOKUP(Table3[[#This Row],[Basisnaam]],INDIRECT(L$1&amp;"[Basisnaam]"),INDIRECT(L$1&amp;"[Basisnaam]"),"",0)&lt;&gt;"",L$2,"")</f>
        <v>BIZZY HIRING</v>
      </c>
      <c r="M1175" t="e" cm="1">
        <f t="array" aca="1" ref="M1175" ca="1">IF(_xlfn.XLOOKUP(Table3[[#This Row],[Basisnaam]],INDIRECT(M$1&amp;"[Basisnaam]"),INDIRECT(M$1&amp;"[Basisnaam]"),"",0)&lt;&gt;"",M$2,"")</f>
        <v>#REF!</v>
      </c>
      <c r="N1175" t="str" cm="1">
        <f t="array" aca="1" ref="N1175" ca="1">IF(_xlfn.XLOOKUP(Table3[[#This Row],[Basisnaam]],INDIRECT(N$1&amp;"[Basisnaam]"),INDIRECT(N$1&amp;"[Basisnaam]"),"",0)&lt;&gt;"",N$2,"")</f>
        <v/>
      </c>
    </row>
    <row r="1176" spans="2:14" x14ac:dyDescent="0.45">
      <c r="B1176" t="s">
        <v>8164</v>
      </c>
      <c r="C1176" t="s">
        <v>6129</v>
      </c>
      <c r="D1176" t="str">
        <f>SUBSTITUTE(SUBSTITUTE(SUBSTITUTE(SUBSTITUTE(SUBSTITUTE(SUBSTITUTE(SUBSTITUTE(SUBSTITUTE(SUBSTITUTE(SUBSTITUTE(SUBSTITUTE(SUBSTITUTE(SUBSTITUTE(LOWER(Table3[[#This Row],[Naam]]),".",""),"-","")," bvba",""),"belgië",""),"belgium","")," nv","")," bv",""),"group",""),"groep","")," ", ""),"é","e"),"è","e"),"à","a")</f>
        <v>amadeusbenelux</v>
      </c>
      <c r="F1176" t="e">
        <f>IF(_xlfn.XLOOKUP(C1176,BREVO!K:K,BREVO!#REF!,_xlfn.XLOOKUP(SUBSTITUTE(Table3[[#This Row],[Naam]]," ",""),BREVO!K:K,BREVO!#REF!,"",0),0)="Yes","Brevo","")</f>
        <v>#REF!</v>
      </c>
      <c r="H1176" t="str" cm="1">
        <f t="array" aca="1" ref="H1176" ca="1">IF(_xlfn.XLOOKUP(Table3[[#This Row],[Basisnaam]],INDIRECT(H$1&amp;"[Basisnaam]"),INDIRECT(H$1&amp;"[Basisnaam]"),"",0)&lt;&gt;"",H$2,"")</f>
        <v/>
      </c>
      <c r="I1176" t="str" cm="1">
        <f t="array" aca="1" ref="I1176" ca="1">IF(_xlfn.XLOOKUP(Table3[[#This Row],[Basisnaam]],INDIRECT(I$1&amp;"[Basisnaam]"),INDIRECT(I$1&amp;"[Basisnaam]"),"",0)&lt;&gt;"",I$2,"")</f>
        <v/>
      </c>
      <c r="J1176" t="str" cm="1">
        <f t="array" aca="1" ref="J1176" ca="1">IF(_xlfn.XLOOKUP(Table3[[#This Row],[Basisnaam]],INDIRECT(J$1&amp;"[Basisnaam]"),INDIRECT(J$1&amp;"[Basisnaam]"),"",0)&lt;&gt;"",J$2,"")</f>
        <v/>
      </c>
      <c r="K1176" t="e" cm="1">
        <f t="array" aca="1" ref="K1176" ca="1">IF(_xlfn.XLOOKUP(Table3[[#This Row],[Basisnaam]],INDIRECT(K$1&amp;"[Basisnaam]"),INDIRECT(K$1&amp;"[Basisnaam]"),"",0)&lt;&gt;"",K$2,"")</f>
        <v>#REF!</v>
      </c>
      <c r="L1176" t="str" cm="1">
        <f t="array" aca="1" ref="L1176" ca="1">IF(_xlfn.XLOOKUP(Table3[[#This Row],[Basisnaam]],INDIRECT(L$1&amp;"[Basisnaam]"),INDIRECT(L$1&amp;"[Basisnaam]"),"",0)&lt;&gt;"",L$2,"")</f>
        <v>BIZZY HIRING</v>
      </c>
      <c r="M1176" t="e" cm="1">
        <f t="array" aca="1" ref="M1176" ca="1">IF(_xlfn.XLOOKUP(Table3[[#This Row],[Basisnaam]],INDIRECT(M$1&amp;"[Basisnaam]"),INDIRECT(M$1&amp;"[Basisnaam]"),"",0)&lt;&gt;"",M$2,"")</f>
        <v>#REF!</v>
      </c>
      <c r="N1176" t="str" cm="1">
        <f t="array" aca="1" ref="N1176" ca="1">IF(_xlfn.XLOOKUP(Table3[[#This Row],[Basisnaam]],INDIRECT(N$1&amp;"[Basisnaam]"),INDIRECT(N$1&amp;"[Basisnaam]"),"",0)&lt;&gt;"",N$2,"")</f>
        <v/>
      </c>
    </row>
    <row r="1177" spans="2:14" x14ac:dyDescent="0.45">
      <c r="B1177" t="s">
        <v>8165</v>
      </c>
      <c r="C1177" t="s">
        <v>6131</v>
      </c>
      <c r="D1177" t="str">
        <f>SUBSTITUTE(SUBSTITUTE(SUBSTITUTE(SUBSTITUTE(SUBSTITUTE(SUBSTITUTE(SUBSTITUTE(SUBSTITUTE(SUBSTITUTE(SUBSTITUTE(SUBSTITUTE(SUBSTITUTE(SUBSTITUTE(LOWER(Table3[[#This Row],[Naam]]),".",""),"-","")," bvba",""),"belgië",""),"belgium","")," nv","")," bv",""),"group",""),"groep","")," ", ""),"é","e"),"è","e"),"à","a")</f>
        <v>prêtautiliser</v>
      </c>
      <c r="F1177" t="e">
        <f>IF(_xlfn.XLOOKUP(C1177,BREVO!K:K,BREVO!#REF!,_xlfn.XLOOKUP(SUBSTITUTE(Table3[[#This Row],[Naam]]," ",""),BREVO!K:K,BREVO!#REF!,"",0),0)="Yes","Brevo","")</f>
        <v>#REF!</v>
      </c>
      <c r="H1177" t="str" cm="1">
        <f t="array" aca="1" ref="H1177" ca="1">IF(_xlfn.XLOOKUP(Table3[[#This Row],[Basisnaam]],INDIRECT(H$1&amp;"[Basisnaam]"),INDIRECT(H$1&amp;"[Basisnaam]"),"",0)&lt;&gt;"",H$2,"")</f>
        <v/>
      </c>
      <c r="I1177" t="str" cm="1">
        <f t="array" aca="1" ref="I1177" ca="1">IF(_xlfn.XLOOKUP(Table3[[#This Row],[Basisnaam]],INDIRECT(I$1&amp;"[Basisnaam]"),INDIRECT(I$1&amp;"[Basisnaam]"),"",0)&lt;&gt;"",I$2,"")</f>
        <v/>
      </c>
      <c r="J1177" t="str" cm="1">
        <f t="array" aca="1" ref="J1177" ca="1">IF(_xlfn.XLOOKUP(Table3[[#This Row],[Basisnaam]],INDIRECT(J$1&amp;"[Basisnaam]"),INDIRECT(J$1&amp;"[Basisnaam]"),"",0)&lt;&gt;"",J$2,"")</f>
        <v/>
      </c>
      <c r="K1177" t="e" cm="1">
        <f t="array" aca="1" ref="K1177" ca="1">IF(_xlfn.XLOOKUP(Table3[[#This Row],[Basisnaam]],INDIRECT(K$1&amp;"[Basisnaam]"),INDIRECT(K$1&amp;"[Basisnaam]"),"",0)&lt;&gt;"",K$2,"")</f>
        <v>#REF!</v>
      </c>
      <c r="L1177" t="str" cm="1">
        <f t="array" aca="1" ref="L1177" ca="1">IF(_xlfn.XLOOKUP(Table3[[#This Row],[Basisnaam]],INDIRECT(L$1&amp;"[Basisnaam]"),INDIRECT(L$1&amp;"[Basisnaam]"),"",0)&lt;&gt;"",L$2,"")</f>
        <v/>
      </c>
      <c r="M1177" t="e" cm="1">
        <f t="array" aca="1" ref="M1177" ca="1">IF(_xlfn.XLOOKUP(Table3[[#This Row],[Basisnaam]],INDIRECT(M$1&amp;"[Basisnaam]"),INDIRECT(M$1&amp;"[Basisnaam]"),"",0)&lt;&gt;"",M$2,"")</f>
        <v>#REF!</v>
      </c>
      <c r="N1177" t="str" cm="1">
        <f t="array" aca="1" ref="N1177" ca="1">IF(_xlfn.XLOOKUP(Table3[[#This Row],[Basisnaam]],INDIRECT(N$1&amp;"[Basisnaam]"),INDIRECT(N$1&amp;"[Basisnaam]"),"",0)&lt;&gt;"",N$2,"")</f>
        <v/>
      </c>
    </row>
    <row r="1178" spans="2:14" x14ac:dyDescent="0.45">
      <c r="B1178" t="s">
        <v>8166</v>
      </c>
      <c r="C1178" t="s">
        <v>6135</v>
      </c>
      <c r="D1178" t="str">
        <f>SUBSTITUTE(SUBSTITUTE(SUBSTITUTE(SUBSTITUTE(SUBSTITUTE(SUBSTITUTE(SUBSTITUTE(SUBSTITUTE(SUBSTITUTE(SUBSTITUTE(SUBSTITUTE(SUBSTITUTE(SUBSTITUTE(LOWER(Table3[[#This Row],[Naam]]),".",""),"-","")," bvba",""),"belgië",""),"belgium","")," nv","")," bv",""),"group",""),"groep","")," ", ""),"é","e"),"è","e"),"à","a")</f>
        <v>werkenvlaanderen</v>
      </c>
      <c r="F1178" t="e">
        <f>IF(_xlfn.XLOOKUP(C1178,BREVO!K:K,BREVO!#REF!,_xlfn.XLOOKUP(SUBSTITUTE(Table3[[#This Row],[Naam]]," ",""),BREVO!K:K,BREVO!#REF!,"",0),0)="Yes","Brevo","")</f>
        <v>#REF!</v>
      </c>
      <c r="H1178" t="str" cm="1">
        <f t="array" aca="1" ref="H1178" ca="1">IF(_xlfn.XLOOKUP(Table3[[#This Row],[Basisnaam]],INDIRECT(H$1&amp;"[Basisnaam]"),INDIRECT(H$1&amp;"[Basisnaam]"),"",0)&lt;&gt;"",H$2,"")</f>
        <v/>
      </c>
      <c r="I1178" t="str" cm="1">
        <f t="array" aca="1" ref="I1178" ca="1">IF(_xlfn.XLOOKUP(Table3[[#This Row],[Basisnaam]],INDIRECT(I$1&amp;"[Basisnaam]"),INDIRECT(I$1&amp;"[Basisnaam]"),"",0)&lt;&gt;"",I$2,"")</f>
        <v/>
      </c>
      <c r="J1178" t="str" cm="1">
        <f t="array" aca="1" ref="J1178" ca="1">IF(_xlfn.XLOOKUP(Table3[[#This Row],[Basisnaam]],INDIRECT(J$1&amp;"[Basisnaam]"),INDIRECT(J$1&amp;"[Basisnaam]"),"",0)&lt;&gt;"",J$2,"")</f>
        <v/>
      </c>
      <c r="K1178" t="e" cm="1">
        <f t="array" aca="1" ref="K1178" ca="1">IF(_xlfn.XLOOKUP(Table3[[#This Row],[Basisnaam]],INDIRECT(K$1&amp;"[Basisnaam]"),INDIRECT(K$1&amp;"[Basisnaam]"),"",0)&lt;&gt;"",K$2,"")</f>
        <v>#REF!</v>
      </c>
      <c r="L1178" t="str" cm="1">
        <f t="array" aca="1" ref="L1178" ca="1">IF(_xlfn.XLOOKUP(Table3[[#This Row],[Basisnaam]],INDIRECT(L$1&amp;"[Basisnaam]"),INDIRECT(L$1&amp;"[Basisnaam]"),"",0)&lt;&gt;"",L$2,"")</f>
        <v>BIZZY HIRING</v>
      </c>
      <c r="M1178" t="e" cm="1">
        <f t="array" aca="1" ref="M1178" ca="1">IF(_xlfn.XLOOKUP(Table3[[#This Row],[Basisnaam]],INDIRECT(M$1&amp;"[Basisnaam]"),INDIRECT(M$1&amp;"[Basisnaam]"),"",0)&lt;&gt;"",M$2,"")</f>
        <v>#REF!</v>
      </c>
      <c r="N1178" t="str" cm="1">
        <f t="array" aca="1" ref="N1178" ca="1">IF(_xlfn.XLOOKUP(Table3[[#This Row],[Basisnaam]],INDIRECT(N$1&amp;"[Basisnaam]"),INDIRECT(N$1&amp;"[Basisnaam]"),"",0)&lt;&gt;"",N$2,"")</f>
        <v/>
      </c>
    </row>
    <row r="1179" spans="2:14" s="11" customFormat="1" x14ac:dyDescent="0.45">
      <c r="B1179" s="11" t="s">
        <v>8167</v>
      </c>
      <c r="C1179" s="11" t="s">
        <v>6140</v>
      </c>
      <c r="D1179" s="11" t="str">
        <f>SUBSTITUTE(SUBSTITUTE(SUBSTITUTE(SUBSTITUTE(SUBSTITUTE(SUBSTITUTE(SUBSTITUTE(SUBSTITUTE(SUBSTITUTE(SUBSTITUTE(SUBSTITUTE(SUBSTITUTE(SUBSTITUTE(LOWER(Table3[[#This Row],[Naam]]),".",""),"-","")," bvba",""),"belgië",""),"belgium","")," nv","")," bv",""),"group",""),"groep","")," ", ""),"é","e"),"è","e"),"à","a")</f>
        <v>biscuiteriethijs</v>
      </c>
      <c r="F1179" s="11" t="e">
        <f>IF(_xlfn.XLOOKUP(C1179,BREVO!K:K,BREVO!#REF!,_xlfn.XLOOKUP(SUBSTITUTE(Table3[[#This Row],[Naam]]," ",""),BREVO!K:K,BREVO!#REF!,"",0),0)="Yes","Brevo","")</f>
        <v>#REF!</v>
      </c>
      <c r="H1179" s="11" t="str" cm="1">
        <f t="array" aca="1" ref="H1179" ca="1">IF(_xlfn.XLOOKUP(Table3[[#This Row],[Basisnaam]],INDIRECT(H$1&amp;"[Basisnaam]"),INDIRECT(H$1&amp;"[Basisnaam]"),"",0)&lt;&gt;"",H$2,"")</f>
        <v/>
      </c>
      <c r="I1179" s="11" t="str" cm="1">
        <f t="array" aca="1" ref="I1179" ca="1">IF(_xlfn.XLOOKUP(Table3[[#This Row],[Basisnaam]],INDIRECT(I$1&amp;"[Basisnaam]"),INDIRECT(I$1&amp;"[Basisnaam]"),"",0)&lt;&gt;"",I$2,"")</f>
        <v/>
      </c>
      <c r="J1179" s="11" t="str" cm="1">
        <f t="array" aca="1" ref="J1179" ca="1">IF(_xlfn.XLOOKUP(Table3[[#This Row],[Basisnaam]],INDIRECT(J$1&amp;"[Basisnaam]"),INDIRECT(J$1&amp;"[Basisnaam]"),"",0)&lt;&gt;"",J$2,"")</f>
        <v/>
      </c>
      <c r="K1179" s="11" t="e" cm="1">
        <f t="array" aca="1" ref="K1179" ca="1">IF(_xlfn.XLOOKUP(Table3[[#This Row],[Basisnaam]],INDIRECT(K$1&amp;"[Basisnaam]"),INDIRECT(K$1&amp;"[Basisnaam]"),"",0)&lt;&gt;"",K$2,"")</f>
        <v>#REF!</v>
      </c>
      <c r="L1179" s="11" t="str" cm="1">
        <f t="array" aca="1" ref="L1179" ca="1">IF(_xlfn.XLOOKUP(Table3[[#This Row],[Basisnaam]],INDIRECT(L$1&amp;"[Basisnaam]"),INDIRECT(L$1&amp;"[Basisnaam]"),"",0)&lt;&gt;"",L$2,"")</f>
        <v>BIZZY HIRING</v>
      </c>
      <c r="M1179" s="11" t="e" cm="1">
        <f t="array" aca="1" ref="M1179" ca="1">IF(_xlfn.XLOOKUP(Table3[[#This Row],[Basisnaam]],INDIRECT(M$1&amp;"[Basisnaam]"),INDIRECT(M$1&amp;"[Basisnaam]"),"",0)&lt;&gt;"",M$2,"")</f>
        <v>#REF!</v>
      </c>
      <c r="N1179" s="11" t="str" cm="1">
        <f t="array" aca="1" ref="N1179" ca="1">IF(_xlfn.XLOOKUP(Table3[[#This Row],[Basisnaam]],INDIRECT(N$1&amp;"[Basisnaam]"),INDIRECT(N$1&amp;"[Basisnaam]"),"",0)&lt;&gt;"",N$2,"")</f>
        <v>PROSPECTIELIJST FF</v>
      </c>
    </row>
    <row r="1180" spans="2:14" x14ac:dyDescent="0.45">
      <c r="B1180" t="s">
        <v>8168</v>
      </c>
      <c r="C1180" t="s">
        <v>6145</v>
      </c>
      <c r="D1180" t="str">
        <f>SUBSTITUTE(SUBSTITUTE(SUBSTITUTE(SUBSTITUTE(SUBSTITUTE(SUBSTITUTE(SUBSTITUTE(SUBSTITUTE(SUBSTITUTE(SUBSTITUTE(SUBSTITUTE(SUBSTITUTE(SUBSTITUTE(LOWER(Table3[[#This Row],[Naam]]),".",""),"-","")," bvba",""),"belgië",""),"belgium","")," nv","")," bv",""),"group",""),"groep","")," ", ""),"é","e"),"è","e"),"à","a")</f>
        <v>comeco</v>
      </c>
      <c r="F1180" t="e">
        <f>IF(_xlfn.XLOOKUP(C1180,BREVO!K:K,BREVO!#REF!,_xlfn.XLOOKUP(SUBSTITUTE(Table3[[#This Row],[Naam]]," ",""),BREVO!K:K,BREVO!#REF!,"",0),0)="Yes","Brevo","")</f>
        <v>#REF!</v>
      </c>
      <c r="H1180" t="str" cm="1">
        <f t="array" aca="1" ref="H1180" ca="1">IF(_xlfn.XLOOKUP(Table3[[#This Row],[Basisnaam]],INDIRECT(H$1&amp;"[Basisnaam]"),INDIRECT(H$1&amp;"[Basisnaam]"),"",0)&lt;&gt;"",H$2,"")</f>
        <v/>
      </c>
      <c r="I1180" t="str" cm="1">
        <f t="array" aca="1" ref="I1180" ca="1">IF(_xlfn.XLOOKUP(Table3[[#This Row],[Basisnaam]],INDIRECT(I$1&amp;"[Basisnaam]"),INDIRECT(I$1&amp;"[Basisnaam]"),"",0)&lt;&gt;"",I$2,"")</f>
        <v/>
      </c>
      <c r="J1180" t="str" cm="1">
        <f t="array" aca="1" ref="J1180" ca="1">IF(_xlfn.XLOOKUP(Table3[[#This Row],[Basisnaam]],INDIRECT(J$1&amp;"[Basisnaam]"),INDIRECT(J$1&amp;"[Basisnaam]"),"",0)&lt;&gt;"",J$2,"")</f>
        <v/>
      </c>
      <c r="K1180" t="e" cm="1">
        <f t="array" aca="1" ref="K1180" ca="1">IF(_xlfn.XLOOKUP(Table3[[#This Row],[Basisnaam]],INDIRECT(K$1&amp;"[Basisnaam]"),INDIRECT(K$1&amp;"[Basisnaam]"),"",0)&lt;&gt;"",K$2,"")</f>
        <v>#REF!</v>
      </c>
      <c r="L1180" t="str" cm="1">
        <f t="array" aca="1" ref="L1180" ca="1">IF(_xlfn.XLOOKUP(Table3[[#This Row],[Basisnaam]],INDIRECT(L$1&amp;"[Basisnaam]"),INDIRECT(L$1&amp;"[Basisnaam]"),"",0)&lt;&gt;"",L$2,"")</f>
        <v>BIZZY HIRING</v>
      </c>
      <c r="M1180" t="e" cm="1">
        <f t="array" aca="1" ref="M1180" ca="1">IF(_xlfn.XLOOKUP(Table3[[#This Row],[Basisnaam]],INDIRECT(M$1&amp;"[Basisnaam]"),INDIRECT(M$1&amp;"[Basisnaam]"),"",0)&lt;&gt;"",M$2,"")</f>
        <v>#REF!</v>
      </c>
      <c r="N1180" t="str" cm="1">
        <f t="array" aca="1" ref="N1180" ca="1">IF(_xlfn.XLOOKUP(Table3[[#This Row],[Basisnaam]],INDIRECT(N$1&amp;"[Basisnaam]"),INDIRECT(N$1&amp;"[Basisnaam]"),"",0)&lt;&gt;"",N$2,"")</f>
        <v/>
      </c>
    </row>
    <row r="1181" spans="2:14" x14ac:dyDescent="0.45">
      <c r="B1181" t="s">
        <v>8169</v>
      </c>
      <c r="C1181" t="s">
        <v>6151</v>
      </c>
      <c r="D1181" t="str">
        <f>SUBSTITUTE(SUBSTITUTE(SUBSTITUTE(SUBSTITUTE(SUBSTITUTE(SUBSTITUTE(SUBSTITUTE(SUBSTITUTE(SUBSTITUTE(SUBSTITUTE(SUBSTITUTE(SUBSTITUTE(SUBSTITUTE(LOWER(Table3[[#This Row],[Naam]]),".",""),"-","")," bvba",""),"belgië",""),"belgium","")," nv","")," bv",""),"group",""),"groep","")," ", ""),"é","e"),"è","e"),"à","a")</f>
        <v>casualoats</v>
      </c>
      <c r="F1181" t="e">
        <f>IF(_xlfn.XLOOKUP(C1181,BREVO!K:K,BREVO!#REF!,_xlfn.XLOOKUP(SUBSTITUTE(Table3[[#This Row],[Naam]]," ",""),BREVO!K:K,BREVO!#REF!,"",0),0)="Yes","Brevo","")</f>
        <v>#REF!</v>
      </c>
      <c r="H1181" t="str" cm="1">
        <f t="array" aca="1" ref="H1181" ca="1">IF(_xlfn.XLOOKUP(Table3[[#This Row],[Basisnaam]],INDIRECT(H$1&amp;"[Basisnaam]"),INDIRECT(H$1&amp;"[Basisnaam]"),"",0)&lt;&gt;"",H$2,"")</f>
        <v/>
      </c>
      <c r="I1181" t="str" cm="1">
        <f t="array" aca="1" ref="I1181" ca="1">IF(_xlfn.XLOOKUP(Table3[[#This Row],[Basisnaam]],INDIRECT(I$1&amp;"[Basisnaam]"),INDIRECT(I$1&amp;"[Basisnaam]"),"",0)&lt;&gt;"",I$2,"")</f>
        <v/>
      </c>
      <c r="J1181" t="str" cm="1">
        <f t="array" aca="1" ref="J1181" ca="1">IF(_xlfn.XLOOKUP(Table3[[#This Row],[Basisnaam]],INDIRECT(J$1&amp;"[Basisnaam]"),INDIRECT(J$1&amp;"[Basisnaam]"),"",0)&lt;&gt;"",J$2,"")</f>
        <v/>
      </c>
      <c r="K1181" t="e" cm="1">
        <f t="array" aca="1" ref="K1181" ca="1">IF(_xlfn.XLOOKUP(Table3[[#This Row],[Basisnaam]],INDIRECT(K$1&amp;"[Basisnaam]"),INDIRECT(K$1&amp;"[Basisnaam]"),"",0)&lt;&gt;"",K$2,"")</f>
        <v>#REF!</v>
      </c>
      <c r="L1181" t="str" cm="1">
        <f t="array" aca="1" ref="L1181" ca="1">IF(_xlfn.XLOOKUP(Table3[[#This Row],[Basisnaam]],INDIRECT(L$1&amp;"[Basisnaam]"),INDIRECT(L$1&amp;"[Basisnaam]"),"",0)&lt;&gt;"",L$2,"")</f>
        <v>BIZZY HIRING</v>
      </c>
      <c r="M1181" t="e" cm="1">
        <f t="array" aca="1" ref="M1181" ca="1">IF(_xlfn.XLOOKUP(Table3[[#This Row],[Basisnaam]],INDIRECT(M$1&amp;"[Basisnaam]"),INDIRECT(M$1&amp;"[Basisnaam]"),"",0)&lt;&gt;"",M$2,"")</f>
        <v>#REF!</v>
      </c>
      <c r="N1181" t="str" cm="1">
        <f t="array" aca="1" ref="N1181" ca="1">IF(_xlfn.XLOOKUP(Table3[[#This Row],[Basisnaam]],INDIRECT(N$1&amp;"[Basisnaam]"),INDIRECT(N$1&amp;"[Basisnaam]"),"",0)&lt;&gt;"",N$2,"")</f>
        <v/>
      </c>
    </row>
    <row r="1182" spans="2:14" x14ac:dyDescent="0.45">
      <c r="B1182" t="s">
        <v>8170</v>
      </c>
      <c r="C1182" t="s">
        <v>6155</v>
      </c>
      <c r="D1182" t="str">
        <f>SUBSTITUTE(SUBSTITUTE(SUBSTITUTE(SUBSTITUTE(SUBSTITUTE(SUBSTITUTE(SUBSTITUTE(SUBSTITUTE(SUBSTITUTE(SUBSTITUTE(SUBSTITUTE(SUBSTITUTE(SUBSTITUTE(LOWER(Table3[[#This Row],[Naam]]),".",""),"-","")," bvba",""),"belgië",""),"belgium","")," nv","")," bv",""),"group",""),"groep","")," ", ""),"é","e"),"è","e"),"à","a")</f>
        <v>ecocleaningpartner</v>
      </c>
      <c r="F1182" t="e">
        <f>IF(_xlfn.XLOOKUP(C1182,BREVO!K:K,BREVO!#REF!,_xlfn.XLOOKUP(SUBSTITUTE(Table3[[#This Row],[Naam]]," ",""),BREVO!K:K,BREVO!#REF!,"",0),0)="Yes","Brevo","")</f>
        <v>#REF!</v>
      </c>
      <c r="H1182" t="str" cm="1">
        <f t="array" aca="1" ref="H1182" ca="1">IF(_xlfn.XLOOKUP(Table3[[#This Row],[Basisnaam]],INDIRECT(H$1&amp;"[Basisnaam]"),INDIRECT(H$1&amp;"[Basisnaam]"),"",0)&lt;&gt;"",H$2,"")</f>
        <v/>
      </c>
      <c r="I1182" t="str" cm="1">
        <f t="array" aca="1" ref="I1182" ca="1">IF(_xlfn.XLOOKUP(Table3[[#This Row],[Basisnaam]],INDIRECT(I$1&amp;"[Basisnaam]"),INDIRECT(I$1&amp;"[Basisnaam]"),"",0)&lt;&gt;"",I$2,"")</f>
        <v/>
      </c>
      <c r="J1182" t="str" cm="1">
        <f t="array" aca="1" ref="J1182" ca="1">IF(_xlfn.XLOOKUP(Table3[[#This Row],[Basisnaam]],INDIRECT(J$1&amp;"[Basisnaam]"),INDIRECT(J$1&amp;"[Basisnaam]"),"",0)&lt;&gt;"",J$2,"")</f>
        <v/>
      </c>
      <c r="K1182" t="e" cm="1">
        <f t="array" aca="1" ref="K1182" ca="1">IF(_xlfn.XLOOKUP(Table3[[#This Row],[Basisnaam]],INDIRECT(K$1&amp;"[Basisnaam]"),INDIRECT(K$1&amp;"[Basisnaam]"),"",0)&lt;&gt;"",K$2,"")</f>
        <v>#REF!</v>
      </c>
      <c r="L1182" t="str" cm="1">
        <f t="array" aca="1" ref="L1182" ca="1">IF(_xlfn.XLOOKUP(Table3[[#This Row],[Basisnaam]],INDIRECT(L$1&amp;"[Basisnaam]"),INDIRECT(L$1&amp;"[Basisnaam]"),"",0)&lt;&gt;"",L$2,"")</f>
        <v>BIZZY HIRING</v>
      </c>
      <c r="M1182" t="e" cm="1">
        <f t="array" aca="1" ref="M1182" ca="1">IF(_xlfn.XLOOKUP(Table3[[#This Row],[Basisnaam]],INDIRECT(M$1&amp;"[Basisnaam]"),INDIRECT(M$1&amp;"[Basisnaam]"),"",0)&lt;&gt;"",M$2,"")</f>
        <v>#REF!</v>
      </c>
      <c r="N1182" t="str" cm="1">
        <f t="array" aca="1" ref="N1182" ca="1">IF(_xlfn.XLOOKUP(Table3[[#This Row],[Basisnaam]],INDIRECT(N$1&amp;"[Basisnaam]"),INDIRECT(N$1&amp;"[Basisnaam]"),"",0)&lt;&gt;"",N$2,"")</f>
        <v/>
      </c>
    </row>
    <row r="1183" spans="2:14" x14ac:dyDescent="0.45">
      <c r="B1183" t="s">
        <v>8171</v>
      </c>
      <c r="C1183" t="s">
        <v>6157</v>
      </c>
      <c r="D1183" t="str">
        <f>SUBSTITUTE(SUBSTITUTE(SUBSTITUTE(SUBSTITUTE(SUBSTITUTE(SUBSTITUTE(SUBSTITUTE(SUBSTITUTE(SUBSTITUTE(SUBSTITUTE(SUBSTITUTE(SUBSTITUTE(SUBSTITUTE(LOWER(Table3[[#This Row],[Naam]]),".",""),"-","")," bvba",""),"belgië",""),"belgium","")," nv","")," bv",""),"group",""),"groep","")," ", ""),"é","e"),"è","e"),"à","a")</f>
        <v>comfortcleaning</v>
      </c>
      <c r="F1183" t="e">
        <f>IF(_xlfn.XLOOKUP(C1183,BREVO!K:K,BREVO!#REF!,_xlfn.XLOOKUP(SUBSTITUTE(Table3[[#This Row],[Naam]]," ",""),BREVO!K:K,BREVO!#REF!,"",0),0)="Yes","Brevo","")</f>
        <v>#REF!</v>
      </c>
      <c r="H1183" t="str" cm="1">
        <f t="array" aca="1" ref="H1183" ca="1">IF(_xlfn.XLOOKUP(Table3[[#This Row],[Basisnaam]],INDIRECT(H$1&amp;"[Basisnaam]"),INDIRECT(H$1&amp;"[Basisnaam]"),"",0)&lt;&gt;"",H$2,"")</f>
        <v/>
      </c>
      <c r="I1183" t="str" cm="1">
        <f t="array" aca="1" ref="I1183" ca="1">IF(_xlfn.XLOOKUP(Table3[[#This Row],[Basisnaam]],INDIRECT(I$1&amp;"[Basisnaam]"),INDIRECT(I$1&amp;"[Basisnaam]"),"",0)&lt;&gt;"",I$2,"")</f>
        <v/>
      </c>
      <c r="J1183" t="str" cm="1">
        <f t="array" aca="1" ref="J1183" ca="1">IF(_xlfn.XLOOKUP(Table3[[#This Row],[Basisnaam]],INDIRECT(J$1&amp;"[Basisnaam]"),INDIRECT(J$1&amp;"[Basisnaam]"),"",0)&lt;&gt;"",J$2,"")</f>
        <v/>
      </c>
      <c r="K1183" t="e" cm="1">
        <f t="array" aca="1" ref="K1183" ca="1">IF(_xlfn.XLOOKUP(Table3[[#This Row],[Basisnaam]],INDIRECT(K$1&amp;"[Basisnaam]"),INDIRECT(K$1&amp;"[Basisnaam]"),"",0)&lt;&gt;"",K$2,"")</f>
        <v>#REF!</v>
      </c>
      <c r="L1183" t="str" cm="1">
        <f t="array" aca="1" ref="L1183" ca="1">IF(_xlfn.XLOOKUP(Table3[[#This Row],[Basisnaam]],INDIRECT(L$1&amp;"[Basisnaam]"),INDIRECT(L$1&amp;"[Basisnaam]"),"",0)&lt;&gt;"",L$2,"")</f>
        <v>BIZZY HIRING</v>
      </c>
      <c r="M1183" t="e" cm="1">
        <f t="array" aca="1" ref="M1183" ca="1">IF(_xlfn.XLOOKUP(Table3[[#This Row],[Basisnaam]],INDIRECT(M$1&amp;"[Basisnaam]"),INDIRECT(M$1&amp;"[Basisnaam]"),"",0)&lt;&gt;"",M$2,"")</f>
        <v>#REF!</v>
      </c>
      <c r="N1183" t="str" cm="1">
        <f t="array" aca="1" ref="N1183" ca="1">IF(_xlfn.XLOOKUP(Table3[[#This Row],[Basisnaam]],INDIRECT(N$1&amp;"[Basisnaam]"),INDIRECT(N$1&amp;"[Basisnaam]"),"",0)&lt;&gt;"",N$2,"")</f>
        <v/>
      </c>
    </row>
    <row r="1184" spans="2:14" x14ac:dyDescent="0.45">
      <c r="B1184" t="s">
        <v>8172</v>
      </c>
      <c r="C1184" t="s">
        <v>6163</v>
      </c>
      <c r="D1184" t="str">
        <f>SUBSTITUTE(SUBSTITUTE(SUBSTITUTE(SUBSTITUTE(SUBSTITUTE(SUBSTITUTE(SUBSTITUTE(SUBSTITUTE(SUBSTITUTE(SUBSTITUTE(SUBSTITUTE(SUBSTITUTE(SUBSTITUTE(LOWER(Table3[[#This Row],[Naam]]),".",""),"-","")," bvba",""),"belgië",""),"belgium","")," nv","")," bv",""),"group",""),"groep","")," ", ""),"é","e"),"è","e"),"à","a")</f>
        <v>ancco</v>
      </c>
      <c r="F1184" t="e">
        <f>IF(_xlfn.XLOOKUP(C1184,BREVO!K:K,BREVO!#REF!,_xlfn.XLOOKUP(SUBSTITUTE(Table3[[#This Row],[Naam]]," ",""),BREVO!K:K,BREVO!#REF!,"",0),0)="Yes","Brevo","")</f>
        <v>#REF!</v>
      </c>
      <c r="H1184" t="str" cm="1">
        <f t="array" aca="1" ref="H1184" ca="1">IF(_xlfn.XLOOKUP(Table3[[#This Row],[Basisnaam]],INDIRECT(H$1&amp;"[Basisnaam]"),INDIRECT(H$1&amp;"[Basisnaam]"),"",0)&lt;&gt;"",H$2,"")</f>
        <v/>
      </c>
      <c r="I1184" t="str" cm="1">
        <f t="array" aca="1" ref="I1184" ca="1">IF(_xlfn.XLOOKUP(Table3[[#This Row],[Basisnaam]],INDIRECT(I$1&amp;"[Basisnaam]"),INDIRECT(I$1&amp;"[Basisnaam]"),"",0)&lt;&gt;"",I$2,"")</f>
        <v/>
      </c>
      <c r="J1184" t="str" cm="1">
        <f t="array" aca="1" ref="J1184" ca="1">IF(_xlfn.XLOOKUP(Table3[[#This Row],[Basisnaam]],INDIRECT(J$1&amp;"[Basisnaam]"),INDIRECT(J$1&amp;"[Basisnaam]"),"",0)&lt;&gt;"",J$2,"")</f>
        <v/>
      </c>
      <c r="K1184" t="e" cm="1">
        <f t="array" aca="1" ref="K1184" ca="1">IF(_xlfn.XLOOKUP(Table3[[#This Row],[Basisnaam]],INDIRECT(K$1&amp;"[Basisnaam]"),INDIRECT(K$1&amp;"[Basisnaam]"),"",0)&lt;&gt;"",K$2,"")</f>
        <v>#REF!</v>
      </c>
      <c r="L1184" t="str" cm="1">
        <f t="array" aca="1" ref="L1184" ca="1">IF(_xlfn.XLOOKUP(Table3[[#This Row],[Basisnaam]],INDIRECT(L$1&amp;"[Basisnaam]"),INDIRECT(L$1&amp;"[Basisnaam]"),"",0)&lt;&gt;"",L$2,"")</f>
        <v>BIZZY HIRING</v>
      </c>
      <c r="M1184" t="e" cm="1">
        <f t="array" aca="1" ref="M1184" ca="1">IF(_xlfn.XLOOKUP(Table3[[#This Row],[Basisnaam]],INDIRECT(M$1&amp;"[Basisnaam]"),INDIRECT(M$1&amp;"[Basisnaam]"),"",0)&lt;&gt;"",M$2,"")</f>
        <v>#REF!</v>
      </c>
      <c r="N1184" t="str" cm="1">
        <f t="array" aca="1" ref="N1184" ca="1">IF(_xlfn.XLOOKUP(Table3[[#This Row],[Basisnaam]],INDIRECT(N$1&amp;"[Basisnaam]"),INDIRECT(N$1&amp;"[Basisnaam]"),"",0)&lt;&gt;"",N$2,"")</f>
        <v/>
      </c>
    </row>
    <row r="1185" spans="2:14" s="11" customFormat="1" x14ac:dyDescent="0.45">
      <c r="B1185" s="11" t="s">
        <v>8173</v>
      </c>
      <c r="C1185" s="11" t="s">
        <v>6168</v>
      </c>
      <c r="D1185" s="11" t="str">
        <f>SUBSTITUTE(SUBSTITUTE(SUBSTITUTE(SUBSTITUTE(SUBSTITUTE(SUBSTITUTE(SUBSTITUTE(SUBSTITUTE(SUBSTITUTE(SUBSTITUTE(SUBSTITUTE(SUBSTITUTE(SUBSTITUTE(LOWER(Table3[[#This Row],[Naam]]),".",""),"-","")," bvba",""),"belgië",""),"belgium","")," nv","")," bv",""),"group",""),"groep","")," ", ""),"é","e"),"è","e"),"à","a")</f>
        <v>hasinto</v>
      </c>
      <c r="F1185" s="11" t="e">
        <f>IF(_xlfn.XLOOKUP(C1185,BREVO!K:K,BREVO!#REF!,_xlfn.XLOOKUP(SUBSTITUTE(Table3[[#This Row],[Naam]]," ",""),BREVO!K:K,BREVO!#REF!,"",0),0)="Yes","Brevo","")</f>
        <v>#REF!</v>
      </c>
      <c r="H1185" s="11" t="str" cm="1">
        <f t="array" aca="1" ref="H1185" ca="1">IF(_xlfn.XLOOKUP(Table3[[#This Row],[Basisnaam]],INDIRECT(H$1&amp;"[Basisnaam]"),INDIRECT(H$1&amp;"[Basisnaam]"),"",0)&lt;&gt;"",H$2,"")</f>
        <v/>
      </c>
      <c r="I1185" s="11" t="str" cm="1">
        <f t="array" aca="1" ref="I1185" ca="1">IF(_xlfn.XLOOKUP(Table3[[#This Row],[Basisnaam]],INDIRECT(I$1&amp;"[Basisnaam]"),INDIRECT(I$1&amp;"[Basisnaam]"),"",0)&lt;&gt;"",I$2,"")</f>
        <v/>
      </c>
      <c r="J1185" s="11" t="str" cm="1">
        <f t="array" aca="1" ref="J1185" ca="1">IF(_xlfn.XLOOKUP(Table3[[#This Row],[Basisnaam]],INDIRECT(J$1&amp;"[Basisnaam]"),INDIRECT(J$1&amp;"[Basisnaam]"),"",0)&lt;&gt;"",J$2,"")</f>
        <v/>
      </c>
      <c r="K1185" s="11" t="e" cm="1">
        <f t="array" aca="1" ref="K1185" ca="1">IF(_xlfn.XLOOKUP(Table3[[#This Row],[Basisnaam]],INDIRECT(K$1&amp;"[Basisnaam]"),INDIRECT(K$1&amp;"[Basisnaam]"),"",0)&lt;&gt;"",K$2,"")</f>
        <v>#REF!</v>
      </c>
      <c r="L1185" s="11" t="str" cm="1">
        <f t="array" aca="1" ref="L1185" ca="1">IF(_xlfn.XLOOKUP(Table3[[#This Row],[Basisnaam]],INDIRECT(L$1&amp;"[Basisnaam]"),INDIRECT(L$1&amp;"[Basisnaam]"),"",0)&lt;&gt;"",L$2,"")</f>
        <v>BIZZY HIRING</v>
      </c>
      <c r="M1185" s="11" t="e" cm="1">
        <f t="array" aca="1" ref="M1185" ca="1">IF(_xlfn.XLOOKUP(Table3[[#This Row],[Basisnaam]],INDIRECT(M$1&amp;"[Basisnaam]"),INDIRECT(M$1&amp;"[Basisnaam]"),"",0)&lt;&gt;"",M$2,"")</f>
        <v>#REF!</v>
      </c>
      <c r="N1185" s="11" t="str" cm="1">
        <f t="array" aca="1" ref="N1185" ca="1">IF(_xlfn.XLOOKUP(Table3[[#This Row],[Basisnaam]],INDIRECT(N$1&amp;"[Basisnaam]"),INDIRECT(N$1&amp;"[Basisnaam]"),"",0)&lt;&gt;"",N$2,"")</f>
        <v>PROSPECTIELIJST FF</v>
      </c>
    </row>
    <row r="1186" spans="2:14" s="11" customFormat="1" x14ac:dyDescent="0.45">
      <c r="B1186" s="11" t="s">
        <v>8174</v>
      </c>
      <c r="C1186" s="11" t="s">
        <v>6173</v>
      </c>
      <c r="D1186" s="11" t="str">
        <f>SUBSTITUTE(SUBSTITUTE(SUBSTITUTE(SUBSTITUTE(SUBSTITUTE(SUBSTITUTE(SUBSTITUTE(SUBSTITUTE(SUBSTITUTE(SUBSTITUTE(SUBSTITUTE(SUBSTITUTE(SUBSTITUTE(LOWER(Table3[[#This Row],[Naam]]),".",""),"-","")," bvba",""),"belgië",""),"belgium","")," nv","")," bv",""),"group",""),"groep","")," ", ""),"é","e"),"è","e"),"à","a")</f>
        <v>dnix</v>
      </c>
      <c r="F1186" s="11" t="e">
        <f>IF(_xlfn.XLOOKUP(C1186,BREVO!K:K,BREVO!#REF!,_xlfn.XLOOKUP(SUBSTITUTE(Table3[[#This Row],[Naam]]," ",""),BREVO!K:K,BREVO!#REF!,"",0),0)="Yes","Brevo","")</f>
        <v>#REF!</v>
      </c>
      <c r="H1186" s="11" t="str" cm="1">
        <f t="array" aca="1" ref="H1186" ca="1">IF(_xlfn.XLOOKUP(Table3[[#This Row],[Basisnaam]],INDIRECT(H$1&amp;"[Basisnaam]"),INDIRECT(H$1&amp;"[Basisnaam]"),"",0)&lt;&gt;"",H$2,"")</f>
        <v/>
      </c>
      <c r="I1186" s="11" t="str" cm="1">
        <f t="array" aca="1" ref="I1186" ca="1">IF(_xlfn.XLOOKUP(Table3[[#This Row],[Basisnaam]],INDIRECT(I$1&amp;"[Basisnaam]"),INDIRECT(I$1&amp;"[Basisnaam]"),"",0)&lt;&gt;"",I$2,"")</f>
        <v/>
      </c>
      <c r="J1186" s="11" t="str" cm="1">
        <f t="array" aca="1" ref="J1186" ca="1">IF(_xlfn.XLOOKUP(Table3[[#This Row],[Basisnaam]],INDIRECT(J$1&amp;"[Basisnaam]"),INDIRECT(J$1&amp;"[Basisnaam]"),"",0)&lt;&gt;"",J$2,"")</f>
        <v/>
      </c>
      <c r="K1186" s="11" t="e" cm="1">
        <f t="array" aca="1" ref="K1186" ca="1">IF(_xlfn.XLOOKUP(Table3[[#This Row],[Basisnaam]],INDIRECT(K$1&amp;"[Basisnaam]"),INDIRECT(K$1&amp;"[Basisnaam]"),"",0)&lt;&gt;"",K$2,"")</f>
        <v>#REF!</v>
      </c>
      <c r="L1186" s="11" t="str" cm="1">
        <f t="array" aca="1" ref="L1186" ca="1">IF(_xlfn.XLOOKUP(Table3[[#This Row],[Basisnaam]],INDIRECT(L$1&amp;"[Basisnaam]"),INDIRECT(L$1&amp;"[Basisnaam]"),"",0)&lt;&gt;"",L$2,"")</f>
        <v>BIZZY HIRING</v>
      </c>
      <c r="M1186" s="11" t="e" cm="1">
        <f t="array" aca="1" ref="M1186" ca="1">IF(_xlfn.XLOOKUP(Table3[[#This Row],[Basisnaam]],INDIRECT(M$1&amp;"[Basisnaam]"),INDIRECT(M$1&amp;"[Basisnaam]"),"",0)&lt;&gt;"",M$2,"")</f>
        <v>#REF!</v>
      </c>
      <c r="N1186" s="11" t="str" cm="1">
        <f t="array" aca="1" ref="N1186" ca="1">IF(_xlfn.XLOOKUP(Table3[[#This Row],[Basisnaam]],INDIRECT(N$1&amp;"[Basisnaam]"),INDIRECT(N$1&amp;"[Basisnaam]"),"",0)&lt;&gt;"",N$2,"")</f>
        <v>PROSPECTIELIJST FF</v>
      </c>
    </row>
    <row r="1187" spans="2:14" x14ac:dyDescent="0.45">
      <c r="B1187" t="s">
        <v>8175</v>
      </c>
      <c r="C1187" t="s">
        <v>6175</v>
      </c>
      <c r="D1187" t="str">
        <f>SUBSTITUTE(SUBSTITUTE(SUBSTITUTE(SUBSTITUTE(SUBSTITUTE(SUBSTITUTE(SUBSTITUTE(SUBSTITUTE(SUBSTITUTE(SUBSTITUTE(SUBSTITUTE(SUBSTITUTE(SUBSTITUTE(LOWER(Table3[[#This Row],[Naam]]),".",""),"-","")," bvba",""),"belgië",""),"belgium","")," nv","")," bv",""),"group",""),"groep","")," ", ""),"é","e"),"è","e"),"à","a")</f>
        <v>glanzer</v>
      </c>
      <c r="F1187" t="e">
        <f>IF(_xlfn.XLOOKUP(C1187,BREVO!K:K,BREVO!#REF!,_xlfn.XLOOKUP(SUBSTITUTE(Table3[[#This Row],[Naam]]," ",""),BREVO!K:K,BREVO!#REF!,"",0),0)="Yes","Brevo","")</f>
        <v>#REF!</v>
      </c>
      <c r="H1187" t="str" cm="1">
        <f t="array" aca="1" ref="H1187" ca="1">IF(_xlfn.XLOOKUP(Table3[[#This Row],[Basisnaam]],INDIRECT(H$1&amp;"[Basisnaam]"),INDIRECT(H$1&amp;"[Basisnaam]"),"",0)&lt;&gt;"",H$2,"")</f>
        <v/>
      </c>
      <c r="I1187" t="str" cm="1">
        <f t="array" aca="1" ref="I1187" ca="1">IF(_xlfn.XLOOKUP(Table3[[#This Row],[Basisnaam]],INDIRECT(I$1&amp;"[Basisnaam]"),INDIRECT(I$1&amp;"[Basisnaam]"),"",0)&lt;&gt;"",I$2,"")</f>
        <v/>
      </c>
      <c r="J1187" t="str" cm="1">
        <f t="array" aca="1" ref="J1187" ca="1">IF(_xlfn.XLOOKUP(Table3[[#This Row],[Basisnaam]],INDIRECT(J$1&amp;"[Basisnaam]"),INDIRECT(J$1&amp;"[Basisnaam]"),"",0)&lt;&gt;"",J$2,"")</f>
        <v/>
      </c>
      <c r="K1187" t="e" cm="1">
        <f t="array" aca="1" ref="K1187" ca="1">IF(_xlfn.XLOOKUP(Table3[[#This Row],[Basisnaam]],INDIRECT(K$1&amp;"[Basisnaam]"),INDIRECT(K$1&amp;"[Basisnaam]"),"",0)&lt;&gt;"",K$2,"")</f>
        <v>#REF!</v>
      </c>
      <c r="L1187" t="str" cm="1">
        <f t="array" aca="1" ref="L1187" ca="1">IF(_xlfn.XLOOKUP(Table3[[#This Row],[Basisnaam]],INDIRECT(L$1&amp;"[Basisnaam]"),INDIRECT(L$1&amp;"[Basisnaam]"),"",0)&lt;&gt;"",L$2,"")</f>
        <v>BIZZY HIRING</v>
      </c>
      <c r="M1187" t="e" cm="1">
        <f t="array" aca="1" ref="M1187" ca="1">IF(_xlfn.XLOOKUP(Table3[[#This Row],[Basisnaam]],INDIRECT(M$1&amp;"[Basisnaam]"),INDIRECT(M$1&amp;"[Basisnaam]"),"",0)&lt;&gt;"",M$2,"")</f>
        <v>#REF!</v>
      </c>
      <c r="N1187" t="str" cm="1">
        <f t="array" aca="1" ref="N1187" ca="1">IF(_xlfn.XLOOKUP(Table3[[#This Row],[Basisnaam]],INDIRECT(N$1&amp;"[Basisnaam]"),INDIRECT(N$1&amp;"[Basisnaam]"),"",0)&lt;&gt;"",N$2,"")</f>
        <v/>
      </c>
    </row>
    <row r="1188" spans="2:14" x14ac:dyDescent="0.45">
      <c r="B1188" t="s">
        <v>8176</v>
      </c>
      <c r="C1188" t="s">
        <v>6181</v>
      </c>
      <c r="D1188" t="str">
        <f>SUBSTITUTE(SUBSTITUTE(SUBSTITUTE(SUBSTITUTE(SUBSTITUTE(SUBSTITUTE(SUBSTITUTE(SUBSTITUTE(SUBSTITUTE(SUBSTITUTE(SUBSTITUTE(SUBSTITUTE(SUBSTITUTE(LOWER(Table3[[#This Row],[Naam]]),".",""),"-","")," bvba",""),"belgië",""),"belgium","")," nv","")," bv",""),"group",""),"groep","")," ", ""),"é","e"),"è","e"),"à","a")</f>
        <v>concorfacilityservices</v>
      </c>
      <c r="F1188" t="e">
        <f>IF(_xlfn.XLOOKUP(C1188,BREVO!K:K,BREVO!#REF!,_xlfn.XLOOKUP(SUBSTITUTE(Table3[[#This Row],[Naam]]," ",""),BREVO!K:K,BREVO!#REF!,"",0),0)="Yes","Brevo","")</f>
        <v>#REF!</v>
      </c>
      <c r="H1188" t="str" cm="1">
        <f t="array" aca="1" ref="H1188" ca="1">IF(_xlfn.XLOOKUP(Table3[[#This Row],[Basisnaam]],INDIRECT(H$1&amp;"[Basisnaam]"),INDIRECT(H$1&amp;"[Basisnaam]"),"",0)&lt;&gt;"",H$2,"")</f>
        <v/>
      </c>
      <c r="I1188" t="str" cm="1">
        <f t="array" aca="1" ref="I1188" ca="1">IF(_xlfn.XLOOKUP(Table3[[#This Row],[Basisnaam]],INDIRECT(I$1&amp;"[Basisnaam]"),INDIRECT(I$1&amp;"[Basisnaam]"),"",0)&lt;&gt;"",I$2,"")</f>
        <v/>
      </c>
      <c r="J1188" t="str" cm="1">
        <f t="array" aca="1" ref="J1188" ca="1">IF(_xlfn.XLOOKUP(Table3[[#This Row],[Basisnaam]],INDIRECT(J$1&amp;"[Basisnaam]"),INDIRECT(J$1&amp;"[Basisnaam]"),"",0)&lt;&gt;"",J$2,"")</f>
        <v/>
      </c>
      <c r="K1188" t="e" cm="1">
        <f t="array" aca="1" ref="K1188" ca="1">IF(_xlfn.XLOOKUP(Table3[[#This Row],[Basisnaam]],INDIRECT(K$1&amp;"[Basisnaam]"),INDIRECT(K$1&amp;"[Basisnaam]"),"",0)&lt;&gt;"",K$2,"")</f>
        <v>#REF!</v>
      </c>
      <c r="L1188" t="str" cm="1">
        <f t="array" aca="1" ref="L1188" ca="1">IF(_xlfn.XLOOKUP(Table3[[#This Row],[Basisnaam]],INDIRECT(L$1&amp;"[Basisnaam]"),INDIRECT(L$1&amp;"[Basisnaam]"),"",0)&lt;&gt;"",L$2,"")</f>
        <v>BIZZY HIRING</v>
      </c>
      <c r="M1188" t="e" cm="1">
        <f t="array" aca="1" ref="M1188" ca="1">IF(_xlfn.XLOOKUP(Table3[[#This Row],[Basisnaam]],INDIRECT(M$1&amp;"[Basisnaam]"),INDIRECT(M$1&amp;"[Basisnaam]"),"",0)&lt;&gt;"",M$2,"")</f>
        <v>#REF!</v>
      </c>
      <c r="N1188" t="str" cm="1">
        <f t="array" aca="1" ref="N1188" ca="1">IF(_xlfn.XLOOKUP(Table3[[#This Row],[Basisnaam]],INDIRECT(N$1&amp;"[Basisnaam]"),INDIRECT(N$1&amp;"[Basisnaam]"),"",0)&lt;&gt;"",N$2,"")</f>
        <v/>
      </c>
    </row>
    <row r="1189" spans="2:14" x14ac:dyDescent="0.45">
      <c r="B1189" t="s">
        <v>8177</v>
      </c>
      <c r="C1189" t="s">
        <v>6186</v>
      </c>
      <c r="D1189" t="str">
        <f>SUBSTITUTE(SUBSTITUTE(SUBSTITUTE(SUBSTITUTE(SUBSTITUTE(SUBSTITUTE(SUBSTITUTE(SUBSTITUTE(SUBSTITUTE(SUBSTITUTE(SUBSTITUTE(SUBSTITUTE(SUBSTITUTE(LOWER(Table3[[#This Row],[Naam]]),".",""),"-","")," bvba",""),"belgië",""),"belgium","")," nv","")," bv",""),"group",""),"groep","")," ", ""),"é","e"),"è","e"),"à","a")</f>
        <v>cleanpoint</v>
      </c>
      <c r="F1189" t="e">
        <f>IF(_xlfn.XLOOKUP(C1189,BREVO!K:K,BREVO!#REF!,_xlfn.XLOOKUP(SUBSTITUTE(Table3[[#This Row],[Naam]]," ",""),BREVO!K:K,BREVO!#REF!,"",0),0)="Yes","Brevo","")</f>
        <v>#REF!</v>
      </c>
      <c r="H1189" t="str" cm="1">
        <f t="array" aca="1" ref="H1189" ca="1">IF(_xlfn.XLOOKUP(Table3[[#This Row],[Basisnaam]],INDIRECT(H$1&amp;"[Basisnaam]"),INDIRECT(H$1&amp;"[Basisnaam]"),"",0)&lt;&gt;"",H$2,"")</f>
        <v/>
      </c>
      <c r="I1189" t="str" cm="1">
        <f t="array" aca="1" ref="I1189" ca="1">IF(_xlfn.XLOOKUP(Table3[[#This Row],[Basisnaam]],INDIRECT(I$1&amp;"[Basisnaam]"),INDIRECT(I$1&amp;"[Basisnaam]"),"",0)&lt;&gt;"",I$2,"")</f>
        <v/>
      </c>
      <c r="J1189" t="str" cm="1">
        <f t="array" aca="1" ref="J1189" ca="1">IF(_xlfn.XLOOKUP(Table3[[#This Row],[Basisnaam]],INDIRECT(J$1&amp;"[Basisnaam]"),INDIRECT(J$1&amp;"[Basisnaam]"),"",0)&lt;&gt;"",J$2,"")</f>
        <v/>
      </c>
      <c r="K1189" t="e" cm="1">
        <f t="array" aca="1" ref="K1189" ca="1">IF(_xlfn.XLOOKUP(Table3[[#This Row],[Basisnaam]],INDIRECT(K$1&amp;"[Basisnaam]"),INDIRECT(K$1&amp;"[Basisnaam]"),"",0)&lt;&gt;"",K$2,"")</f>
        <v>#REF!</v>
      </c>
      <c r="L1189" t="str" cm="1">
        <f t="array" aca="1" ref="L1189" ca="1">IF(_xlfn.XLOOKUP(Table3[[#This Row],[Basisnaam]],INDIRECT(L$1&amp;"[Basisnaam]"),INDIRECT(L$1&amp;"[Basisnaam]"),"",0)&lt;&gt;"",L$2,"")</f>
        <v>BIZZY HIRING</v>
      </c>
      <c r="M1189" t="e" cm="1">
        <f t="array" aca="1" ref="M1189" ca="1">IF(_xlfn.XLOOKUP(Table3[[#This Row],[Basisnaam]],INDIRECT(M$1&amp;"[Basisnaam]"),INDIRECT(M$1&amp;"[Basisnaam]"),"",0)&lt;&gt;"",M$2,"")</f>
        <v>#REF!</v>
      </c>
      <c r="N1189" t="str" cm="1">
        <f t="array" aca="1" ref="N1189" ca="1">IF(_xlfn.XLOOKUP(Table3[[#This Row],[Basisnaam]],INDIRECT(N$1&amp;"[Basisnaam]"),INDIRECT(N$1&amp;"[Basisnaam]"),"",0)&lt;&gt;"",N$2,"")</f>
        <v/>
      </c>
    </row>
    <row r="1190" spans="2:14" x14ac:dyDescent="0.45">
      <c r="B1190" t="s">
        <v>8178</v>
      </c>
      <c r="C1190" t="s">
        <v>6192</v>
      </c>
      <c r="D1190" t="str">
        <f>SUBSTITUTE(SUBSTITUTE(SUBSTITUTE(SUBSTITUTE(SUBSTITUTE(SUBSTITUTE(SUBSTITUTE(SUBSTITUTE(SUBSTITUTE(SUBSTITUTE(SUBSTITUTE(SUBSTITUTE(SUBSTITUTE(LOWER(Table3[[#This Row],[Naam]]),".",""),"-","")," bvba",""),"belgië",""),"belgium","")," nv","")," bv",""),"group",""),"groep","")," ", ""),"é","e"),"è","e"),"à","a")</f>
        <v>thehousekeepers</v>
      </c>
      <c r="F1190" t="e">
        <f>IF(_xlfn.XLOOKUP(C1190,BREVO!K:K,BREVO!#REF!,_xlfn.XLOOKUP(SUBSTITUTE(Table3[[#This Row],[Naam]]," ",""),BREVO!K:K,BREVO!#REF!,"",0),0)="Yes","Brevo","")</f>
        <v>#REF!</v>
      </c>
      <c r="H1190" t="str" cm="1">
        <f t="array" aca="1" ref="H1190" ca="1">IF(_xlfn.XLOOKUP(Table3[[#This Row],[Basisnaam]],INDIRECT(H$1&amp;"[Basisnaam]"),INDIRECT(H$1&amp;"[Basisnaam]"),"",0)&lt;&gt;"",H$2,"")</f>
        <v/>
      </c>
      <c r="I1190" t="str" cm="1">
        <f t="array" aca="1" ref="I1190" ca="1">IF(_xlfn.XLOOKUP(Table3[[#This Row],[Basisnaam]],INDIRECT(I$1&amp;"[Basisnaam]"),INDIRECT(I$1&amp;"[Basisnaam]"),"",0)&lt;&gt;"",I$2,"")</f>
        <v/>
      </c>
      <c r="J1190" t="str" cm="1">
        <f t="array" aca="1" ref="J1190" ca="1">IF(_xlfn.XLOOKUP(Table3[[#This Row],[Basisnaam]],INDIRECT(J$1&amp;"[Basisnaam]"),INDIRECT(J$1&amp;"[Basisnaam]"),"",0)&lt;&gt;"",J$2,"")</f>
        <v/>
      </c>
      <c r="K1190" t="e" cm="1">
        <f t="array" aca="1" ref="K1190" ca="1">IF(_xlfn.XLOOKUP(Table3[[#This Row],[Basisnaam]],INDIRECT(K$1&amp;"[Basisnaam]"),INDIRECT(K$1&amp;"[Basisnaam]"),"",0)&lt;&gt;"",K$2,"")</f>
        <v>#REF!</v>
      </c>
      <c r="L1190" t="str" cm="1">
        <f t="array" aca="1" ref="L1190" ca="1">IF(_xlfn.XLOOKUP(Table3[[#This Row],[Basisnaam]],INDIRECT(L$1&amp;"[Basisnaam]"),INDIRECT(L$1&amp;"[Basisnaam]"),"",0)&lt;&gt;"",L$2,"")</f>
        <v>BIZZY HIRING</v>
      </c>
      <c r="M1190" t="e" cm="1">
        <f t="array" aca="1" ref="M1190" ca="1">IF(_xlfn.XLOOKUP(Table3[[#This Row],[Basisnaam]],INDIRECT(M$1&amp;"[Basisnaam]"),INDIRECT(M$1&amp;"[Basisnaam]"),"",0)&lt;&gt;"",M$2,"")</f>
        <v>#REF!</v>
      </c>
      <c r="N1190" t="str" cm="1">
        <f t="array" aca="1" ref="N1190" ca="1">IF(_xlfn.XLOOKUP(Table3[[#This Row],[Basisnaam]],INDIRECT(N$1&amp;"[Basisnaam]"),INDIRECT(N$1&amp;"[Basisnaam]"),"",0)&lt;&gt;"",N$2,"")</f>
        <v/>
      </c>
    </row>
    <row r="1191" spans="2:14" x14ac:dyDescent="0.45">
      <c r="B1191" t="s">
        <v>8179</v>
      </c>
      <c r="C1191" t="s">
        <v>6198</v>
      </c>
      <c r="D1191" t="str">
        <f>SUBSTITUTE(SUBSTITUTE(SUBSTITUTE(SUBSTITUTE(SUBSTITUTE(SUBSTITUTE(SUBSTITUTE(SUBSTITUTE(SUBSTITUTE(SUBSTITUTE(SUBSTITUTE(SUBSTITUTE(SUBSTITUTE(LOWER(Table3[[#This Row],[Naam]]),".",""),"-","")," bvba",""),"belgië",""),"belgium","")," nv","")," bv",""),"group",""),"groep","")," ", ""),"é","e"),"è","e"),"à","a")</f>
        <v>atenahr</v>
      </c>
      <c r="F1191" t="e">
        <f>IF(_xlfn.XLOOKUP(C1191,BREVO!K:K,BREVO!#REF!,_xlfn.XLOOKUP(SUBSTITUTE(Table3[[#This Row],[Naam]]," ",""),BREVO!K:K,BREVO!#REF!,"",0),0)="Yes","Brevo","")</f>
        <v>#REF!</v>
      </c>
      <c r="H1191" t="str" cm="1">
        <f t="array" aca="1" ref="H1191" ca="1">IF(_xlfn.XLOOKUP(Table3[[#This Row],[Basisnaam]],INDIRECT(H$1&amp;"[Basisnaam]"),INDIRECT(H$1&amp;"[Basisnaam]"),"",0)&lt;&gt;"",H$2,"")</f>
        <v/>
      </c>
      <c r="I1191" t="str" cm="1">
        <f t="array" aca="1" ref="I1191" ca="1">IF(_xlfn.XLOOKUP(Table3[[#This Row],[Basisnaam]],INDIRECT(I$1&amp;"[Basisnaam]"),INDIRECT(I$1&amp;"[Basisnaam]"),"",0)&lt;&gt;"",I$2,"")</f>
        <v/>
      </c>
      <c r="J1191" t="str" cm="1">
        <f t="array" aca="1" ref="J1191" ca="1">IF(_xlfn.XLOOKUP(Table3[[#This Row],[Basisnaam]],INDIRECT(J$1&amp;"[Basisnaam]"),INDIRECT(J$1&amp;"[Basisnaam]"),"",0)&lt;&gt;"",J$2,"")</f>
        <v/>
      </c>
      <c r="K1191" t="e" cm="1">
        <f t="array" aca="1" ref="K1191" ca="1">IF(_xlfn.XLOOKUP(Table3[[#This Row],[Basisnaam]],INDIRECT(K$1&amp;"[Basisnaam]"),INDIRECT(K$1&amp;"[Basisnaam]"),"",0)&lt;&gt;"",K$2,"")</f>
        <v>#REF!</v>
      </c>
      <c r="L1191" t="str" cm="1">
        <f t="array" aca="1" ref="L1191" ca="1">IF(_xlfn.XLOOKUP(Table3[[#This Row],[Basisnaam]],INDIRECT(L$1&amp;"[Basisnaam]"),INDIRECT(L$1&amp;"[Basisnaam]"),"",0)&lt;&gt;"",L$2,"")</f>
        <v>BIZZY HIRING</v>
      </c>
      <c r="M1191" t="e" cm="1">
        <f t="array" aca="1" ref="M1191" ca="1">IF(_xlfn.XLOOKUP(Table3[[#This Row],[Basisnaam]],INDIRECT(M$1&amp;"[Basisnaam]"),INDIRECT(M$1&amp;"[Basisnaam]"),"",0)&lt;&gt;"",M$2,"")</f>
        <v>#REF!</v>
      </c>
      <c r="N1191" t="str" cm="1">
        <f t="array" aca="1" ref="N1191" ca="1">IF(_xlfn.XLOOKUP(Table3[[#This Row],[Basisnaam]],INDIRECT(N$1&amp;"[Basisnaam]"),INDIRECT(N$1&amp;"[Basisnaam]"),"",0)&lt;&gt;"",N$2,"")</f>
        <v/>
      </c>
    </row>
    <row r="1192" spans="2:14" x14ac:dyDescent="0.45">
      <c r="B1192" t="s">
        <v>8180</v>
      </c>
      <c r="C1192" t="s">
        <v>6204</v>
      </c>
      <c r="D1192" t="str">
        <f>SUBSTITUTE(SUBSTITUTE(SUBSTITUTE(SUBSTITUTE(SUBSTITUTE(SUBSTITUTE(SUBSTITUTE(SUBSTITUTE(SUBSTITUTE(SUBSTITUTE(SUBSTITUTE(SUBSTITUTE(SUBSTITUTE(LOWER(Table3[[#This Row],[Naam]]),".",""),"-","")," bvba",""),"belgië",""),"belgium","")," nv","")," bv",""),"group",""),"groep","")," ", ""),"é","e"),"è","e"),"à","a")</f>
        <v>nrgnewgeneration</v>
      </c>
      <c r="F1192" t="e">
        <f>IF(_xlfn.XLOOKUP(C1192,BREVO!K:K,BREVO!#REF!,_xlfn.XLOOKUP(SUBSTITUTE(Table3[[#This Row],[Naam]]," ",""),BREVO!K:K,BREVO!#REF!,"",0),0)="Yes","Brevo","")</f>
        <v>#REF!</v>
      </c>
      <c r="H1192" t="str" cm="1">
        <f t="array" aca="1" ref="H1192" ca="1">IF(_xlfn.XLOOKUP(Table3[[#This Row],[Basisnaam]],INDIRECT(H$1&amp;"[Basisnaam]"),INDIRECT(H$1&amp;"[Basisnaam]"),"",0)&lt;&gt;"",H$2,"")</f>
        <v/>
      </c>
      <c r="I1192" t="str" cm="1">
        <f t="array" aca="1" ref="I1192" ca="1">IF(_xlfn.XLOOKUP(Table3[[#This Row],[Basisnaam]],INDIRECT(I$1&amp;"[Basisnaam]"),INDIRECT(I$1&amp;"[Basisnaam]"),"",0)&lt;&gt;"",I$2,"")</f>
        <v/>
      </c>
      <c r="J1192" t="str" cm="1">
        <f t="array" aca="1" ref="J1192" ca="1">IF(_xlfn.XLOOKUP(Table3[[#This Row],[Basisnaam]],INDIRECT(J$1&amp;"[Basisnaam]"),INDIRECT(J$1&amp;"[Basisnaam]"),"",0)&lt;&gt;"",J$2,"")</f>
        <v/>
      </c>
      <c r="K1192" t="e" cm="1">
        <f t="array" aca="1" ref="K1192" ca="1">IF(_xlfn.XLOOKUP(Table3[[#This Row],[Basisnaam]],INDIRECT(K$1&amp;"[Basisnaam]"),INDIRECT(K$1&amp;"[Basisnaam]"),"",0)&lt;&gt;"",K$2,"")</f>
        <v>#REF!</v>
      </c>
      <c r="L1192" t="str" cm="1">
        <f t="array" aca="1" ref="L1192" ca="1">IF(_xlfn.XLOOKUP(Table3[[#This Row],[Basisnaam]],INDIRECT(L$1&amp;"[Basisnaam]"),INDIRECT(L$1&amp;"[Basisnaam]"),"",0)&lt;&gt;"",L$2,"")</f>
        <v>BIZZY HIRING</v>
      </c>
      <c r="M1192" t="e" cm="1">
        <f t="array" aca="1" ref="M1192" ca="1">IF(_xlfn.XLOOKUP(Table3[[#This Row],[Basisnaam]],INDIRECT(M$1&amp;"[Basisnaam]"),INDIRECT(M$1&amp;"[Basisnaam]"),"",0)&lt;&gt;"",M$2,"")</f>
        <v>#REF!</v>
      </c>
      <c r="N1192" t="str" cm="1">
        <f t="array" aca="1" ref="N1192" ca="1">IF(_xlfn.XLOOKUP(Table3[[#This Row],[Basisnaam]],INDIRECT(N$1&amp;"[Basisnaam]"),INDIRECT(N$1&amp;"[Basisnaam]"),"",0)&lt;&gt;"",N$2,"")</f>
        <v/>
      </c>
    </row>
    <row r="1193" spans="2:14" x14ac:dyDescent="0.45">
      <c r="B1193" t="s">
        <v>8181</v>
      </c>
      <c r="C1193" t="s">
        <v>6209</v>
      </c>
      <c r="D1193" t="str">
        <f>SUBSTITUTE(SUBSTITUTE(SUBSTITUTE(SUBSTITUTE(SUBSTITUTE(SUBSTITUTE(SUBSTITUTE(SUBSTITUTE(SUBSTITUTE(SUBSTITUTE(SUBSTITUTE(SUBSTITUTE(SUBSTITUTE(LOWER(Table3[[#This Row],[Naam]]),".",""),"-","")," bvba",""),"belgië",""),"belgium","")," nv","")," bv",""),"group",""),"groep","")," ", ""),"é","e"),"è","e"),"à","a")</f>
        <v>s&amp;rgent</v>
      </c>
      <c r="F1193" t="e">
        <f>IF(_xlfn.XLOOKUP(C1193,BREVO!K:K,BREVO!#REF!,_xlfn.XLOOKUP(SUBSTITUTE(Table3[[#This Row],[Naam]]," ",""),BREVO!K:K,BREVO!#REF!,"",0),0)="Yes","Brevo","")</f>
        <v>#REF!</v>
      </c>
      <c r="H1193" t="str" cm="1">
        <f t="array" aca="1" ref="H1193" ca="1">IF(_xlfn.XLOOKUP(Table3[[#This Row],[Basisnaam]],INDIRECT(H$1&amp;"[Basisnaam]"),INDIRECT(H$1&amp;"[Basisnaam]"),"",0)&lt;&gt;"",H$2,"")</f>
        <v/>
      </c>
      <c r="I1193" t="str" cm="1">
        <f t="array" aca="1" ref="I1193" ca="1">IF(_xlfn.XLOOKUP(Table3[[#This Row],[Basisnaam]],INDIRECT(I$1&amp;"[Basisnaam]"),INDIRECT(I$1&amp;"[Basisnaam]"),"",0)&lt;&gt;"",I$2,"")</f>
        <v/>
      </c>
      <c r="J1193" t="str" cm="1">
        <f t="array" aca="1" ref="J1193" ca="1">IF(_xlfn.XLOOKUP(Table3[[#This Row],[Basisnaam]],INDIRECT(J$1&amp;"[Basisnaam]"),INDIRECT(J$1&amp;"[Basisnaam]"),"",0)&lt;&gt;"",J$2,"")</f>
        <v/>
      </c>
      <c r="K1193" t="e" cm="1">
        <f t="array" aca="1" ref="K1193" ca="1">IF(_xlfn.XLOOKUP(Table3[[#This Row],[Basisnaam]],INDIRECT(K$1&amp;"[Basisnaam]"),INDIRECT(K$1&amp;"[Basisnaam]"),"",0)&lt;&gt;"",K$2,"")</f>
        <v>#REF!</v>
      </c>
      <c r="L1193" t="str" cm="1">
        <f t="array" aca="1" ref="L1193" ca="1">IF(_xlfn.XLOOKUP(Table3[[#This Row],[Basisnaam]],INDIRECT(L$1&amp;"[Basisnaam]"),INDIRECT(L$1&amp;"[Basisnaam]"),"",0)&lt;&gt;"",L$2,"")</f>
        <v>BIZZY HIRING</v>
      </c>
      <c r="M1193" t="e" cm="1">
        <f t="array" aca="1" ref="M1193" ca="1">IF(_xlfn.XLOOKUP(Table3[[#This Row],[Basisnaam]],INDIRECT(M$1&amp;"[Basisnaam]"),INDIRECT(M$1&amp;"[Basisnaam]"),"",0)&lt;&gt;"",M$2,"")</f>
        <v>#REF!</v>
      </c>
      <c r="N1193" t="str" cm="1">
        <f t="array" aca="1" ref="N1193" ca="1">IF(_xlfn.XLOOKUP(Table3[[#This Row],[Basisnaam]],INDIRECT(N$1&amp;"[Basisnaam]"),INDIRECT(N$1&amp;"[Basisnaam]"),"",0)&lt;&gt;"",N$2,"")</f>
        <v/>
      </c>
    </row>
    <row r="1194" spans="2:14" x14ac:dyDescent="0.45">
      <c r="B1194" t="s">
        <v>8182</v>
      </c>
      <c r="C1194" t="s">
        <v>6215</v>
      </c>
      <c r="D1194" t="str">
        <f>SUBSTITUTE(SUBSTITUTE(SUBSTITUTE(SUBSTITUTE(SUBSTITUTE(SUBSTITUTE(SUBSTITUTE(SUBSTITUTE(SUBSTITUTE(SUBSTITUTE(SUBSTITUTE(SUBSTITUTE(SUBSTITUTE(LOWER(Table3[[#This Row],[Naam]]),".",""),"-","")," bvba",""),"belgië",""),"belgium","")," nv","")," bv",""),"group",""),"groep","")," ", ""),"é","e"),"è","e"),"à","a")</f>
        <v>deceuster</v>
      </c>
      <c r="F1194" t="e">
        <f>IF(_xlfn.XLOOKUP(C1194,BREVO!K:K,BREVO!#REF!,_xlfn.XLOOKUP(SUBSTITUTE(Table3[[#This Row],[Naam]]," ",""),BREVO!K:K,BREVO!#REF!,"",0),0)="Yes","Brevo","")</f>
        <v>#REF!</v>
      </c>
      <c r="H1194" t="str" cm="1">
        <f t="array" aca="1" ref="H1194" ca="1">IF(_xlfn.XLOOKUP(Table3[[#This Row],[Basisnaam]],INDIRECT(H$1&amp;"[Basisnaam]"),INDIRECT(H$1&amp;"[Basisnaam]"),"",0)&lt;&gt;"",H$2,"")</f>
        <v/>
      </c>
      <c r="I1194" t="str" cm="1">
        <f t="array" aca="1" ref="I1194" ca="1">IF(_xlfn.XLOOKUP(Table3[[#This Row],[Basisnaam]],INDIRECT(I$1&amp;"[Basisnaam]"),INDIRECT(I$1&amp;"[Basisnaam]"),"",0)&lt;&gt;"",I$2,"")</f>
        <v/>
      </c>
      <c r="J1194" t="str" cm="1">
        <f t="array" aca="1" ref="J1194" ca="1">IF(_xlfn.XLOOKUP(Table3[[#This Row],[Basisnaam]],INDIRECT(J$1&amp;"[Basisnaam]"),INDIRECT(J$1&amp;"[Basisnaam]"),"",0)&lt;&gt;"",J$2,"")</f>
        <v/>
      </c>
      <c r="K1194" t="e" cm="1">
        <f t="array" aca="1" ref="K1194" ca="1">IF(_xlfn.XLOOKUP(Table3[[#This Row],[Basisnaam]],INDIRECT(K$1&amp;"[Basisnaam]"),INDIRECT(K$1&amp;"[Basisnaam]"),"",0)&lt;&gt;"",K$2,"")</f>
        <v>#REF!</v>
      </c>
      <c r="L1194" t="str" cm="1">
        <f t="array" aca="1" ref="L1194" ca="1">IF(_xlfn.XLOOKUP(Table3[[#This Row],[Basisnaam]],INDIRECT(L$1&amp;"[Basisnaam]"),INDIRECT(L$1&amp;"[Basisnaam]"),"",0)&lt;&gt;"",L$2,"")</f>
        <v>BIZZY HIRING</v>
      </c>
      <c r="M1194" t="e" cm="1">
        <f t="array" aca="1" ref="M1194" ca="1">IF(_xlfn.XLOOKUP(Table3[[#This Row],[Basisnaam]],INDIRECT(M$1&amp;"[Basisnaam]"),INDIRECT(M$1&amp;"[Basisnaam]"),"",0)&lt;&gt;"",M$2,"")</f>
        <v>#REF!</v>
      </c>
      <c r="N1194" t="str" cm="1">
        <f t="array" aca="1" ref="N1194" ca="1">IF(_xlfn.XLOOKUP(Table3[[#This Row],[Basisnaam]],INDIRECT(N$1&amp;"[Basisnaam]"),INDIRECT(N$1&amp;"[Basisnaam]"),"",0)&lt;&gt;"",N$2,"")</f>
        <v/>
      </c>
    </row>
    <row r="1195" spans="2:14" x14ac:dyDescent="0.45">
      <c r="B1195" t="s">
        <v>8183</v>
      </c>
      <c r="C1195" t="s">
        <v>6221</v>
      </c>
      <c r="D1195" t="str">
        <f>SUBSTITUTE(SUBSTITUTE(SUBSTITUTE(SUBSTITUTE(SUBSTITUTE(SUBSTITUTE(SUBSTITUTE(SUBSTITUTE(SUBSTITUTE(SUBSTITUTE(SUBSTITUTE(SUBSTITUTE(SUBSTITUTE(LOWER(Table3[[#This Row],[Naam]]),".",""),"-","")," bvba",""),"belgië",""),"belgium","")," nv","")," bv",""),"group",""),"groep","")," ", ""),"é","e"),"è","e"),"à","a")</f>
        <v>pmservices</v>
      </c>
      <c r="F1195" t="e">
        <f>IF(_xlfn.XLOOKUP(C1195,BREVO!K:K,BREVO!#REF!,_xlfn.XLOOKUP(SUBSTITUTE(Table3[[#This Row],[Naam]]," ",""),BREVO!K:K,BREVO!#REF!,"",0),0)="Yes","Brevo","")</f>
        <v>#REF!</v>
      </c>
      <c r="H1195" t="str" cm="1">
        <f t="array" aca="1" ref="H1195" ca="1">IF(_xlfn.XLOOKUP(Table3[[#This Row],[Basisnaam]],INDIRECT(H$1&amp;"[Basisnaam]"),INDIRECT(H$1&amp;"[Basisnaam]"),"",0)&lt;&gt;"",H$2,"")</f>
        <v/>
      </c>
      <c r="I1195" t="str" cm="1">
        <f t="array" aca="1" ref="I1195" ca="1">IF(_xlfn.XLOOKUP(Table3[[#This Row],[Basisnaam]],INDIRECT(I$1&amp;"[Basisnaam]"),INDIRECT(I$1&amp;"[Basisnaam]"),"",0)&lt;&gt;"",I$2,"")</f>
        <v/>
      </c>
      <c r="J1195" t="str" cm="1">
        <f t="array" aca="1" ref="J1195" ca="1">IF(_xlfn.XLOOKUP(Table3[[#This Row],[Basisnaam]],INDIRECT(J$1&amp;"[Basisnaam]"),INDIRECT(J$1&amp;"[Basisnaam]"),"",0)&lt;&gt;"",J$2,"")</f>
        <v/>
      </c>
      <c r="K1195" t="e" cm="1">
        <f t="array" aca="1" ref="K1195" ca="1">IF(_xlfn.XLOOKUP(Table3[[#This Row],[Basisnaam]],INDIRECT(K$1&amp;"[Basisnaam]"),INDIRECT(K$1&amp;"[Basisnaam]"),"",0)&lt;&gt;"",K$2,"")</f>
        <v>#REF!</v>
      </c>
      <c r="L1195" t="str" cm="1">
        <f t="array" aca="1" ref="L1195" ca="1">IF(_xlfn.XLOOKUP(Table3[[#This Row],[Basisnaam]],INDIRECT(L$1&amp;"[Basisnaam]"),INDIRECT(L$1&amp;"[Basisnaam]"),"",0)&lt;&gt;"",L$2,"")</f>
        <v/>
      </c>
      <c r="M1195" t="e" cm="1">
        <f t="array" aca="1" ref="M1195" ca="1">IF(_xlfn.XLOOKUP(Table3[[#This Row],[Basisnaam]],INDIRECT(M$1&amp;"[Basisnaam]"),INDIRECT(M$1&amp;"[Basisnaam]"),"",0)&lt;&gt;"",M$2,"")</f>
        <v>#REF!</v>
      </c>
      <c r="N1195" t="str" cm="1">
        <f t="array" aca="1" ref="N1195" ca="1">IF(_xlfn.XLOOKUP(Table3[[#This Row],[Basisnaam]],INDIRECT(N$1&amp;"[Basisnaam]"),INDIRECT(N$1&amp;"[Basisnaam]"),"",0)&lt;&gt;"",N$2,"")</f>
        <v/>
      </c>
    </row>
    <row r="1196" spans="2:14" x14ac:dyDescent="0.45">
      <c r="B1196" t="s">
        <v>8184</v>
      </c>
      <c r="C1196" t="s">
        <v>6225</v>
      </c>
      <c r="D1196" t="str">
        <f>SUBSTITUTE(SUBSTITUTE(SUBSTITUTE(SUBSTITUTE(SUBSTITUTE(SUBSTITUTE(SUBSTITUTE(SUBSTITUTE(SUBSTITUTE(SUBSTITUTE(SUBSTITUTE(SUBSTITUTE(SUBSTITUTE(LOWER(Table3[[#This Row],[Naam]]),".",""),"-","")," bvba",""),"belgië",""),"belgium","")," nv","")," bv",""),"group",""),"groep","")," ", ""),"é","e"),"è","e"),"à","a")</f>
        <v>rusthuisstilgeluk</v>
      </c>
      <c r="F1196" t="e">
        <f>IF(_xlfn.XLOOKUP(C1196,BREVO!K:K,BREVO!#REF!,_xlfn.XLOOKUP(SUBSTITUTE(Table3[[#This Row],[Naam]]," ",""),BREVO!K:K,BREVO!#REF!,"",0),0)="Yes","Brevo","")</f>
        <v>#REF!</v>
      </c>
      <c r="H1196" t="str" cm="1">
        <f t="array" aca="1" ref="H1196" ca="1">IF(_xlfn.XLOOKUP(Table3[[#This Row],[Basisnaam]],INDIRECT(H$1&amp;"[Basisnaam]"),INDIRECT(H$1&amp;"[Basisnaam]"),"",0)&lt;&gt;"",H$2,"")</f>
        <v/>
      </c>
      <c r="I1196" t="str" cm="1">
        <f t="array" aca="1" ref="I1196" ca="1">IF(_xlfn.XLOOKUP(Table3[[#This Row],[Basisnaam]],INDIRECT(I$1&amp;"[Basisnaam]"),INDIRECT(I$1&amp;"[Basisnaam]"),"",0)&lt;&gt;"",I$2,"")</f>
        <v/>
      </c>
      <c r="J1196" t="str" cm="1">
        <f t="array" aca="1" ref="J1196" ca="1">IF(_xlfn.XLOOKUP(Table3[[#This Row],[Basisnaam]],INDIRECT(J$1&amp;"[Basisnaam]"),INDIRECT(J$1&amp;"[Basisnaam]"),"",0)&lt;&gt;"",J$2,"")</f>
        <v/>
      </c>
      <c r="K1196" t="e" cm="1">
        <f t="array" aca="1" ref="K1196" ca="1">IF(_xlfn.XLOOKUP(Table3[[#This Row],[Basisnaam]],INDIRECT(K$1&amp;"[Basisnaam]"),INDIRECT(K$1&amp;"[Basisnaam]"),"",0)&lt;&gt;"",K$2,"")</f>
        <v>#REF!</v>
      </c>
      <c r="L1196" t="str" cm="1">
        <f t="array" aca="1" ref="L1196" ca="1">IF(_xlfn.XLOOKUP(Table3[[#This Row],[Basisnaam]],INDIRECT(L$1&amp;"[Basisnaam]"),INDIRECT(L$1&amp;"[Basisnaam]"),"",0)&lt;&gt;"",L$2,"")</f>
        <v>BIZZY HIRING</v>
      </c>
      <c r="M1196" t="e" cm="1">
        <f t="array" aca="1" ref="M1196" ca="1">IF(_xlfn.XLOOKUP(Table3[[#This Row],[Basisnaam]],INDIRECT(M$1&amp;"[Basisnaam]"),INDIRECT(M$1&amp;"[Basisnaam]"),"",0)&lt;&gt;"",M$2,"")</f>
        <v>#REF!</v>
      </c>
      <c r="N1196" t="str" cm="1">
        <f t="array" aca="1" ref="N1196" ca="1">IF(_xlfn.XLOOKUP(Table3[[#This Row],[Basisnaam]],INDIRECT(N$1&amp;"[Basisnaam]"),INDIRECT(N$1&amp;"[Basisnaam]"),"",0)&lt;&gt;"",N$2,"")</f>
        <v/>
      </c>
    </row>
    <row r="1197" spans="2:14" x14ac:dyDescent="0.45">
      <c r="B1197" t="s">
        <v>8185</v>
      </c>
      <c r="C1197" t="s">
        <v>6230</v>
      </c>
      <c r="D1197" t="str">
        <f>SUBSTITUTE(SUBSTITUTE(SUBSTITUTE(SUBSTITUTE(SUBSTITUTE(SUBSTITUTE(SUBSTITUTE(SUBSTITUTE(SUBSTITUTE(SUBSTITUTE(SUBSTITUTE(SUBSTITUTE(SUBSTITUTE(LOWER(Table3[[#This Row],[Naam]]),".",""),"-","")," bvba",""),"belgië",""),"belgium","")," nv","")," bv",""),"group",""),"groep","")," ", ""),"é","e"),"è","e"),"à","a")</f>
        <v>huisvandecruys</v>
      </c>
      <c r="F1197" t="e">
        <f>IF(_xlfn.XLOOKUP(C1197,BREVO!K:K,BREVO!#REF!,_xlfn.XLOOKUP(SUBSTITUTE(Table3[[#This Row],[Naam]]," ",""),BREVO!K:K,BREVO!#REF!,"",0),0)="Yes","Brevo","")</f>
        <v>#REF!</v>
      </c>
      <c r="H1197" t="str" cm="1">
        <f t="array" aca="1" ref="H1197" ca="1">IF(_xlfn.XLOOKUP(Table3[[#This Row],[Basisnaam]],INDIRECT(H$1&amp;"[Basisnaam]"),INDIRECT(H$1&amp;"[Basisnaam]"),"",0)&lt;&gt;"",H$2,"")</f>
        <v/>
      </c>
      <c r="I1197" t="str" cm="1">
        <f t="array" aca="1" ref="I1197" ca="1">IF(_xlfn.XLOOKUP(Table3[[#This Row],[Basisnaam]],INDIRECT(I$1&amp;"[Basisnaam]"),INDIRECT(I$1&amp;"[Basisnaam]"),"",0)&lt;&gt;"",I$2,"")</f>
        <v/>
      </c>
      <c r="J1197" t="str" cm="1">
        <f t="array" aca="1" ref="J1197" ca="1">IF(_xlfn.XLOOKUP(Table3[[#This Row],[Basisnaam]],INDIRECT(J$1&amp;"[Basisnaam]"),INDIRECT(J$1&amp;"[Basisnaam]"),"",0)&lt;&gt;"",J$2,"")</f>
        <v/>
      </c>
      <c r="K1197" t="e" cm="1">
        <f t="array" aca="1" ref="K1197" ca="1">IF(_xlfn.XLOOKUP(Table3[[#This Row],[Basisnaam]],INDIRECT(K$1&amp;"[Basisnaam]"),INDIRECT(K$1&amp;"[Basisnaam]"),"",0)&lt;&gt;"",K$2,"")</f>
        <v>#REF!</v>
      </c>
      <c r="L1197" t="str" cm="1">
        <f t="array" aca="1" ref="L1197" ca="1">IF(_xlfn.XLOOKUP(Table3[[#This Row],[Basisnaam]],INDIRECT(L$1&amp;"[Basisnaam]"),INDIRECT(L$1&amp;"[Basisnaam]"),"",0)&lt;&gt;"",L$2,"")</f>
        <v>BIZZY HIRING</v>
      </c>
      <c r="M1197" t="e" cm="1">
        <f t="array" aca="1" ref="M1197" ca="1">IF(_xlfn.XLOOKUP(Table3[[#This Row],[Basisnaam]],INDIRECT(M$1&amp;"[Basisnaam]"),INDIRECT(M$1&amp;"[Basisnaam]"),"",0)&lt;&gt;"",M$2,"")</f>
        <v>#REF!</v>
      </c>
      <c r="N1197" t="str" cm="1">
        <f t="array" aca="1" ref="N1197" ca="1">IF(_xlfn.XLOOKUP(Table3[[#This Row],[Basisnaam]],INDIRECT(N$1&amp;"[Basisnaam]"),INDIRECT(N$1&amp;"[Basisnaam]"),"",0)&lt;&gt;"",N$2,"")</f>
        <v/>
      </c>
    </row>
    <row r="1198" spans="2:14" x14ac:dyDescent="0.45">
      <c r="B1198" t="s">
        <v>8186</v>
      </c>
      <c r="C1198" t="s">
        <v>6235</v>
      </c>
      <c r="D1198" t="str">
        <f>SUBSTITUTE(SUBSTITUTE(SUBSTITUTE(SUBSTITUTE(SUBSTITUTE(SUBSTITUTE(SUBSTITUTE(SUBSTITUTE(SUBSTITUTE(SUBSTITUTE(SUBSTITUTE(SUBSTITUTE(SUBSTITUTE(LOWER(Table3[[#This Row],[Naam]]),".",""),"-","")," bvba",""),"belgië",""),"belgium","")," nv","")," bv",""),"group",""),"groep","")," ", ""),"é","e"),"è","e"),"à","a")</f>
        <v>exelcomposites</v>
      </c>
      <c r="F1198" t="e">
        <f>IF(_xlfn.XLOOKUP(C1198,BREVO!K:K,BREVO!#REF!,_xlfn.XLOOKUP(SUBSTITUTE(Table3[[#This Row],[Naam]]," ",""),BREVO!K:K,BREVO!#REF!,"",0),0)="Yes","Brevo","")</f>
        <v>#REF!</v>
      </c>
      <c r="H1198" t="str" cm="1">
        <f t="array" aca="1" ref="H1198" ca="1">IF(_xlfn.XLOOKUP(Table3[[#This Row],[Basisnaam]],INDIRECT(H$1&amp;"[Basisnaam]"),INDIRECT(H$1&amp;"[Basisnaam]"),"",0)&lt;&gt;"",H$2,"")</f>
        <v/>
      </c>
      <c r="I1198" t="str" cm="1">
        <f t="array" aca="1" ref="I1198" ca="1">IF(_xlfn.XLOOKUP(Table3[[#This Row],[Basisnaam]],INDIRECT(I$1&amp;"[Basisnaam]"),INDIRECT(I$1&amp;"[Basisnaam]"),"",0)&lt;&gt;"",I$2,"")</f>
        <v/>
      </c>
      <c r="J1198" t="str" cm="1">
        <f t="array" aca="1" ref="J1198" ca="1">IF(_xlfn.XLOOKUP(Table3[[#This Row],[Basisnaam]],INDIRECT(J$1&amp;"[Basisnaam]"),INDIRECT(J$1&amp;"[Basisnaam]"),"",0)&lt;&gt;"",J$2,"")</f>
        <v/>
      </c>
      <c r="K1198" t="e" cm="1">
        <f t="array" aca="1" ref="K1198" ca="1">IF(_xlfn.XLOOKUP(Table3[[#This Row],[Basisnaam]],INDIRECT(K$1&amp;"[Basisnaam]"),INDIRECT(K$1&amp;"[Basisnaam]"),"",0)&lt;&gt;"",K$2,"")</f>
        <v>#REF!</v>
      </c>
      <c r="L1198" t="str" cm="1">
        <f t="array" aca="1" ref="L1198" ca="1">IF(_xlfn.XLOOKUP(Table3[[#This Row],[Basisnaam]],INDIRECT(L$1&amp;"[Basisnaam]"),INDIRECT(L$1&amp;"[Basisnaam]"),"",0)&lt;&gt;"",L$2,"")</f>
        <v>BIZZY HIRING</v>
      </c>
      <c r="M1198" t="e" cm="1">
        <f t="array" aca="1" ref="M1198" ca="1">IF(_xlfn.XLOOKUP(Table3[[#This Row],[Basisnaam]],INDIRECT(M$1&amp;"[Basisnaam]"),INDIRECT(M$1&amp;"[Basisnaam]"),"",0)&lt;&gt;"",M$2,"")</f>
        <v>#REF!</v>
      </c>
      <c r="N1198" t="str" cm="1">
        <f t="array" aca="1" ref="N1198" ca="1">IF(_xlfn.XLOOKUP(Table3[[#This Row],[Basisnaam]],INDIRECT(N$1&amp;"[Basisnaam]"),INDIRECT(N$1&amp;"[Basisnaam]"),"",0)&lt;&gt;"",N$2,"")</f>
        <v/>
      </c>
    </row>
    <row r="1199" spans="2:14" x14ac:dyDescent="0.45">
      <c r="B1199" t="s">
        <v>8187</v>
      </c>
      <c r="C1199" t="s">
        <v>6240</v>
      </c>
      <c r="D1199" t="str">
        <f>SUBSTITUTE(SUBSTITUTE(SUBSTITUTE(SUBSTITUTE(SUBSTITUTE(SUBSTITUTE(SUBSTITUTE(SUBSTITUTE(SUBSTITUTE(SUBSTITUTE(SUBSTITUTE(SUBSTITUTE(SUBSTITUTE(LOWER(Table3[[#This Row],[Naam]]),".",""),"-","")," bvba",""),"belgië",""),"belgium","")," nv","")," bv",""),"group",""),"groep","")," ", ""),"é","e"),"è","e"),"à","a")</f>
        <v>maxoninternational</v>
      </c>
      <c r="F1199" t="e">
        <f>IF(_xlfn.XLOOKUP(C1199,BREVO!K:K,BREVO!#REF!,_xlfn.XLOOKUP(SUBSTITUTE(Table3[[#This Row],[Naam]]," ",""),BREVO!K:K,BREVO!#REF!,"",0),0)="Yes","Brevo","")</f>
        <v>#REF!</v>
      </c>
      <c r="H1199" t="str" cm="1">
        <f t="array" aca="1" ref="H1199" ca="1">IF(_xlfn.XLOOKUP(Table3[[#This Row],[Basisnaam]],INDIRECT(H$1&amp;"[Basisnaam]"),INDIRECT(H$1&amp;"[Basisnaam]"),"",0)&lt;&gt;"",H$2,"")</f>
        <v/>
      </c>
      <c r="I1199" t="str" cm="1">
        <f t="array" aca="1" ref="I1199" ca="1">IF(_xlfn.XLOOKUP(Table3[[#This Row],[Basisnaam]],INDIRECT(I$1&amp;"[Basisnaam]"),INDIRECT(I$1&amp;"[Basisnaam]"),"",0)&lt;&gt;"",I$2,"")</f>
        <v/>
      </c>
      <c r="J1199" t="str" cm="1">
        <f t="array" aca="1" ref="J1199" ca="1">IF(_xlfn.XLOOKUP(Table3[[#This Row],[Basisnaam]],INDIRECT(J$1&amp;"[Basisnaam]"),INDIRECT(J$1&amp;"[Basisnaam]"),"",0)&lt;&gt;"",J$2,"")</f>
        <v/>
      </c>
      <c r="K1199" t="e" cm="1">
        <f t="array" aca="1" ref="K1199" ca="1">IF(_xlfn.XLOOKUP(Table3[[#This Row],[Basisnaam]],INDIRECT(K$1&amp;"[Basisnaam]"),INDIRECT(K$1&amp;"[Basisnaam]"),"",0)&lt;&gt;"",K$2,"")</f>
        <v>#REF!</v>
      </c>
      <c r="L1199" t="str" cm="1">
        <f t="array" aca="1" ref="L1199" ca="1">IF(_xlfn.XLOOKUP(Table3[[#This Row],[Basisnaam]],INDIRECT(L$1&amp;"[Basisnaam]"),INDIRECT(L$1&amp;"[Basisnaam]"),"",0)&lt;&gt;"",L$2,"")</f>
        <v>BIZZY HIRING</v>
      </c>
      <c r="M1199" t="e" cm="1">
        <f t="array" aca="1" ref="M1199" ca="1">IF(_xlfn.XLOOKUP(Table3[[#This Row],[Basisnaam]],INDIRECT(M$1&amp;"[Basisnaam]"),INDIRECT(M$1&amp;"[Basisnaam]"),"",0)&lt;&gt;"",M$2,"")</f>
        <v>#REF!</v>
      </c>
      <c r="N1199" t="str" cm="1">
        <f t="array" aca="1" ref="N1199" ca="1">IF(_xlfn.XLOOKUP(Table3[[#This Row],[Basisnaam]],INDIRECT(N$1&amp;"[Basisnaam]"),INDIRECT(N$1&amp;"[Basisnaam]"),"",0)&lt;&gt;"",N$2,"")</f>
        <v/>
      </c>
    </row>
    <row r="1200" spans="2:14" x14ac:dyDescent="0.45">
      <c r="B1200" t="s">
        <v>8188</v>
      </c>
      <c r="C1200" t="s">
        <v>6245</v>
      </c>
      <c r="D1200" t="str">
        <f>SUBSTITUTE(SUBSTITUTE(SUBSTITUTE(SUBSTITUTE(SUBSTITUTE(SUBSTITUTE(SUBSTITUTE(SUBSTITUTE(SUBSTITUTE(SUBSTITUTE(SUBSTITUTE(SUBSTITUTE(SUBSTITUTE(LOWER(Table3[[#This Row],[Naam]]),".",""),"-","")," bvba",""),"belgië",""),"belgium","")," nv","")," bv",""),"group",""),"groep","")," ", ""),"é","e"),"è","e"),"à","a")</f>
        <v>windowmakers</v>
      </c>
      <c r="F1200" t="e">
        <f>IF(_xlfn.XLOOKUP(C1200,BREVO!K:K,BREVO!#REF!,_xlfn.XLOOKUP(SUBSTITUTE(Table3[[#This Row],[Naam]]," ",""),BREVO!K:K,BREVO!#REF!,"",0),0)="Yes","Brevo","")</f>
        <v>#REF!</v>
      </c>
      <c r="H1200" t="str" cm="1">
        <f t="array" aca="1" ref="H1200" ca="1">IF(_xlfn.XLOOKUP(Table3[[#This Row],[Basisnaam]],INDIRECT(H$1&amp;"[Basisnaam]"),INDIRECT(H$1&amp;"[Basisnaam]"),"",0)&lt;&gt;"",H$2,"")</f>
        <v/>
      </c>
      <c r="I1200" t="str" cm="1">
        <f t="array" aca="1" ref="I1200" ca="1">IF(_xlfn.XLOOKUP(Table3[[#This Row],[Basisnaam]],INDIRECT(I$1&amp;"[Basisnaam]"),INDIRECT(I$1&amp;"[Basisnaam]"),"",0)&lt;&gt;"",I$2,"")</f>
        <v/>
      </c>
      <c r="J1200" t="str" cm="1">
        <f t="array" aca="1" ref="J1200" ca="1">IF(_xlfn.XLOOKUP(Table3[[#This Row],[Basisnaam]],INDIRECT(J$1&amp;"[Basisnaam]"),INDIRECT(J$1&amp;"[Basisnaam]"),"",0)&lt;&gt;"",J$2,"")</f>
        <v/>
      </c>
      <c r="K1200" t="e" cm="1">
        <f t="array" aca="1" ref="K1200" ca="1">IF(_xlfn.XLOOKUP(Table3[[#This Row],[Basisnaam]],INDIRECT(K$1&amp;"[Basisnaam]"),INDIRECT(K$1&amp;"[Basisnaam]"),"",0)&lt;&gt;"",K$2,"")</f>
        <v>#REF!</v>
      </c>
      <c r="L1200" t="str" cm="1">
        <f t="array" aca="1" ref="L1200" ca="1">IF(_xlfn.XLOOKUP(Table3[[#This Row],[Basisnaam]],INDIRECT(L$1&amp;"[Basisnaam]"),INDIRECT(L$1&amp;"[Basisnaam]"),"",0)&lt;&gt;"",L$2,"")</f>
        <v>BIZZY HIRING</v>
      </c>
      <c r="M1200" t="e" cm="1">
        <f t="array" aca="1" ref="M1200" ca="1">IF(_xlfn.XLOOKUP(Table3[[#This Row],[Basisnaam]],INDIRECT(M$1&amp;"[Basisnaam]"),INDIRECT(M$1&amp;"[Basisnaam]"),"",0)&lt;&gt;"",M$2,"")</f>
        <v>#REF!</v>
      </c>
      <c r="N1200" t="str" cm="1">
        <f t="array" aca="1" ref="N1200" ca="1">IF(_xlfn.XLOOKUP(Table3[[#This Row],[Basisnaam]],INDIRECT(N$1&amp;"[Basisnaam]"),INDIRECT(N$1&amp;"[Basisnaam]"),"",0)&lt;&gt;"",N$2,"")</f>
        <v/>
      </c>
    </row>
    <row r="1201" spans="2:14" x14ac:dyDescent="0.45">
      <c r="B1201" t="s">
        <v>8189</v>
      </c>
      <c r="C1201" t="s">
        <v>6249</v>
      </c>
      <c r="D1201" t="str">
        <f>SUBSTITUTE(SUBSTITUTE(SUBSTITUTE(SUBSTITUTE(SUBSTITUTE(SUBSTITUTE(SUBSTITUTE(SUBSTITUTE(SUBSTITUTE(SUBSTITUTE(SUBSTITUTE(SUBSTITUTE(SUBSTITUTE(LOWER(Table3[[#This Row],[Naam]]),".",""),"-","")," bvba",""),"belgië",""),"belgium","")," nv","")," bv",""),"group",""),"groep","")," ", ""),"é","e"),"è","e"),"à","a")</f>
        <v>nopek</v>
      </c>
      <c r="F1201" t="e">
        <f>IF(_xlfn.XLOOKUP(C1201,BREVO!K:K,BREVO!#REF!,_xlfn.XLOOKUP(SUBSTITUTE(Table3[[#This Row],[Naam]]," ",""),BREVO!K:K,BREVO!#REF!,"",0),0)="Yes","Brevo","")</f>
        <v>#REF!</v>
      </c>
      <c r="H1201" t="str" cm="1">
        <f t="array" aca="1" ref="H1201" ca="1">IF(_xlfn.XLOOKUP(Table3[[#This Row],[Basisnaam]],INDIRECT(H$1&amp;"[Basisnaam]"),INDIRECT(H$1&amp;"[Basisnaam]"),"",0)&lt;&gt;"",H$2,"")</f>
        <v/>
      </c>
      <c r="I1201" t="str" cm="1">
        <f t="array" aca="1" ref="I1201" ca="1">IF(_xlfn.XLOOKUP(Table3[[#This Row],[Basisnaam]],INDIRECT(I$1&amp;"[Basisnaam]"),INDIRECT(I$1&amp;"[Basisnaam]"),"",0)&lt;&gt;"",I$2,"")</f>
        <v/>
      </c>
      <c r="J1201" t="str" cm="1">
        <f t="array" aca="1" ref="J1201" ca="1">IF(_xlfn.XLOOKUP(Table3[[#This Row],[Basisnaam]],INDIRECT(J$1&amp;"[Basisnaam]"),INDIRECT(J$1&amp;"[Basisnaam]"),"",0)&lt;&gt;"",J$2,"")</f>
        <v/>
      </c>
      <c r="K1201" t="e" cm="1">
        <f t="array" aca="1" ref="K1201" ca="1">IF(_xlfn.XLOOKUP(Table3[[#This Row],[Basisnaam]],INDIRECT(K$1&amp;"[Basisnaam]"),INDIRECT(K$1&amp;"[Basisnaam]"),"",0)&lt;&gt;"",K$2,"")</f>
        <v>#REF!</v>
      </c>
      <c r="L1201" t="str" cm="1">
        <f t="array" aca="1" ref="L1201" ca="1">IF(_xlfn.XLOOKUP(Table3[[#This Row],[Basisnaam]],INDIRECT(L$1&amp;"[Basisnaam]"),INDIRECT(L$1&amp;"[Basisnaam]"),"",0)&lt;&gt;"",L$2,"")</f>
        <v>BIZZY HIRING</v>
      </c>
      <c r="M1201" t="e" cm="1">
        <f t="array" aca="1" ref="M1201" ca="1">IF(_xlfn.XLOOKUP(Table3[[#This Row],[Basisnaam]],INDIRECT(M$1&amp;"[Basisnaam]"),INDIRECT(M$1&amp;"[Basisnaam]"),"",0)&lt;&gt;"",M$2,"")</f>
        <v>#REF!</v>
      </c>
      <c r="N1201" t="str" cm="1">
        <f t="array" aca="1" ref="N1201" ca="1">IF(_xlfn.XLOOKUP(Table3[[#This Row],[Basisnaam]],INDIRECT(N$1&amp;"[Basisnaam]"),INDIRECT(N$1&amp;"[Basisnaam]"),"",0)&lt;&gt;"",N$2,"")</f>
        <v/>
      </c>
    </row>
    <row r="1202" spans="2:14" x14ac:dyDescent="0.45">
      <c r="B1202" t="s">
        <v>8190</v>
      </c>
      <c r="C1202" t="s">
        <v>6254</v>
      </c>
      <c r="D1202" t="str">
        <f>SUBSTITUTE(SUBSTITUTE(SUBSTITUTE(SUBSTITUTE(SUBSTITUTE(SUBSTITUTE(SUBSTITUTE(SUBSTITUTE(SUBSTITUTE(SUBSTITUTE(SUBSTITUTE(SUBSTITUTE(SUBSTITUTE(LOWER(Table3[[#This Row],[Naam]]),".",""),"-","")," bvba",""),"belgië",""),"belgium","")," nv","")," bv",""),"group",""),"groep","")," ", ""),"é","e"),"è","e"),"à","a")</f>
        <v>layerwise</v>
      </c>
      <c r="F1202" t="e">
        <f>IF(_xlfn.XLOOKUP(C1202,BREVO!K:K,BREVO!#REF!,_xlfn.XLOOKUP(SUBSTITUTE(Table3[[#This Row],[Naam]]," ",""),BREVO!K:K,BREVO!#REF!,"",0),0)="Yes","Brevo","")</f>
        <v>#REF!</v>
      </c>
      <c r="H1202" t="str" cm="1">
        <f t="array" aca="1" ref="H1202" ca="1">IF(_xlfn.XLOOKUP(Table3[[#This Row],[Basisnaam]],INDIRECT(H$1&amp;"[Basisnaam]"),INDIRECT(H$1&amp;"[Basisnaam]"),"",0)&lt;&gt;"",H$2,"")</f>
        <v/>
      </c>
      <c r="I1202" t="str" cm="1">
        <f t="array" aca="1" ref="I1202" ca="1">IF(_xlfn.XLOOKUP(Table3[[#This Row],[Basisnaam]],INDIRECT(I$1&amp;"[Basisnaam]"),INDIRECT(I$1&amp;"[Basisnaam]"),"",0)&lt;&gt;"",I$2,"")</f>
        <v/>
      </c>
      <c r="J1202" t="str" cm="1">
        <f t="array" aca="1" ref="J1202" ca="1">IF(_xlfn.XLOOKUP(Table3[[#This Row],[Basisnaam]],INDIRECT(J$1&amp;"[Basisnaam]"),INDIRECT(J$1&amp;"[Basisnaam]"),"",0)&lt;&gt;"",J$2,"")</f>
        <v/>
      </c>
      <c r="K1202" t="e" cm="1">
        <f t="array" aca="1" ref="K1202" ca="1">IF(_xlfn.XLOOKUP(Table3[[#This Row],[Basisnaam]],INDIRECT(K$1&amp;"[Basisnaam]"),INDIRECT(K$1&amp;"[Basisnaam]"),"",0)&lt;&gt;"",K$2,"")</f>
        <v>#REF!</v>
      </c>
      <c r="L1202" t="str" cm="1">
        <f t="array" aca="1" ref="L1202" ca="1">IF(_xlfn.XLOOKUP(Table3[[#This Row],[Basisnaam]],INDIRECT(L$1&amp;"[Basisnaam]"),INDIRECT(L$1&amp;"[Basisnaam]"),"",0)&lt;&gt;"",L$2,"")</f>
        <v>BIZZY HIRING</v>
      </c>
      <c r="M1202" t="e" cm="1">
        <f t="array" aca="1" ref="M1202" ca="1">IF(_xlfn.XLOOKUP(Table3[[#This Row],[Basisnaam]],INDIRECT(M$1&amp;"[Basisnaam]"),INDIRECT(M$1&amp;"[Basisnaam]"),"",0)&lt;&gt;"",M$2,"")</f>
        <v>#REF!</v>
      </c>
      <c r="N1202" t="str" cm="1">
        <f t="array" aca="1" ref="N1202" ca="1">IF(_xlfn.XLOOKUP(Table3[[#This Row],[Basisnaam]],INDIRECT(N$1&amp;"[Basisnaam]"),INDIRECT(N$1&amp;"[Basisnaam]"),"",0)&lt;&gt;"",N$2,"")</f>
        <v/>
      </c>
    </row>
    <row r="1203" spans="2:14" x14ac:dyDescent="0.45">
      <c r="B1203" t="s">
        <v>8191</v>
      </c>
      <c r="C1203" t="s">
        <v>6256</v>
      </c>
      <c r="D1203" t="str">
        <f>SUBSTITUTE(SUBSTITUTE(SUBSTITUTE(SUBSTITUTE(SUBSTITUTE(SUBSTITUTE(SUBSTITUTE(SUBSTITUTE(SUBSTITUTE(SUBSTITUTE(SUBSTITUTE(SUBSTITUTE(SUBSTITUTE(LOWER(Table3[[#This Row],[Naam]]),".",""),"-","")," bvba",""),"belgië",""),"belgium","")," nv","")," bv",""),"group",""),"groep","")," ", ""),"é","e"),"è","e"),"à","a")</f>
        <v>gradainternational</v>
      </c>
      <c r="F1203" t="e">
        <f>IF(_xlfn.XLOOKUP(C1203,BREVO!K:K,BREVO!#REF!,_xlfn.XLOOKUP(SUBSTITUTE(Table3[[#This Row],[Naam]]," ",""),BREVO!K:K,BREVO!#REF!,"",0),0)="Yes","Brevo","")</f>
        <v>#REF!</v>
      </c>
      <c r="H1203" t="str" cm="1">
        <f t="array" aca="1" ref="H1203" ca="1">IF(_xlfn.XLOOKUP(Table3[[#This Row],[Basisnaam]],INDIRECT(H$1&amp;"[Basisnaam]"),INDIRECT(H$1&amp;"[Basisnaam]"),"",0)&lt;&gt;"",H$2,"")</f>
        <v/>
      </c>
      <c r="I1203" t="str" cm="1">
        <f t="array" aca="1" ref="I1203" ca="1">IF(_xlfn.XLOOKUP(Table3[[#This Row],[Basisnaam]],INDIRECT(I$1&amp;"[Basisnaam]"),INDIRECT(I$1&amp;"[Basisnaam]"),"",0)&lt;&gt;"",I$2,"")</f>
        <v/>
      </c>
      <c r="J1203" t="str" cm="1">
        <f t="array" aca="1" ref="J1203" ca="1">IF(_xlfn.XLOOKUP(Table3[[#This Row],[Basisnaam]],INDIRECT(J$1&amp;"[Basisnaam]"),INDIRECT(J$1&amp;"[Basisnaam]"),"",0)&lt;&gt;"",J$2,"")</f>
        <v/>
      </c>
      <c r="K1203" t="e" cm="1">
        <f t="array" aca="1" ref="K1203" ca="1">IF(_xlfn.XLOOKUP(Table3[[#This Row],[Basisnaam]],INDIRECT(K$1&amp;"[Basisnaam]"),INDIRECT(K$1&amp;"[Basisnaam]"),"",0)&lt;&gt;"",K$2,"")</f>
        <v>#REF!</v>
      </c>
      <c r="L1203" t="str" cm="1">
        <f t="array" aca="1" ref="L1203" ca="1">IF(_xlfn.XLOOKUP(Table3[[#This Row],[Basisnaam]],INDIRECT(L$1&amp;"[Basisnaam]"),INDIRECT(L$1&amp;"[Basisnaam]"),"",0)&lt;&gt;"",L$2,"")</f>
        <v>BIZZY HIRING</v>
      </c>
      <c r="M1203" t="e" cm="1">
        <f t="array" aca="1" ref="M1203" ca="1">IF(_xlfn.XLOOKUP(Table3[[#This Row],[Basisnaam]],INDIRECT(M$1&amp;"[Basisnaam]"),INDIRECT(M$1&amp;"[Basisnaam]"),"",0)&lt;&gt;"",M$2,"")</f>
        <v>#REF!</v>
      </c>
      <c r="N1203" t="str" cm="1">
        <f t="array" aca="1" ref="N1203" ca="1">IF(_xlfn.XLOOKUP(Table3[[#This Row],[Basisnaam]],INDIRECT(N$1&amp;"[Basisnaam]"),INDIRECT(N$1&amp;"[Basisnaam]"),"",0)&lt;&gt;"",N$2,"")</f>
        <v/>
      </c>
    </row>
    <row r="1204" spans="2:14" x14ac:dyDescent="0.45">
      <c r="B1204" t="s">
        <v>8192</v>
      </c>
      <c r="C1204" t="s">
        <v>6261</v>
      </c>
      <c r="D1204" t="str">
        <f>SUBSTITUTE(SUBSTITUTE(SUBSTITUTE(SUBSTITUTE(SUBSTITUTE(SUBSTITUTE(SUBSTITUTE(SUBSTITUTE(SUBSTITUTE(SUBSTITUTE(SUBSTITUTE(SUBSTITUTE(SUBSTITUTE(LOWER(Table3[[#This Row],[Naam]]),".",""),"-","")," bvba",""),"belgië",""),"belgium","")," nv","")," bv",""),"group",""),"groep","")," ", ""),"é","e"),"è","e"),"à","a")</f>
        <v>dynacoeurope</v>
      </c>
      <c r="F1204" t="e">
        <f>IF(_xlfn.XLOOKUP(C1204,BREVO!K:K,BREVO!#REF!,_xlfn.XLOOKUP(SUBSTITUTE(Table3[[#This Row],[Naam]]," ",""),BREVO!K:K,BREVO!#REF!,"",0),0)="Yes","Brevo","")</f>
        <v>#REF!</v>
      </c>
      <c r="H1204" t="str" cm="1">
        <f t="array" aca="1" ref="H1204" ca="1">IF(_xlfn.XLOOKUP(Table3[[#This Row],[Basisnaam]],INDIRECT(H$1&amp;"[Basisnaam]"),INDIRECT(H$1&amp;"[Basisnaam]"),"",0)&lt;&gt;"",H$2,"")</f>
        <v/>
      </c>
      <c r="I1204" t="str" cm="1">
        <f t="array" aca="1" ref="I1204" ca="1">IF(_xlfn.XLOOKUP(Table3[[#This Row],[Basisnaam]],INDIRECT(I$1&amp;"[Basisnaam]"),INDIRECT(I$1&amp;"[Basisnaam]"),"",0)&lt;&gt;"",I$2,"")</f>
        <v/>
      </c>
      <c r="J1204" t="str" cm="1">
        <f t="array" aca="1" ref="J1204" ca="1">IF(_xlfn.XLOOKUP(Table3[[#This Row],[Basisnaam]],INDIRECT(J$1&amp;"[Basisnaam]"),INDIRECT(J$1&amp;"[Basisnaam]"),"",0)&lt;&gt;"",J$2,"")</f>
        <v/>
      </c>
      <c r="K1204" t="e" cm="1">
        <f t="array" aca="1" ref="K1204" ca="1">IF(_xlfn.XLOOKUP(Table3[[#This Row],[Basisnaam]],INDIRECT(K$1&amp;"[Basisnaam]"),INDIRECT(K$1&amp;"[Basisnaam]"),"",0)&lt;&gt;"",K$2,"")</f>
        <v>#REF!</v>
      </c>
      <c r="L1204" t="str" cm="1">
        <f t="array" aca="1" ref="L1204" ca="1">IF(_xlfn.XLOOKUP(Table3[[#This Row],[Basisnaam]],INDIRECT(L$1&amp;"[Basisnaam]"),INDIRECT(L$1&amp;"[Basisnaam]"),"",0)&lt;&gt;"",L$2,"")</f>
        <v>BIZZY HIRING</v>
      </c>
      <c r="M1204" t="e" cm="1">
        <f t="array" aca="1" ref="M1204" ca="1">IF(_xlfn.XLOOKUP(Table3[[#This Row],[Basisnaam]],INDIRECT(M$1&amp;"[Basisnaam]"),INDIRECT(M$1&amp;"[Basisnaam]"),"",0)&lt;&gt;"",M$2,"")</f>
        <v>#REF!</v>
      </c>
      <c r="N1204" t="str" cm="1">
        <f t="array" aca="1" ref="N1204" ca="1">IF(_xlfn.XLOOKUP(Table3[[#This Row],[Basisnaam]],INDIRECT(N$1&amp;"[Basisnaam]"),INDIRECT(N$1&amp;"[Basisnaam]"),"",0)&lt;&gt;"",N$2,"")</f>
        <v/>
      </c>
    </row>
    <row r="1205" spans="2:14" x14ac:dyDescent="0.45">
      <c r="B1205" t="s">
        <v>8193</v>
      </c>
      <c r="C1205" t="s">
        <v>6264</v>
      </c>
      <c r="D1205" t="str">
        <f>SUBSTITUTE(SUBSTITUTE(SUBSTITUTE(SUBSTITUTE(SUBSTITUTE(SUBSTITUTE(SUBSTITUTE(SUBSTITUTE(SUBSTITUTE(SUBSTITUTE(SUBSTITUTE(SUBSTITUTE(SUBSTITUTE(LOWER(Table3[[#This Row],[Naam]]),".",""),"-","")," bvba",""),"belgië",""),"belgium","")," nv","")," bv",""),"group",""),"groep","")," ", ""),"é","e"),"è","e"),"à","a")</f>
        <v>smurfitkappadrogenbos</v>
      </c>
      <c r="F1205" t="e">
        <f>IF(_xlfn.XLOOKUP(C1205,BREVO!K:K,BREVO!#REF!,_xlfn.XLOOKUP(SUBSTITUTE(Table3[[#This Row],[Naam]]," ",""),BREVO!K:K,BREVO!#REF!,"",0),0)="Yes","Brevo","")</f>
        <v>#REF!</v>
      </c>
      <c r="H1205" t="str" cm="1">
        <f t="array" aca="1" ref="H1205" ca="1">IF(_xlfn.XLOOKUP(Table3[[#This Row],[Basisnaam]],INDIRECT(H$1&amp;"[Basisnaam]"),INDIRECT(H$1&amp;"[Basisnaam]"),"",0)&lt;&gt;"",H$2,"")</f>
        <v/>
      </c>
      <c r="I1205" t="str" cm="1">
        <f t="array" aca="1" ref="I1205" ca="1">IF(_xlfn.XLOOKUP(Table3[[#This Row],[Basisnaam]],INDIRECT(I$1&amp;"[Basisnaam]"),INDIRECT(I$1&amp;"[Basisnaam]"),"",0)&lt;&gt;"",I$2,"")</f>
        <v/>
      </c>
      <c r="J1205" t="str" cm="1">
        <f t="array" aca="1" ref="J1205" ca="1">IF(_xlfn.XLOOKUP(Table3[[#This Row],[Basisnaam]],INDIRECT(J$1&amp;"[Basisnaam]"),INDIRECT(J$1&amp;"[Basisnaam]"),"",0)&lt;&gt;"",J$2,"")</f>
        <v/>
      </c>
      <c r="K1205" t="e" cm="1">
        <f t="array" aca="1" ref="K1205" ca="1">IF(_xlfn.XLOOKUP(Table3[[#This Row],[Basisnaam]],INDIRECT(K$1&amp;"[Basisnaam]"),INDIRECT(K$1&amp;"[Basisnaam]"),"",0)&lt;&gt;"",K$2,"")</f>
        <v>#REF!</v>
      </c>
      <c r="L1205" t="str" cm="1">
        <f t="array" aca="1" ref="L1205" ca="1">IF(_xlfn.XLOOKUP(Table3[[#This Row],[Basisnaam]],INDIRECT(L$1&amp;"[Basisnaam]"),INDIRECT(L$1&amp;"[Basisnaam]"),"",0)&lt;&gt;"",L$2,"")</f>
        <v>BIZZY HIRING</v>
      </c>
      <c r="M1205" t="e" cm="1">
        <f t="array" aca="1" ref="M1205" ca="1">IF(_xlfn.XLOOKUP(Table3[[#This Row],[Basisnaam]],INDIRECT(M$1&amp;"[Basisnaam]"),INDIRECT(M$1&amp;"[Basisnaam]"),"",0)&lt;&gt;"",M$2,"")</f>
        <v>#REF!</v>
      </c>
      <c r="N1205" t="str" cm="1">
        <f t="array" aca="1" ref="N1205" ca="1">IF(_xlfn.XLOOKUP(Table3[[#This Row],[Basisnaam]],INDIRECT(N$1&amp;"[Basisnaam]"),INDIRECT(N$1&amp;"[Basisnaam]"),"",0)&lt;&gt;"",N$2,"")</f>
        <v/>
      </c>
    </row>
    <row r="1206" spans="2:14" x14ac:dyDescent="0.45">
      <c r="B1206" t="s">
        <v>8194</v>
      </c>
      <c r="C1206" t="s">
        <v>6268</v>
      </c>
      <c r="D1206" t="str">
        <f>SUBSTITUTE(SUBSTITUTE(SUBSTITUTE(SUBSTITUTE(SUBSTITUTE(SUBSTITUTE(SUBSTITUTE(SUBSTITUTE(SUBSTITUTE(SUBSTITUTE(SUBSTITUTE(SUBSTITUTE(SUBSTITUTE(LOWER(Table3[[#This Row],[Naam]]),".",""),"-","")," bvba",""),"belgië",""),"belgium","")," nv","")," bv",""),"group",""),"groep","")," ", ""),"é","e"),"è","e"),"à","a")</f>
        <v>superexpress</v>
      </c>
      <c r="F1206" t="e">
        <f>IF(_xlfn.XLOOKUP(C1206,BREVO!K:K,BREVO!#REF!,_xlfn.XLOOKUP(SUBSTITUTE(Table3[[#This Row],[Naam]]," ",""),BREVO!K:K,BREVO!#REF!,"",0),0)="Yes","Brevo","")</f>
        <v>#REF!</v>
      </c>
      <c r="H1206" t="str" cm="1">
        <f t="array" aca="1" ref="H1206" ca="1">IF(_xlfn.XLOOKUP(Table3[[#This Row],[Basisnaam]],INDIRECT(H$1&amp;"[Basisnaam]"),INDIRECT(H$1&amp;"[Basisnaam]"),"",0)&lt;&gt;"",H$2,"")</f>
        <v/>
      </c>
      <c r="I1206" t="str" cm="1">
        <f t="array" aca="1" ref="I1206" ca="1">IF(_xlfn.XLOOKUP(Table3[[#This Row],[Basisnaam]],INDIRECT(I$1&amp;"[Basisnaam]"),INDIRECT(I$1&amp;"[Basisnaam]"),"",0)&lt;&gt;"",I$2,"")</f>
        <v/>
      </c>
      <c r="J1206" t="str" cm="1">
        <f t="array" aca="1" ref="J1206" ca="1">IF(_xlfn.XLOOKUP(Table3[[#This Row],[Basisnaam]],INDIRECT(J$1&amp;"[Basisnaam]"),INDIRECT(J$1&amp;"[Basisnaam]"),"",0)&lt;&gt;"",J$2,"")</f>
        <v/>
      </c>
      <c r="K1206" t="e" cm="1">
        <f t="array" aca="1" ref="K1206" ca="1">IF(_xlfn.XLOOKUP(Table3[[#This Row],[Basisnaam]],INDIRECT(K$1&amp;"[Basisnaam]"),INDIRECT(K$1&amp;"[Basisnaam]"),"",0)&lt;&gt;"",K$2,"")</f>
        <v>#REF!</v>
      </c>
      <c r="L1206" t="str" cm="1">
        <f t="array" aca="1" ref="L1206" ca="1">IF(_xlfn.XLOOKUP(Table3[[#This Row],[Basisnaam]],INDIRECT(L$1&amp;"[Basisnaam]"),INDIRECT(L$1&amp;"[Basisnaam]"),"",0)&lt;&gt;"",L$2,"")</f>
        <v>BIZZY HIRING</v>
      </c>
      <c r="M1206" t="e" cm="1">
        <f t="array" aca="1" ref="M1206" ca="1">IF(_xlfn.XLOOKUP(Table3[[#This Row],[Basisnaam]],INDIRECT(M$1&amp;"[Basisnaam]"),INDIRECT(M$1&amp;"[Basisnaam]"),"",0)&lt;&gt;"",M$2,"")</f>
        <v>#REF!</v>
      </c>
      <c r="N1206" t="str" cm="1">
        <f t="array" aca="1" ref="N1206" ca="1">IF(_xlfn.XLOOKUP(Table3[[#This Row],[Basisnaam]],INDIRECT(N$1&amp;"[Basisnaam]"),INDIRECT(N$1&amp;"[Basisnaam]"),"",0)&lt;&gt;"",N$2,"")</f>
        <v/>
      </c>
    </row>
    <row r="1207" spans="2:14" x14ac:dyDescent="0.45">
      <c r="B1207" t="s">
        <v>8195</v>
      </c>
      <c r="C1207" t="s">
        <v>6274</v>
      </c>
      <c r="D1207" t="str">
        <f>SUBSTITUTE(SUBSTITUTE(SUBSTITUTE(SUBSTITUTE(SUBSTITUTE(SUBSTITUTE(SUBSTITUTE(SUBSTITUTE(SUBSTITUTE(SUBSTITUTE(SUBSTITUTE(SUBSTITUTE(SUBSTITUTE(LOWER(Table3[[#This Row],[Naam]]),".",""),"-","")," bvba",""),"belgië",""),"belgium","")," nv","")," bv",""),"group",""),"groep","")," ", ""),"é","e"),"è","e"),"à","a")</f>
        <v>sparklink</v>
      </c>
      <c r="F1207" t="e">
        <f>IF(_xlfn.XLOOKUP(C1207,BREVO!K:K,BREVO!#REF!,_xlfn.XLOOKUP(SUBSTITUTE(Table3[[#This Row],[Naam]]," ",""),BREVO!K:K,BREVO!#REF!,"",0),0)="Yes","Brevo","")</f>
        <v>#REF!</v>
      </c>
      <c r="H1207" t="str" cm="1">
        <f t="array" aca="1" ref="H1207" ca="1">IF(_xlfn.XLOOKUP(Table3[[#This Row],[Basisnaam]],INDIRECT(H$1&amp;"[Basisnaam]"),INDIRECT(H$1&amp;"[Basisnaam]"),"",0)&lt;&gt;"",H$2,"")</f>
        <v/>
      </c>
      <c r="I1207" t="str" cm="1">
        <f t="array" aca="1" ref="I1207" ca="1">IF(_xlfn.XLOOKUP(Table3[[#This Row],[Basisnaam]],INDIRECT(I$1&amp;"[Basisnaam]"),INDIRECT(I$1&amp;"[Basisnaam]"),"",0)&lt;&gt;"",I$2,"")</f>
        <v/>
      </c>
      <c r="J1207" t="str" cm="1">
        <f t="array" aca="1" ref="J1207" ca="1">IF(_xlfn.XLOOKUP(Table3[[#This Row],[Basisnaam]],INDIRECT(J$1&amp;"[Basisnaam]"),INDIRECT(J$1&amp;"[Basisnaam]"),"",0)&lt;&gt;"",J$2,"")</f>
        <v/>
      </c>
      <c r="K1207" t="e" cm="1">
        <f t="array" aca="1" ref="K1207" ca="1">IF(_xlfn.XLOOKUP(Table3[[#This Row],[Basisnaam]],INDIRECT(K$1&amp;"[Basisnaam]"),INDIRECT(K$1&amp;"[Basisnaam]"),"",0)&lt;&gt;"",K$2,"")</f>
        <v>#REF!</v>
      </c>
      <c r="L1207" t="str" cm="1">
        <f t="array" aca="1" ref="L1207" ca="1">IF(_xlfn.XLOOKUP(Table3[[#This Row],[Basisnaam]],INDIRECT(L$1&amp;"[Basisnaam]"),INDIRECT(L$1&amp;"[Basisnaam]"),"",0)&lt;&gt;"",L$2,"")</f>
        <v>BIZZY HIRING</v>
      </c>
      <c r="M1207" t="e" cm="1">
        <f t="array" aca="1" ref="M1207" ca="1">IF(_xlfn.XLOOKUP(Table3[[#This Row],[Basisnaam]],INDIRECT(M$1&amp;"[Basisnaam]"),INDIRECT(M$1&amp;"[Basisnaam]"),"",0)&lt;&gt;"",M$2,"")</f>
        <v>#REF!</v>
      </c>
      <c r="N1207" t="str" cm="1">
        <f t="array" aca="1" ref="N1207" ca="1">IF(_xlfn.XLOOKUP(Table3[[#This Row],[Basisnaam]],INDIRECT(N$1&amp;"[Basisnaam]"),INDIRECT(N$1&amp;"[Basisnaam]"),"",0)&lt;&gt;"",N$2,"")</f>
        <v/>
      </c>
    </row>
    <row r="1208" spans="2:14" x14ac:dyDescent="0.45">
      <c r="B1208" t="s">
        <v>8197</v>
      </c>
      <c r="C1208" t="s">
        <v>6284</v>
      </c>
      <c r="D1208" t="str">
        <f>SUBSTITUTE(SUBSTITUTE(SUBSTITUTE(SUBSTITUTE(SUBSTITUTE(SUBSTITUTE(SUBSTITUTE(SUBSTITUTE(SUBSTITUTE(SUBSTITUTE(SUBSTITUTE(SUBSTITUTE(SUBSTITUTE(LOWER(Table3[[#This Row],[Naam]]),".",""),"-","")," bvba",""),"belgië",""),"belgium","")," nv","")," bv",""),"group",""),"groep","")," ", ""),"é","e"),"è","e"),"à","a")</f>
        <v>valorservices</v>
      </c>
      <c r="F1208" t="e">
        <f>IF(_xlfn.XLOOKUP(C1208,BREVO!K:K,BREVO!#REF!,_xlfn.XLOOKUP(SUBSTITUTE(Table3[[#This Row],[Naam]]," ",""),BREVO!K:K,BREVO!#REF!,"",0),0)="Yes","Brevo","")</f>
        <v>#REF!</v>
      </c>
      <c r="H1208" t="str" cm="1">
        <f t="array" aca="1" ref="H1208" ca="1">IF(_xlfn.XLOOKUP(Table3[[#This Row],[Basisnaam]],INDIRECT(H$1&amp;"[Basisnaam]"),INDIRECT(H$1&amp;"[Basisnaam]"),"",0)&lt;&gt;"",H$2,"")</f>
        <v/>
      </c>
      <c r="I1208" t="str" cm="1">
        <f t="array" aca="1" ref="I1208" ca="1">IF(_xlfn.XLOOKUP(Table3[[#This Row],[Basisnaam]],INDIRECT(I$1&amp;"[Basisnaam]"),INDIRECT(I$1&amp;"[Basisnaam]"),"",0)&lt;&gt;"",I$2,"")</f>
        <v/>
      </c>
      <c r="J1208" t="str" cm="1">
        <f t="array" aca="1" ref="J1208" ca="1">IF(_xlfn.XLOOKUP(Table3[[#This Row],[Basisnaam]],INDIRECT(J$1&amp;"[Basisnaam]"),INDIRECT(J$1&amp;"[Basisnaam]"),"",0)&lt;&gt;"",J$2,"")</f>
        <v/>
      </c>
      <c r="K1208" t="e" cm="1">
        <f t="array" aca="1" ref="K1208" ca="1">IF(_xlfn.XLOOKUP(Table3[[#This Row],[Basisnaam]],INDIRECT(K$1&amp;"[Basisnaam]"),INDIRECT(K$1&amp;"[Basisnaam]"),"",0)&lt;&gt;"",K$2,"")</f>
        <v>#REF!</v>
      </c>
      <c r="L1208" t="str" cm="1">
        <f t="array" aca="1" ref="L1208" ca="1">IF(_xlfn.XLOOKUP(Table3[[#This Row],[Basisnaam]],INDIRECT(L$1&amp;"[Basisnaam]"),INDIRECT(L$1&amp;"[Basisnaam]"),"",0)&lt;&gt;"",L$2,"")</f>
        <v>BIZZY HIRING</v>
      </c>
      <c r="M1208" t="e" cm="1">
        <f t="array" aca="1" ref="M1208" ca="1">IF(_xlfn.XLOOKUP(Table3[[#This Row],[Basisnaam]],INDIRECT(M$1&amp;"[Basisnaam]"),INDIRECT(M$1&amp;"[Basisnaam]"),"",0)&lt;&gt;"",M$2,"")</f>
        <v>#REF!</v>
      </c>
      <c r="N1208" t="str" cm="1">
        <f t="array" aca="1" ref="N1208" ca="1">IF(_xlfn.XLOOKUP(Table3[[#This Row],[Basisnaam]],INDIRECT(N$1&amp;"[Basisnaam]"),INDIRECT(N$1&amp;"[Basisnaam]"),"",0)&lt;&gt;"",N$2,"")</f>
        <v/>
      </c>
    </row>
    <row r="1209" spans="2:14" x14ac:dyDescent="0.45">
      <c r="B1209" t="s">
        <v>8198</v>
      </c>
      <c r="C1209" t="s">
        <v>6289</v>
      </c>
      <c r="D1209" t="str">
        <f>SUBSTITUTE(SUBSTITUTE(SUBSTITUTE(SUBSTITUTE(SUBSTITUTE(SUBSTITUTE(SUBSTITUTE(SUBSTITUTE(SUBSTITUTE(SUBSTITUTE(SUBSTITUTE(SUBSTITUTE(SUBSTITUTE(LOWER(Table3[[#This Row],[Naam]]),".",""),"-","")," bvba",""),"belgië",""),"belgium","")," nv","")," bv",""),"group",""),"groep","")," ", ""),"é","e"),"è","e"),"à","a")</f>
        <v>monumentgoedleven</v>
      </c>
      <c r="F1209" t="e">
        <f>IF(_xlfn.XLOOKUP(C1209,BREVO!K:K,BREVO!#REF!,_xlfn.XLOOKUP(SUBSTITUTE(Table3[[#This Row],[Naam]]," ",""),BREVO!K:K,BREVO!#REF!,"",0),0)="Yes","Brevo","")</f>
        <v>#REF!</v>
      </c>
      <c r="H1209" t="str" cm="1">
        <f t="array" aca="1" ref="H1209" ca="1">IF(_xlfn.XLOOKUP(Table3[[#This Row],[Basisnaam]],INDIRECT(H$1&amp;"[Basisnaam]"),INDIRECT(H$1&amp;"[Basisnaam]"),"",0)&lt;&gt;"",H$2,"")</f>
        <v/>
      </c>
      <c r="I1209" t="str" cm="1">
        <f t="array" aca="1" ref="I1209" ca="1">IF(_xlfn.XLOOKUP(Table3[[#This Row],[Basisnaam]],INDIRECT(I$1&amp;"[Basisnaam]"),INDIRECT(I$1&amp;"[Basisnaam]"),"",0)&lt;&gt;"",I$2,"")</f>
        <v/>
      </c>
      <c r="J1209" t="str" cm="1">
        <f t="array" aca="1" ref="J1209" ca="1">IF(_xlfn.XLOOKUP(Table3[[#This Row],[Basisnaam]],INDIRECT(J$1&amp;"[Basisnaam]"),INDIRECT(J$1&amp;"[Basisnaam]"),"",0)&lt;&gt;"",J$2,"")</f>
        <v/>
      </c>
      <c r="K1209" t="e" cm="1">
        <f t="array" aca="1" ref="K1209" ca="1">IF(_xlfn.XLOOKUP(Table3[[#This Row],[Basisnaam]],INDIRECT(K$1&amp;"[Basisnaam]"),INDIRECT(K$1&amp;"[Basisnaam]"),"",0)&lt;&gt;"",K$2,"")</f>
        <v>#REF!</v>
      </c>
      <c r="L1209" t="str" cm="1">
        <f t="array" aca="1" ref="L1209" ca="1">IF(_xlfn.XLOOKUP(Table3[[#This Row],[Basisnaam]],INDIRECT(L$1&amp;"[Basisnaam]"),INDIRECT(L$1&amp;"[Basisnaam]"),"",0)&lt;&gt;"",L$2,"")</f>
        <v>BIZZY HIRING</v>
      </c>
      <c r="M1209" t="e" cm="1">
        <f t="array" aca="1" ref="M1209" ca="1">IF(_xlfn.XLOOKUP(Table3[[#This Row],[Basisnaam]],INDIRECT(M$1&amp;"[Basisnaam]"),INDIRECT(M$1&amp;"[Basisnaam]"),"",0)&lt;&gt;"",M$2,"")</f>
        <v>#REF!</v>
      </c>
      <c r="N1209" t="str" cm="1">
        <f t="array" aca="1" ref="N1209" ca="1">IF(_xlfn.XLOOKUP(Table3[[#This Row],[Basisnaam]],INDIRECT(N$1&amp;"[Basisnaam]"),INDIRECT(N$1&amp;"[Basisnaam]"),"",0)&lt;&gt;"",N$2,"")</f>
        <v/>
      </c>
    </row>
    <row r="1210" spans="2:14" x14ac:dyDescent="0.45">
      <c r="B1210" t="s">
        <v>8199</v>
      </c>
      <c r="C1210" t="s">
        <v>6294</v>
      </c>
      <c r="D1210" t="str">
        <f>SUBSTITUTE(SUBSTITUTE(SUBSTITUTE(SUBSTITUTE(SUBSTITUTE(SUBSTITUTE(SUBSTITUTE(SUBSTITUTE(SUBSTITUTE(SUBSTITUTE(SUBSTITUTE(SUBSTITUTE(SUBSTITUTE(LOWER(Table3[[#This Row],[Naam]]),".",""),"-","")," bvba",""),"belgië",""),"belgium","")," nv","")," bv",""),"group",""),"groep","")," ", ""),"é","e"),"è","e"),"à","a")</f>
        <v>mipsolutions</v>
      </c>
      <c r="F1210" t="e">
        <f>IF(_xlfn.XLOOKUP(C1210,BREVO!K:K,BREVO!#REF!,_xlfn.XLOOKUP(SUBSTITUTE(Table3[[#This Row],[Naam]]," ",""),BREVO!K:K,BREVO!#REF!,"",0),0)="Yes","Brevo","")</f>
        <v>#REF!</v>
      </c>
      <c r="H1210" t="str" cm="1">
        <f t="array" aca="1" ref="H1210" ca="1">IF(_xlfn.XLOOKUP(Table3[[#This Row],[Basisnaam]],INDIRECT(H$1&amp;"[Basisnaam]"),INDIRECT(H$1&amp;"[Basisnaam]"),"",0)&lt;&gt;"",H$2,"")</f>
        <v/>
      </c>
      <c r="I1210" t="str" cm="1">
        <f t="array" aca="1" ref="I1210" ca="1">IF(_xlfn.XLOOKUP(Table3[[#This Row],[Basisnaam]],INDIRECT(I$1&amp;"[Basisnaam]"),INDIRECT(I$1&amp;"[Basisnaam]"),"",0)&lt;&gt;"",I$2,"")</f>
        <v/>
      </c>
      <c r="J1210" t="str" cm="1">
        <f t="array" aca="1" ref="J1210" ca="1">IF(_xlfn.XLOOKUP(Table3[[#This Row],[Basisnaam]],INDIRECT(J$1&amp;"[Basisnaam]"),INDIRECT(J$1&amp;"[Basisnaam]"),"",0)&lt;&gt;"",J$2,"")</f>
        <v/>
      </c>
      <c r="K1210" t="e" cm="1">
        <f t="array" aca="1" ref="K1210" ca="1">IF(_xlfn.XLOOKUP(Table3[[#This Row],[Basisnaam]],INDIRECT(K$1&amp;"[Basisnaam]"),INDIRECT(K$1&amp;"[Basisnaam]"),"",0)&lt;&gt;"",K$2,"")</f>
        <v>#REF!</v>
      </c>
      <c r="L1210" t="str" cm="1">
        <f t="array" aca="1" ref="L1210" ca="1">IF(_xlfn.XLOOKUP(Table3[[#This Row],[Basisnaam]],INDIRECT(L$1&amp;"[Basisnaam]"),INDIRECT(L$1&amp;"[Basisnaam]"),"",0)&lt;&gt;"",L$2,"")</f>
        <v>BIZZY HIRING</v>
      </c>
      <c r="M1210" t="e" cm="1">
        <f t="array" aca="1" ref="M1210" ca="1">IF(_xlfn.XLOOKUP(Table3[[#This Row],[Basisnaam]],INDIRECT(M$1&amp;"[Basisnaam]"),INDIRECT(M$1&amp;"[Basisnaam]"),"",0)&lt;&gt;"",M$2,"")</f>
        <v>#REF!</v>
      </c>
      <c r="N1210" t="str" cm="1">
        <f t="array" aca="1" ref="N1210" ca="1">IF(_xlfn.XLOOKUP(Table3[[#This Row],[Basisnaam]],INDIRECT(N$1&amp;"[Basisnaam]"),INDIRECT(N$1&amp;"[Basisnaam]"),"",0)&lt;&gt;"",N$2,"")</f>
        <v/>
      </c>
    </row>
    <row r="1211" spans="2:14" x14ac:dyDescent="0.45">
      <c r="B1211" t="s">
        <v>8200</v>
      </c>
      <c r="C1211" t="s">
        <v>6299</v>
      </c>
      <c r="D1211" t="str">
        <f>SUBSTITUTE(SUBSTITUTE(SUBSTITUTE(SUBSTITUTE(SUBSTITUTE(SUBSTITUTE(SUBSTITUTE(SUBSTITUTE(SUBSTITUTE(SUBSTITUTE(SUBSTITUTE(SUBSTITUTE(SUBSTITUTE(LOWER(Table3[[#This Row],[Naam]]),".",""),"-","")," bvba",""),"belgië",""),"belgium","")," nv","")," bv",""),"group",""),"groep","")," ", ""),"é","e"),"è","e"),"à","a")</f>
        <v>sto</v>
      </c>
      <c r="F1211" t="e">
        <f>IF(_xlfn.XLOOKUP(C1211,BREVO!K:K,BREVO!#REF!,_xlfn.XLOOKUP(SUBSTITUTE(Table3[[#This Row],[Naam]]," ",""),BREVO!K:K,BREVO!#REF!,"",0),0)="Yes","Brevo","")</f>
        <v>#REF!</v>
      </c>
      <c r="H1211" t="str" cm="1">
        <f t="array" aca="1" ref="H1211" ca="1">IF(_xlfn.XLOOKUP(Table3[[#This Row],[Basisnaam]],INDIRECT(H$1&amp;"[Basisnaam]"),INDIRECT(H$1&amp;"[Basisnaam]"),"",0)&lt;&gt;"",H$2,"")</f>
        <v/>
      </c>
      <c r="I1211" t="str" cm="1">
        <f t="array" aca="1" ref="I1211" ca="1">IF(_xlfn.XLOOKUP(Table3[[#This Row],[Basisnaam]],INDIRECT(I$1&amp;"[Basisnaam]"),INDIRECT(I$1&amp;"[Basisnaam]"),"",0)&lt;&gt;"",I$2,"")</f>
        <v/>
      </c>
      <c r="J1211" t="str" cm="1">
        <f t="array" aca="1" ref="J1211" ca="1">IF(_xlfn.XLOOKUP(Table3[[#This Row],[Basisnaam]],INDIRECT(J$1&amp;"[Basisnaam]"),INDIRECT(J$1&amp;"[Basisnaam]"),"",0)&lt;&gt;"",J$2,"")</f>
        <v/>
      </c>
      <c r="K1211" t="e" cm="1">
        <f t="array" aca="1" ref="K1211" ca="1">IF(_xlfn.XLOOKUP(Table3[[#This Row],[Basisnaam]],INDIRECT(K$1&amp;"[Basisnaam]"),INDIRECT(K$1&amp;"[Basisnaam]"),"",0)&lt;&gt;"",K$2,"")</f>
        <v>#REF!</v>
      </c>
      <c r="L1211" t="str" cm="1">
        <f t="array" aca="1" ref="L1211" ca="1">IF(_xlfn.XLOOKUP(Table3[[#This Row],[Basisnaam]],INDIRECT(L$1&amp;"[Basisnaam]"),INDIRECT(L$1&amp;"[Basisnaam]"),"",0)&lt;&gt;"",L$2,"")</f>
        <v>BIZZY HIRING</v>
      </c>
      <c r="M1211" t="e" cm="1">
        <f t="array" aca="1" ref="M1211" ca="1">IF(_xlfn.XLOOKUP(Table3[[#This Row],[Basisnaam]],INDIRECT(M$1&amp;"[Basisnaam]"),INDIRECT(M$1&amp;"[Basisnaam]"),"",0)&lt;&gt;"",M$2,"")</f>
        <v>#REF!</v>
      </c>
      <c r="N1211" t="str" cm="1">
        <f t="array" aca="1" ref="N1211" ca="1">IF(_xlfn.XLOOKUP(Table3[[#This Row],[Basisnaam]],INDIRECT(N$1&amp;"[Basisnaam]"),INDIRECT(N$1&amp;"[Basisnaam]"),"",0)&lt;&gt;"",N$2,"")</f>
        <v/>
      </c>
    </row>
    <row r="1212" spans="2:14" x14ac:dyDescent="0.45">
      <c r="B1212" t="s">
        <v>8201</v>
      </c>
      <c r="C1212" t="s">
        <v>6304</v>
      </c>
      <c r="D1212" t="str">
        <f>SUBSTITUTE(SUBSTITUTE(SUBSTITUTE(SUBSTITUTE(SUBSTITUTE(SUBSTITUTE(SUBSTITUTE(SUBSTITUTE(SUBSTITUTE(SUBSTITUTE(SUBSTITUTE(SUBSTITUTE(SUBSTITUTE(LOWER(Table3[[#This Row],[Naam]]),".",""),"-","")," bvba",""),"belgië",""),"belgium","")," nv","")," bv",""),"group",""),"groep","")," ", ""),"é","e"),"è","e"),"à","a")</f>
        <v>productionresource</v>
      </c>
      <c r="F1212" t="e">
        <f>IF(_xlfn.XLOOKUP(C1212,BREVO!K:K,BREVO!#REF!,_xlfn.XLOOKUP(SUBSTITUTE(Table3[[#This Row],[Naam]]," ",""),BREVO!K:K,BREVO!#REF!,"",0),0)="Yes","Brevo","")</f>
        <v>#REF!</v>
      </c>
      <c r="H1212" t="str" cm="1">
        <f t="array" aca="1" ref="H1212" ca="1">IF(_xlfn.XLOOKUP(Table3[[#This Row],[Basisnaam]],INDIRECT(H$1&amp;"[Basisnaam]"),INDIRECT(H$1&amp;"[Basisnaam]"),"",0)&lt;&gt;"",H$2,"")</f>
        <v/>
      </c>
      <c r="I1212" t="str" cm="1">
        <f t="array" aca="1" ref="I1212" ca="1">IF(_xlfn.XLOOKUP(Table3[[#This Row],[Basisnaam]],INDIRECT(I$1&amp;"[Basisnaam]"),INDIRECT(I$1&amp;"[Basisnaam]"),"",0)&lt;&gt;"",I$2,"")</f>
        <v/>
      </c>
      <c r="J1212" t="str" cm="1">
        <f t="array" aca="1" ref="J1212" ca="1">IF(_xlfn.XLOOKUP(Table3[[#This Row],[Basisnaam]],INDIRECT(J$1&amp;"[Basisnaam]"),INDIRECT(J$1&amp;"[Basisnaam]"),"",0)&lt;&gt;"",J$2,"")</f>
        <v/>
      </c>
      <c r="K1212" t="e" cm="1">
        <f t="array" aca="1" ref="K1212" ca="1">IF(_xlfn.XLOOKUP(Table3[[#This Row],[Basisnaam]],INDIRECT(K$1&amp;"[Basisnaam]"),INDIRECT(K$1&amp;"[Basisnaam]"),"",0)&lt;&gt;"",K$2,"")</f>
        <v>#REF!</v>
      </c>
      <c r="L1212" t="str" cm="1">
        <f t="array" aca="1" ref="L1212" ca="1">IF(_xlfn.XLOOKUP(Table3[[#This Row],[Basisnaam]],INDIRECT(L$1&amp;"[Basisnaam]"),INDIRECT(L$1&amp;"[Basisnaam]"),"",0)&lt;&gt;"",L$2,"")</f>
        <v/>
      </c>
      <c r="M1212" t="e" cm="1">
        <f t="array" aca="1" ref="M1212" ca="1">IF(_xlfn.XLOOKUP(Table3[[#This Row],[Basisnaam]],INDIRECT(M$1&amp;"[Basisnaam]"),INDIRECT(M$1&amp;"[Basisnaam]"),"",0)&lt;&gt;"",M$2,"")</f>
        <v>#REF!</v>
      </c>
      <c r="N1212" t="str" cm="1">
        <f t="array" aca="1" ref="N1212" ca="1">IF(_xlfn.XLOOKUP(Table3[[#This Row],[Basisnaam]],INDIRECT(N$1&amp;"[Basisnaam]"),INDIRECT(N$1&amp;"[Basisnaam]"),"",0)&lt;&gt;"",N$2,"")</f>
        <v/>
      </c>
    </row>
    <row r="1213" spans="2:14" x14ac:dyDescent="0.45">
      <c r="B1213" t="s">
        <v>8202</v>
      </c>
      <c r="C1213" t="s">
        <v>6309</v>
      </c>
      <c r="D1213" t="str">
        <f>SUBSTITUTE(SUBSTITUTE(SUBSTITUTE(SUBSTITUTE(SUBSTITUTE(SUBSTITUTE(SUBSTITUTE(SUBSTITUTE(SUBSTITUTE(SUBSTITUTE(SUBSTITUTE(SUBSTITUTE(SUBSTITUTE(LOWER(Table3[[#This Row],[Naam]]),".",""),"-","")," bvba",""),"belgië",""),"belgium","")," nv","")," bv",""),"group",""),"groep","")," ", ""),"é","e"),"è","e"),"à","a")</f>
        <v>lauwers</v>
      </c>
      <c r="F1213" t="e">
        <f>IF(_xlfn.XLOOKUP(C1213,BREVO!K:K,BREVO!#REF!,_xlfn.XLOOKUP(SUBSTITUTE(Table3[[#This Row],[Naam]]," ",""),BREVO!K:K,BREVO!#REF!,"",0),0)="Yes","Brevo","")</f>
        <v>#REF!</v>
      </c>
      <c r="H1213" t="str" cm="1">
        <f t="array" aca="1" ref="H1213" ca="1">IF(_xlfn.XLOOKUP(Table3[[#This Row],[Basisnaam]],INDIRECT(H$1&amp;"[Basisnaam]"),INDIRECT(H$1&amp;"[Basisnaam]"),"",0)&lt;&gt;"",H$2,"")</f>
        <v/>
      </c>
      <c r="I1213" t="str" cm="1">
        <f t="array" aca="1" ref="I1213" ca="1">IF(_xlfn.XLOOKUP(Table3[[#This Row],[Basisnaam]],INDIRECT(I$1&amp;"[Basisnaam]"),INDIRECT(I$1&amp;"[Basisnaam]"),"",0)&lt;&gt;"",I$2,"")</f>
        <v/>
      </c>
      <c r="J1213" t="str" cm="1">
        <f t="array" aca="1" ref="J1213" ca="1">IF(_xlfn.XLOOKUP(Table3[[#This Row],[Basisnaam]],INDIRECT(J$1&amp;"[Basisnaam]"),INDIRECT(J$1&amp;"[Basisnaam]"),"",0)&lt;&gt;"",J$2,"")</f>
        <v/>
      </c>
      <c r="K1213" t="e" cm="1">
        <f t="array" aca="1" ref="K1213" ca="1">IF(_xlfn.XLOOKUP(Table3[[#This Row],[Basisnaam]],INDIRECT(K$1&amp;"[Basisnaam]"),INDIRECT(K$1&amp;"[Basisnaam]"),"",0)&lt;&gt;"",K$2,"")</f>
        <v>#REF!</v>
      </c>
      <c r="L1213" t="str" cm="1">
        <f t="array" aca="1" ref="L1213" ca="1">IF(_xlfn.XLOOKUP(Table3[[#This Row],[Basisnaam]],INDIRECT(L$1&amp;"[Basisnaam]"),INDIRECT(L$1&amp;"[Basisnaam]"),"",0)&lt;&gt;"",L$2,"")</f>
        <v>BIZZY HIRING</v>
      </c>
      <c r="M1213" t="e" cm="1">
        <f t="array" aca="1" ref="M1213" ca="1">IF(_xlfn.XLOOKUP(Table3[[#This Row],[Basisnaam]],INDIRECT(M$1&amp;"[Basisnaam]"),INDIRECT(M$1&amp;"[Basisnaam]"),"",0)&lt;&gt;"",M$2,"")</f>
        <v>#REF!</v>
      </c>
      <c r="N1213" t="str" cm="1">
        <f t="array" aca="1" ref="N1213" ca="1">IF(_xlfn.XLOOKUP(Table3[[#This Row],[Basisnaam]],INDIRECT(N$1&amp;"[Basisnaam]"),INDIRECT(N$1&amp;"[Basisnaam]"),"",0)&lt;&gt;"",N$2,"")</f>
        <v/>
      </c>
    </row>
    <row r="1214" spans="2:14" x14ac:dyDescent="0.45">
      <c r="B1214" t="s">
        <v>8204</v>
      </c>
      <c r="C1214" t="s">
        <v>6321</v>
      </c>
      <c r="D1214" t="str">
        <f>SUBSTITUTE(SUBSTITUTE(SUBSTITUTE(SUBSTITUTE(SUBSTITUTE(SUBSTITUTE(SUBSTITUTE(SUBSTITUTE(SUBSTITUTE(SUBSTITUTE(SUBSTITUTE(SUBSTITUTE(SUBSTITUTE(LOWER(Table3[[#This Row],[Naam]]),".",""),"-","")," bvba",""),"belgië",""),"belgium","")," nv","")," bv",""),"group",""),"groep","")," ", ""),"é","e"),"è","e"),"à","a")</f>
        <v>abog</v>
      </c>
      <c r="F1214" t="e">
        <f>IF(_xlfn.XLOOKUP(C1214,BREVO!K:K,BREVO!#REF!,_xlfn.XLOOKUP(SUBSTITUTE(Table3[[#This Row],[Naam]]," ",""),BREVO!K:K,BREVO!#REF!,"",0),0)="Yes","Brevo","")</f>
        <v>#REF!</v>
      </c>
      <c r="H1214" t="str" cm="1">
        <f t="array" aca="1" ref="H1214" ca="1">IF(_xlfn.XLOOKUP(Table3[[#This Row],[Basisnaam]],INDIRECT(H$1&amp;"[Basisnaam]"),INDIRECT(H$1&amp;"[Basisnaam]"),"",0)&lt;&gt;"",H$2,"")</f>
        <v/>
      </c>
      <c r="I1214" t="str" cm="1">
        <f t="array" aca="1" ref="I1214" ca="1">IF(_xlfn.XLOOKUP(Table3[[#This Row],[Basisnaam]],INDIRECT(I$1&amp;"[Basisnaam]"),INDIRECT(I$1&amp;"[Basisnaam]"),"",0)&lt;&gt;"",I$2,"")</f>
        <v/>
      </c>
      <c r="J1214" t="str" cm="1">
        <f t="array" aca="1" ref="J1214" ca="1">IF(_xlfn.XLOOKUP(Table3[[#This Row],[Basisnaam]],INDIRECT(J$1&amp;"[Basisnaam]"),INDIRECT(J$1&amp;"[Basisnaam]"),"",0)&lt;&gt;"",J$2,"")</f>
        <v/>
      </c>
      <c r="K1214" t="e" cm="1">
        <f t="array" aca="1" ref="K1214" ca="1">IF(_xlfn.XLOOKUP(Table3[[#This Row],[Basisnaam]],INDIRECT(K$1&amp;"[Basisnaam]"),INDIRECT(K$1&amp;"[Basisnaam]"),"",0)&lt;&gt;"",K$2,"")</f>
        <v>#REF!</v>
      </c>
      <c r="L1214" t="str" cm="1">
        <f t="array" aca="1" ref="L1214" ca="1">IF(_xlfn.XLOOKUP(Table3[[#This Row],[Basisnaam]],INDIRECT(L$1&amp;"[Basisnaam]"),INDIRECT(L$1&amp;"[Basisnaam]"),"",0)&lt;&gt;"",L$2,"")</f>
        <v>BIZZY HIRING</v>
      </c>
      <c r="M1214" t="e" cm="1">
        <f t="array" aca="1" ref="M1214" ca="1">IF(_xlfn.XLOOKUP(Table3[[#This Row],[Basisnaam]],INDIRECT(M$1&amp;"[Basisnaam]"),INDIRECT(M$1&amp;"[Basisnaam]"),"",0)&lt;&gt;"",M$2,"")</f>
        <v>#REF!</v>
      </c>
      <c r="N1214" t="str" cm="1">
        <f t="array" aca="1" ref="N1214" ca="1">IF(_xlfn.XLOOKUP(Table3[[#This Row],[Basisnaam]],INDIRECT(N$1&amp;"[Basisnaam]"),INDIRECT(N$1&amp;"[Basisnaam]"),"",0)&lt;&gt;"",N$2,"")</f>
        <v/>
      </c>
    </row>
    <row r="1215" spans="2:14" x14ac:dyDescent="0.45">
      <c r="B1215" t="s">
        <v>8205</v>
      </c>
      <c r="C1215" t="s">
        <v>6327</v>
      </c>
      <c r="D1215" t="str">
        <f>SUBSTITUTE(SUBSTITUTE(SUBSTITUTE(SUBSTITUTE(SUBSTITUTE(SUBSTITUTE(SUBSTITUTE(SUBSTITUTE(SUBSTITUTE(SUBSTITUTE(SUBSTITUTE(SUBSTITUTE(SUBSTITUTE(LOWER(Table3[[#This Row],[Naam]]),".",""),"-","")," bvba",""),"belgië",""),"belgium","")," nv","")," bv",""),"group",""),"groep","")," ", ""),"é","e"),"è","e"),"à","a")</f>
        <v>asm</v>
      </c>
      <c r="F1215" t="e">
        <f>IF(_xlfn.XLOOKUP(C1215,BREVO!K:K,BREVO!#REF!,_xlfn.XLOOKUP(SUBSTITUTE(Table3[[#This Row],[Naam]]," ",""),BREVO!K:K,BREVO!#REF!,"",0),0)="Yes","Brevo","")</f>
        <v>#REF!</v>
      </c>
      <c r="H1215" t="str" cm="1">
        <f t="array" aca="1" ref="H1215" ca="1">IF(_xlfn.XLOOKUP(Table3[[#This Row],[Basisnaam]],INDIRECT(H$1&amp;"[Basisnaam]"),INDIRECT(H$1&amp;"[Basisnaam]"),"",0)&lt;&gt;"",H$2,"")</f>
        <v/>
      </c>
      <c r="I1215" t="str" cm="1">
        <f t="array" aca="1" ref="I1215" ca="1">IF(_xlfn.XLOOKUP(Table3[[#This Row],[Basisnaam]],INDIRECT(I$1&amp;"[Basisnaam]"),INDIRECT(I$1&amp;"[Basisnaam]"),"",0)&lt;&gt;"",I$2,"")</f>
        <v/>
      </c>
      <c r="J1215" t="str" cm="1">
        <f t="array" aca="1" ref="J1215" ca="1">IF(_xlfn.XLOOKUP(Table3[[#This Row],[Basisnaam]],INDIRECT(J$1&amp;"[Basisnaam]"),INDIRECT(J$1&amp;"[Basisnaam]"),"",0)&lt;&gt;"",J$2,"")</f>
        <v/>
      </c>
      <c r="K1215" t="e" cm="1">
        <f t="array" aca="1" ref="K1215" ca="1">IF(_xlfn.XLOOKUP(Table3[[#This Row],[Basisnaam]],INDIRECT(K$1&amp;"[Basisnaam]"),INDIRECT(K$1&amp;"[Basisnaam]"),"",0)&lt;&gt;"",K$2,"")</f>
        <v>#REF!</v>
      </c>
      <c r="L1215" t="str" cm="1">
        <f t="array" aca="1" ref="L1215" ca="1">IF(_xlfn.XLOOKUP(Table3[[#This Row],[Basisnaam]],INDIRECT(L$1&amp;"[Basisnaam]"),INDIRECT(L$1&amp;"[Basisnaam]"),"",0)&lt;&gt;"",L$2,"")</f>
        <v>BIZZY HIRING</v>
      </c>
      <c r="M1215" t="e" cm="1">
        <f t="array" aca="1" ref="M1215" ca="1">IF(_xlfn.XLOOKUP(Table3[[#This Row],[Basisnaam]],INDIRECT(M$1&amp;"[Basisnaam]"),INDIRECT(M$1&amp;"[Basisnaam]"),"",0)&lt;&gt;"",M$2,"")</f>
        <v>#REF!</v>
      </c>
      <c r="N1215" t="str" cm="1">
        <f t="array" aca="1" ref="N1215" ca="1">IF(_xlfn.XLOOKUP(Table3[[#This Row],[Basisnaam]],INDIRECT(N$1&amp;"[Basisnaam]"),INDIRECT(N$1&amp;"[Basisnaam]"),"",0)&lt;&gt;"",N$2,"")</f>
        <v/>
      </c>
    </row>
    <row r="1216" spans="2:14" x14ac:dyDescent="0.45">
      <c r="B1216" t="s">
        <v>8206</v>
      </c>
      <c r="C1216" t="s">
        <v>6333</v>
      </c>
      <c r="D1216" t="str">
        <f>SUBSTITUTE(SUBSTITUTE(SUBSTITUTE(SUBSTITUTE(SUBSTITUTE(SUBSTITUTE(SUBSTITUTE(SUBSTITUTE(SUBSTITUTE(SUBSTITUTE(SUBSTITUTE(SUBSTITUTE(SUBSTITUTE(LOWER(Table3[[#This Row],[Naam]]),".",""),"-","")," bvba",""),"belgië",""),"belgium","")," nv","")," bv",""),"group",""),"groep","")," ", ""),"é","e"),"è","e"),"à","a")</f>
        <v>mervielde</v>
      </c>
      <c r="F1216" t="e">
        <f>IF(_xlfn.XLOOKUP(C1216,BREVO!K:K,BREVO!#REF!,_xlfn.XLOOKUP(SUBSTITUTE(Table3[[#This Row],[Naam]]," ",""),BREVO!K:K,BREVO!#REF!,"",0),0)="Yes","Brevo","")</f>
        <v>#REF!</v>
      </c>
      <c r="H1216" t="str" cm="1">
        <f t="array" aca="1" ref="H1216" ca="1">IF(_xlfn.XLOOKUP(Table3[[#This Row],[Basisnaam]],INDIRECT(H$1&amp;"[Basisnaam]"),INDIRECT(H$1&amp;"[Basisnaam]"),"",0)&lt;&gt;"",H$2,"")</f>
        <v/>
      </c>
      <c r="I1216" t="str" cm="1">
        <f t="array" aca="1" ref="I1216" ca="1">IF(_xlfn.XLOOKUP(Table3[[#This Row],[Basisnaam]],INDIRECT(I$1&amp;"[Basisnaam]"),INDIRECT(I$1&amp;"[Basisnaam]"),"",0)&lt;&gt;"",I$2,"")</f>
        <v/>
      </c>
      <c r="J1216" t="str" cm="1">
        <f t="array" aca="1" ref="J1216" ca="1">IF(_xlfn.XLOOKUP(Table3[[#This Row],[Basisnaam]],INDIRECT(J$1&amp;"[Basisnaam]"),INDIRECT(J$1&amp;"[Basisnaam]"),"",0)&lt;&gt;"",J$2,"")</f>
        <v/>
      </c>
      <c r="K1216" t="e" cm="1">
        <f t="array" aca="1" ref="K1216" ca="1">IF(_xlfn.XLOOKUP(Table3[[#This Row],[Basisnaam]],INDIRECT(K$1&amp;"[Basisnaam]"),INDIRECT(K$1&amp;"[Basisnaam]"),"",0)&lt;&gt;"",K$2,"")</f>
        <v>#REF!</v>
      </c>
      <c r="L1216" t="str" cm="1">
        <f t="array" aca="1" ref="L1216" ca="1">IF(_xlfn.XLOOKUP(Table3[[#This Row],[Basisnaam]],INDIRECT(L$1&amp;"[Basisnaam]"),INDIRECT(L$1&amp;"[Basisnaam]"),"",0)&lt;&gt;"",L$2,"")</f>
        <v>BIZZY HIRING</v>
      </c>
      <c r="M1216" t="e" cm="1">
        <f t="array" aca="1" ref="M1216" ca="1">IF(_xlfn.XLOOKUP(Table3[[#This Row],[Basisnaam]],INDIRECT(M$1&amp;"[Basisnaam]"),INDIRECT(M$1&amp;"[Basisnaam]"),"",0)&lt;&gt;"",M$2,"")</f>
        <v>#REF!</v>
      </c>
      <c r="N1216" t="str" cm="1">
        <f t="array" aca="1" ref="N1216" ca="1">IF(_xlfn.XLOOKUP(Table3[[#This Row],[Basisnaam]],INDIRECT(N$1&amp;"[Basisnaam]"),INDIRECT(N$1&amp;"[Basisnaam]"),"",0)&lt;&gt;"",N$2,"")</f>
        <v/>
      </c>
    </row>
    <row r="1217" spans="2:14" x14ac:dyDescent="0.45">
      <c r="B1217" t="s">
        <v>8207</v>
      </c>
      <c r="C1217" t="s">
        <v>6339</v>
      </c>
      <c r="D1217" t="str">
        <f>SUBSTITUTE(SUBSTITUTE(SUBSTITUTE(SUBSTITUTE(SUBSTITUTE(SUBSTITUTE(SUBSTITUTE(SUBSTITUTE(SUBSTITUTE(SUBSTITUTE(SUBSTITUTE(SUBSTITUTE(SUBSTITUTE(LOWER(Table3[[#This Row],[Naam]]),".",""),"-","")," bvba",""),"belgië",""),"belgium","")," nv","")," bv",""),"group",""),"groep","")," ", ""),"é","e"),"è","e"),"à","a")</f>
        <v>pomunifrozen</v>
      </c>
      <c r="F1217" t="e">
        <f>IF(_xlfn.XLOOKUP(C1217,BREVO!K:K,BREVO!#REF!,_xlfn.XLOOKUP(SUBSTITUTE(Table3[[#This Row],[Naam]]," ",""),BREVO!K:K,BREVO!#REF!,"",0),0)="Yes","Brevo","")</f>
        <v>#REF!</v>
      </c>
      <c r="H1217" t="str" cm="1">
        <f t="array" aca="1" ref="H1217" ca="1">IF(_xlfn.XLOOKUP(Table3[[#This Row],[Basisnaam]],INDIRECT(H$1&amp;"[Basisnaam]"),INDIRECT(H$1&amp;"[Basisnaam]"),"",0)&lt;&gt;"",H$2,"")</f>
        <v/>
      </c>
      <c r="I1217" t="str" cm="1">
        <f t="array" aca="1" ref="I1217" ca="1">IF(_xlfn.XLOOKUP(Table3[[#This Row],[Basisnaam]],INDIRECT(I$1&amp;"[Basisnaam]"),INDIRECT(I$1&amp;"[Basisnaam]"),"",0)&lt;&gt;"",I$2,"")</f>
        <v/>
      </c>
      <c r="J1217" t="str" cm="1">
        <f t="array" aca="1" ref="J1217" ca="1">IF(_xlfn.XLOOKUP(Table3[[#This Row],[Basisnaam]],INDIRECT(J$1&amp;"[Basisnaam]"),INDIRECT(J$1&amp;"[Basisnaam]"),"",0)&lt;&gt;"",J$2,"")</f>
        <v/>
      </c>
      <c r="K1217" t="e" cm="1">
        <f t="array" aca="1" ref="K1217" ca="1">IF(_xlfn.XLOOKUP(Table3[[#This Row],[Basisnaam]],INDIRECT(K$1&amp;"[Basisnaam]"),INDIRECT(K$1&amp;"[Basisnaam]"),"",0)&lt;&gt;"",K$2,"")</f>
        <v>#REF!</v>
      </c>
      <c r="L1217" t="str" cm="1">
        <f t="array" aca="1" ref="L1217" ca="1">IF(_xlfn.XLOOKUP(Table3[[#This Row],[Basisnaam]],INDIRECT(L$1&amp;"[Basisnaam]"),INDIRECT(L$1&amp;"[Basisnaam]"),"",0)&lt;&gt;"",L$2,"")</f>
        <v>BIZZY HIRING</v>
      </c>
      <c r="M1217" t="e" cm="1">
        <f t="array" aca="1" ref="M1217" ca="1">IF(_xlfn.XLOOKUP(Table3[[#This Row],[Basisnaam]],INDIRECT(M$1&amp;"[Basisnaam]"),INDIRECT(M$1&amp;"[Basisnaam]"),"",0)&lt;&gt;"",M$2,"")</f>
        <v>#REF!</v>
      </c>
      <c r="N1217" t="str" cm="1">
        <f t="array" aca="1" ref="N1217" ca="1">IF(_xlfn.XLOOKUP(Table3[[#This Row],[Basisnaam]],INDIRECT(N$1&amp;"[Basisnaam]"),INDIRECT(N$1&amp;"[Basisnaam]"),"",0)&lt;&gt;"",N$2,"")</f>
        <v/>
      </c>
    </row>
    <row r="1218" spans="2:14" x14ac:dyDescent="0.45">
      <c r="B1218" t="s">
        <v>8208</v>
      </c>
      <c r="C1218" t="s">
        <v>6344</v>
      </c>
      <c r="D1218" t="str">
        <f>SUBSTITUTE(SUBSTITUTE(SUBSTITUTE(SUBSTITUTE(SUBSTITUTE(SUBSTITUTE(SUBSTITUTE(SUBSTITUTE(SUBSTITUTE(SUBSTITUTE(SUBSTITUTE(SUBSTITUTE(SUBSTITUTE(LOWER(Table3[[#This Row],[Naam]]),".",""),"-","")," bvba",""),"belgië",""),"belgium","")," nv","")," bv",""),"group",""),"groep","")," ", ""),"é","e"),"è","e"),"à","a")</f>
        <v>lambolaboratorialambolaboratoires</v>
      </c>
      <c r="F1218" t="e">
        <f>IF(_xlfn.XLOOKUP(C1218,BREVO!K:K,BREVO!#REF!,_xlfn.XLOOKUP(SUBSTITUTE(Table3[[#This Row],[Naam]]," ",""),BREVO!K:K,BREVO!#REF!,"",0),0)="Yes","Brevo","")</f>
        <v>#REF!</v>
      </c>
      <c r="H1218" t="str" cm="1">
        <f t="array" aca="1" ref="H1218" ca="1">IF(_xlfn.XLOOKUP(Table3[[#This Row],[Basisnaam]],INDIRECT(H$1&amp;"[Basisnaam]"),INDIRECT(H$1&amp;"[Basisnaam]"),"",0)&lt;&gt;"",H$2,"")</f>
        <v/>
      </c>
      <c r="I1218" t="str" cm="1">
        <f t="array" aca="1" ref="I1218" ca="1">IF(_xlfn.XLOOKUP(Table3[[#This Row],[Basisnaam]],INDIRECT(I$1&amp;"[Basisnaam]"),INDIRECT(I$1&amp;"[Basisnaam]"),"",0)&lt;&gt;"",I$2,"")</f>
        <v/>
      </c>
      <c r="J1218" t="str" cm="1">
        <f t="array" aca="1" ref="J1218" ca="1">IF(_xlfn.XLOOKUP(Table3[[#This Row],[Basisnaam]],INDIRECT(J$1&amp;"[Basisnaam]"),INDIRECT(J$1&amp;"[Basisnaam]"),"",0)&lt;&gt;"",J$2,"")</f>
        <v/>
      </c>
      <c r="K1218" t="e" cm="1">
        <f t="array" aca="1" ref="K1218" ca="1">IF(_xlfn.XLOOKUP(Table3[[#This Row],[Basisnaam]],INDIRECT(K$1&amp;"[Basisnaam]"),INDIRECT(K$1&amp;"[Basisnaam]"),"",0)&lt;&gt;"",K$2,"")</f>
        <v>#REF!</v>
      </c>
      <c r="L1218" t="str" cm="1">
        <f t="array" aca="1" ref="L1218" ca="1">IF(_xlfn.XLOOKUP(Table3[[#This Row],[Basisnaam]],INDIRECT(L$1&amp;"[Basisnaam]"),INDIRECT(L$1&amp;"[Basisnaam]"),"",0)&lt;&gt;"",L$2,"")</f>
        <v>BIZZY HIRING</v>
      </c>
      <c r="M1218" t="e" cm="1">
        <f t="array" aca="1" ref="M1218" ca="1">IF(_xlfn.XLOOKUP(Table3[[#This Row],[Basisnaam]],INDIRECT(M$1&amp;"[Basisnaam]"),INDIRECT(M$1&amp;"[Basisnaam]"),"",0)&lt;&gt;"",M$2,"")</f>
        <v>#REF!</v>
      </c>
      <c r="N1218" t="str" cm="1">
        <f t="array" aca="1" ref="N1218" ca="1">IF(_xlfn.XLOOKUP(Table3[[#This Row],[Basisnaam]],INDIRECT(N$1&amp;"[Basisnaam]"),INDIRECT(N$1&amp;"[Basisnaam]"),"",0)&lt;&gt;"",N$2,"")</f>
        <v/>
      </c>
    </row>
    <row r="1219" spans="2:14" x14ac:dyDescent="0.45">
      <c r="B1219" t="s">
        <v>8209</v>
      </c>
      <c r="C1219" t="s">
        <v>6349</v>
      </c>
      <c r="D1219" t="str">
        <f>SUBSTITUTE(SUBSTITUTE(SUBSTITUTE(SUBSTITUTE(SUBSTITUTE(SUBSTITUTE(SUBSTITUTE(SUBSTITUTE(SUBSTITUTE(SUBSTITUTE(SUBSTITUTE(SUBSTITUTE(SUBSTITUTE(LOWER(Table3[[#This Row],[Naam]]),".",""),"-","")," bvba",""),"belgië",""),"belgium","")," nv","")," bv",""),"group",""),"groep","")," ", ""),"é","e"),"è","e"),"à","a")</f>
        <v>spaceapplicationsservices</v>
      </c>
      <c r="F1219" t="e">
        <f>IF(_xlfn.XLOOKUP(C1219,BREVO!K:K,BREVO!#REF!,_xlfn.XLOOKUP(SUBSTITUTE(Table3[[#This Row],[Naam]]," ",""),BREVO!K:K,BREVO!#REF!,"",0),0)="Yes","Brevo","")</f>
        <v>#REF!</v>
      </c>
      <c r="H1219" t="str" cm="1">
        <f t="array" aca="1" ref="H1219" ca="1">IF(_xlfn.XLOOKUP(Table3[[#This Row],[Basisnaam]],INDIRECT(H$1&amp;"[Basisnaam]"),INDIRECT(H$1&amp;"[Basisnaam]"),"",0)&lt;&gt;"",H$2,"")</f>
        <v/>
      </c>
      <c r="I1219" t="str" cm="1">
        <f t="array" aca="1" ref="I1219" ca="1">IF(_xlfn.XLOOKUP(Table3[[#This Row],[Basisnaam]],INDIRECT(I$1&amp;"[Basisnaam]"),INDIRECT(I$1&amp;"[Basisnaam]"),"",0)&lt;&gt;"",I$2,"")</f>
        <v/>
      </c>
      <c r="J1219" t="str" cm="1">
        <f t="array" aca="1" ref="J1219" ca="1">IF(_xlfn.XLOOKUP(Table3[[#This Row],[Basisnaam]],INDIRECT(J$1&amp;"[Basisnaam]"),INDIRECT(J$1&amp;"[Basisnaam]"),"",0)&lt;&gt;"",J$2,"")</f>
        <v/>
      </c>
      <c r="K1219" t="e" cm="1">
        <f t="array" aca="1" ref="K1219" ca="1">IF(_xlfn.XLOOKUP(Table3[[#This Row],[Basisnaam]],INDIRECT(K$1&amp;"[Basisnaam]"),INDIRECT(K$1&amp;"[Basisnaam]"),"",0)&lt;&gt;"",K$2,"")</f>
        <v>#REF!</v>
      </c>
      <c r="L1219" t="str" cm="1">
        <f t="array" aca="1" ref="L1219" ca="1">IF(_xlfn.XLOOKUP(Table3[[#This Row],[Basisnaam]],INDIRECT(L$1&amp;"[Basisnaam]"),INDIRECT(L$1&amp;"[Basisnaam]"),"",0)&lt;&gt;"",L$2,"")</f>
        <v>BIZZY HIRING</v>
      </c>
      <c r="M1219" t="e" cm="1">
        <f t="array" aca="1" ref="M1219" ca="1">IF(_xlfn.XLOOKUP(Table3[[#This Row],[Basisnaam]],INDIRECT(M$1&amp;"[Basisnaam]"),INDIRECT(M$1&amp;"[Basisnaam]"),"",0)&lt;&gt;"",M$2,"")</f>
        <v>#REF!</v>
      </c>
      <c r="N1219" t="str" cm="1">
        <f t="array" aca="1" ref="N1219" ca="1">IF(_xlfn.XLOOKUP(Table3[[#This Row],[Basisnaam]],INDIRECT(N$1&amp;"[Basisnaam]"),INDIRECT(N$1&amp;"[Basisnaam]"),"",0)&lt;&gt;"",N$2,"")</f>
        <v/>
      </c>
    </row>
    <row r="1220" spans="2:14" x14ac:dyDescent="0.45">
      <c r="B1220" t="s">
        <v>8210</v>
      </c>
      <c r="C1220" t="s">
        <v>6354</v>
      </c>
      <c r="D1220" t="str">
        <f>SUBSTITUTE(SUBSTITUTE(SUBSTITUTE(SUBSTITUTE(SUBSTITUTE(SUBSTITUTE(SUBSTITUTE(SUBSTITUTE(SUBSTITUTE(SUBSTITUTE(SUBSTITUTE(SUBSTITUTE(SUBSTITUTE(LOWER(Table3[[#This Row],[Naam]]),".",""),"-","")," bvba",""),"belgië",""),"belgium","")," nv","")," bv",""),"group",""),"groep","")," ", ""),"é","e"),"è","e"),"à","a")</f>
        <v>aquasecurity</v>
      </c>
      <c r="F1220" t="e">
        <f>IF(_xlfn.XLOOKUP(C1220,BREVO!K:K,BREVO!#REF!,_xlfn.XLOOKUP(SUBSTITUTE(Table3[[#This Row],[Naam]]," ",""),BREVO!K:K,BREVO!#REF!,"",0),0)="Yes","Brevo","")</f>
        <v>#REF!</v>
      </c>
      <c r="H1220" t="str" cm="1">
        <f t="array" aca="1" ref="H1220" ca="1">IF(_xlfn.XLOOKUP(Table3[[#This Row],[Basisnaam]],INDIRECT(H$1&amp;"[Basisnaam]"),INDIRECT(H$1&amp;"[Basisnaam]"),"",0)&lt;&gt;"",H$2,"")</f>
        <v/>
      </c>
      <c r="I1220" t="str" cm="1">
        <f t="array" aca="1" ref="I1220" ca="1">IF(_xlfn.XLOOKUP(Table3[[#This Row],[Basisnaam]],INDIRECT(I$1&amp;"[Basisnaam]"),INDIRECT(I$1&amp;"[Basisnaam]"),"",0)&lt;&gt;"",I$2,"")</f>
        <v/>
      </c>
      <c r="J1220" t="str" cm="1">
        <f t="array" aca="1" ref="J1220" ca="1">IF(_xlfn.XLOOKUP(Table3[[#This Row],[Basisnaam]],INDIRECT(J$1&amp;"[Basisnaam]"),INDIRECT(J$1&amp;"[Basisnaam]"),"",0)&lt;&gt;"",J$2,"")</f>
        <v/>
      </c>
      <c r="K1220" t="e" cm="1">
        <f t="array" aca="1" ref="K1220" ca="1">IF(_xlfn.XLOOKUP(Table3[[#This Row],[Basisnaam]],INDIRECT(K$1&amp;"[Basisnaam]"),INDIRECT(K$1&amp;"[Basisnaam]"),"",0)&lt;&gt;"",K$2,"")</f>
        <v>#REF!</v>
      </c>
      <c r="L1220" t="str" cm="1">
        <f t="array" aca="1" ref="L1220" ca="1">IF(_xlfn.XLOOKUP(Table3[[#This Row],[Basisnaam]],INDIRECT(L$1&amp;"[Basisnaam]"),INDIRECT(L$1&amp;"[Basisnaam]"),"",0)&lt;&gt;"",L$2,"")</f>
        <v>BIZZY HIRING</v>
      </c>
      <c r="M1220" t="e" cm="1">
        <f t="array" aca="1" ref="M1220" ca="1">IF(_xlfn.XLOOKUP(Table3[[#This Row],[Basisnaam]],INDIRECT(M$1&amp;"[Basisnaam]"),INDIRECT(M$1&amp;"[Basisnaam]"),"",0)&lt;&gt;"",M$2,"")</f>
        <v>#REF!</v>
      </c>
      <c r="N1220" t="str" cm="1">
        <f t="array" aca="1" ref="N1220" ca="1">IF(_xlfn.XLOOKUP(Table3[[#This Row],[Basisnaam]],INDIRECT(N$1&amp;"[Basisnaam]"),INDIRECT(N$1&amp;"[Basisnaam]"),"",0)&lt;&gt;"",N$2,"")</f>
        <v/>
      </c>
    </row>
    <row r="1221" spans="2:14" x14ac:dyDescent="0.45">
      <c r="B1221" t="s">
        <v>8211</v>
      </c>
      <c r="C1221" t="s">
        <v>6360</v>
      </c>
      <c r="D1221" t="str">
        <f>SUBSTITUTE(SUBSTITUTE(SUBSTITUTE(SUBSTITUTE(SUBSTITUTE(SUBSTITUTE(SUBSTITUTE(SUBSTITUTE(SUBSTITUTE(SUBSTITUTE(SUBSTITUTE(SUBSTITUTE(SUBSTITUTE(LOWER(Table3[[#This Row],[Naam]]),".",""),"-","")," bvba",""),"belgië",""),"belgium","")," nv","")," bv",""),"group",""),"groep","")," ", ""),"é","e"),"è","e"),"à","a")</f>
        <v>scancar</v>
      </c>
      <c r="F1221" t="e">
        <f>IF(_xlfn.XLOOKUP(C1221,BREVO!K:K,BREVO!#REF!,_xlfn.XLOOKUP(SUBSTITUTE(Table3[[#This Row],[Naam]]," ",""),BREVO!K:K,BREVO!#REF!,"",0),0)="Yes","Brevo","")</f>
        <v>#REF!</v>
      </c>
      <c r="H1221" t="str" cm="1">
        <f t="array" aca="1" ref="H1221" ca="1">IF(_xlfn.XLOOKUP(Table3[[#This Row],[Basisnaam]],INDIRECT(H$1&amp;"[Basisnaam]"),INDIRECT(H$1&amp;"[Basisnaam]"),"",0)&lt;&gt;"",H$2,"")</f>
        <v/>
      </c>
      <c r="I1221" t="str" cm="1">
        <f t="array" aca="1" ref="I1221" ca="1">IF(_xlfn.XLOOKUP(Table3[[#This Row],[Basisnaam]],INDIRECT(I$1&amp;"[Basisnaam]"),INDIRECT(I$1&amp;"[Basisnaam]"),"",0)&lt;&gt;"",I$2,"")</f>
        <v/>
      </c>
      <c r="J1221" t="str" cm="1">
        <f t="array" aca="1" ref="J1221" ca="1">IF(_xlfn.XLOOKUP(Table3[[#This Row],[Basisnaam]],INDIRECT(J$1&amp;"[Basisnaam]"),INDIRECT(J$1&amp;"[Basisnaam]"),"",0)&lt;&gt;"",J$2,"")</f>
        <v/>
      </c>
      <c r="K1221" t="e" cm="1">
        <f t="array" aca="1" ref="K1221" ca="1">IF(_xlfn.XLOOKUP(Table3[[#This Row],[Basisnaam]],INDIRECT(K$1&amp;"[Basisnaam]"),INDIRECT(K$1&amp;"[Basisnaam]"),"",0)&lt;&gt;"",K$2,"")</f>
        <v>#REF!</v>
      </c>
      <c r="L1221" t="str" cm="1">
        <f t="array" aca="1" ref="L1221" ca="1">IF(_xlfn.XLOOKUP(Table3[[#This Row],[Basisnaam]],INDIRECT(L$1&amp;"[Basisnaam]"),INDIRECT(L$1&amp;"[Basisnaam]"),"",0)&lt;&gt;"",L$2,"")</f>
        <v>BIZZY HIRING</v>
      </c>
      <c r="M1221" t="e" cm="1">
        <f t="array" aca="1" ref="M1221" ca="1">IF(_xlfn.XLOOKUP(Table3[[#This Row],[Basisnaam]],INDIRECT(M$1&amp;"[Basisnaam]"),INDIRECT(M$1&amp;"[Basisnaam]"),"",0)&lt;&gt;"",M$2,"")</f>
        <v>#REF!</v>
      </c>
      <c r="N1221" t="str" cm="1">
        <f t="array" aca="1" ref="N1221" ca="1">IF(_xlfn.XLOOKUP(Table3[[#This Row],[Basisnaam]],INDIRECT(N$1&amp;"[Basisnaam]"),INDIRECT(N$1&amp;"[Basisnaam]"),"",0)&lt;&gt;"",N$2,"")</f>
        <v/>
      </c>
    </row>
    <row r="1222" spans="2:14" x14ac:dyDescent="0.45">
      <c r="B1222" t="s">
        <v>8213</v>
      </c>
      <c r="C1222" t="s">
        <v>6372</v>
      </c>
      <c r="D1222" t="str">
        <f>SUBSTITUTE(SUBSTITUTE(SUBSTITUTE(SUBSTITUTE(SUBSTITUTE(SUBSTITUTE(SUBSTITUTE(SUBSTITUTE(SUBSTITUTE(SUBSTITUTE(SUBSTITUTE(SUBSTITUTE(SUBSTITUTE(LOWER(Table3[[#This Row],[Naam]]),".",""),"-","")," bvba",""),"belgië",""),"belgium","")," nv","")," bv",""),"group",""),"groep","")," ", ""),"é","e"),"è","e"),"à","a")</f>
        <v>sbs</v>
      </c>
      <c r="F1222" t="e">
        <f>IF(_xlfn.XLOOKUP(C1222,BREVO!K:K,BREVO!#REF!,_xlfn.XLOOKUP(SUBSTITUTE(Table3[[#This Row],[Naam]]," ",""),BREVO!K:K,BREVO!#REF!,"",0),0)="Yes","Brevo","")</f>
        <v>#REF!</v>
      </c>
      <c r="H1222" t="str" cm="1">
        <f t="array" aca="1" ref="H1222" ca="1">IF(_xlfn.XLOOKUP(Table3[[#This Row],[Basisnaam]],INDIRECT(H$1&amp;"[Basisnaam]"),INDIRECT(H$1&amp;"[Basisnaam]"),"",0)&lt;&gt;"",H$2,"")</f>
        <v/>
      </c>
      <c r="I1222" t="str" cm="1">
        <f t="array" aca="1" ref="I1222" ca="1">IF(_xlfn.XLOOKUP(Table3[[#This Row],[Basisnaam]],INDIRECT(I$1&amp;"[Basisnaam]"),INDIRECT(I$1&amp;"[Basisnaam]"),"",0)&lt;&gt;"",I$2,"")</f>
        <v/>
      </c>
      <c r="J1222" t="str" cm="1">
        <f t="array" aca="1" ref="J1222" ca="1">IF(_xlfn.XLOOKUP(Table3[[#This Row],[Basisnaam]],INDIRECT(J$1&amp;"[Basisnaam]"),INDIRECT(J$1&amp;"[Basisnaam]"),"",0)&lt;&gt;"",J$2,"")</f>
        <v/>
      </c>
      <c r="K1222" t="e" cm="1">
        <f t="array" aca="1" ref="K1222" ca="1">IF(_xlfn.XLOOKUP(Table3[[#This Row],[Basisnaam]],INDIRECT(K$1&amp;"[Basisnaam]"),INDIRECT(K$1&amp;"[Basisnaam]"),"",0)&lt;&gt;"",K$2,"")</f>
        <v>#REF!</v>
      </c>
      <c r="L1222" t="str" cm="1">
        <f t="array" aca="1" ref="L1222" ca="1">IF(_xlfn.XLOOKUP(Table3[[#This Row],[Basisnaam]],INDIRECT(L$1&amp;"[Basisnaam]"),INDIRECT(L$1&amp;"[Basisnaam]"),"",0)&lt;&gt;"",L$2,"")</f>
        <v>BIZZY HIRING</v>
      </c>
      <c r="M1222" t="e" cm="1">
        <f t="array" aca="1" ref="M1222" ca="1">IF(_xlfn.XLOOKUP(Table3[[#This Row],[Basisnaam]],INDIRECT(M$1&amp;"[Basisnaam]"),INDIRECT(M$1&amp;"[Basisnaam]"),"",0)&lt;&gt;"",M$2,"")</f>
        <v>#REF!</v>
      </c>
      <c r="N1222" t="str" cm="1">
        <f t="array" aca="1" ref="N1222" ca="1">IF(_xlfn.XLOOKUP(Table3[[#This Row],[Basisnaam]],INDIRECT(N$1&amp;"[Basisnaam]"),INDIRECT(N$1&amp;"[Basisnaam]"),"",0)&lt;&gt;"",N$2,"")</f>
        <v/>
      </c>
    </row>
    <row r="1223" spans="2:14" x14ac:dyDescent="0.45">
      <c r="B1223" t="s">
        <v>8214</v>
      </c>
      <c r="C1223" t="s">
        <v>6377</v>
      </c>
      <c r="D1223" t="str">
        <f>SUBSTITUTE(SUBSTITUTE(SUBSTITUTE(SUBSTITUTE(SUBSTITUTE(SUBSTITUTE(SUBSTITUTE(SUBSTITUTE(SUBSTITUTE(SUBSTITUTE(SUBSTITUTE(SUBSTITUTE(SUBSTITUTE(LOWER(Table3[[#This Row],[Naam]]),".",""),"-","")," bvba",""),"belgië",""),"belgium","")," nv","")," bv",""),"group",""),"groep","")," ", ""),"é","e"),"è","e"),"à","a")</f>
        <v>craftzing</v>
      </c>
      <c r="F1223" t="e">
        <f>IF(_xlfn.XLOOKUP(C1223,BREVO!K:K,BREVO!#REF!,_xlfn.XLOOKUP(SUBSTITUTE(Table3[[#This Row],[Naam]]," ",""),BREVO!K:K,BREVO!#REF!,"",0),0)="Yes","Brevo","")</f>
        <v>#REF!</v>
      </c>
      <c r="H1223" t="str" cm="1">
        <f t="array" aca="1" ref="H1223" ca="1">IF(_xlfn.XLOOKUP(Table3[[#This Row],[Basisnaam]],INDIRECT(H$1&amp;"[Basisnaam]"),INDIRECT(H$1&amp;"[Basisnaam]"),"",0)&lt;&gt;"",H$2,"")</f>
        <v/>
      </c>
      <c r="I1223" t="str" cm="1">
        <f t="array" aca="1" ref="I1223" ca="1">IF(_xlfn.XLOOKUP(Table3[[#This Row],[Basisnaam]],INDIRECT(I$1&amp;"[Basisnaam]"),INDIRECT(I$1&amp;"[Basisnaam]"),"",0)&lt;&gt;"",I$2,"")</f>
        <v/>
      </c>
      <c r="J1223" t="str" cm="1">
        <f t="array" aca="1" ref="J1223" ca="1">IF(_xlfn.XLOOKUP(Table3[[#This Row],[Basisnaam]],INDIRECT(J$1&amp;"[Basisnaam]"),INDIRECT(J$1&amp;"[Basisnaam]"),"",0)&lt;&gt;"",J$2,"")</f>
        <v/>
      </c>
      <c r="K1223" t="e" cm="1">
        <f t="array" aca="1" ref="K1223" ca="1">IF(_xlfn.XLOOKUP(Table3[[#This Row],[Basisnaam]],INDIRECT(K$1&amp;"[Basisnaam]"),INDIRECT(K$1&amp;"[Basisnaam]"),"",0)&lt;&gt;"",K$2,"")</f>
        <v>#REF!</v>
      </c>
      <c r="L1223" t="str" cm="1">
        <f t="array" aca="1" ref="L1223" ca="1">IF(_xlfn.XLOOKUP(Table3[[#This Row],[Basisnaam]],INDIRECT(L$1&amp;"[Basisnaam]"),INDIRECT(L$1&amp;"[Basisnaam]"),"",0)&lt;&gt;"",L$2,"")</f>
        <v/>
      </c>
      <c r="M1223" t="e" cm="1">
        <f t="array" aca="1" ref="M1223" ca="1">IF(_xlfn.XLOOKUP(Table3[[#This Row],[Basisnaam]],INDIRECT(M$1&amp;"[Basisnaam]"),INDIRECT(M$1&amp;"[Basisnaam]"),"",0)&lt;&gt;"",M$2,"")</f>
        <v>#REF!</v>
      </c>
      <c r="N1223" t="str" cm="1">
        <f t="array" aca="1" ref="N1223" ca="1">IF(_xlfn.XLOOKUP(Table3[[#This Row],[Basisnaam]],INDIRECT(N$1&amp;"[Basisnaam]"),INDIRECT(N$1&amp;"[Basisnaam]"),"",0)&lt;&gt;"",N$2,"")</f>
        <v/>
      </c>
    </row>
    <row r="1224" spans="2:14" x14ac:dyDescent="0.45">
      <c r="B1224" t="s">
        <v>8215</v>
      </c>
      <c r="C1224" t="s">
        <v>6382</v>
      </c>
      <c r="D1224" t="str">
        <f>SUBSTITUTE(SUBSTITUTE(SUBSTITUTE(SUBSTITUTE(SUBSTITUTE(SUBSTITUTE(SUBSTITUTE(SUBSTITUTE(SUBSTITUTE(SUBSTITUTE(SUBSTITUTE(SUBSTITUTE(SUBSTITUTE(LOWER(Table3[[#This Row],[Naam]]),".",""),"-","")," bvba",""),"belgië",""),"belgium","")," nv","")," bv",""),"group",""),"groep","")," ", ""),"é","e"),"è","e"),"à","a")</f>
        <v>apotheekantverpia</v>
      </c>
      <c r="F1224" t="e">
        <f>IF(_xlfn.XLOOKUP(C1224,BREVO!K:K,BREVO!#REF!,_xlfn.XLOOKUP(SUBSTITUTE(Table3[[#This Row],[Naam]]," ",""),BREVO!K:K,BREVO!#REF!,"",0),0)="Yes","Brevo","")</f>
        <v>#REF!</v>
      </c>
      <c r="H1224" t="str" cm="1">
        <f t="array" aca="1" ref="H1224" ca="1">IF(_xlfn.XLOOKUP(Table3[[#This Row],[Basisnaam]],INDIRECT(H$1&amp;"[Basisnaam]"),INDIRECT(H$1&amp;"[Basisnaam]"),"",0)&lt;&gt;"",H$2,"")</f>
        <v/>
      </c>
      <c r="I1224" t="str" cm="1">
        <f t="array" aca="1" ref="I1224" ca="1">IF(_xlfn.XLOOKUP(Table3[[#This Row],[Basisnaam]],INDIRECT(I$1&amp;"[Basisnaam]"),INDIRECT(I$1&amp;"[Basisnaam]"),"",0)&lt;&gt;"",I$2,"")</f>
        <v/>
      </c>
      <c r="J1224" t="str" cm="1">
        <f t="array" aca="1" ref="J1224" ca="1">IF(_xlfn.XLOOKUP(Table3[[#This Row],[Basisnaam]],INDIRECT(J$1&amp;"[Basisnaam]"),INDIRECT(J$1&amp;"[Basisnaam]"),"",0)&lt;&gt;"",J$2,"")</f>
        <v/>
      </c>
      <c r="K1224" t="e" cm="1">
        <f t="array" aca="1" ref="K1224" ca="1">IF(_xlfn.XLOOKUP(Table3[[#This Row],[Basisnaam]],INDIRECT(K$1&amp;"[Basisnaam]"),INDIRECT(K$1&amp;"[Basisnaam]"),"",0)&lt;&gt;"",K$2,"")</f>
        <v>#REF!</v>
      </c>
      <c r="L1224" t="str" cm="1">
        <f t="array" aca="1" ref="L1224" ca="1">IF(_xlfn.XLOOKUP(Table3[[#This Row],[Basisnaam]],INDIRECT(L$1&amp;"[Basisnaam]"),INDIRECT(L$1&amp;"[Basisnaam]"),"",0)&lt;&gt;"",L$2,"")</f>
        <v>BIZZY HIRING</v>
      </c>
      <c r="M1224" t="e" cm="1">
        <f t="array" aca="1" ref="M1224" ca="1">IF(_xlfn.XLOOKUP(Table3[[#This Row],[Basisnaam]],INDIRECT(M$1&amp;"[Basisnaam]"),INDIRECT(M$1&amp;"[Basisnaam]"),"",0)&lt;&gt;"",M$2,"")</f>
        <v>#REF!</v>
      </c>
      <c r="N1224" t="str" cm="1">
        <f t="array" aca="1" ref="N1224" ca="1">IF(_xlfn.XLOOKUP(Table3[[#This Row],[Basisnaam]],INDIRECT(N$1&amp;"[Basisnaam]"),INDIRECT(N$1&amp;"[Basisnaam]"),"",0)&lt;&gt;"",N$2,"")</f>
        <v/>
      </c>
    </row>
    <row r="1225" spans="2:14" x14ac:dyDescent="0.45">
      <c r="B1225" t="s">
        <v>8216</v>
      </c>
      <c r="C1225" t="s">
        <v>6387</v>
      </c>
      <c r="D1225" t="str">
        <f>SUBSTITUTE(SUBSTITUTE(SUBSTITUTE(SUBSTITUTE(SUBSTITUTE(SUBSTITUTE(SUBSTITUTE(SUBSTITUTE(SUBSTITUTE(SUBSTITUTE(SUBSTITUTE(SUBSTITUTE(SUBSTITUTE(LOWER(Table3[[#This Row],[Naam]]),".",""),"-","")," bvba",""),"belgië",""),"belgium","")," nv","")," bv",""),"group",""),"groep","")," ", ""),"é","e"),"è","e"),"à","a")</f>
        <v>dymotec</v>
      </c>
      <c r="F1225" t="e">
        <f>IF(_xlfn.XLOOKUP(C1225,BREVO!K:K,BREVO!#REF!,_xlfn.XLOOKUP(SUBSTITUTE(Table3[[#This Row],[Naam]]," ",""),BREVO!K:K,BREVO!#REF!,"",0),0)="Yes","Brevo","")</f>
        <v>#REF!</v>
      </c>
      <c r="H1225" t="str" cm="1">
        <f t="array" aca="1" ref="H1225" ca="1">IF(_xlfn.XLOOKUP(Table3[[#This Row],[Basisnaam]],INDIRECT(H$1&amp;"[Basisnaam]"),INDIRECT(H$1&amp;"[Basisnaam]"),"",0)&lt;&gt;"",H$2,"")</f>
        <v/>
      </c>
      <c r="I1225" t="str" cm="1">
        <f t="array" aca="1" ref="I1225" ca="1">IF(_xlfn.XLOOKUP(Table3[[#This Row],[Basisnaam]],INDIRECT(I$1&amp;"[Basisnaam]"),INDIRECT(I$1&amp;"[Basisnaam]"),"",0)&lt;&gt;"",I$2,"")</f>
        <v/>
      </c>
      <c r="J1225" t="str" cm="1">
        <f t="array" aca="1" ref="J1225" ca="1">IF(_xlfn.XLOOKUP(Table3[[#This Row],[Basisnaam]],INDIRECT(J$1&amp;"[Basisnaam]"),INDIRECT(J$1&amp;"[Basisnaam]"),"",0)&lt;&gt;"",J$2,"")</f>
        <v/>
      </c>
      <c r="K1225" t="e" cm="1">
        <f t="array" aca="1" ref="K1225" ca="1">IF(_xlfn.XLOOKUP(Table3[[#This Row],[Basisnaam]],INDIRECT(K$1&amp;"[Basisnaam]"),INDIRECT(K$1&amp;"[Basisnaam]"),"",0)&lt;&gt;"",K$2,"")</f>
        <v>#REF!</v>
      </c>
      <c r="L1225" t="str" cm="1">
        <f t="array" aca="1" ref="L1225" ca="1">IF(_xlfn.XLOOKUP(Table3[[#This Row],[Basisnaam]],INDIRECT(L$1&amp;"[Basisnaam]"),INDIRECT(L$1&amp;"[Basisnaam]"),"",0)&lt;&gt;"",L$2,"")</f>
        <v>BIZZY HIRING</v>
      </c>
      <c r="M1225" t="e" cm="1">
        <f t="array" aca="1" ref="M1225" ca="1">IF(_xlfn.XLOOKUP(Table3[[#This Row],[Basisnaam]],INDIRECT(M$1&amp;"[Basisnaam]"),INDIRECT(M$1&amp;"[Basisnaam]"),"",0)&lt;&gt;"",M$2,"")</f>
        <v>#REF!</v>
      </c>
      <c r="N1225" t="str" cm="1">
        <f t="array" aca="1" ref="N1225" ca="1">IF(_xlfn.XLOOKUP(Table3[[#This Row],[Basisnaam]],INDIRECT(N$1&amp;"[Basisnaam]"),INDIRECT(N$1&amp;"[Basisnaam]"),"",0)&lt;&gt;"",N$2,"")</f>
        <v/>
      </c>
    </row>
    <row r="1226" spans="2:14" x14ac:dyDescent="0.45">
      <c r="B1226" t="s">
        <v>8217</v>
      </c>
      <c r="C1226" t="s">
        <v>6393</v>
      </c>
      <c r="D1226" t="str">
        <f>SUBSTITUTE(SUBSTITUTE(SUBSTITUTE(SUBSTITUTE(SUBSTITUTE(SUBSTITUTE(SUBSTITUTE(SUBSTITUTE(SUBSTITUTE(SUBSTITUTE(SUBSTITUTE(SUBSTITUTE(SUBSTITUTE(LOWER(Table3[[#This Row],[Naam]]),".",""),"-","")," bvba",""),"belgië",""),"belgium","")," nv","")," bv",""),"group",""),"groep","")," ", ""),"é","e"),"è","e"),"à","a")</f>
        <v>terumobcteurope</v>
      </c>
      <c r="F1226" t="e">
        <f>IF(_xlfn.XLOOKUP(C1226,BREVO!K:K,BREVO!#REF!,_xlfn.XLOOKUP(SUBSTITUTE(Table3[[#This Row],[Naam]]," ",""),BREVO!K:K,BREVO!#REF!,"",0),0)="Yes","Brevo","")</f>
        <v>#REF!</v>
      </c>
      <c r="H1226" t="str" cm="1">
        <f t="array" aca="1" ref="H1226" ca="1">IF(_xlfn.XLOOKUP(Table3[[#This Row],[Basisnaam]],INDIRECT(H$1&amp;"[Basisnaam]"),INDIRECT(H$1&amp;"[Basisnaam]"),"",0)&lt;&gt;"",H$2,"")</f>
        <v/>
      </c>
      <c r="I1226" t="str" cm="1">
        <f t="array" aca="1" ref="I1226" ca="1">IF(_xlfn.XLOOKUP(Table3[[#This Row],[Basisnaam]],INDIRECT(I$1&amp;"[Basisnaam]"),INDIRECT(I$1&amp;"[Basisnaam]"),"",0)&lt;&gt;"",I$2,"")</f>
        <v/>
      </c>
      <c r="J1226" t="str" cm="1">
        <f t="array" aca="1" ref="J1226" ca="1">IF(_xlfn.XLOOKUP(Table3[[#This Row],[Basisnaam]],INDIRECT(J$1&amp;"[Basisnaam]"),INDIRECT(J$1&amp;"[Basisnaam]"),"",0)&lt;&gt;"",J$2,"")</f>
        <v/>
      </c>
      <c r="K1226" t="e" cm="1">
        <f t="array" aca="1" ref="K1226" ca="1">IF(_xlfn.XLOOKUP(Table3[[#This Row],[Basisnaam]],INDIRECT(K$1&amp;"[Basisnaam]"),INDIRECT(K$1&amp;"[Basisnaam]"),"",0)&lt;&gt;"",K$2,"")</f>
        <v>#REF!</v>
      </c>
      <c r="L1226" t="str" cm="1">
        <f t="array" aca="1" ref="L1226" ca="1">IF(_xlfn.XLOOKUP(Table3[[#This Row],[Basisnaam]],INDIRECT(L$1&amp;"[Basisnaam]"),INDIRECT(L$1&amp;"[Basisnaam]"),"",0)&lt;&gt;"",L$2,"")</f>
        <v>BIZZY HIRING</v>
      </c>
      <c r="M1226" t="e" cm="1">
        <f t="array" aca="1" ref="M1226" ca="1">IF(_xlfn.XLOOKUP(Table3[[#This Row],[Basisnaam]],INDIRECT(M$1&amp;"[Basisnaam]"),INDIRECT(M$1&amp;"[Basisnaam]"),"",0)&lt;&gt;"",M$2,"")</f>
        <v>#REF!</v>
      </c>
      <c r="N1226" t="str" cm="1">
        <f t="array" aca="1" ref="N1226" ca="1">IF(_xlfn.XLOOKUP(Table3[[#This Row],[Basisnaam]],INDIRECT(N$1&amp;"[Basisnaam]"),INDIRECT(N$1&amp;"[Basisnaam]"),"",0)&lt;&gt;"",N$2,"")</f>
        <v/>
      </c>
    </row>
    <row r="1227" spans="2:14" x14ac:dyDescent="0.45">
      <c r="B1227" t="s">
        <v>8218</v>
      </c>
      <c r="C1227" t="s">
        <v>6397</v>
      </c>
      <c r="D1227" t="str">
        <f>SUBSTITUTE(SUBSTITUTE(SUBSTITUTE(SUBSTITUTE(SUBSTITUTE(SUBSTITUTE(SUBSTITUTE(SUBSTITUTE(SUBSTITUTE(SUBSTITUTE(SUBSTITUTE(SUBSTITUTE(SUBSTITUTE(LOWER(Table3[[#This Row],[Naam]]),".",""),"-","")," bvba",""),"belgië",""),"belgium","")," nv","")," bv",""),"group",""),"groep","")," ", ""),"é","e"),"è","e"),"à","a")</f>
        <v>keyenceinternational()</v>
      </c>
      <c r="F1227" t="e">
        <f>IF(_xlfn.XLOOKUP(C1227,BREVO!K:K,BREVO!#REF!,_xlfn.XLOOKUP(SUBSTITUTE(Table3[[#This Row],[Naam]]," ",""),BREVO!K:K,BREVO!#REF!,"",0),0)="Yes","Brevo","")</f>
        <v>#REF!</v>
      </c>
      <c r="H1227" t="str" cm="1">
        <f t="array" aca="1" ref="H1227" ca="1">IF(_xlfn.XLOOKUP(Table3[[#This Row],[Basisnaam]],INDIRECT(H$1&amp;"[Basisnaam]"),INDIRECT(H$1&amp;"[Basisnaam]"),"",0)&lt;&gt;"",H$2,"")</f>
        <v/>
      </c>
      <c r="I1227" t="str" cm="1">
        <f t="array" aca="1" ref="I1227" ca="1">IF(_xlfn.XLOOKUP(Table3[[#This Row],[Basisnaam]],INDIRECT(I$1&amp;"[Basisnaam]"),INDIRECT(I$1&amp;"[Basisnaam]"),"",0)&lt;&gt;"",I$2,"")</f>
        <v/>
      </c>
      <c r="J1227" t="str" cm="1">
        <f t="array" aca="1" ref="J1227" ca="1">IF(_xlfn.XLOOKUP(Table3[[#This Row],[Basisnaam]],INDIRECT(J$1&amp;"[Basisnaam]"),INDIRECT(J$1&amp;"[Basisnaam]"),"",0)&lt;&gt;"",J$2,"")</f>
        <v/>
      </c>
      <c r="K1227" t="e" cm="1">
        <f t="array" aca="1" ref="K1227" ca="1">IF(_xlfn.XLOOKUP(Table3[[#This Row],[Basisnaam]],INDIRECT(K$1&amp;"[Basisnaam]"),INDIRECT(K$1&amp;"[Basisnaam]"),"",0)&lt;&gt;"",K$2,"")</f>
        <v>#REF!</v>
      </c>
      <c r="L1227" t="str" cm="1">
        <f t="array" aca="1" ref="L1227" ca="1">IF(_xlfn.XLOOKUP(Table3[[#This Row],[Basisnaam]],INDIRECT(L$1&amp;"[Basisnaam]"),INDIRECT(L$1&amp;"[Basisnaam]"),"",0)&lt;&gt;"",L$2,"")</f>
        <v>BIZZY HIRING</v>
      </c>
      <c r="M1227" t="e" cm="1">
        <f t="array" aca="1" ref="M1227" ca="1">IF(_xlfn.XLOOKUP(Table3[[#This Row],[Basisnaam]],INDIRECT(M$1&amp;"[Basisnaam]"),INDIRECT(M$1&amp;"[Basisnaam]"),"",0)&lt;&gt;"",M$2,"")</f>
        <v>#REF!</v>
      </c>
      <c r="N1227" t="str" cm="1">
        <f t="array" aca="1" ref="N1227" ca="1">IF(_xlfn.XLOOKUP(Table3[[#This Row],[Basisnaam]],INDIRECT(N$1&amp;"[Basisnaam]"),INDIRECT(N$1&amp;"[Basisnaam]"),"",0)&lt;&gt;"",N$2,"")</f>
        <v/>
      </c>
    </row>
    <row r="1228" spans="2:14" x14ac:dyDescent="0.45">
      <c r="B1228" t="s">
        <v>8219</v>
      </c>
      <c r="C1228" t="s">
        <v>6402</v>
      </c>
      <c r="D1228" t="str">
        <f>SUBSTITUTE(SUBSTITUTE(SUBSTITUTE(SUBSTITUTE(SUBSTITUTE(SUBSTITUTE(SUBSTITUTE(SUBSTITUTE(SUBSTITUTE(SUBSTITUTE(SUBSTITUTE(SUBSTITUTE(SUBSTITUTE(LOWER(Table3[[#This Row],[Naam]]),".",""),"-","")," bvba",""),"belgië",""),"belgium","")," nv","")," bv",""),"group",""),"groep","")," ", ""),"é","e"),"è","e"),"à","a")</f>
        <v>vancautermultitechnieken</v>
      </c>
      <c r="F1228" t="e">
        <f>IF(_xlfn.XLOOKUP(C1228,BREVO!K:K,BREVO!#REF!,_xlfn.XLOOKUP(SUBSTITUTE(Table3[[#This Row],[Naam]]," ",""),BREVO!K:K,BREVO!#REF!,"",0),0)="Yes","Brevo","")</f>
        <v>#REF!</v>
      </c>
      <c r="H1228" t="str" cm="1">
        <f t="array" aca="1" ref="H1228" ca="1">IF(_xlfn.XLOOKUP(Table3[[#This Row],[Basisnaam]],INDIRECT(H$1&amp;"[Basisnaam]"),INDIRECT(H$1&amp;"[Basisnaam]"),"",0)&lt;&gt;"",H$2,"")</f>
        <v/>
      </c>
      <c r="I1228" t="str" cm="1">
        <f t="array" aca="1" ref="I1228" ca="1">IF(_xlfn.XLOOKUP(Table3[[#This Row],[Basisnaam]],INDIRECT(I$1&amp;"[Basisnaam]"),INDIRECT(I$1&amp;"[Basisnaam]"),"",0)&lt;&gt;"",I$2,"")</f>
        <v/>
      </c>
      <c r="J1228" t="str" cm="1">
        <f t="array" aca="1" ref="J1228" ca="1">IF(_xlfn.XLOOKUP(Table3[[#This Row],[Basisnaam]],INDIRECT(J$1&amp;"[Basisnaam]"),INDIRECT(J$1&amp;"[Basisnaam]"),"",0)&lt;&gt;"",J$2,"")</f>
        <v/>
      </c>
      <c r="K1228" t="e" cm="1">
        <f t="array" aca="1" ref="K1228" ca="1">IF(_xlfn.XLOOKUP(Table3[[#This Row],[Basisnaam]],INDIRECT(K$1&amp;"[Basisnaam]"),INDIRECT(K$1&amp;"[Basisnaam]"),"",0)&lt;&gt;"",K$2,"")</f>
        <v>#REF!</v>
      </c>
      <c r="L1228" t="str" cm="1">
        <f t="array" aca="1" ref="L1228" ca="1">IF(_xlfn.XLOOKUP(Table3[[#This Row],[Basisnaam]],INDIRECT(L$1&amp;"[Basisnaam]"),INDIRECT(L$1&amp;"[Basisnaam]"),"",0)&lt;&gt;"",L$2,"")</f>
        <v>BIZZY HIRING</v>
      </c>
      <c r="M1228" t="e" cm="1">
        <f t="array" aca="1" ref="M1228" ca="1">IF(_xlfn.XLOOKUP(Table3[[#This Row],[Basisnaam]],INDIRECT(M$1&amp;"[Basisnaam]"),INDIRECT(M$1&amp;"[Basisnaam]"),"",0)&lt;&gt;"",M$2,"")</f>
        <v>#REF!</v>
      </c>
      <c r="N1228" t="str" cm="1">
        <f t="array" aca="1" ref="N1228" ca="1">IF(_xlfn.XLOOKUP(Table3[[#This Row],[Basisnaam]],INDIRECT(N$1&amp;"[Basisnaam]"),INDIRECT(N$1&amp;"[Basisnaam]"),"",0)&lt;&gt;"",N$2,"")</f>
        <v/>
      </c>
    </row>
    <row r="1229" spans="2:14" x14ac:dyDescent="0.45">
      <c r="B1229" t="s">
        <v>8220</v>
      </c>
      <c r="C1229" t="s">
        <v>6407</v>
      </c>
      <c r="D1229" t="str">
        <f>SUBSTITUTE(SUBSTITUTE(SUBSTITUTE(SUBSTITUTE(SUBSTITUTE(SUBSTITUTE(SUBSTITUTE(SUBSTITUTE(SUBSTITUTE(SUBSTITUTE(SUBSTITUTE(SUBSTITUTE(SUBSTITUTE(LOWER(Table3[[#This Row],[Naam]]),".",""),"-","")," bvba",""),"belgië",""),"belgium","")," nv","")," bv",""),"group",""),"groep","")," ", ""),"é","e"),"è","e"),"à","a")</f>
        <v>keukensdeabdij</v>
      </c>
      <c r="F1229" t="e">
        <f>IF(_xlfn.XLOOKUP(C1229,BREVO!K:K,BREVO!#REF!,_xlfn.XLOOKUP(SUBSTITUTE(Table3[[#This Row],[Naam]]," ",""),BREVO!K:K,BREVO!#REF!,"",0),0)="Yes","Brevo","")</f>
        <v>#REF!</v>
      </c>
      <c r="H1229" t="str" cm="1">
        <f t="array" aca="1" ref="H1229" ca="1">IF(_xlfn.XLOOKUP(Table3[[#This Row],[Basisnaam]],INDIRECT(H$1&amp;"[Basisnaam]"),INDIRECT(H$1&amp;"[Basisnaam]"),"",0)&lt;&gt;"",H$2,"")</f>
        <v/>
      </c>
      <c r="I1229" t="str" cm="1">
        <f t="array" aca="1" ref="I1229" ca="1">IF(_xlfn.XLOOKUP(Table3[[#This Row],[Basisnaam]],INDIRECT(I$1&amp;"[Basisnaam]"),INDIRECT(I$1&amp;"[Basisnaam]"),"",0)&lt;&gt;"",I$2,"")</f>
        <v/>
      </c>
      <c r="J1229" t="str" cm="1">
        <f t="array" aca="1" ref="J1229" ca="1">IF(_xlfn.XLOOKUP(Table3[[#This Row],[Basisnaam]],INDIRECT(J$1&amp;"[Basisnaam]"),INDIRECT(J$1&amp;"[Basisnaam]"),"",0)&lt;&gt;"",J$2,"")</f>
        <v/>
      </c>
      <c r="K1229" t="e" cm="1">
        <f t="array" aca="1" ref="K1229" ca="1">IF(_xlfn.XLOOKUP(Table3[[#This Row],[Basisnaam]],INDIRECT(K$1&amp;"[Basisnaam]"),INDIRECT(K$1&amp;"[Basisnaam]"),"",0)&lt;&gt;"",K$2,"")</f>
        <v>#REF!</v>
      </c>
      <c r="L1229" t="str" cm="1">
        <f t="array" aca="1" ref="L1229" ca="1">IF(_xlfn.XLOOKUP(Table3[[#This Row],[Basisnaam]],INDIRECT(L$1&amp;"[Basisnaam]"),INDIRECT(L$1&amp;"[Basisnaam]"),"",0)&lt;&gt;"",L$2,"")</f>
        <v>BIZZY HIRING</v>
      </c>
      <c r="M1229" t="e" cm="1">
        <f t="array" aca="1" ref="M1229" ca="1">IF(_xlfn.XLOOKUP(Table3[[#This Row],[Basisnaam]],INDIRECT(M$1&amp;"[Basisnaam]"),INDIRECT(M$1&amp;"[Basisnaam]"),"",0)&lt;&gt;"",M$2,"")</f>
        <v>#REF!</v>
      </c>
      <c r="N1229" t="str" cm="1">
        <f t="array" aca="1" ref="N1229" ca="1">IF(_xlfn.XLOOKUP(Table3[[#This Row],[Basisnaam]],INDIRECT(N$1&amp;"[Basisnaam]"),INDIRECT(N$1&amp;"[Basisnaam]"),"",0)&lt;&gt;"",N$2,"")</f>
        <v/>
      </c>
    </row>
    <row r="1230" spans="2:14" x14ac:dyDescent="0.45">
      <c r="B1230" t="s">
        <v>8221</v>
      </c>
      <c r="C1230" t="s">
        <v>6413</v>
      </c>
      <c r="D1230" t="str">
        <f>SUBSTITUTE(SUBSTITUTE(SUBSTITUTE(SUBSTITUTE(SUBSTITUTE(SUBSTITUTE(SUBSTITUTE(SUBSTITUTE(SUBSTITUTE(SUBSTITUTE(SUBSTITUTE(SUBSTITUTE(SUBSTITUTE(LOWER(Table3[[#This Row],[Naam]]),".",""),"-","")," bvba",""),"belgië",""),"belgium","")," nv","")," bv",""),"group",""),"groep","")," ", ""),"é","e"),"è","e"),"à","a")</f>
        <v>constructiebedrijfivens</v>
      </c>
      <c r="F1230" t="e">
        <f>IF(_xlfn.XLOOKUP(C1230,BREVO!K:K,BREVO!#REF!,_xlfn.XLOOKUP(SUBSTITUTE(Table3[[#This Row],[Naam]]," ",""),BREVO!K:K,BREVO!#REF!,"",0),0)="Yes","Brevo","")</f>
        <v>#REF!</v>
      </c>
      <c r="H1230" t="str" cm="1">
        <f t="array" aca="1" ref="H1230" ca="1">IF(_xlfn.XLOOKUP(Table3[[#This Row],[Basisnaam]],INDIRECT(H$1&amp;"[Basisnaam]"),INDIRECT(H$1&amp;"[Basisnaam]"),"",0)&lt;&gt;"",H$2,"")</f>
        <v/>
      </c>
      <c r="I1230" t="str" cm="1">
        <f t="array" aca="1" ref="I1230" ca="1">IF(_xlfn.XLOOKUP(Table3[[#This Row],[Basisnaam]],INDIRECT(I$1&amp;"[Basisnaam]"),INDIRECT(I$1&amp;"[Basisnaam]"),"",0)&lt;&gt;"",I$2,"")</f>
        <v/>
      </c>
      <c r="J1230" t="str" cm="1">
        <f t="array" aca="1" ref="J1230" ca="1">IF(_xlfn.XLOOKUP(Table3[[#This Row],[Basisnaam]],INDIRECT(J$1&amp;"[Basisnaam]"),INDIRECT(J$1&amp;"[Basisnaam]"),"",0)&lt;&gt;"",J$2,"")</f>
        <v/>
      </c>
      <c r="K1230" t="e" cm="1">
        <f t="array" aca="1" ref="K1230" ca="1">IF(_xlfn.XLOOKUP(Table3[[#This Row],[Basisnaam]],INDIRECT(K$1&amp;"[Basisnaam]"),INDIRECT(K$1&amp;"[Basisnaam]"),"",0)&lt;&gt;"",K$2,"")</f>
        <v>#REF!</v>
      </c>
      <c r="L1230" t="str" cm="1">
        <f t="array" aca="1" ref="L1230" ca="1">IF(_xlfn.XLOOKUP(Table3[[#This Row],[Basisnaam]],INDIRECT(L$1&amp;"[Basisnaam]"),INDIRECT(L$1&amp;"[Basisnaam]"),"",0)&lt;&gt;"",L$2,"")</f>
        <v>BIZZY HIRING</v>
      </c>
      <c r="M1230" t="e" cm="1">
        <f t="array" aca="1" ref="M1230" ca="1">IF(_xlfn.XLOOKUP(Table3[[#This Row],[Basisnaam]],INDIRECT(M$1&amp;"[Basisnaam]"),INDIRECT(M$1&amp;"[Basisnaam]"),"",0)&lt;&gt;"",M$2,"")</f>
        <v>#REF!</v>
      </c>
      <c r="N1230" t="str" cm="1">
        <f t="array" aca="1" ref="N1230" ca="1">IF(_xlfn.XLOOKUP(Table3[[#This Row],[Basisnaam]],INDIRECT(N$1&amp;"[Basisnaam]"),INDIRECT(N$1&amp;"[Basisnaam]"),"",0)&lt;&gt;"",N$2,"")</f>
        <v/>
      </c>
    </row>
    <row r="1231" spans="2:14" x14ac:dyDescent="0.45">
      <c r="B1231" t="s">
        <v>8222</v>
      </c>
      <c r="C1231" t="s">
        <v>6416</v>
      </c>
      <c r="D1231" t="str">
        <f>SUBSTITUTE(SUBSTITUTE(SUBSTITUTE(SUBSTITUTE(SUBSTITUTE(SUBSTITUTE(SUBSTITUTE(SUBSTITUTE(SUBSTITUTE(SUBSTITUTE(SUBSTITUTE(SUBSTITUTE(SUBSTITUTE(LOWER(Table3[[#This Row],[Naam]]),".",""),"-","")," bvba",""),"belgië",""),"belgium","")," nv","")," bv",""),"group",""),"groep","")," ", ""),"é","e"),"è","e"),"à","a")</f>
        <v>tectumdekkers</v>
      </c>
      <c r="F1231" t="e">
        <f>IF(_xlfn.XLOOKUP(C1231,BREVO!K:K,BREVO!#REF!,_xlfn.XLOOKUP(SUBSTITUTE(Table3[[#This Row],[Naam]]," ",""),BREVO!K:K,BREVO!#REF!,"",0),0)="Yes","Brevo","")</f>
        <v>#REF!</v>
      </c>
      <c r="H1231" t="str" cm="1">
        <f t="array" aca="1" ref="H1231" ca="1">IF(_xlfn.XLOOKUP(Table3[[#This Row],[Basisnaam]],INDIRECT(H$1&amp;"[Basisnaam]"),INDIRECT(H$1&amp;"[Basisnaam]"),"",0)&lt;&gt;"",H$2,"")</f>
        <v/>
      </c>
      <c r="I1231" t="str" cm="1">
        <f t="array" aca="1" ref="I1231" ca="1">IF(_xlfn.XLOOKUP(Table3[[#This Row],[Basisnaam]],INDIRECT(I$1&amp;"[Basisnaam]"),INDIRECT(I$1&amp;"[Basisnaam]"),"",0)&lt;&gt;"",I$2,"")</f>
        <v/>
      </c>
      <c r="J1231" t="str" cm="1">
        <f t="array" aca="1" ref="J1231" ca="1">IF(_xlfn.XLOOKUP(Table3[[#This Row],[Basisnaam]],INDIRECT(J$1&amp;"[Basisnaam]"),INDIRECT(J$1&amp;"[Basisnaam]"),"",0)&lt;&gt;"",J$2,"")</f>
        <v/>
      </c>
      <c r="K1231" t="e" cm="1">
        <f t="array" aca="1" ref="K1231" ca="1">IF(_xlfn.XLOOKUP(Table3[[#This Row],[Basisnaam]],INDIRECT(K$1&amp;"[Basisnaam]"),INDIRECT(K$1&amp;"[Basisnaam]"),"",0)&lt;&gt;"",K$2,"")</f>
        <v>#REF!</v>
      </c>
      <c r="L1231" t="str" cm="1">
        <f t="array" aca="1" ref="L1231" ca="1">IF(_xlfn.XLOOKUP(Table3[[#This Row],[Basisnaam]],INDIRECT(L$1&amp;"[Basisnaam]"),INDIRECT(L$1&amp;"[Basisnaam]"),"",0)&lt;&gt;"",L$2,"")</f>
        <v>BIZZY HIRING</v>
      </c>
      <c r="M1231" t="e" cm="1">
        <f t="array" aca="1" ref="M1231" ca="1">IF(_xlfn.XLOOKUP(Table3[[#This Row],[Basisnaam]],INDIRECT(M$1&amp;"[Basisnaam]"),INDIRECT(M$1&amp;"[Basisnaam]"),"",0)&lt;&gt;"",M$2,"")</f>
        <v>#REF!</v>
      </c>
      <c r="N1231" t="str" cm="1">
        <f t="array" aca="1" ref="N1231" ca="1">IF(_xlfn.XLOOKUP(Table3[[#This Row],[Basisnaam]],INDIRECT(N$1&amp;"[Basisnaam]"),INDIRECT(N$1&amp;"[Basisnaam]"),"",0)&lt;&gt;"",N$2,"")</f>
        <v/>
      </c>
    </row>
    <row r="1232" spans="2:14" s="11" customFormat="1" x14ac:dyDescent="0.45">
      <c r="B1232" s="11" t="s">
        <v>8223</v>
      </c>
      <c r="C1232" s="11" t="s">
        <v>6421</v>
      </c>
      <c r="D1232" s="11" t="str">
        <f>SUBSTITUTE(SUBSTITUTE(SUBSTITUTE(SUBSTITUTE(SUBSTITUTE(SUBSTITUTE(SUBSTITUTE(SUBSTITUTE(SUBSTITUTE(SUBSTITUTE(SUBSTITUTE(SUBSTITUTE(SUBSTITUTE(LOWER(Table3[[#This Row],[Naam]]),".",""),"-","")," bvba",""),"belgië",""),"belgium","")," nv","")," bv",""),"group",""),"groep","")," ", ""),"é","e"),"è","e"),"à","a")</f>
        <v>honeywell</v>
      </c>
      <c r="F1232" s="11" t="e">
        <f>IF(_xlfn.XLOOKUP(C1232,BREVO!K:K,BREVO!#REF!,_xlfn.XLOOKUP(SUBSTITUTE(Table3[[#This Row],[Naam]]," ",""),BREVO!K:K,BREVO!#REF!,"",0),0)="Yes","Brevo","")</f>
        <v>#REF!</v>
      </c>
      <c r="H1232" s="11" t="str" cm="1">
        <f t="array" aca="1" ref="H1232" ca="1">IF(_xlfn.XLOOKUP(Table3[[#This Row],[Basisnaam]],INDIRECT(H$1&amp;"[Basisnaam]"),INDIRECT(H$1&amp;"[Basisnaam]"),"",0)&lt;&gt;"",H$2,"")</f>
        <v/>
      </c>
      <c r="I1232" s="11" t="str" cm="1">
        <f t="array" aca="1" ref="I1232" ca="1">IF(_xlfn.XLOOKUP(Table3[[#This Row],[Basisnaam]],INDIRECT(I$1&amp;"[Basisnaam]"),INDIRECT(I$1&amp;"[Basisnaam]"),"",0)&lt;&gt;"",I$2,"")</f>
        <v/>
      </c>
      <c r="J1232" s="11" t="str" cm="1">
        <f t="array" aca="1" ref="J1232" ca="1">IF(_xlfn.XLOOKUP(Table3[[#This Row],[Basisnaam]],INDIRECT(J$1&amp;"[Basisnaam]"),INDIRECT(J$1&amp;"[Basisnaam]"),"",0)&lt;&gt;"",J$2,"")</f>
        <v/>
      </c>
      <c r="K1232" s="11" t="e" cm="1">
        <f t="array" aca="1" ref="K1232" ca="1">IF(_xlfn.XLOOKUP(Table3[[#This Row],[Basisnaam]],INDIRECT(K$1&amp;"[Basisnaam]"),INDIRECT(K$1&amp;"[Basisnaam]"),"",0)&lt;&gt;"",K$2,"")</f>
        <v>#REF!</v>
      </c>
      <c r="L1232" s="11" t="str" cm="1">
        <f t="array" aca="1" ref="L1232" ca="1">IF(_xlfn.XLOOKUP(Table3[[#This Row],[Basisnaam]],INDIRECT(L$1&amp;"[Basisnaam]"),INDIRECT(L$1&amp;"[Basisnaam]"),"",0)&lt;&gt;"",L$2,"")</f>
        <v>BIZZY HIRING</v>
      </c>
      <c r="M1232" s="11" t="e" cm="1">
        <f t="array" aca="1" ref="M1232" ca="1">IF(_xlfn.XLOOKUP(Table3[[#This Row],[Basisnaam]],INDIRECT(M$1&amp;"[Basisnaam]"),INDIRECT(M$1&amp;"[Basisnaam]"),"",0)&lt;&gt;"",M$2,"")</f>
        <v>#REF!</v>
      </c>
      <c r="N1232" s="11" t="str" cm="1">
        <f t="array" aca="1" ref="N1232" ca="1">IF(_xlfn.XLOOKUP(Table3[[#This Row],[Basisnaam]],INDIRECT(N$1&amp;"[Basisnaam]"),INDIRECT(N$1&amp;"[Basisnaam]"),"",0)&lt;&gt;"",N$2,"")</f>
        <v>PROSPECTIELIJST FF</v>
      </c>
    </row>
    <row r="1233" spans="2:14" x14ac:dyDescent="0.45">
      <c r="B1233" t="s">
        <v>8225</v>
      </c>
      <c r="C1233" t="s">
        <v>6430</v>
      </c>
      <c r="D1233" t="str">
        <f>SUBSTITUTE(SUBSTITUTE(SUBSTITUTE(SUBSTITUTE(SUBSTITUTE(SUBSTITUTE(SUBSTITUTE(SUBSTITUTE(SUBSTITUTE(SUBSTITUTE(SUBSTITUTE(SUBSTITUTE(SUBSTITUTE(LOWER(Table3[[#This Row],[Naam]]),".",""),"-","")," bvba",""),"belgië",""),"belgium","")," nv","")," bv",""),"group",""),"groep","")," ", ""),"é","e"),"è","e"),"à","a")</f>
        <v>normecfoodcontrol</v>
      </c>
      <c r="F1233" t="e">
        <f>IF(_xlfn.XLOOKUP(C1233,BREVO!K:K,BREVO!#REF!,_xlfn.XLOOKUP(SUBSTITUTE(Table3[[#This Row],[Naam]]," ",""),BREVO!K:K,BREVO!#REF!,"",0),0)="Yes","Brevo","")</f>
        <v>#REF!</v>
      </c>
      <c r="H1233" t="str" cm="1">
        <f t="array" aca="1" ref="H1233" ca="1">IF(_xlfn.XLOOKUP(Table3[[#This Row],[Basisnaam]],INDIRECT(H$1&amp;"[Basisnaam]"),INDIRECT(H$1&amp;"[Basisnaam]"),"",0)&lt;&gt;"",H$2,"")</f>
        <v/>
      </c>
      <c r="I1233" t="str" cm="1">
        <f t="array" aca="1" ref="I1233" ca="1">IF(_xlfn.XLOOKUP(Table3[[#This Row],[Basisnaam]],INDIRECT(I$1&amp;"[Basisnaam]"),INDIRECT(I$1&amp;"[Basisnaam]"),"",0)&lt;&gt;"",I$2,"")</f>
        <v/>
      </c>
      <c r="J1233" t="str" cm="1">
        <f t="array" aca="1" ref="J1233" ca="1">IF(_xlfn.XLOOKUP(Table3[[#This Row],[Basisnaam]],INDIRECT(J$1&amp;"[Basisnaam]"),INDIRECT(J$1&amp;"[Basisnaam]"),"",0)&lt;&gt;"",J$2,"")</f>
        <v/>
      </c>
      <c r="K1233" t="e" cm="1">
        <f t="array" aca="1" ref="K1233" ca="1">IF(_xlfn.XLOOKUP(Table3[[#This Row],[Basisnaam]],INDIRECT(K$1&amp;"[Basisnaam]"),INDIRECT(K$1&amp;"[Basisnaam]"),"",0)&lt;&gt;"",K$2,"")</f>
        <v>#REF!</v>
      </c>
      <c r="L1233" t="str" cm="1">
        <f t="array" aca="1" ref="L1233" ca="1">IF(_xlfn.XLOOKUP(Table3[[#This Row],[Basisnaam]],INDIRECT(L$1&amp;"[Basisnaam]"),INDIRECT(L$1&amp;"[Basisnaam]"),"",0)&lt;&gt;"",L$2,"")</f>
        <v>BIZZY HIRING</v>
      </c>
      <c r="M1233" t="e" cm="1">
        <f t="array" aca="1" ref="M1233" ca="1">IF(_xlfn.XLOOKUP(Table3[[#This Row],[Basisnaam]],INDIRECT(M$1&amp;"[Basisnaam]"),INDIRECT(M$1&amp;"[Basisnaam]"),"",0)&lt;&gt;"",M$2,"")</f>
        <v>#REF!</v>
      </c>
      <c r="N1233" t="str" cm="1">
        <f t="array" aca="1" ref="N1233" ca="1">IF(_xlfn.XLOOKUP(Table3[[#This Row],[Basisnaam]],INDIRECT(N$1&amp;"[Basisnaam]"),INDIRECT(N$1&amp;"[Basisnaam]"),"",0)&lt;&gt;"",N$2,"")</f>
        <v/>
      </c>
    </row>
    <row r="1234" spans="2:14" x14ac:dyDescent="0.45">
      <c r="B1234" t="s">
        <v>8226</v>
      </c>
      <c r="C1234" t="s">
        <v>6435</v>
      </c>
      <c r="D1234" t="str">
        <f>SUBSTITUTE(SUBSTITUTE(SUBSTITUTE(SUBSTITUTE(SUBSTITUTE(SUBSTITUTE(SUBSTITUTE(SUBSTITUTE(SUBSTITUTE(SUBSTITUTE(SUBSTITUTE(SUBSTITUTE(SUBSTITUTE(LOWER(Table3[[#This Row],[Naam]]),".",""),"-","")," bvba",""),"belgië",""),"belgium","")," nv","")," bv",""),"group",""),"groep","")," ", ""),"é","e"),"è","e"),"à","a")</f>
        <v>intertek</v>
      </c>
      <c r="F1234" t="e">
        <f>IF(_xlfn.XLOOKUP(C1234,BREVO!K:K,BREVO!#REF!,_xlfn.XLOOKUP(SUBSTITUTE(Table3[[#This Row],[Naam]]," ",""),BREVO!K:K,BREVO!#REF!,"",0),0)="Yes","Brevo","")</f>
        <v>#REF!</v>
      </c>
      <c r="H1234" t="str" cm="1">
        <f t="array" aca="1" ref="H1234" ca="1">IF(_xlfn.XLOOKUP(Table3[[#This Row],[Basisnaam]],INDIRECT(H$1&amp;"[Basisnaam]"),INDIRECT(H$1&amp;"[Basisnaam]"),"",0)&lt;&gt;"",H$2,"")</f>
        <v/>
      </c>
      <c r="I1234" t="str" cm="1">
        <f t="array" aca="1" ref="I1234" ca="1">IF(_xlfn.XLOOKUP(Table3[[#This Row],[Basisnaam]],INDIRECT(I$1&amp;"[Basisnaam]"),INDIRECT(I$1&amp;"[Basisnaam]"),"",0)&lt;&gt;"",I$2,"")</f>
        <v/>
      </c>
      <c r="J1234" t="str" cm="1">
        <f t="array" aca="1" ref="J1234" ca="1">IF(_xlfn.XLOOKUP(Table3[[#This Row],[Basisnaam]],INDIRECT(J$1&amp;"[Basisnaam]"),INDIRECT(J$1&amp;"[Basisnaam]"),"",0)&lt;&gt;"",J$2,"")</f>
        <v/>
      </c>
      <c r="K1234" t="e" cm="1">
        <f t="array" aca="1" ref="K1234" ca="1">IF(_xlfn.XLOOKUP(Table3[[#This Row],[Basisnaam]],INDIRECT(K$1&amp;"[Basisnaam]"),INDIRECT(K$1&amp;"[Basisnaam]"),"",0)&lt;&gt;"",K$2,"")</f>
        <v>#REF!</v>
      </c>
      <c r="L1234" t="str" cm="1">
        <f t="array" aca="1" ref="L1234" ca="1">IF(_xlfn.XLOOKUP(Table3[[#This Row],[Basisnaam]],INDIRECT(L$1&amp;"[Basisnaam]"),INDIRECT(L$1&amp;"[Basisnaam]"),"",0)&lt;&gt;"",L$2,"")</f>
        <v>BIZZY HIRING</v>
      </c>
      <c r="M1234" t="e" cm="1">
        <f t="array" aca="1" ref="M1234" ca="1">IF(_xlfn.XLOOKUP(Table3[[#This Row],[Basisnaam]],INDIRECT(M$1&amp;"[Basisnaam]"),INDIRECT(M$1&amp;"[Basisnaam]"),"",0)&lt;&gt;"",M$2,"")</f>
        <v>#REF!</v>
      </c>
      <c r="N1234" t="str" cm="1">
        <f t="array" aca="1" ref="N1234" ca="1">IF(_xlfn.XLOOKUP(Table3[[#This Row],[Basisnaam]],INDIRECT(N$1&amp;"[Basisnaam]"),INDIRECT(N$1&amp;"[Basisnaam]"),"",0)&lt;&gt;"",N$2,"")</f>
        <v/>
      </c>
    </row>
    <row r="1235" spans="2:14" s="11" customFormat="1" x14ac:dyDescent="0.45">
      <c r="B1235" s="11" t="s">
        <v>8227</v>
      </c>
      <c r="C1235" s="11" t="s">
        <v>6441</v>
      </c>
      <c r="D1235" s="11" t="str">
        <f>SUBSTITUTE(SUBSTITUTE(SUBSTITUTE(SUBSTITUTE(SUBSTITUTE(SUBSTITUTE(SUBSTITUTE(SUBSTITUTE(SUBSTITUTE(SUBSTITUTE(SUBSTITUTE(SUBSTITUTE(SUBSTITUTE(LOWER(Table3[[#This Row],[Naam]]),".",""),"-","")," bvba",""),"belgië",""),"belgium","")," nv","")," bv",""),"group",""),"groep","")," ", ""),"é","e"),"è","e"),"à","a")</f>
        <v>medpace</v>
      </c>
      <c r="F1235" s="11" t="e">
        <f>IF(_xlfn.XLOOKUP(C1235,BREVO!K:K,BREVO!#REF!,_xlfn.XLOOKUP(SUBSTITUTE(Table3[[#This Row],[Naam]]," ",""),BREVO!K:K,BREVO!#REF!,"",0),0)="Yes","Brevo","")</f>
        <v>#REF!</v>
      </c>
      <c r="H1235" s="11" t="str" cm="1">
        <f t="array" aca="1" ref="H1235" ca="1">IF(_xlfn.XLOOKUP(Table3[[#This Row],[Basisnaam]],INDIRECT(H$1&amp;"[Basisnaam]"),INDIRECT(H$1&amp;"[Basisnaam]"),"",0)&lt;&gt;"",H$2,"")</f>
        <v/>
      </c>
      <c r="I1235" s="11" t="str" cm="1">
        <f t="array" aca="1" ref="I1235" ca="1">IF(_xlfn.XLOOKUP(Table3[[#This Row],[Basisnaam]],INDIRECT(I$1&amp;"[Basisnaam]"),INDIRECT(I$1&amp;"[Basisnaam]"),"",0)&lt;&gt;"",I$2,"")</f>
        <v/>
      </c>
      <c r="J1235" s="11" t="str" cm="1">
        <f t="array" aca="1" ref="J1235" ca="1">IF(_xlfn.XLOOKUP(Table3[[#This Row],[Basisnaam]],INDIRECT(J$1&amp;"[Basisnaam]"),INDIRECT(J$1&amp;"[Basisnaam]"),"",0)&lt;&gt;"",J$2,"")</f>
        <v/>
      </c>
      <c r="K1235" s="11" t="e" cm="1">
        <f t="array" aca="1" ref="K1235" ca="1">IF(_xlfn.XLOOKUP(Table3[[#This Row],[Basisnaam]],INDIRECT(K$1&amp;"[Basisnaam]"),INDIRECT(K$1&amp;"[Basisnaam]"),"",0)&lt;&gt;"",K$2,"")</f>
        <v>#REF!</v>
      </c>
      <c r="L1235" s="11" t="str" cm="1">
        <f t="array" aca="1" ref="L1235" ca="1">IF(_xlfn.XLOOKUP(Table3[[#This Row],[Basisnaam]],INDIRECT(L$1&amp;"[Basisnaam]"),INDIRECT(L$1&amp;"[Basisnaam]"),"",0)&lt;&gt;"",L$2,"")</f>
        <v>BIZZY HIRING</v>
      </c>
      <c r="M1235" s="11" t="e" cm="1">
        <f t="array" aca="1" ref="M1235" ca="1">IF(_xlfn.XLOOKUP(Table3[[#This Row],[Basisnaam]],INDIRECT(M$1&amp;"[Basisnaam]"),INDIRECT(M$1&amp;"[Basisnaam]"),"",0)&lt;&gt;"",M$2,"")</f>
        <v>#REF!</v>
      </c>
      <c r="N1235" s="11" t="str" cm="1">
        <f t="array" aca="1" ref="N1235" ca="1">IF(_xlfn.XLOOKUP(Table3[[#This Row],[Basisnaam]],INDIRECT(N$1&amp;"[Basisnaam]"),INDIRECT(N$1&amp;"[Basisnaam]"),"",0)&lt;&gt;"",N$2,"")</f>
        <v>PROSPECTIELIJST FF</v>
      </c>
    </row>
    <row r="1236" spans="2:14" x14ac:dyDescent="0.45">
      <c r="B1236" t="s">
        <v>8861</v>
      </c>
      <c r="C1236" t="s">
        <v>8239</v>
      </c>
      <c r="D1236" t="str">
        <f>SUBSTITUTE(SUBSTITUTE(SUBSTITUTE(SUBSTITUTE(SUBSTITUTE(SUBSTITUTE(SUBSTITUTE(SUBSTITUTE(SUBSTITUTE(SUBSTITUTE(SUBSTITUTE(SUBSTITUTE(SUBSTITUTE(LOWER(Table3[[#This Row],[Naam]]),".",""),"-","")," bvba",""),"belgië",""),"belgium","")," nv","")," bv",""),"group",""),"groep","")," ", ""),"é","e"),"è","e"),"à","a")</f>
        <v>jbcclaesretail</v>
      </c>
      <c r="F1236" t="e">
        <f>IF(_xlfn.XLOOKUP(C1236,BREVO!K:K,BREVO!#REF!,_xlfn.XLOOKUP(SUBSTITUTE(Table3[[#This Row],[Naam]]," ",""),BREVO!K:K,BREVO!#REF!,"",0),0)="Yes","Brevo","")</f>
        <v>#REF!</v>
      </c>
      <c r="H1236" t="str" cm="1">
        <f t="array" aca="1" ref="H1236" ca="1">IF(_xlfn.XLOOKUP(Table3[[#This Row],[Basisnaam]],INDIRECT(H$1&amp;"[Basisnaam]"),INDIRECT(H$1&amp;"[Basisnaam]"),"",0)&lt;&gt;"",H$2,"")</f>
        <v/>
      </c>
      <c r="I1236" t="str" cm="1">
        <f t="array" aca="1" ref="I1236" ca="1">IF(_xlfn.XLOOKUP(Table3[[#This Row],[Basisnaam]],INDIRECT(I$1&amp;"[Basisnaam]"),INDIRECT(I$1&amp;"[Basisnaam]"),"",0)&lt;&gt;"",I$2,"")</f>
        <v/>
      </c>
      <c r="J1236" t="str" cm="1">
        <f t="array" aca="1" ref="J1236" ca="1">IF(_xlfn.XLOOKUP(Table3[[#This Row],[Basisnaam]],INDIRECT(J$1&amp;"[Basisnaam]"),INDIRECT(J$1&amp;"[Basisnaam]"),"",0)&lt;&gt;"",J$2,"")</f>
        <v/>
      </c>
      <c r="K1236" t="e" cm="1">
        <f t="array" aca="1" ref="K1236" ca="1">IF(_xlfn.XLOOKUP(Table3[[#This Row],[Basisnaam]],INDIRECT(K$1&amp;"[Basisnaam]"),INDIRECT(K$1&amp;"[Basisnaam]"),"",0)&lt;&gt;"",K$2,"")</f>
        <v>#REF!</v>
      </c>
      <c r="L1236" t="str" cm="1">
        <f t="array" aca="1" ref="L1236" ca="1">IF(_xlfn.XLOOKUP(Table3[[#This Row],[Basisnaam]],INDIRECT(L$1&amp;"[Basisnaam]"),INDIRECT(L$1&amp;"[Basisnaam]"),"",0)&lt;&gt;"",L$2,"")</f>
        <v/>
      </c>
      <c r="M1236" t="e" cm="1">
        <f t="array" aca="1" ref="M1236" ca="1">IF(_xlfn.XLOOKUP(Table3[[#This Row],[Basisnaam]],INDIRECT(M$1&amp;"[Basisnaam]"),INDIRECT(M$1&amp;"[Basisnaam]"),"",0)&lt;&gt;"",M$2,"")</f>
        <v>#REF!</v>
      </c>
      <c r="N1236" t="str" cm="1">
        <f t="array" aca="1" ref="N1236" ca="1">IF(_xlfn.XLOOKUP(Table3[[#This Row],[Basisnaam]],INDIRECT(N$1&amp;"[Basisnaam]"),INDIRECT(N$1&amp;"[Basisnaam]"),"",0)&lt;&gt;"",N$2,"")</f>
        <v>PROSPECTIELIJST FF</v>
      </c>
    </row>
    <row r="1237" spans="2:14" x14ac:dyDescent="0.45">
      <c r="B1237" t="s">
        <v>8870</v>
      </c>
      <c r="C1237" t="s">
        <v>8241</v>
      </c>
      <c r="D1237" t="str">
        <f>SUBSTITUTE(SUBSTITUTE(SUBSTITUTE(SUBSTITUTE(SUBSTITUTE(SUBSTITUTE(SUBSTITUTE(SUBSTITUTE(SUBSTITUTE(SUBSTITUTE(SUBSTITUTE(SUBSTITUTE(SUBSTITUTE(LOWER(Table3[[#This Row],[Naam]]),".",""),"-","")," bvba",""),"belgië",""),"belgium","")," nv","")," bv",""),"group",""),"groep","")," ", ""),"é","e"),"è","e"),"à","a")</f>
        <v>gemeenteaalter</v>
      </c>
      <c r="F1237" t="e">
        <f>IF(_xlfn.XLOOKUP(C1237,BREVO!K:K,BREVO!#REF!,_xlfn.XLOOKUP(SUBSTITUTE(Table3[[#This Row],[Naam]]," ",""),BREVO!K:K,BREVO!#REF!,"",0),0)="Yes","Brevo","")</f>
        <v>#REF!</v>
      </c>
      <c r="H1237" t="str" cm="1">
        <f t="array" aca="1" ref="H1237" ca="1">IF(_xlfn.XLOOKUP(Table3[[#This Row],[Basisnaam]],INDIRECT(H$1&amp;"[Basisnaam]"),INDIRECT(H$1&amp;"[Basisnaam]"),"",0)&lt;&gt;"",H$2,"")</f>
        <v/>
      </c>
      <c r="I1237" t="str" cm="1">
        <f t="array" aca="1" ref="I1237" ca="1">IF(_xlfn.XLOOKUP(Table3[[#This Row],[Basisnaam]],INDIRECT(I$1&amp;"[Basisnaam]"),INDIRECT(I$1&amp;"[Basisnaam]"),"",0)&lt;&gt;"",I$2,"")</f>
        <v/>
      </c>
      <c r="J1237" t="str" cm="1">
        <f t="array" aca="1" ref="J1237" ca="1">IF(_xlfn.XLOOKUP(Table3[[#This Row],[Basisnaam]],INDIRECT(J$1&amp;"[Basisnaam]"),INDIRECT(J$1&amp;"[Basisnaam]"),"",0)&lt;&gt;"",J$2,"")</f>
        <v/>
      </c>
      <c r="K1237" t="e" cm="1">
        <f t="array" aca="1" ref="K1237" ca="1">IF(_xlfn.XLOOKUP(Table3[[#This Row],[Basisnaam]],INDIRECT(K$1&amp;"[Basisnaam]"),INDIRECT(K$1&amp;"[Basisnaam]"),"",0)&lt;&gt;"",K$2,"")</f>
        <v>#REF!</v>
      </c>
      <c r="L1237" t="str" cm="1">
        <f t="array" aca="1" ref="L1237" ca="1">IF(_xlfn.XLOOKUP(Table3[[#This Row],[Basisnaam]],INDIRECT(L$1&amp;"[Basisnaam]"),INDIRECT(L$1&amp;"[Basisnaam]"),"",0)&lt;&gt;"",L$2,"")</f>
        <v/>
      </c>
      <c r="M1237" t="e" cm="1">
        <f t="array" aca="1" ref="M1237" ca="1">IF(_xlfn.XLOOKUP(Table3[[#This Row],[Basisnaam]],INDIRECT(M$1&amp;"[Basisnaam]"),INDIRECT(M$1&amp;"[Basisnaam]"),"",0)&lt;&gt;"",M$2,"")</f>
        <v>#REF!</v>
      </c>
      <c r="N1237" t="str" cm="1">
        <f t="array" aca="1" ref="N1237" ca="1">IF(_xlfn.XLOOKUP(Table3[[#This Row],[Basisnaam]],INDIRECT(N$1&amp;"[Basisnaam]"),INDIRECT(N$1&amp;"[Basisnaam]"),"",0)&lt;&gt;"",N$2,"")</f>
        <v>PROSPECTIELIJST FF</v>
      </c>
    </row>
    <row r="1238" spans="2:14" x14ac:dyDescent="0.45">
      <c r="B1238" t="s">
        <v>8873</v>
      </c>
      <c r="C1238" t="s">
        <v>8243</v>
      </c>
      <c r="D1238" t="str">
        <f>SUBSTITUTE(SUBSTITUTE(SUBSTITUTE(SUBSTITUTE(SUBSTITUTE(SUBSTITUTE(SUBSTITUTE(SUBSTITUTE(SUBSTITUTE(SUBSTITUTE(SUBSTITUTE(SUBSTITUTE(SUBSTITUTE(LOWER(Table3[[#This Row],[Naam]]),".",""),"-","")," bvba",""),"belgië",""),"belgium","")," nv","")," bv",""),"group",""),"groep","")," ", ""),"é","e"),"è","e"),"à","a")</f>
        <v>devijvervzw</v>
      </c>
      <c r="F1238" t="e">
        <f>IF(_xlfn.XLOOKUP(C1238,BREVO!K:K,BREVO!#REF!,_xlfn.XLOOKUP(SUBSTITUTE(Table3[[#This Row],[Naam]]," ",""),BREVO!K:K,BREVO!#REF!,"",0),0)="Yes","Brevo","")</f>
        <v>#REF!</v>
      </c>
      <c r="H1238" t="str" cm="1">
        <f t="array" aca="1" ref="H1238" ca="1">IF(_xlfn.XLOOKUP(Table3[[#This Row],[Basisnaam]],INDIRECT(H$1&amp;"[Basisnaam]"),INDIRECT(H$1&amp;"[Basisnaam]"),"",0)&lt;&gt;"",H$2,"")</f>
        <v/>
      </c>
      <c r="I1238" t="str" cm="1">
        <f t="array" aca="1" ref="I1238" ca="1">IF(_xlfn.XLOOKUP(Table3[[#This Row],[Basisnaam]],INDIRECT(I$1&amp;"[Basisnaam]"),INDIRECT(I$1&amp;"[Basisnaam]"),"",0)&lt;&gt;"",I$2,"")</f>
        <v/>
      </c>
      <c r="J1238" t="str" cm="1">
        <f t="array" aca="1" ref="J1238" ca="1">IF(_xlfn.XLOOKUP(Table3[[#This Row],[Basisnaam]],INDIRECT(J$1&amp;"[Basisnaam]"),INDIRECT(J$1&amp;"[Basisnaam]"),"",0)&lt;&gt;"",J$2,"")</f>
        <v/>
      </c>
      <c r="K1238" t="e" cm="1">
        <f t="array" aca="1" ref="K1238" ca="1">IF(_xlfn.XLOOKUP(Table3[[#This Row],[Basisnaam]],INDIRECT(K$1&amp;"[Basisnaam]"),INDIRECT(K$1&amp;"[Basisnaam]"),"",0)&lt;&gt;"",K$2,"")</f>
        <v>#REF!</v>
      </c>
      <c r="L1238" t="str" cm="1">
        <f t="array" aca="1" ref="L1238" ca="1">IF(_xlfn.XLOOKUP(Table3[[#This Row],[Basisnaam]],INDIRECT(L$1&amp;"[Basisnaam]"),INDIRECT(L$1&amp;"[Basisnaam]"),"",0)&lt;&gt;"",L$2,"")</f>
        <v/>
      </c>
      <c r="M1238" t="e" cm="1">
        <f t="array" aca="1" ref="M1238" ca="1">IF(_xlfn.XLOOKUP(Table3[[#This Row],[Basisnaam]],INDIRECT(M$1&amp;"[Basisnaam]"),INDIRECT(M$1&amp;"[Basisnaam]"),"",0)&lt;&gt;"",M$2,"")</f>
        <v>#REF!</v>
      </c>
      <c r="N1238" t="str" cm="1">
        <f t="array" aca="1" ref="N1238" ca="1">IF(_xlfn.XLOOKUP(Table3[[#This Row],[Basisnaam]],INDIRECT(N$1&amp;"[Basisnaam]"),INDIRECT(N$1&amp;"[Basisnaam]"),"",0)&lt;&gt;"",N$2,"")</f>
        <v>PROSPECTIELIJST FF</v>
      </c>
    </row>
    <row r="1239" spans="2:14" x14ac:dyDescent="0.45">
      <c r="B1239" t="s">
        <v>8877</v>
      </c>
      <c r="C1239" t="s">
        <v>8244</v>
      </c>
      <c r="D1239" t="str">
        <f>SUBSTITUTE(SUBSTITUTE(SUBSTITUTE(SUBSTITUTE(SUBSTITUTE(SUBSTITUTE(SUBSTITUTE(SUBSTITUTE(SUBSTITUTE(SUBSTITUTE(SUBSTITUTE(SUBSTITUTE(SUBSTITUTE(LOWER(Table3[[#This Row],[Naam]]),".",""),"-","")," bvba",""),"belgië",""),"belgium","")," nv","")," bv",""),"group",""),"groep","")," ", ""),"é","e"),"è","e"),"à","a")</f>
        <v>recruitrlab</v>
      </c>
      <c r="F1239" t="e">
        <f>IF(_xlfn.XLOOKUP(C1239,BREVO!K:K,BREVO!#REF!,_xlfn.XLOOKUP(SUBSTITUTE(Table3[[#This Row],[Naam]]," ",""),BREVO!K:K,BREVO!#REF!,"",0),0)="Yes","Brevo","")</f>
        <v>#REF!</v>
      </c>
      <c r="H1239" t="str" cm="1">
        <f t="array" aca="1" ref="H1239" ca="1">IF(_xlfn.XLOOKUP(Table3[[#This Row],[Basisnaam]],INDIRECT(H$1&amp;"[Basisnaam]"),INDIRECT(H$1&amp;"[Basisnaam]"),"",0)&lt;&gt;"",H$2,"")</f>
        <v/>
      </c>
      <c r="I1239" t="str" cm="1">
        <f t="array" aca="1" ref="I1239" ca="1">IF(_xlfn.XLOOKUP(Table3[[#This Row],[Basisnaam]],INDIRECT(I$1&amp;"[Basisnaam]"),INDIRECT(I$1&amp;"[Basisnaam]"),"",0)&lt;&gt;"",I$2,"")</f>
        <v/>
      </c>
      <c r="J1239" t="str" cm="1">
        <f t="array" aca="1" ref="J1239" ca="1">IF(_xlfn.XLOOKUP(Table3[[#This Row],[Basisnaam]],INDIRECT(J$1&amp;"[Basisnaam]"),INDIRECT(J$1&amp;"[Basisnaam]"),"",0)&lt;&gt;"",J$2,"")</f>
        <v/>
      </c>
      <c r="K1239" t="e" cm="1">
        <f t="array" aca="1" ref="K1239" ca="1">IF(_xlfn.XLOOKUP(Table3[[#This Row],[Basisnaam]],INDIRECT(K$1&amp;"[Basisnaam]"),INDIRECT(K$1&amp;"[Basisnaam]"),"",0)&lt;&gt;"",K$2,"")</f>
        <v>#REF!</v>
      </c>
      <c r="L1239" t="str" cm="1">
        <f t="array" aca="1" ref="L1239" ca="1">IF(_xlfn.XLOOKUP(Table3[[#This Row],[Basisnaam]],INDIRECT(L$1&amp;"[Basisnaam]"),INDIRECT(L$1&amp;"[Basisnaam]"),"",0)&lt;&gt;"",L$2,"")</f>
        <v/>
      </c>
      <c r="M1239" t="e" cm="1">
        <f t="array" aca="1" ref="M1239" ca="1">IF(_xlfn.XLOOKUP(Table3[[#This Row],[Basisnaam]],INDIRECT(M$1&amp;"[Basisnaam]"),INDIRECT(M$1&amp;"[Basisnaam]"),"",0)&lt;&gt;"",M$2,"")</f>
        <v>#REF!</v>
      </c>
      <c r="N1239" t="str" cm="1">
        <f t="array" aca="1" ref="N1239" ca="1">IF(_xlfn.XLOOKUP(Table3[[#This Row],[Basisnaam]],INDIRECT(N$1&amp;"[Basisnaam]"),INDIRECT(N$1&amp;"[Basisnaam]"),"",0)&lt;&gt;"",N$2,"")</f>
        <v>PROSPECTIELIJST FF</v>
      </c>
    </row>
    <row r="1240" spans="2:14" x14ac:dyDescent="0.45">
      <c r="B1240" t="s">
        <v>8879</v>
      </c>
      <c r="C1240" t="s">
        <v>8245</v>
      </c>
      <c r="D1240" t="str">
        <f>SUBSTITUTE(SUBSTITUTE(SUBSTITUTE(SUBSTITUTE(SUBSTITUTE(SUBSTITUTE(SUBSTITUTE(SUBSTITUTE(SUBSTITUTE(SUBSTITUTE(SUBSTITUTE(SUBSTITUTE(SUBSTITUTE(LOWER(Table3[[#This Row],[Naam]]),".",""),"-","")," bvba",""),"belgië",""),"belgium","")," nv","")," bv",""),"group",""),"groep","")," ", ""),"é","e"),"è","e"),"à","a")</f>
        <v>pfizerhoofdzetel&amp;luxemburg</v>
      </c>
      <c r="F1240" t="e">
        <f>IF(_xlfn.XLOOKUP(C1240,BREVO!K:K,BREVO!#REF!,_xlfn.XLOOKUP(SUBSTITUTE(Table3[[#This Row],[Naam]]," ",""),BREVO!K:K,BREVO!#REF!,"",0),0)="Yes","Brevo","")</f>
        <v>#REF!</v>
      </c>
      <c r="H1240" t="str" cm="1">
        <f t="array" aca="1" ref="H1240" ca="1">IF(_xlfn.XLOOKUP(Table3[[#This Row],[Basisnaam]],INDIRECT(H$1&amp;"[Basisnaam]"),INDIRECT(H$1&amp;"[Basisnaam]"),"",0)&lt;&gt;"",H$2,"")</f>
        <v/>
      </c>
      <c r="I1240" t="str" cm="1">
        <f t="array" aca="1" ref="I1240" ca="1">IF(_xlfn.XLOOKUP(Table3[[#This Row],[Basisnaam]],INDIRECT(I$1&amp;"[Basisnaam]"),INDIRECT(I$1&amp;"[Basisnaam]"),"",0)&lt;&gt;"",I$2,"")</f>
        <v/>
      </c>
      <c r="J1240" t="str" cm="1">
        <f t="array" aca="1" ref="J1240" ca="1">IF(_xlfn.XLOOKUP(Table3[[#This Row],[Basisnaam]],INDIRECT(J$1&amp;"[Basisnaam]"),INDIRECT(J$1&amp;"[Basisnaam]"),"",0)&lt;&gt;"",J$2,"")</f>
        <v/>
      </c>
      <c r="K1240" t="e" cm="1">
        <f t="array" aca="1" ref="K1240" ca="1">IF(_xlfn.XLOOKUP(Table3[[#This Row],[Basisnaam]],INDIRECT(K$1&amp;"[Basisnaam]"),INDIRECT(K$1&amp;"[Basisnaam]"),"",0)&lt;&gt;"",K$2,"")</f>
        <v>#REF!</v>
      </c>
      <c r="L1240" t="str" cm="1">
        <f t="array" aca="1" ref="L1240" ca="1">IF(_xlfn.XLOOKUP(Table3[[#This Row],[Basisnaam]],INDIRECT(L$1&amp;"[Basisnaam]"),INDIRECT(L$1&amp;"[Basisnaam]"),"",0)&lt;&gt;"",L$2,"")</f>
        <v/>
      </c>
      <c r="M1240" t="e" cm="1">
        <f t="array" aca="1" ref="M1240" ca="1">IF(_xlfn.XLOOKUP(Table3[[#This Row],[Basisnaam]],INDIRECT(M$1&amp;"[Basisnaam]"),INDIRECT(M$1&amp;"[Basisnaam]"),"",0)&lt;&gt;"",M$2,"")</f>
        <v>#REF!</v>
      </c>
      <c r="N1240" t="str" cm="1">
        <f t="array" aca="1" ref="N1240" ca="1">IF(_xlfn.XLOOKUP(Table3[[#This Row],[Basisnaam]],INDIRECT(N$1&amp;"[Basisnaam]"),INDIRECT(N$1&amp;"[Basisnaam]"),"",0)&lt;&gt;"",N$2,"")</f>
        <v>PROSPECTIELIJST FF</v>
      </c>
    </row>
    <row r="1241" spans="2:14" x14ac:dyDescent="0.45">
      <c r="B1241" t="s">
        <v>8881</v>
      </c>
      <c r="C1241" t="s">
        <v>8246</v>
      </c>
      <c r="D1241" t="str">
        <f>SUBSTITUTE(SUBSTITUTE(SUBSTITUTE(SUBSTITUTE(SUBSTITUTE(SUBSTITUTE(SUBSTITUTE(SUBSTITUTE(SUBSTITUTE(SUBSTITUTE(SUBSTITUTE(SUBSTITUTE(SUBSTITUTE(LOWER(Table3[[#This Row],[Naam]]),".",""),"-","")," bvba",""),"belgië",""),"belgium","")," nv","")," bv",""),"group",""),"groep","")," ", ""),"é","e"),"è","e"),"à","a")</f>
        <v>spindle</v>
      </c>
      <c r="F1241" t="e">
        <f>IF(_xlfn.XLOOKUP(C1241,BREVO!K:K,BREVO!#REF!,_xlfn.XLOOKUP(SUBSTITUTE(Table3[[#This Row],[Naam]]," ",""),BREVO!K:K,BREVO!#REF!,"",0),0)="Yes","Brevo","")</f>
        <v>#REF!</v>
      </c>
      <c r="H1241" t="str" cm="1">
        <f t="array" aca="1" ref="H1241" ca="1">IF(_xlfn.XLOOKUP(Table3[[#This Row],[Basisnaam]],INDIRECT(H$1&amp;"[Basisnaam]"),INDIRECT(H$1&amp;"[Basisnaam]"),"",0)&lt;&gt;"",H$2,"")</f>
        <v/>
      </c>
      <c r="I1241" t="str" cm="1">
        <f t="array" aca="1" ref="I1241" ca="1">IF(_xlfn.XLOOKUP(Table3[[#This Row],[Basisnaam]],INDIRECT(I$1&amp;"[Basisnaam]"),INDIRECT(I$1&amp;"[Basisnaam]"),"",0)&lt;&gt;"",I$2,"")</f>
        <v/>
      </c>
      <c r="J1241" t="str" cm="1">
        <f t="array" aca="1" ref="J1241" ca="1">IF(_xlfn.XLOOKUP(Table3[[#This Row],[Basisnaam]],INDIRECT(J$1&amp;"[Basisnaam]"),INDIRECT(J$1&amp;"[Basisnaam]"),"",0)&lt;&gt;"",J$2,"")</f>
        <v/>
      </c>
      <c r="K1241" t="e" cm="1">
        <f t="array" aca="1" ref="K1241" ca="1">IF(_xlfn.XLOOKUP(Table3[[#This Row],[Basisnaam]],INDIRECT(K$1&amp;"[Basisnaam]"),INDIRECT(K$1&amp;"[Basisnaam]"),"",0)&lt;&gt;"",K$2,"")</f>
        <v>#REF!</v>
      </c>
      <c r="L1241" t="str" cm="1">
        <f t="array" aca="1" ref="L1241" ca="1">IF(_xlfn.XLOOKUP(Table3[[#This Row],[Basisnaam]],INDIRECT(L$1&amp;"[Basisnaam]"),INDIRECT(L$1&amp;"[Basisnaam]"),"",0)&lt;&gt;"",L$2,"")</f>
        <v/>
      </c>
      <c r="M1241" t="e" cm="1">
        <f t="array" aca="1" ref="M1241" ca="1">IF(_xlfn.XLOOKUP(Table3[[#This Row],[Basisnaam]],INDIRECT(M$1&amp;"[Basisnaam]"),INDIRECT(M$1&amp;"[Basisnaam]"),"",0)&lt;&gt;"",M$2,"")</f>
        <v>#REF!</v>
      </c>
      <c r="N1241" t="str" cm="1">
        <f t="array" aca="1" ref="N1241" ca="1">IF(_xlfn.XLOOKUP(Table3[[#This Row],[Basisnaam]],INDIRECT(N$1&amp;"[Basisnaam]"),INDIRECT(N$1&amp;"[Basisnaam]"),"",0)&lt;&gt;"",N$2,"")</f>
        <v>PROSPECTIELIJST FF</v>
      </c>
    </row>
    <row r="1242" spans="2:14" x14ac:dyDescent="0.45">
      <c r="B1242" t="s">
        <v>8885</v>
      </c>
      <c r="C1242" t="s">
        <v>8247</v>
      </c>
      <c r="D1242" t="str">
        <f>SUBSTITUTE(SUBSTITUTE(SUBSTITUTE(SUBSTITUTE(SUBSTITUTE(SUBSTITUTE(SUBSTITUTE(SUBSTITUTE(SUBSTITUTE(SUBSTITUTE(SUBSTITUTE(SUBSTITUTE(SUBSTITUTE(LOWER(Table3[[#This Row],[Naam]]),".",""),"-","")," bvba",""),"belgië",""),"belgium","")," nv","")," bv",""),"group",""),"groep","")," ", ""),"é","e"),"è","e"),"à","a")</f>
        <v>nexushealth</v>
      </c>
      <c r="F1242" t="e">
        <f>IF(_xlfn.XLOOKUP(C1242,BREVO!K:K,BREVO!#REF!,_xlfn.XLOOKUP(SUBSTITUTE(Table3[[#This Row],[Naam]]," ",""),BREVO!K:K,BREVO!#REF!,"",0),0)="Yes","Brevo","")</f>
        <v>#REF!</v>
      </c>
      <c r="H1242" t="str" cm="1">
        <f t="array" aca="1" ref="H1242" ca="1">IF(_xlfn.XLOOKUP(Table3[[#This Row],[Basisnaam]],INDIRECT(H$1&amp;"[Basisnaam]"),INDIRECT(H$1&amp;"[Basisnaam]"),"",0)&lt;&gt;"",H$2,"")</f>
        <v/>
      </c>
      <c r="I1242" t="str" cm="1">
        <f t="array" aca="1" ref="I1242" ca="1">IF(_xlfn.XLOOKUP(Table3[[#This Row],[Basisnaam]],INDIRECT(I$1&amp;"[Basisnaam]"),INDIRECT(I$1&amp;"[Basisnaam]"),"",0)&lt;&gt;"",I$2,"")</f>
        <v/>
      </c>
      <c r="J1242" t="str" cm="1">
        <f t="array" aca="1" ref="J1242" ca="1">IF(_xlfn.XLOOKUP(Table3[[#This Row],[Basisnaam]],INDIRECT(J$1&amp;"[Basisnaam]"),INDIRECT(J$1&amp;"[Basisnaam]"),"",0)&lt;&gt;"",J$2,"")</f>
        <v/>
      </c>
      <c r="K1242" t="e" cm="1">
        <f t="array" aca="1" ref="K1242" ca="1">IF(_xlfn.XLOOKUP(Table3[[#This Row],[Basisnaam]],INDIRECT(K$1&amp;"[Basisnaam]"),INDIRECT(K$1&amp;"[Basisnaam]"),"",0)&lt;&gt;"",K$2,"")</f>
        <v>#REF!</v>
      </c>
      <c r="L1242" t="str" cm="1">
        <f t="array" aca="1" ref="L1242" ca="1">IF(_xlfn.XLOOKUP(Table3[[#This Row],[Basisnaam]],INDIRECT(L$1&amp;"[Basisnaam]"),INDIRECT(L$1&amp;"[Basisnaam]"),"",0)&lt;&gt;"",L$2,"")</f>
        <v/>
      </c>
      <c r="M1242" t="e" cm="1">
        <f t="array" aca="1" ref="M1242" ca="1">IF(_xlfn.XLOOKUP(Table3[[#This Row],[Basisnaam]],INDIRECT(M$1&amp;"[Basisnaam]"),INDIRECT(M$1&amp;"[Basisnaam]"),"",0)&lt;&gt;"",M$2,"")</f>
        <v>#REF!</v>
      </c>
      <c r="N1242" t="str" cm="1">
        <f t="array" aca="1" ref="N1242" ca="1">IF(_xlfn.XLOOKUP(Table3[[#This Row],[Basisnaam]],INDIRECT(N$1&amp;"[Basisnaam]"),INDIRECT(N$1&amp;"[Basisnaam]"),"",0)&lt;&gt;"",N$2,"")</f>
        <v>PROSPECTIELIJST FF</v>
      </c>
    </row>
    <row r="1243" spans="2:14" x14ac:dyDescent="0.45">
      <c r="B1243" t="s">
        <v>8886</v>
      </c>
      <c r="C1243" t="s">
        <v>8248</v>
      </c>
      <c r="D1243" t="str">
        <f>SUBSTITUTE(SUBSTITUTE(SUBSTITUTE(SUBSTITUTE(SUBSTITUTE(SUBSTITUTE(SUBSTITUTE(SUBSTITUTE(SUBSTITUTE(SUBSTITUTE(SUBSTITUTE(SUBSTITUTE(SUBSTITUTE(LOWER(Table3[[#This Row],[Naam]]),".",""),"-","")," bvba",""),"belgië",""),"belgium","")," nv","")," bv",""),"group",""),"groep","")," ", ""),"é","e"),"è","e"),"à","a")</f>
        <v>scanianederland</v>
      </c>
      <c r="F1243" t="e">
        <f>IF(_xlfn.XLOOKUP(C1243,BREVO!K:K,BREVO!#REF!,_xlfn.XLOOKUP(SUBSTITUTE(Table3[[#This Row],[Naam]]," ",""),BREVO!K:K,BREVO!#REF!,"",0),0)="Yes","Brevo","")</f>
        <v>#REF!</v>
      </c>
      <c r="H1243" t="str" cm="1">
        <f t="array" aca="1" ref="H1243" ca="1">IF(_xlfn.XLOOKUP(Table3[[#This Row],[Basisnaam]],INDIRECT(H$1&amp;"[Basisnaam]"),INDIRECT(H$1&amp;"[Basisnaam]"),"",0)&lt;&gt;"",H$2,"")</f>
        <v/>
      </c>
      <c r="I1243" t="str" cm="1">
        <f t="array" aca="1" ref="I1243" ca="1">IF(_xlfn.XLOOKUP(Table3[[#This Row],[Basisnaam]],INDIRECT(I$1&amp;"[Basisnaam]"),INDIRECT(I$1&amp;"[Basisnaam]"),"",0)&lt;&gt;"",I$2,"")</f>
        <v/>
      </c>
      <c r="J1243" t="str" cm="1">
        <f t="array" aca="1" ref="J1243" ca="1">IF(_xlfn.XLOOKUP(Table3[[#This Row],[Basisnaam]],INDIRECT(J$1&amp;"[Basisnaam]"),INDIRECT(J$1&amp;"[Basisnaam]"),"",0)&lt;&gt;"",J$2,"")</f>
        <v/>
      </c>
      <c r="K1243" t="e" cm="1">
        <f t="array" aca="1" ref="K1243" ca="1">IF(_xlfn.XLOOKUP(Table3[[#This Row],[Basisnaam]],INDIRECT(K$1&amp;"[Basisnaam]"),INDIRECT(K$1&amp;"[Basisnaam]"),"",0)&lt;&gt;"",K$2,"")</f>
        <v>#REF!</v>
      </c>
      <c r="L1243" t="str" cm="1">
        <f t="array" aca="1" ref="L1243" ca="1">IF(_xlfn.XLOOKUP(Table3[[#This Row],[Basisnaam]],INDIRECT(L$1&amp;"[Basisnaam]"),INDIRECT(L$1&amp;"[Basisnaam]"),"",0)&lt;&gt;"",L$2,"")</f>
        <v/>
      </c>
      <c r="M1243" t="e" cm="1">
        <f t="array" aca="1" ref="M1243" ca="1">IF(_xlfn.XLOOKUP(Table3[[#This Row],[Basisnaam]],INDIRECT(M$1&amp;"[Basisnaam]"),INDIRECT(M$1&amp;"[Basisnaam]"),"",0)&lt;&gt;"",M$2,"")</f>
        <v>#REF!</v>
      </c>
      <c r="N1243" t="str" cm="1">
        <f t="array" aca="1" ref="N1243" ca="1">IF(_xlfn.XLOOKUP(Table3[[#This Row],[Basisnaam]],INDIRECT(N$1&amp;"[Basisnaam]"),INDIRECT(N$1&amp;"[Basisnaam]"),"",0)&lt;&gt;"",N$2,"")</f>
        <v>PROSPECTIELIJST FF</v>
      </c>
    </row>
    <row r="1244" spans="2:14" x14ac:dyDescent="0.45">
      <c r="B1244" t="s">
        <v>8887</v>
      </c>
      <c r="C1244" t="s">
        <v>8249</v>
      </c>
      <c r="D1244" t="str">
        <f>SUBSTITUTE(SUBSTITUTE(SUBSTITUTE(SUBSTITUTE(SUBSTITUTE(SUBSTITUTE(SUBSTITUTE(SUBSTITUTE(SUBSTITUTE(SUBSTITUTE(SUBSTITUTE(SUBSTITUTE(SUBSTITUTE(LOWER(Table3[[#This Row],[Naam]]),".",""),"-","")," bvba",""),"belgië",""),"belgium","")," nv","")," bv",""),"group",""),"groep","")," ", ""),"é","e"),"è","e"),"à","a")</f>
        <v>drix</v>
      </c>
      <c r="F1244" t="e">
        <f>IF(_xlfn.XLOOKUP(C1244,BREVO!K:K,BREVO!#REF!,_xlfn.XLOOKUP(SUBSTITUTE(Table3[[#This Row],[Naam]]," ",""),BREVO!K:K,BREVO!#REF!,"",0),0)="Yes","Brevo","")</f>
        <v>#REF!</v>
      </c>
      <c r="H1244" t="str" cm="1">
        <f t="array" aca="1" ref="H1244" ca="1">IF(_xlfn.XLOOKUP(Table3[[#This Row],[Basisnaam]],INDIRECT(H$1&amp;"[Basisnaam]"),INDIRECT(H$1&amp;"[Basisnaam]"),"",0)&lt;&gt;"",H$2,"")</f>
        <v/>
      </c>
      <c r="I1244" t="str" cm="1">
        <f t="array" aca="1" ref="I1244" ca="1">IF(_xlfn.XLOOKUP(Table3[[#This Row],[Basisnaam]],INDIRECT(I$1&amp;"[Basisnaam]"),INDIRECT(I$1&amp;"[Basisnaam]"),"",0)&lt;&gt;"",I$2,"")</f>
        <v/>
      </c>
      <c r="J1244" t="str" cm="1">
        <f t="array" aca="1" ref="J1244" ca="1">IF(_xlfn.XLOOKUP(Table3[[#This Row],[Basisnaam]],INDIRECT(J$1&amp;"[Basisnaam]"),INDIRECT(J$1&amp;"[Basisnaam]"),"",0)&lt;&gt;"",J$2,"")</f>
        <v/>
      </c>
      <c r="K1244" t="e" cm="1">
        <f t="array" aca="1" ref="K1244" ca="1">IF(_xlfn.XLOOKUP(Table3[[#This Row],[Basisnaam]],INDIRECT(K$1&amp;"[Basisnaam]"),INDIRECT(K$1&amp;"[Basisnaam]"),"",0)&lt;&gt;"",K$2,"")</f>
        <v>#REF!</v>
      </c>
      <c r="L1244" t="str" cm="1">
        <f t="array" aca="1" ref="L1244" ca="1">IF(_xlfn.XLOOKUP(Table3[[#This Row],[Basisnaam]],INDIRECT(L$1&amp;"[Basisnaam]"),INDIRECT(L$1&amp;"[Basisnaam]"),"",0)&lt;&gt;"",L$2,"")</f>
        <v/>
      </c>
      <c r="M1244" t="e" cm="1">
        <f t="array" aca="1" ref="M1244" ca="1">IF(_xlfn.XLOOKUP(Table3[[#This Row],[Basisnaam]],INDIRECT(M$1&amp;"[Basisnaam]"),INDIRECT(M$1&amp;"[Basisnaam]"),"",0)&lt;&gt;"",M$2,"")</f>
        <v>#REF!</v>
      </c>
      <c r="N1244" t="str" cm="1">
        <f t="array" aca="1" ref="N1244" ca="1">IF(_xlfn.XLOOKUP(Table3[[#This Row],[Basisnaam]],INDIRECT(N$1&amp;"[Basisnaam]"),INDIRECT(N$1&amp;"[Basisnaam]"),"",0)&lt;&gt;"",N$2,"")</f>
        <v>PROSPECTIELIJST FF</v>
      </c>
    </row>
    <row r="1245" spans="2:14" x14ac:dyDescent="0.45">
      <c r="B1245" t="s">
        <v>8888</v>
      </c>
      <c r="C1245" t="s">
        <v>8250</v>
      </c>
      <c r="D1245" t="str">
        <f>SUBSTITUTE(SUBSTITUTE(SUBSTITUTE(SUBSTITUTE(SUBSTITUTE(SUBSTITUTE(SUBSTITUTE(SUBSTITUTE(SUBSTITUTE(SUBSTITUTE(SUBSTITUTE(SUBSTITUTE(SUBSTITUTE(LOWER(Table3[[#This Row],[Naam]]),".",""),"-","")," bvba",""),"belgië",""),"belgium","")," nv","")," bv",""),"group",""),"groep","")," ", ""),"é","e"),"è","e"),"à","a")</f>
        <v>thevaluechaingumption</v>
      </c>
      <c r="F1245" t="e">
        <f>IF(_xlfn.XLOOKUP(C1245,BREVO!K:K,BREVO!#REF!,_xlfn.XLOOKUP(SUBSTITUTE(Table3[[#This Row],[Naam]]," ",""),BREVO!K:K,BREVO!#REF!,"",0),0)="Yes","Brevo","")</f>
        <v>#REF!</v>
      </c>
      <c r="H1245" t="str" cm="1">
        <f t="array" aca="1" ref="H1245" ca="1">IF(_xlfn.XLOOKUP(Table3[[#This Row],[Basisnaam]],INDIRECT(H$1&amp;"[Basisnaam]"),INDIRECT(H$1&amp;"[Basisnaam]"),"",0)&lt;&gt;"",H$2,"")</f>
        <v/>
      </c>
      <c r="I1245" t="str" cm="1">
        <f t="array" aca="1" ref="I1245" ca="1">IF(_xlfn.XLOOKUP(Table3[[#This Row],[Basisnaam]],INDIRECT(I$1&amp;"[Basisnaam]"),INDIRECT(I$1&amp;"[Basisnaam]"),"",0)&lt;&gt;"",I$2,"")</f>
        <v/>
      </c>
      <c r="J1245" t="str" cm="1">
        <f t="array" aca="1" ref="J1245" ca="1">IF(_xlfn.XLOOKUP(Table3[[#This Row],[Basisnaam]],INDIRECT(J$1&amp;"[Basisnaam]"),INDIRECT(J$1&amp;"[Basisnaam]"),"",0)&lt;&gt;"",J$2,"")</f>
        <v/>
      </c>
      <c r="K1245" t="e" cm="1">
        <f t="array" aca="1" ref="K1245" ca="1">IF(_xlfn.XLOOKUP(Table3[[#This Row],[Basisnaam]],INDIRECT(K$1&amp;"[Basisnaam]"),INDIRECT(K$1&amp;"[Basisnaam]"),"",0)&lt;&gt;"",K$2,"")</f>
        <v>#REF!</v>
      </c>
      <c r="L1245" t="str" cm="1">
        <f t="array" aca="1" ref="L1245" ca="1">IF(_xlfn.XLOOKUP(Table3[[#This Row],[Basisnaam]],INDIRECT(L$1&amp;"[Basisnaam]"),INDIRECT(L$1&amp;"[Basisnaam]"),"",0)&lt;&gt;"",L$2,"")</f>
        <v/>
      </c>
      <c r="M1245" t="e" cm="1">
        <f t="array" aca="1" ref="M1245" ca="1">IF(_xlfn.XLOOKUP(Table3[[#This Row],[Basisnaam]],INDIRECT(M$1&amp;"[Basisnaam]"),INDIRECT(M$1&amp;"[Basisnaam]"),"",0)&lt;&gt;"",M$2,"")</f>
        <v>#REF!</v>
      </c>
      <c r="N1245" t="str" cm="1">
        <f t="array" aca="1" ref="N1245" ca="1">IF(_xlfn.XLOOKUP(Table3[[#This Row],[Basisnaam]],INDIRECT(N$1&amp;"[Basisnaam]"),INDIRECT(N$1&amp;"[Basisnaam]"),"",0)&lt;&gt;"",N$2,"")</f>
        <v>PROSPECTIELIJST FF</v>
      </c>
    </row>
    <row r="1246" spans="2:14" x14ac:dyDescent="0.45">
      <c r="B1246" t="s">
        <v>8890</v>
      </c>
      <c r="C1246" t="s">
        <v>8251</v>
      </c>
      <c r="D1246" t="str">
        <f>SUBSTITUTE(SUBSTITUTE(SUBSTITUTE(SUBSTITUTE(SUBSTITUTE(SUBSTITUTE(SUBSTITUTE(SUBSTITUTE(SUBSTITUTE(SUBSTITUTE(SUBSTITUTE(SUBSTITUTE(SUBSTITUTE(LOWER(Table3[[#This Row],[Naam]]),".",""),"-","")," bvba",""),"belgië",""),"belgium","")," nv","")," bv",""),"group",""),"groep","")," ", ""),"é","e"),"è","e"),"à","a")</f>
        <v>autajonlabels</v>
      </c>
      <c r="F1246" t="e">
        <f>IF(_xlfn.XLOOKUP(C1246,BREVO!K:K,BREVO!#REF!,_xlfn.XLOOKUP(SUBSTITUTE(Table3[[#This Row],[Naam]]," ",""),BREVO!K:K,BREVO!#REF!,"",0),0)="Yes","Brevo","")</f>
        <v>#REF!</v>
      </c>
      <c r="H1246" t="str" cm="1">
        <f t="array" aca="1" ref="H1246" ca="1">IF(_xlfn.XLOOKUP(Table3[[#This Row],[Basisnaam]],INDIRECT(H$1&amp;"[Basisnaam]"),INDIRECT(H$1&amp;"[Basisnaam]"),"",0)&lt;&gt;"",H$2,"")</f>
        <v/>
      </c>
      <c r="I1246" t="str" cm="1">
        <f t="array" aca="1" ref="I1246" ca="1">IF(_xlfn.XLOOKUP(Table3[[#This Row],[Basisnaam]],INDIRECT(I$1&amp;"[Basisnaam]"),INDIRECT(I$1&amp;"[Basisnaam]"),"",0)&lt;&gt;"",I$2,"")</f>
        <v/>
      </c>
      <c r="J1246" t="str" cm="1">
        <f t="array" aca="1" ref="J1246" ca="1">IF(_xlfn.XLOOKUP(Table3[[#This Row],[Basisnaam]],INDIRECT(J$1&amp;"[Basisnaam]"),INDIRECT(J$1&amp;"[Basisnaam]"),"",0)&lt;&gt;"",J$2,"")</f>
        <v/>
      </c>
      <c r="K1246" t="e" cm="1">
        <f t="array" aca="1" ref="K1246" ca="1">IF(_xlfn.XLOOKUP(Table3[[#This Row],[Basisnaam]],INDIRECT(K$1&amp;"[Basisnaam]"),INDIRECT(K$1&amp;"[Basisnaam]"),"",0)&lt;&gt;"",K$2,"")</f>
        <v>#REF!</v>
      </c>
      <c r="L1246" t="str" cm="1">
        <f t="array" aca="1" ref="L1246" ca="1">IF(_xlfn.XLOOKUP(Table3[[#This Row],[Basisnaam]],INDIRECT(L$1&amp;"[Basisnaam]"),INDIRECT(L$1&amp;"[Basisnaam]"),"",0)&lt;&gt;"",L$2,"")</f>
        <v/>
      </c>
      <c r="M1246" t="e" cm="1">
        <f t="array" aca="1" ref="M1246" ca="1">IF(_xlfn.XLOOKUP(Table3[[#This Row],[Basisnaam]],INDIRECT(M$1&amp;"[Basisnaam]"),INDIRECT(M$1&amp;"[Basisnaam]"),"",0)&lt;&gt;"",M$2,"")</f>
        <v>#REF!</v>
      </c>
      <c r="N1246" t="str" cm="1">
        <f t="array" aca="1" ref="N1246" ca="1">IF(_xlfn.XLOOKUP(Table3[[#This Row],[Basisnaam]],INDIRECT(N$1&amp;"[Basisnaam]"),INDIRECT(N$1&amp;"[Basisnaam]"),"",0)&lt;&gt;"",N$2,"")</f>
        <v>PROSPECTIELIJST FF</v>
      </c>
    </row>
    <row r="1247" spans="2:14" x14ac:dyDescent="0.45">
      <c r="B1247" t="s">
        <v>8891</v>
      </c>
      <c r="C1247" t="s">
        <v>8252</v>
      </c>
      <c r="D1247" t="str">
        <f>SUBSTITUTE(SUBSTITUTE(SUBSTITUTE(SUBSTITUTE(SUBSTITUTE(SUBSTITUTE(SUBSTITUTE(SUBSTITUTE(SUBSTITUTE(SUBSTITUTE(SUBSTITUTE(SUBSTITUTE(SUBSTITUTE(LOWER(Table3[[#This Row],[Naam]]),".",""),"-","")," bvba",""),"belgië",""),"belgium","")," nv","")," bv",""),"group",""),"groep","")," ", ""),"é","e"),"è","e"),"à","a")</f>
        <v>tec</v>
      </c>
      <c r="F1247" t="e">
        <f>IF(_xlfn.XLOOKUP(C1247,BREVO!K:K,BREVO!#REF!,_xlfn.XLOOKUP(SUBSTITUTE(Table3[[#This Row],[Naam]]," ",""),BREVO!K:K,BREVO!#REF!,"",0),0)="Yes","Brevo","")</f>
        <v>#REF!</v>
      </c>
      <c r="H1247" t="str" cm="1">
        <f t="array" aca="1" ref="H1247" ca="1">IF(_xlfn.XLOOKUP(Table3[[#This Row],[Basisnaam]],INDIRECT(H$1&amp;"[Basisnaam]"),INDIRECT(H$1&amp;"[Basisnaam]"),"",0)&lt;&gt;"",H$2,"")</f>
        <v/>
      </c>
      <c r="I1247" t="str" cm="1">
        <f t="array" aca="1" ref="I1247" ca="1">IF(_xlfn.XLOOKUP(Table3[[#This Row],[Basisnaam]],INDIRECT(I$1&amp;"[Basisnaam]"),INDIRECT(I$1&amp;"[Basisnaam]"),"",0)&lt;&gt;"",I$2,"")</f>
        <v/>
      </c>
      <c r="J1247" t="str" cm="1">
        <f t="array" aca="1" ref="J1247" ca="1">IF(_xlfn.XLOOKUP(Table3[[#This Row],[Basisnaam]],INDIRECT(J$1&amp;"[Basisnaam]"),INDIRECT(J$1&amp;"[Basisnaam]"),"",0)&lt;&gt;"",J$2,"")</f>
        <v/>
      </c>
      <c r="K1247" t="e" cm="1">
        <f t="array" aca="1" ref="K1247" ca="1">IF(_xlfn.XLOOKUP(Table3[[#This Row],[Basisnaam]],INDIRECT(K$1&amp;"[Basisnaam]"),INDIRECT(K$1&amp;"[Basisnaam]"),"",0)&lt;&gt;"",K$2,"")</f>
        <v>#REF!</v>
      </c>
      <c r="L1247" t="str" cm="1">
        <f t="array" aca="1" ref="L1247" ca="1">IF(_xlfn.XLOOKUP(Table3[[#This Row],[Basisnaam]],INDIRECT(L$1&amp;"[Basisnaam]"),INDIRECT(L$1&amp;"[Basisnaam]"),"",0)&lt;&gt;"",L$2,"")</f>
        <v/>
      </c>
      <c r="M1247" t="e" cm="1">
        <f t="array" aca="1" ref="M1247" ca="1">IF(_xlfn.XLOOKUP(Table3[[#This Row],[Basisnaam]],INDIRECT(M$1&amp;"[Basisnaam]"),INDIRECT(M$1&amp;"[Basisnaam]"),"",0)&lt;&gt;"",M$2,"")</f>
        <v>#REF!</v>
      </c>
      <c r="N1247" t="str" cm="1">
        <f t="array" aca="1" ref="N1247" ca="1">IF(_xlfn.XLOOKUP(Table3[[#This Row],[Basisnaam]],INDIRECT(N$1&amp;"[Basisnaam]"),INDIRECT(N$1&amp;"[Basisnaam]"),"",0)&lt;&gt;"",N$2,"")</f>
        <v>PROSPECTIELIJST FF</v>
      </c>
    </row>
    <row r="1248" spans="2:14" x14ac:dyDescent="0.45">
      <c r="B1248" t="s">
        <v>8892</v>
      </c>
      <c r="C1248" t="s">
        <v>8253</v>
      </c>
      <c r="D1248" t="str">
        <f>SUBSTITUTE(SUBSTITUTE(SUBSTITUTE(SUBSTITUTE(SUBSTITUTE(SUBSTITUTE(SUBSTITUTE(SUBSTITUTE(SUBSTITUTE(SUBSTITUTE(SUBSTITUTE(SUBSTITUTE(SUBSTITUTE(LOWER(Table3[[#This Row],[Naam]]),".",""),"-","")," bvba",""),"belgië",""),"belgium","")," nv","")," bv",""),"group",""),"groep","")," ", ""),"é","e"),"è","e"),"à","a")</f>
        <v>nexiosit</v>
      </c>
      <c r="F1248" t="e">
        <f>IF(_xlfn.XLOOKUP(C1248,BREVO!K:K,BREVO!#REF!,_xlfn.XLOOKUP(SUBSTITUTE(Table3[[#This Row],[Naam]]," ",""),BREVO!K:K,BREVO!#REF!,"",0),0)="Yes","Brevo","")</f>
        <v>#REF!</v>
      </c>
      <c r="H1248" t="str" cm="1">
        <f t="array" aca="1" ref="H1248" ca="1">IF(_xlfn.XLOOKUP(Table3[[#This Row],[Basisnaam]],INDIRECT(H$1&amp;"[Basisnaam]"),INDIRECT(H$1&amp;"[Basisnaam]"),"",0)&lt;&gt;"",H$2,"")</f>
        <v/>
      </c>
      <c r="I1248" t="str" cm="1">
        <f t="array" aca="1" ref="I1248" ca="1">IF(_xlfn.XLOOKUP(Table3[[#This Row],[Basisnaam]],INDIRECT(I$1&amp;"[Basisnaam]"),INDIRECT(I$1&amp;"[Basisnaam]"),"",0)&lt;&gt;"",I$2,"")</f>
        <v/>
      </c>
      <c r="J1248" t="str" cm="1">
        <f t="array" aca="1" ref="J1248" ca="1">IF(_xlfn.XLOOKUP(Table3[[#This Row],[Basisnaam]],INDIRECT(J$1&amp;"[Basisnaam]"),INDIRECT(J$1&amp;"[Basisnaam]"),"",0)&lt;&gt;"",J$2,"")</f>
        <v/>
      </c>
      <c r="K1248" t="e" cm="1">
        <f t="array" aca="1" ref="K1248" ca="1">IF(_xlfn.XLOOKUP(Table3[[#This Row],[Basisnaam]],INDIRECT(K$1&amp;"[Basisnaam]"),INDIRECT(K$1&amp;"[Basisnaam]"),"",0)&lt;&gt;"",K$2,"")</f>
        <v>#REF!</v>
      </c>
      <c r="L1248" t="str" cm="1">
        <f t="array" aca="1" ref="L1248" ca="1">IF(_xlfn.XLOOKUP(Table3[[#This Row],[Basisnaam]],INDIRECT(L$1&amp;"[Basisnaam]"),INDIRECT(L$1&amp;"[Basisnaam]"),"",0)&lt;&gt;"",L$2,"")</f>
        <v/>
      </c>
      <c r="M1248" t="e" cm="1">
        <f t="array" aca="1" ref="M1248" ca="1">IF(_xlfn.XLOOKUP(Table3[[#This Row],[Basisnaam]],INDIRECT(M$1&amp;"[Basisnaam]"),INDIRECT(M$1&amp;"[Basisnaam]"),"",0)&lt;&gt;"",M$2,"")</f>
        <v>#REF!</v>
      </c>
      <c r="N1248" t="str" cm="1">
        <f t="array" aca="1" ref="N1248" ca="1">IF(_xlfn.XLOOKUP(Table3[[#This Row],[Basisnaam]],INDIRECT(N$1&amp;"[Basisnaam]"),INDIRECT(N$1&amp;"[Basisnaam]"),"",0)&lt;&gt;"",N$2,"")</f>
        <v>PROSPECTIELIJST FF</v>
      </c>
    </row>
    <row r="1249" spans="2:14" x14ac:dyDescent="0.45">
      <c r="B1249" t="s">
        <v>8896</v>
      </c>
      <c r="C1249" t="s">
        <v>8255</v>
      </c>
      <c r="D1249" t="str">
        <f>SUBSTITUTE(SUBSTITUTE(SUBSTITUTE(SUBSTITUTE(SUBSTITUTE(SUBSTITUTE(SUBSTITUTE(SUBSTITUTE(SUBSTITUTE(SUBSTITUTE(SUBSTITUTE(SUBSTITUTE(SUBSTITUTE(LOWER(Table3[[#This Row],[Naam]]),".",""),"-","")," bvba",""),"belgië",""),"belgium","")," nv","")," bv",""),"group",""),"groep","")," ", ""),"é","e"),"è","e"),"à","a")</f>
        <v>era</v>
      </c>
      <c r="F1249" t="e">
        <f>IF(_xlfn.XLOOKUP(C1249,BREVO!K:K,BREVO!#REF!,_xlfn.XLOOKUP(SUBSTITUTE(Table3[[#This Row],[Naam]]," ",""),BREVO!K:K,BREVO!#REF!,"",0),0)="Yes","Brevo","")</f>
        <v>#REF!</v>
      </c>
      <c r="H1249" t="str" cm="1">
        <f t="array" aca="1" ref="H1249" ca="1">IF(_xlfn.XLOOKUP(Table3[[#This Row],[Basisnaam]],INDIRECT(H$1&amp;"[Basisnaam]"),INDIRECT(H$1&amp;"[Basisnaam]"),"",0)&lt;&gt;"",H$2,"")</f>
        <v/>
      </c>
      <c r="I1249" t="str" cm="1">
        <f t="array" aca="1" ref="I1249" ca="1">IF(_xlfn.XLOOKUP(Table3[[#This Row],[Basisnaam]],INDIRECT(I$1&amp;"[Basisnaam]"),INDIRECT(I$1&amp;"[Basisnaam]"),"",0)&lt;&gt;"",I$2,"")</f>
        <v/>
      </c>
      <c r="J1249" t="str" cm="1">
        <f t="array" aca="1" ref="J1249" ca="1">IF(_xlfn.XLOOKUP(Table3[[#This Row],[Basisnaam]],INDIRECT(J$1&amp;"[Basisnaam]"),INDIRECT(J$1&amp;"[Basisnaam]"),"",0)&lt;&gt;"",J$2,"")</f>
        <v/>
      </c>
      <c r="K1249" t="e" cm="1">
        <f t="array" aca="1" ref="K1249" ca="1">IF(_xlfn.XLOOKUP(Table3[[#This Row],[Basisnaam]],INDIRECT(K$1&amp;"[Basisnaam]"),INDIRECT(K$1&amp;"[Basisnaam]"),"",0)&lt;&gt;"",K$2,"")</f>
        <v>#REF!</v>
      </c>
      <c r="L1249" t="str" cm="1">
        <f t="array" aca="1" ref="L1249" ca="1">IF(_xlfn.XLOOKUP(Table3[[#This Row],[Basisnaam]],INDIRECT(L$1&amp;"[Basisnaam]"),INDIRECT(L$1&amp;"[Basisnaam]"),"",0)&lt;&gt;"",L$2,"")</f>
        <v/>
      </c>
      <c r="M1249" t="e" cm="1">
        <f t="array" aca="1" ref="M1249" ca="1">IF(_xlfn.XLOOKUP(Table3[[#This Row],[Basisnaam]],INDIRECT(M$1&amp;"[Basisnaam]"),INDIRECT(M$1&amp;"[Basisnaam]"),"",0)&lt;&gt;"",M$2,"")</f>
        <v>#REF!</v>
      </c>
      <c r="N1249" t="str" cm="1">
        <f t="array" aca="1" ref="N1249" ca="1">IF(_xlfn.XLOOKUP(Table3[[#This Row],[Basisnaam]],INDIRECT(N$1&amp;"[Basisnaam]"),INDIRECT(N$1&amp;"[Basisnaam]"),"",0)&lt;&gt;"",N$2,"")</f>
        <v>PROSPECTIELIJST FF</v>
      </c>
    </row>
    <row r="1250" spans="2:14" x14ac:dyDescent="0.45">
      <c r="B1250" t="s">
        <v>8898</v>
      </c>
      <c r="C1250" t="s">
        <v>8257</v>
      </c>
      <c r="D1250" t="str">
        <f>SUBSTITUTE(SUBSTITUTE(SUBSTITUTE(SUBSTITUTE(SUBSTITUTE(SUBSTITUTE(SUBSTITUTE(SUBSTITUTE(SUBSTITUTE(SUBSTITUTE(SUBSTITUTE(SUBSTITUTE(SUBSTITUTE(LOWER(Table3[[#This Row],[Naam]]),".",""),"-","")," bvba",""),"belgië",""),"belgium","")," nv","")," bv",""),"group",""),"groep","")," ", ""),"é","e"),"è","e"),"à","a")</f>
        <v>motrac</v>
      </c>
      <c r="F1250" t="e">
        <f>IF(_xlfn.XLOOKUP(C1250,BREVO!K:K,BREVO!#REF!,_xlfn.XLOOKUP(SUBSTITUTE(Table3[[#This Row],[Naam]]," ",""),BREVO!K:K,BREVO!#REF!,"",0),0)="Yes","Brevo","")</f>
        <v>#REF!</v>
      </c>
      <c r="H1250" t="str" cm="1">
        <f t="array" aca="1" ref="H1250" ca="1">IF(_xlfn.XLOOKUP(Table3[[#This Row],[Basisnaam]],INDIRECT(H$1&amp;"[Basisnaam]"),INDIRECT(H$1&amp;"[Basisnaam]"),"",0)&lt;&gt;"",H$2,"")</f>
        <v/>
      </c>
      <c r="I1250" t="str" cm="1">
        <f t="array" aca="1" ref="I1250" ca="1">IF(_xlfn.XLOOKUP(Table3[[#This Row],[Basisnaam]],INDIRECT(I$1&amp;"[Basisnaam]"),INDIRECT(I$1&amp;"[Basisnaam]"),"",0)&lt;&gt;"",I$2,"")</f>
        <v/>
      </c>
      <c r="J1250" t="str" cm="1">
        <f t="array" aca="1" ref="J1250" ca="1">IF(_xlfn.XLOOKUP(Table3[[#This Row],[Basisnaam]],INDIRECT(J$1&amp;"[Basisnaam]"),INDIRECT(J$1&amp;"[Basisnaam]"),"",0)&lt;&gt;"",J$2,"")</f>
        <v/>
      </c>
      <c r="K1250" t="e" cm="1">
        <f t="array" aca="1" ref="K1250" ca="1">IF(_xlfn.XLOOKUP(Table3[[#This Row],[Basisnaam]],INDIRECT(K$1&amp;"[Basisnaam]"),INDIRECT(K$1&amp;"[Basisnaam]"),"",0)&lt;&gt;"",K$2,"")</f>
        <v>#REF!</v>
      </c>
      <c r="L1250" t="str" cm="1">
        <f t="array" aca="1" ref="L1250" ca="1">IF(_xlfn.XLOOKUP(Table3[[#This Row],[Basisnaam]],INDIRECT(L$1&amp;"[Basisnaam]"),INDIRECT(L$1&amp;"[Basisnaam]"),"",0)&lt;&gt;"",L$2,"")</f>
        <v/>
      </c>
      <c r="M1250" t="e" cm="1">
        <f t="array" aca="1" ref="M1250" ca="1">IF(_xlfn.XLOOKUP(Table3[[#This Row],[Basisnaam]],INDIRECT(M$1&amp;"[Basisnaam]"),INDIRECT(M$1&amp;"[Basisnaam]"),"",0)&lt;&gt;"",M$2,"")</f>
        <v>#REF!</v>
      </c>
      <c r="N1250" t="str" cm="1">
        <f t="array" aca="1" ref="N1250" ca="1">IF(_xlfn.XLOOKUP(Table3[[#This Row],[Basisnaam]],INDIRECT(N$1&amp;"[Basisnaam]"),INDIRECT(N$1&amp;"[Basisnaam]"),"",0)&lt;&gt;"",N$2,"")</f>
        <v>PROSPECTIELIJST FF</v>
      </c>
    </row>
    <row r="1251" spans="2:14" x14ac:dyDescent="0.45">
      <c r="B1251" t="s">
        <v>8901</v>
      </c>
      <c r="C1251" t="s">
        <v>8259</v>
      </c>
      <c r="D1251" t="str">
        <f>SUBSTITUTE(SUBSTITUTE(SUBSTITUTE(SUBSTITUTE(SUBSTITUTE(SUBSTITUTE(SUBSTITUTE(SUBSTITUTE(SUBSTITUTE(SUBSTITUTE(SUBSTITUTE(SUBSTITUTE(SUBSTITUTE(LOWER(Table3[[#This Row],[Naam]]),".",""),"-","")," bvba",""),"belgië",""),"belgium","")," nv","")," bv",""),"group",""),"groep","")," ", ""),"é","e"),"è","e"),"à","a")</f>
        <v>hetrodekruis</v>
      </c>
      <c r="F1251" t="e">
        <f>IF(_xlfn.XLOOKUP(C1251,BREVO!K:K,BREVO!#REF!,_xlfn.XLOOKUP(SUBSTITUTE(Table3[[#This Row],[Naam]]," ",""),BREVO!K:K,BREVO!#REF!,"",0),0)="Yes","Brevo","")</f>
        <v>#REF!</v>
      </c>
      <c r="H1251" t="str" cm="1">
        <f t="array" aca="1" ref="H1251" ca="1">IF(_xlfn.XLOOKUP(Table3[[#This Row],[Basisnaam]],INDIRECT(H$1&amp;"[Basisnaam]"),INDIRECT(H$1&amp;"[Basisnaam]"),"",0)&lt;&gt;"",H$2,"")</f>
        <v/>
      </c>
      <c r="I1251" t="str" cm="1">
        <f t="array" aca="1" ref="I1251" ca="1">IF(_xlfn.XLOOKUP(Table3[[#This Row],[Basisnaam]],INDIRECT(I$1&amp;"[Basisnaam]"),INDIRECT(I$1&amp;"[Basisnaam]"),"",0)&lt;&gt;"",I$2,"")</f>
        <v/>
      </c>
      <c r="J1251" t="str" cm="1">
        <f t="array" aca="1" ref="J1251" ca="1">IF(_xlfn.XLOOKUP(Table3[[#This Row],[Basisnaam]],INDIRECT(J$1&amp;"[Basisnaam]"),INDIRECT(J$1&amp;"[Basisnaam]"),"",0)&lt;&gt;"",J$2,"")</f>
        <v/>
      </c>
      <c r="K1251" t="e" cm="1">
        <f t="array" aca="1" ref="K1251" ca="1">IF(_xlfn.XLOOKUP(Table3[[#This Row],[Basisnaam]],INDIRECT(K$1&amp;"[Basisnaam]"),INDIRECT(K$1&amp;"[Basisnaam]"),"",0)&lt;&gt;"",K$2,"")</f>
        <v>#REF!</v>
      </c>
      <c r="L1251" t="str" cm="1">
        <f t="array" aca="1" ref="L1251" ca="1">IF(_xlfn.XLOOKUP(Table3[[#This Row],[Basisnaam]],INDIRECT(L$1&amp;"[Basisnaam]"),INDIRECT(L$1&amp;"[Basisnaam]"),"",0)&lt;&gt;"",L$2,"")</f>
        <v/>
      </c>
      <c r="M1251" t="e" cm="1">
        <f t="array" aca="1" ref="M1251" ca="1">IF(_xlfn.XLOOKUP(Table3[[#This Row],[Basisnaam]],INDIRECT(M$1&amp;"[Basisnaam]"),INDIRECT(M$1&amp;"[Basisnaam]"),"",0)&lt;&gt;"",M$2,"")</f>
        <v>#REF!</v>
      </c>
      <c r="N1251" t="str" cm="1">
        <f t="array" aca="1" ref="N1251" ca="1">IF(_xlfn.XLOOKUP(Table3[[#This Row],[Basisnaam]],INDIRECT(N$1&amp;"[Basisnaam]"),INDIRECT(N$1&amp;"[Basisnaam]"),"",0)&lt;&gt;"",N$2,"")</f>
        <v>PROSPECTIELIJST FF</v>
      </c>
    </row>
    <row r="1252" spans="2:14" x14ac:dyDescent="0.45">
      <c r="B1252" t="s">
        <v>8903</v>
      </c>
      <c r="C1252" t="s">
        <v>8261</v>
      </c>
      <c r="D1252" t="str">
        <f>SUBSTITUTE(SUBSTITUTE(SUBSTITUTE(SUBSTITUTE(SUBSTITUTE(SUBSTITUTE(SUBSTITUTE(SUBSTITUTE(SUBSTITUTE(SUBSTITUTE(SUBSTITUTE(SUBSTITUTE(SUBSTITUTE(LOWER(Table3[[#This Row],[Naam]]),".",""),"-","")," bvba",""),"belgië",""),"belgium","")," nv","")," bv",""),"group",""),"groep","")," ", ""),"é","e"),"è","e"),"à","a")</f>
        <v>dsmkeukens</v>
      </c>
      <c r="F1252" t="e">
        <f>IF(_xlfn.XLOOKUP(C1252,BREVO!K:K,BREVO!#REF!,_xlfn.XLOOKUP(SUBSTITUTE(Table3[[#This Row],[Naam]]," ",""),BREVO!K:K,BREVO!#REF!,"",0),0)="Yes","Brevo","")</f>
        <v>#REF!</v>
      </c>
      <c r="H1252" t="str" cm="1">
        <f t="array" aca="1" ref="H1252" ca="1">IF(_xlfn.XLOOKUP(Table3[[#This Row],[Basisnaam]],INDIRECT(H$1&amp;"[Basisnaam]"),INDIRECT(H$1&amp;"[Basisnaam]"),"",0)&lt;&gt;"",H$2,"")</f>
        <v/>
      </c>
      <c r="I1252" t="str" cm="1">
        <f t="array" aca="1" ref="I1252" ca="1">IF(_xlfn.XLOOKUP(Table3[[#This Row],[Basisnaam]],INDIRECT(I$1&amp;"[Basisnaam]"),INDIRECT(I$1&amp;"[Basisnaam]"),"",0)&lt;&gt;"",I$2,"")</f>
        <v/>
      </c>
      <c r="J1252" t="str" cm="1">
        <f t="array" aca="1" ref="J1252" ca="1">IF(_xlfn.XLOOKUP(Table3[[#This Row],[Basisnaam]],INDIRECT(J$1&amp;"[Basisnaam]"),INDIRECT(J$1&amp;"[Basisnaam]"),"",0)&lt;&gt;"",J$2,"")</f>
        <v/>
      </c>
      <c r="K1252" t="e" cm="1">
        <f t="array" aca="1" ref="K1252" ca="1">IF(_xlfn.XLOOKUP(Table3[[#This Row],[Basisnaam]],INDIRECT(K$1&amp;"[Basisnaam]"),INDIRECT(K$1&amp;"[Basisnaam]"),"",0)&lt;&gt;"",K$2,"")</f>
        <v>#REF!</v>
      </c>
      <c r="L1252" t="str" cm="1">
        <f t="array" aca="1" ref="L1252" ca="1">IF(_xlfn.XLOOKUP(Table3[[#This Row],[Basisnaam]],INDIRECT(L$1&amp;"[Basisnaam]"),INDIRECT(L$1&amp;"[Basisnaam]"),"",0)&lt;&gt;"",L$2,"")</f>
        <v/>
      </c>
      <c r="M1252" t="e" cm="1">
        <f t="array" aca="1" ref="M1252" ca="1">IF(_xlfn.XLOOKUP(Table3[[#This Row],[Basisnaam]],INDIRECT(M$1&amp;"[Basisnaam]"),INDIRECT(M$1&amp;"[Basisnaam]"),"",0)&lt;&gt;"",M$2,"")</f>
        <v>#REF!</v>
      </c>
      <c r="N1252" t="str" cm="1">
        <f t="array" aca="1" ref="N1252" ca="1">IF(_xlfn.XLOOKUP(Table3[[#This Row],[Basisnaam]],INDIRECT(N$1&amp;"[Basisnaam]"),INDIRECT(N$1&amp;"[Basisnaam]"),"",0)&lt;&gt;"",N$2,"")</f>
        <v>PROSPECTIELIJST FF</v>
      </c>
    </row>
    <row r="1253" spans="2:14" x14ac:dyDescent="0.45">
      <c r="B1253" t="s">
        <v>8904</v>
      </c>
      <c r="C1253" t="s">
        <v>8262</v>
      </c>
      <c r="D1253" t="str">
        <f>SUBSTITUTE(SUBSTITUTE(SUBSTITUTE(SUBSTITUTE(SUBSTITUTE(SUBSTITUTE(SUBSTITUTE(SUBSTITUTE(SUBSTITUTE(SUBSTITUTE(SUBSTITUTE(SUBSTITUTE(SUBSTITUTE(LOWER(Table3[[#This Row],[Naam]]),".",""),"-","")," bvba",""),"belgië",""),"belgium","")," nv","")," bv",""),"group",""),"groep","")," ", ""),"é","e"),"è","e"),"à","a")</f>
        <v>vandenbroele</v>
      </c>
      <c r="F1253" t="e">
        <f>IF(_xlfn.XLOOKUP(C1253,BREVO!K:K,BREVO!#REF!,_xlfn.XLOOKUP(SUBSTITUTE(Table3[[#This Row],[Naam]]," ",""),BREVO!K:K,BREVO!#REF!,"",0),0)="Yes","Brevo","")</f>
        <v>#REF!</v>
      </c>
      <c r="H1253" t="str" cm="1">
        <f t="array" aca="1" ref="H1253" ca="1">IF(_xlfn.XLOOKUP(Table3[[#This Row],[Basisnaam]],INDIRECT(H$1&amp;"[Basisnaam]"),INDIRECT(H$1&amp;"[Basisnaam]"),"",0)&lt;&gt;"",H$2,"")</f>
        <v/>
      </c>
      <c r="I1253" t="str" cm="1">
        <f t="array" aca="1" ref="I1253" ca="1">IF(_xlfn.XLOOKUP(Table3[[#This Row],[Basisnaam]],INDIRECT(I$1&amp;"[Basisnaam]"),INDIRECT(I$1&amp;"[Basisnaam]"),"",0)&lt;&gt;"",I$2,"")</f>
        <v/>
      </c>
      <c r="J1253" t="str" cm="1">
        <f t="array" aca="1" ref="J1253" ca="1">IF(_xlfn.XLOOKUP(Table3[[#This Row],[Basisnaam]],INDIRECT(J$1&amp;"[Basisnaam]"),INDIRECT(J$1&amp;"[Basisnaam]"),"",0)&lt;&gt;"",J$2,"")</f>
        <v/>
      </c>
      <c r="K1253" t="e" cm="1">
        <f t="array" aca="1" ref="K1253" ca="1">IF(_xlfn.XLOOKUP(Table3[[#This Row],[Basisnaam]],INDIRECT(K$1&amp;"[Basisnaam]"),INDIRECT(K$1&amp;"[Basisnaam]"),"",0)&lt;&gt;"",K$2,"")</f>
        <v>#REF!</v>
      </c>
      <c r="L1253" t="str" cm="1">
        <f t="array" aca="1" ref="L1253" ca="1">IF(_xlfn.XLOOKUP(Table3[[#This Row],[Basisnaam]],INDIRECT(L$1&amp;"[Basisnaam]"),INDIRECT(L$1&amp;"[Basisnaam]"),"",0)&lt;&gt;"",L$2,"")</f>
        <v/>
      </c>
      <c r="M1253" t="e" cm="1">
        <f t="array" aca="1" ref="M1253" ca="1">IF(_xlfn.XLOOKUP(Table3[[#This Row],[Basisnaam]],INDIRECT(M$1&amp;"[Basisnaam]"),INDIRECT(M$1&amp;"[Basisnaam]"),"",0)&lt;&gt;"",M$2,"")</f>
        <v>#REF!</v>
      </c>
      <c r="N1253" t="str" cm="1">
        <f t="array" aca="1" ref="N1253" ca="1">IF(_xlfn.XLOOKUP(Table3[[#This Row],[Basisnaam]],INDIRECT(N$1&amp;"[Basisnaam]"),INDIRECT(N$1&amp;"[Basisnaam]"),"",0)&lt;&gt;"",N$2,"")</f>
        <v>PROSPECTIELIJST FF</v>
      </c>
    </row>
    <row r="1254" spans="2:14" x14ac:dyDescent="0.45">
      <c r="B1254" t="s">
        <v>8906</v>
      </c>
      <c r="C1254" t="s">
        <v>8263</v>
      </c>
      <c r="D1254" t="str">
        <f>SUBSTITUTE(SUBSTITUTE(SUBSTITUTE(SUBSTITUTE(SUBSTITUTE(SUBSTITUTE(SUBSTITUTE(SUBSTITUTE(SUBSTITUTE(SUBSTITUTE(SUBSTITUTE(SUBSTITUTE(SUBSTITUTE(LOWER(Table3[[#This Row],[Naam]]),".",""),"-","")," bvba",""),"belgië",""),"belgium","")," nv","")," bv",""),"group",""),"groep","")," ", ""),"é","e"),"è","e"),"à","a")</f>
        <v>auto1</v>
      </c>
      <c r="F1254" t="e">
        <f>IF(_xlfn.XLOOKUP(C1254,BREVO!K:K,BREVO!#REF!,_xlfn.XLOOKUP(SUBSTITUTE(Table3[[#This Row],[Naam]]," ",""),BREVO!K:K,BREVO!#REF!,"",0),0)="Yes","Brevo","")</f>
        <v>#REF!</v>
      </c>
      <c r="H1254" t="str" cm="1">
        <f t="array" aca="1" ref="H1254" ca="1">IF(_xlfn.XLOOKUP(Table3[[#This Row],[Basisnaam]],INDIRECT(H$1&amp;"[Basisnaam]"),INDIRECT(H$1&amp;"[Basisnaam]"),"",0)&lt;&gt;"",H$2,"")</f>
        <v/>
      </c>
      <c r="I1254" t="str" cm="1">
        <f t="array" aca="1" ref="I1254" ca="1">IF(_xlfn.XLOOKUP(Table3[[#This Row],[Basisnaam]],INDIRECT(I$1&amp;"[Basisnaam]"),INDIRECT(I$1&amp;"[Basisnaam]"),"",0)&lt;&gt;"",I$2,"")</f>
        <v/>
      </c>
      <c r="J1254" t="str" cm="1">
        <f t="array" aca="1" ref="J1254" ca="1">IF(_xlfn.XLOOKUP(Table3[[#This Row],[Basisnaam]],INDIRECT(J$1&amp;"[Basisnaam]"),INDIRECT(J$1&amp;"[Basisnaam]"),"",0)&lt;&gt;"",J$2,"")</f>
        <v/>
      </c>
      <c r="K1254" t="e" cm="1">
        <f t="array" aca="1" ref="K1254" ca="1">IF(_xlfn.XLOOKUP(Table3[[#This Row],[Basisnaam]],INDIRECT(K$1&amp;"[Basisnaam]"),INDIRECT(K$1&amp;"[Basisnaam]"),"",0)&lt;&gt;"",K$2,"")</f>
        <v>#REF!</v>
      </c>
      <c r="L1254" t="str" cm="1">
        <f t="array" aca="1" ref="L1254" ca="1">IF(_xlfn.XLOOKUP(Table3[[#This Row],[Basisnaam]],INDIRECT(L$1&amp;"[Basisnaam]"),INDIRECT(L$1&amp;"[Basisnaam]"),"",0)&lt;&gt;"",L$2,"")</f>
        <v/>
      </c>
      <c r="M1254" t="e" cm="1">
        <f t="array" aca="1" ref="M1254" ca="1">IF(_xlfn.XLOOKUP(Table3[[#This Row],[Basisnaam]],INDIRECT(M$1&amp;"[Basisnaam]"),INDIRECT(M$1&amp;"[Basisnaam]"),"",0)&lt;&gt;"",M$2,"")</f>
        <v>#REF!</v>
      </c>
      <c r="N1254" t="str" cm="1">
        <f t="array" aca="1" ref="N1254" ca="1">IF(_xlfn.XLOOKUP(Table3[[#This Row],[Basisnaam]],INDIRECT(N$1&amp;"[Basisnaam]"),INDIRECT(N$1&amp;"[Basisnaam]"),"",0)&lt;&gt;"",N$2,"")</f>
        <v/>
      </c>
    </row>
    <row r="1255" spans="2:14" x14ac:dyDescent="0.45">
      <c r="B1255" t="s">
        <v>8907</v>
      </c>
      <c r="C1255" t="s">
        <v>8264</v>
      </c>
      <c r="D1255" t="str">
        <f>SUBSTITUTE(SUBSTITUTE(SUBSTITUTE(SUBSTITUTE(SUBSTITUTE(SUBSTITUTE(SUBSTITUTE(SUBSTITUTE(SUBSTITUTE(SUBSTITUTE(SUBSTITUTE(SUBSTITUTE(SUBSTITUTE(LOWER(Table3[[#This Row],[Naam]]),".",""),"-","")," bvba",""),"belgië",""),"belgium","")," nv","")," bv",""),"group",""),"groep","")," ", ""),"é","e"),"è","e"),"à","a")</f>
        <v>stadaalst</v>
      </c>
      <c r="F1255" t="e">
        <f>IF(_xlfn.XLOOKUP(C1255,BREVO!K:K,BREVO!#REF!,_xlfn.XLOOKUP(SUBSTITUTE(Table3[[#This Row],[Naam]]," ",""),BREVO!K:K,BREVO!#REF!,"",0),0)="Yes","Brevo","")</f>
        <v>#REF!</v>
      </c>
      <c r="H1255" t="str" cm="1">
        <f t="array" aca="1" ref="H1255" ca="1">IF(_xlfn.XLOOKUP(Table3[[#This Row],[Basisnaam]],INDIRECT(H$1&amp;"[Basisnaam]"),INDIRECT(H$1&amp;"[Basisnaam]"),"",0)&lt;&gt;"",H$2,"")</f>
        <v/>
      </c>
      <c r="I1255" t="str" cm="1">
        <f t="array" aca="1" ref="I1255" ca="1">IF(_xlfn.XLOOKUP(Table3[[#This Row],[Basisnaam]],INDIRECT(I$1&amp;"[Basisnaam]"),INDIRECT(I$1&amp;"[Basisnaam]"),"",0)&lt;&gt;"",I$2,"")</f>
        <v/>
      </c>
      <c r="J1255" t="str" cm="1">
        <f t="array" aca="1" ref="J1255" ca="1">IF(_xlfn.XLOOKUP(Table3[[#This Row],[Basisnaam]],INDIRECT(J$1&amp;"[Basisnaam]"),INDIRECT(J$1&amp;"[Basisnaam]"),"",0)&lt;&gt;"",J$2,"")</f>
        <v/>
      </c>
      <c r="K1255" t="e" cm="1">
        <f t="array" aca="1" ref="K1255" ca="1">IF(_xlfn.XLOOKUP(Table3[[#This Row],[Basisnaam]],INDIRECT(K$1&amp;"[Basisnaam]"),INDIRECT(K$1&amp;"[Basisnaam]"),"",0)&lt;&gt;"",K$2,"")</f>
        <v>#REF!</v>
      </c>
      <c r="L1255" t="str" cm="1">
        <f t="array" aca="1" ref="L1255" ca="1">IF(_xlfn.XLOOKUP(Table3[[#This Row],[Basisnaam]],INDIRECT(L$1&amp;"[Basisnaam]"),INDIRECT(L$1&amp;"[Basisnaam]"),"",0)&lt;&gt;"",L$2,"")</f>
        <v/>
      </c>
      <c r="M1255" t="e" cm="1">
        <f t="array" aca="1" ref="M1255" ca="1">IF(_xlfn.XLOOKUP(Table3[[#This Row],[Basisnaam]],INDIRECT(M$1&amp;"[Basisnaam]"),INDIRECT(M$1&amp;"[Basisnaam]"),"",0)&lt;&gt;"",M$2,"")</f>
        <v>#REF!</v>
      </c>
      <c r="N1255" t="str" cm="1">
        <f t="array" aca="1" ref="N1255" ca="1">IF(_xlfn.XLOOKUP(Table3[[#This Row],[Basisnaam]],INDIRECT(N$1&amp;"[Basisnaam]"),INDIRECT(N$1&amp;"[Basisnaam]"),"",0)&lt;&gt;"",N$2,"")</f>
        <v>PROSPECTIELIJST FF</v>
      </c>
    </row>
    <row r="1256" spans="2:14" x14ac:dyDescent="0.45">
      <c r="B1256" t="s">
        <v>8908</v>
      </c>
      <c r="C1256" t="s">
        <v>8265</v>
      </c>
      <c r="D1256" t="str">
        <f>SUBSTITUTE(SUBSTITUTE(SUBSTITUTE(SUBSTITUTE(SUBSTITUTE(SUBSTITUTE(SUBSTITUTE(SUBSTITUTE(SUBSTITUTE(SUBSTITUTE(SUBSTITUTE(SUBSTITUTE(SUBSTITUTE(LOWER(Table3[[#This Row],[Naam]]),".",""),"-","")," bvba",""),"belgië",""),"belgium","")," nv","")," bv",""),"group",""),"groep","")," ", ""),"é","e"),"è","e"),"à","a")</f>
        <v>o'learys</v>
      </c>
      <c r="F1256" t="e">
        <f>IF(_xlfn.XLOOKUP(C1256,BREVO!K:K,BREVO!#REF!,_xlfn.XLOOKUP(SUBSTITUTE(Table3[[#This Row],[Naam]]," ",""),BREVO!K:K,BREVO!#REF!,"",0),0)="Yes","Brevo","")</f>
        <v>#REF!</v>
      </c>
      <c r="H1256" t="str" cm="1">
        <f t="array" aca="1" ref="H1256" ca="1">IF(_xlfn.XLOOKUP(Table3[[#This Row],[Basisnaam]],INDIRECT(H$1&amp;"[Basisnaam]"),INDIRECT(H$1&amp;"[Basisnaam]"),"",0)&lt;&gt;"",H$2,"")</f>
        <v/>
      </c>
      <c r="I1256" t="str" cm="1">
        <f t="array" aca="1" ref="I1256" ca="1">IF(_xlfn.XLOOKUP(Table3[[#This Row],[Basisnaam]],INDIRECT(I$1&amp;"[Basisnaam]"),INDIRECT(I$1&amp;"[Basisnaam]"),"",0)&lt;&gt;"",I$2,"")</f>
        <v/>
      </c>
      <c r="J1256" t="str" cm="1">
        <f t="array" aca="1" ref="J1256" ca="1">IF(_xlfn.XLOOKUP(Table3[[#This Row],[Basisnaam]],INDIRECT(J$1&amp;"[Basisnaam]"),INDIRECT(J$1&amp;"[Basisnaam]"),"",0)&lt;&gt;"",J$2,"")</f>
        <v/>
      </c>
      <c r="K1256" t="e" cm="1">
        <f t="array" aca="1" ref="K1256" ca="1">IF(_xlfn.XLOOKUP(Table3[[#This Row],[Basisnaam]],INDIRECT(K$1&amp;"[Basisnaam]"),INDIRECT(K$1&amp;"[Basisnaam]"),"",0)&lt;&gt;"",K$2,"")</f>
        <v>#REF!</v>
      </c>
      <c r="L1256" t="str" cm="1">
        <f t="array" aca="1" ref="L1256" ca="1">IF(_xlfn.XLOOKUP(Table3[[#This Row],[Basisnaam]],INDIRECT(L$1&amp;"[Basisnaam]"),INDIRECT(L$1&amp;"[Basisnaam]"),"",0)&lt;&gt;"",L$2,"")</f>
        <v/>
      </c>
      <c r="M1256" t="e" cm="1">
        <f t="array" aca="1" ref="M1256" ca="1">IF(_xlfn.XLOOKUP(Table3[[#This Row],[Basisnaam]],INDIRECT(M$1&amp;"[Basisnaam]"),INDIRECT(M$1&amp;"[Basisnaam]"),"",0)&lt;&gt;"",M$2,"")</f>
        <v>#REF!</v>
      </c>
      <c r="N1256" t="str" cm="1">
        <f t="array" aca="1" ref="N1256" ca="1">IF(_xlfn.XLOOKUP(Table3[[#This Row],[Basisnaam]],INDIRECT(N$1&amp;"[Basisnaam]"),INDIRECT(N$1&amp;"[Basisnaam]"),"",0)&lt;&gt;"",N$2,"")</f>
        <v>PROSPECTIELIJST FF</v>
      </c>
    </row>
    <row r="1257" spans="2:14" x14ac:dyDescent="0.45">
      <c r="B1257" t="s">
        <v>8909</v>
      </c>
      <c r="C1257" t="s">
        <v>8266</v>
      </c>
      <c r="D1257" t="str">
        <f>SUBSTITUTE(SUBSTITUTE(SUBSTITUTE(SUBSTITUTE(SUBSTITUTE(SUBSTITUTE(SUBSTITUTE(SUBSTITUTE(SUBSTITUTE(SUBSTITUTE(SUBSTITUTE(SUBSTITUTE(SUBSTITUTE(LOWER(Table3[[#This Row],[Naam]]),".",""),"-","")," bvba",""),"belgië",""),"belgium","")," nv","")," bv",""),"group",""),"groep","")," ", ""),"é","e"),"è","e"),"à","a")</f>
        <v>gorilla</v>
      </c>
      <c r="F1257" t="e">
        <f>IF(_xlfn.XLOOKUP(C1257,BREVO!K:K,BREVO!#REF!,_xlfn.XLOOKUP(SUBSTITUTE(Table3[[#This Row],[Naam]]," ",""),BREVO!K:K,BREVO!#REF!,"",0),0)="Yes","Brevo","")</f>
        <v>#REF!</v>
      </c>
      <c r="H1257" t="str" cm="1">
        <f t="array" aca="1" ref="H1257" ca="1">IF(_xlfn.XLOOKUP(Table3[[#This Row],[Basisnaam]],INDIRECT(H$1&amp;"[Basisnaam]"),INDIRECT(H$1&amp;"[Basisnaam]"),"",0)&lt;&gt;"",H$2,"")</f>
        <v/>
      </c>
      <c r="I1257" t="str" cm="1">
        <f t="array" aca="1" ref="I1257" ca="1">IF(_xlfn.XLOOKUP(Table3[[#This Row],[Basisnaam]],INDIRECT(I$1&amp;"[Basisnaam]"),INDIRECT(I$1&amp;"[Basisnaam]"),"",0)&lt;&gt;"",I$2,"")</f>
        <v/>
      </c>
      <c r="J1257" t="str" cm="1">
        <f t="array" aca="1" ref="J1257" ca="1">IF(_xlfn.XLOOKUP(Table3[[#This Row],[Basisnaam]],INDIRECT(J$1&amp;"[Basisnaam]"),INDIRECT(J$1&amp;"[Basisnaam]"),"",0)&lt;&gt;"",J$2,"")</f>
        <v/>
      </c>
      <c r="K1257" t="e" cm="1">
        <f t="array" aca="1" ref="K1257" ca="1">IF(_xlfn.XLOOKUP(Table3[[#This Row],[Basisnaam]],INDIRECT(K$1&amp;"[Basisnaam]"),INDIRECT(K$1&amp;"[Basisnaam]"),"",0)&lt;&gt;"",K$2,"")</f>
        <v>#REF!</v>
      </c>
      <c r="L1257" t="str" cm="1">
        <f t="array" aca="1" ref="L1257" ca="1">IF(_xlfn.XLOOKUP(Table3[[#This Row],[Basisnaam]],INDIRECT(L$1&amp;"[Basisnaam]"),INDIRECT(L$1&amp;"[Basisnaam]"),"",0)&lt;&gt;"",L$2,"")</f>
        <v/>
      </c>
      <c r="M1257" t="e" cm="1">
        <f t="array" aca="1" ref="M1257" ca="1">IF(_xlfn.XLOOKUP(Table3[[#This Row],[Basisnaam]],INDIRECT(M$1&amp;"[Basisnaam]"),INDIRECT(M$1&amp;"[Basisnaam]"),"",0)&lt;&gt;"",M$2,"")</f>
        <v>#REF!</v>
      </c>
      <c r="N1257" t="str" cm="1">
        <f t="array" aca="1" ref="N1257" ca="1">IF(_xlfn.XLOOKUP(Table3[[#This Row],[Basisnaam]],INDIRECT(N$1&amp;"[Basisnaam]"),INDIRECT(N$1&amp;"[Basisnaam]"),"",0)&lt;&gt;"",N$2,"")</f>
        <v>PROSPECTIELIJST FF</v>
      </c>
    </row>
    <row r="1258" spans="2:14" x14ac:dyDescent="0.45">
      <c r="B1258" t="s">
        <v>8912</v>
      </c>
      <c r="C1258" t="s">
        <v>8267</v>
      </c>
      <c r="D1258" t="str">
        <f>SUBSTITUTE(SUBSTITUTE(SUBSTITUTE(SUBSTITUTE(SUBSTITUTE(SUBSTITUTE(SUBSTITUTE(SUBSTITUTE(SUBSTITUTE(SUBSTITUTE(SUBSTITUTE(SUBSTITUTE(SUBSTITUTE(LOWER(Table3[[#This Row],[Naam]]),".",""),"-","")," bvba",""),"belgië",""),"belgium","")," nv","")," bv",""),"group",""),"groep","")," ", ""),"é","e"),"è","e"),"à","a")</f>
        <v>astarawesterneurope</v>
      </c>
      <c r="F1258" t="e">
        <f>IF(_xlfn.XLOOKUP(C1258,BREVO!K:K,BREVO!#REF!,_xlfn.XLOOKUP(SUBSTITUTE(Table3[[#This Row],[Naam]]," ",""),BREVO!K:K,BREVO!#REF!,"",0),0)="Yes","Brevo","")</f>
        <v>#REF!</v>
      </c>
      <c r="H1258" t="str" cm="1">
        <f t="array" aca="1" ref="H1258" ca="1">IF(_xlfn.XLOOKUP(Table3[[#This Row],[Basisnaam]],INDIRECT(H$1&amp;"[Basisnaam]"),INDIRECT(H$1&amp;"[Basisnaam]"),"",0)&lt;&gt;"",H$2,"")</f>
        <v/>
      </c>
      <c r="I1258" t="str" cm="1">
        <f t="array" aca="1" ref="I1258" ca="1">IF(_xlfn.XLOOKUP(Table3[[#This Row],[Basisnaam]],INDIRECT(I$1&amp;"[Basisnaam]"),INDIRECT(I$1&amp;"[Basisnaam]"),"",0)&lt;&gt;"",I$2,"")</f>
        <v/>
      </c>
      <c r="J1258" t="str" cm="1">
        <f t="array" aca="1" ref="J1258" ca="1">IF(_xlfn.XLOOKUP(Table3[[#This Row],[Basisnaam]],INDIRECT(J$1&amp;"[Basisnaam]"),INDIRECT(J$1&amp;"[Basisnaam]"),"",0)&lt;&gt;"",J$2,"")</f>
        <v/>
      </c>
      <c r="K1258" t="e" cm="1">
        <f t="array" aca="1" ref="K1258" ca="1">IF(_xlfn.XLOOKUP(Table3[[#This Row],[Basisnaam]],INDIRECT(K$1&amp;"[Basisnaam]"),INDIRECT(K$1&amp;"[Basisnaam]"),"",0)&lt;&gt;"",K$2,"")</f>
        <v>#REF!</v>
      </c>
      <c r="L1258" t="str" cm="1">
        <f t="array" aca="1" ref="L1258" ca="1">IF(_xlfn.XLOOKUP(Table3[[#This Row],[Basisnaam]],INDIRECT(L$1&amp;"[Basisnaam]"),INDIRECT(L$1&amp;"[Basisnaam]"),"",0)&lt;&gt;"",L$2,"")</f>
        <v/>
      </c>
      <c r="M1258" t="e" cm="1">
        <f t="array" aca="1" ref="M1258" ca="1">IF(_xlfn.XLOOKUP(Table3[[#This Row],[Basisnaam]],INDIRECT(M$1&amp;"[Basisnaam]"),INDIRECT(M$1&amp;"[Basisnaam]"),"",0)&lt;&gt;"",M$2,"")</f>
        <v>#REF!</v>
      </c>
      <c r="N1258" t="str" cm="1">
        <f t="array" aca="1" ref="N1258" ca="1">IF(_xlfn.XLOOKUP(Table3[[#This Row],[Basisnaam]],INDIRECT(N$1&amp;"[Basisnaam]"),INDIRECT(N$1&amp;"[Basisnaam]"),"",0)&lt;&gt;"",N$2,"")</f>
        <v>PROSPECTIELIJST FF</v>
      </c>
    </row>
    <row r="1259" spans="2:14" x14ac:dyDescent="0.45">
      <c r="B1259" t="s">
        <v>8913</v>
      </c>
      <c r="C1259" t="s">
        <v>8268</v>
      </c>
      <c r="D1259" t="str">
        <f>SUBSTITUTE(SUBSTITUTE(SUBSTITUTE(SUBSTITUTE(SUBSTITUTE(SUBSTITUTE(SUBSTITUTE(SUBSTITUTE(SUBSTITUTE(SUBSTITUTE(SUBSTITUTE(SUBSTITUTE(SUBSTITUTE(LOWER(Table3[[#This Row],[Naam]]),".",""),"-","")," bvba",""),"belgië",""),"belgium","")," nv","")," bv",""),"group",""),"groep","")," ", ""),"é","e"),"è","e"),"à","a")</f>
        <v>abb</v>
      </c>
      <c r="F1259" t="e">
        <f>IF(_xlfn.XLOOKUP(C1259,BREVO!K:K,BREVO!#REF!,_xlfn.XLOOKUP(SUBSTITUTE(Table3[[#This Row],[Naam]]," ",""),BREVO!K:K,BREVO!#REF!,"",0),0)="Yes","Brevo","")</f>
        <v>#REF!</v>
      </c>
      <c r="H1259" t="str" cm="1">
        <f t="array" aca="1" ref="H1259" ca="1">IF(_xlfn.XLOOKUP(Table3[[#This Row],[Basisnaam]],INDIRECT(H$1&amp;"[Basisnaam]"),INDIRECT(H$1&amp;"[Basisnaam]"),"",0)&lt;&gt;"",H$2,"")</f>
        <v/>
      </c>
      <c r="I1259" t="str" cm="1">
        <f t="array" aca="1" ref="I1259" ca="1">IF(_xlfn.XLOOKUP(Table3[[#This Row],[Basisnaam]],INDIRECT(I$1&amp;"[Basisnaam]"),INDIRECT(I$1&amp;"[Basisnaam]"),"",0)&lt;&gt;"",I$2,"")</f>
        <v/>
      </c>
      <c r="J1259" t="str" cm="1">
        <f t="array" aca="1" ref="J1259" ca="1">IF(_xlfn.XLOOKUP(Table3[[#This Row],[Basisnaam]],INDIRECT(J$1&amp;"[Basisnaam]"),INDIRECT(J$1&amp;"[Basisnaam]"),"",0)&lt;&gt;"",J$2,"")</f>
        <v/>
      </c>
      <c r="K1259" t="e" cm="1">
        <f t="array" aca="1" ref="K1259" ca="1">IF(_xlfn.XLOOKUP(Table3[[#This Row],[Basisnaam]],INDIRECT(K$1&amp;"[Basisnaam]"),INDIRECT(K$1&amp;"[Basisnaam]"),"",0)&lt;&gt;"",K$2,"")</f>
        <v>#REF!</v>
      </c>
      <c r="L1259" t="str" cm="1">
        <f t="array" aca="1" ref="L1259" ca="1">IF(_xlfn.XLOOKUP(Table3[[#This Row],[Basisnaam]],INDIRECT(L$1&amp;"[Basisnaam]"),INDIRECT(L$1&amp;"[Basisnaam]"),"",0)&lt;&gt;"",L$2,"")</f>
        <v/>
      </c>
      <c r="M1259" t="e" cm="1">
        <f t="array" aca="1" ref="M1259" ca="1">IF(_xlfn.XLOOKUP(Table3[[#This Row],[Basisnaam]],INDIRECT(M$1&amp;"[Basisnaam]"),INDIRECT(M$1&amp;"[Basisnaam]"),"",0)&lt;&gt;"",M$2,"")</f>
        <v>#REF!</v>
      </c>
      <c r="N1259" t="str" cm="1">
        <f t="array" aca="1" ref="N1259" ca="1">IF(_xlfn.XLOOKUP(Table3[[#This Row],[Basisnaam]],INDIRECT(N$1&amp;"[Basisnaam]"),INDIRECT(N$1&amp;"[Basisnaam]"),"",0)&lt;&gt;"",N$2,"")</f>
        <v>PROSPECTIELIJST FF</v>
      </c>
    </row>
    <row r="1260" spans="2:14" x14ac:dyDescent="0.45">
      <c r="B1260" t="s">
        <v>8914</v>
      </c>
      <c r="C1260" t="s">
        <v>8269</v>
      </c>
      <c r="D1260" t="str">
        <f>SUBSTITUTE(SUBSTITUTE(SUBSTITUTE(SUBSTITUTE(SUBSTITUTE(SUBSTITUTE(SUBSTITUTE(SUBSTITUTE(SUBSTITUTE(SUBSTITUTE(SUBSTITUTE(SUBSTITUTE(SUBSTITUTE(LOWER(Table3[[#This Row],[Naam]]),".",""),"-","")," bvba",""),"belgië",""),"belgium","")," nv","")," bv",""),"group",""),"groep","")," ", ""),"é","e"),"è","e"),"à","a")</f>
        <v>3dict</v>
      </c>
      <c r="F1260" t="e">
        <f>IF(_xlfn.XLOOKUP(C1260,BREVO!K:K,BREVO!#REF!,_xlfn.XLOOKUP(SUBSTITUTE(Table3[[#This Row],[Naam]]," ",""),BREVO!K:K,BREVO!#REF!,"",0),0)="Yes","Brevo","")</f>
        <v>#REF!</v>
      </c>
      <c r="H1260" t="str" cm="1">
        <f t="array" aca="1" ref="H1260" ca="1">IF(_xlfn.XLOOKUP(Table3[[#This Row],[Basisnaam]],INDIRECT(H$1&amp;"[Basisnaam]"),INDIRECT(H$1&amp;"[Basisnaam]"),"",0)&lt;&gt;"",H$2,"")</f>
        <v/>
      </c>
      <c r="I1260" t="str" cm="1">
        <f t="array" aca="1" ref="I1260" ca="1">IF(_xlfn.XLOOKUP(Table3[[#This Row],[Basisnaam]],INDIRECT(I$1&amp;"[Basisnaam]"),INDIRECT(I$1&amp;"[Basisnaam]"),"",0)&lt;&gt;"",I$2,"")</f>
        <v/>
      </c>
      <c r="J1260" t="str" cm="1">
        <f t="array" aca="1" ref="J1260" ca="1">IF(_xlfn.XLOOKUP(Table3[[#This Row],[Basisnaam]],INDIRECT(J$1&amp;"[Basisnaam]"),INDIRECT(J$1&amp;"[Basisnaam]"),"",0)&lt;&gt;"",J$2,"")</f>
        <v/>
      </c>
      <c r="K1260" t="e" cm="1">
        <f t="array" aca="1" ref="K1260" ca="1">IF(_xlfn.XLOOKUP(Table3[[#This Row],[Basisnaam]],INDIRECT(K$1&amp;"[Basisnaam]"),INDIRECT(K$1&amp;"[Basisnaam]"),"",0)&lt;&gt;"",K$2,"")</f>
        <v>#REF!</v>
      </c>
      <c r="L1260" t="str" cm="1">
        <f t="array" aca="1" ref="L1260" ca="1">IF(_xlfn.XLOOKUP(Table3[[#This Row],[Basisnaam]],INDIRECT(L$1&amp;"[Basisnaam]"),INDIRECT(L$1&amp;"[Basisnaam]"),"",0)&lt;&gt;"",L$2,"")</f>
        <v/>
      </c>
      <c r="M1260" t="e" cm="1">
        <f t="array" aca="1" ref="M1260" ca="1">IF(_xlfn.XLOOKUP(Table3[[#This Row],[Basisnaam]],INDIRECT(M$1&amp;"[Basisnaam]"),INDIRECT(M$1&amp;"[Basisnaam]"),"",0)&lt;&gt;"",M$2,"")</f>
        <v>#REF!</v>
      </c>
      <c r="N1260" t="str" cm="1">
        <f t="array" aca="1" ref="N1260" ca="1">IF(_xlfn.XLOOKUP(Table3[[#This Row],[Basisnaam]],INDIRECT(N$1&amp;"[Basisnaam]"),INDIRECT(N$1&amp;"[Basisnaam]"),"",0)&lt;&gt;"",N$2,"")</f>
        <v>PROSPECTIELIJST FF</v>
      </c>
    </row>
    <row r="1261" spans="2:14" x14ac:dyDescent="0.45">
      <c r="B1261" t="s">
        <v>8918</v>
      </c>
      <c r="C1261" t="s">
        <v>8270</v>
      </c>
      <c r="D1261" t="str">
        <f>SUBSTITUTE(SUBSTITUTE(SUBSTITUTE(SUBSTITUTE(SUBSTITUTE(SUBSTITUTE(SUBSTITUTE(SUBSTITUTE(SUBSTITUTE(SUBSTITUTE(SUBSTITUTE(SUBSTITUTE(SUBSTITUTE(LOWER(Table3[[#This Row],[Naam]]),".",""),"-","")," bvba",""),"belgië",""),"belgium","")," nv","")," bv",""),"group",""),"groep","")," ", ""),"é","e"),"è","e"),"à","a")</f>
        <v>thebelgian</v>
      </c>
      <c r="F1261" t="e">
        <f>IF(_xlfn.XLOOKUP(C1261,BREVO!K:K,BREVO!#REF!,_xlfn.XLOOKUP(SUBSTITUTE(Table3[[#This Row],[Naam]]," ",""),BREVO!K:K,BREVO!#REF!,"",0),0)="Yes","Brevo","")</f>
        <v>#REF!</v>
      </c>
      <c r="H1261" t="str" cm="1">
        <f t="array" aca="1" ref="H1261" ca="1">IF(_xlfn.XLOOKUP(Table3[[#This Row],[Basisnaam]],INDIRECT(H$1&amp;"[Basisnaam]"),INDIRECT(H$1&amp;"[Basisnaam]"),"",0)&lt;&gt;"",H$2,"")</f>
        <v/>
      </c>
      <c r="I1261" t="str" cm="1">
        <f t="array" aca="1" ref="I1261" ca="1">IF(_xlfn.XLOOKUP(Table3[[#This Row],[Basisnaam]],INDIRECT(I$1&amp;"[Basisnaam]"),INDIRECT(I$1&amp;"[Basisnaam]"),"",0)&lt;&gt;"",I$2,"")</f>
        <v/>
      </c>
      <c r="J1261" t="str" cm="1">
        <f t="array" aca="1" ref="J1261" ca="1">IF(_xlfn.XLOOKUP(Table3[[#This Row],[Basisnaam]],INDIRECT(J$1&amp;"[Basisnaam]"),INDIRECT(J$1&amp;"[Basisnaam]"),"",0)&lt;&gt;"",J$2,"")</f>
        <v/>
      </c>
      <c r="K1261" t="e" cm="1">
        <f t="array" aca="1" ref="K1261" ca="1">IF(_xlfn.XLOOKUP(Table3[[#This Row],[Basisnaam]],INDIRECT(K$1&amp;"[Basisnaam]"),INDIRECT(K$1&amp;"[Basisnaam]"),"",0)&lt;&gt;"",K$2,"")</f>
        <v>#REF!</v>
      </c>
      <c r="L1261" t="str" cm="1">
        <f t="array" aca="1" ref="L1261" ca="1">IF(_xlfn.XLOOKUP(Table3[[#This Row],[Basisnaam]],INDIRECT(L$1&amp;"[Basisnaam]"),INDIRECT(L$1&amp;"[Basisnaam]"),"",0)&lt;&gt;"",L$2,"")</f>
        <v/>
      </c>
      <c r="M1261" t="e" cm="1">
        <f t="array" aca="1" ref="M1261" ca="1">IF(_xlfn.XLOOKUP(Table3[[#This Row],[Basisnaam]],INDIRECT(M$1&amp;"[Basisnaam]"),INDIRECT(M$1&amp;"[Basisnaam]"),"",0)&lt;&gt;"",M$2,"")</f>
        <v>#REF!</v>
      </c>
      <c r="N1261" t="str" cm="1">
        <f t="array" aca="1" ref="N1261" ca="1">IF(_xlfn.XLOOKUP(Table3[[#This Row],[Basisnaam]],INDIRECT(N$1&amp;"[Basisnaam]"),INDIRECT(N$1&amp;"[Basisnaam]"),"",0)&lt;&gt;"",N$2,"")</f>
        <v>PROSPECTIELIJST FF</v>
      </c>
    </row>
    <row r="1262" spans="2:14" x14ac:dyDescent="0.45">
      <c r="B1262" t="s">
        <v>8919</v>
      </c>
      <c r="C1262" t="s">
        <v>8271</v>
      </c>
      <c r="D1262" t="str">
        <f>SUBSTITUTE(SUBSTITUTE(SUBSTITUTE(SUBSTITUTE(SUBSTITUTE(SUBSTITUTE(SUBSTITUTE(SUBSTITUTE(SUBSTITUTE(SUBSTITUTE(SUBSTITUTE(SUBSTITUTE(SUBSTITUTE(LOWER(Table3[[#This Row],[Naam]]),".",""),"-","")," bvba",""),"belgië",""),"belgium","")," nv","")," bv",""),"group",""),"groep","")," ", ""),"é","e"),"è","e"),"à","a")</f>
        <v>abylsen</v>
      </c>
      <c r="F1262" t="e">
        <f>IF(_xlfn.XLOOKUP(C1262,BREVO!K:K,BREVO!#REF!,_xlfn.XLOOKUP(SUBSTITUTE(Table3[[#This Row],[Naam]]," ",""),BREVO!K:K,BREVO!#REF!,"",0),0)="Yes","Brevo","")</f>
        <v>#REF!</v>
      </c>
      <c r="H1262" t="str" cm="1">
        <f t="array" aca="1" ref="H1262" ca="1">IF(_xlfn.XLOOKUP(Table3[[#This Row],[Basisnaam]],INDIRECT(H$1&amp;"[Basisnaam]"),INDIRECT(H$1&amp;"[Basisnaam]"),"",0)&lt;&gt;"",H$2,"")</f>
        <v/>
      </c>
      <c r="I1262" t="str" cm="1">
        <f t="array" aca="1" ref="I1262" ca="1">IF(_xlfn.XLOOKUP(Table3[[#This Row],[Basisnaam]],INDIRECT(I$1&amp;"[Basisnaam]"),INDIRECT(I$1&amp;"[Basisnaam]"),"",0)&lt;&gt;"",I$2,"")</f>
        <v/>
      </c>
      <c r="J1262" t="str" cm="1">
        <f t="array" aca="1" ref="J1262" ca="1">IF(_xlfn.XLOOKUP(Table3[[#This Row],[Basisnaam]],INDIRECT(J$1&amp;"[Basisnaam]"),INDIRECT(J$1&amp;"[Basisnaam]"),"",0)&lt;&gt;"",J$2,"")</f>
        <v/>
      </c>
      <c r="K1262" t="e" cm="1">
        <f t="array" aca="1" ref="K1262" ca="1">IF(_xlfn.XLOOKUP(Table3[[#This Row],[Basisnaam]],INDIRECT(K$1&amp;"[Basisnaam]"),INDIRECT(K$1&amp;"[Basisnaam]"),"",0)&lt;&gt;"",K$2,"")</f>
        <v>#REF!</v>
      </c>
      <c r="L1262" t="str" cm="1">
        <f t="array" aca="1" ref="L1262" ca="1">IF(_xlfn.XLOOKUP(Table3[[#This Row],[Basisnaam]],INDIRECT(L$1&amp;"[Basisnaam]"),INDIRECT(L$1&amp;"[Basisnaam]"),"",0)&lt;&gt;"",L$2,"")</f>
        <v/>
      </c>
      <c r="M1262" t="e" cm="1">
        <f t="array" aca="1" ref="M1262" ca="1">IF(_xlfn.XLOOKUP(Table3[[#This Row],[Basisnaam]],INDIRECT(M$1&amp;"[Basisnaam]"),INDIRECT(M$1&amp;"[Basisnaam]"),"",0)&lt;&gt;"",M$2,"")</f>
        <v>#REF!</v>
      </c>
      <c r="N1262" t="str" cm="1">
        <f t="array" aca="1" ref="N1262" ca="1">IF(_xlfn.XLOOKUP(Table3[[#This Row],[Basisnaam]],INDIRECT(N$1&amp;"[Basisnaam]"),INDIRECT(N$1&amp;"[Basisnaam]"),"",0)&lt;&gt;"",N$2,"")</f>
        <v>PROSPECTIELIJST FF</v>
      </c>
    </row>
    <row r="1263" spans="2:14" x14ac:dyDescent="0.45">
      <c r="B1263" t="s">
        <v>8920</v>
      </c>
      <c r="C1263" t="s">
        <v>8272</v>
      </c>
      <c r="D1263" t="str">
        <f>SUBSTITUTE(SUBSTITUTE(SUBSTITUTE(SUBSTITUTE(SUBSTITUTE(SUBSTITUTE(SUBSTITUTE(SUBSTITUTE(SUBSTITUTE(SUBSTITUTE(SUBSTITUTE(SUBSTITUTE(SUBSTITUTE(LOWER(Table3[[#This Row],[Naam]]),".",""),"-","")," bvba",""),"belgië",""),"belgium","")," nv","")," bv",""),"group",""),"groep","")," ", ""),"é","e"),"è","e"),"à","a")</f>
        <v>halitoinvitedesk</v>
      </c>
      <c r="F1263" t="e">
        <f>IF(_xlfn.XLOOKUP(C1263,BREVO!K:K,BREVO!#REF!,_xlfn.XLOOKUP(SUBSTITUTE(Table3[[#This Row],[Naam]]," ",""),BREVO!K:K,BREVO!#REF!,"",0),0)="Yes","Brevo","")</f>
        <v>#REF!</v>
      </c>
      <c r="H1263" t="str" cm="1">
        <f t="array" aca="1" ref="H1263" ca="1">IF(_xlfn.XLOOKUP(Table3[[#This Row],[Basisnaam]],INDIRECT(H$1&amp;"[Basisnaam]"),INDIRECT(H$1&amp;"[Basisnaam]"),"",0)&lt;&gt;"",H$2,"")</f>
        <v/>
      </c>
      <c r="I1263" t="str" cm="1">
        <f t="array" aca="1" ref="I1263" ca="1">IF(_xlfn.XLOOKUP(Table3[[#This Row],[Basisnaam]],INDIRECT(I$1&amp;"[Basisnaam]"),INDIRECT(I$1&amp;"[Basisnaam]"),"",0)&lt;&gt;"",I$2,"")</f>
        <v/>
      </c>
      <c r="J1263" t="str" cm="1">
        <f t="array" aca="1" ref="J1263" ca="1">IF(_xlfn.XLOOKUP(Table3[[#This Row],[Basisnaam]],INDIRECT(J$1&amp;"[Basisnaam]"),INDIRECT(J$1&amp;"[Basisnaam]"),"",0)&lt;&gt;"",J$2,"")</f>
        <v/>
      </c>
      <c r="K1263" t="e" cm="1">
        <f t="array" aca="1" ref="K1263" ca="1">IF(_xlfn.XLOOKUP(Table3[[#This Row],[Basisnaam]],INDIRECT(K$1&amp;"[Basisnaam]"),INDIRECT(K$1&amp;"[Basisnaam]"),"",0)&lt;&gt;"",K$2,"")</f>
        <v>#REF!</v>
      </c>
      <c r="L1263" t="str" cm="1">
        <f t="array" aca="1" ref="L1263" ca="1">IF(_xlfn.XLOOKUP(Table3[[#This Row],[Basisnaam]],INDIRECT(L$1&amp;"[Basisnaam]"),INDIRECT(L$1&amp;"[Basisnaam]"),"",0)&lt;&gt;"",L$2,"")</f>
        <v/>
      </c>
      <c r="M1263" t="e" cm="1">
        <f t="array" aca="1" ref="M1263" ca="1">IF(_xlfn.XLOOKUP(Table3[[#This Row],[Basisnaam]],INDIRECT(M$1&amp;"[Basisnaam]"),INDIRECT(M$1&amp;"[Basisnaam]"),"",0)&lt;&gt;"",M$2,"")</f>
        <v>#REF!</v>
      </c>
      <c r="N1263" t="str" cm="1">
        <f t="array" aca="1" ref="N1263" ca="1">IF(_xlfn.XLOOKUP(Table3[[#This Row],[Basisnaam]],INDIRECT(N$1&amp;"[Basisnaam]"),INDIRECT(N$1&amp;"[Basisnaam]"),"",0)&lt;&gt;"",N$2,"")</f>
        <v>PROSPECTIELIJST FF</v>
      </c>
    </row>
    <row r="1264" spans="2:14" x14ac:dyDescent="0.45">
      <c r="B1264" t="s">
        <v>8921</v>
      </c>
      <c r="C1264" t="s">
        <v>8273</v>
      </c>
      <c r="D1264" t="str">
        <f>SUBSTITUTE(SUBSTITUTE(SUBSTITUTE(SUBSTITUTE(SUBSTITUTE(SUBSTITUTE(SUBSTITUTE(SUBSTITUTE(SUBSTITUTE(SUBSTITUTE(SUBSTITUTE(SUBSTITUTE(SUBSTITUTE(LOWER(Table3[[#This Row],[Naam]]),".",""),"-","")," bvba",""),"belgië",""),"belgium","")," nv","")," bv",""),"group",""),"groep","")," ", ""),"é","e"),"è","e"),"à","a")</f>
        <v>cinerglass</v>
      </c>
      <c r="F1264" t="e">
        <f>IF(_xlfn.XLOOKUP(C1264,BREVO!K:K,BREVO!#REF!,_xlfn.XLOOKUP(SUBSTITUTE(Table3[[#This Row],[Naam]]," ",""),BREVO!K:K,BREVO!#REF!,"",0),0)="Yes","Brevo","")</f>
        <v>#REF!</v>
      </c>
      <c r="H1264" t="str" cm="1">
        <f t="array" aca="1" ref="H1264" ca="1">IF(_xlfn.XLOOKUP(Table3[[#This Row],[Basisnaam]],INDIRECT(H$1&amp;"[Basisnaam]"),INDIRECT(H$1&amp;"[Basisnaam]"),"",0)&lt;&gt;"",H$2,"")</f>
        <v/>
      </c>
      <c r="I1264" t="str" cm="1">
        <f t="array" aca="1" ref="I1264" ca="1">IF(_xlfn.XLOOKUP(Table3[[#This Row],[Basisnaam]],INDIRECT(I$1&amp;"[Basisnaam]"),INDIRECT(I$1&amp;"[Basisnaam]"),"",0)&lt;&gt;"",I$2,"")</f>
        <v/>
      </c>
      <c r="J1264" t="str" cm="1">
        <f t="array" aca="1" ref="J1264" ca="1">IF(_xlfn.XLOOKUP(Table3[[#This Row],[Basisnaam]],INDIRECT(J$1&amp;"[Basisnaam]"),INDIRECT(J$1&amp;"[Basisnaam]"),"",0)&lt;&gt;"",J$2,"")</f>
        <v/>
      </c>
      <c r="K1264" t="e" cm="1">
        <f t="array" aca="1" ref="K1264" ca="1">IF(_xlfn.XLOOKUP(Table3[[#This Row],[Basisnaam]],INDIRECT(K$1&amp;"[Basisnaam]"),INDIRECT(K$1&amp;"[Basisnaam]"),"",0)&lt;&gt;"",K$2,"")</f>
        <v>#REF!</v>
      </c>
      <c r="L1264" t="str" cm="1">
        <f t="array" aca="1" ref="L1264" ca="1">IF(_xlfn.XLOOKUP(Table3[[#This Row],[Basisnaam]],INDIRECT(L$1&amp;"[Basisnaam]"),INDIRECT(L$1&amp;"[Basisnaam]"),"",0)&lt;&gt;"",L$2,"")</f>
        <v/>
      </c>
      <c r="M1264" t="e" cm="1">
        <f t="array" aca="1" ref="M1264" ca="1">IF(_xlfn.XLOOKUP(Table3[[#This Row],[Basisnaam]],INDIRECT(M$1&amp;"[Basisnaam]"),INDIRECT(M$1&amp;"[Basisnaam]"),"",0)&lt;&gt;"",M$2,"")</f>
        <v>#REF!</v>
      </c>
      <c r="N1264" t="str" cm="1">
        <f t="array" aca="1" ref="N1264" ca="1">IF(_xlfn.XLOOKUP(Table3[[#This Row],[Basisnaam]],INDIRECT(N$1&amp;"[Basisnaam]"),INDIRECT(N$1&amp;"[Basisnaam]"),"",0)&lt;&gt;"",N$2,"")</f>
        <v>PROSPECTIELIJST FF</v>
      </c>
    </row>
    <row r="1265" spans="2:14" x14ac:dyDescent="0.45">
      <c r="B1265" t="s">
        <v>8922</v>
      </c>
      <c r="C1265" t="s">
        <v>8274</v>
      </c>
      <c r="D1265" t="str">
        <f>SUBSTITUTE(SUBSTITUTE(SUBSTITUTE(SUBSTITUTE(SUBSTITUTE(SUBSTITUTE(SUBSTITUTE(SUBSTITUTE(SUBSTITUTE(SUBSTITUTE(SUBSTITUTE(SUBSTITUTE(SUBSTITUTE(LOWER(Table3[[#This Row],[Naam]]),".",""),"-","")," bvba",""),"belgië",""),"belgium","")," nv","")," bv",""),"group",""),"groep","")," ", ""),"é","e"),"è","e"),"à","a")</f>
        <v>quatra</v>
      </c>
      <c r="F1265" t="e">
        <f>IF(_xlfn.XLOOKUP(C1265,BREVO!K:K,BREVO!#REF!,_xlfn.XLOOKUP(SUBSTITUTE(Table3[[#This Row],[Naam]]," ",""),BREVO!K:K,BREVO!#REF!,"",0),0)="Yes","Brevo","")</f>
        <v>#REF!</v>
      </c>
      <c r="H1265" t="str" cm="1">
        <f t="array" aca="1" ref="H1265" ca="1">IF(_xlfn.XLOOKUP(Table3[[#This Row],[Basisnaam]],INDIRECT(H$1&amp;"[Basisnaam]"),INDIRECT(H$1&amp;"[Basisnaam]"),"",0)&lt;&gt;"",H$2,"")</f>
        <v/>
      </c>
      <c r="I1265" t="str" cm="1">
        <f t="array" aca="1" ref="I1265" ca="1">IF(_xlfn.XLOOKUP(Table3[[#This Row],[Basisnaam]],INDIRECT(I$1&amp;"[Basisnaam]"),INDIRECT(I$1&amp;"[Basisnaam]"),"",0)&lt;&gt;"",I$2,"")</f>
        <v/>
      </c>
      <c r="J1265" t="str" cm="1">
        <f t="array" aca="1" ref="J1265" ca="1">IF(_xlfn.XLOOKUP(Table3[[#This Row],[Basisnaam]],INDIRECT(J$1&amp;"[Basisnaam]"),INDIRECT(J$1&amp;"[Basisnaam]"),"",0)&lt;&gt;"",J$2,"")</f>
        <v/>
      </c>
      <c r="K1265" t="e" cm="1">
        <f t="array" aca="1" ref="K1265" ca="1">IF(_xlfn.XLOOKUP(Table3[[#This Row],[Basisnaam]],INDIRECT(K$1&amp;"[Basisnaam]"),INDIRECT(K$1&amp;"[Basisnaam]"),"",0)&lt;&gt;"",K$2,"")</f>
        <v>#REF!</v>
      </c>
      <c r="L1265" t="str" cm="1">
        <f t="array" aca="1" ref="L1265" ca="1">IF(_xlfn.XLOOKUP(Table3[[#This Row],[Basisnaam]],INDIRECT(L$1&amp;"[Basisnaam]"),INDIRECT(L$1&amp;"[Basisnaam]"),"",0)&lt;&gt;"",L$2,"")</f>
        <v/>
      </c>
      <c r="M1265" t="e" cm="1">
        <f t="array" aca="1" ref="M1265" ca="1">IF(_xlfn.XLOOKUP(Table3[[#This Row],[Basisnaam]],INDIRECT(M$1&amp;"[Basisnaam]"),INDIRECT(M$1&amp;"[Basisnaam]"),"",0)&lt;&gt;"",M$2,"")</f>
        <v>#REF!</v>
      </c>
      <c r="N1265" t="str" cm="1">
        <f t="array" aca="1" ref="N1265" ca="1">IF(_xlfn.XLOOKUP(Table3[[#This Row],[Basisnaam]],INDIRECT(N$1&amp;"[Basisnaam]"),INDIRECT(N$1&amp;"[Basisnaam]"),"",0)&lt;&gt;"",N$2,"")</f>
        <v>PROSPECTIELIJST FF</v>
      </c>
    </row>
    <row r="1266" spans="2:14" x14ac:dyDescent="0.45">
      <c r="B1266" t="s">
        <v>8923</v>
      </c>
      <c r="C1266" t="s">
        <v>8275</v>
      </c>
      <c r="D1266" t="str">
        <f>SUBSTITUTE(SUBSTITUTE(SUBSTITUTE(SUBSTITUTE(SUBSTITUTE(SUBSTITUTE(SUBSTITUTE(SUBSTITUTE(SUBSTITUTE(SUBSTITUTE(SUBSTITUTE(SUBSTITUTE(SUBSTITUTE(LOWER(Table3[[#This Row],[Naam]]),".",""),"-","")," bvba",""),"belgië",""),"belgium","")," nv","")," bv",""),"group",""),"groep","")," ", ""),"é","e"),"è","e"),"à","a")</f>
        <v>dynalogic</v>
      </c>
      <c r="F1266" t="e">
        <f>IF(_xlfn.XLOOKUP(C1266,BREVO!K:K,BREVO!#REF!,_xlfn.XLOOKUP(SUBSTITUTE(Table3[[#This Row],[Naam]]," ",""),BREVO!K:K,BREVO!#REF!,"",0),0)="Yes","Brevo","")</f>
        <v>#REF!</v>
      </c>
      <c r="H1266" t="str" cm="1">
        <f t="array" aca="1" ref="H1266" ca="1">IF(_xlfn.XLOOKUP(Table3[[#This Row],[Basisnaam]],INDIRECT(H$1&amp;"[Basisnaam]"),INDIRECT(H$1&amp;"[Basisnaam]"),"",0)&lt;&gt;"",H$2,"")</f>
        <v/>
      </c>
      <c r="I1266" t="str" cm="1">
        <f t="array" aca="1" ref="I1266" ca="1">IF(_xlfn.XLOOKUP(Table3[[#This Row],[Basisnaam]],INDIRECT(I$1&amp;"[Basisnaam]"),INDIRECT(I$1&amp;"[Basisnaam]"),"",0)&lt;&gt;"",I$2,"")</f>
        <v/>
      </c>
      <c r="J1266" t="str" cm="1">
        <f t="array" aca="1" ref="J1266" ca="1">IF(_xlfn.XLOOKUP(Table3[[#This Row],[Basisnaam]],INDIRECT(J$1&amp;"[Basisnaam]"),INDIRECT(J$1&amp;"[Basisnaam]"),"",0)&lt;&gt;"",J$2,"")</f>
        <v/>
      </c>
      <c r="K1266" t="e" cm="1">
        <f t="array" aca="1" ref="K1266" ca="1">IF(_xlfn.XLOOKUP(Table3[[#This Row],[Basisnaam]],INDIRECT(K$1&amp;"[Basisnaam]"),INDIRECT(K$1&amp;"[Basisnaam]"),"",0)&lt;&gt;"",K$2,"")</f>
        <v>#REF!</v>
      </c>
      <c r="L1266" t="str" cm="1">
        <f t="array" aca="1" ref="L1266" ca="1">IF(_xlfn.XLOOKUP(Table3[[#This Row],[Basisnaam]],INDIRECT(L$1&amp;"[Basisnaam]"),INDIRECT(L$1&amp;"[Basisnaam]"),"",0)&lt;&gt;"",L$2,"")</f>
        <v/>
      </c>
      <c r="M1266" t="e" cm="1">
        <f t="array" aca="1" ref="M1266" ca="1">IF(_xlfn.XLOOKUP(Table3[[#This Row],[Basisnaam]],INDIRECT(M$1&amp;"[Basisnaam]"),INDIRECT(M$1&amp;"[Basisnaam]"),"",0)&lt;&gt;"",M$2,"")</f>
        <v>#REF!</v>
      </c>
      <c r="N1266" t="str" cm="1">
        <f t="array" aca="1" ref="N1266" ca="1">IF(_xlfn.XLOOKUP(Table3[[#This Row],[Basisnaam]],INDIRECT(N$1&amp;"[Basisnaam]"),INDIRECT(N$1&amp;"[Basisnaam]"),"",0)&lt;&gt;"",N$2,"")</f>
        <v>PROSPECTIELIJST FF</v>
      </c>
    </row>
    <row r="1267" spans="2:14" x14ac:dyDescent="0.45">
      <c r="B1267" t="s">
        <v>8924</v>
      </c>
      <c r="C1267" t="s">
        <v>8276</v>
      </c>
      <c r="D1267" t="str">
        <f>SUBSTITUTE(SUBSTITUTE(SUBSTITUTE(SUBSTITUTE(SUBSTITUTE(SUBSTITUTE(SUBSTITUTE(SUBSTITUTE(SUBSTITUTE(SUBSTITUTE(SUBSTITUTE(SUBSTITUTE(SUBSTITUTE(LOWER(Table3[[#This Row],[Naam]]),".",""),"-","")," bvba",""),"belgië",""),"belgium","")," nv","")," bv",""),"group",""),"groep","")," ", ""),"é","e"),"è","e"),"à","a")</f>
        <v>tecquality</v>
      </c>
      <c r="F1267" t="e">
        <f>IF(_xlfn.XLOOKUP(C1267,BREVO!K:K,BREVO!#REF!,_xlfn.XLOOKUP(SUBSTITUTE(Table3[[#This Row],[Naam]]," ",""),BREVO!K:K,BREVO!#REF!,"",0),0)="Yes","Brevo","")</f>
        <v>#REF!</v>
      </c>
      <c r="H1267" t="str" cm="1">
        <f t="array" aca="1" ref="H1267" ca="1">IF(_xlfn.XLOOKUP(Table3[[#This Row],[Basisnaam]],INDIRECT(H$1&amp;"[Basisnaam]"),INDIRECT(H$1&amp;"[Basisnaam]"),"",0)&lt;&gt;"",H$2,"")</f>
        <v/>
      </c>
      <c r="I1267" t="str" cm="1">
        <f t="array" aca="1" ref="I1267" ca="1">IF(_xlfn.XLOOKUP(Table3[[#This Row],[Basisnaam]],INDIRECT(I$1&amp;"[Basisnaam]"),INDIRECT(I$1&amp;"[Basisnaam]"),"",0)&lt;&gt;"",I$2,"")</f>
        <v/>
      </c>
      <c r="J1267" t="str" cm="1">
        <f t="array" aca="1" ref="J1267" ca="1">IF(_xlfn.XLOOKUP(Table3[[#This Row],[Basisnaam]],INDIRECT(J$1&amp;"[Basisnaam]"),INDIRECT(J$1&amp;"[Basisnaam]"),"",0)&lt;&gt;"",J$2,"")</f>
        <v/>
      </c>
      <c r="K1267" t="e" cm="1">
        <f t="array" aca="1" ref="K1267" ca="1">IF(_xlfn.XLOOKUP(Table3[[#This Row],[Basisnaam]],INDIRECT(K$1&amp;"[Basisnaam]"),INDIRECT(K$1&amp;"[Basisnaam]"),"",0)&lt;&gt;"",K$2,"")</f>
        <v>#REF!</v>
      </c>
      <c r="L1267" t="str" cm="1">
        <f t="array" aca="1" ref="L1267" ca="1">IF(_xlfn.XLOOKUP(Table3[[#This Row],[Basisnaam]],INDIRECT(L$1&amp;"[Basisnaam]"),INDIRECT(L$1&amp;"[Basisnaam]"),"",0)&lt;&gt;"",L$2,"")</f>
        <v/>
      </c>
      <c r="M1267" t="e" cm="1">
        <f t="array" aca="1" ref="M1267" ca="1">IF(_xlfn.XLOOKUP(Table3[[#This Row],[Basisnaam]],INDIRECT(M$1&amp;"[Basisnaam]"),INDIRECT(M$1&amp;"[Basisnaam]"),"",0)&lt;&gt;"",M$2,"")</f>
        <v>#REF!</v>
      </c>
      <c r="N1267" t="str" cm="1">
        <f t="array" aca="1" ref="N1267" ca="1">IF(_xlfn.XLOOKUP(Table3[[#This Row],[Basisnaam]],INDIRECT(N$1&amp;"[Basisnaam]"),INDIRECT(N$1&amp;"[Basisnaam]"),"",0)&lt;&gt;"",N$2,"")</f>
        <v>PROSPECTIELIJST FF</v>
      </c>
    </row>
    <row r="1268" spans="2:14" x14ac:dyDescent="0.45">
      <c r="B1268" t="s">
        <v>8925</v>
      </c>
      <c r="C1268" t="s">
        <v>8277</v>
      </c>
      <c r="D1268" t="str">
        <f>SUBSTITUTE(SUBSTITUTE(SUBSTITUTE(SUBSTITUTE(SUBSTITUTE(SUBSTITUTE(SUBSTITUTE(SUBSTITUTE(SUBSTITUTE(SUBSTITUTE(SUBSTITUTE(SUBSTITUTE(SUBSTITUTE(LOWER(Table3[[#This Row],[Naam]]),".",""),"-","")," bvba",""),"belgië",""),"belgium","")," nv","")," bv",""),"group",""),"groep","")," ", ""),"é","e"),"è","e"),"à","a")</f>
        <v>teachfor</v>
      </c>
      <c r="F1268" t="e">
        <f>IF(_xlfn.XLOOKUP(C1268,BREVO!K:K,BREVO!#REF!,_xlfn.XLOOKUP(SUBSTITUTE(Table3[[#This Row],[Naam]]," ",""),BREVO!K:K,BREVO!#REF!,"",0),0)="Yes","Brevo","")</f>
        <v>#REF!</v>
      </c>
      <c r="H1268" t="str" cm="1">
        <f t="array" aca="1" ref="H1268" ca="1">IF(_xlfn.XLOOKUP(Table3[[#This Row],[Basisnaam]],INDIRECT(H$1&amp;"[Basisnaam]"),INDIRECT(H$1&amp;"[Basisnaam]"),"",0)&lt;&gt;"",H$2,"")</f>
        <v/>
      </c>
      <c r="I1268" t="str" cm="1">
        <f t="array" aca="1" ref="I1268" ca="1">IF(_xlfn.XLOOKUP(Table3[[#This Row],[Basisnaam]],INDIRECT(I$1&amp;"[Basisnaam]"),INDIRECT(I$1&amp;"[Basisnaam]"),"",0)&lt;&gt;"",I$2,"")</f>
        <v/>
      </c>
      <c r="J1268" t="str" cm="1">
        <f t="array" aca="1" ref="J1268" ca="1">IF(_xlfn.XLOOKUP(Table3[[#This Row],[Basisnaam]],INDIRECT(J$1&amp;"[Basisnaam]"),INDIRECT(J$1&amp;"[Basisnaam]"),"",0)&lt;&gt;"",J$2,"")</f>
        <v/>
      </c>
      <c r="K1268" t="e" cm="1">
        <f t="array" aca="1" ref="K1268" ca="1">IF(_xlfn.XLOOKUP(Table3[[#This Row],[Basisnaam]],INDIRECT(K$1&amp;"[Basisnaam]"),INDIRECT(K$1&amp;"[Basisnaam]"),"",0)&lt;&gt;"",K$2,"")</f>
        <v>#REF!</v>
      </c>
      <c r="L1268" t="str" cm="1">
        <f t="array" aca="1" ref="L1268" ca="1">IF(_xlfn.XLOOKUP(Table3[[#This Row],[Basisnaam]],INDIRECT(L$1&amp;"[Basisnaam]"),INDIRECT(L$1&amp;"[Basisnaam]"),"",0)&lt;&gt;"",L$2,"")</f>
        <v/>
      </c>
      <c r="M1268" t="e" cm="1">
        <f t="array" aca="1" ref="M1268" ca="1">IF(_xlfn.XLOOKUP(Table3[[#This Row],[Basisnaam]],INDIRECT(M$1&amp;"[Basisnaam]"),INDIRECT(M$1&amp;"[Basisnaam]"),"",0)&lt;&gt;"",M$2,"")</f>
        <v>#REF!</v>
      </c>
      <c r="N1268" t="str" cm="1">
        <f t="array" aca="1" ref="N1268" ca="1">IF(_xlfn.XLOOKUP(Table3[[#This Row],[Basisnaam]],INDIRECT(N$1&amp;"[Basisnaam]"),INDIRECT(N$1&amp;"[Basisnaam]"),"",0)&lt;&gt;"",N$2,"")</f>
        <v>PROSPECTIELIJST FF</v>
      </c>
    </row>
    <row r="1269" spans="2:14" x14ac:dyDescent="0.45">
      <c r="B1269" t="s">
        <v>8926</v>
      </c>
      <c r="C1269" t="s">
        <v>8278</v>
      </c>
      <c r="D1269" t="str">
        <f>SUBSTITUTE(SUBSTITUTE(SUBSTITUTE(SUBSTITUTE(SUBSTITUTE(SUBSTITUTE(SUBSTITUTE(SUBSTITUTE(SUBSTITUTE(SUBSTITUTE(SUBSTITUTE(SUBSTITUTE(SUBSTITUTE(LOWER(Table3[[#This Row],[Naam]]),".",""),"-","")," bvba",""),"belgië",""),"belgium","")," nv","")," bv",""),"group",""),"groep","")," ", ""),"é","e"),"è","e"),"à","a")</f>
        <v>brandactivators</v>
      </c>
      <c r="F1269" t="e">
        <f>IF(_xlfn.XLOOKUP(C1269,BREVO!K:K,BREVO!#REF!,_xlfn.XLOOKUP(SUBSTITUTE(Table3[[#This Row],[Naam]]," ",""),BREVO!K:K,BREVO!#REF!,"",0),0)="Yes","Brevo","")</f>
        <v>#REF!</v>
      </c>
      <c r="H1269" t="str" cm="1">
        <f t="array" aca="1" ref="H1269" ca="1">IF(_xlfn.XLOOKUP(Table3[[#This Row],[Basisnaam]],INDIRECT(H$1&amp;"[Basisnaam]"),INDIRECT(H$1&amp;"[Basisnaam]"),"",0)&lt;&gt;"",H$2,"")</f>
        <v/>
      </c>
      <c r="I1269" t="str" cm="1">
        <f t="array" aca="1" ref="I1269" ca="1">IF(_xlfn.XLOOKUP(Table3[[#This Row],[Basisnaam]],INDIRECT(I$1&amp;"[Basisnaam]"),INDIRECT(I$1&amp;"[Basisnaam]"),"",0)&lt;&gt;"",I$2,"")</f>
        <v/>
      </c>
      <c r="J1269" t="str" cm="1">
        <f t="array" aca="1" ref="J1269" ca="1">IF(_xlfn.XLOOKUP(Table3[[#This Row],[Basisnaam]],INDIRECT(J$1&amp;"[Basisnaam]"),INDIRECT(J$1&amp;"[Basisnaam]"),"",0)&lt;&gt;"",J$2,"")</f>
        <v/>
      </c>
      <c r="K1269" t="e" cm="1">
        <f t="array" aca="1" ref="K1269" ca="1">IF(_xlfn.XLOOKUP(Table3[[#This Row],[Basisnaam]],INDIRECT(K$1&amp;"[Basisnaam]"),INDIRECT(K$1&amp;"[Basisnaam]"),"",0)&lt;&gt;"",K$2,"")</f>
        <v>#REF!</v>
      </c>
      <c r="L1269" t="str" cm="1">
        <f t="array" aca="1" ref="L1269" ca="1">IF(_xlfn.XLOOKUP(Table3[[#This Row],[Basisnaam]],INDIRECT(L$1&amp;"[Basisnaam]"),INDIRECT(L$1&amp;"[Basisnaam]"),"",0)&lt;&gt;"",L$2,"")</f>
        <v/>
      </c>
      <c r="M1269" t="e" cm="1">
        <f t="array" aca="1" ref="M1269" ca="1">IF(_xlfn.XLOOKUP(Table3[[#This Row],[Basisnaam]],INDIRECT(M$1&amp;"[Basisnaam]"),INDIRECT(M$1&amp;"[Basisnaam]"),"",0)&lt;&gt;"",M$2,"")</f>
        <v>#REF!</v>
      </c>
      <c r="N1269" t="str" cm="1">
        <f t="array" aca="1" ref="N1269" ca="1">IF(_xlfn.XLOOKUP(Table3[[#This Row],[Basisnaam]],INDIRECT(N$1&amp;"[Basisnaam]"),INDIRECT(N$1&amp;"[Basisnaam]"),"",0)&lt;&gt;"",N$2,"")</f>
        <v>PROSPECTIELIJST FF</v>
      </c>
    </row>
    <row r="1270" spans="2:14" x14ac:dyDescent="0.45">
      <c r="B1270" t="s">
        <v>8930</v>
      </c>
      <c r="C1270" t="s">
        <v>8279</v>
      </c>
      <c r="D1270" t="str">
        <f>SUBSTITUTE(SUBSTITUTE(SUBSTITUTE(SUBSTITUTE(SUBSTITUTE(SUBSTITUTE(SUBSTITUTE(SUBSTITUTE(SUBSTITUTE(SUBSTITUTE(SUBSTITUTE(SUBSTITUTE(SUBSTITUTE(LOWER(Table3[[#This Row],[Naam]]),".",""),"-","")," bvba",""),"belgië",""),"belgium","")," nv","")," bv",""),"group",""),"groep","")," ", ""),"é","e"),"è","e"),"à","a")</f>
        <v>lancesofteurope</v>
      </c>
      <c r="F1270" t="e">
        <f>IF(_xlfn.XLOOKUP(C1270,BREVO!K:K,BREVO!#REF!,_xlfn.XLOOKUP(SUBSTITUTE(Table3[[#This Row],[Naam]]," ",""),BREVO!K:K,BREVO!#REF!,"",0),0)="Yes","Brevo","")</f>
        <v>#REF!</v>
      </c>
      <c r="H1270" t="str" cm="1">
        <f t="array" aca="1" ref="H1270" ca="1">IF(_xlfn.XLOOKUP(Table3[[#This Row],[Basisnaam]],INDIRECT(H$1&amp;"[Basisnaam]"),INDIRECT(H$1&amp;"[Basisnaam]"),"",0)&lt;&gt;"",H$2,"")</f>
        <v/>
      </c>
      <c r="I1270" t="str" cm="1">
        <f t="array" aca="1" ref="I1270" ca="1">IF(_xlfn.XLOOKUP(Table3[[#This Row],[Basisnaam]],INDIRECT(I$1&amp;"[Basisnaam]"),INDIRECT(I$1&amp;"[Basisnaam]"),"",0)&lt;&gt;"",I$2,"")</f>
        <v/>
      </c>
      <c r="J1270" t="str" cm="1">
        <f t="array" aca="1" ref="J1270" ca="1">IF(_xlfn.XLOOKUP(Table3[[#This Row],[Basisnaam]],INDIRECT(J$1&amp;"[Basisnaam]"),INDIRECT(J$1&amp;"[Basisnaam]"),"",0)&lt;&gt;"",J$2,"")</f>
        <v/>
      </c>
      <c r="K1270" t="e" cm="1">
        <f t="array" aca="1" ref="K1270" ca="1">IF(_xlfn.XLOOKUP(Table3[[#This Row],[Basisnaam]],INDIRECT(K$1&amp;"[Basisnaam]"),INDIRECT(K$1&amp;"[Basisnaam]"),"",0)&lt;&gt;"",K$2,"")</f>
        <v>#REF!</v>
      </c>
      <c r="L1270" t="str" cm="1">
        <f t="array" aca="1" ref="L1270" ca="1">IF(_xlfn.XLOOKUP(Table3[[#This Row],[Basisnaam]],INDIRECT(L$1&amp;"[Basisnaam]"),INDIRECT(L$1&amp;"[Basisnaam]"),"",0)&lt;&gt;"",L$2,"")</f>
        <v/>
      </c>
      <c r="M1270" t="e" cm="1">
        <f t="array" aca="1" ref="M1270" ca="1">IF(_xlfn.XLOOKUP(Table3[[#This Row],[Basisnaam]],INDIRECT(M$1&amp;"[Basisnaam]"),INDIRECT(M$1&amp;"[Basisnaam]"),"",0)&lt;&gt;"",M$2,"")</f>
        <v>#REF!</v>
      </c>
      <c r="N1270" t="str" cm="1">
        <f t="array" aca="1" ref="N1270" ca="1">IF(_xlfn.XLOOKUP(Table3[[#This Row],[Basisnaam]],INDIRECT(N$1&amp;"[Basisnaam]"),INDIRECT(N$1&amp;"[Basisnaam]"),"",0)&lt;&gt;"",N$2,"")</f>
        <v>PROSPECTIELIJST FF</v>
      </c>
    </row>
    <row r="1271" spans="2:14" x14ac:dyDescent="0.45">
      <c r="B1271" t="s">
        <v>8940</v>
      </c>
      <c r="C1271" t="s">
        <v>8285</v>
      </c>
      <c r="D1271" t="str">
        <f>SUBSTITUTE(SUBSTITUTE(SUBSTITUTE(SUBSTITUTE(SUBSTITUTE(SUBSTITUTE(SUBSTITUTE(SUBSTITUTE(SUBSTITUTE(SUBSTITUTE(SUBSTITUTE(SUBSTITUTE(SUBSTITUTE(LOWER(Table3[[#This Row],[Naam]]),".",""),"-","")," bvba",""),"belgië",""),"belgium","")," nv","")," bv",""),"group",""),"groep","")," ", ""),"é","e"),"è","e"),"à","a")</f>
        <v>vanin</v>
      </c>
      <c r="F1271" t="e">
        <f>IF(_xlfn.XLOOKUP(C1271,BREVO!K:K,BREVO!#REF!,_xlfn.XLOOKUP(SUBSTITUTE(Table3[[#This Row],[Naam]]," ",""),BREVO!K:K,BREVO!#REF!,"",0),0)="Yes","Brevo","")</f>
        <v>#REF!</v>
      </c>
      <c r="H1271" t="str" cm="1">
        <f t="array" aca="1" ref="H1271" ca="1">IF(_xlfn.XLOOKUP(Table3[[#This Row],[Basisnaam]],INDIRECT(H$1&amp;"[Basisnaam]"),INDIRECT(H$1&amp;"[Basisnaam]"),"",0)&lt;&gt;"",H$2,"")</f>
        <v/>
      </c>
      <c r="I1271" t="str" cm="1">
        <f t="array" aca="1" ref="I1271" ca="1">IF(_xlfn.XLOOKUP(Table3[[#This Row],[Basisnaam]],INDIRECT(I$1&amp;"[Basisnaam]"),INDIRECT(I$1&amp;"[Basisnaam]"),"",0)&lt;&gt;"",I$2,"")</f>
        <v/>
      </c>
      <c r="J1271" t="str" cm="1">
        <f t="array" aca="1" ref="J1271" ca="1">IF(_xlfn.XLOOKUP(Table3[[#This Row],[Basisnaam]],INDIRECT(J$1&amp;"[Basisnaam]"),INDIRECT(J$1&amp;"[Basisnaam]"),"",0)&lt;&gt;"",J$2,"")</f>
        <v/>
      </c>
      <c r="K1271" t="e" cm="1">
        <f t="array" aca="1" ref="K1271" ca="1">IF(_xlfn.XLOOKUP(Table3[[#This Row],[Basisnaam]],INDIRECT(K$1&amp;"[Basisnaam]"),INDIRECT(K$1&amp;"[Basisnaam]"),"",0)&lt;&gt;"",K$2,"")</f>
        <v>#REF!</v>
      </c>
      <c r="L1271" t="str" cm="1">
        <f t="array" aca="1" ref="L1271" ca="1">IF(_xlfn.XLOOKUP(Table3[[#This Row],[Basisnaam]],INDIRECT(L$1&amp;"[Basisnaam]"),INDIRECT(L$1&amp;"[Basisnaam]"),"",0)&lt;&gt;"",L$2,"")</f>
        <v/>
      </c>
      <c r="M1271" t="e" cm="1">
        <f t="array" aca="1" ref="M1271" ca="1">IF(_xlfn.XLOOKUP(Table3[[#This Row],[Basisnaam]],INDIRECT(M$1&amp;"[Basisnaam]"),INDIRECT(M$1&amp;"[Basisnaam]"),"",0)&lt;&gt;"",M$2,"")</f>
        <v>#REF!</v>
      </c>
      <c r="N1271" t="str" cm="1">
        <f t="array" aca="1" ref="N1271" ca="1">IF(_xlfn.XLOOKUP(Table3[[#This Row],[Basisnaam]],INDIRECT(N$1&amp;"[Basisnaam]"),INDIRECT(N$1&amp;"[Basisnaam]"),"",0)&lt;&gt;"",N$2,"")</f>
        <v>PROSPECTIELIJST FF</v>
      </c>
    </row>
    <row r="1272" spans="2:14" x14ac:dyDescent="0.45">
      <c r="B1272" t="s">
        <v>8942</v>
      </c>
      <c r="C1272" t="s">
        <v>8286</v>
      </c>
      <c r="D1272" t="str">
        <f>SUBSTITUTE(SUBSTITUTE(SUBSTITUTE(SUBSTITUTE(SUBSTITUTE(SUBSTITUTE(SUBSTITUTE(SUBSTITUTE(SUBSTITUTE(SUBSTITUTE(SUBSTITUTE(SUBSTITUTE(SUBSTITUTE(LOWER(Table3[[#This Row],[Naam]]),".",""),"-","")," bvba",""),"belgië",""),"belgium","")," nv","")," bv",""),"group",""),"groep","")," ", ""),"é","e"),"è","e"),"à","a")</f>
        <v>toyotamaterialhandling</v>
      </c>
      <c r="F1272" t="e">
        <f>IF(_xlfn.XLOOKUP(C1272,BREVO!K:K,BREVO!#REF!,_xlfn.XLOOKUP(SUBSTITUTE(Table3[[#This Row],[Naam]]," ",""),BREVO!K:K,BREVO!#REF!,"",0),0)="Yes","Brevo","")</f>
        <v>#REF!</v>
      </c>
      <c r="H1272" t="str" cm="1">
        <f t="array" aca="1" ref="H1272" ca="1">IF(_xlfn.XLOOKUP(Table3[[#This Row],[Basisnaam]],INDIRECT(H$1&amp;"[Basisnaam]"),INDIRECT(H$1&amp;"[Basisnaam]"),"",0)&lt;&gt;"",H$2,"")</f>
        <v/>
      </c>
      <c r="I1272" t="str" cm="1">
        <f t="array" aca="1" ref="I1272" ca="1">IF(_xlfn.XLOOKUP(Table3[[#This Row],[Basisnaam]],INDIRECT(I$1&amp;"[Basisnaam]"),INDIRECT(I$1&amp;"[Basisnaam]"),"",0)&lt;&gt;"",I$2,"")</f>
        <v/>
      </c>
      <c r="J1272" t="str" cm="1">
        <f t="array" aca="1" ref="J1272" ca="1">IF(_xlfn.XLOOKUP(Table3[[#This Row],[Basisnaam]],INDIRECT(J$1&amp;"[Basisnaam]"),INDIRECT(J$1&amp;"[Basisnaam]"),"",0)&lt;&gt;"",J$2,"")</f>
        <v/>
      </c>
      <c r="K1272" t="e" cm="1">
        <f t="array" aca="1" ref="K1272" ca="1">IF(_xlfn.XLOOKUP(Table3[[#This Row],[Basisnaam]],INDIRECT(K$1&amp;"[Basisnaam]"),INDIRECT(K$1&amp;"[Basisnaam]"),"",0)&lt;&gt;"",K$2,"")</f>
        <v>#REF!</v>
      </c>
      <c r="L1272" t="str" cm="1">
        <f t="array" aca="1" ref="L1272" ca="1">IF(_xlfn.XLOOKUP(Table3[[#This Row],[Basisnaam]],INDIRECT(L$1&amp;"[Basisnaam]"),INDIRECT(L$1&amp;"[Basisnaam]"),"",0)&lt;&gt;"",L$2,"")</f>
        <v/>
      </c>
      <c r="M1272" t="e" cm="1">
        <f t="array" aca="1" ref="M1272" ca="1">IF(_xlfn.XLOOKUP(Table3[[#This Row],[Basisnaam]],INDIRECT(M$1&amp;"[Basisnaam]"),INDIRECT(M$1&amp;"[Basisnaam]"),"",0)&lt;&gt;"",M$2,"")</f>
        <v>#REF!</v>
      </c>
      <c r="N1272" t="str" cm="1">
        <f t="array" aca="1" ref="N1272" ca="1">IF(_xlfn.XLOOKUP(Table3[[#This Row],[Basisnaam]],INDIRECT(N$1&amp;"[Basisnaam]"),INDIRECT(N$1&amp;"[Basisnaam]"),"",0)&lt;&gt;"",N$2,"")</f>
        <v>PROSPECTIELIJST FF</v>
      </c>
    </row>
    <row r="1273" spans="2:14" x14ac:dyDescent="0.45">
      <c r="B1273" t="s">
        <v>8943</v>
      </c>
      <c r="C1273" t="s">
        <v>8287</v>
      </c>
      <c r="D1273" t="str">
        <f>SUBSTITUTE(SUBSTITUTE(SUBSTITUTE(SUBSTITUTE(SUBSTITUTE(SUBSTITUTE(SUBSTITUTE(SUBSTITUTE(SUBSTITUTE(SUBSTITUTE(SUBSTITUTE(SUBSTITUTE(SUBSTITUTE(LOWER(Table3[[#This Row],[Naam]]),".",""),"-","")," bvba",""),"belgië",""),"belgium","")," nv","")," bv",""),"group",""),"groep","")," ", ""),"é","e"),"è","e"),"à","a")</f>
        <v>mensura</v>
      </c>
      <c r="F1273" t="e">
        <f>IF(_xlfn.XLOOKUP(C1273,BREVO!K:K,BREVO!#REF!,_xlfn.XLOOKUP(SUBSTITUTE(Table3[[#This Row],[Naam]]," ",""),BREVO!K:K,BREVO!#REF!,"",0),0)="Yes","Brevo","")</f>
        <v>#REF!</v>
      </c>
      <c r="H1273" t="str" cm="1">
        <f t="array" aca="1" ref="H1273" ca="1">IF(_xlfn.XLOOKUP(Table3[[#This Row],[Basisnaam]],INDIRECT(H$1&amp;"[Basisnaam]"),INDIRECT(H$1&amp;"[Basisnaam]"),"",0)&lt;&gt;"",H$2,"")</f>
        <v/>
      </c>
      <c r="I1273" t="str" cm="1">
        <f t="array" aca="1" ref="I1273" ca="1">IF(_xlfn.XLOOKUP(Table3[[#This Row],[Basisnaam]],INDIRECT(I$1&amp;"[Basisnaam]"),INDIRECT(I$1&amp;"[Basisnaam]"),"",0)&lt;&gt;"",I$2,"")</f>
        <v/>
      </c>
      <c r="J1273" t="str" cm="1">
        <f t="array" aca="1" ref="J1273" ca="1">IF(_xlfn.XLOOKUP(Table3[[#This Row],[Basisnaam]],INDIRECT(J$1&amp;"[Basisnaam]"),INDIRECT(J$1&amp;"[Basisnaam]"),"",0)&lt;&gt;"",J$2,"")</f>
        <v/>
      </c>
      <c r="K1273" t="e" cm="1">
        <f t="array" aca="1" ref="K1273" ca="1">IF(_xlfn.XLOOKUP(Table3[[#This Row],[Basisnaam]],INDIRECT(K$1&amp;"[Basisnaam]"),INDIRECT(K$1&amp;"[Basisnaam]"),"",0)&lt;&gt;"",K$2,"")</f>
        <v>#REF!</v>
      </c>
      <c r="L1273" t="str" cm="1">
        <f t="array" aca="1" ref="L1273" ca="1">IF(_xlfn.XLOOKUP(Table3[[#This Row],[Basisnaam]],INDIRECT(L$1&amp;"[Basisnaam]"),INDIRECT(L$1&amp;"[Basisnaam]"),"",0)&lt;&gt;"",L$2,"")</f>
        <v/>
      </c>
      <c r="M1273" t="e" cm="1">
        <f t="array" aca="1" ref="M1273" ca="1">IF(_xlfn.XLOOKUP(Table3[[#This Row],[Basisnaam]],INDIRECT(M$1&amp;"[Basisnaam]"),INDIRECT(M$1&amp;"[Basisnaam]"),"",0)&lt;&gt;"",M$2,"")</f>
        <v>#REF!</v>
      </c>
      <c r="N1273" t="str" cm="1">
        <f t="array" aca="1" ref="N1273" ca="1">IF(_xlfn.XLOOKUP(Table3[[#This Row],[Basisnaam]],INDIRECT(N$1&amp;"[Basisnaam]"),INDIRECT(N$1&amp;"[Basisnaam]"),"",0)&lt;&gt;"",N$2,"")</f>
        <v>PROSPECTIELIJST FF</v>
      </c>
    </row>
    <row r="1274" spans="2:14" x14ac:dyDescent="0.45">
      <c r="B1274" t="s">
        <v>8945</v>
      </c>
      <c r="C1274" t="s">
        <v>8288</v>
      </c>
      <c r="D1274" t="str">
        <f>SUBSTITUTE(SUBSTITUTE(SUBSTITUTE(SUBSTITUTE(SUBSTITUTE(SUBSTITUTE(SUBSTITUTE(SUBSTITUTE(SUBSTITUTE(SUBSTITUTE(SUBSTITUTE(SUBSTITUTE(SUBSTITUTE(LOWER(Table3[[#This Row],[Naam]]),".",""),"-","")," bvba",""),"belgië",""),"belgium","")," nv","")," bv",""),"group",""),"groep","")," ", ""),"é","e"),"è","e"),"à","a")</f>
        <v>idewe</v>
      </c>
      <c r="F1274" t="e">
        <f>IF(_xlfn.XLOOKUP(C1274,BREVO!K:K,BREVO!#REF!,_xlfn.XLOOKUP(SUBSTITUTE(Table3[[#This Row],[Naam]]," ",""),BREVO!K:K,BREVO!#REF!,"",0),0)="Yes","Brevo","")</f>
        <v>#REF!</v>
      </c>
      <c r="H1274" t="str" cm="1">
        <f t="array" aca="1" ref="H1274" ca="1">IF(_xlfn.XLOOKUP(Table3[[#This Row],[Basisnaam]],INDIRECT(H$1&amp;"[Basisnaam]"),INDIRECT(H$1&amp;"[Basisnaam]"),"",0)&lt;&gt;"",H$2,"")</f>
        <v/>
      </c>
      <c r="I1274" t="str" cm="1">
        <f t="array" aca="1" ref="I1274" ca="1">IF(_xlfn.XLOOKUP(Table3[[#This Row],[Basisnaam]],INDIRECT(I$1&amp;"[Basisnaam]"),INDIRECT(I$1&amp;"[Basisnaam]"),"",0)&lt;&gt;"",I$2,"")</f>
        <v/>
      </c>
      <c r="J1274" t="str" cm="1">
        <f t="array" aca="1" ref="J1274" ca="1">IF(_xlfn.XLOOKUP(Table3[[#This Row],[Basisnaam]],INDIRECT(J$1&amp;"[Basisnaam]"),INDIRECT(J$1&amp;"[Basisnaam]"),"",0)&lt;&gt;"",J$2,"")</f>
        <v/>
      </c>
      <c r="K1274" t="e" cm="1">
        <f t="array" aca="1" ref="K1274" ca="1">IF(_xlfn.XLOOKUP(Table3[[#This Row],[Basisnaam]],INDIRECT(K$1&amp;"[Basisnaam]"),INDIRECT(K$1&amp;"[Basisnaam]"),"",0)&lt;&gt;"",K$2,"")</f>
        <v>#REF!</v>
      </c>
      <c r="L1274" t="str" cm="1">
        <f t="array" aca="1" ref="L1274" ca="1">IF(_xlfn.XLOOKUP(Table3[[#This Row],[Basisnaam]],INDIRECT(L$1&amp;"[Basisnaam]"),INDIRECT(L$1&amp;"[Basisnaam]"),"",0)&lt;&gt;"",L$2,"")</f>
        <v/>
      </c>
      <c r="M1274" t="e" cm="1">
        <f t="array" aca="1" ref="M1274" ca="1">IF(_xlfn.XLOOKUP(Table3[[#This Row],[Basisnaam]],INDIRECT(M$1&amp;"[Basisnaam]"),INDIRECT(M$1&amp;"[Basisnaam]"),"",0)&lt;&gt;"",M$2,"")</f>
        <v>#REF!</v>
      </c>
      <c r="N1274" t="str" cm="1">
        <f t="array" aca="1" ref="N1274" ca="1">IF(_xlfn.XLOOKUP(Table3[[#This Row],[Basisnaam]],INDIRECT(N$1&amp;"[Basisnaam]"),INDIRECT(N$1&amp;"[Basisnaam]"),"",0)&lt;&gt;"",N$2,"")</f>
        <v>PROSPECTIELIJST FF</v>
      </c>
    </row>
    <row r="1275" spans="2:14" x14ac:dyDescent="0.45">
      <c r="B1275" t="s">
        <v>8946</v>
      </c>
      <c r="C1275" t="s">
        <v>8289</v>
      </c>
      <c r="D1275" t="str">
        <f>SUBSTITUTE(SUBSTITUTE(SUBSTITUTE(SUBSTITUTE(SUBSTITUTE(SUBSTITUTE(SUBSTITUTE(SUBSTITUTE(SUBSTITUTE(SUBSTITUTE(SUBSTITUTE(SUBSTITUTE(SUBSTITUTE(LOWER(Table3[[#This Row],[Naam]]),".",""),"-","")," bvba",""),"belgië",""),"belgium","")," nv","")," bv",""),"group",""),"groep","")," ", ""),"é","e"),"è","e"),"à","a")</f>
        <v>gilbertdeclerck</v>
      </c>
      <c r="F1275" t="e">
        <f>IF(_xlfn.XLOOKUP(C1275,BREVO!K:K,BREVO!#REF!,_xlfn.XLOOKUP(SUBSTITUTE(Table3[[#This Row],[Naam]]," ",""),BREVO!K:K,BREVO!#REF!,"",0),0)="Yes","Brevo","")</f>
        <v>#REF!</v>
      </c>
      <c r="H1275" t="str" cm="1">
        <f t="array" aca="1" ref="H1275" ca="1">IF(_xlfn.XLOOKUP(Table3[[#This Row],[Basisnaam]],INDIRECT(H$1&amp;"[Basisnaam]"),INDIRECT(H$1&amp;"[Basisnaam]"),"",0)&lt;&gt;"",H$2,"")</f>
        <v/>
      </c>
      <c r="I1275" t="str" cm="1">
        <f t="array" aca="1" ref="I1275" ca="1">IF(_xlfn.XLOOKUP(Table3[[#This Row],[Basisnaam]],INDIRECT(I$1&amp;"[Basisnaam]"),INDIRECT(I$1&amp;"[Basisnaam]"),"",0)&lt;&gt;"",I$2,"")</f>
        <v/>
      </c>
      <c r="J1275" t="str" cm="1">
        <f t="array" aca="1" ref="J1275" ca="1">IF(_xlfn.XLOOKUP(Table3[[#This Row],[Basisnaam]],INDIRECT(J$1&amp;"[Basisnaam]"),INDIRECT(J$1&amp;"[Basisnaam]"),"",0)&lt;&gt;"",J$2,"")</f>
        <v/>
      </c>
      <c r="K1275" t="e" cm="1">
        <f t="array" aca="1" ref="K1275" ca="1">IF(_xlfn.XLOOKUP(Table3[[#This Row],[Basisnaam]],INDIRECT(K$1&amp;"[Basisnaam]"),INDIRECT(K$1&amp;"[Basisnaam]"),"",0)&lt;&gt;"",K$2,"")</f>
        <v>#REF!</v>
      </c>
      <c r="L1275" t="str" cm="1">
        <f t="array" aca="1" ref="L1275" ca="1">IF(_xlfn.XLOOKUP(Table3[[#This Row],[Basisnaam]],INDIRECT(L$1&amp;"[Basisnaam]"),INDIRECT(L$1&amp;"[Basisnaam]"),"",0)&lt;&gt;"",L$2,"")</f>
        <v/>
      </c>
      <c r="M1275" t="e" cm="1">
        <f t="array" aca="1" ref="M1275" ca="1">IF(_xlfn.XLOOKUP(Table3[[#This Row],[Basisnaam]],INDIRECT(M$1&amp;"[Basisnaam]"),INDIRECT(M$1&amp;"[Basisnaam]"),"",0)&lt;&gt;"",M$2,"")</f>
        <v>#REF!</v>
      </c>
      <c r="N1275" t="str" cm="1">
        <f t="array" aca="1" ref="N1275" ca="1">IF(_xlfn.XLOOKUP(Table3[[#This Row],[Basisnaam]],INDIRECT(N$1&amp;"[Basisnaam]"),INDIRECT(N$1&amp;"[Basisnaam]"),"",0)&lt;&gt;"",N$2,"")</f>
        <v>PROSPECTIELIJST FF</v>
      </c>
    </row>
    <row r="1276" spans="2:14" x14ac:dyDescent="0.45">
      <c r="B1276" t="s">
        <v>8948</v>
      </c>
      <c r="C1276" t="s">
        <v>8290</v>
      </c>
      <c r="D1276" t="str">
        <f>SUBSTITUTE(SUBSTITUTE(SUBSTITUTE(SUBSTITUTE(SUBSTITUTE(SUBSTITUTE(SUBSTITUTE(SUBSTITUTE(SUBSTITUTE(SUBSTITUTE(SUBSTITUTE(SUBSTITUTE(SUBSTITUTE(LOWER(Table3[[#This Row],[Naam]]),".",""),"-","")," bvba",""),"belgië",""),"belgium","")," nv","")," bv",""),"group",""),"groep","")," ", ""),"é","e"),"è","e"),"à","a")</f>
        <v>olvaalst</v>
      </c>
      <c r="F1276" t="e">
        <f>IF(_xlfn.XLOOKUP(C1276,BREVO!K:K,BREVO!#REF!,_xlfn.XLOOKUP(SUBSTITUTE(Table3[[#This Row],[Naam]]," ",""),BREVO!K:K,BREVO!#REF!,"",0),0)="Yes","Brevo","")</f>
        <v>#REF!</v>
      </c>
      <c r="H1276" t="str" cm="1">
        <f t="array" aca="1" ref="H1276" ca="1">IF(_xlfn.XLOOKUP(Table3[[#This Row],[Basisnaam]],INDIRECT(H$1&amp;"[Basisnaam]"),INDIRECT(H$1&amp;"[Basisnaam]"),"",0)&lt;&gt;"",H$2,"")</f>
        <v/>
      </c>
      <c r="I1276" t="str" cm="1">
        <f t="array" aca="1" ref="I1276" ca="1">IF(_xlfn.XLOOKUP(Table3[[#This Row],[Basisnaam]],INDIRECT(I$1&amp;"[Basisnaam]"),INDIRECT(I$1&amp;"[Basisnaam]"),"",0)&lt;&gt;"",I$2,"")</f>
        <v/>
      </c>
      <c r="J1276" t="str" cm="1">
        <f t="array" aca="1" ref="J1276" ca="1">IF(_xlfn.XLOOKUP(Table3[[#This Row],[Basisnaam]],INDIRECT(J$1&amp;"[Basisnaam]"),INDIRECT(J$1&amp;"[Basisnaam]"),"",0)&lt;&gt;"",J$2,"")</f>
        <v/>
      </c>
      <c r="K1276" t="e" cm="1">
        <f t="array" aca="1" ref="K1276" ca="1">IF(_xlfn.XLOOKUP(Table3[[#This Row],[Basisnaam]],INDIRECT(K$1&amp;"[Basisnaam]"),INDIRECT(K$1&amp;"[Basisnaam]"),"",0)&lt;&gt;"",K$2,"")</f>
        <v>#REF!</v>
      </c>
      <c r="L1276" t="str" cm="1">
        <f t="array" aca="1" ref="L1276" ca="1">IF(_xlfn.XLOOKUP(Table3[[#This Row],[Basisnaam]],INDIRECT(L$1&amp;"[Basisnaam]"),INDIRECT(L$1&amp;"[Basisnaam]"),"",0)&lt;&gt;"",L$2,"")</f>
        <v/>
      </c>
      <c r="M1276" t="e" cm="1">
        <f t="array" aca="1" ref="M1276" ca="1">IF(_xlfn.XLOOKUP(Table3[[#This Row],[Basisnaam]],INDIRECT(M$1&amp;"[Basisnaam]"),INDIRECT(M$1&amp;"[Basisnaam]"),"",0)&lt;&gt;"",M$2,"")</f>
        <v>#REF!</v>
      </c>
      <c r="N1276" t="str" cm="1">
        <f t="array" aca="1" ref="N1276" ca="1">IF(_xlfn.XLOOKUP(Table3[[#This Row],[Basisnaam]],INDIRECT(N$1&amp;"[Basisnaam]"),INDIRECT(N$1&amp;"[Basisnaam]"),"",0)&lt;&gt;"",N$2,"")</f>
        <v>PROSPECTIELIJST FF</v>
      </c>
    </row>
    <row r="1277" spans="2:14" x14ac:dyDescent="0.45">
      <c r="B1277" t="s">
        <v>8952</v>
      </c>
      <c r="C1277" t="s">
        <v>8291</v>
      </c>
      <c r="D1277" t="str">
        <f>SUBSTITUTE(SUBSTITUTE(SUBSTITUTE(SUBSTITUTE(SUBSTITUTE(SUBSTITUTE(SUBSTITUTE(SUBSTITUTE(SUBSTITUTE(SUBSTITUTE(SUBSTITUTE(SUBSTITUTE(SUBSTITUTE(LOWER(Table3[[#This Row],[Naam]]),".",""),"-","")," bvba",""),"belgië",""),"belgium","")," nv","")," bv",""),"group",""),"groep","")," ", ""),"é","e"),"è","e"),"à","a")</f>
        <v>educationfirst</v>
      </c>
      <c r="F1277" t="e">
        <f>IF(_xlfn.XLOOKUP(C1277,BREVO!K:K,BREVO!#REF!,_xlfn.XLOOKUP(SUBSTITUTE(Table3[[#This Row],[Naam]]," ",""),BREVO!K:K,BREVO!#REF!,"",0),0)="Yes","Brevo","")</f>
        <v>#REF!</v>
      </c>
      <c r="H1277" t="str" cm="1">
        <f t="array" aca="1" ref="H1277" ca="1">IF(_xlfn.XLOOKUP(Table3[[#This Row],[Basisnaam]],INDIRECT(H$1&amp;"[Basisnaam]"),INDIRECT(H$1&amp;"[Basisnaam]"),"",0)&lt;&gt;"",H$2,"")</f>
        <v/>
      </c>
      <c r="I1277" t="str" cm="1">
        <f t="array" aca="1" ref="I1277" ca="1">IF(_xlfn.XLOOKUP(Table3[[#This Row],[Basisnaam]],INDIRECT(I$1&amp;"[Basisnaam]"),INDIRECT(I$1&amp;"[Basisnaam]"),"",0)&lt;&gt;"",I$2,"")</f>
        <v/>
      </c>
      <c r="J1277" t="str" cm="1">
        <f t="array" aca="1" ref="J1277" ca="1">IF(_xlfn.XLOOKUP(Table3[[#This Row],[Basisnaam]],INDIRECT(J$1&amp;"[Basisnaam]"),INDIRECT(J$1&amp;"[Basisnaam]"),"",0)&lt;&gt;"",J$2,"")</f>
        <v/>
      </c>
      <c r="K1277" t="e" cm="1">
        <f t="array" aca="1" ref="K1277" ca="1">IF(_xlfn.XLOOKUP(Table3[[#This Row],[Basisnaam]],INDIRECT(K$1&amp;"[Basisnaam]"),INDIRECT(K$1&amp;"[Basisnaam]"),"",0)&lt;&gt;"",K$2,"")</f>
        <v>#REF!</v>
      </c>
      <c r="L1277" t="str" cm="1">
        <f t="array" aca="1" ref="L1277" ca="1">IF(_xlfn.XLOOKUP(Table3[[#This Row],[Basisnaam]],INDIRECT(L$1&amp;"[Basisnaam]"),INDIRECT(L$1&amp;"[Basisnaam]"),"",0)&lt;&gt;"",L$2,"")</f>
        <v/>
      </c>
      <c r="M1277" t="e" cm="1">
        <f t="array" aca="1" ref="M1277" ca="1">IF(_xlfn.XLOOKUP(Table3[[#This Row],[Basisnaam]],INDIRECT(M$1&amp;"[Basisnaam]"),INDIRECT(M$1&amp;"[Basisnaam]"),"",0)&lt;&gt;"",M$2,"")</f>
        <v>#REF!</v>
      </c>
      <c r="N1277" t="str" cm="1">
        <f t="array" aca="1" ref="N1277" ca="1">IF(_xlfn.XLOOKUP(Table3[[#This Row],[Basisnaam]],INDIRECT(N$1&amp;"[Basisnaam]"),INDIRECT(N$1&amp;"[Basisnaam]"),"",0)&lt;&gt;"",N$2,"")</f>
        <v>PROSPECTIELIJST FF</v>
      </c>
    </row>
    <row r="1278" spans="2:14" x14ac:dyDescent="0.45">
      <c r="B1278" t="s">
        <v>8953</v>
      </c>
      <c r="C1278" t="s">
        <v>8292</v>
      </c>
      <c r="D1278" t="str">
        <f>SUBSTITUTE(SUBSTITUTE(SUBSTITUTE(SUBSTITUTE(SUBSTITUTE(SUBSTITUTE(SUBSTITUTE(SUBSTITUTE(SUBSTITUTE(SUBSTITUTE(SUBSTITUTE(SUBSTITUTE(SUBSTITUTE(LOWER(Table3[[#This Row],[Naam]]),".",""),"-","")," bvba",""),"belgië",""),"belgium","")," nv","")," bv",""),"group",""),"groep","")," ", ""),"é","e"),"è","e"),"à","a")</f>
        <v>elmosexpert</v>
      </c>
      <c r="F1278" t="e">
        <f>IF(_xlfn.XLOOKUP(C1278,BREVO!K:K,BREVO!#REF!,_xlfn.XLOOKUP(SUBSTITUTE(Table3[[#This Row],[Naam]]," ",""),BREVO!K:K,BREVO!#REF!,"",0),0)="Yes","Brevo","")</f>
        <v>#REF!</v>
      </c>
      <c r="H1278" t="str" cm="1">
        <f t="array" aca="1" ref="H1278" ca="1">IF(_xlfn.XLOOKUP(Table3[[#This Row],[Basisnaam]],INDIRECT(H$1&amp;"[Basisnaam]"),INDIRECT(H$1&amp;"[Basisnaam]"),"",0)&lt;&gt;"",H$2,"")</f>
        <v/>
      </c>
      <c r="I1278" t="str" cm="1">
        <f t="array" aca="1" ref="I1278" ca="1">IF(_xlfn.XLOOKUP(Table3[[#This Row],[Basisnaam]],INDIRECT(I$1&amp;"[Basisnaam]"),INDIRECT(I$1&amp;"[Basisnaam]"),"",0)&lt;&gt;"",I$2,"")</f>
        <v/>
      </c>
      <c r="J1278" t="str" cm="1">
        <f t="array" aca="1" ref="J1278" ca="1">IF(_xlfn.XLOOKUP(Table3[[#This Row],[Basisnaam]],INDIRECT(J$1&amp;"[Basisnaam]"),INDIRECT(J$1&amp;"[Basisnaam]"),"",0)&lt;&gt;"",J$2,"")</f>
        <v/>
      </c>
      <c r="K1278" t="e" cm="1">
        <f t="array" aca="1" ref="K1278" ca="1">IF(_xlfn.XLOOKUP(Table3[[#This Row],[Basisnaam]],INDIRECT(K$1&amp;"[Basisnaam]"),INDIRECT(K$1&amp;"[Basisnaam]"),"",0)&lt;&gt;"",K$2,"")</f>
        <v>#REF!</v>
      </c>
      <c r="L1278" t="str" cm="1">
        <f t="array" aca="1" ref="L1278" ca="1">IF(_xlfn.XLOOKUP(Table3[[#This Row],[Basisnaam]],INDIRECT(L$1&amp;"[Basisnaam]"),INDIRECT(L$1&amp;"[Basisnaam]"),"",0)&lt;&gt;"",L$2,"")</f>
        <v/>
      </c>
      <c r="M1278" t="e" cm="1">
        <f t="array" aca="1" ref="M1278" ca="1">IF(_xlfn.XLOOKUP(Table3[[#This Row],[Basisnaam]],INDIRECT(M$1&amp;"[Basisnaam]"),INDIRECT(M$1&amp;"[Basisnaam]"),"",0)&lt;&gt;"",M$2,"")</f>
        <v>#REF!</v>
      </c>
      <c r="N1278" t="str" cm="1">
        <f t="array" aca="1" ref="N1278" ca="1">IF(_xlfn.XLOOKUP(Table3[[#This Row],[Basisnaam]],INDIRECT(N$1&amp;"[Basisnaam]"),INDIRECT(N$1&amp;"[Basisnaam]"),"",0)&lt;&gt;"",N$2,"")</f>
        <v>PROSPECTIELIJST FF</v>
      </c>
    </row>
    <row r="1279" spans="2:14" x14ac:dyDescent="0.45">
      <c r="B1279" t="s">
        <v>8959</v>
      </c>
      <c r="C1279" t="s">
        <v>8293</v>
      </c>
      <c r="D1279" t="str">
        <f>SUBSTITUTE(SUBSTITUTE(SUBSTITUTE(SUBSTITUTE(SUBSTITUTE(SUBSTITUTE(SUBSTITUTE(SUBSTITUTE(SUBSTITUTE(SUBSTITUTE(SUBSTITUTE(SUBSTITUTE(SUBSTITUTE(LOWER(Table3[[#This Row],[Naam]]),".",""),"-","")," bvba",""),"belgië",""),"belgium","")," nv","")," bv",""),"group",""),"groep","")," ", ""),"é","e"),"è","e"),"à","a")</f>
        <v>thefrontlinecompany</v>
      </c>
      <c r="F1279" t="e">
        <f>IF(_xlfn.XLOOKUP(C1279,BREVO!K:K,BREVO!#REF!,_xlfn.XLOOKUP(SUBSTITUTE(Table3[[#This Row],[Naam]]," ",""),BREVO!K:K,BREVO!#REF!,"",0),0)="Yes","Brevo","")</f>
        <v>#REF!</v>
      </c>
      <c r="H1279" t="str" cm="1">
        <f t="array" aca="1" ref="H1279" ca="1">IF(_xlfn.XLOOKUP(Table3[[#This Row],[Basisnaam]],INDIRECT(H$1&amp;"[Basisnaam]"),INDIRECT(H$1&amp;"[Basisnaam]"),"",0)&lt;&gt;"",H$2,"")</f>
        <v/>
      </c>
      <c r="I1279" t="str" cm="1">
        <f t="array" aca="1" ref="I1279" ca="1">IF(_xlfn.XLOOKUP(Table3[[#This Row],[Basisnaam]],INDIRECT(I$1&amp;"[Basisnaam]"),INDIRECT(I$1&amp;"[Basisnaam]"),"",0)&lt;&gt;"",I$2,"")</f>
        <v/>
      </c>
      <c r="J1279" t="str" cm="1">
        <f t="array" aca="1" ref="J1279" ca="1">IF(_xlfn.XLOOKUP(Table3[[#This Row],[Basisnaam]],INDIRECT(J$1&amp;"[Basisnaam]"),INDIRECT(J$1&amp;"[Basisnaam]"),"",0)&lt;&gt;"",J$2,"")</f>
        <v/>
      </c>
      <c r="K1279" t="e" cm="1">
        <f t="array" aca="1" ref="K1279" ca="1">IF(_xlfn.XLOOKUP(Table3[[#This Row],[Basisnaam]],INDIRECT(K$1&amp;"[Basisnaam]"),INDIRECT(K$1&amp;"[Basisnaam]"),"",0)&lt;&gt;"",K$2,"")</f>
        <v>#REF!</v>
      </c>
      <c r="L1279" t="str" cm="1">
        <f t="array" aca="1" ref="L1279" ca="1">IF(_xlfn.XLOOKUP(Table3[[#This Row],[Basisnaam]],INDIRECT(L$1&amp;"[Basisnaam]"),INDIRECT(L$1&amp;"[Basisnaam]"),"",0)&lt;&gt;"",L$2,"")</f>
        <v/>
      </c>
      <c r="M1279" t="e" cm="1">
        <f t="array" aca="1" ref="M1279" ca="1">IF(_xlfn.XLOOKUP(Table3[[#This Row],[Basisnaam]],INDIRECT(M$1&amp;"[Basisnaam]"),INDIRECT(M$1&amp;"[Basisnaam]"),"",0)&lt;&gt;"",M$2,"")</f>
        <v>#REF!</v>
      </c>
      <c r="N1279" t="str" cm="1">
        <f t="array" aca="1" ref="N1279" ca="1">IF(_xlfn.XLOOKUP(Table3[[#This Row],[Basisnaam]],INDIRECT(N$1&amp;"[Basisnaam]"),INDIRECT(N$1&amp;"[Basisnaam]"),"",0)&lt;&gt;"",N$2,"")</f>
        <v/>
      </c>
    </row>
    <row r="1280" spans="2:14" x14ac:dyDescent="0.45">
      <c r="B1280" t="s">
        <v>8960</v>
      </c>
      <c r="C1280" t="s">
        <v>8294</v>
      </c>
      <c r="D1280" t="str">
        <f>SUBSTITUTE(SUBSTITUTE(SUBSTITUTE(SUBSTITUTE(SUBSTITUTE(SUBSTITUTE(SUBSTITUTE(SUBSTITUTE(SUBSTITUTE(SUBSTITUTE(SUBSTITUTE(SUBSTITUTE(SUBSTITUTE(LOWER(Table3[[#This Row],[Naam]]),".",""),"-","")," bvba",""),"belgië",""),"belgium","")," nv","")," bv",""),"group",""),"groep","")," ", ""),"é","e"),"è","e"),"à","a")</f>
        <v>lannoo</v>
      </c>
      <c r="F1280" t="e">
        <f>IF(_xlfn.XLOOKUP(C1280,BREVO!K:K,BREVO!#REF!,_xlfn.XLOOKUP(SUBSTITUTE(Table3[[#This Row],[Naam]]," ",""),BREVO!K:K,BREVO!#REF!,"",0),0)="Yes","Brevo","")</f>
        <v>#REF!</v>
      </c>
      <c r="H1280" t="str" cm="1">
        <f t="array" aca="1" ref="H1280" ca="1">IF(_xlfn.XLOOKUP(Table3[[#This Row],[Basisnaam]],INDIRECT(H$1&amp;"[Basisnaam]"),INDIRECT(H$1&amp;"[Basisnaam]"),"",0)&lt;&gt;"",H$2,"")</f>
        <v/>
      </c>
      <c r="I1280" t="str" cm="1">
        <f t="array" aca="1" ref="I1280" ca="1">IF(_xlfn.XLOOKUP(Table3[[#This Row],[Basisnaam]],INDIRECT(I$1&amp;"[Basisnaam]"),INDIRECT(I$1&amp;"[Basisnaam]"),"",0)&lt;&gt;"",I$2,"")</f>
        <v/>
      </c>
      <c r="J1280" t="str" cm="1">
        <f t="array" aca="1" ref="J1280" ca="1">IF(_xlfn.XLOOKUP(Table3[[#This Row],[Basisnaam]],INDIRECT(J$1&amp;"[Basisnaam]"),INDIRECT(J$1&amp;"[Basisnaam]"),"",0)&lt;&gt;"",J$2,"")</f>
        <v/>
      </c>
      <c r="K1280" t="e" cm="1">
        <f t="array" aca="1" ref="K1280" ca="1">IF(_xlfn.XLOOKUP(Table3[[#This Row],[Basisnaam]],INDIRECT(K$1&amp;"[Basisnaam]"),INDIRECT(K$1&amp;"[Basisnaam]"),"",0)&lt;&gt;"",K$2,"")</f>
        <v>#REF!</v>
      </c>
      <c r="L1280" t="str" cm="1">
        <f t="array" aca="1" ref="L1280" ca="1">IF(_xlfn.XLOOKUP(Table3[[#This Row],[Basisnaam]],INDIRECT(L$1&amp;"[Basisnaam]"),INDIRECT(L$1&amp;"[Basisnaam]"),"",0)&lt;&gt;"",L$2,"")</f>
        <v/>
      </c>
      <c r="M1280" t="e" cm="1">
        <f t="array" aca="1" ref="M1280" ca="1">IF(_xlfn.XLOOKUP(Table3[[#This Row],[Basisnaam]],INDIRECT(M$1&amp;"[Basisnaam]"),INDIRECT(M$1&amp;"[Basisnaam]"),"",0)&lt;&gt;"",M$2,"")</f>
        <v>#REF!</v>
      </c>
      <c r="N1280" t="str" cm="1">
        <f t="array" aca="1" ref="N1280" ca="1">IF(_xlfn.XLOOKUP(Table3[[#This Row],[Basisnaam]],INDIRECT(N$1&amp;"[Basisnaam]"),INDIRECT(N$1&amp;"[Basisnaam]"),"",0)&lt;&gt;"",N$2,"")</f>
        <v>PROSPECTIELIJST FF</v>
      </c>
    </row>
    <row r="1281" spans="2:14" x14ac:dyDescent="0.45">
      <c r="B1281" t="s">
        <v>8962</v>
      </c>
      <c r="C1281" t="s">
        <v>8295</v>
      </c>
      <c r="D1281" t="str">
        <f>SUBSTITUTE(SUBSTITUTE(SUBSTITUTE(SUBSTITUTE(SUBSTITUTE(SUBSTITUTE(SUBSTITUTE(SUBSTITUTE(SUBSTITUTE(SUBSTITUTE(SUBSTITUTE(SUBSTITUTE(SUBSTITUTE(LOWER(Table3[[#This Row],[Naam]]),".",""),"-","")," bvba",""),"belgië",""),"belgium","")," nv","")," bv",""),"group",""),"groep","")," ", ""),"é","e"),"è","e"),"à","a")</f>
        <v>tmsindustrialservices</v>
      </c>
      <c r="F1281" t="e">
        <f>IF(_xlfn.XLOOKUP(C1281,BREVO!K:K,BREVO!#REF!,_xlfn.XLOOKUP(SUBSTITUTE(Table3[[#This Row],[Naam]]," ",""),BREVO!K:K,BREVO!#REF!,"",0),0)="Yes","Brevo","")</f>
        <v>#REF!</v>
      </c>
      <c r="H1281" t="str" cm="1">
        <f t="array" aca="1" ref="H1281" ca="1">IF(_xlfn.XLOOKUP(Table3[[#This Row],[Basisnaam]],INDIRECT(H$1&amp;"[Basisnaam]"),INDIRECT(H$1&amp;"[Basisnaam]"),"",0)&lt;&gt;"",H$2,"")</f>
        <v/>
      </c>
      <c r="I1281" t="str" cm="1">
        <f t="array" aca="1" ref="I1281" ca="1">IF(_xlfn.XLOOKUP(Table3[[#This Row],[Basisnaam]],INDIRECT(I$1&amp;"[Basisnaam]"),INDIRECT(I$1&amp;"[Basisnaam]"),"",0)&lt;&gt;"",I$2,"")</f>
        <v/>
      </c>
      <c r="J1281" t="str" cm="1">
        <f t="array" aca="1" ref="J1281" ca="1">IF(_xlfn.XLOOKUP(Table3[[#This Row],[Basisnaam]],INDIRECT(J$1&amp;"[Basisnaam]"),INDIRECT(J$1&amp;"[Basisnaam]"),"",0)&lt;&gt;"",J$2,"")</f>
        <v/>
      </c>
      <c r="K1281" t="e" cm="1">
        <f t="array" aca="1" ref="K1281" ca="1">IF(_xlfn.XLOOKUP(Table3[[#This Row],[Basisnaam]],INDIRECT(K$1&amp;"[Basisnaam]"),INDIRECT(K$1&amp;"[Basisnaam]"),"",0)&lt;&gt;"",K$2,"")</f>
        <v>#REF!</v>
      </c>
      <c r="L1281" t="str" cm="1">
        <f t="array" aca="1" ref="L1281" ca="1">IF(_xlfn.XLOOKUP(Table3[[#This Row],[Basisnaam]],INDIRECT(L$1&amp;"[Basisnaam]"),INDIRECT(L$1&amp;"[Basisnaam]"),"",0)&lt;&gt;"",L$2,"")</f>
        <v/>
      </c>
      <c r="M1281" t="e" cm="1">
        <f t="array" aca="1" ref="M1281" ca="1">IF(_xlfn.XLOOKUP(Table3[[#This Row],[Basisnaam]],INDIRECT(M$1&amp;"[Basisnaam]"),INDIRECT(M$1&amp;"[Basisnaam]"),"",0)&lt;&gt;"",M$2,"")</f>
        <v>#REF!</v>
      </c>
      <c r="N1281" t="str" cm="1">
        <f t="array" aca="1" ref="N1281" ca="1">IF(_xlfn.XLOOKUP(Table3[[#This Row],[Basisnaam]],INDIRECT(N$1&amp;"[Basisnaam]"),INDIRECT(N$1&amp;"[Basisnaam]"),"",0)&lt;&gt;"",N$2,"")</f>
        <v>PROSPECTIELIJST FF</v>
      </c>
    </row>
    <row r="1282" spans="2:14" x14ac:dyDescent="0.45">
      <c r="B1282" t="s">
        <v>8966</v>
      </c>
      <c r="C1282" t="s">
        <v>8296</v>
      </c>
      <c r="D1282" t="str">
        <f>SUBSTITUTE(SUBSTITUTE(SUBSTITUTE(SUBSTITUTE(SUBSTITUTE(SUBSTITUTE(SUBSTITUTE(SUBSTITUTE(SUBSTITUTE(SUBSTITUTE(SUBSTITUTE(SUBSTITUTE(SUBSTITUTE(LOWER(Table3[[#This Row],[Naam]]),".",""),"-","")," bvba",""),"belgië",""),"belgium","")," nv","")," bv",""),"group",""),"groep","")," ", ""),"é","e"),"è","e"),"à","a")</f>
        <v>anoacare</v>
      </c>
      <c r="F1282" t="e">
        <f>IF(_xlfn.XLOOKUP(C1282,BREVO!K:K,BREVO!#REF!,_xlfn.XLOOKUP(SUBSTITUTE(Table3[[#This Row],[Naam]]," ",""),BREVO!K:K,BREVO!#REF!,"",0),0)="Yes","Brevo","")</f>
        <v>#REF!</v>
      </c>
      <c r="H1282" t="str" cm="1">
        <f t="array" aca="1" ref="H1282" ca="1">IF(_xlfn.XLOOKUP(Table3[[#This Row],[Basisnaam]],INDIRECT(H$1&amp;"[Basisnaam]"),INDIRECT(H$1&amp;"[Basisnaam]"),"",0)&lt;&gt;"",H$2,"")</f>
        <v/>
      </c>
      <c r="I1282" t="str" cm="1">
        <f t="array" aca="1" ref="I1282" ca="1">IF(_xlfn.XLOOKUP(Table3[[#This Row],[Basisnaam]],INDIRECT(I$1&amp;"[Basisnaam]"),INDIRECT(I$1&amp;"[Basisnaam]"),"",0)&lt;&gt;"",I$2,"")</f>
        <v/>
      </c>
      <c r="J1282" t="str" cm="1">
        <f t="array" aca="1" ref="J1282" ca="1">IF(_xlfn.XLOOKUP(Table3[[#This Row],[Basisnaam]],INDIRECT(J$1&amp;"[Basisnaam]"),INDIRECT(J$1&amp;"[Basisnaam]"),"",0)&lt;&gt;"",J$2,"")</f>
        <v/>
      </c>
      <c r="K1282" t="e" cm="1">
        <f t="array" aca="1" ref="K1282" ca="1">IF(_xlfn.XLOOKUP(Table3[[#This Row],[Basisnaam]],INDIRECT(K$1&amp;"[Basisnaam]"),INDIRECT(K$1&amp;"[Basisnaam]"),"",0)&lt;&gt;"",K$2,"")</f>
        <v>#REF!</v>
      </c>
      <c r="L1282" t="str" cm="1">
        <f t="array" aca="1" ref="L1282" ca="1">IF(_xlfn.XLOOKUP(Table3[[#This Row],[Basisnaam]],INDIRECT(L$1&amp;"[Basisnaam]"),INDIRECT(L$1&amp;"[Basisnaam]"),"",0)&lt;&gt;"",L$2,"")</f>
        <v/>
      </c>
      <c r="M1282" t="e" cm="1">
        <f t="array" aca="1" ref="M1282" ca="1">IF(_xlfn.XLOOKUP(Table3[[#This Row],[Basisnaam]],INDIRECT(M$1&amp;"[Basisnaam]"),INDIRECT(M$1&amp;"[Basisnaam]"),"",0)&lt;&gt;"",M$2,"")</f>
        <v>#REF!</v>
      </c>
      <c r="N1282" t="str" cm="1">
        <f t="array" aca="1" ref="N1282" ca="1">IF(_xlfn.XLOOKUP(Table3[[#This Row],[Basisnaam]],INDIRECT(N$1&amp;"[Basisnaam]"),INDIRECT(N$1&amp;"[Basisnaam]"),"",0)&lt;&gt;"",N$2,"")</f>
        <v>PROSPECTIELIJST FF</v>
      </c>
    </row>
    <row r="1283" spans="2:14" x14ac:dyDescent="0.45">
      <c r="B1283" t="s">
        <v>8970</v>
      </c>
      <c r="C1283" t="s">
        <v>8298</v>
      </c>
      <c r="D1283" t="str">
        <f>SUBSTITUTE(SUBSTITUTE(SUBSTITUTE(SUBSTITUTE(SUBSTITUTE(SUBSTITUTE(SUBSTITUTE(SUBSTITUTE(SUBSTITUTE(SUBSTITUTE(SUBSTITUTE(SUBSTITUTE(SUBSTITUTE(LOWER(Table3[[#This Row],[Naam]]),".",""),"-","")," bvba",""),"belgië",""),"belgium","")," nv","")," bv",""),"group",""),"groep","")," ", ""),"é","e"),"è","e"),"à","a")</f>
        <v>verhelst</v>
      </c>
      <c r="F1283" t="e">
        <f>IF(_xlfn.XLOOKUP(C1283,BREVO!K:K,BREVO!#REF!,_xlfn.XLOOKUP(SUBSTITUTE(Table3[[#This Row],[Naam]]," ",""),BREVO!K:K,BREVO!#REF!,"",0),0)="Yes","Brevo","")</f>
        <v>#REF!</v>
      </c>
      <c r="H1283" t="str" cm="1">
        <f t="array" aca="1" ref="H1283" ca="1">IF(_xlfn.XLOOKUP(Table3[[#This Row],[Basisnaam]],INDIRECT(H$1&amp;"[Basisnaam]"),INDIRECT(H$1&amp;"[Basisnaam]"),"",0)&lt;&gt;"",H$2,"")</f>
        <v/>
      </c>
      <c r="I1283" t="str" cm="1">
        <f t="array" aca="1" ref="I1283" ca="1">IF(_xlfn.XLOOKUP(Table3[[#This Row],[Basisnaam]],INDIRECT(I$1&amp;"[Basisnaam]"),INDIRECT(I$1&amp;"[Basisnaam]"),"",0)&lt;&gt;"",I$2,"")</f>
        <v/>
      </c>
      <c r="J1283" t="str" cm="1">
        <f t="array" aca="1" ref="J1283" ca="1">IF(_xlfn.XLOOKUP(Table3[[#This Row],[Basisnaam]],INDIRECT(J$1&amp;"[Basisnaam]"),INDIRECT(J$1&amp;"[Basisnaam]"),"",0)&lt;&gt;"",J$2,"")</f>
        <v/>
      </c>
      <c r="K1283" t="e" cm="1">
        <f t="array" aca="1" ref="K1283" ca="1">IF(_xlfn.XLOOKUP(Table3[[#This Row],[Basisnaam]],INDIRECT(K$1&amp;"[Basisnaam]"),INDIRECT(K$1&amp;"[Basisnaam]"),"",0)&lt;&gt;"",K$2,"")</f>
        <v>#REF!</v>
      </c>
      <c r="L1283" t="str" cm="1">
        <f t="array" aca="1" ref="L1283" ca="1">IF(_xlfn.XLOOKUP(Table3[[#This Row],[Basisnaam]],INDIRECT(L$1&amp;"[Basisnaam]"),INDIRECT(L$1&amp;"[Basisnaam]"),"",0)&lt;&gt;"",L$2,"")</f>
        <v/>
      </c>
      <c r="M1283" t="e" cm="1">
        <f t="array" aca="1" ref="M1283" ca="1">IF(_xlfn.XLOOKUP(Table3[[#This Row],[Basisnaam]],INDIRECT(M$1&amp;"[Basisnaam]"),INDIRECT(M$1&amp;"[Basisnaam]"),"",0)&lt;&gt;"",M$2,"")</f>
        <v>#REF!</v>
      </c>
      <c r="N1283" t="str" cm="1">
        <f t="array" aca="1" ref="N1283" ca="1">IF(_xlfn.XLOOKUP(Table3[[#This Row],[Basisnaam]],INDIRECT(N$1&amp;"[Basisnaam]"),INDIRECT(N$1&amp;"[Basisnaam]"),"",0)&lt;&gt;"",N$2,"")</f>
        <v/>
      </c>
    </row>
    <row r="1284" spans="2:14" x14ac:dyDescent="0.45">
      <c r="B1284" t="s">
        <v>8972</v>
      </c>
      <c r="C1284" t="s">
        <v>8299</v>
      </c>
      <c r="D1284" t="str">
        <f>SUBSTITUTE(SUBSTITUTE(SUBSTITUTE(SUBSTITUTE(SUBSTITUTE(SUBSTITUTE(SUBSTITUTE(SUBSTITUTE(SUBSTITUTE(SUBSTITUTE(SUBSTITUTE(SUBSTITUTE(SUBSTITUTE(LOWER(Table3[[#This Row],[Naam]]),".",""),"-","")," bvba",""),"belgië",""),"belgium","")," nv","")," bv",""),"group",""),"groep","")," ", ""),"é","e"),"è","e"),"à","a")</f>
        <v>yukivisma</v>
      </c>
      <c r="F1284" t="e">
        <f>IF(_xlfn.XLOOKUP(C1284,BREVO!K:K,BREVO!#REF!,_xlfn.XLOOKUP(SUBSTITUTE(Table3[[#This Row],[Naam]]," ",""),BREVO!K:K,BREVO!#REF!,"",0),0)="Yes","Brevo","")</f>
        <v>#REF!</v>
      </c>
      <c r="H1284" t="str" cm="1">
        <f t="array" aca="1" ref="H1284" ca="1">IF(_xlfn.XLOOKUP(Table3[[#This Row],[Basisnaam]],INDIRECT(H$1&amp;"[Basisnaam]"),INDIRECT(H$1&amp;"[Basisnaam]"),"",0)&lt;&gt;"",H$2,"")</f>
        <v/>
      </c>
      <c r="I1284" t="str" cm="1">
        <f t="array" aca="1" ref="I1284" ca="1">IF(_xlfn.XLOOKUP(Table3[[#This Row],[Basisnaam]],INDIRECT(I$1&amp;"[Basisnaam]"),INDIRECT(I$1&amp;"[Basisnaam]"),"",0)&lt;&gt;"",I$2,"")</f>
        <v/>
      </c>
      <c r="J1284" t="str" cm="1">
        <f t="array" aca="1" ref="J1284" ca="1">IF(_xlfn.XLOOKUP(Table3[[#This Row],[Basisnaam]],INDIRECT(J$1&amp;"[Basisnaam]"),INDIRECT(J$1&amp;"[Basisnaam]"),"",0)&lt;&gt;"",J$2,"")</f>
        <v/>
      </c>
      <c r="K1284" t="e" cm="1">
        <f t="array" aca="1" ref="K1284" ca="1">IF(_xlfn.XLOOKUP(Table3[[#This Row],[Basisnaam]],INDIRECT(K$1&amp;"[Basisnaam]"),INDIRECT(K$1&amp;"[Basisnaam]"),"",0)&lt;&gt;"",K$2,"")</f>
        <v>#REF!</v>
      </c>
      <c r="L1284" t="str" cm="1">
        <f t="array" aca="1" ref="L1284" ca="1">IF(_xlfn.XLOOKUP(Table3[[#This Row],[Basisnaam]],INDIRECT(L$1&amp;"[Basisnaam]"),INDIRECT(L$1&amp;"[Basisnaam]"),"",0)&lt;&gt;"",L$2,"")</f>
        <v/>
      </c>
      <c r="M1284" t="e" cm="1">
        <f t="array" aca="1" ref="M1284" ca="1">IF(_xlfn.XLOOKUP(Table3[[#This Row],[Basisnaam]],INDIRECT(M$1&amp;"[Basisnaam]"),INDIRECT(M$1&amp;"[Basisnaam]"),"",0)&lt;&gt;"",M$2,"")</f>
        <v>#REF!</v>
      </c>
      <c r="N1284" t="str" cm="1">
        <f t="array" aca="1" ref="N1284" ca="1">IF(_xlfn.XLOOKUP(Table3[[#This Row],[Basisnaam]],INDIRECT(N$1&amp;"[Basisnaam]"),INDIRECT(N$1&amp;"[Basisnaam]"),"",0)&lt;&gt;"",N$2,"")</f>
        <v>PROSPECTIELIJST FF</v>
      </c>
    </row>
    <row r="1285" spans="2:14" x14ac:dyDescent="0.45">
      <c r="B1285" t="s">
        <v>8975</v>
      </c>
      <c r="C1285" t="s">
        <v>8301</v>
      </c>
      <c r="D1285" t="str">
        <f>SUBSTITUTE(SUBSTITUTE(SUBSTITUTE(SUBSTITUTE(SUBSTITUTE(SUBSTITUTE(SUBSTITUTE(SUBSTITUTE(SUBSTITUTE(SUBSTITUTE(SUBSTITUTE(SUBSTITUTE(SUBSTITUTE(LOWER(Table3[[#This Row],[Naam]]),".",""),"-","")," bvba",""),"belgië",""),"belgium","")," nv","")," bv",""),"group",""),"groep","")," ", ""),"é","e"),"è","e"),"à","a")</f>
        <v>stadsbadercontractors</v>
      </c>
      <c r="F1285" t="e">
        <f>IF(_xlfn.XLOOKUP(C1285,BREVO!K:K,BREVO!#REF!,_xlfn.XLOOKUP(SUBSTITUTE(Table3[[#This Row],[Naam]]," ",""),BREVO!K:K,BREVO!#REF!,"",0),0)="Yes","Brevo","")</f>
        <v>#REF!</v>
      </c>
      <c r="H1285" t="str" cm="1">
        <f t="array" aca="1" ref="H1285" ca="1">IF(_xlfn.XLOOKUP(Table3[[#This Row],[Basisnaam]],INDIRECT(H$1&amp;"[Basisnaam]"),INDIRECT(H$1&amp;"[Basisnaam]"),"",0)&lt;&gt;"",H$2,"")</f>
        <v/>
      </c>
      <c r="I1285" t="str" cm="1">
        <f t="array" aca="1" ref="I1285" ca="1">IF(_xlfn.XLOOKUP(Table3[[#This Row],[Basisnaam]],INDIRECT(I$1&amp;"[Basisnaam]"),INDIRECT(I$1&amp;"[Basisnaam]"),"",0)&lt;&gt;"",I$2,"")</f>
        <v/>
      </c>
      <c r="J1285" t="str" cm="1">
        <f t="array" aca="1" ref="J1285" ca="1">IF(_xlfn.XLOOKUP(Table3[[#This Row],[Basisnaam]],INDIRECT(J$1&amp;"[Basisnaam]"),INDIRECT(J$1&amp;"[Basisnaam]"),"",0)&lt;&gt;"",J$2,"")</f>
        <v/>
      </c>
      <c r="K1285" t="e" cm="1">
        <f t="array" aca="1" ref="K1285" ca="1">IF(_xlfn.XLOOKUP(Table3[[#This Row],[Basisnaam]],INDIRECT(K$1&amp;"[Basisnaam]"),INDIRECT(K$1&amp;"[Basisnaam]"),"",0)&lt;&gt;"",K$2,"")</f>
        <v>#REF!</v>
      </c>
      <c r="L1285" t="str" cm="1">
        <f t="array" aca="1" ref="L1285" ca="1">IF(_xlfn.XLOOKUP(Table3[[#This Row],[Basisnaam]],INDIRECT(L$1&amp;"[Basisnaam]"),INDIRECT(L$1&amp;"[Basisnaam]"),"",0)&lt;&gt;"",L$2,"")</f>
        <v/>
      </c>
      <c r="M1285" t="e" cm="1">
        <f t="array" aca="1" ref="M1285" ca="1">IF(_xlfn.XLOOKUP(Table3[[#This Row],[Basisnaam]],INDIRECT(M$1&amp;"[Basisnaam]"),INDIRECT(M$1&amp;"[Basisnaam]"),"",0)&lt;&gt;"",M$2,"")</f>
        <v>#REF!</v>
      </c>
      <c r="N1285" t="str" cm="1">
        <f t="array" aca="1" ref="N1285" ca="1">IF(_xlfn.XLOOKUP(Table3[[#This Row],[Basisnaam]],INDIRECT(N$1&amp;"[Basisnaam]"),INDIRECT(N$1&amp;"[Basisnaam]"),"",0)&lt;&gt;"",N$2,"")</f>
        <v>PROSPECTIELIJST FF</v>
      </c>
    </row>
    <row r="1286" spans="2:14" x14ac:dyDescent="0.45">
      <c r="B1286" t="s">
        <v>8977</v>
      </c>
      <c r="C1286" t="s">
        <v>8302</v>
      </c>
      <c r="D1286" t="str">
        <f>SUBSTITUTE(SUBSTITUTE(SUBSTITUTE(SUBSTITUTE(SUBSTITUTE(SUBSTITUTE(SUBSTITUTE(SUBSTITUTE(SUBSTITUTE(SUBSTITUTE(SUBSTITUTE(SUBSTITUTE(SUBSTITUTE(LOWER(Table3[[#This Row],[Naam]]),".",""),"-","")," bvba",""),"belgië",""),"belgium","")," nv","")," bv",""),"group",""),"groep","")," ", ""),"é","e"),"è","e"),"à","a")</f>
        <v>igeanmilieu&amp;veiligheid</v>
      </c>
      <c r="F1286" t="e">
        <f>IF(_xlfn.XLOOKUP(C1286,BREVO!K:K,BREVO!#REF!,_xlfn.XLOOKUP(SUBSTITUTE(Table3[[#This Row],[Naam]]," ",""),BREVO!K:K,BREVO!#REF!,"",0),0)="Yes","Brevo","")</f>
        <v>#REF!</v>
      </c>
      <c r="H1286" t="str" cm="1">
        <f t="array" aca="1" ref="H1286" ca="1">IF(_xlfn.XLOOKUP(Table3[[#This Row],[Basisnaam]],INDIRECT(H$1&amp;"[Basisnaam]"),INDIRECT(H$1&amp;"[Basisnaam]"),"",0)&lt;&gt;"",H$2,"")</f>
        <v/>
      </c>
      <c r="I1286" t="str" cm="1">
        <f t="array" aca="1" ref="I1286" ca="1">IF(_xlfn.XLOOKUP(Table3[[#This Row],[Basisnaam]],INDIRECT(I$1&amp;"[Basisnaam]"),INDIRECT(I$1&amp;"[Basisnaam]"),"",0)&lt;&gt;"",I$2,"")</f>
        <v/>
      </c>
      <c r="J1286" t="str" cm="1">
        <f t="array" aca="1" ref="J1286" ca="1">IF(_xlfn.XLOOKUP(Table3[[#This Row],[Basisnaam]],INDIRECT(J$1&amp;"[Basisnaam]"),INDIRECT(J$1&amp;"[Basisnaam]"),"",0)&lt;&gt;"",J$2,"")</f>
        <v/>
      </c>
      <c r="K1286" t="e" cm="1">
        <f t="array" aca="1" ref="K1286" ca="1">IF(_xlfn.XLOOKUP(Table3[[#This Row],[Basisnaam]],INDIRECT(K$1&amp;"[Basisnaam]"),INDIRECT(K$1&amp;"[Basisnaam]"),"",0)&lt;&gt;"",K$2,"")</f>
        <v>#REF!</v>
      </c>
      <c r="L1286" t="str" cm="1">
        <f t="array" aca="1" ref="L1286" ca="1">IF(_xlfn.XLOOKUP(Table3[[#This Row],[Basisnaam]],INDIRECT(L$1&amp;"[Basisnaam]"),INDIRECT(L$1&amp;"[Basisnaam]"),"",0)&lt;&gt;"",L$2,"")</f>
        <v/>
      </c>
      <c r="M1286" t="e" cm="1">
        <f t="array" aca="1" ref="M1286" ca="1">IF(_xlfn.XLOOKUP(Table3[[#This Row],[Basisnaam]],INDIRECT(M$1&amp;"[Basisnaam]"),INDIRECT(M$1&amp;"[Basisnaam]"),"",0)&lt;&gt;"",M$2,"")</f>
        <v>#REF!</v>
      </c>
      <c r="N1286" t="str" cm="1">
        <f t="array" aca="1" ref="N1286" ca="1">IF(_xlfn.XLOOKUP(Table3[[#This Row],[Basisnaam]],INDIRECT(N$1&amp;"[Basisnaam]"),INDIRECT(N$1&amp;"[Basisnaam]"),"",0)&lt;&gt;"",N$2,"")</f>
        <v>PROSPECTIELIJST FF</v>
      </c>
    </row>
    <row r="1287" spans="2:14" x14ac:dyDescent="0.45">
      <c r="B1287" t="s">
        <v>8978</v>
      </c>
      <c r="C1287" t="s">
        <v>8303</v>
      </c>
      <c r="D1287" t="str">
        <f>SUBSTITUTE(SUBSTITUTE(SUBSTITUTE(SUBSTITUTE(SUBSTITUTE(SUBSTITUTE(SUBSTITUTE(SUBSTITUTE(SUBSTITUTE(SUBSTITUTE(SUBSTITUTE(SUBSTITUTE(SUBSTITUTE(LOWER(Table3[[#This Row],[Naam]]),".",""),"-","")," bvba",""),"belgië",""),"belgium","")," nv","")," bv",""),"group",""),"groep","")," ", ""),"é","e"),"è","e"),"à","a")</f>
        <v>centric</v>
      </c>
      <c r="F1287" t="e">
        <f>IF(_xlfn.XLOOKUP(C1287,BREVO!K:K,BREVO!#REF!,_xlfn.XLOOKUP(SUBSTITUTE(Table3[[#This Row],[Naam]]," ",""),BREVO!K:K,BREVO!#REF!,"",0),0)="Yes","Brevo","")</f>
        <v>#REF!</v>
      </c>
      <c r="H1287" t="str" cm="1">
        <f t="array" aca="1" ref="H1287" ca="1">IF(_xlfn.XLOOKUP(Table3[[#This Row],[Basisnaam]],INDIRECT(H$1&amp;"[Basisnaam]"),INDIRECT(H$1&amp;"[Basisnaam]"),"",0)&lt;&gt;"",H$2,"")</f>
        <v/>
      </c>
      <c r="I1287" t="str" cm="1">
        <f t="array" aca="1" ref="I1287" ca="1">IF(_xlfn.XLOOKUP(Table3[[#This Row],[Basisnaam]],INDIRECT(I$1&amp;"[Basisnaam]"),INDIRECT(I$1&amp;"[Basisnaam]"),"",0)&lt;&gt;"",I$2,"")</f>
        <v/>
      </c>
      <c r="J1287" t="str" cm="1">
        <f t="array" aca="1" ref="J1287" ca="1">IF(_xlfn.XLOOKUP(Table3[[#This Row],[Basisnaam]],INDIRECT(J$1&amp;"[Basisnaam]"),INDIRECT(J$1&amp;"[Basisnaam]"),"",0)&lt;&gt;"",J$2,"")</f>
        <v/>
      </c>
      <c r="K1287" t="e" cm="1">
        <f t="array" aca="1" ref="K1287" ca="1">IF(_xlfn.XLOOKUP(Table3[[#This Row],[Basisnaam]],INDIRECT(K$1&amp;"[Basisnaam]"),INDIRECT(K$1&amp;"[Basisnaam]"),"",0)&lt;&gt;"",K$2,"")</f>
        <v>#REF!</v>
      </c>
      <c r="L1287" t="str" cm="1">
        <f t="array" aca="1" ref="L1287" ca="1">IF(_xlfn.XLOOKUP(Table3[[#This Row],[Basisnaam]],INDIRECT(L$1&amp;"[Basisnaam]"),INDIRECT(L$1&amp;"[Basisnaam]"),"",0)&lt;&gt;"",L$2,"")</f>
        <v/>
      </c>
      <c r="M1287" t="e" cm="1">
        <f t="array" aca="1" ref="M1287" ca="1">IF(_xlfn.XLOOKUP(Table3[[#This Row],[Basisnaam]],INDIRECT(M$1&amp;"[Basisnaam]"),INDIRECT(M$1&amp;"[Basisnaam]"),"",0)&lt;&gt;"",M$2,"")</f>
        <v>#REF!</v>
      </c>
      <c r="N1287" t="str" cm="1">
        <f t="array" aca="1" ref="N1287" ca="1">IF(_xlfn.XLOOKUP(Table3[[#This Row],[Basisnaam]],INDIRECT(N$1&amp;"[Basisnaam]"),INDIRECT(N$1&amp;"[Basisnaam]"),"",0)&lt;&gt;"",N$2,"")</f>
        <v>PROSPECTIELIJST FF</v>
      </c>
    </row>
    <row r="1288" spans="2:14" x14ac:dyDescent="0.45">
      <c r="B1288" t="s">
        <v>8979</v>
      </c>
      <c r="C1288" t="s">
        <v>8304</v>
      </c>
      <c r="D1288" t="str">
        <f>SUBSTITUTE(SUBSTITUTE(SUBSTITUTE(SUBSTITUTE(SUBSTITUTE(SUBSTITUTE(SUBSTITUTE(SUBSTITUTE(SUBSTITUTE(SUBSTITUTE(SUBSTITUTE(SUBSTITUTE(SUBSTITUTE(LOWER(Table3[[#This Row],[Naam]]),".",""),"-","")," bvba",""),"belgië",""),"belgium","")," nv","")," bv",""),"group",""),"groep","")," ", ""),"é","e"),"è","e"),"à","a")</f>
        <v>verisure</v>
      </c>
      <c r="F1288" t="e">
        <f>IF(_xlfn.XLOOKUP(C1288,BREVO!K:K,BREVO!#REF!,_xlfn.XLOOKUP(SUBSTITUTE(Table3[[#This Row],[Naam]]," ",""),BREVO!K:K,BREVO!#REF!,"",0),0)="Yes","Brevo","")</f>
        <v>#REF!</v>
      </c>
      <c r="H1288" t="str" cm="1">
        <f t="array" aca="1" ref="H1288" ca="1">IF(_xlfn.XLOOKUP(Table3[[#This Row],[Basisnaam]],INDIRECT(H$1&amp;"[Basisnaam]"),INDIRECT(H$1&amp;"[Basisnaam]"),"",0)&lt;&gt;"",H$2,"")</f>
        <v/>
      </c>
      <c r="I1288" t="str" cm="1">
        <f t="array" aca="1" ref="I1288" ca="1">IF(_xlfn.XLOOKUP(Table3[[#This Row],[Basisnaam]],INDIRECT(I$1&amp;"[Basisnaam]"),INDIRECT(I$1&amp;"[Basisnaam]"),"",0)&lt;&gt;"",I$2,"")</f>
        <v/>
      </c>
      <c r="J1288" t="str" cm="1">
        <f t="array" aca="1" ref="J1288" ca="1">IF(_xlfn.XLOOKUP(Table3[[#This Row],[Basisnaam]],INDIRECT(J$1&amp;"[Basisnaam]"),INDIRECT(J$1&amp;"[Basisnaam]"),"",0)&lt;&gt;"",J$2,"")</f>
        <v/>
      </c>
      <c r="K1288" t="e" cm="1">
        <f t="array" aca="1" ref="K1288" ca="1">IF(_xlfn.XLOOKUP(Table3[[#This Row],[Basisnaam]],INDIRECT(K$1&amp;"[Basisnaam]"),INDIRECT(K$1&amp;"[Basisnaam]"),"",0)&lt;&gt;"",K$2,"")</f>
        <v>#REF!</v>
      </c>
      <c r="L1288" t="str" cm="1">
        <f t="array" aca="1" ref="L1288" ca="1">IF(_xlfn.XLOOKUP(Table3[[#This Row],[Basisnaam]],INDIRECT(L$1&amp;"[Basisnaam]"),INDIRECT(L$1&amp;"[Basisnaam]"),"",0)&lt;&gt;"",L$2,"")</f>
        <v/>
      </c>
      <c r="M1288" t="e" cm="1">
        <f t="array" aca="1" ref="M1288" ca="1">IF(_xlfn.XLOOKUP(Table3[[#This Row],[Basisnaam]],INDIRECT(M$1&amp;"[Basisnaam]"),INDIRECT(M$1&amp;"[Basisnaam]"),"",0)&lt;&gt;"",M$2,"")</f>
        <v>#REF!</v>
      </c>
      <c r="N1288" t="str" cm="1">
        <f t="array" aca="1" ref="N1288" ca="1">IF(_xlfn.XLOOKUP(Table3[[#This Row],[Basisnaam]],INDIRECT(N$1&amp;"[Basisnaam]"),INDIRECT(N$1&amp;"[Basisnaam]"),"",0)&lt;&gt;"",N$2,"")</f>
        <v>PROSPECTIELIJST FF</v>
      </c>
    </row>
    <row r="1289" spans="2:14" x14ac:dyDescent="0.45">
      <c r="B1289" t="s">
        <v>8982</v>
      </c>
      <c r="C1289" t="s">
        <v>8305</v>
      </c>
      <c r="D1289" t="str">
        <f>SUBSTITUTE(SUBSTITUTE(SUBSTITUTE(SUBSTITUTE(SUBSTITUTE(SUBSTITUTE(SUBSTITUTE(SUBSTITUTE(SUBSTITUTE(SUBSTITUTE(SUBSTITUTE(SUBSTITUTE(SUBSTITUTE(LOWER(Table3[[#This Row],[Naam]]),".",""),"-","")," bvba",""),"belgië",""),"belgium","")," nv","")," bv",""),"group",""),"groep","")," ", ""),"é","e"),"è","e"),"à","a")</f>
        <v>soubry</v>
      </c>
      <c r="F1289" t="e">
        <f>IF(_xlfn.XLOOKUP(C1289,BREVO!K:K,BREVO!#REF!,_xlfn.XLOOKUP(SUBSTITUTE(Table3[[#This Row],[Naam]]," ",""),BREVO!K:K,BREVO!#REF!,"",0),0)="Yes","Brevo","")</f>
        <v>#REF!</v>
      </c>
      <c r="H1289" t="str" cm="1">
        <f t="array" aca="1" ref="H1289" ca="1">IF(_xlfn.XLOOKUP(Table3[[#This Row],[Basisnaam]],INDIRECT(H$1&amp;"[Basisnaam]"),INDIRECT(H$1&amp;"[Basisnaam]"),"",0)&lt;&gt;"",H$2,"")</f>
        <v/>
      </c>
      <c r="I1289" t="str" cm="1">
        <f t="array" aca="1" ref="I1289" ca="1">IF(_xlfn.XLOOKUP(Table3[[#This Row],[Basisnaam]],INDIRECT(I$1&amp;"[Basisnaam]"),INDIRECT(I$1&amp;"[Basisnaam]"),"",0)&lt;&gt;"",I$2,"")</f>
        <v/>
      </c>
      <c r="J1289" t="str" cm="1">
        <f t="array" aca="1" ref="J1289" ca="1">IF(_xlfn.XLOOKUP(Table3[[#This Row],[Basisnaam]],INDIRECT(J$1&amp;"[Basisnaam]"),INDIRECT(J$1&amp;"[Basisnaam]"),"",0)&lt;&gt;"",J$2,"")</f>
        <v/>
      </c>
      <c r="K1289" t="e" cm="1">
        <f t="array" aca="1" ref="K1289" ca="1">IF(_xlfn.XLOOKUP(Table3[[#This Row],[Basisnaam]],INDIRECT(K$1&amp;"[Basisnaam]"),INDIRECT(K$1&amp;"[Basisnaam]"),"",0)&lt;&gt;"",K$2,"")</f>
        <v>#REF!</v>
      </c>
      <c r="L1289" t="str" cm="1">
        <f t="array" aca="1" ref="L1289" ca="1">IF(_xlfn.XLOOKUP(Table3[[#This Row],[Basisnaam]],INDIRECT(L$1&amp;"[Basisnaam]"),INDIRECT(L$1&amp;"[Basisnaam]"),"",0)&lt;&gt;"",L$2,"")</f>
        <v/>
      </c>
      <c r="M1289" t="e" cm="1">
        <f t="array" aca="1" ref="M1289" ca="1">IF(_xlfn.XLOOKUP(Table3[[#This Row],[Basisnaam]],INDIRECT(M$1&amp;"[Basisnaam]"),INDIRECT(M$1&amp;"[Basisnaam]"),"",0)&lt;&gt;"",M$2,"")</f>
        <v>#REF!</v>
      </c>
      <c r="N1289" t="str" cm="1">
        <f t="array" aca="1" ref="N1289" ca="1">IF(_xlfn.XLOOKUP(Table3[[#This Row],[Basisnaam]],INDIRECT(N$1&amp;"[Basisnaam]"),INDIRECT(N$1&amp;"[Basisnaam]"),"",0)&lt;&gt;"",N$2,"")</f>
        <v>PROSPECTIELIJST FF</v>
      </c>
    </row>
    <row r="1290" spans="2:14" x14ac:dyDescent="0.45">
      <c r="B1290" t="s">
        <v>8984</v>
      </c>
      <c r="C1290" t="s">
        <v>8306</v>
      </c>
      <c r="D1290" t="str">
        <f>SUBSTITUTE(SUBSTITUTE(SUBSTITUTE(SUBSTITUTE(SUBSTITUTE(SUBSTITUTE(SUBSTITUTE(SUBSTITUTE(SUBSTITUTE(SUBSTITUTE(SUBSTITUTE(SUBSTITUTE(SUBSTITUTE(LOWER(Table3[[#This Row],[Naam]]),".",""),"-","")," bvba",""),"belgië",""),"belgium","")," nv","")," bv",""),"group",""),"groep","")," ", ""),"é","e"),"è","e"),"à","a")</f>
        <v>bayer</v>
      </c>
      <c r="F1290" t="e">
        <f>IF(_xlfn.XLOOKUP(C1290,BREVO!K:K,BREVO!#REF!,_xlfn.XLOOKUP(SUBSTITUTE(Table3[[#This Row],[Naam]]," ",""),BREVO!K:K,BREVO!#REF!,"",0),0)="Yes","Brevo","")</f>
        <v>#REF!</v>
      </c>
      <c r="H1290" t="str" cm="1">
        <f t="array" aca="1" ref="H1290" ca="1">IF(_xlfn.XLOOKUP(Table3[[#This Row],[Basisnaam]],INDIRECT(H$1&amp;"[Basisnaam]"),INDIRECT(H$1&amp;"[Basisnaam]"),"",0)&lt;&gt;"",H$2,"")</f>
        <v/>
      </c>
      <c r="I1290" t="str" cm="1">
        <f t="array" aca="1" ref="I1290" ca="1">IF(_xlfn.XLOOKUP(Table3[[#This Row],[Basisnaam]],INDIRECT(I$1&amp;"[Basisnaam]"),INDIRECT(I$1&amp;"[Basisnaam]"),"",0)&lt;&gt;"",I$2,"")</f>
        <v/>
      </c>
      <c r="J1290" t="str" cm="1">
        <f t="array" aca="1" ref="J1290" ca="1">IF(_xlfn.XLOOKUP(Table3[[#This Row],[Basisnaam]],INDIRECT(J$1&amp;"[Basisnaam]"),INDIRECT(J$1&amp;"[Basisnaam]"),"",0)&lt;&gt;"",J$2,"")</f>
        <v/>
      </c>
      <c r="K1290" t="e" cm="1">
        <f t="array" aca="1" ref="K1290" ca="1">IF(_xlfn.XLOOKUP(Table3[[#This Row],[Basisnaam]],INDIRECT(K$1&amp;"[Basisnaam]"),INDIRECT(K$1&amp;"[Basisnaam]"),"",0)&lt;&gt;"",K$2,"")</f>
        <v>#REF!</v>
      </c>
      <c r="L1290" t="str" cm="1">
        <f t="array" aca="1" ref="L1290" ca="1">IF(_xlfn.XLOOKUP(Table3[[#This Row],[Basisnaam]],INDIRECT(L$1&amp;"[Basisnaam]"),INDIRECT(L$1&amp;"[Basisnaam]"),"",0)&lt;&gt;"",L$2,"")</f>
        <v/>
      </c>
      <c r="M1290" t="e" cm="1">
        <f t="array" aca="1" ref="M1290" ca="1">IF(_xlfn.XLOOKUP(Table3[[#This Row],[Basisnaam]],INDIRECT(M$1&amp;"[Basisnaam]"),INDIRECT(M$1&amp;"[Basisnaam]"),"",0)&lt;&gt;"",M$2,"")</f>
        <v>#REF!</v>
      </c>
      <c r="N1290" t="str" cm="1">
        <f t="array" aca="1" ref="N1290" ca="1">IF(_xlfn.XLOOKUP(Table3[[#This Row],[Basisnaam]],INDIRECT(N$1&amp;"[Basisnaam]"),INDIRECT(N$1&amp;"[Basisnaam]"),"",0)&lt;&gt;"",N$2,"")</f>
        <v>PROSPECTIELIJST FF</v>
      </c>
    </row>
    <row r="1291" spans="2:14" x14ac:dyDescent="0.45">
      <c r="B1291" t="s">
        <v>8987</v>
      </c>
      <c r="C1291" t="s">
        <v>8307</v>
      </c>
      <c r="D1291" t="str">
        <f>SUBSTITUTE(SUBSTITUTE(SUBSTITUTE(SUBSTITUTE(SUBSTITUTE(SUBSTITUTE(SUBSTITUTE(SUBSTITUTE(SUBSTITUTE(SUBSTITUTE(SUBSTITUTE(SUBSTITUTE(SUBSTITUTE(LOWER(Table3[[#This Row],[Naam]]),".",""),"-","")," bvba",""),"belgië",""),"belgium","")," nv","")," bv",""),"group",""),"groep","")," ", ""),"é","e"),"è","e"),"à","a")</f>
        <v>generalmediqs</v>
      </c>
      <c r="F1291" t="e">
        <f>IF(_xlfn.XLOOKUP(C1291,BREVO!K:K,BREVO!#REF!,_xlfn.XLOOKUP(SUBSTITUTE(Table3[[#This Row],[Naam]]," ",""),BREVO!K:K,BREVO!#REF!,"",0),0)="Yes","Brevo","")</f>
        <v>#REF!</v>
      </c>
      <c r="H1291" t="str" cm="1">
        <f t="array" aca="1" ref="H1291" ca="1">IF(_xlfn.XLOOKUP(Table3[[#This Row],[Basisnaam]],INDIRECT(H$1&amp;"[Basisnaam]"),INDIRECT(H$1&amp;"[Basisnaam]"),"",0)&lt;&gt;"",H$2,"")</f>
        <v/>
      </c>
      <c r="I1291" t="str" cm="1">
        <f t="array" aca="1" ref="I1291" ca="1">IF(_xlfn.XLOOKUP(Table3[[#This Row],[Basisnaam]],INDIRECT(I$1&amp;"[Basisnaam]"),INDIRECT(I$1&amp;"[Basisnaam]"),"",0)&lt;&gt;"",I$2,"")</f>
        <v/>
      </c>
      <c r="J1291" t="str" cm="1">
        <f t="array" aca="1" ref="J1291" ca="1">IF(_xlfn.XLOOKUP(Table3[[#This Row],[Basisnaam]],INDIRECT(J$1&amp;"[Basisnaam]"),INDIRECT(J$1&amp;"[Basisnaam]"),"",0)&lt;&gt;"",J$2,"")</f>
        <v/>
      </c>
      <c r="K1291" t="e" cm="1">
        <f t="array" aca="1" ref="K1291" ca="1">IF(_xlfn.XLOOKUP(Table3[[#This Row],[Basisnaam]],INDIRECT(K$1&amp;"[Basisnaam]"),INDIRECT(K$1&amp;"[Basisnaam]"),"",0)&lt;&gt;"",K$2,"")</f>
        <v>#REF!</v>
      </c>
      <c r="L1291" t="str" cm="1">
        <f t="array" aca="1" ref="L1291" ca="1">IF(_xlfn.XLOOKUP(Table3[[#This Row],[Basisnaam]],INDIRECT(L$1&amp;"[Basisnaam]"),INDIRECT(L$1&amp;"[Basisnaam]"),"",0)&lt;&gt;"",L$2,"")</f>
        <v/>
      </c>
      <c r="M1291" t="e" cm="1">
        <f t="array" aca="1" ref="M1291" ca="1">IF(_xlfn.XLOOKUP(Table3[[#This Row],[Basisnaam]],INDIRECT(M$1&amp;"[Basisnaam]"),INDIRECT(M$1&amp;"[Basisnaam]"),"",0)&lt;&gt;"",M$2,"")</f>
        <v>#REF!</v>
      </c>
      <c r="N1291" t="str" cm="1">
        <f t="array" aca="1" ref="N1291" ca="1">IF(_xlfn.XLOOKUP(Table3[[#This Row],[Basisnaam]],INDIRECT(N$1&amp;"[Basisnaam]"),INDIRECT(N$1&amp;"[Basisnaam]"),"",0)&lt;&gt;"",N$2,"")</f>
        <v>PROSPECTIELIJST FF</v>
      </c>
    </row>
    <row r="1292" spans="2:14" x14ac:dyDescent="0.45">
      <c r="B1292" t="s">
        <v>8989</v>
      </c>
      <c r="C1292" t="s">
        <v>8309</v>
      </c>
      <c r="D1292" t="str">
        <f>SUBSTITUTE(SUBSTITUTE(SUBSTITUTE(SUBSTITUTE(SUBSTITUTE(SUBSTITUTE(SUBSTITUTE(SUBSTITUTE(SUBSTITUTE(SUBSTITUTE(SUBSTITUTE(SUBSTITUTE(SUBSTITUTE(LOWER(Table3[[#This Row],[Naam]]),".",""),"-","")," bvba",""),"belgië",""),"belgium","")," nv","")," bv",""),"group",""),"groep","")," ", ""),"é","e"),"è","e"),"à","a")</f>
        <v>brainbridge</v>
      </c>
      <c r="F1292" t="e">
        <f>IF(_xlfn.XLOOKUP(C1292,BREVO!K:K,BREVO!#REF!,_xlfn.XLOOKUP(SUBSTITUTE(Table3[[#This Row],[Naam]]," ",""),BREVO!K:K,BREVO!#REF!,"",0),0)="Yes","Brevo","")</f>
        <v>#REF!</v>
      </c>
      <c r="H1292" t="str" cm="1">
        <f t="array" aca="1" ref="H1292" ca="1">IF(_xlfn.XLOOKUP(Table3[[#This Row],[Basisnaam]],INDIRECT(H$1&amp;"[Basisnaam]"),INDIRECT(H$1&amp;"[Basisnaam]"),"",0)&lt;&gt;"",H$2,"")</f>
        <v/>
      </c>
      <c r="I1292" t="str" cm="1">
        <f t="array" aca="1" ref="I1292" ca="1">IF(_xlfn.XLOOKUP(Table3[[#This Row],[Basisnaam]],INDIRECT(I$1&amp;"[Basisnaam]"),INDIRECT(I$1&amp;"[Basisnaam]"),"",0)&lt;&gt;"",I$2,"")</f>
        <v/>
      </c>
      <c r="J1292" t="str" cm="1">
        <f t="array" aca="1" ref="J1292" ca="1">IF(_xlfn.XLOOKUP(Table3[[#This Row],[Basisnaam]],INDIRECT(J$1&amp;"[Basisnaam]"),INDIRECT(J$1&amp;"[Basisnaam]"),"",0)&lt;&gt;"",J$2,"")</f>
        <v/>
      </c>
      <c r="K1292" t="e" cm="1">
        <f t="array" aca="1" ref="K1292" ca="1">IF(_xlfn.XLOOKUP(Table3[[#This Row],[Basisnaam]],INDIRECT(K$1&amp;"[Basisnaam]"),INDIRECT(K$1&amp;"[Basisnaam]"),"",0)&lt;&gt;"",K$2,"")</f>
        <v>#REF!</v>
      </c>
      <c r="L1292" t="str" cm="1">
        <f t="array" aca="1" ref="L1292" ca="1">IF(_xlfn.XLOOKUP(Table3[[#This Row],[Basisnaam]],INDIRECT(L$1&amp;"[Basisnaam]"),INDIRECT(L$1&amp;"[Basisnaam]"),"",0)&lt;&gt;"",L$2,"")</f>
        <v/>
      </c>
      <c r="M1292" t="e" cm="1">
        <f t="array" aca="1" ref="M1292" ca="1">IF(_xlfn.XLOOKUP(Table3[[#This Row],[Basisnaam]],INDIRECT(M$1&amp;"[Basisnaam]"),INDIRECT(M$1&amp;"[Basisnaam]"),"",0)&lt;&gt;"",M$2,"")</f>
        <v>#REF!</v>
      </c>
      <c r="N1292" t="str" cm="1">
        <f t="array" aca="1" ref="N1292" ca="1">IF(_xlfn.XLOOKUP(Table3[[#This Row],[Basisnaam]],INDIRECT(N$1&amp;"[Basisnaam]"),INDIRECT(N$1&amp;"[Basisnaam]"),"",0)&lt;&gt;"",N$2,"")</f>
        <v>PROSPECTIELIJST FF</v>
      </c>
    </row>
    <row r="1293" spans="2:14" x14ac:dyDescent="0.45">
      <c r="B1293" t="s">
        <v>8997</v>
      </c>
      <c r="C1293" t="s">
        <v>8311</v>
      </c>
      <c r="D1293" t="str">
        <f>SUBSTITUTE(SUBSTITUTE(SUBSTITUTE(SUBSTITUTE(SUBSTITUTE(SUBSTITUTE(SUBSTITUTE(SUBSTITUTE(SUBSTITUTE(SUBSTITUTE(SUBSTITUTE(SUBSTITUTE(SUBSTITUTE(LOWER(Table3[[#This Row],[Naam]]),".",""),"-","")," bvba",""),"belgië",""),"belgium","")," nv","")," bv",""),"group",""),"groep","")," ", ""),"é","e"),"è","e"),"à","a")</f>
        <v>vanmoerlogistics</v>
      </c>
      <c r="F1293" t="e">
        <f>IF(_xlfn.XLOOKUP(C1293,BREVO!K:K,BREVO!#REF!,_xlfn.XLOOKUP(SUBSTITUTE(Table3[[#This Row],[Naam]]," ",""),BREVO!K:K,BREVO!#REF!,"",0),0)="Yes","Brevo","")</f>
        <v>#REF!</v>
      </c>
      <c r="H1293" t="str" cm="1">
        <f t="array" aca="1" ref="H1293" ca="1">IF(_xlfn.XLOOKUP(Table3[[#This Row],[Basisnaam]],INDIRECT(H$1&amp;"[Basisnaam]"),INDIRECT(H$1&amp;"[Basisnaam]"),"",0)&lt;&gt;"",H$2,"")</f>
        <v/>
      </c>
      <c r="I1293" t="str" cm="1">
        <f t="array" aca="1" ref="I1293" ca="1">IF(_xlfn.XLOOKUP(Table3[[#This Row],[Basisnaam]],INDIRECT(I$1&amp;"[Basisnaam]"),INDIRECT(I$1&amp;"[Basisnaam]"),"",0)&lt;&gt;"",I$2,"")</f>
        <v/>
      </c>
      <c r="J1293" t="str" cm="1">
        <f t="array" aca="1" ref="J1293" ca="1">IF(_xlfn.XLOOKUP(Table3[[#This Row],[Basisnaam]],INDIRECT(J$1&amp;"[Basisnaam]"),INDIRECT(J$1&amp;"[Basisnaam]"),"",0)&lt;&gt;"",J$2,"")</f>
        <v/>
      </c>
      <c r="K1293" t="e" cm="1">
        <f t="array" aca="1" ref="K1293" ca="1">IF(_xlfn.XLOOKUP(Table3[[#This Row],[Basisnaam]],INDIRECT(K$1&amp;"[Basisnaam]"),INDIRECT(K$1&amp;"[Basisnaam]"),"",0)&lt;&gt;"",K$2,"")</f>
        <v>#REF!</v>
      </c>
      <c r="L1293" t="str" cm="1">
        <f t="array" aca="1" ref="L1293" ca="1">IF(_xlfn.XLOOKUP(Table3[[#This Row],[Basisnaam]],INDIRECT(L$1&amp;"[Basisnaam]"),INDIRECT(L$1&amp;"[Basisnaam]"),"",0)&lt;&gt;"",L$2,"")</f>
        <v/>
      </c>
      <c r="M1293" t="e" cm="1">
        <f t="array" aca="1" ref="M1293" ca="1">IF(_xlfn.XLOOKUP(Table3[[#This Row],[Basisnaam]],INDIRECT(M$1&amp;"[Basisnaam]"),INDIRECT(M$1&amp;"[Basisnaam]"),"",0)&lt;&gt;"",M$2,"")</f>
        <v>#REF!</v>
      </c>
      <c r="N1293" t="str" cm="1">
        <f t="array" aca="1" ref="N1293" ca="1">IF(_xlfn.XLOOKUP(Table3[[#This Row],[Basisnaam]],INDIRECT(N$1&amp;"[Basisnaam]"),INDIRECT(N$1&amp;"[Basisnaam]"),"",0)&lt;&gt;"",N$2,"")</f>
        <v>PROSPECTIELIJST FF</v>
      </c>
    </row>
    <row r="1294" spans="2:14" x14ac:dyDescent="0.45">
      <c r="B1294" t="s">
        <v>8998</v>
      </c>
      <c r="C1294" t="s">
        <v>8312</v>
      </c>
      <c r="D1294" t="str">
        <f>SUBSTITUTE(SUBSTITUTE(SUBSTITUTE(SUBSTITUTE(SUBSTITUTE(SUBSTITUTE(SUBSTITUTE(SUBSTITUTE(SUBSTITUTE(SUBSTITUTE(SUBSTITUTE(SUBSTITUTE(SUBSTITUTE(LOWER(Table3[[#This Row],[Naam]]),".",""),"-","")," bvba",""),"belgië",""),"belgium","")," nv","")," bv",""),"group",""),"groep","")," ", ""),"é","e"),"è","e"),"à","a")</f>
        <v>kreon</v>
      </c>
      <c r="F1294" t="e">
        <f>IF(_xlfn.XLOOKUP(C1294,BREVO!K:K,BREVO!#REF!,_xlfn.XLOOKUP(SUBSTITUTE(Table3[[#This Row],[Naam]]," ",""),BREVO!K:K,BREVO!#REF!,"",0),0)="Yes","Brevo","")</f>
        <v>#REF!</v>
      </c>
      <c r="H1294" t="str" cm="1">
        <f t="array" aca="1" ref="H1294" ca="1">IF(_xlfn.XLOOKUP(Table3[[#This Row],[Basisnaam]],INDIRECT(H$1&amp;"[Basisnaam]"),INDIRECT(H$1&amp;"[Basisnaam]"),"",0)&lt;&gt;"",H$2,"")</f>
        <v/>
      </c>
      <c r="I1294" t="str" cm="1">
        <f t="array" aca="1" ref="I1294" ca="1">IF(_xlfn.XLOOKUP(Table3[[#This Row],[Basisnaam]],INDIRECT(I$1&amp;"[Basisnaam]"),INDIRECT(I$1&amp;"[Basisnaam]"),"",0)&lt;&gt;"",I$2,"")</f>
        <v/>
      </c>
      <c r="J1294" t="str" cm="1">
        <f t="array" aca="1" ref="J1294" ca="1">IF(_xlfn.XLOOKUP(Table3[[#This Row],[Basisnaam]],INDIRECT(J$1&amp;"[Basisnaam]"),INDIRECT(J$1&amp;"[Basisnaam]"),"",0)&lt;&gt;"",J$2,"")</f>
        <v/>
      </c>
      <c r="K1294" t="e" cm="1">
        <f t="array" aca="1" ref="K1294" ca="1">IF(_xlfn.XLOOKUP(Table3[[#This Row],[Basisnaam]],INDIRECT(K$1&amp;"[Basisnaam]"),INDIRECT(K$1&amp;"[Basisnaam]"),"",0)&lt;&gt;"",K$2,"")</f>
        <v>#REF!</v>
      </c>
      <c r="L1294" t="str" cm="1">
        <f t="array" aca="1" ref="L1294" ca="1">IF(_xlfn.XLOOKUP(Table3[[#This Row],[Basisnaam]],INDIRECT(L$1&amp;"[Basisnaam]"),INDIRECT(L$1&amp;"[Basisnaam]"),"",0)&lt;&gt;"",L$2,"")</f>
        <v/>
      </c>
      <c r="M1294" t="e" cm="1">
        <f t="array" aca="1" ref="M1294" ca="1">IF(_xlfn.XLOOKUP(Table3[[#This Row],[Basisnaam]],INDIRECT(M$1&amp;"[Basisnaam]"),INDIRECT(M$1&amp;"[Basisnaam]"),"",0)&lt;&gt;"",M$2,"")</f>
        <v>#REF!</v>
      </c>
      <c r="N1294" t="str" cm="1">
        <f t="array" aca="1" ref="N1294" ca="1">IF(_xlfn.XLOOKUP(Table3[[#This Row],[Basisnaam]],INDIRECT(N$1&amp;"[Basisnaam]"),INDIRECT(N$1&amp;"[Basisnaam]"),"",0)&lt;&gt;"",N$2,"")</f>
        <v>PROSPECTIELIJST FF</v>
      </c>
    </row>
    <row r="1295" spans="2:14" x14ac:dyDescent="0.45">
      <c r="B1295" t="s">
        <v>8999</v>
      </c>
      <c r="C1295" t="s">
        <v>8313</v>
      </c>
      <c r="D1295" t="str">
        <f>SUBSTITUTE(SUBSTITUTE(SUBSTITUTE(SUBSTITUTE(SUBSTITUTE(SUBSTITUTE(SUBSTITUTE(SUBSTITUTE(SUBSTITUTE(SUBSTITUTE(SUBSTITUTE(SUBSTITUTE(SUBSTITUTE(LOWER(Table3[[#This Row],[Naam]]),".",""),"-","")," bvba",""),"belgië",""),"belgium","")," nv","")," bv",""),"group",""),"groep","")," ", ""),"é","e"),"è","e"),"à","a")</f>
        <v>dropsoliddigitalexpercience</v>
      </c>
      <c r="F1295" t="e">
        <f>IF(_xlfn.XLOOKUP(C1295,BREVO!K:K,BREVO!#REF!,_xlfn.XLOOKUP(SUBSTITUTE(Table3[[#This Row],[Naam]]," ",""),BREVO!K:K,BREVO!#REF!,"",0),0)="Yes","Brevo","")</f>
        <v>#REF!</v>
      </c>
      <c r="H1295" t="str" cm="1">
        <f t="array" aca="1" ref="H1295" ca="1">IF(_xlfn.XLOOKUP(Table3[[#This Row],[Basisnaam]],INDIRECT(H$1&amp;"[Basisnaam]"),INDIRECT(H$1&amp;"[Basisnaam]"),"",0)&lt;&gt;"",H$2,"")</f>
        <v/>
      </c>
      <c r="I1295" t="str" cm="1">
        <f t="array" aca="1" ref="I1295" ca="1">IF(_xlfn.XLOOKUP(Table3[[#This Row],[Basisnaam]],INDIRECT(I$1&amp;"[Basisnaam]"),INDIRECT(I$1&amp;"[Basisnaam]"),"",0)&lt;&gt;"",I$2,"")</f>
        <v/>
      </c>
      <c r="J1295" t="str" cm="1">
        <f t="array" aca="1" ref="J1295" ca="1">IF(_xlfn.XLOOKUP(Table3[[#This Row],[Basisnaam]],INDIRECT(J$1&amp;"[Basisnaam]"),INDIRECT(J$1&amp;"[Basisnaam]"),"",0)&lt;&gt;"",J$2,"")</f>
        <v/>
      </c>
      <c r="K1295" t="e" cm="1">
        <f t="array" aca="1" ref="K1295" ca="1">IF(_xlfn.XLOOKUP(Table3[[#This Row],[Basisnaam]],INDIRECT(K$1&amp;"[Basisnaam]"),INDIRECT(K$1&amp;"[Basisnaam]"),"",0)&lt;&gt;"",K$2,"")</f>
        <v>#REF!</v>
      </c>
      <c r="L1295" t="str" cm="1">
        <f t="array" aca="1" ref="L1295" ca="1">IF(_xlfn.XLOOKUP(Table3[[#This Row],[Basisnaam]],INDIRECT(L$1&amp;"[Basisnaam]"),INDIRECT(L$1&amp;"[Basisnaam]"),"",0)&lt;&gt;"",L$2,"")</f>
        <v/>
      </c>
      <c r="M1295" t="e" cm="1">
        <f t="array" aca="1" ref="M1295" ca="1">IF(_xlfn.XLOOKUP(Table3[[#This Row],[Basisnaam]],INDIRECT(M$1&amp;"[Basisnaam]"),INDIRECT(M$1&amp;"[Basisnaam]"),"",0)&lt;&gt;"",M$2,"")</f>
        <v>#REF!</v>
      </c>
      <c r="N1295" t="str" cm="1">
        <f t="array" aca="1" ref="N1295" ca="1">IF(_xlfn.XLOOKUP(Table3[[#This Row],[Basisnaam]],INDIRECT(N$1&amp;"[Basisnaam]"),INDIRECT(N$1&amp;"[Basisnaam]"),"",0)&lt;&gt;"",N$2,"")</f>
        <v>PROSPECTIELIJST FF</v>
      </c>
    </row>
    <row r="1296" spans="2:14" x14ac:dyDescent="0.45">
      <c r="B1296" t="s">
        <v>9001</v>
      </c>
      <c r="C1296" t="s">
        <v>8314</v>
      </c>
      <c r="D1296" t="str">
        <f>SUBSTITUTE(SUBSTITUTE(SUBSTITUTE(SUBSTITUTE(SUBSTITUTE(SUBSTITUTE(SUBSTITUTE(SUBSTITUTE(SUBSTITUTE(SUBSTITUTE(SUBSTITUTE(SUBSTITUTE(SUBSTITUTE(LOWER(Table3[[#This Row],[Naam]]),".",""),"-","")," bvba",""),"belgië",""),"belgium","")," nv","")," bv",""),"group",""),"groep","")," ", ""),"é","e"),"è","e"),"à","a")</f>
        <v>sbbbedrijfsdiensten</v>
      </c>
      <c r="F1296" t="e">
        <f>IF(_xlfn.XLOOKUP(C1296,BREVO!K:K,BREVO!#REF!,_xlfn.XLOOKUP(SUBSTITUTE(Table3[[#This Row],[Naam]]," ",""),BREVO!K:K,BREVO!#REF!,"",0),0)="Yes","Brevo","")</f>
        <v>#REF!</v>
      </c>
      <c r="H1296" t="str" cm="1">
        <f t="array" aca="1" ref="H1296" ca="1">IF(_xlfn.XLOOKUP(Table3[[#This Row],[Basisnaam]],INDIRECT(H$1&amp;"[Basisnaam]"),INDIRECT(H$1&amp;"[Basisnaam]"),"",0)&lt;&gt;"",H$2,"")</f>
        <v/>
      </c>
      <c r="I1296" t="str" cm="1">
        <f t="array" aca="1" ref="I1296" ca="1">IF(_xlfn.XLOOKUP(Table3[[#This Row],[Basisnaam]],INDIRECT(I$1&amp;"[Basisnaam]"),INDIRECT(I$1&amp;"[Basisnaam]"),"",0)&lt;&gt;"",I$2,"")</f>
        <v/>
      </c>
      <c r="J1296" t="str" cm="1">
        <f t="array" aca="1" ref="J1296" ca="1">IF(_xlfn.XLOOKUP(Table3[[#This Row],[Basisnaam]],INDIRECT(J$1&amp;"[Basisnaam]"),INDIRECT(J$1&amp;"[Basisnaam]"),"",0)&lt;&gt;"",J$2,"")</f>
        <v/>
      </c>
      <c r="K1296" t="e" cm="1">
        <f t="array" aca="1" ref="K1296" ca="1">IF(_xlfn.XLOOKUP(Table3[[#This Row],[Basisnaam]],INDIRECT(K$1&amp;"[Basisnaam]"),INDIRECT(K$1&amp;"[Basisnaam]"),"",0)&lt;&gt;"",K$2,"")</f>
        <v>#REF!</v>
      </c>
      <c r="L1296" t="str" cm="1">
        <f t="array" aca="1" ref="L1296" ca="1">IF(_xlfn.XLOOKUP(Table3[[#This Row],[Basisnaam]],INDIRECT(L$1&amp;"[Basisnaam]"),INDIRECT(L$1&amp;"[Basisnaam]"),"",0)&lt;&gt;"",L$2,"")</f>
        <v/>
      </c>
      <c r="M1296" t="e" cm="1">
        <f t="array" aca="1" ref="M1296" ca="1">IF(_xlfn.XLOOKUP(Table3[[#This Row],[Basisnaam]],INDIRECT(M$1&amp;"[Basisnaam]"),INDIRECT(M$1&amp;"[Basisnaam]"),"",0)&lt;&gt;"",M$2,"")</f>
        <v>#REF!</v>
      </c>
      <c r="N1296" t="str" cm="1">
        <f t="array" aca="1" ref="N1296" ca="1">IF(_xlfn.XLOOKUP(Table3[[#This Row],[Basisnaam]],INDIRECT(N$1&amp;"[Basisnaam]"),INDIRECT(N$1&amp;"[Basisnaam]"),"",0)&lt;&gt;"",N$2,"")</f>
        <v>PROSPECTIELIJST FF</v>
      </c>
    </row>
    <row r="1297" spans="2:14" x14ac:dyDescent="0.45">
      <c r="B1297" t="s">
        <v>9003</v>
      </c>
      <c r="C1297" t="s">
        <v>8315</v>
      </c>
      <c r="D1297" t="str">
        <f>SUBSTITUTE(SUBSTITUTE(SUBSTITUTE(SUBSTITUTE(SUBSTITUTE(SUBSTITUTE(SUBSTITUTE(SUBSTITUTE(SUBSTITUTE(SUBSTITUTE(SUBSTITUTE(SUBSTITUTE(SUBSTITUTE(LOWER(Table3[[#This Row],[Naam]]),".",""),"-","")," bvba",""),"belgië",""),"belgium","")," nv","")," bv",""),"group",""),"groep","")," ", ""),"é","e"),"è","e"),"à","a")</f>
        <v>demobiliteitsmakelaar</v>
      </c>
      <c r="F1297" t="e">
        <f>IF(_xlfn.XLOOKUP(C1297,BREVO!K:K,BREVO!#REF!,_xlfn.XLOOKUP(SUBSTITUTE(Table3[[#This Row],[Naam]]," ",""),BREVO!K:K,BREVO!#REF!,"",0),0)="Yes","Brevo","")</f>
        <v>#REF!</v>
      </c>
      <c r="H1297" t="str" cm="1">
        <f t="array" aca="1" ref="H1297" ca="1">IF(_xlfn.XLOOKUP(Table3[[#This Row],[Basisnaam]],INDIRECT(H$1&amp;"[Basisnaam]"),INDIRECT(H$1&amp;"[Basisnaam]"),"",0)&lt;&gt;"",H$2,"")</f>
        <v/>
      </c>
      <c r="I1297" t="str" cm="1">
        <f t="array" aca="1" ref="I1297" ca="1">IF(_xlfn.XLOOKUP(Table3[[#This Row],[Basisnaam]],INDIRECT(I$1&amp;"[Basisnaam]"),INDIRECT(I$1&amp;"[Basisnaam]"),"",0)&lt;&gt;"",I$2,"")</f>
        <v/>
      </c>
      <c r="J1297" t="str" cm="1">
        <f t="array" aca="1" ref="J1297" ca="1">IF(_xlfn.XLOOKUP(Table3[[#This Row],[Basisnaam]],INDIRECT(J$1&amp;"[Basisnaam]"),INDIRECT(J$1&amp;"[Basisnaam]"),"",0)&lt;&gt;"",J$2,"")</f>
        <v/>
      </c>
      <c r="K1297" t="e" cm="1">
        <f t="array" aca="1" ref="K1297" ca="1">IF(_xlfn.XLOOKUP(Table3[[#This Row],[Basisnaam]],INDIRECT(K$1&amp;"[Basisnaam]"),INDIRECT(K$1&amp;"[Basisnaam]"),"",0)&lt;&gt;"",K$2,"")</f>
        <v>#REF!</v>
      </c>
      <c r="L1297" t="str" cm="1">
        <f t="array" aca="1" ref="L1297" ca="1">IF(_xlfn.XLOOKUP(Table3[[#This Row],[Basisnaam]],INDIRECT(L$1&amp;"[Basisnaam]"),INDIRECT(L$1&amp;"[Basisnaam]"),"",0)&lt;&gt;"",L$2,"")</f>
        <v/>
      </c>
      <c r="M1297" t="e" cm="1">
        <f t="array" aca="1" ref="M1297" ca="1">IF(_xlfn.XLOOKUP(Table3[[#This Row],[Basisnaam]],INDIRECT(M$1&amp;"[Basisnaam]"),INDIRECT(M$1&amp;"[Basisnaam]"),"",0)&lt;&gt;"",M$2,"")</f>
        <v>#REF!</v>
      </c>
      <c r="N1297" t="str" cm="1">
        <f t="array" aca="1" ref="N1297" ca="1">IF(_xlfn.XLOOKUP(Table3[[#This Row],[Basisnaam]],INDIRECT(N$1&amp;"[Basisnaam]"),INDIRECT(N$1&amp;"[Basisnaam]"),"",0)&lt;&gt;"",N$2,"")</f>
        <v>PROSPECTIELIJST FF</v>
      </c>
    </row>
    <row r="1298" spans="2:14" x14ac:dyDescent="0.45">
      <c r="B1298" t="s">
        <v>9007</v>
      </c>
      <c r="C1298" t="s">
        <v>8316</v>
      </c>
      <c r="D1298" t="str">
        <f>SUBSTITUTE(SUBSTITUTE(SUBSTITUTE(SUBSTITUTE(SUBSTITUTE(SUBSTITUTE(SUBSTITUTE(SUBSTITUTE(SUBSTITUTE(SUBSTITUTE(SUBSTITUTE(SUBSTITUTE(SUBSTITUTE(LOWER(Table3[[#This Row],[Naam]]),".",""),"-","")," bvba",""),"belgië",""),"belgium","")," nv","")," bv",""),"group",""),"groep","")," ", ""),"é","e"),"è","e"),"à","a")</f>
        <v>bleckmann</v>
      </c>
      <c r="F1298" t="e">
        <f>IF(_xlfn.XLOOKUP(C1298,BREVO!K:K,BREVO!#REF!,_xlfn.XLOOKUP(SUBSTITUTE(Table3[[#This Row],[Naam]]," ",""),BREVO!K:K,BREVO!#REF!,"",0),0)="Yes","Brevo","")</f>
        <v>#REF!</v>
      </c>
      <c r="H1298" t="str" cm="1">
        <f t="array" aca="1" ref="H1298" ca="1">IF(_xlfn.XLOOKUP(Table3[[#This Row],[Basisnaam]],INDIRECT(H$1&amp;"[Basisnaam]"),INDIRECT(H$1&amp;"[Basisnaam]"),"",0)&lt;&gt;"",H$2,"")</f>
        <v/>
      </c>
      <c r="I1298" t="str" cm="1">
        <f t="array" aca="1" ref="I1298" ca="1">IF(_xlfn.XLOOKUP(Table3[[#This Row],[Basisnaam]],INDIRECT(I$1&amp;"[Basisnaam]"),INDIRECT(I$1&amp;"[Basisnaam]"),"",0)&lt;&gt;"",I$2,"")</f>
        <v/>
      </c>
      <c r="J1298" t="str" cm="1">
        <f t="array" aca="1" ref="J1298" ca="1">IF(_xlfn.XLOOKUP(Table3[[#This Row],[Basisnaam]],INDIRECT(J$1&amp;"[Basisnaam]"),INDIRECT(J$1&amp;"[Basisnaam]"),"",0)&lt;&gt;"",J$2,"")</f>
        <v/>
      </c>
      <c r="K1298" t="e" cm="1">
        <f t="array" aca="1" ref="K1298" ca="1">IF(_xlfn.XLOOKUP(Table3[[#This Row],[Basisnaam]],INDIRECT(K$1&amp;"[Basisnaam]"),INDIRECT(K$1&amp;"[Basisnaam]"),"",0)&lt;&gt;"",K$2,"")</f>
        <v>#REF!</v>
      </c>
      <c r="L1298" t="str" cm="1">
        <f t="array" aca="1" ref="L1298" ca="1">IF(_xlfn.XLOOKUP(Table3[[#This Row],[Basisnaam]],INDIRECT(L$1&amp;"[Basisnaam]"),INDIRECT(L$1&amp;"[Basisnaam]"),"",0)&lt;&gt;"",L$2,"")</f>
        <v/>
      </c>
      <c r="M1298" t="e" cm="1">
        <f t="array" aca="1" ref="M1298" ca="1">IF(_xlfn.XLOOKUP(Table3[[#This Row],[Basisnaam]],INDIRECT(M$1&amp;"[Basisnaam]"),INDIRECT(M$1&amp;"[Basisnaam]"),"",0)&lt;&gt;"",M$2,"")</f>
        <v>#REF!</v>
      </c>
      <c r="N1298" t="str" cm="1">
        <f t="array" aca="1" ref="N1298" ca="1">IF(_xlfn.XLOOKUP(Table3[[#This Row],[Basisnaam]],INDIRECT(N$1&amp;"[Basisnaam]"),INDIRECT(N$1&amp;"[Basisnaam]"),"",0)&lt;&gt;"",N$2,"")</f>
        <v>PROSPECTIELIJST FF</v>
      </c>
    </row>
    <row r="1299" spans="2:14" x14ac:dyDescent="0.45">
      <c r="B1299" t="s">
        <v>9009</v>
      </c>
      <c r="C1299" t="s">
        <v>8317</v>
      </c>
      <c r="D1299" t="str">
        <f>SUBSTITUTE(SUBSTITUTE(SUBSTITUTE(SUBSTITUTE(SUBSTITUTE(SUBSTITUTE(SUBSTITUTE(SUBSTITUTE(SUBSTITUTE(SUBSTITUTE(SUBSTITUTE(SUBSTITUTE(SUBSTITUTE(LOWER(Table3[[#This Row],[Naam]]),".",""),"-","")," bvba",""),"belgië",""),"belgium","")," nv","")," bv",""),"group",""),"groep","")," ", ""),"é","e"),"è","e"),"à","a")</f>
        <v>vincienergies</v>
      </c>
      <c r="F1299" t="e">
        <f>IF(_xlfn.XLOOKUP(C1299,BREVO!K:K,BREVO!#REF!,_xlfn.XLOOKUP(SUBSTITUTE(Table3[[#This Row],[Naam]]," ",""),BREVO!K:K,BREVO!#REF!,"",0),0)="Yes","Brevo","")</f>
        <v>#REF!</v>
      </c>
      <c r="H1299" t="str" cm="1">
        <f t="array" aca="1" ref="H1299" ca="1">IF(_xlfn.XLOOKUP(Table3[[#This Row],[Basisnaam]],INDIRECT(H$1&amp;"[Basisnaam]"),INDIRECT(H$1&amp;"[Basisnaam]"),"",0)&lt;&gt;"",H$2,"")</f>
        <v/>
      </c>
      <c r="I1299" t="str" cm="1">
        <f t="array" aca="1" ref="I1299" ca="1">IF(_xlfn.XLOOKUP(Table3[[#This Row],[Basisnaam]],INDIRECT(I$1&amp;"[Basisnaam]"),INDIRECT(I$1&amp;"[Basisnaam]"),"",0)&lt;&gt;"",I$2,"")</f>
        <v/>
      </c>
      <c r="J1299" t="str" cm="1">
        <f t="array" aca="1" ref="J1299" ca="1">IF(_xlfn.XLOOKUP(Table3[[#This Row],[Basisnaam]],INDIRECT(J$1&amp;"[Basisnaam]"),INDIRECT(J$1&amp;"[Basisnaam]"),"",0)&lt;&gt;"",J$2,"")</f>
        <v/>
      </c>
      <c r="K1299" t="e" cm="1">
        <f t="array" aca="1" ref="K1299" ca="1">IF(_xlfn.XLOOKUP(Table3[[#This Row],[Basisnaam]],INDIRECT(K$1&amp;"[Basisnaam]"),INDIRECT(K$1&amp;"[Basisnaam]"),"",0)&lt;&gt;"",K$2,"")</f>
        <v>#REF!</v>
      </c>
      <c r="L1299" t="str" cm="1">
        <f t="array" aca="1" ref="L1299" ca="1">IF(_xlfn.XLOOKUP(Table3[[#This Row],[Basisnaam]],INDIRECT(L$1&amp;"[Basisnaam]"),INDIRECT(L$1&amp;"[Basisnaam]"),"",0)&lt;&gt;"",L$2,"")</f>
        <v/>
      </c>
      <c r="M1299" t="e" cm="1">
        <f t="array" aca="1" ref="M1299" ca="1">IF(_xlfn.XLOOKUP(Table3[[#This Row],[Basisnaam]],INDIRECT(M$1&amp;"[Basisnaam]"),INDIRECT(M$1&amp;"[Basisnaam]"),"",0)&lt;&gt;"",M$2,"")</f>
        <v>#REF!</v>
      </c>
      <c r="N1299" t="str" cm="1">
        <f t="array" aca="1" ref="N1299" ca="1">IF(_xlfn.XLOOKUP(Table3[[#This Row],[Basisnaam]],INDIRECT(N$1&amp;"[Basisnaam]"),INDIRECT(N$1&amp;"[Basisnaam]"),"",0)&lt;&gt;"",N$2,"")</f>
        <v>PROSPECTIELIJST FF</v>
      </c>
    </row>
    <row r="1300" spans="2:14" x14ac:dyDescent="0.45">
      <c r="B1300" t="s">
        <v>9010</v>
      </c>
      <c r="C1300" t="s">
        <v>8318</v>
      </c>
      <c r="D1300" t="str">
        <f>SUBSTITUTE(SUBSTITUTE(SUBSTITUTE(SUBSTITUTE(SUBSTITUTE(SUBSTITUTE(SUBSTITUTE(SUBSTITUTE(SUBSTITUTE(SUBSTITUTE(SUBSTITUTE(SUBSTITUTE(SUBSTITUTE(LOWER(Table3[[#This Row],[Naam]]),".",""),"-","")," bvba",""),"belgië",""),"belgium","")," nv","")," bv",""),"group",""),"groep","")," ", ""),"é","e"),"è","e"),"à","a")</f>
        <v>in4matic</v>
      </c>
      <c r="F1300" t="e">
        <f>IF(_xlfn.XLOOKUP(C1300,BREVO!K:K,BREVO!#REF!,_xlfn.XLOOKUP(SUBSTITUTE(Table3[[#This Row],[Naam]]," ",""),BREVO!K:K,BREVO!#REF!,"",0),0)="Yes","Brevo","")</f>
        <v>#REF!</v>
      </c>
      <c r="H1300" t="str" cm="1">
        <f t="array" aca="1" ref="H1300" ca="1">IF(_xlfn.XLOOKUP(Table3[[#This Row],[Basisnaam]],INDIRECT(H$1&amp;"[Basisnaam]"),INDIRECT(H$1&amp;"[Basisnaam]"),"",0)&lt;&gt;"",H$2,"")</f>
        <v/>
      </c>
      <c r="I1300" t="str" cm="1">
        <f t="array" aca="1" ref="I1300" ca="1">IF(_xlfn.XLOOKUP(Table3[[#This Row],[Basisnaam]],INDIRECT(I$1&amp;"[Basisnaam]"),INDIRECT(I$1&amp;"[Basisnaam]"),"",0)&lt;&gt;"",I$2,"")</f>
        <v/>
      </c>
      <c r="J1300" t="str" cm="1">
        <f t="array" aca="1" ref="J1300" ca="1">IF(_xlfn.XLOOKUP(Table3[[#This Row],[Basisnaam]],INDIRECT(J$1&amp;"[Basisnaam]"),INDIRECT(J$1&amp;"[Basisnaam]"),"",0)&lt;&gt;"",J$2,"")</f>
        <v/>
      </c>
      <c r="K1300" t="e" cm="1">
        <f t="array" aca="1" ref="K1300" ca="1">IF(_xlfn.XLOOKUP(Table3[[#This Row],[Basisnaam]],INDIRECT(K$1&amp;"[Basisnaam]"),INDIRECT(K$1&amp;"[Basisnaam]"),"",0)&lt;&gt;"",K$2,"")</f>
        <v>#REF!</v>
      </c>
      <c r="L1300" t="str" cm="1">
        <f t="array" aca="1" ref="L1300" ca="1">IF(_xlfn.XLOOKUP(Table3[[#This Row],[Basisnaam]],INDIRECT(L$1&amp;"[Basisnaam]"),INDIRECT(L$1&amp;"[Basisnaam]"),"",0)&lt;&gt;"",L$2,"")</f>
        <v/>
      </c>
      <c r="M1300" t="e" cm="1">
        <f t="array" aca="1" ref="M1300" ca="1">IF(_xlfn.XLOOKUP(Table3[[#This Row],[Basisnaam]],INDIRECT(M$1&amp;"[Basisnaam]"),INDIRECT(M$1&amp;"[Basisnaam]"),"",0)&lt;&gt;"",M$2,"")</f>
        <v>#REF!</v>
      </c>
      <c r="N1300" t="str" cm="1">
        <f t="array" aca="1" ref="N1300" ca="1">IF(_xlfn.XLOOKUP(Table3[[#This Row],[Basisnaam]],INDIRECT(N$1&amp;"[Basisnaam]"),INDIRECT(N$1&amp;"[Basisnaam]"),"",0)&lt;&gt;"",N$2,"")</f>
        <v>PROSPECTIELIJST FF</v>
      </c>
    </row>
    <row r="1301" spans="2:14" x14ac:dyDescent="0.45">
      <c r="B1301" t="s">
        <v>9011</v>
      </c>
      <c r="C1301" t="s">
        <v>8319</v>
      </c>
      <c r="D1301" t="str">
        <f>SUBSTITUTE(SUBSTITUTE(SUBSTITUTE(SUBSTITUTE(SUBSTITUTE(SUBSTITUTE(SUBSTITUTE(SUBSTITUTE(SUBSTITUTE(SUBSTITUTE(SUBSTITUTE(SUBSTITUTE(SUBSTITUTE(LOWER(Table3[[#This Row],[Naam]]),".",""),"-","")," bvba",""),"belgië",""),"belgium","")," nv","")," bv",""),"group",""),"groep","")," ", ""),"é","e"),"è","e"),"à","a")</f>
        <v>smartmat/foodbag</v>
      </c>
      <c r="F1301" t="e">
        <f>IF(_xlfn.XLOOKUP(C1301,BREVO!K:K,BREVO!#REF!,_xlfn.XLOOKUP(SUBSTITUTE(Table3[[#This Row],[Naam]]," ",""),BREVO!K:K,BREVO!#REF!,"",0),0)="Yes","Brevo","")</f>
        <v>#REF!</v>
      </c>
      <c r="H1301" t="str" cm="1">
        <f t="array" aca="1" ref="H1301" ca="1">IF(_xlfn.XLOOKUP(Table3[[#This Row],[Basisnaam]],INDIRECT(H$1&amp;"[Basisnaam]"),INDIRECT(H$1&amp;"[Basisnaam]"),"",0)&lt;&gt;"",H$2,"")</f>
        <v/>
      </c>
      <c r="I1301" t="str" cm="1">
        <f t="array" aca="1" ref="I1301" ca="1">IF(_xlfn.XLOOKUP(Table3[[#This Row],[Basisnaam]],INDIRECT(I$1&amp;"[Basisnaam]"),INDIRECT(I$1&amp;"[Basisnaam]"),"",0)&lt;&gt;"",I$2,"")</f>
        <v/>
      </c>
      <c r="J1301" t="str" cm="1">
        <f t="array" aca="1" ref="J1301" ca="1">IF(_xlfn.XLOOKUP(Table3[[#This Row],[Basisnaam]],INDIRECT(J$1&amp;"[Basisnaam]"),INDIRECT(J$1&amp;"[Basisnaam]"),"",0)&lt;&gt;"",J$2,"")</f>
        <v/>
      </c>
      <c r="K1301" t="e" cm="1">
        <f t="array" aca="1" ref="K1301" ca="1">IF(_xlfn.XLOOKUP(Table3[[#This Row],[Basisnaam]],INDIRECT(K$1&amp;"[Basisnaam]"),INDIRECT(K$1&amp;"[Basisnaam]"),"",0)&lt;&gt;"",K$2,"")</f>
        <v>#REF!</v>
      </c>
      <c r="L1301" t="str" cm="1">
        <f t="array" aca="1" ref="L1301" ca="1">IF(_xlfn.XLOOKUP(Table3[[#This Row],[Basisnaam]],INDIRECT(L$1&amp;"[Basisnaam]"),INDIRECT(L$1&amp;"[Basisnaam]"),"",0)&lt;&gt;"",L$2,"")</f>
        <v/>
      </c>
      <c r="M1301" t="e" cm="1">
        <f t="array" aca="1" ref="M1301" ca="1">IF(_xlfn.XLOOKUP(Table3[[#This Row],[Basisnaam]],INDIRECT(M$1&amp;"[Basisnaam]"),INDIRECT(M$1&amp;"[Basisnaam]"),"",0)&lt;&gt;"",M$2,"")</f>
        <v>#REF!</v>
      </c>
      <c r="N1301" t="str" cm="1">
        <f t="array" aca="1" ref="N1301" ca="1">IF(_xlfn.XLOOKUP(Table3[[#This Row],[Basisnaam]],INDIRECT(N$1&amp;"[Basisnaam]"),INDIRECT(N$1&amp;"[Basisnaam]"),"",0)&lt;&gt;"",N$2,"")</f>
        <v>PROSPECTIELIJST FF</v>
      </c>
    </row>
    <row r="1302" spans="2:14" x14ac:dyDescent="0.45">
      <c r="B1302" t="s">
        <v>9012</v>
      </c>
      <c r="C1302" t="s">
        <v>8320</v>
      </c>
      <c r="D1302" t="str">
        <f>SUBSTITUTE(SUBSTITUTE(SUBSTITUTE(SUBSTITUTE(SUBSTITUTE(SUBSTITUTE(SUBSTITUTE(SUBSTITUTE(SUBSTITUTE(SUBSTITUTE(SUBSTITUTE(SUBSTITUTE(SUBSTITUTE(LOWER(Table3[[#This Row],[Naam]]),".",""),"-","")," bvba",""),"belgië",""),"belgium","")," nv","")," bv",""),"group",""),"groep","")," ", ""),"é","e"),"è","e"),"à","a")</f>
        <v>stadsbader</v>
      </c>
      <c r="F1302" t="e">
        <f>IF(_xlfn.XLOOKUP(C1302,BREVO!K:K,BREVO!#REF!,_xlfn.XLOOKUP(SUBSTITUTE(Table3[[#This Row],[Naam]]," ",""),BREVO!K:K,BREVO!#REF!,"",0),0)="Yes","Brevo","")</f>
        <v>#REF!</v>
      </c>
      <c r="H1302" t="str" cm="1">
        <f t="array" aca="1" ref="H1302" ca="1">IF(_xlfn.XLOOKUP(Table3[[#This Row],[Basisnaam]],INDIRECT(H$1&amp;"[Basisnaam]"),INDIRECT(H$1&amp;"[Basisnaam]"),"",0)&lt;&gt;"",H$2,"")</f>
        <v/>
      </c>
      <c r="I1302" t="str" cm="1">
        <f t="array" aca="1" ref="I1302" ca="1">IF(_xlfn.XLOOKUP(Table3[[#This Row],[Basisnaam]],INDIRECT(I$1&amp;"[Basisnaam]"),INDIRECT(I$1&amp;"[Basisnaam]"),"",0)&lt;&gt;"",I$2,"")</f>
        <v/>
      </c>
      <c r="J1302" t="str" cm="1">
        <f t="array" aca="1" ref="J1302" ca="1">IF(_xlfn.XLOOKUP(Table3[[#This Row],[Basisnaam]],INDIRECT(J$1&amp;"[Basisnaam]"),INDIRECT(J$1&amp;"[Basisnaam]"),"",0)&lt;&gt;"",J$2,"")</f>
        <v/>
      </c>
      <c r="K1302" t="e" cm="1">
        <f t="array" aca="1" ref="K1302" ca="1">IF(_xlfn.XLOOKUP(Table3[[#This Row],[Basisnaam]],INDIRECT(K$1&amp;"[Basisnaam]"),INDIRECT(K$1&amp;"[Basisnaam]"),"",0)&lt;&gt;"",K$2,"")</f>
        <v>#REF!</v>
      </c>
      <c r="L1302" t="str" cm="1">
        <f t="array" aca="1" ref="L1302" ca="1">IF(_xlfn.XLOOKUP(Table3[[#This Row],[Basisnaam]],INDIRECT(L$1&amp;"[Basisnaam]"),INDIRECT(L$1&amp;"[Basisnaam]"),"",0)&lt;&gt;"",L$2,"")</f>
        <v/>
      </c>
      <c r="M1302" t="e" cm="1">
        <f t="array" aca="1" ref="M1302" ca="1">IF(_xlfn.XLOOKUP(Table3[[#This Row],[Basisnaam]],INDIRECT(M$1&amp;"[Basisnaam]"),INDIRECT(M$1&amp;"[Basisnaam]"),"",0)&lt;&gt;"",M$2,"")</f>
        <v>#REF!</v>
      </c>
      <c r="N1302" t="str" cm="1">
        <f t="array" aca="1" ref="N1302" ca="1">IF(_xlfn.XLOOKUP(Table3[[#This Row],[Basisnaam]],INDIRECT(N$1&amp;"[Basisnaam]"),INDIRECT(N$1&amp;"[Basisnaam]"),"",0)&lt;&gt;"",N$2,"")</f>
        <v>PROSPECTIELIJST FF</v>
      </c>
    </row>
    <row r="1303" spans="2:14" x14ac:dyDescent="0.45">
      <c r="B1303" t="s">
        <v>9014</v>
      </c>
      <c r="C1303" t="s">
        <v>8321</v>
      </c>
      <c r="D1303" t="str">
        <f>SUBSTITUTE(SUBSTITUTE(SUBSTITUTE(SUBSTITUTE(SUBSTITUTE(SUBSTITUTE(SUBSTITUTE(SUBSTITUTE(SUBSTITUTE(SUBSTITUTE(SUBSTITUTE(SUBSTITUTE(SUBSTITUTE(LOWER(Table3[[#This Row],[Naam]]),".",""),"-","")," bvba",""),"belgië",""),"belgium","")," nv","")," bv",""),"group",""),"groep","")," ", ""),"é","e"),"è","e"),"à","a")</f>
        <v>logitechnic</v>
      </c>
      <c r="F1303" t="e">
        <f>IF(_xlfn.XLOOKUP(C1303,BREVO!K:K,BREVO!#REF!,_xlfn.XLOOKUP(SUBSTITUTE(Table3[[#This Row],[Naam]]," ",""),BREVO!K:K,BREVO!#REF!,"",0),0)="Yes","Brevo","")</f>
        <v>#REF!</v>
      </c>
      <c r="H1303" t="str" cm="1">
        <f t="array" aca="1" ref="H1303" ca="1">IF(_xlfn.XLOOKUP(Table3[[#This Row],[Basisnaam]],INDIRECT(H$1&amp;"[Basisnaam]"),INDIRECT(H$1&amp;"[Basisnaam]"),"",0)&lt;&gt;"",H$2,"")</f>
        <v/>
      </c>
      <c r="I1303" t="str" cm="1">
        <f t="array" aca="1" ref="I1303" ca="1">IF(_xlfn.XLOOKUP(Table3[[#This Row],[Basisnaam]],INDIRECT(I$1&amp;"[Basisnaam]"),INDIRECT(I$1&amp;"[Basisnaam]"),"",0)&lt;&gt;"",I$2,"")</f>
        <v/>
      </c>
      <c r="J1303" t="str" cm="1">
        <f t="array" aca="1" ref="J1303" ca="1">IF(_xlfn.XLOOKUP(Table3[[#This Row],[Basisnaam]],INDIRECT(J$1&amp;"[Basisnaam]"),INDIRECT(J$1&amp;"[Basisnaam]"),"",0)&lt;&gt;"",J$2,"")</f>
        <v/>
      </c>
      <c r="K1303" t="e" cm="1">
        <f t="array" aca="1" ref="K1303" ca="1">IF(_xlfn.XLOOKUP(Table3[[#This Row],[Basisnaam]],INDIRECT(K$1&amp;"[Basisnaam]"),INDIRECT(K$1&amp;"[Basisnaam]"),"",0)&lt;&gt;"",K$2,"")</f>
        <v>#REF!</v>
      </c>
      <c r="L1303" t="str" cm="1">
        <f t="array" aca="1" ref="L1303" ca="1">IF(_xlfn.XLOOKUP(Table3[[#This Row],[Basisnaam]],INDIRECT(L$1&amp;"[Basisnaam]"),INDIRECT(L$1&amp;"[Basisnaam]"),"",0)&lt;&gt;"",L$2,"")</f>
        <v/>
      </c>
      <c r="M1303" t="e" cm="1">
        <f t="array" aca="1" ref="M1303" ca="1">IF(_xlfn.XLOOKUP(Table3[[#This Row],[Basisnaam]],INDIRECT(M$1&amp;"[Basisnaam]"),INDIRECT(M$1&amp;"[Basisnaam]"),"",0)&lt;&gt;"",M$2,"")</f>
        <v>#REF!</v>
      </c>
      <c r="N1303" t="str" cm="1">
        <f t="array" aca="1" ref="N1303" ca="1">IF(_xlfn.XLOOKUP(Table3[[#This Row],[Basisnaam]],INDIRECT(N$1&amp;"[Basisnaam]"),INDIRECT(N$1&amp;"[Basisnaam]"),"",0)&lt;&gt;"",N$2,"")</f>
        <v>PROSPECTIELIJST FF</v>
      </c>
    </row>
    <row r="1304" spans="2:14" x14ac:dyDescent="0.45">
      <c r="B1304" t="s">
        <v>9018</v>
      </c>
      <c r="C1304" t="s">
        <v>8322</v>
      </c>
      <c r="D1304" t="str">
        <f>SUBSTITUTE(SUBSTITUTE(SUBSTITUTE(SUBSTITUTE(SUBSTITUTE(SUBSTITUTE(SUBSTITUTE(SUBSTITUTE(SUBSTITUTE(SUBSTITUTE(SUBSTITUTE(SUBSTITUTE(SUBSTITUTE(LOWER(Table3[[#This Row],[Naam]]),".",""),"-","")," bvba",""),"belgië",""),"belgium","")," nv","")," bv",""),"group",""),"groep","")," ", ""),"é","e"),"è","e"),"à","a")</f>
        <v>exellys</v>
      </c>
      <c r="F1304" t="e">
        <f>IF(_xlfn.XLOOKUP(C1304,BREVO!K:K,BREVO!#REF!,_xlfn.XLOOKUP(SUBSTITUTE(Table3[[#This Row],[Naam]]," ",""),BREVO!K:K,BREVO!#REF!,"",0),0)="Yes","Brevo","")</f>
        <v>#REF!</v>
      </c>
      <c r="H1304" t="str" cm="1">
        <f t="array" aca="1" ref="H1304" ca="1">IF(_xlfn.XLOOKUP(Table3[[#This Row],[Basisnaam]],INDIRECT(H$1&amp;"[Basisnaam]"),INDIRECT(H$1&amp;"[Basisnaam]"),"",0)&lt;&gt;"",H$2,"")</f>
        <v/>
      </c>
      <c r="I1304" t="str" cm="1">
        <f t="array" aca="1" ref="I1304" ca="1">IF(_xlfn.XLOOKUP(Table3[[#This Row],[Basisnaam]],INDIRECT(I$1&amp;"[Basisnaam]"),INDIRECT(I$1&amp;"[Basisnaam]"),"",0)&lt;&gt;"",I$2,"")</f>
        <v/>
      </c>
      <c r="J1304" t="str" cm="1">
        <f t="array" aca="1" ref="J1304" ca="1">IF(_xlfn.XLOOKUP(Table3[[#This Row],[Basisnaam]],INDIRECT(J$1&amp;"[Basisnaam]"),INDIRECT(J$1&amp;"[Basisnaam]"),"",0)&lt;&gt;"",J$2,"")</f>
        <v/>
      </c>
      <c r="K1304" t="e" cm="1">
        <f t="array" aca="1" ref="K1304" ca="1">IF(_xlfn.XLOOKUP(Table3[[#This Row],[Basisnaam]],INDIRECT(K$1&amp;"[Basisnaam]"),INDIRECT(K$1&amp;"[Basisnaam]"),"",0)&lt;&gt;"",K$2,"")</f>
        <v>#REF!</v>
      </c>
      <c r="L1304" t="str" cm="1">
        <f t="array" aca="1" ref="L1304" ca="1">IF(_xlfn.XLOOKUP(Table3[[#This Row],[Basisnaam]],INDIRECT(L$1&amp;"[Basisnaam]"),INDIRECT(L$1&amp;"[Basisnaam]"),"",0)&lt;&gt;"",L$2,"")</f>
        <v/>
      </c>
      <c r="M1304" t="e" cm="1">
        <f t="array" aca="1" ref="M1304" ca="1">IF(_xlfn.XLOOKUP(Table3[[#This Row],[Basisnaam]],INDIRECT(M$1&amp;"[Basisnaam]"),INDIRECT(M$1&amp;"[Basisnaam]"),"",0)&lt;&gt;"",M$2,"")</f>
        <v>#REF!</v>
      </c>
      <c r="N1304" t="str" cm="1">
        <f t="array" aca="1" ref="N1304" ca="1">IF(_xlfn.XLOOKUP(Table3[[#This Row],[Basisnaam]],INDIRECT(N$1&amp;"[Basisnaam]"),INDIRECT(N$1&amp;"[Basisnaam]"),"",0)&lt;&gt;"",N$2,"")</f>
        <v>PROSPECTIELIJST FF</v>
      </c>
    </row>
    <row r="1305" spans="2:14" x14ac:dyDescent="0.45">
      <c r="B1305" t="s">
        <v>9026</v>
      </c>
      <c r="C1305" t="s">
        <v>8323</v>
      </c>
      <c r="D1305" t="str">
        <f>SUBSTITUTE(SUBSTITUTE(SUBSTITUTE(SUBSTITUTE(SUBSTITUTE(SUBSTITUTE(SUBSTITUTE(SUBSTITUTE(SUBSTITUTE(SUBSTITUTE(SUBSTITUTE(SUBSTITUTE(SUBSTITUTE(LOWER(Table3[[#This Row],[Naam]]),".",""),"-","")," bvba",""),"belgië",""),"belgium","")," nv","")," bv",""),"group",""),"groep","")," ", ""),"é","e"),"è","e"),"à","a")</f>
        <v>adpo</v>
      </c>
      <c r="F1305" t="e">
        <f>IF(_xlfn.XLOOKUP(C1305,BREVO!K:K,BREVO!#REF!,_xlfn.XLOOKUP(SUBSTITUTE(Table3[[#This Row],[Naam]]," ",""),BREVO!K:K,BREVO!#REF!,"",0),0)="Yes","Brevo","")</f>
        <v>#REF!</v>
      </c>
      <c r="H1305" t="str" cm="1">
        <f t="array" aca="1" ref="H1305" ca="1">IF(_xlfn.XLOOKUP(Table3[[#This Row],[Basisnaam]],INDIRECT(H$1&amp;"[Basisnaam]"),INDIRECT(H$1&amp;"[Basisnaam]"),"",0)&lt;&gt;"",H$2,"")</f>
        <v/>
      </c>
      <c r="I1305" t="str" cm="1">
        <f t="array" aca="1" ref="I1305" ca="1">IF(_xlfn.XLOOKUP(Table3[[#This Row],[Basisnaam]],INDIRECT(I$1&amp;"[Basisnaam]"),INDIRECT(I$1&amp;"[Basisnaam]"),"",0)&lt;&gt;"",I$2,"")</f>
        <v/>
      </c>
      <c r="J1305" t="str" cm="1">
        <f t="array" aca="1" ref="J1305" ca="1">IF(_xlfn.XLOOKUP(Table3[[#This Row],[Basisnaam]],INDIRECT(J$1&amp;"[Basisnaam]"),INDIRECT(J$1&amp;"[Basisnaam]"),"",0)&lt;&gt;"",J$2,"")</f>
        <v/>
      </c>
      <c r="K1305" t="e" cm="1">
        <f t="array" aca="1" ref="K1305" ca="1">IF(_xlfn.XLOOKUP(Table3[[#This Row],[Basisnaam]],INDIRECT(K$1&amp;"[Basisnaam]"),INDIRECT(K$1&amp;"[Basisnaam]"),"",0)&lt;&gt;"",K$2,"")</f>
        <v>#REF!</v>
      </c>
      <c r="L1305" t="str" cm="1">
        <f t="array" aca="1" ref="L1305" ca="1">IF(_xlfn.XLOOKUP(Table3[[#This Row],[Basisnaam]],INDIRECT(L$1&amp;"[Basisnaam]"),INDIRECT(L$1&amp;"[Basisnaam]"),"",0)&lt;&gt;"",L$2,"")</f>
        <v/>
      </c>
      <c r="M1305" t="e" cm="1">
        <f t="array" aca="1" ref="M1305" ca="1">IF(_xlfn.XLOOKUP(Table3[[#This Row],[Basisnaam]],INDIRECT(M$1&amp;"[Basisnaam]"),INDIRECT(M$1&amp;"[Basisnaam]"),"",0)&lt;&gt;"",M$2,"")</f>
        <v>#REF!</v>
      </c>
      <c r="N1305" t="str" cm="1">
        <f t="array" aca="1" ref="N1305" ca="1">IF(_xlfn.XLOOKUP(Table3[[#This Row],[Basisnaam]],INDIRECT(N$1&amp;"[Basisnaam]"),INDIRECT(N$1&amp;"[Basisnaam]"),"",0)&lt;&gt;"",N$2,"")</f>
        <v/>
      </c>
    </row>
    <row r="1306" spans="2:14" x14ac:dyDescent="0.45">
      <c r="B1306" t="s">
        <v>9027</v>
      </c>
      <c r="C1306" t="s">
        <v>8324</v>
      </c>
      <c r="D1306" t="str">
        <f>SUBSTITUTE(SUBSTITUTE(SUBSTITUTE(SUBSTITUTE(SUBSTITUTE(SUBSTITUTE(SUBSTITUTE(SUBSTITUTE(SUBSTITUTE(SUBSTITUTE(SUBSTITUTE(SUBSTITUTE(SUBSTITUTE(LOWER(Table3[[#This Row],[Naam]]),".",""),"-","")," bvba",""),"belgië",""),"belgium","")," nv","")," bv",""),"group",""),"groep","")," ", ""),"é","e"),"è","e"),"à","a")</f>
        <v>influo</v>
      </c>
      <c r="F1306" t="e">
        <f>IF(_xlfn.XLOOKUP(C1306,BREVO!K:K,BREVO!#REF!,_xlfn.XLOOKUP(SUBSTITUTE(Table3[[#This Row],[Naam]]," ",""),BREVO!K:K,BREVO!#REF!,"",0),0)="Yes","Brevo","")</f>
        <v>#REF!</v>
      </c>
      <c r="H1306" t="str" cm="1">
        <f t="array" aca="1" ref="H1306" ca="1">IF(_xlfn.XLOOKUP(Table3[[#This Row],[Basisnaam]],INDIRECT(H$1&amp;"[Basisnaam]"),INDIRECT(H$1&amp;"[Basisnaam]"),"",0)&lt;&gt;"",H$2,"")</f>
        <v/>
      </c>
      <c r="I1306" t="str" cm="1">
        <f t="array" aca="1" ref="I1306" ca="1">IF(_xlfn.XLOOKUP(Table3[[#This Row],[Basisnaam]],INDIRECT(I$1&amp;"[Basisnaam]"),INDIRECT(I$1&amp;"[Basisnaam]"),"",0)&lt;&gt;"",I$2,"")</f>
        <v/>
      </c>
      <c r="J1306" t="str" cm="1">
        <f t="array" aca="1" ref="J1306" ca="1">IF(_xlfn.XLOOKUP(Table3[[#This Row],[Basisnaam]],INDIRECT(J$1&amp;"[Basisnaam]"),INDIRECT(J$1&amp;"[Basisnaam]"),"",0)&lt;&gt;"",J$2,"")</f>
        <v/>
      </c>
      <c r="K1306" t="e" cm="1">
        <f t="array" aca="1" ref="K1306" ca="1">IF(_xlfn.XLOOKUP(Table3[[#This Row],[Basisnaam]],INDIRECT(K$1&amp;"[Basisnaam]"),INDIRECT(K$1&amp;"[Basisnaam]"),"",0)&lt;&gt;"",K$2,"")</f>
        <v>#REF!</v>
      </c>
      <c r="L1306" t="str" cm="1">
        <f t="array" aca="1" ref="L1306" ca="1">IF(_xlfn.XLOOKUP(Table3[[#This Row],[Basisnaam]],INDIRECT(L$1&amp;"[Basisnaam]"),INDIRECT(L$1&amp;"[Basisnaam]"),"",0)&lt;&gt;"",L$2,"")</f>
        <v/>
      </c>
      <c r="M1306" t="e" cm="1">
        <f t="array" aca="1" ref="M1306" ca="1">IF(_xlfn.XLOOKUP(Table3[[#This Row],[Basisnaam]],INDIRECT(M$1&amp;"[Basisnaam]"),INDIRECT(M$1&amp;"[Basisnaam]"),"",0)&lt;&gt;"",M$2,"")</f>
        <v>#REF!</v>
      </c>
      <c r="N1306" t="str" cm="1">
        <f t="array" aca="1" ref="N1306" ca="1">IF(_xlfn.XLOOKUP(Table3[[#This Row],[Basisnaam]],INDIRECT(N$1&amp;"[Basisnaam]"),INDIRECT(N$1&amp;"[Basisnaam]"),"",0)&lt;&gt;"",N$2,"")</f>
        <v>PROSPECTIELIJST FF</v>
      </c>
    </row>
    <row r="1307" spans="2:14" x14ac:dyDescent="0.45">
      <c r="B1307" t="s">
        <v>9028</v>
      </c>
      <c r="C1307" t="s">
        <v>8325</v>
      </c>
      <c r="D1307" t="str">
        <f>SUBSTITUTE(SUBSTITUTE(SUBSTITUTE(SUBSTITUTE(SUBSTITUTE(SUBSTITUTE(SUBSTITUTE(SUBSTITUTE(SUBSTITUTE(SUBSTITUTE(SUBSTITUTE(SUBSTITUTE(SUBSTITUTE(LOWER(Table3[[#This Row],[Naam]]),".",""),"-","")," bvba",""),"belgië",""),"belgium","")," nv","")," bv",""),"group",""),"groep","")," ", ""),"é","e"),"è","e"),"à","a")</f>
        <v>futureproofed(sweco)</v>
      </c>
      <c r="F1307" t="e">
        <f>IF(_xlfn.XLOOKUP(C1307,BREVO!K:K,BREVO!#REF!,_xlfn.XLOOKUP(SUBSTITUTE(Table3[[#This Row],[Naam]]," ",""),BREVO!K:K,BREVO!#REF!,"",0),0)="Yes","Brevo","")</f>
        <v>#REF!</v>
      </c>
      <c r="H1307" t="str" cm="1">
        <f t="array" aca="1" ref="H1307" ca="1">IF(_xlfn.XLOOKUP(Table3[[#This Row],[Basisnaam]],INDIRECT(H$1&amp;"[Basisnaam]"),INDIRECT(H$1&amp;"[Basisnaam]"),"",0)&lt;&gt;"",H$2,"")</f>
        <v/>
      </c>
      <c r="I1307" t="str" cm="1">
        <f t="array" aca="1" ref="I1307" ca="1">IF(_xlfn.XLOOKUP(Table3[[#This Row],[Basisnaam]],INDIRECT(I$1&amp;"[Basisnaam]"),INDIRECT(I$1&amp;"[Basisnaam]"),"",0)&lt;&gt;"",I$2,"")</f>
        <v/>
      </c>
      <c r="J1307" t="str" cm="1">
        <f t="array" aca="1" ref="J1307" ca="1">IF(_xlfn.XLOOKUP(Table3[[#This Row],[Basisnaam]],INDIRECT(J$1&amp;"[Basisnaam]"),INDIRECT(J$1&amp;"[Basisnaam]"),"",0)&lt;&gt;"",J$2,"")</f>
        <v/>
      </c>
      <c r="K1307" t="e" cm="1">
        <f t="array" aca="1" ref="K1307" ca="1">IF(_xlfn.XLOOKUP(Table3[[#This Row],[Basisnaam]],INDIRECT(K$1&amp;"[Basisnaam]"),INDIRECT(K$1&amp;"[Basisnaam]"),"",0)&lt;&gt;"",K$2,"")</f>
        <v>#REF!</v>
      </c>
      <c r="L1307" t="str" cm="1">
        <f t="array" aca="1" ref="L1307" ca="1">IF(_xlfn.XLOOKUP(Table3[[#This Row],[Basisnaam]],INDIRECT(L$1&amp;"[Basisnaam]"),INDIRECT(L$1&amp;"[Basisnaam]"),"",0)&lt;&gt;"",L$2,"")</f>
        <v/>
      </c>
      <c r="M1307" t="e" cm="1">
        <f t="array" aca="1" ref="M1307" ca="1">IF(_xlfn.XLOOKUP(Table3[[#This Row],[Basisnaam]],INDIRECT(M$1&amp;"[Basisnaam]"),INDIRECT(M$1&amp;"[Basisnaam]"),"",0)&lt;&gt;"",M$2,"")</f>
        <v>#REF!</v>
      </c>
      <c r="N1307" t="str" cm="1">
        <f t="array" aca="1" ref="N1307" ca="1">IF(_xlfn.XLOOKUP(Table3[[#This Row],[Basisnaam]],INDIRECT(N$1&amp;"[Basisnaam]"),INDIRECT(N$1&amp;"[Basisnaam]"),"",0)&lt;&gt;"",N$2,"")</f>
        <v>PROSPECTIELIJST FF</v>
      </c>
    </row>
    <row r="1308" spans="2:14" x14ac:dyDescent="0.45">
      <c r="B1308" t="s">
        <v>9029</v>
      </c>
      <c r="C1308" t="s">
        <v>313</v>
      </c>
      <c r="D1308" t="str">
        <f>SUBSTITUTE(SUBSTITUTE(SUBSTITUTE(SUBSTITUTE(SUBSTITUTE(SUBSTITUTE(SUBSTITUTE(SUBSTITUTE(SUBSTITUTE(SUBSTITUTE(SUBSTITUTE(SUBSTITUTE(SUBSTITUTE(LOWER(Table3[[#This Row],[Naam]]),".",""),"-","")," bvba",""),"belgië",""),"belgium","")," nv","")," bv",""),"group",""),"groep","")," ", ""),"é","e"),"è","e"),"à","a")</f>
        <v>sander</v>
      </c>
      <c r="F1308" t="e">
        <f>IF(_xlfn.XLOOKUP(C1308,BREVO!K:K,BREVO!#REF!,_xlfn.XLOOKUP(SUBSTITUTE(Table3[[#This Row],[Naam]]," ",""),BREVO!K:K,BREVO!#REF!,"",0),0)="Yes","Brevo","")</f>
        <v>#REF!</v>
      </c>
      <c r="H1308" t="str" cm="1">
        <f t="array" aca="1" ref="H1308" ca="1">IF(_xlfn.XLOOKUP(Table3[[#This Row],[Basisnaam]],INDIRECT(H$1&amp;"[Basisnaam]"),INDIRECT(H$1&amp;"[Basisnaam]"),"",0)&lt;&gt;"",H$2,"")</f>
        <v/>
      </c>
      <c r="I1308" t="str" cm="1">
        <f t="array" aca="1" ref="I1308" ca="1">IF(_xlfn.XLOOKUP(Table3[[#This Row],[Basisnaam]],INDIRECT(I$1&amp;"[Basisnaam]"),INDIRECT(I$1&amp;"[Basisnaam]"),"",0)&lt;&gt;"",I$2,"")</f>
        <v/>
      </c>
      <c r="J1308" t="str" cm="1">
        <f t="array" aca="1" ref="J1308" ca="1">IF(_xlfn.XLOOKUP(Table3[[#This Row],[Basisnaam]],INDIRECT(J$1&amp;"[Basisnaam]"),INDIRECT(J$1&amp;"[Basisnaam]"),"",0)&lt;&gt;"",J$2,"")</f>
        <v/>
      </c>
      <c r="K1308" t="e" cm="1">
        <f t="array" aca="1" ref="K1308" ca="1">IF(_xlfn.XLOOKUP(Table3[[#This Row],[Basisnaam]],INDIRECT(K$1&amp;"[Basisnaam]"),INDIRECT(K$1&amp;"[Basisnaam]"),"",0)&lt;&gt;"",K$2,"")</f>
        <v>#REF!</v>
      </c>
      <c r="L1308" t="str" cm="1">
        <f t="array" aca="1" ref="L1308" ca="1">IF(_xlfn.XLOOKUP(Table3[[#This Row],[Basisnaam]],INDIRECT(L$1&amp;"[Basisnaam]"),INDIRECT(L$1&amp;"[Basisnaam]"),"",0)&lt;&gt;"",L$2,"")</f>
        <v/>
      </c>
      <c r="M1308" t="e" cm="1">
        <f t="array" aca="1" ref="M1308" ca="1">IF(_xlfn.XLOOKUP(Table3[[#This Row],[Basisnaam]],INDIRECT(M$1&amp;"[Basisnaam]"),INDIRECT(M$1&amp;"[Basisnaam]"),"",0)&lt;&gt;"",M$2,"")</f>
        <v>#REF!</v>
      </c>
      <c r="N1308" t="str" cm="1">
        <f t="array" aca="1" ref="N1308" ca="1">IF(_xlfn.XLOOKUP(Table3[[#This Row],[Basisnaam]],INDIRECT(N$1&amp;"[Basisnaam]"),INDIRECT(N$1&amp;"[Basisnaam]"),"",0)&lt;&gt;"",N$2,"")</f>
        <v>PROSPECTIELIJST FF</v>
      </c>
    </row>
    <row r="1309" spans="2:14" x14ac:dyDescent="0.45">
      <c r="B1309" t="s">
        <v>9036</v>
      </c>
      <c r="C1309" t="s">
        <v>8328</v>
      </c>
      <c r="D1309" t="str">
        <f>SUBSTITUTE(SUBSTITUTE(SUBSTITUTE(SUBSTITUTE(SUBSTITUTE(SUBSTITUTE(SUBSTITUTE(SUBSTITUTE(SUBSTITUTE(SUBSTITUTE(SUBSTITUTE(SUBSTITUTE(SUBSTITUTE(LOWER(Table3[[#This Row],[Naam]]),".",""),"-","")," bvba",""),"belgië",""),"belgium","")," nv","")," bv",""),"group",""),"groep","")," ", ""),"é","e"),"è","e"),"à","a")</f>
        <v>beobank</v>
      </c>
      <c r="F1309" t="e">
        <f>IF(_xlfn.XLOOKUP(C1309,BREVO!K:K,BREVO!#REF!,_xlfn.XLOOKUP(SUBSTITUTE(Table3[[#This Row],[Naam]]," ",""),BREVO!K:K,BREVO!#REF!,"",0),0)="Yes","Brevo","")</f>
        <v>#REF!</v>
      </c>
      <c r="H1309" t="str" cm="1">
        <f t="array" aca="1" ref="H1309" ca="1">IF(_xlfn.XLOOKUP(Table3[[#This Row],[Basisnaam]],INDIRECT(H$1&amp;"[Basisnaam]"),INDIRECT(H$1&amp;"[Basisnaam]"),"",0)&lt;&gt;"",H$2,"")</f>
        <v/>
      </c>
      <c r="I1309" t="str" cm="1">
        <f t="array" aca="1" ref="I1309" ca="1">IF(_xlfn.XLOOKUP(Table3[[#This Row],[Basisnaam]],INDIRECT(I$1&amp;"[Basisnaam]"),INDIRECT(I$1&amp;"[Basisnaam]"),"",0)&lt;&gt;"",I$2,"")</f>
        <v/>
      </c>
      <c r="J1309" t="str" cm="1">
        <f t="array" aca="1" ref="J1309" ca="1">IF(_xlfn.XLOOKUP(Table3[[#This Row],[Basisnaam]],INDIRECT(J$1&amp;"[Basisnaam]"),INDIRECT(J$1&amp;"[Basisnaam]"),"",0)&lt;&gt;"",J$2,"")</f>
        <v/>
      </c>
      <c r="K1309" t="e" cm="1">
        <f t="array" aca="1" ref="K1309" ca="1">IF(_xlfn.XLOOKUP(Table3[[#This Row],[Basisnaam]],INDIRECT(K$1&amp;"[Basisnaam]"),INDIRECT(K$1&amp;"[Basisnaam]"),"",0)&lt;&gt;"",K$2,"")</f>
        <v>#REF!</v>
      </c>
      <c r="L1309" t="str" cm="1">
        <f t="array" aca="1" ref="L1309" ca="1">IF(_xlfn.XLOOKUP(Table3[[#This Row],[Basisnaam]],INDIRECT(L$1&amp;"[Basisnaam]"),INDIRECT(L$1&amp;"[Basisnaam]"),"",0)&lt;&gt;"",L$2,"")</f>
        <v/>
      </c>
      <c r="M1309" t="e" cm="1">
        <f t="array" aca="1" ref="M1309" ca="1">IF(_xlfn.XLOOKUP(Table3[[#This Row],[Basisnaam]],INDIRECT(M$1&amp;"[Basisnaam]"),INDIRECT(M$1&amp;"[Basisnaam]"),"",0)&lt;&gt;"",M$2,"")</f>
        <v>#REF!</v>
      </c>
      <c r="N1309" t="str" cm="1">
        <f t="array" aca="1" ref="N1309" ca="1">IF(_xlfn.XLOOKUP(Table3[[#This Row],[Basisnaam]],INDIRECT(N$1&amp;"[Basisnaam]"),INDIRECT(N$1&amp;"[Basisnaam]"),"",0)&lt;&gt;"",N$2,"")</f>
        <v>PROSPECTIELIJST FF</v>
      </c>
    </row>
    <row r="1310" spans="2:14" x14ac:dyDescent="0.45">
      <c r="B1310" t="s">
        <v>9037</v>
      </c>
      <c r="C1310" t="s">
        <v>8329</v>
      </c>
      <c r="D1310" t="str">
        <f>SUBSTITUTE(SUBSTITUTE(SUBSTITUTE(SUBSTITUTE(SUBSTITUTE(SUBSTITUTE(SUBSTITUTE(SUBSTITUTE(SUBSTITUTE(SUBSTITUTE(SUBSTITUTE(SUBSTITUTE(SUBSTITUTE(LOWER(Table3[[#This Row],[Naam]]),".",""),"-","")," bvba",""),"belgië",""),"belgium","")," nv","")," bv",""),"group",""),"groep","")," ", ""),"é","e"),"è","e"),"à","a")</f>
        <v>tenneco</v>
      </c>
      <c r="F1310" t="e">
        <f>IF(_xlfn.XLOOKUP(C1310,BREVO!K:K,BREVO!#REF!,_xlfn.XLOOKUP(SUBSTITUTE(Table3[[#This Row],[Naam]]," ",""),BREVO!K:K,BREVO!#REF!,"",0),0)="Yes","Brevo","")</f>
        <v>#REF!</v>
      </c>
      <c r="H1310" t="str" cm="1">
        <f t="array" aca="1" ref="H1310" ca="1">IF(_xlfn.XLOOKUP(Table3[[#This Row],[Basisnaam]],INDIRECT(H$1&amp;"[Basisnaam]"),INDIRECT(H$1&amp;"[Basisnaam]"),"",0)&lt;&gt;"",H$2,"")</f>
        <v/>
      </c>
      <c r="I1310" t="str" cm="1">
        <f t="array" aca="1" ref="I1310" ca="1">IF(_xlfn.XLOOKUP(Table3[[#This Row],[Basisnaam]],INDIRECT(I$1&amp;"[Basisnaam]"),INDIRECT(I$1&amp;"[Basisnaam]"),"",0)&lt;&gt;"",I$2,"")</f>
        <v/>
      </c>
      <c r="J1310" t="str" cm="1">
        <f t="array" aca="1" ref="J1310" ca="1">IF(_xlfn.XLOOKUP(Table3[[#This Row],[Basisnaam]],INDIRECT(J$1&amp;"[Basisnaam]"),INDIRECT(J$1&amp;"[Basisnaam]"),"",0)&lt;&gt;"",J$2,"")</f>
        <v/>
      </c>
      <c r="K1310" t="e" cm="1">
        <f t="array" aca="1" ref="K1310" ca="1">IF(_xlfn.XLOOKUP(Table3[[#This Row],[Basisnaam]],INDIRECT(K$1&amp;"[Basisnaam]"),INDIRECT(K$1&amp;"[Basisnaam]"),"",0)&lt;&gt;"",K$2,"")</f>
        <v>#REF!</v>
      </c>
      <c r="L1310" t="str" cm="1">
        <f t="array" aca="1" ref="L1310" ca="1">IF(_xlfn.XLOOKUP(Table3[[#This Row],[Basisnaam]],INDIRECT(L$1&amp;"[Basisnaam]"),INDIRECT(L$1&amp;"[Basisnaam]"),"",0)&lt;&gt;"",L$2,"")</f>
        <v/>
      </c>
      <c r="M1310" t="e" cm="1">
        <f t="array" aca="1" ref="M1310" ca="1">IF(_xlfn.XLOOKUP(Table3[[#This Row],[Basisnaam]],INDIRECT(M$1&amp;"[Basisnaam]"),INDIRECT(M$1&amp;"[Basisnaam]"),"",0)&lt;&gt;"",M$2,"")</f>
        <v>#REF!</v>
      </c>
      <c r="N1310" t="str" cm="1">
        <f t="array" aca="1" ref="N1310" ca="1">IF(_xlfn.XLOOKUP(Table3[[#This Row],[Basisnaam]],INDIRECT(N$1&amp;"[Basisnaam]"),INDIRECT(N$1&amp;"[Basisnaam]"),"",0)&lt;&gt;"",N$2,"")</f>
        <v>PROSPECTIELIJST FF</v>
      </c>
    </row>
    <row r="1311" spans="2:14" x14ac:dyDescent="0.45">
      <c r="B1311" t="s">
        <v>9038</v>
      </c>
      <c r="C1311" t="s">
        <v>8330</v>
      </c>
      <c r="D1311" t="str">
        <f>SUBSTITUTE(SUBSTITUTE(SUBSTITUTE(SUBSTITUTE(SUBSTITUTE(SUBSTITUTE(SUBSTITUTE(SUBSTITUTE(SUBSTITUTE(SUBSTITUTE(SUBSTITUTE(SUBSTITUTE(SUBSTITUTE(LOWER(Table3[[#This Row],[Naam]]),".",""),"-","")," bvba",""),"belgië",""),"belgium","")," nv","")," bv",""),"group",""),"groep","")," ", ""),"é","e"),"è","e"),"à","a")</f>
        <v>lantis</v>
      </c>
      <c r="F1311" t="e">
        <f>IF(_xlfn.XLOOKUP(C1311,BREVO!K:K,BREVO!#REF!,_xlfn.XLOOKUP(SUBSTITUTE(Table3[[#This Row],[Naam]]," ",""),BREVO!K:K,BREVO!#REF!,"",0),0)="Yes","Brevo","")</f>
        <v>#REF!</v>
      </c>
      <c r="H1311" t="str" cm="1">
        <f t="array" aca="1" ref="H1311" ca="1">IF(_xlfn.XLOOKUP(Table3[[#This Row],[Basisnaam]],INDIRECT(H$1&amp;"[Basisnaam]"),INDIRECT(H$1&amp;"[Basisnaam]"),"",0)&lt;&gt;"",H$2,"")</f>
        <v/>
      </c>
      <c r="I1311" t="str" cm="1">
        <f t="array" aca="1" ref="I1311" ca="1">IF(_xlfn.XLOOKUP(Table3[[#This Row],[Basisnaam]],INDIRECT(I$1&amp;"[Basisnaam]"),INDIRECT(I$1&amp;"[Basisnaam]"),"",0)&lt;&gt;"",I$2,"")</f>
        <v/>
      </c>
      <c r="J1311" t="str" cm="1">
        <f t="array" aca="1" ref="J1311" ca="1">IF(_xlfn.XLOOKUP(Table3[[#This Row],[Basisnaam]],INDIRECT(J$1&amp;"[Basisnaam]"),INDIRECT(J$1&amp;"[Basisnaam]"),"",0)&lt;&gt;"",J$2,"")</f>
        <v/>
      </c>
      <c r="K1311" t="e" cm="1">
        <f t="array" aca="1" ref="K1311" ca="1">IF(_xlfn.XLOOKUP(Table3[[#This Row],[Basisnaam]],INDIRECT(K$1&amp;"[Basisnaam]"),INDIRECT(K$1&amp;"[Basisnaam]"),"",0)&lt;&gt;"",K$2,"")</f>
        <v>#REF!</v>
      </c>
      <c r="L1311" t="str" cm="1">
        <f t="array" aca="1" ref="L1311" ca="1">IF(_xlfn.XLOOKUP(Table3[[#This Row],[Basisnaam]],INDIRECT(L$1&amp;"[Basisnaam]"),INDIRECT(L$1&amp;"[Basisnaam]"),"",0)&lt;&gt;"",L$2,"")</f>
        <v/>
      </c>
      <c r="M1311" t="e" cm="1">
        <f t="array" aca="1" ref="M1311" ca="1">IF(_xlfn.XLOOKUP(Table3[[#This Row],[Basisnaam]],INDIRECT(M$1&amp;"[Basisnaam]"),INDIRECT(M$1&amp;"[Basisnaam]"),"",0)&lt;&gt;"",M$2,"")</f>
        <v>#REF!</v>
      </c>
      <c r="N1311" t="str" cm="1">
        <f t="array" aca="1" ref="N1311" ca="1">IF(_xlfn.XLOOKUP(Table3[[#This Row],[Basisnaam]],INDIRECT(N$1&amp;"[Basisnaam]"),INDIRECT(N$1&amp;"[Basisnaam]"),"",0)&lt;&gt;"",N$2,"")</f>
        <v>PROSPECTIELIJST FF</v>
      </c>
    </row>
    <row r="1312" spans="2:14" x14ac:dyDescent="0.45">
      <c r="B1312" t="s">
        <v>9039</v>
      </c>
      <c r="C1312" t="s">
        <v>8331</v>
      </c>
      <c r="D1312" t="str">
        <f>SUBSTITUTE(SUBSTITUTE(SUBSTITUTE(SUBSTITUTE(SUBSTITUTE(SUBSTITUTE(SUBSTITUTE(SUBSTITUTE(SUBSTITUTE(SUBSTITUTE(SUBSTITUTE(SUBSTITUTE(SUBSTITUTE(LOWER(Table3[[#This Row],[Naam]]),".",""),"-","")," bvba",""),"belgië",""),"belgium","")," nv","")," bv",""),"group",""),"groep","")," ", ""),"é","e"),"è","e"),"à","a")</f>
        <v>uzbrussel</v>
      </c>
      <c r="F1312" t="e">
        <f>IF(_xlfn.XLOOKUP(C1312,BREVO!K:K,BREVO!#REF!,_xlfn.XLOOKUP(SUBSTITUTE(Table3[[#This Row],[Naam]]," ",""),BREVO!K:K,BREVO!#REF!,"",0),0)="Yes","Brevo","")</f>
        <v>#REF!</v>
      </c>
      <c r="H1312" t="str" cm="1">
        <f t="array" aca="1" ref="H1312" ca="1">IF(_xlfn.XLOOKUP(Table3[[#This Row],[Basisnaam]],INDIRECT(H$1&amp;"[Basisnaam]"),INDIRECT(H$1&amp;"[Basisnaam]"),"",0)&lt;&gt;"",H$2,"")</f>
        <v/>
      </c>
      <c r="I1312" t="str" cm="1">
        <f t="array" aca="1" ref="I1312" ca="1">IF(_xlfn.XLOOKUP(Table3[[#This Row],[Basisnaam]],INDIRECT(I$1&amp;"[Basisnaam]"),INDIRECT(I$1&amp;"[Basisnaam]"),"",0)&lt;&gt;"",I$2,"")</f>
        <v/>
      </c>
      <c r="J1312" t="str" cm="1">
        <f t="array" aca="1" ref="J1312" ca="1">IF(_xlfn.XLOOKUP(Table3[[#This Row],[Basisnaam]],INDIRECT(J$1&amp;"[Basisnaam]"),INDIRECT(J$1&amp;"[Basisnaam]"),"",0)&lt;&gt;"",J$2,"")</f>
        <v/>
      </c>
      <c r="K1312" t="e" cm="1">
        <f t="array" aca="1" ref="K1312" ca="1">IF(_xlfn.XLOOKUP(Table3[[#This Row],[Basisnaam]],INDIRECT(K$1&amp;"[Basisnaam]"),INDIRECT(K$1&amp;"[Basisnaam]"),"",0)&lt;&gt;"",K$2,"")</f>
        <v>#REF!</v>
      </c>
      <c r="L1312" t="str" cm="1">
        <f t="array" aca="1" ref="L1312" ca="1">IF(_xlfn.XLOOKUP(Table3[[#This Row],[Basisnaam]],INDIRECT(L$1&amp;"[Basisnaam]"),INDIRECT(L$1&amp;"[Basisnaam]"),"",0)&lt;&gt;"",L$2,"")</f>
        <v/>
      </c>
      <c r="M1312" t="e" cm="1">
        <f t="array" aca="1" ref="M1312" ca="1">IF(_xlfn.XLOOKUP(Table3[[#This Row],[Basisnaam]],INDIRECT(M$1&amp;"[Basisnaam]"),INDIRECT(M$1&amp;"[Basisnaam]"),"",0)&lt;&gt;"",M$2,"")</f>
        <v>#REF!</v>
      </c>
      <c r="N1312" t="str" cm="1">
        <f t="array" aca="1" ref="N1312" ca="1">IF(_xlfn.XLOOKUP(Table3[[#This Row],[Basisnaam]],INDIRECT(N$1&amp;"[Basisnaam]"),INDIRECT(N$1&amp;"[Basisnaam]"),"",0)&lt;&gt;"",N$2,"")</f>
        <v>PROSPECTIELIJST FF</v>
      </c>
    </row>
    <row r="1313" spans="2:14" x14ac:dyDescent="0.45">
      <c r="B1313" t="s">
        <v>9040</v>
      </c>
      <c r="C1313" t="s">
        <v>8332</v>
      </c>
      <c r="D1313" t="str">
        <f>SUBSTITUTE(SUBSTITUTE(SUBSTITUTE(SUBSTITUTE(SUBSTITUTE(SUBSTITUTE(SUBSTITUTE(SUBSTITUTE(SUBSTITUTE(SUBSTITUTE(SUBSTITUTE(SUBSTITUTE(SUBSTITUTE(LOWER(Table3[[#This Row],[Naam]]),".",""),"-","")," bvba",""),"belgië",""),"belgium","")," nv","")," bv",""),"group",""),"groep","")," ", ""),"é","e"),"è","e"),"à","a")</f>
        <v>buildingtechnology</v>
      </c>
      <c r="F1313" t="e">
        <f>IF(_xlfn.XLOOKUP(C1313,BREVO!K:K,BREVO!#REF!,_xlfn.XLOOKUP(SUBSTITUTE(Table3[[#This Row],[Naam]]," ",""),BREVO!K:K,BREVO!#REF!,"",0),0)="Yes","Brevo","")</f>
        <v>#REF!</v>
      </c>
      <c r="H1313" t="str" cm="1">
        <f t="array" aca="1" ref="H1313" ca="1">IF(_xlfn.XLOOKUP(Table3[[#This Row],[Basisnaam]],INDIRECT(H$1&amp;"[Basisnaam]"),INDIRECT(H$1&amp;"[Basisnaam]"),"",0)&lt;&gt;"",H$2,"")</f>
        <v/>
      </c>
      <c r="I1313" t="str" cm="1">
        <f t="array" aca="1" ref="I1313" ca="1">IF(_xlfn.XLOOKUP(Table3[[#This Row],[Basisnaam]],INDIRECT(I$1&amp;"[Basisnaam]"),INDIRECT(I$1&amp;"[Basisnaam]"),"",0)&lt;&gt;"",I$2,"")</f>
        <v/>
      </c>
      <c r="J1313" t="str" cm="1">
        <f t="array" aca="1" ref="J1313" ca="1">IF(_xlfn.XLOOKUP(Table3[[#This Row],[Basisnaam]],INDIRECT(J$1&amp;"[Basisnaam]"),INDIRECT(J$1&amp;"[Basisnaam]"),"",0)&lt;&gt;"",J$2,"")</f>
        <v/>
      </c>
      <c r="K1313" t="e" cm="1">
        <f t="array" aca="1" ref="K1313" ca="1">IF(_xlfn.XLOOKUP(Table3[[#This Row],[Basisnaam]],INDIRECT(K$1&amp;"[Basisnaam]"),INDIRECT(K$1&amp;"[Basisnaam]"),"",0)&lt;&gt;"",K$2,"")</f>
        <v>#REF!</v>
      </c>
      <c r="L1313" t="str" cm="1">
        <f t="array" aca="1" ref="L1313" ca="1">IF(_xlfn.XLOOKUP(Table3[[#This Row],[Basisnaam]],INDIRECT(L$1&amp;"[Basisnaam]"),INDIRECT(L$1&amp;"[Basisnaam]"),"",0)&lt;&gt;"",L$2,"")</f>
        <v/>
      </c>
      <c r="M1313" t="e" cm="1">
        <f t="array" aca="1" ref="M1313" ca="1">IF(_xlfn.XLOOKUP(Table3[[#This Row],[Basisnaam]],INDIRECT(M$1&amp;"[Basisnaam]"),INDIRECT(M$1&amp;"[Basisnaam]"),"",0)&lt;&gt;"",M$2,"")</f>
        <v>#REF!</v>
      </c>
      <c r="N1313" t="str" cm="1">
        <f t="array" aca="1" ref="N1313" ca="1">IF(_xlfn.XLOOKUP(Table3[[#This Row],[Basisnaam]],INDIRECT(N$1&amp;"[Basisnaam]"),INDIRECT(N$1&amp;"[Basisnaam]"),"",0)&lt;&gt;"",N$2,"")</f>
        <v>PROSPECTIELIJST FF</v>
      </c>
    </row>
    <row r="1314" spans="2:14" x14ac:dyDescent="0.45">
      <c r="B1314" t="s">
        <v>9042</v>
      </c>
      <c r="C1314" t="s">
        <v>8333</v>
      </c>
      <c r="D1314" t="str">
        <f>SUBSTITUTE(SUBSTITUTE(SUBSTITUTE(SUBSTITUTE(SUBSTITUTE(SUBSTITUTE(SUBSTITUTE(SUBSTITUTE(SUBSTITUTE(SUBSTITUTE(SUBSTITUTE(SUBSTITUTE(SUBSTITUTE(LOWER(Table3[[#This Row],[Naam]]),".",""),"-","")," bvba",""),"belgië",""),"belgium","")," nv","")," bv",""),"group",""),"groep","")," ", ""),"é","e"),"è","e"),"à","a")</f>
        <v>ctg</v>
      </c>
      <c r="F1314" t="e">
        <f>IF(_xlfn.XLOOKUP(C1314,BREVO!K:K,BREVO!#REF!,_xlfn.XLOOKUP(SUBSTITUTE(Table3[[#This Row],[Naam]]," ",""),BREVO!K:K,BREVO!#REF!,"",0),0)="Yes","Brevo","")</f>
        <v>#REF!</v>
      </c>
      <c r="H1314" t="str" cm="1">
        <f t="array" aca="1" ref="H1314" ca="1">IF(_xlfn.XLOOKUP(Table3[[#This Row],[Basisnaam]],INDIRECT(H$1&amp;"[Basisnaam]"),INDIRECT(H$1&amp;"[Basisnaam]"),"",0)&lt;&gt;"",H$2,"")</f>
        <v/>
      </c>
      <c r="I1314" t="str" cm="1">
        <f t="array" aca="1" ref="I1314" ca="1">IF(_xlfn.XLOOKUP(Table3[[#This Row],[Basisnaam]],INDIRECT(I$1&amp;"[Basisnaam]"),INDIRECT(I$1&amp;"[Basisnaam]"),"",0)&lt;&gt;"",I$2,"")</f>
        <v/>
      </c>
      <c r="J1314" t="str" cm="1">
        <f t="array" aca="1" ref="J1314" ca="1">IF(_xlfn.XLOOKUP(Table3[[#This Row],[Basisnaam]],INDIRECT(J$1&amp;"[Basisnaam]"),INDIRECT(J$1&amp;"[Basisnaam]"),"",0)&lt;&gt;"",J$2,"")</f>
        <v/>
      </c>
      <c r="K1314" t="e" cm="1">
        <f t="array" aca="1" ref="K1314" ca="1">IF(_xlfn.XLOOKUP(Table3[[#This Row],[Basisnaam]],INDIRECT(K$1&amp;"[Basisnaam]"),INDIRECT(K$1&amp;"[Basisnaam]"),"",0)&lt;&gt;"",K$2,"")</f>
        <v>#REF!</v>
      </c>
      <c r="L1314" t="str" cm="1">
        <f t="array" aca="1" ref="L1314" ca="1">IF(_xlfn.XLOOKUP(Table3[[#This Row],[Basisnaam]],INDIRECT(L$1&amp;"[Basisnaam]"),INDIRECT(L$1&amp;"[Basisnaam]"),"",0)&lt;&gt;"",L$2,"")</f>
        <v/>
      </c>
      <c r="M1314" t="e" cm="1">
        <f t="array" aca="1" ref="M1314" ca="1">IF(_xlfn.XLOOKUP(Table3[[#This Row],[Basisnaam]],INDIRECT(M$1&amp;"[Basisnaam]"),INDIRECT(M$1&amp;"[Basisnaam]"),"",0)&lt;&gt;"",M$2,"")</f>
        <v>#REF!</v>
      </c>
      <c r="N1314" t="str" cm="1">
        <f t="array" aca="1" ref="N1314" ca="1">IF(_xlfn.XLOOKUP(Table3[[#This Row],[Basisnaam]],INDIRECT(N$1&amp;"[Basisnaam]"),INDIRECT(N$1&amp;"[Basisnaam]"),"",0)&lt;&gt;"",N$2,"")</f>
        <v>PROSPECTIELIJST FF</v>
      </c>
    </row>
    <row r="1315" spans="2:14" x14ac:dyDescent="0.45">
      <c r="B1315" t="s">
        <v>9043</v>
      </c>
      <c r="C1315" t="s">
        <v>8334</v>
      </c>
      <c r="D1315" t="str">
        <f>SUBSTITUTE(SUBSTITUTE(SUBSTITUTE(SUBSTITUTE(SUBSTITUTE(SUBSTITUTE(SUBSTITUTE(SUBSTITUTE(SUBSTITUTE(SUBSTITUTE(SUBSTITUTE(SUBSTITUTE(SUBSTITUTE(LOWER(Table3[[#This Row],[Naam]]),".",""),"-","")," bvba",""),"belgië",""),"belgium","")," nv","")," bv",""),"group",""),"groep","")," ", ""),"é","e"),"è","e"),"à","a")</f>
        <v>pepsico</v>
      </c>
      <c r="F1315" t="e">
        <f>IF(_xlfn.XLOOKUP(C1315,BREVO!K:K,BREVO!#REF!,_xlfn.XLOOKUP(SUBSTITUTE(Table3[[#This Row],[Naam]]," ",""),BREVO!K:K,BREVO!#REF!,"",0),0)="Yes","Brevo","")</f>
        <v>#REF!</v>
      </c>
      <c r="H1315" t="str" cm="1">
        <f t="array" aca="1" ref="H1315" ca="1">IF(_xlfn.XLOOKUP(Table3[[#This Row],[Basisnaam]],INDIRECT(H$1&amp;"[Basisnaam]"),INDIRECT(H$1&amp;"[Basisnaam]"),"",0)&lt;&gt;"",H$2,"")</f>
        <v/>
      </c>
      <c r="I1315" t="str" cm="1">
        <f t="array" aca="1" ref="I1315" ca="1">IF(_xlfn.XLOOKUP(Table3[[#This Row],[Basisnaam]],INDIRECT(I$1&amp;"[Basisnaam]"),INDIRECT(I$1&amp;"[Basisnaam]"),"",0)&lt;&gt;"",I$2,"")</f>
        <v/>
      </c>
      <c r="J1315" t="str" cm="1">
        <f t="array" aca="1" ref="J1315" ca="1">IF(_xlfn.XLOOKUP(Table3[[#This Row],[Basisnaam]],INDIRECT(J$1&amp;"[Basisnaam]"),INDIRECT(J$1&amp;"[Basisnaam]"),"",0)&lt;&gt;"",J$2,"")</f>
        <v/>
      </c>
      <c r="K1315" t="e" cm="1">
        <f t="array" aca="1" ref="K1315" ca="1">IF(_xlfn.XLOOKUP(Table3[[#This Row],[Basisnaam]],INDIRECT(K$1&amp;"[Basisnaam]"),INDIRECT(K$1&amp;"[Basisnaam]"),"",0)&lt;&gt;"",K$2,"")</f>
        <v>#REF!</v>
      </c>
      <c r="L1315" t="str" cm="1">
        <f t="array" aca="1" ref="L1315" ca="1">IF(_xlfn.XLOOKUP(Table3[[#This Row],[Basisnaam]],INDIRECT(L$1&amp;"[Basisnaam]"),INDIRECT(L$1&amp;"[Basisnaam]"),"",0)&lt;&gt;"",L$2,"")</f>
        <v/>
      </c>
      <c r="M1315" t="e" cm="1">
        <f t="array" aca="1" ref="M1315" ca="1">IF(_xlfn.XLOOKUP(Table3[[#This Row],[Basisnaam]],INDIRECT(M$1&amp;"[Basisnaam]"),INDIRECT(M$1&amp;"[Basisnaam]"),"",0)&lt;&gt;"",M$2,"")</f>
        <v>#REF!</v>
      </c>
      <c r="N1315" t="str" cm="1">
        <f t="array" aca="1" ref="N1315" ca="1">IF(_xlfn.XLOOKUP(Table3[[#This Row],[Basisnaam]],INDIRECT(N$1&amp;"[Basisnaam]"),INDIRECT(N$1&amp;"[Basisnaam]"),"",0)&lt;&gt;"",N$2,"")</f>
        <v>PROSPECTIELIJST FF</v>
      </c>
    </row>
    <row r="1316" spans="2:14" x14ac:dyDescent="0.45">
      <c r="B1316" t="s">
        <v>9044</v>
      </c>
      <c r="C1316" t="s">
        <v>8335</v>
      </c>
      <c r="D1316" t="str">
        <f>SUBSTITUTE(SUBSTITUTE(SUBSTITUTE(SUBSTITUTE(SUBSTITUTE(SUBSTITUTE(SUBSTITUTE(SUBSTITUTE(SUBSTITUTE(SUBSTITUTE(SUBSTITUTE(SUBSTITUTE(SUBSTITUTE(LOWER(Table3[[#This Row],[Naam]]),".",""),"-","")," bvba",""),"belgië",""),"belgium","")," nv","")," bv",""),"group",""),"groep","")," ", ""),"é","e"),"è","e"),"à","a")</f>
        <v>thechocolatefamily</v>
      </c>
      <c r="F1316" t="e">
        <f>IF(_xlfn.XLOOKUP(C1316,BREVO!K:K,BREVO!#REF!,_xlfn.XLOOKUP(SUBSTITUTE(Table3[[#This Row],[Naam]]," ",""),BREVO!K:K,BREVO!#REF!,"",0),0)="Yes","Brevo","")</f>
        <v>#REF!</v>
      </c>
      <c r="H1316" t="str" cm="1">
        <f t="array" aca="1" ref="H1316" ca="1">IF(_xlfn.XLOOKUP(Table3[[#This Row],[Basisnaam]],INDIRECT(H$1&amp;"[Basisnaam]"),INDIRECT(H$1&amp;"[Basisnaam]"),"",0)&lt;&gt;"",H$2,"")</f>
        <v/>
      </c>
      <c r="I1316" t="str" cm="1">
        <f t="array" aca="1" ref="I1316" ca="1">IF(_xlfn.XLOOKUP(Table3[[#This Row],[Basisnaam]],INDIRECT(I$1&amp;"[Basisnaam]"),INDIRECT(I$1&amp;"[Basisnaam]"),"",0)&lt;&gt;"",I$2,"")</f>
        <v/>
      </c>
      <c r="J1316" t="str" cm="1">
        <f t="array" aca="1" ref="J1316" ca="1">IF(_xlfn.XLOOKUP(Table3[[#This Row],[Basisnaam]],INDIRECT(J$1&amp;"[Basisnaam]"),INDIRECT(J$1&amp;"[Basisnaam]"),"",0)&lt;&gt;"",J$2,"")</f>
        <v/>
      </c>
      <c r="K1316" t="e" cm="1">
        <f t="array" aca="1" ref="K1316" ca="1">IF(_xlfn.XLOOKUP(Table3[[#This Row],[Basisnaam]],INDIRECT(K$1&amp;"[Basisnaam]"),INDIRECT(K$1&amp;"[Basisnaam]"),"",0)&lt;&gt;"",K$2,"")</f>
        <v>#REF!</v>
      </c>
      <c r="L1316" t="str" cm="1">
        <f t="array" aca="1" ref="L1316" ca="1">IF(_xlfn.XLOOKUP(Table3[[#This Row],[Basisnaam]],INDIRECT(L$1&amp;"[Basisnaam]"),INDIRECT(L$1&amp;"[Basisnaam]"),"",0)&lt;&gt;"",L$2,"")</f>
        <v/>
      </c>
      <c r="M1316" t="e" cm="1">
        <f t="array" aca="1" ref="M1316" ca="1">IF(_xlfn.XLOOKUP(Table3[[#This Row],[Basisnaam]],INDIRECT(M$1&amp;"[Basisnaam]"),INDIRECT(M$1&amp;"[Basisnaam]"),"",0)&lt;&gt;"",M$2,"")</f>
        <v>#REF!</v>
      </c>
      <c r="N1316" t="str" cm="1">
        <f t="array" aca="1" ref="N1316" ca="1">IF(_xlfn.XLOOKUP(Table3[[#This Row],[Basisnaam]],INDIRECT(N$1&amp;"[Basisnaam]"),INDIRECT(N$1&amp;"[Basisnaam]"),"",0)&lt;&gt;"",N$2,"")</f>
        <v>PROSPECTIELIJST FF</v>
      </c>
    </row>
    <row r="1317" spans="2:14" x14ac:dyDescent="0.45">
      <c r="B1317" t="s">
        <v>9045</v>
      </c>
      <c r="C1317" t="s">
        <v>8336</v>
      </c>
      <c r="D1317" t="str">
        <f>SUBSTITUTE(SUBSTITUTE(SUBSTITUTE(SUBSTITUTE(SUBSTITUTE(SUBSTITUTE(SUBSTITUTE(SUBSTITUTE(SUBSTITUTE(SUBSTITUTE(SUBSTITUTE(SUBSTITUTE(SUBSTITUTE(LOWER(Table3[[#This Row],[Naam]]),".",""),"-","")," bvba",""),"belgië",""),"belgium","")," nv","")," bv",""),"group",""),"groep","")," ", ""),"é","e"),"è","e"),"à","a")</f>
        <v>heylenvastgoed</v>
      </c>
      <c r="F1317" t="e">
        <f>IF(_xlfn.XLOOKUP(C1317,BREVO!K:K,BREVO!#REF!,_xlfn.XLOOKUP(SUBSTITUTE(Table3[[#This Row],[Naam]]," ",""),BREVO!K:K,BREVO!#REF!,"",0),0)="Yes","Brevo","")</f>
        <v>#REF!</v>
      </c>
      <c r="H1317" t="str" cm="1">
        <f t="array" aca="1" ref="H1317" ca="1">IF(_xlfn.XLOOKUP(Table3[[#This Row],[Basisnaam]],INDIRECT(H$1&amp;"[Basisnaam]"),INDIRECT(H$1&amp;"[Basisnaam]"),"",0)&lt;&gt;"",H$2,"")</f>
        <v/>
      </c>
      <c r="I1317" t="str" cm="1">
        <f t="array" aca="1" ref="I1317" ca="1">IF(_xlfn.XLOOKUP(Table3[[#This Row],[Basisnaam]],INDIRECT(I$1&amp;"[Basisnaam]"),INDIRECT(I$1&amp;"[Basisnaam]"),"",0)&lt;&gt;"",I$2,"")</f>
        <v/>
      </c>
      <c r="J1317" t="str" cm="1">
        <f t="array" aca="1" ref="J1317" ca="1">IF(_xlfn.XLOOKUP(Table3[[#This Row],[Basisnaam]],INDIRECT(J$1&amp;"[Basisnaam]"),INDIRECT(J$1&amp;"[Basisnaam]"),"",0)&lt;&gt;"",J$2,"")</f>
        <v/>
      </c>
      <c r="K1317" t="e" cm="1">
        <f t="array" aca="1" ref="K1317" ca="1">IF(_xlfn.XLOOKUP(Table3[[#This Row],[Basisnaam]],INDIRECT(K$1&amp;"[Basisnaam]"),INDIRECT(K$1&amp;"[Basisnaam]"),"",0)&lt;&gt;"",K$2,"")</f>
        <v>#REF!</v>
      </c>
      <c r="L1317" t="str" cm="1">
        <f t="array" aca="1" ref="L1317" ca="1">IF(_xlfn.XLOOKUP(Table3[[#This Row],[Basisnaam]],INDIRECT(L$1&amp;"[Basisnaam]"),INDIRECT(L$1&amp;"[Basisnaam]"),"",0)&lt;&gt;"",L$2,"")</f>
        <v/>
      </c>
      <c r="M1317" t="e" cm="1">
        <f t="array" aca="1" ref="M1317" ca="1">IF(_xlfn.XLOOKUP(Table3[[#This Row],[Basisnaam]],INDIRECT(M$1&amp;"[Basisnaam]"),INDIRECT(M$1&amp;"[Basisnaam]"),"",0)&lt;&gt;"",M$2,"")</f>
        <v>#REF!</v>
      </c>
      <c r="N1317" t="str" cm="1">
        <f t="array" aca="1" ref="N1317" ca="1">IF(_xlfn.XLOOKUP(Table3[[#This Row],[Basisnaam]],INDIRECT(N$1&amp;"[Basisnaam]"),INDIRECT(N$1&amp;"[Basisnaam]"),"",0)&lt;&gt;"",N$2,"")</f>
        <v>PROSPECTIELIJST FF</v>
      </c>
    </row>
    <row r="1318" spans="2:14" x14ac:dyDescent="0.45">
      <c r="B1318" t="s">
        <v>9047</v>
      </c>
      <c r="C1318" t="s">
        <v>8337</v>
      </c>
      <c r="D1318" t="str">
        <f>SUBSTITUTE(SUBSTITUTE(SUBSTITUTE(SUBSTITUTE(SUBSTITUTE(SUBSTITUTE(SUBSTITUTE(SUBSTITUTE(SUBSTITUTE(SUBSTITUTE(SUBSTITUTE(SUBSTITUTE(SUBSTITUTE(LOWER(Table3[[#This Row],[Naam]]),".",""),"-","")," bvba",""),"belgië",""),"belgium","")," nv","")," bv",""),"group",""),"groep","")," ", ""),"é","e"),"è","e"),"à","a")</f>
        <v>uptime</v>
      </c>
      <c r="F1318" t="e">
        <f>IF(_xlfn.XLOOKUP(C1318,BREVO!K:K,BREVO!#REF!,_xlfn.XLOOKUP(SUBSTITUTE(Table3[[#This Row],[Naam]]," ",""),BREVO!K:K,BREVO!#REF!,"",0),0)="Yes","Brevo","")</f>
        <v>#REF!</v>
      </c>
      <c r="H1318" t="str" cm="1">
        <f t="array" aca="1" ref="H1318" ca="1">IF(_xlfn.XLOOKUP(Table3[[#This Row],[Basisnaam]],INDIRECT(H$1&amp;"[Basisnaam]"),INDIRECT(H$1&amp;"[Basisnaam]"),"",0)&lt;&gt;"",H$2,"")</f>
        <v/>
      </c>
      <c r="I1318" t="str" cm="1">
        <f t="array" aca="1" ref="I1318" ca="1">IF(_xlfn.XLOOKUP(Table3[[#This Row],[Basisnaam]],INDIRECT(I$1&amp;"[Basisnaam]"),INDIRECT(I$1&amp;"[Basisnaam]"),"",0)&lt;&gt;"",I$2,"")</f>
        <v/>
      </c>
      <c r="J1318" t="str" cm="1">
        <f t="array" aca="1" ref="J1318" ca="1">IF(_xlfn.XLOOKUP(Table3[[#This Row],[Basisnaam]],INDIRECT(J$1&amp;"[Basisnaam]"),INDIRECT(J$1&amp;"[Basisnaam]"),"",0)&lt;&gt;"",J$2,"")</f>
        <v/>
      </c>
      <c r="K1318" t="e" cm="1">
        <f t="array" aca="1" ref="K1318" ca="1">IF(_xlfn.XLOOKUP(Table3[[#This Row],[Basisnaam]],INDIRECT(K$1&amp;"[Basisnaam]"),INDIRECT(K$1&amp;"[Basisnaam]"),"",0)&lt;&gt;"",K$2,"")</f>
        <v>#REF!</v>
      </c>
      <c r="L1318" t="str" cm="1">
        <f t="array" aca="1" ref="L1318" ca="1">IF(_xlfn.XLOOKUP(Table3[[#This Row],[Basisnaam]],INDIRECT(L$1&amp;"[Basisnaam]"),INDIRECT(L$1&amp;"[Basisnaam]"),"",0)&lt;&gt;"",L$2,"")</f>
        <v/>
      </c>
      <c r="M1318" t="e" cm="1">
        <f t="array" aca="1" ref="M1318" ca="1">IF(_xlfn.XLOOKUP(Table3[[#This Row],[Basisnaam]],INDIRECT(M$1&amp;"[Basisnaam]"),INDIRECT(M$1&amp;"[Basisnaam]"),"",0)&lt;&gt;"",M$2,"")</f>
        <v>#REF!</v>
      </c>
      <c r="N1318" t="str" cm="1">
        <f t="array" aca="1" ref="N1318" ca="1">IF(_xlfn.XLOOKUP(Table3[[#This Row],[Basisnaam]],INDIRECT(N$1&amp;"[Basisnaam]"),INDIRECT(N$1&amp;"[Basisnaam]"),"",0)&lt;&gt;"",N$2,"")</f>
        <v/>
      </c>
    </row>
    <row r="1319" spans="2:14" x14ac:dyDescent="0.45">
      <c r="B1319" t="s">
        <v>9050</v>
      </c>
      <c r="C1319" t="s">
        <v>8339</v>
      </c>
      <c r="D1319" t="str">
        <f>SUBSTITUTE(SUBSTITUTE(SUBSTITUTE(SUBSTITUTE(SUBSTITUTE(SUBSTITUTE(SUBSTITUTE(SUBSTITUTE(SUBSTITUTE(SUBSTITUTE(SUBSTITUTE(SUBSTITUTE(SUBSTITUTE(LOWER(Table3[[#This Row],[Naam]]),".",""),"-","")," bvba",""),"belgië",""),"belgium","")," nv","")," bv",""),"group",""),"groep","")," ", ""),"é","e"),"è","e"),"à","a")</f>
        <v>konoconsultants</v>
      </c>
      <c r="F1319" t="e">
        <f>IF(_xlfn.XLOOKUP(C1319,BREVO!K:K,BREVO!#REF!,_xlfn.XLOOKUP(SUBSTITUTE(Table3[[#This Row],[Naam]]," ",""),BREVO!K:K,BREVO!#REF!,"",0),0)="Yes","Brevo","")</f>
        <v>#REF!</v>
      </c>
      <c r="H1319" t="str" cm="1">
        <f t="array" aca="1" ref="H1319" ca="1">IF(_xlfn.XLOOKUP(Table3[[#This Row],[Basisnaam]],INDIRECT(H$1&amp;"[Basisnaam]"),INDIRECT(H$1&amp;"[Basisnaam]"),"",0)&lt;&gt;"",H$2,"")</f>
        <v/>
      </c>
      <c r="I1319" t="str" cm="1">
        <f t="array" aca="1" ref="I1319" ca="1">IF(_xlfn.XLOOKUP(Table3[[#This Row],[Basisnaam]],INDIRECT(I$1&amp;"[Basisnaam]"),INDIRECT(I$1&amp;"[Basisnaam]"),"",0)&lt;&gt;"",I$2,"")</f>
        <v/>
      </c>
      <c r="J1319" t="str" cm="1">
        <f t="array" aca="1" ref="J1319" ca="1">IF(_xlfn.XLOOKUP(Table3[[#This Row],[Basisnaam]],INDIRECT(J$1&amp;"[Basisnaam]"),INDIRECT(J$1&amp;"[Basisnaam]"),"",0)&lt;&gt;"",J$2,"")</f>
        <v/>
      </c>
      <c r="K1319" t="e" cm="1">
        <f t="array" aca="1" ref="K1319" ca="1">IF(_xlfn.XLOOKUP(Table3[[#This Row],[Basisnaam]],INDIRECT(K$1&amp;"[Basisnaam]"),INDIRECT(K$1&amp;"[Basisnaam]"),"",0)&lt;&gt;"",K$2,"")</f>
        <v>#REF!</v>
      </c>
      <c r="L1319" t="str" cm="1">
        <f t="array" aca="1" ref="L1319" ca="1">IF(_xlfn.XLOOKUP(Table3[[#This Row],[Basisnaam]],INDIRECT(L$1&amp;"[Basisnaam]"),INDIRECT(L$1&amp;"[Basisnaam]"),"",0)&lt;&gt;"",L$2,"")</f>
        <v/>
      </c>
      <c r="M1319" t="e" cm="1">
        <f t="array" aca="1" ref="M1319" ca="1">IF(_xlfn.XLOOKUP(Table3[[#This Row],[Basisnaam]],INDIRECT(M$1&amp;"[Basisnaam]"),INDIRECT(M$1&amp;"[Basisnaam]"),"",0)&lt;&gt;"",M$2,"")</f>
        <v>#REF!</v>
      </c>
      <c r="N1319" t="str" cm="1">
        <f t="array" aca="1" ref="N1319" ca="1">IF(_xlfn.XLOOKUP(Table3[[#This Row],[Basisnaam]],INDIRECT(N$1&amp;"[Basisnaam]"),INDIRECT(N$1&amp;"[Basisnaam]"),"",0)&lt;&gt;"",N$2,"")</f>
        <v>PROSPECTIELIJST FF</v>
      </c>
    </row>
    <row r="1320" spans="2:14" x14ac:dyDescent="0.45">
      <c r="B1320" t="s">
        <v>9051</v>
      </c>
      <c r="C1320" t="s">
        <v>8340</v>
      </c>
      <c r="D1320" t="str">
        <f>SUBSTITUTE(SUBSTITUTE(SUBSTITUTE(SUBSTITUTE(SUBSTITUTE(SUBSTITUTE(SUBSTITUTE(SUBSTITUTE(SUBSTITUTE(SUBSTITUTE(SUBSTITUTE(SUBSTITUTE(SUBSTITUTE(LOWER(Table3[[#This Row],[Naam]]),".",""),"-","")," bvba",""),"belgië",""),"belgium","")," nv","")," bv",""),"group",""),"groep","")," ", ""),"é","e"),"è","e"),"à","a")</f>
        <v>iqvia</v>
      </c>
      <c r="F1320" t="e">
        <f>IF(_xlfn.XLOOKUP(C1320,BREVO!K:K,BREVO!#REF!,_xlfn.XLOOKUP(SUBSTITUTE(Table3[[#This Row],[Naam]]," ",""),BREVO!K:K,BREVO!#REF!,"",0),0)="Yes","Brevo","")</f>
        <v>#REF!</v>
      </c>
      <c r="H1320" t="str" cm="1">
        <f t="array" aca="1" ref="H1320" ca="1">IF(_xlfn.XLOOKUP(Table3[[#This Row],[Basisnaam]],INDIRECT(H$1&amp;"[Basisnaam]"),INDIRECT(H$1&amp;"[Basisnaam]"),"",0)&lt;&gt;"",H$2,"")</f>
        <v/>
      </c>
      <c r="I1320" t="str" cm="1">
        <f t="array" aca="1" ref="I1320" ca="1">IF(_xlfn.XLOOKUP(Table3[[#This Row],[Basisnaam]],INDIRECT(I$1&amp;"[Basisnaam]"),INDIRECT(I$1&amp;"[Basisnaam]"),"",0)&lt;&gt;"",I$2,"")</f>
        <v/>
      </c>
      <c r="J1320" t="str" cm="1">
        <f t="array" aca="1" ref="J1320" ca="1">IF(_xlfn.XLOOKUP(Table3[[#This Row],[Basisnaam]],INDIRECT(J$1&amp;"[Basisnaam]"),INDIRECT(J$1&amp;"[Basisnaam]"),"",0)&lt;&gt;"",J$2,"")</f>
        <v/>
      </c>
      <c r="K1320" t="e" cm="1">
        <f t="array" aca="1" ref="K1320" ca="1">IF(_xlfn.XLOOKUP(Table3[[#This Row],[Basisnaam]],INDIRECT(K$1&amp;"[Basisnaam]"),INDIRECT(K$1&amp;"[Basisnaam]"),"",0)&lt;&gt;"",K$2,"")</f>
        <v>#REF!</v>
      </c>
      <c r="L1320" t="str" cm="1">
        <f t="array" aca="1" ref="L1320" ca="1">IF(_xlfn.XLOOKUP(Table3[[#This Row],[Basisnaam]],INDIRECT(L$1&amp;"[Basisnaam]"),INDIRECT(L$1&amp;"[Basisnaam]"),"",0)&lt;&gt;"",L$2,"")</f>
        <v/>
      </c>
      <c r="M1320" t="e" cm="1">
        <f t="array" aca="1" ref="M1320" ca="1">IF(_xlfn.XLOOKUP(Table3[[#This Row],[Basisnaam]],INDIRECT(M$1&amp;"[Basisnaam]"),INDIRECT(M$1&amp;"[Basisnaam]"),"",0)&lt;&gt;"",M$2,"")</f>
        <v>#REF!</v>
      </c>
      <c r="N1320" t="str" cm="1">
        <f t="array" aca="1" ref="N1320" ca="1">IF(_xlfn.XLOOKUP(Table3[[#This Row],[Basisnaam]],INDIRECT(N$1&amp;"[Basisnaam]"),INDIRECT(N$1&amp;"[Basisnaam]"),"",0)&lt;&gt;"",N$2,"")</f>
        <v>PROSPECTIELIJST FF</v>
      </c>
    </row>
    <row r="1321" spans="2:14" x14ac:dyDescent="0.45">
      <c r="B1321" t="s">
        <v>9052</v>
      </c>
      <c r="C1321" t="s">
        <v>8341</v>
      </c>
      <c r="D1321" t="str">
        <f>SUBSTITUTE(SUBSTITUTE(SUBSTITUTE(SUBSTITUTE(SUBSTITUTE(SUBSTITUTE(SUBSTITUTE(SUBSTITUTE(SUBSTITUTE(SUBSTITUTE(SUBSTITUTE(SUBSTITUTE(SUBSTITUTE(LOWER(Table3[[#This Row],[Naam]]),".",""),"-","")," bvba",""),"belgië",""),"belgium","")," nv","")," bv",""),"group",""),"groep","")," ", ""),"é","e"),"è","e"),"à","a")</f>
        <v>seafrigo</v>
      </c>
      <c r="F1321" t="e">
        <f>IF(_xlfn.XLOOKUP(C1321,BREVO!K:K,BREVO!#REF!,_xlfn.XLOOKUP(SUBSTITUTE(Table3[[#This Row],[Naam]]," ",""),BREVO!K:K,BREVO!#REF!,"",0),0)="Yes","Brevo","")</f>
        <v>#REF!</v>
      </c>
      <c r="H1321" t="str" cm="1">
        <f t="array" aca="1" ref="H1321" ca="1">IF(_xlfn.XLOOKUP(Table3[[#This Row],[Basisnaam]],INDIRECT(H$1&amp;"[Basisnaam]"),INDIRECT(H$1&amp;"[Basisnaam]"),"",0)&lt;&gt;"",H$2,"")</f>
        <v/>
      </c>
      <c r="I1321" t="str" cm="1">
        <f t="array" aca="1" ref="I1321" ca="1">IF(_xlfn.XLOOKUP(Table3[[#This Row],[Basisnaam]],INDIRECT(I$1&amp;"[Basisnaam]"),INDIRECT(I$1&amp;"[Basisnaam]"),"",0)&lt;&gt;"",I$2,"")</f>
        <v/>
      </c>
      <c r="J1321" t="str" cm="1">
        <f t="array" aca="1" ref="J1321" ca="1">IF(_xlfn.XLOOKUP(Table3[[#This Row],[Basisnaam]],INDIRECT(J$1&amp;"[Basisnaam]"),INDIRECT(J$1&amp;"[Basisnaam]"),"",0)&lt;&gt;"",J$2,"")</f>
        <v/>
      </c>
      <c r="K1321" t="e" cm="1">
        <f t="array" aca="1" ref="K1321" ca="1">IF(_xlfn.XLOOKUP(Table3[[#This Row],[Basisnaam]],INDIRECT(K$1&amp;"[Basisnaam]"),INDIRECT(K$1&amp;"[Basisnaam]"),"",0)&lt;&gt;"",K$2,"")</f>
        <v>#REF!</v>
      </c>
      <c r="L1321" t="str" cm="1">
        <f t="array" aca="1" ref="L1321" ca="1">IF(_xlfn.XLOOKUP(Table3[[#This Row],[Basisnaam]],INDIRECT(L$1&amp;"[Basisnaam]"),INDIRECT(L$1&amp;"[Basisnaam]"),"",0)&lt;&gt;"",L$2,"")</f>
        <v/>
      </c>
      <c r="M1321" t="e" cm="1">
        <f t="array" aca="1" ref="M1321" ca="1">IF(_xlfn.XLOOKUP(Table3[[#This Row],[Basisnaam]],INDIRECT(M$1&amp;"[Basisnaam]"),INDIRECT(M$1&amp;"[Basisnaam]"),"",0)&lt;&gt;"",M$2,"")</f>
        <v>#REF!</v>
      </c>
      <c r="N1321" t="str" cm="1">
        <f t="array" aca="1" ref="N1321" ca="1">IF(_xlfn.XLOOKUP(Table3[[#This Row],[Basisnaam]],INDIRECT(N$1&amp;"[Basisnaam]"),INDIRECT(N$1&amp;"[Basisnaam]"),"",0)&lt;&gt;"",N$2,"")</f>
        <v>PROSPECTIELIJST FF</v>
      </c>
    </row>
    <row r="1322" spans="2:14" x14ac:dyDescent="0.45">
      <c r="B1322" t="s">
        <v>9053</v>
      </c>
      <c r="C1322" t="s">
        <v>8342</v>
      </c>
      <c r="D1322" t="str">
        <f>SUBSTITUTE(SUBSTITUTE(SUBSTITUTE(SUBSTITUTE(SUBSTITUTE(SUBSTITUTE(SUBSTITUTE(SUBSTITUTE(SUBSTITUTE(SUBSTITUTE(SUBSTITUTE(SUBSTITUTE(SUBSTITUTE(LOWER(Table3[[#This Row],[Naam]]),".",""),"-","")," bvba",""),"belgië",""),"belgium","")," nv","")," bv",""),"group",""),"groep","")," ", ""),"é","e"),"è","e"),"à","a")</f>
        <v>universiteitantwerpen</v>
      </c>
      <c r="F1322" t="e">
        <f>IF(_xlfn.XLOOKUP(C1322,BREVO!K:K,BREVO!#REF!,_xlfn.XLOOKUP(SUBSTITUTE(Table3[[#This Row],[Naam]]," ",""),BREVO!K:K,BREVO!#REF!,"",0),0)="Yes","Brevo","")</f>
        <v>#REF!</v>
      </c>
      <c r="H1322" t="str" cm="1">
        <f t="array" aca="1" ref="H1322" ca="1">IF(_xlfn.XLOOKUP(Table3[[#This Row],[Basisnaam]],INDIRECT(H$1&amp;"[Basisnaam]"),INDIRECT(H$1&amp;"[Basisnaam]"),"",0)&lt;&gt;"",H$2,"")</f>
        <v/>
      </c>
      <c r="I1322" t="str" cm="1">
        <f t="array" aca="1" ref="I1322" ca="1">IF(_xlfn.XLOOKUP(Table3[[#This Row],[Basisnaam]],INDIRECT(I$1&amp;"[Basisnaam]"),INDIRECT(I$1&amp;"[Basisnaam]"),"",0)&lt;&gt;"",I$2,"")</f>
        <v/>
      </c>
      <c r="J1322" t="str" cm="1">
        <f t="array" aca="1" ref="J1322" ca="1">IF(_xlfn.XLOOKUP(Table3[[#This Row],[Basisnaam]],INDIRECT(J$1&amp;"[Basisnaam]"),INDIRECT(J$1&amp;"[Basisnaam]"),"",0)&lt;&gt;"",J$2,"")</f>
        <v/>
      </c>
      <c r="K1322" t="e" cm="1">
        <f t="array" aca="1" ref="K1322" ca="1">IF(_xlfn.XLOOKUP(Table3[[#This Row],[Basisnaam]],INDIRECT(K$1&amp;"[Basisnaam]"),INDIRECT(K$1&amp;"[Basisnaam]"),"",0)&lt;&gt;"",K$2,"")</f>
        <v>#REF!</v>
      </c>
      <c r="L1322" t="str" cm="1">
        <f t="array" aca="1" ref="L1322" ca="1">IF(_xlfn.XLOOKUP(Table3[[#This Row],[Basisnaam]],INDIRECT(L$1&amp;"[Basisnaam]"),INDIRECT(L$1&amp;"[Basisnaam]"),"",0)&lt;&gt;"",L$2,"")</f>
        <v/>
      </c>
      <c r="M1322" t="e" cm="1">
        <f t="array" aca="1" ref="M1322" ca="1">IF(_xlfn.XLOOKUP(Table3[[#This Row],[Basisnaam]],INDIRECT(M$1&amp;"[Basisnaam]"),INDIRECT(M$1&amp;"[Basisnaam]"),"",0)&lt;&gt;"",M$2,"")</f>
        <v>#REF!</v>
      </c>
      <c r="N1322" t="str" cm="1">
        <f t="array" aca="1" ref="N1322" ca="1">IF(_xlfn.XLOOKUP(Table3[[#This Row],[Basisnaam]],INDIRECT(N$1&amp;"[Basisnaam]"),INDIRECT(N$1&amp;"[Basisnaam]"),"",0)&lt;&gt;"",N$2,"")</f>
        <v>PROSPECTIELIJST FF</v>
      </c>
    </row>
    <row r="1323" spans="2:14" x14ac:dyDescent="0.45">
      <c r="B1323" t="s">
        <v>9054</v>
      </c>
      <c r="C1323" t="s">
        <v>8343</v>
      </c>
      <c r="D1323" t="str">
        <f>SUBSTITUTE(SUBSTITUTE(SUBSTITUTE(SUBSTITUTE(SUBSTITUTE(SUBSTITUTE(SUBSTITUTE(SUBSTITUTE(SUBSTITUTE(SUBSTITUTE(SUBSTITUTE(SUBSTITUTE(SUBSTITUTE(LOWER(Table3[[#This Row],[Naam]]),".",""),"-","")," bvba",""),"belgië",""),"belgium","")," nv","")," bv",""),"group",""),"groep","")," ", ""),"é","e"),"è","e"),"à","a")</f>
        <v>dachser</v>
      </c>
      <c r="F1323" t="e">
        <f>IF(_xlfn.XLOOKUP(C1323,BREVO!K:K,BREVO!#REF!,_xlfn.XLOOKUP(SUBSTITUTE(Table3[[#This Row],[Naam]]," ",""),BREVO!K:K,BREVO!#REF!,"",0),0)="Yes","Brevo","")</f>
        <v>#REF!</v>
      </c>
      <c r="H1323" t="str" cm="1">
        <f t="array" aca="1" ref="H1323" ca="1">IF(_xlfn.XLOOKUP(Table3[[#This Row],[Basisnaam]],INDIRECT(H$1&amp;"[Basisnaam]"),INDIRECT(H$1&amp;"[Basisnaam]"),"",0)&lt;&gt;"",H$2,"")</f>
        <v/>
      </c>
      <c r="I1323" t="str" cm="1">
        <f t="array" aca="1" ref="I1323" ca="1">IF(_xlfn.XLOOKUP(Table3[[#This Row],[Basisnaam]],INDIRECT(I$1&amp;"[Basisnaam]"),INDIRECT(I$1&amp;"[Basisnaam]"),"",0)&lt;&gt;"",I$2,"")</f>
        <v/>
      </c>
      <c r="J1323" t="str" cm="1">
        <f t="array" aca="1" ref="J1323" ca="1">IF(_xlfn.XLOOKUP(Table3[[#This Row],[Basisnaam]],INDIRECT(J$1&amp;"[Basisnaam]"),INDIRECT(J$1&amp;"[Basisnaam]"),"",0)&lt;&gt;"",J$2,"")</f>
        <v/>
      </c>
      <c r="K1323" t="e" cm="1">
        <f t="array" aca="1" ref="K1323" ca="1">IF(_xlfn.XLOOKUP(Table3[[#This Row],[Basisnaam]],INDIRECT(K$1&amp;"[Basisnaam]"),INDIRECT(K$1&amp;"[Basisnaam]"),"",0)&lt;&gt;"",K$2,"")</f>
        <v>#REF!</v>
      </c>
      <c r="L1323" t="str" cm="1">
        <f t="array" aca="1" ref="L1323" ca="1">IF(_xlfn.XLOOKUP(Table3[[#This Row],[Basisnaam]],INDIRECT(L$1&amp;"[Basisnaam]"),INDIRECT(L$1&amp;"[Basisnaam]"),"",0)&lt;&gt;"",L$2,"")</f>
        <v/>
      </c>
      <c r="M1323" t="e" cm="1">
        <f t="array" aca="1" ref="M1323" ca="1">IF(_xlfn.XLOOKUP(Table3[[#This Row],[Basisnaam]],INDIRECT(M$1&amp;"[Basisnaam]"),INDIRECT(M$1&amp;"[Basisnaam]"),"",0)&lt;&gt;"",M$2,"")</f>
        <v>#REF!</v>
      </c>
      <c r="N1323" t="str" cm="1">
        <f t="array" aca="1" ref="N1323" ca="1">IF(_xlfn.XLOOKUP(Table3[[#This Row],[Basisnaam]],INDIRECT(N$1&amp;"[Basisnaam]"),INDIRECT(N$1&amp;"[Basisnaam]"),"",0)&lt;&gt;"",N$2,"")</f>
        <v>PROSPECTIELIJST FF</v>
      </c>
    </row>
    <row r="1324" spans="2:14" x14ac:dyDescent="0.45">
      <c r="B1324" t="s">
        <v>9057</v>
      </c>
      <c r="C1324" t="s">
        <v>8344</v>
      </c>
      <c r="D1324" t="str">
        <f>SUBSTITUTE(SUBSTITUTE(SUBSTITUTE(SUBSTITUTE(SUBSTITUTE(SUBSTITUTE(SUBSTITUTE(SUBSTITUTE(SUBSTITUTE(SUBSTITUTE(SUBSTITUTE(SUBSTITUTE(SUBSTITUTE(LOWER(Table3[[#This Row],[Naam]]),".",""),"-","")," bvba",""),"belgië",""),"belgium","")," nv","")," bv",""),"group",""),"groep","")," ", ""),"é","e"),"è","e"),"à","a")</f>
        <v>tereos</v>
      </c>
      <c r="F1324" t="e">
        <f>IF(_xlfn.XLOOKUP(C1324,BREVO!K:K,BREVO!#REF!,_xlfn.XLOOKUP(SUBSTITUTE(Table3[[#This Row],[Naam]]," ",""),BREVO!K:K,BREVO!#REF!,"",0),0)="Yes","Brevo","")</f>
        <v>#REF!</v>
      </c>
      <c r="H1324" t="str" cm="1">
        <f t="array" aca="1" ref="H1324" ca="1">IF(_xlfn.XLOOKUP(Table3[[#This Row],[Basisnaam]],INDIRECT(H$1&amp;"[Basisnaam]"),INDIRECT(H$1&amp;"[Basisnaam]"),"",0)&lt;&gt;"",H$2,"")</f>
        <v/>
      </c>
      <c r="I1324" t="str" cm="1">
        <f t="array" aca="1" ref="I1324" ca="1">IF(_xlfn.XLOOKUP(Table3[[#This Row],[Basisnaam]],INDIRECT(I$1&amp;"[Basisnaam]"),INDIRECT(I$1&amp;"[Basisnaam]"),"",0)&lt;&gt;"",I$2,"")</f>
        <v/>
      </c>
      <c r="J1324" t="str" cm="1">
        <f t="array" aca="1" ref="J1324" ca="1">IF(_xlfn.XLOOKUP(Table3[[#This Row],[Basisnaam]],INDIRECT(J$1&amp;"[Basisnaam]"),INDIRECT(J$1&amp;"[Basisnaam]"),"",0)&lt;&gt;"",J$2,"")</f>
        <v/>
      </c>
      <c r="K1324" t="e" cm="1">
        <f t="array" aca="1" ref="K1324" ca="1">IF(_xlfn.XLOOKUP(Table3[[#This Row],[Basisnaam]],INDIRECT(K$1&amp;"[Basisnaam]"),INDIRECT(K$1&amp;"[Basisnaam]"),"",0)&lt;&gt;"",K$2,"")</f>
        <v>#REF!</v>
      </c>
      <c r="L1324" t="str" cm="1">
        <f t="array" aca="1" ref="L1324" ca="1">IF(_xlfn.XLOOKUP(Table3[[#This Row],[Basisnaam]],INDIRECT(L$1&amp;"[Basisnaam]"),INDIRECT(L$1&amp;"[Basisnaam]"),"",0)&lt;&gt;"",L$2,"")</f>
        <v/>
      </c>
      <c r="M1324" t="e" cm="1">
        <f t="array" aca="1" ref="M1324" ca="1">IF(_xlfn.XLOOKUP(Table3[[#This Row],[Basisnaam]],INDIRECT(M$1&amp;"[Basisnaam]"),INDIRECT(M$1&amp;"[Basisnaam]"),"",0)&lt;&gt;"",M$2,"")</f>
        <v>#REF!</v>
      </c>
      <c r="N1324" t="str" cm="1">
        <f t="array" aca="1" ref="N1324" ca="1">IF(_xlfn.XLOOKUP(Table3[[#This Row],[Basisnaam]],INDIRECT(N$1&amp;"[Basisnaam]"),INDIRECT(N$1&amp;"[Basisnaam]"),"",0)&lt;&gt;"",N$2,"")</f>
        <v>PROSPECTIELIJST FF</v>
      </c>
    </row>
    <row r="1325" spans="2:14" x14ac:dyDescent="0.45">
      <c r="B1325" t="s">
        <v>9058</v>
      </c>
      <c r="C1325" t="s">
        <v>8345</v>
      </c>
      <c r="D1325" t="str">
        <f>SUBSTITUTE(SUBSTITUTE(SUBSTITUTE(SUBSTITUTE(SUBSTITUTE(SUBSTITUTE(SUBSTITUTE(SUBSTITUTE(SUBSTITUTE(SUBSTITUTE(SUBSTITUTE(SUBSTITUTE(SUBSTITUTE(LOWER(Table3[[#This Row],[Naam]]),".",""),"-","")," bvba",""),"belgië",""),"belgium","")," nv","")," bv",""),"group",""),"groep","")," ", ""),"é","e"),"è","e"),"à","a")</f>
        <v>blinkcharging</v>
      </c>
      <c r="F1325" t="e">
        <f>IF(_xlfn.XLOOKUP(C1325,BREVO!K:K,BREVO!#REF!,_xlfn.XLOOKUP(SUBSTITUTE(Table3[[#This Row],[Naam]]," ",""),BREVO!K:K,BREVO!#REF!,"",0),0)="Yes","Brevo","")</f>
        <v>#REF!</v>
      </c>
      <c r="H1325" t="str" cm="1">
        <f t="array" aca="1" ref="H1325" ca="1">IF(_xlfn.XLOOKUP(Table3[[#This Row],[Basisnaam]],INDIRECT(H$1&amp;"[Basisnaam]"),INDIRECT(H$1&amp;"[Basisnaam]"),"",0)&lt;&gt;"",H$2,"")</f>
        <v/>
      </c>
      <c r="I1325" t="str" cm="1">
        <f t="array" aca="1" ref="I1325" ca="1">IF(_xlfn.XLOOKUP(Table3[[#This Row],[Basisnaam]],INDIRECT(I$1&amp;"[Basisnaam]"),INDIRECT(I$1&amp;"[Basisnaam]"),"",0)&lt;&gt;"",I$2,"")</f>
        <v/>
      </c>
      <c r="J1325" t="str" cm="1">
        <f t="array" aca="1" ref="J1325" ca="1">IF(_xlfn.XLOOKUP(Table3[[#This Row],[Basisnaam]],INDIRECT(J$1&amp;"[Basisnaam]"),INDIRECT(J$1&amp;"[Basisnaam]"),"",0)&lt;&gt;"",J$2,"")</f>
        <v/>
      </c>
      <c r="K1325" t="e" cm="1">
        <f t="array" aca="1" ref="K1325" ca="1">IF(_xlfn.XLOOKUP(Table3[[#This Row],[Basisnaam]],INDIRECT(K$1&amp;"[Basisnaam]"),INDIRECT(K$1&amp;"[Basisnaam]"),"",0)&lt;&gt;"",K$2,"")</f>
        <v>#REF!</v>
      </c>
      <c r="L1325" t="str" cm="1">
        <f t="array" aca="1" ref="L1325" ca="1">IF(_xlfn.XLOOKUP(Table3[[#This Row],[Basisnaam]],INDIRECT(L$1&amp;"[Basisnaam]"),INDIRECT(L$1&amp;"[Basisnaam]"),"",0)&lt;&gt;"",L$2,"")</f>
        <v/>
      </c>
      <c r="M1325" t="e" cm="1">
        <f t="array" aca="1" ref="M1325" ca="1">IF(_xlfn.XLOOKUP(Table3[[#This Row],[Basisnaam]],INDIRECT(M$1&amp;"[Basisnaam]"),INDIRECT(M$1&amp;"[Basisnaam]"),"",0)&lt;&gt;"",M$2,"")</f>
        <v>#REF!</v>
      </c>
      <c r="N1325" t="str" cm="1">
        <f t="array" aca="1" ref="N1325" ca="1">IF(_xlfn.XLOOKUP(Table3[[#This Row],[Basisnaam]],INDIRECT(N$1&amp;"[Basisnaam]"),INDIRECT(N$1&amp;"[Basisnaam]"),"",0)&lt;&gt;"",N$2,"")</f>
        <v>PROSPECTIELIJST FF</v>
      </c>
    </row>
    <row r="1326" spans="2:14" x14ac:dyDescent="0.45">
      <c r="B1326" t="s">
        <v>9059</v>
      </c>
      <c r="C1326" t="s">
        <v>8346</v>
      </c>
      <c r="D1326" t="str">
        <f>SUBSTITUTE(SUBSTITUTE(SUBSTITUTE(SUBSTITUTE(SUBSTITUTE(SUBSTITUTE(SUBSTITUTE(SUBSTITUTE(SUBSTITUTE(SUBSTITUTE(SUBSTITUTE(SUBSTITUTE(SUBSTITUTE(LOWER(Table3[[#This Row],[Naam]]),".",""),"-","")," bvba",""),"belgië",""),"belgium","")," nv","")," bv",""),"group",""),"groep","")," ", ""),"é","e"),"è","e"),"à","a")</f>
        <v>cartamundinorthamerica</v>
      </c>
      <c r="F1326" t="e">
        <f>IF(_xlfn.XLOOKUP(C1326,BREVO!K:K,BREVO!#REF!,_xlfn.XLOOKUP(SUBSTITUTE(Table3[[#This Row],[Naam]]," ",""),BREVO!K:K,BREVO!#REF!,"",0),0)="Yes","Brevo","")</f>
        <v>#REF!</v>
      </c>
      <c r="H1326" t="str" cm="1">
        <f t="array" aca="1" ref="H1326" ca="1">IF(_xlfn.XLOOKUP(Table3[[#This Row],[Basisnaam]],INDIRECT(H$1&amp;"[Basisnaam]"),INDIRECT(H$1&amp;"[Basisnaam]"),"",0)&lt;&gt;"",H$2,"")</f>
        <v/>
      </c>
      <c r="I1326" t="str" cm="1">
        <f t="array" aca="1" ref="I1326" ca="1">IF(_xlfn.XLOOKUP(Table3[[#This Row],[Basisnaam]],INDIRECT(I$1&amp;"[Basisnaam]"),INDIRECT(I$1&amp;"[Basisnaam]"),"",0)&lt;&gt;"",I$2,"")</f>
        <v/>
      </c>
      <c r="J1326" t="str" cm="1">
        <f t="array" aca="1" ref="J1326" ca="1">IF(_xlfn.XLOOKUP(Table3[[#This Row],[Basisnaam]],INDIRECT(J$1&amp;"[Basisnaam]"),INDIRECT(J$1&amp;"[Basisnaam]"),"",0)&lt;&gt;"",J$2,"")</f>
        <v/>
      </c>
      <c r="K1326" t="e" cm="1">
        <f t="array" aca="1" ref="K1326" ca="1">IF(_xlfn.XLOOKUP(Table3[[#This Row],[Basisnaam]],INDIRECT(K$1&amp;"[Basisnaam]"),INDIRECT(K$1&amp;"[Basisnaam]"),"",0)&lt;&gt;"",K$2,"")</f>
        <v>#REF!</v>
      </c>
      <c r="L1326" t="str" cm="1">
        <f t="array" aca="1" ref="L1326" ca="1">IF(_xlfn.XLOOKUP(Table3[[#This Row],[Basisnaam]],INDIRECT(L$1&amp;"[Basisnaam]"),INDIRECT(L$1&amp;"[Basisnaam]"),"",0)&lt;&gt;"",L$2,"")</f>
        <v/>
      </c>
      <c r="M1326" t="e" cm="1">
        <f t="array" aca="1" ref="M1326" ca="1">IF(_xlfn.XLOOKUP(Table3[[#This Row],[Basisnaam]],INDIRECT(M$1&amp;"[Basisnaam]"),INDIRECT(M$1&amp;"[Basisnaam]"),"",0)&lt;&gt;"",M$2,"")</f>
        <v>#REF!</v>
      </c>
      <c r="N1326" t="str" cm="1">
        <f t="array" aca="1" ref="N1326" ca="1">IF(_xlfn.XLOOKUP(Table3[[#This Row],[Basisnaam]],INDIRECT(N$1&amp;"[Basisnaam]"),INDIRECT(N$1&amp;"[Basisnaam]"),"",0)&lt;&gt;"",N$2,"")</f>
        <v>PROSPECTIELIJST FF</v>
      </c>
    </row>
    <row r="1327" spans="2:14" x14ac:dyDescent="0.45">
      <c r="B1327" t="s">
        <v>9060</v>
      </c>
      <c r="C1327" t="s">
        <v>8347</v>
      </c>
      <c r="D1327" t="str">
        <f>SUBSTITUTE(SUBSTITUTE(SUBSTITUTE(SUBSTITUTE(SUBSTITUTE(SUBSTITUTE(SUBSTITUTE(SUBSTITUTE(SUBSTITUTE(SUBSTITUTE(SUBSTITUTE(SUBSTITUTE(SUBSTITUTE(LOWER(Table3[[#This Row],[Naam]]),".",""),"-","")," bvba",""),"belgië",""),"belgium","")," nv","")," bv",""),"group",""),"groep","")," ", ""),"é","e"),"è","e"),"à","a")</f>
        <v>bti</v>
      </c>
      <c r="F1327" t="e">
        <f>IF(_xlfn.XLOOKUP(C1327,BREVO!K:K,BREVO!#REF!,_xlfn.XLOOKUP(SUBSTITUTE(Table3[[#This Row],[Naam]]," ",""),BREVO!K:K,BREVO!#REF!,"",0),0)="Yes","Brevo","")</f>
        <v>#REF!</v>
      </c>
      <c r="H1327" t="str" cm="1">
        <f t="array" aca="1" ref="H1327" ca="1">IF(_xlfn.XLOOKUP(Table3[[#This Row],[Basisnaam]],INDIRECT(H$1&amp;"[Basisnaam]"),INDIRECT(H$1&amp;"[Basisnaam]"),"",0)&lt;&gt;"",H$2,"")</f>
        <v/>
      </c>
      <c r="I1327" t="str" cm="1">
        <f t="array" aca="1" ref="I1327" ca="1">IF(_xlfn.XLOOKUP(Table3[[#This Row],[Basisnaam]],INDIRECT(I$1&amp;"[Basisnaam]"),INDIRECT(I$1&amp;"[Basisnaam]"),"",0)&lt;&gt;"",I$2,"")</f>
        <v/>
      </c>
      <c r="J1327" t="str" cm="1">
        <f t="array" aca="1" ref="J1327" ca="1">IF(_xlfn.XLOOKUP(Table3[[#This Row],[Basisnaam]],INDIRECT(J$1&amp;"[Basisnaam]"),INDIRECT(J$1&amp;"[Basisnaam]"),"",0)&lt;&gt;"",J$2,"")</f>
        <v/>
      </c>
      <c r="K1327" t="e" cm="1">
        <f t="array" aca="1" ref="K1327" ca="1">IF(_xlfn.XLOOKUP(Table3[[#This Row],[Basisnaam]],INDIRECT(K$1&amp;"[Basisnaam]"),INDIRECT(K$1&amp;"[Basisnaam]"),"",0)&lt;&gt;"",K$2,"")</f>
        <v>#REF!</v>
      </c>
      <c r="L1327" t="str" cm="1">
        <f t="array" aca="1" ref="L1327" ca="1">IF(_xlfn.XLOOKUP(Table3[[#This Row],[Basisnaam]],INDIRECT(L$1&amp;"[Basisnaam]"),INDIRECT(L$1&amp;"[Basisnaam]"),"",0)&lt;&gt;"",L$2,"")</f>
        <v/>
      </c>
      <c r="M1327" t="e" cm="1">
        <f t="array" aca="1" ref="M1327" ca="1">IF(_xlfn.XLOOKUP(Table3[[#This Row],[Basisnaam]],INDIRECT(M$1&amp;"[Basisnaam]"),INDIRECT(M$1&amp;"[Basisnaam]"),"",0)&lt;&gt;"",M$2,"")</f>
        <v>#REF!</v>
      </c>
      <c r="N1327" t="str" cm="1">
        <f t="array" aca="1" ref="N1327" ca="1">IF(_xlfn.XLOOKUP(Table3[[#This Row],[Basisnaam]],INDIRECT(N$1&amp;"[Basisnaam]"),INDIRECT(N$1&amp;"[Basisnaam]"),"",0)&lt;&gt;"",N$2,"")</f>
        <v>PROSPECTIELIJST FF</v>
      </c>
    </row>
    <row r="1328" spans="2:14" x14ac:dyDescent="0.45">
      <c r="B1328" t="s">
        <v>9062</v>
      </c>
      <c r="C1328" t="s">
        <v>8349</v>
      </c>
      <c r="D1328" t="str">
        <f>SUBSTITUTE(SUBSTITUTE(SUBSTITUTE(SUBSTITUTE(SUBSTITUTE(SUBSTITUTE(SUBSTITUTE(SUBSTITUTE(SUBSTITUTE(SUBSTITUTE(SUBSTITUTE(SUBSTITUTE(SUBSTITUTE(LOWER(Table3[[#This Row],[Naam]]),".",""),"-","")," bvba",""),"belgië",""),"belgium","")," nv","")," bv",""),"group",""),"groep","")," ", ""),"é","e"),"è","e"),"à","a")</f>
        <v>mbs</v>
      </c>
      <c r="F1328" t="e">
        <f>IF(_xlfn.XLOOKUP(C1328,BREVO!K:K,BREVO!#REF!,_xlfn.XLOOKUP(SUBSTITUTE(Table3[[#This Row],[Naam]]," ",""),BREVO!K:K,BREVO!#REF!,"",0),0)="Yes","Brevo","")</f>
        <v>#REF!</v>
      </c>
      <c r="H1328" t="str" cm="1">
        <f t="array" aca="1" ref="H1328" ca="1">IF(_xlfn.XLOOKUP(Table3[[#This Row],[Basisnaam]],INDIRECT(H$1&amp;"[Basisnaam]"),INDIRECT(H$1&amp;"[Basisnaam]"),"",0)&lt;&gt;"",H$2,"")</f>
        <v/>
      </c>
      <c r="I1328" t="str" cm="1">
        <f t="array" aca="1" ref="I1328" ca="1">IF(_xlfn.XLOOKUP(Table3[[#This Row],[Basisnaam]],INDIRECT(I$1&amp;"[Basisnaam]"),INDIRECT(I$1&amp;"[Basisnaam]"),"",0)&lt;&gt;"",I$2,"")</f>
        <v/>
      </c>
      <c r="J1328" t="str" cm="1">
        <f t="array" aca="1" ref="J1328" ca="1">IF(_xlfn.XLOOKUP(Table3[[#This Row],[Basisnaam]],INDIRECT(J$1&amp;"[Basisnaam]"),INDIRECT(J$1&amp;"[Basisnaam]"),"",0)&lt;&gt;"",J$2,"")</f>
        <v/>
      </c>
      <c r="K1328" t="e" cm="1">
        <f t="array" aca="1" ref="K1328" ca="1">IF(_xlfn.XLOOKUP(Table3[[#This Row],[Basisnaam]],INDIRECT(K$1&amp;"[Basisnaam]"),INDIRECT(K$1&amp;"[Basisnaam]"),"",0)&lt;&gt;"",K$2,"")</f>
        <v>#REF!</v>
      </c>
      <c r="L1328" t="str" cm="1">
        <f t="array" aca="1" ref="L1328" ca="1">IF(_xlfn.XLOOKUP(Table3[[#This Row],[Basisnaam]],INDIRECT(L$1&amp;"[Basisnaam]"),INDIRECT(L$1&amp;"[Basisnaam]"),"",0)&lt;&gt;"",L$2,"")</f>
        <v/>
      </c>
      <c r="M1328" t="e" cm="1">
        <f t="array" aca="1" ref="M1328" ca="1">IF(_xlfn.XLOOKUP(Table3[[#This Row],[Basisnaam]],INDIRECT(M$1&amp;"[Basisnaam]"),INDIRECT(M$1&amp;"[Basisnaam]"),"",0)&lt;&gt;"",M$2,"")</f>
        <v>#REF!</v>
      </c>
      <c r="N1328" t="str" cm="1">
        <f t="array" aca="1" ref="N1328" ca="1">IF(_xlfn.XLOOKUP(Table3[[#This Row],[Basisnaam]],INDIRECT(N$1&amp;"[Basisnaam]"),INDIRECT(N$1&amp;"[Basisnaam]"),"",0)&lt;&gt;"",N$2,"")</f>
        <v/>
      </c>
    </row>
    <row r="1329" spans="2:14" x14ac:dyDescent="0.45">
      <c r="B1329" t="s">
        <v>9063</v>
      </c>
      <c r="C1329" t="s">
        <v>8350</v>
      </c>
      <c r="D1329" t="str">
        <f>SUBSTITUTE(SUBSTITUTE(SUBSTITUTE(SUBSTITUTE(SUBSTITUTE(SUBSTITUTE(SUBSTITUTE(SUBSTITUTE(SUBSTITUTE(SUBSTITUTE(SUBSTITUTE(SUBSTITUTE(SUBSTITUTE(LOWER(Table3[[#This Row],[Naam]]),".",""),"-","")," bvba",""),"belgië",""),"belgium","")," nv","")," bv",""),"group",""),"groep","")," ", ""),"é","e"),"è","e"),"à","a")</f>
        <v>pluginvest</v>
      </c>
      <c r="F1329" t="e">
        <f>IF(_xlfn.XLOOKUP(C1329,BREVO!K:K,BREVO!#REF!,_xlfn.XLOOKUP(SUBSTITUTE(Table3[[#This Row],[Naam]]," ",""),BREVO!K:K,BREVO!#REF!,"",0),0)="Yes","Brevo","")</f>
        <v>#REF!</v>
      </c>
      <c r="H1329" t="str" cm="1">
        <f t="array" aca="1" ref="H1329" ca="1">IF(_xlfn.XLOOKUP(Table3[[#This Row],[Basisnaam]],INDIRECT(H$1&amp;"[Basisnaam]"),INDIRECT(H$1&amp;"[Basisnaam]"),"",0)&lt;&gt;"",H$2,"")</f>
        <v/>
      </c>
      <c r="I1329" t="str" cm="1">
        <f t="array" aca="1" ref="I1329" ca="1">IF(_xlfn.XLOOKUP(Table3[[#This Row],[Basisnaam]],INDIRECT(I$1&amp;"[Basisnaam]"),INDIRECT(I$1&amp;"[Basisnaam]"),"",0)&lt;&gt;"",I$2,"")</f>
        <v/>
      </c>
      <c r="J1329" t="str" cm="1">
        <f t="array" aca="1" ref="J1329" ca="1">IF(_xlfn.XLOOKUP(Table3[[#This Row],[Basisnaam]],INDIRECT(J$1&amp;"[Basisnaam]"),INDIRECT(J$1&amp;"[Basisnaam]"),"",0)&lt;&gt;"",J$2,"")</f>
        <v/>
      </c>
      <c r="K1329" t="e" cm="1">
        <f t="array" aca="1" ref="K1329" ca="1">IF(_xlfn.XLOOKUP(Table3[[#This Row],[Basisnaam]],INDIRECT(K$1&amp;"[Basisnaam]"),INDIRECT(K$1&amp;"[Basisnaam]"),"",0)&lt;&gt;"",K$2,"")</f>
        <v>#REF!</v>
      </c>
      <c r="L1329" t="str" cm="1">
        <f t="array" aca="1" ref="L1329" ca="1">IF(_xlfn.XLOOKUP(Table3[[#This Row],[Basisnaam]],INDIRECT(L$1&amp;"[Basisnaam]"),INDIRECT(L$1&amp;"[Basisnaam]"),"",0)&lt;&gt;"",L$2,"")</f>
        <v/>
      </c>
      <c r="M1329" t="e" cm="1">
        <f t="array" aca="1" ref="M1329" ca="1">IF(_xlfn.XLOOKUP(Table3[[#This Row],[Basisnaam]],INDIRECT(M$1&amp;"[Basisnaam]"),INDIRECT(M$1&amp;"[Basisnaam]"),"",0)&lt;&gt;"",M$2,"")</f>
        <v>#REF!</v>
      </c>
      <c r="N1329" t="str" cm="1">
        <f t="array" aca="1" ref="N1329" ca="1">IF(_xlfn.XLOOKUP(Table3[[#This Row],[Basisnaam]],INDIRECT(N$1&amp;"[Basisnaam]"),INDIRECT(N$1&amp;"[Basisnaam]"),"",0)&lt;&gt;"",N$2,"")</f>
        <v>PROSPECTIELIJST FF</v>
      </c>
    </row>
    <row r="1330" spans="2:14" x14ac:dyDescent="0.45">
      <c r="B1330" t="s">
        <v>9064</v>
      </c>
      <c r="C1330" t="s">
        <v>8351</v>
      </c>
      <c r="D1330" t="str">
        <f>SUBSTITUTE(SUBSTITUTE(SUBSTITUTE(SUBSTITUTE(SUBSTITUTE(SUBSTITUTE(SUBSTITUTE(SUBSTITUTE(SUBSTITUTE(SUBSTITUTE(SUBSTITUTE(SUBSTITUTE(SUBSTITUTE(LOWER(Table3[[#This Row],[Naam]]),".",""),"-","")," bvba",""),"belgië",""),"belgium","")," nv","")," bv",""),"group",""),"groep","")," ", ""),"é","e"),"è","e"),"à","a")</f>
        <v>sgs</v>
      </c>
      <c r="F1330" t="e">
        <f>IF(_xlfn.XLOOKUP(C1330,BREVO!K:K,BREVO!#REF!,_xlfn.XLOOKUP(SUBSTITUTE(Table3[[#This Row],[Naam]]," ",""),BREVO!K:K,BREVO!#REF!,"",0),0)="Yes","Brevo","")</f>
        <v>#REF!</v>
      </c>
      <c r="H1330" t="str" cm="1">
        <f t="array" aca="1" ref="H1330" ca="1">IF(_xlfn.XLOOKUP(Table3[[#This Row],[Basisnaam]],INDIRECT(H$1&amp;"[Basisnaam]"),INDIRECT(H$1&amp;"[Basisnaam]"),"",0)&lt;&gt;"",H$2,"")</f>
        <v/>
      </c>
      <c r="I1330" t="str" cm="1">
        <f t="array" aca="1" ref="I1330" ca="1">IF(_xlfn.XLOOKUP(Table3[[#This Row],[Basisnaam]],INDIRECT(I$1&amp;"[Basisnaam]"),INDIRECT(I$1&amp;"[Basisnaam]"),"",0)&lt;&gt;"",I$2,"")</f>
        <v/>
      </c>
      <c r="J1330" t="str" cm="1">
        <f t="array" aca="1" ref="J1330" ca="1">IF(_xlfn.XLOOKUP(Table3[[#This Row],[Basisnaam]],INDIRECT(J$1&amp;"[Basisnaam]"),INDIRECT(J$1&amp;"[Basisnaam]"),"",0)&lt;&gt;"",J$2,"")</f>
        <v/>
      </c>
      <c r="K1330" t="e" cm="1">
        <f t="array" aca="1" ref="K1330" ca="1">IF(_xlfn.XLOOKUP(Table3[[#This Row],[Basisnaam]],INDIRECT(K$1&amp;"[Basisnaam]"),INDIRECT(K$1&amp;"[Basisnaam]"),"",0)&lt;&gt;"",K$2,"")</f>
        <v>#REF!</v>
      </c>
      <c r="L1330" t="str" cm="1">
        <f t="array" aca="1" ref="L1330" ca="1">IF(_xlfn.XLOOKUP(Table3[[#This Row],[Basisnaam]],INDIRECT(L$1&amp;"[Basisnaam]"),INDIRECT(L$1&amp;"[Basisnaam]"),"",0)&lt;&gt;"",L$2,"")</f>
        <v/>
      </c>
      <c r="M1330" t="e" cm="1">
        <f t="array" aca="1" ref="M1330" ca="1">IF(_xlfn.XLOOKUP(Table3[[#This Row],[Basisnaam]],INDIRECT(M$1&amp;"[Basisnaam]"),INDIRECT(M$1&amp;"[Basisnaam]"),"",0)&lt;&gt;"",M$2,"")</f>
        <v>#REF!</v>
      </c>
      <c r="N1330" t="str" cm="1">
        <f t="array" aca="1" ref="N1330" ca="1">IF(_xlfn.XLOOKUP(Table3[[#This Row],[Basisnaam]],INDIRECT(N$1&amp;"[Basisnaam]"),INDIRECT(N$1&amp;"[Basisnaam]"),"",0)&lt;&gt;"",N$2,"")</f>
        <v/>
      </c>
    </row>
    <row r="1331" spans="2:14" x14ac:dyDescent="0.45">
      <c r="B1331" t="s">
        <v>9066</v>
      </c>
      <c r="C1331" t="s">
        <v>8352</v>
      </c>
      <c r="D1331" t="str">
        <f>SUBSTITUTE(SUBSTITUTE(SUBSTITUTE(SUBSTITUTE(SUBSTITUTE(SUBSTITUTE(SUBSTITUTE(SUBSTITUTE(SUBSTITUTE(SUBSTITUTE(SUBSTITUTE(SUBSTITUTE(SUBSTITUTE(LOWER(Table3[[#This Row],[Naam]]),".",""),"-","")," bvba",""),"belgië",""),"belgium","")," nv","")," bv",""),"group",""),"groep","")," ", ""),"é","e"),"è","e"),"à","a")</f>
        <v>verhelst</v>
      </c>
      <c r="F1331" t="e">
        <f>IF(_xlfn.XLOOKUP(C1331,BREVO!K:K,BREVO!#REF!,_xlfn.XLOOKUP(SUBSTITUTE(Table3[[#This Row],[Naam]]," ",""),BREVO!K:K,BREVO!#REF!,"",0),0)="Yes","Brevo","")</f>
        <v>#REF!</v>
      </c>
      <c r="H1331" t="str" cm="1">
        <f t="array" aca="1" ref="H1331" ca="1">IF(_xlfn.XLOOKUP(Table3[[#This Row],[Basisnaam]],INDIRECT(H$1&amp;"[Basisnaam]"),INDIRECT(H$1&amp;"[Basisnaam]"),"",0)&lt;&gt;"",H$2,"")</f>
        <v/>
      </c>
      <c r="I1331" t="str" cm="1">
        <f t="array" aca="1" ref="I1331" ca="1">IF(_xlfn.XLOOKUP(Table3[[#This Row],[Basisnaam]],INDIRECT(I$1&amp;"[Basisnaam]"),INDIRECT(I$1&amp;"[Basisnaam]"),"",0)&lt;&gt;"",I$2,"")</f>
        <v/>
      </c>
      <c r="J1331" t="str" cm="1">
        <f t="array" aca="1" ref="J1331" ca="1">IF(_xlfn.XLOOKUP(Table3[[#This Row],[Basisnaam]],INDIRECT(J$1&amp;"[Basisnaam]"),INDIRECT(J$1&amp;"[Basisnaam]"),"",0)&lt;&gt;"",J$2,"")</f>
        <v/>
      </c>
      <c r="K1331" t="e" cm="1">
        <f t="array" aca="1" ref="K1331" ca="1">IF(_xlfn.XLOOKUP(Table3[[#This Row],[Basisnaam]],INDIRECT(K$1&amp;"[Basisnaam]"),INDIRECT(K$1&amp;"[Basisnaam]"),"",0)&lt;&gt;"",K$2,"")</f>
        <v>#REF!</v>
      </c>
      <c r="L1331" t="str" cm="1">
        <f t="array" aca="1" ref="L1331" ca="1">IF(_xlfn.XLOOKUP(Table3[[#This Row],[Basisnaam]],INDIRECT(L$1&amp;"[Basisnaam]"),INDIRECT(L$1&amp;"[Basisnaam]"),"",0)&lt;&gt;"",L$2,"")</f>
        <v/>
      </c>
      <c r="M1331" t="e" cm="1">
        <f t="array" aca="1" ref="M1331" ca="1">IF(_xlfn.XLOOKUP(Table3[[#This Row],[Basisnaam]],INDIRECT(M$1&amp;"[Basisnaam]"),INDIRECT(M$1&amp;"[Basisnaam]"),"",0)&lt;&gt;"",M$2,"")</f>
        <v>#REF!</v>
      </c>
      <c r="N1331" t="str" cm="1">
        <f t="array" aca="1" ref="N1331" ca="1">IF(_xlfn.XLOOKUP(Table3[[#This Row],[Basisnaam]],INDIRECT(N$1&amp;"[Basisnaam]"),INDIRECT(N$1&amp;"[Basisnaam]"),"",0)&lt;&gt;"",N$2,"")</f>
        <v/>
      </c>
    </row>
    <row r="1332" spans="2:14" x14ac:dyDescent="0.45">
      <c r="B1332" t="s">
        <v>9069</v>
      </c>
      <c r="C1332" t="s">
        <v>8353</v>
      </c>
      <c r="D1332" t="str">
        <f>SUBSTITUTE(SUBSTITUTE(SUBSTITUTE(SUBSTITUTE(SUBSTITUTE(SUBSTITUTE(SUBSTITUTE(SUBSTITUTE(SUBSTITUTE(SUBSTITUTE(SUBSTITUTE(SUBSTITUTE(SUBSTITUTE(LOWER(Table3[[#This Row],[Naam]]),".",""),"-","")," bvba",""),"belgië",""),"belgium","")," nv","")," bv",""),"group",""),"groep","")," ", ""),"é","e"),"è","e"),"à","a")</f>
        <v>deme</v>
      </c>
      <c r="F1332" t="e">
        <f>IF(_xlfn.XLOOKUP(C1332,BREVO!K:K,BREVO!#REF!,_xlfn.XLOOKUP(SUBSTITUTE(Table3[[#This Row],[Naam]]," ",""),BREVO!K:K,BREVO!#REF!,"",0),0)="Yes","Brevo","")</f>
        <v>#REF!</v>
      </c>
      <c r="H1332" t="str" cm="1">
        <f t="array" aca="1" ref="H1332" ca="1">IF(_xlfn.XLOOKUP(Table3[[#This Row],[Basisnaam]],INDIRECT(H$1&amp;"[Basisnaam]"),INDIRECT(H$1&amp;"[Basisnaam]"),"",0)&lt;&gt;"",H$2,"")</f>
        <v/>
      </c>
      <c r="I1332" t="str" cm="1">
        <f t="array" aca="1" ref="I1332" ca="1">IF(_xlfn.XLOOKUP(Table3[[#This Row],[Basisnaam]],INDIRECT(I$1&amp;"[Basisnaam]"),INDIRECT(I$1&amp;"[Basisnaam]"),"",0)&lt;&gt;"",I$2,"")</f>
        <v/>
      </c>
      <c r="J1332" t="str" cm="1">
        <f t="array" aca="1" ref="J1332" ca="1">IF(_xlfn.XLOOKUP(Table3[[#This Row],[Basisnaam]],INDIRECT(J$1&amp;"[Basisnaam]"),INDIRECT(J$1&amp;"[Basisnaam]"),"",0)&lt;&gt;"",J$2,"")</f>
        <v/>
      </c>
      <c r="K1332" t="e" cm="1">
        <f t="array" aca="1" ref="K1332" ca="1">IF(_xlfn.XLOOKUP(Table3[[#This Row],[Basisnaam]],INDIRECT(K$1&amp;"[Basisnaam]"),INDIRECT(K$1&amp;"[Basisnaam]"),"",0)&lt;&gt;"",K$2,"")</f>
        <v>#REF!</v>
      </c>
      <c r="L1332" t="str" cm="1">
        <f t="array" aca="1" ref="L1332" ca="1">IF(_xlfn.XLOOKUP(Table3[[#This Row],[Basisnaam]],INDIRECT(L$1&amp;"[Basisnaam]"),INDIRECT(L$1&amp;"[Basisnaam]"),"",0)&lt;&gt;"",L$2,"")</f>
        <v/>
      </c>
      <c r="M1332" t="e" cm="1">
        <f t="array" aca="1" ref="M1332" ca="1">IF(_xlfn.XLOOKUP(Table3[[#This Row],[Basisnaam]],INDIRECT(M$1&amp;"[Basisnaam]"),INDIRECT(M$1&amp;"[Basisnaam]"),"",0)&lt;&gt;"",M$2,"")</f>
        <v>#REF!</v>
      </c>
      <c r="N1332" t="str" cm="1">
        <f t="array" aca="1" ref="N1332" ca="1">IF(_xlfn.XLOOKUP(Table3[[#This Row],[Basisnaam]],INDIRECT(N$1&amp;"[Basisnaam]"),INDIRECT(N$1&amp;"[Basisnaam]"),"",0)&lt;&gt;"",N$2,"")</f>
        <v>PROSPECTIELIJST FF</v>
      </c>
    </row>
    <row r="1333" spans="2:14" x14ac:dyDescent="0.45">
      <c r="B1333" t="s">
        <v>9070</v>
      </c>
      <c r="C1333" t="s">
        <v>8354</v>
      </c>
      <c r="D1333" t="str">
        <f>SUBSTITUTE(SUBSTITUTE(SUBSTITUTE(SUBSTITUTE(SUBSTITUTE(SUBSTITUTE(SUBSTITUTE(SUBSTITUTE(SUBSTITUTE(SUBSTITUTE(SUBSTITUTE(SUBSTITUTE(SUBSTITUTE(LOWER(Table3[[#This Row],[Naam]]),".",""),"-","")," bvba",""),"belgië",""),"belgium","")," nv","")," bv",""),"group",""),"groep","")," ", ""),"é","e"),"è","e"),"à","a")</f>
        <v>farys</v>
      </c>
      <c r="F1333" t="e">
        <f>IF(_xlfn.XLOOKUP(C1333,BREVO!K:K,BREVO!#REF!,_xlfn.XLOOKUP(SUBSTITUTE(Table3[[#This Row],[Naam]]," ",""),BREVO!K:K,BREVO!#REF!,"",0),0)="Yes","Brevo","")</f>
        <v>#REF!</v>
      </c>
      <c r="H1333" t="str" cm="1">
        <f t="array" aca="1" ref="H1333" ca="1">IF(_xlfn.XLOOKUP(Table3[[#This Row],[Basisnaam]],INDIRECT(H$1&amp;"[Basisnaam]"),INDIRECT(H$1&amp;"[Basisnaam]"),"",0)&lt;&gt;"",H$2,"")</f>
        <v/>
      </c>
      <c r="I1333" t="str" cm="1">
        <f t="array" aca="1" ref="I1333" ca="1">IF(_xlfn.XLOOKUP(Table3[[#This Row],[Basisnaam]],INDIRECT(I$1&amp;"[Basisnaam]"),INDIRECT(I$1&amp;"[Basisnaam]"),"",0)&lt;&gt;"",I$2,"")</f>
        <v/>
      </c>
      <c r="J1333" t="str" cm="1">
        <f t="array" aca="1" ref="J1333" ca="1">IF(_xlfn.XLOOKUP(Table3[[#This Row],[Basisnaam]],INDIRECT(J$1&amp;"[Basisnaam]"),INDIRECT(J$1&amp;"[Basisnaam]"),"",0)&lt;&gt;"",J$2,"")</f>
        <v/>
      </c>
      <c r="K1333" t="e" cm="1">
        <f t="array" aca="1" ref="K1333" ca="1">IF(_xlfn.XLOOKUP(Table3[[#This Row],[Basisnaam]],INDIRECT(K$1&amp;"[Basisnaam]"),INDIRECT(K$1&amp;"[Basisnaam]"),"",0)&lt;&gt;"",K$2,"")</f>
        <v>#REF!</v>
      </c>
      <c r="L1333" t="str" cm="1">
        <f t="array" aca="1" ref="L1333" ca="1">IF(_xlfn.XLOOKUP(Table3[[#This Row],[Basisnaam]],INDIRECT(L$1&amp;"[Basisnaam]"),INDIRECT(L$1&amp;"[Basisnaam]"),"",0)&lt;&gt;"",L$2,"")</f>
        <v/>
      </c>
      <c r="M1333" t="e" cm="1">
        <f t="array" aca="1" ref="M1333" ca="1">IF(_xlfn.XLOOKUP(Table3[[#This Row],[Basisnaam]],INDIRECT(M$1&amp;"[Basisnaam]"),INDIRECT(M$1&amp;"[Basisnaam]"),"",0)&lt;&gt;"",M$2,"")</f>
        <v>#REF!</v>
      </c>
      <c r="N1333" t="str" cm="1">
        <f t="array" aca="1" ref="N1333" ca="1">IF(_xlfn.XLOOKUP(Table3[[#This Row],[Basisnaam]],INDIRECT(N$1&amp;"[Basisnaam]"),INDIRECT(N$1&amp;"[Basisnaam]"),"",0)&lt;&gt;"",N$2,"")</f>
        <v>PROSPECTIELIJST FF</v>
      </c>
    </row>
    <row r="1334" spans="2:14" x14ac:dyDescent="0.45">
      <c r="B1334" t="s">
        <v>9072</v>
      </c>
      <c r="C1334" t="s">
        <v>8356</v>
      </c>
      <c r="D1334" t="str">
        <f>SUBSTITUTE(SUBSTITUTE(SUBSTITUTE(SUBSTITUTE(SUBSTITUTE(SUBSTITUTE(SUBSTITUTE(SUBSTITUTE(SUBSTITUTE(SUBSTITUTE(SUBSTITUTE(SUBSTITUTE(SUBSTITUTE(LOWER(Table3[[#This Row],[Naam]]),".",""),"-","")," bvba",""),"belgië",""),"belgium","")," nv","")," bv",""),"group",""),"groep","")," ", ""),"é","e"),"è","e"),"à","a")</f>
        <v>agidensprocessautomation</v>
      </c>
      <c r="F1334" t="e">
        <f>IF(_xlfn.XLOOKUP(C1334,BREVO!K:K,BREVO!#REF!,_xlfn.XLOOKUP(SUBSTITUTE(Table3[[#This Row],[Naam]]," ",""),BREVO!K:K,BREVO!#REF!,"",0),0)="Yes","Brevo","")</f>
        <v>#REF!</v>
      </c>
      <c r="H1334" t="str" cm="1">
        <f t="array" aca="1" ref="H1334" ca="1">IF(_xlfn.XLOOKUP(Table3[[#This Row],[Basisnaam]],INDIRECT(H$1&amp;"[Basisnaam]"),INDIRECT(H$1&amp;"[Basisnaam]"),"",0)&lt;&gt;"",H$2,"")</f>
        <v/>
      </c>
      <c r="I1334" t="str" cm="1">
        <f t="array" aca="1" ref="I1334" ca="1">IF(_xlfn.XLOOKUP(Table3[[#This Row],[Basisnaam]],INDIRECT(I$1&amp;"[Basisnaam]"),INDIRECT(I$1&amp;"[Basisnaam]"),"",0)&lt;&gt;"",I$2,"")</f>
        <v/>
      </c>
      <c r="J1334" t="str" cm="1">
        <f t="array" aca="1" ref="J1334" ca="1">IF(_xlfn.XLOOKUP(Table3[[#This Row],[Basisnaam]],INDIRECT(J$1&amp;"[Basisnaam]"),INDIRECT(J$1&amp;"[Basisnaam]"),"",0)&lt;&gt;"",J$2,"")</f>
        <v/>
      </c>
      <c r="K1334" t="e" cm="1">
        <f t="array" aca="1" ref="K1334" ca="1">IF(_xlfn.XLOOKUP(Table3[[#This Row],[Basisnaam]],INDIRECT(K$1&amp;"[Basisnaam]"),INDIRECT(K$1&amp;"[Basisnaam]"),"",0)&lt;&gt;"",K$2,"")</f>
        <v>#REF!</v>
      </c>
      <c r="L1334" t="str" cm="1">
        <f t="array" aca="1" ref="L1334" ca="1">IF(_xlfn.XLOOKUP(Table3[[#This Row],[Basisnaam]],INDIRECT(L$1&amp;"[Basisnaam]"),INDIRECT(L$1&amp;"[Basisnaam]"),"",0)&lt;&gt;"",L$2,"")</f>
        <v/>
      </c>
      <c r="M1334" t="e" cm="1">
        <f t="array" aca="1" ref="M1334" ca="1">IF(_xlfn.XLOOKUP(Table3[[#This Row],[Basisnaam]],INDIRECT(M$1&amp;"[Basisnaam]"),INDIRECT(M$1&amp;"[Basisnaam]"),"",0)&lt;&gt;"",M$2,"")</f>
        <v>#REF!</v>
      </c>
      <c r="N1334" t="str" cm="1">
        <f t="array" aca="1" ref="N1334" ca="1">IF(_xlfn.XLOOKUP(Table3[[#This Row],[Basisnaam]],INDIRECT(N$1&amp;"[Basisnaam]"),INDIRECT(N$1&amp;"[Basisnaam]"),"",0)&lt;&gt;"",N$2,"")</f>
        <v>PROSPECTIELIJST FF</v>
      </c>
    </row>
    <row r="1335" spans="2:14" x14ac:dyDescent="0.45">
      <c r="B1335" t="s">
        <v>9073</v>
      </c>
      <c r="C1335" t="s">
        <v>8357</v>
      </c>
      <c r="D1335" t="str">
        <f>SUBSTITUTE(SUBSTITUTE(SUBSTITUTE(SUBSTITUTE(SUBSTITUTE(SUBSTITUTE(SUBSTITUTE(SUBSTITUTE(SUBSTITUTE(SUBSTITUTE(SUBSTITUTE(SUBSTITUTE(SUBSTITUTE(LOWER(Table3[[#This Row],[Naam]]),".",""),"-","")," bvba",""),"belgië",""),"belgium","")," nv","")," bv",""),"group",""),"groep","")," ", ""),"é","e"),"è","e"),"à","a")</f>
        <v>emeriabenelux</v>
      </c>
      <c r="F1335" t="e">
        <f>IF(_xlfn.XLOOKUP(C1335,BREVO!K:K,BREVO!#REF!,_xlfn.XLOOKUP(SUBSTITUTE(Table3[[#This Row],[Naam]]," ",""),BREVO!K:K,BREVO!#REF!,"",0),0)="Yes","Brevo","")</f>
        <v>#REF!</v>
      </c>
      <c r="H1335" t="str" cm="1">
        <f t="array" aca="1" ref="H1335" ca="1">IF(_xlfn.XLOOKUP(Table3[[#This Row],[Basisnaam]],INDIRECT(H$1&amp;"[Basisnaam]"),INDIRECT(H$1&amp;"[Basisnaam]"),"",0)&lt;&gt;"",H$2,"")</f>
        <v/>
      </c>
      <c r="I1335" t="str" cm="1">
        <f t="array" aca="1" ref="I1335" ca="1">IF(_xlfn.XLOOKUP(Table3[[#This Row],[Basisnaam]],INDIRECT(I$1&amp;"[Basisnaam]"),INDIRECT(I$1&amp;"[Basisnaam]"),"",0)&lt;&gt;"",I$2,"")</f>
        <v/>
      </c>
      <c r="J1335" t="str" cm="1">
        <f t="array" aca="1" ref="J1335" ca="1">IF(_xlfn.XLOOKUP(Table3[[#This Row],[Basisnaam]],INDIRECT(J$1&amp;"[Basisnaam]"),INDIRECT(J$1&amp;"[Basisnaam]"),"",0)&lt;&gt;"",J$2,"")</f>
        <v/>
      </c>
      <c r="K1335" t="e" cm="1">
        <f t="array" aca="1" ref="K1335" ca="1">IF(_xlfn.XLOOKUP(Table3[[#This Row],[Basisnaam]],INDIRECT(K$1&amp;"[Basisnaam]"),INDIRECT(K$1&amp;"[Basisnaam]"),"",0)&lt;&gt;"",K$2,"")</f>
        <v>#REF!</v>
      </c>
      <c r="L1335" t="str" cm="1">
        <f t="array" aca="1" ref="L1335" ca="1">IF(_xlfn.XLOOKUP(Table3[[#This Row],[Basisnaam]],INDIRECT(L$1&amp;"[Basisnaam]"),INDIRECT(L$1&amp;"[Basisnaam]"),"",0)&lt;&gt;"",L$2,"")</f>
        <v/>
      </c>
      <c r="M1335" t="e" cm="1">
        <f t="array" aca="1" ref="M1335" ca="1">IF(_xlfn.XLOOKUP(Table3[[#This Row],[Basisnaam]],INDIRECT(M$1&amp;"[Basisnaam]"),INDIRECT(M$1&amp;"[Basisnaam]"),"",0)&lt;&gt;"",M$2,"")</f>
        <v>#REF!</v>
      </c>
      <c r="N1335" t="str" cm="1">
        <f t="array" aca="1" ref="N1335" ca="1">IF(_xlfn.XLOOKUP(Table3[[#This Row],[Basisnaam]],INDIRECT(N$1&amp;"[Basisnaam]"),INDIRECT(N$1&amp;"[Basisnaam]"),"",0)&lt;&gt;"",N$2,"")</f>
        <v>PROSPECTIELIJST FF</v>
      </c>
    </row>
    <row r="1336" spans="2:14" x14ac:dyDescent="0.45">
      <c r="B1336" t="s">
        <v>9074</v>
      </c>
      <c r="C1336" t="s">
        <v>8358</v>
      </c>
      <c r="D1336" t="str">
        <f>SUBSTITUTE(SUBSTITUTE(SUBSTITUTE(SUBSTITUTE(SUBSTITUTE(SUBSTITUTE(SUBSTITUTE(SUBSTITUTE(SUBSTITUTE(SUBSTITUTE(SUBSTITUTE(SUBSTITUTE(SUBSTITUTE(LOWER(Table3[[#This Row],[Naam]]),".",""),"-","")," bvba",""),"belgië",""),"belgium","")," nv","")," bv",""),"group",""),"groep","")," ", ""),"é","e"),"è","e"),"à","a")</f>
        <v>skeyes</v>
      </c>
      <c r="F1336" t="e">
        <f>IF(_xlfn.XLOOKUP(C1336,BREVO!K:K,BREVO!#REF!,_xlfn.XLOOKUP(SUBSTITUTE(Table3[[#This Row],[Naam]]," ",""),BREVO!K:K,BREVO!#REF!,"",0),0)="Yes","Brevo","")</f>
        <v>#REF!</v>
      </c>
      <c r="H1336" t="str" cm="1">
        <f t="array" aca="1" ref="H1336" ca="1">IF(_xlfn.XLOOKUP(Table3[[#This Row],[Basisnaam]],INDIRECT(H$1&amp;"[Basisnaam]"),INDIRECT(H$1&amp;"[Basisnaam]"),"",0)&lt;&gt;"",H$2,"")</f>
        <v/>
      </c>
      <c r="I1336" t="str" cm="1">
        <f t="array" aca="1" ref="I1336" ca="1">IF(_xlfn.XLOOKUP(Table3[[#This Row],[Basisnaam]],INDIRECT(I$1&amp;"[Basisnaam]"),INDIRECT(I$1&amp;"[Basisnaam]"),"",0)&lt;&gt;"",I$2,"")</f>
        <v/>
      </c>
      <c r="J1336" t="str" cm="1">
        <f t="array" aca="1" ref="J1336" ca="1">IF(_xlfn.XLOOKUP(Table3[[#This Row],[Basisnaam]],INDIRECT(J$1&amp;"[Basisnaam]"),INDIRECT(J$1&amp;"[Basisnaam]"),"",0)&lt;&gt;"",J$2,"")</f>
        <v/>
      </c>
      <c r="K1336" t="e" cm="1">
        <f t="array" aca="1" ref="K1336" ca="1">IF(_xlfn.XLOOKUP(Table3[[#This Row],[Basisnaam]],INDIRECT(K$1&amp;"[Basisnaam]"),INDIRECT(K$1&amp;"[Basisnaam]"),"",0)&lt;&gt;"",K$2,"")</f>
        <v>#REF!</v>
      </c>
      <c r="L1336" t="str" cm="1">
        <f t="array" aca="1" ref="L1336" ca="1">IF(_xlfn.XLOOKUP(Table3[[#This Row],[Basisnaam]],INDIRECT(L$1&amp;"[Basisnaam]"),INDIRECT(L$1&amp;"[Basisnaam]"),"",0)&lt;&gt;"",L$2,"")</f>
        <v/>
      </c>
      <c r="M1336" t="e" cm="1">
        <f t="array" aca="1" ref="M1336" ca="1">IF(_xlfn.XLOOKUP(Table3[[#This Row],[Basisnaam]],INDIRECT(M$1&amp;"[Basisnaam]"),INDIRECT(M$1&amp;"[Basisnaam]"),"",0)&lt;&gt;"",M$2,"")</f>
        <v>#REF!</v>
      </c>
      <c r="N1336" t="str" cm="1">
        <f t="array" aca="1" ref="N1336" ca="1">IF(_xlfn.XLOOKUP(Table3[[#This Row],[Basisnaam]],INDIRECT(N$1&amp;"[Basisnaam]"),INDIRECT(N$1&amp;"[Basisnaam]"),"",0)&lt;&gt;"",N$2,"")</f>
        <v>PROSPECTIELIJST FF</v>
      </c>
    </row>
    <row r="1337" spans="2:14" x14ac:dyDescent="0.45">
      <c r="B1337" t="s">
        <v>9075</v>
      </c>
      <c r="C1337" t="s">
        <v>8359</v>
      </c>
      <c r="D1337" t="str">
        <f>SUBSTITUTE(SUBSTITUTE(SUBSTITUTE(SUBSTITUTE(SUBSTITUTE(SUBSTITUTE(SUBSTITUTE(SUBSTITUTE(SUBSTITUTE(SUBSTITUTE(SUBSTITUTE(SUBSTITUTE(SUBSTITUTE(LOWER(Table3[[#This Row],[Naam]]),".",""),"-","")," bvba",""),"belgië",""),"belgium","")," nv","")," bv",""),"group",""),"groep","")," ", ""),"é","e"),"è","e"),"à","a")</f>
        <v>graphius</v>
      </c>
      <c r="F1337" t="e">
        <f>IF(_xlfn.XLOOKUP(C1337,BREVO!K:K,BREVO!#REF!,_xlfn.XLOOKUP(SUBSTITUTE(Table3[[#This Row],[Naam]]," ",""),BREVO!K:K,BREVO!#REF!,"",0),0)="Yes","Brevo","")</f>
        <v>#REF!</v>
      </c>
      <c r="H1337" t="str" cm="1">
        <f t="array" aca="1" ref="H1337" ca="1">IF(_xlfn.XLOOKUP(Table3[[#This Row],[Basisnaam]],INDIRECT(H$1&amp;"[Basisnaam]"),INDIRECT(H$1&amp;"[Basisnaam]"),"",0)&lt;&gt;"",H$2,"")</f>
        <v/>
      </c>
      <c r="I1337" t="str" cm="1">
        <f t="array" aca="1" ref="I1337" ca="1">IF(_xlfn.XLOOKUP(Table3[[#This Row],[Basisnaam]],INDIRECT(I$1&amp;"[Basisnaam]"),INDIRECT(I$1&amp;"[Basisnaam]"),"",0)&lt;&gt;"",I$2,"")</f>
        <v/>
      </c>
      <c r="J1337" t="str" cm="1">
        <f t="array" aca="1" ref="J1337" ca="1">IF(_xlfn.XLOOKUP(Table3[[#This Row],[Basisnaam]],INDIRECT(J$1&amp;"[Basisnaam]"),INDIRECT(J$1&amp;"[Basisnaam]"),"",0)&lt;&gt;"",J$2,"")</f>
        <v/>
      </c>
      <c r="K1337" t="e" cm="1">
        <f t="array" aca="1" ref="K1337" ca="1">IF(_xlfn.XLOOKUP(Table3[[#This Row],[Basisnaam]],INDIRECT(K$1&amp;"[Basisnaam]"),INDIRECT(K$1&amp;"[Basisnaam]"),"",0)&lt;&gt;"",K$2,"")</f>
        <v>#REF!</v>
      </c>
      <c r="L1337" t="str" cm="1">
        <f t="array" aca="1" ref="L1337" ca="1">IF(_xlfn.XLOOKUP(Table3[[#This Row],[Basisnaam]],INDIRECT(L$1&amp;"[Basisnaam]"),INDIRECT(L$1&amp;"[Basisnaam]"),"",0)&lt;&gt;"",L$2,"")</f>
        <v/>
      </c>
      <c r="M1337" t="e" cm="1">
        <f t="array" aca="1" ref="M1337" ca="1">IF(_xlfn.XLOOKUP(Table3[[#This Row],[Basisnaam]],INDIRECT(M$1&amp;"[Basisnaam]"),INDIRECT(M$1&amp;"[Basisnaam]"),"",0)&lt;&gt;"",M$2,"")</f>
        <v>#REF!</v>
      </c>
      <c r="N1337" t="str" cm="1">
        <f t="array" aca="1" ref="N1337" ca="1">IF(_xlfn.XLOOKUP(Table3[[#This Row],[Basisnaam]],INDIRECT(N$1&amp;"[Basisnaam]"),INDIRECT(N$1&amp;"[Basisnaam]"),"",0)&lt;&gt;"",N$2,"")</f>
        <v/>
      </c>
    </row>
    <row r="1338" spans="2:14" x14ac:dyDescent="0.45">
      <c r="B1338" t="s">
        <v>9076</v>
      </c>
      <c r="C1338" t="s">
        <v>8360</v>
      </c>
      <c r="D1338" t="str">
        <f>SUBSTITUTE(SUBSTITUTE(SUBSTITUTE(SUBSTITUTE(SUBSTITUTE(SUBSTITUTE(SUBSTITUTE(SUBSTITUTE(SUBSTITUTE(SUBSTITUTE(SUBSTITUTE(SUBSTITUTE(SUBSTITUTE(LOWER(Table3[[#This Row],[Naam]]),".",""),"-","")," bvba",""),"belgië",""),"belgium","")," nv","")," bv",""),"group",""),"groep","")," ", ""),"é","e"),"è","e"),"à","a")</f>
        <v>revive</v>
      </c>
      <c r="F1338" t="e">
        <f>IF(_xlfn.XLOOKUP(C1338,BREVO!K:K,BREVO!#REF!,_xlfn.XLOOKUP(SUBSTITUTE(Table3[[#This Row],[Naam]]," ",""),BREVO!K:K,BREVO!#REF!,"",0),0)="Yes","Brevo","")</f>
        <v>#REF!</v>
      </c>
      <c r="H1338" t="str" cm="1">
        <f t="array" aca="1" ref="H1338" ca="1">IF(_xlfn.XLOOKUP(Table3[[#This Row],[Basisnaam]],INDIRECT(H$1&amp;"[Basisnaam]"),INDIRECT(H$1&amp;"[Basisnaam]"),"",0)&lt;&gt;"",H$2,"")</f>
        <v/>
      </c>
      <c r="I1338" t="str" cm="1">
        <f t="array" aca="1" ref="I1338" ca="1">IF(_xlfn.XLOOKUP(Table3[[#This Row],[Basisnaam]],INDIRECT(I$1&amp;"[Basisnaam]"),INDIRECT(I$1&amp;"[Basisnaam]"),"",0)&lt;&gt;"",I$2,"")</f>
        <v/>
      </c>
      <c r="J1338" t="str" cm="1">
        <f t="array" aca="1" ref="J1338" ca="1">IF(_xlfn.XLOOKUP(Table3[[#This Row],[Basisnaam]],INDIRECT(J$1&amp;"[Basisnaam]"),INDIRECT(J$1&amp;"[Basisnaam]"),"",0)&lt;&gt;"",J$2,"")</f>
        <v/>
      </c>
      <c r="K1338" t="e" cm="1">
        <f t="array" aca="1" ref="K1338" ca="1">IF(_xlfn.XLOOKUP(Table3[[#This Row],[Basisnaam]],INDIRECT(K$1&amp;"[Basisnaam]"),INDIRECT(K$1&amp;"[Basisnaam]"),"",0)&lt;&gt;"",K$2,"")</f>
        <v>#REF!</v>
      </c>
      <c r="L1338" t="str" cm="1">
        <f t="array" aca="1" ref="L1338" ca="1">IF(_xlfn.XLOOKUP(Table3[[#This Row],[Basisnaam]],INDIRECT(L$1&amp;"[Basisnaam]"),INDIRECT(L$1&amp;"[Basisnaam]"),"",0)&lt;&gt;"",L$2,"")</f>
        <v/>
      </c>
      <c r="M1338" t="e" cm="1">
        <f t="array" aca="1" ref="M1338" ca="1">IF(_xlfn.XLOOKUP(Table3[[#This Row],[Basisnaam]],INDIRECT(M$1&amp;"[Basisnaam]"),INDIRECT(M$1&amp;"[Basisnaam]"),"",0)&lt;&gt;"",M$2,"")</f>
        <v>#REF!</v>
      </c>
      <c r="N1338" t="str" cm="1">
        <f t="array" aca="1" ref="N1338" ca="1">IF(_xlfn.XLOOKUP(Table3[[#This Row],[Basisnaam]],INDIRECT(N$1&amp;"[Basisnaam]"),INDIRECT(N$1&amp;"[Basisnaam]"),"",0)&lt;&gt;"",N$2,"")</f>
        <v>PROSPECTIELIJST FF</v>
      </c>
    </row>
    <row r="1339" spans="2:14" x14ac:dyDescent="0.45">
      <c r="B1339" t="s">
        <v>9080</v>
      </c>
      <c r="C1339" t="s">
        <v>8361</v>
      </c>
      <c r="D1339" t="str">
        <f>SUBSTITUTE(SUBSTITUTE(SUBSTITUTE(SUBSTITUTE(SUBSTITUTE(SUBSTITUTE(SUBSTITUTE(SUBSTITUTE(SUBSTITUTE(SUBSTITUTE(SUBSTITUTE(SUBSTITUTE(SUBSTITUTE(LOWER(Table3[[#This Row],[Naam]]),".",""),"-","")," bvba",""),"belgië",""),"belgium","")," nv","")," bv",""),"group",""),"groep","")," ", ""),"é","e"),"è","e"),"à","a")</f>
        <v>tui</v>
      </c>
      <c r="F1339" t="e">
        <f>IF(_xlfn.XLOOKUP(C1339,BREVO!K:K,BREVO!#REF!,_xlfn.XLOOKUP(SUBSTITUTE(Table3[[#This Row],[Naam]]," ",""),BREVO!K:K,BREVO!#REF!,"",0),0)="Yes","Brevo","")</f>
        <v>#REF!</v>
      </c>
      <c r="H1339" t="str" cm="1">
        <f t="array" aca="1" ref="H1339" ca="1">IF(_xlfn.XLOOKUP(Table3[[#This Row],[Basisnaam]],INDIRECT(H$1&amp;"[Basisnaam]"),INDIRECT(H$1&amp;"[Basisnaam]"),"",0)&lt;&gt;"",H$2,"")</f>
        <v/>
      </c>
      <c r="I1339" t="str" cm="1">
        <f t="array" aca="1" ref="I1339" ca="1">IF(_xlfn.XLOOKUP(Table3[[#This Row],[Basisnaam]],INDIRECT(I$1&amp;"[Basisnaam]"),INDIRECT(I$1&amp;"[Basisnaam]"),"",0)&lt;&gt;"",I$2,"")</f>
        <v/>
      </c>
      <c r="J1339" t="str" cm="1">
        <f t="array" aca="1" ref="J1339" ca="1">IF(_xlfn.XLOOKUP(Table3[[#This Row],[Basisnaam]],INDIRECT(J$1&amp;"[Basisnaam]"),INDIRECT(J$1&amp;"[Basisnaam]"),"",0)&lt;&gt;"",J$2,"")</f>
        <v/>
      </c>
      <c r="K1339" t="e" cm="1">
        <f t="array" aca="1" ref="K1339" ca="1">IF(_xlfn.XLOOKUP(Table3[[#This Row],[Basisnaam]],INDIRECT(K$1&amp;"[Basisnaam]"),INDIRECT(K$1&amp;"[Basisnaam]"),"",0)&lt;&gt;"",K$2,"")</f>
        <v>#REF!</v>
      </c>
      <c r="L1339" t="str" cm="1">
        <f t="array" aca="1" ref="L1339" ca="1">IF(_xlfn.XLOOKUP(Table3[[#This Row],[Basisnaam]],INDIRECT(L$1&amp;"[Basisnaam]"),INDIRECT(L$1&amp;"[Basisnaam]"),"",0)&lt;&gt;"",L$2,"")</f>
        <v/>
      </c>
      <c r="M1339" t="e" cm="1">
        <f t="array" aca="1" ref="M1339" ca="1">IF(_xlfn.XLOOKUP(Table3[[#This Row],[Basisnaam]],INDIRECT(M$1&amp;"[Basisnaam]"),INDIRECT(M$1&amp;"[Basisnaam]"),"",0)&lt;&gt;"",M$2,"")</f>
        <v>#REF!</v>
      </c>
      <c r="N1339" t="str" cm="1">
        <f t="array" aca="1" ref="N1339" ca="1">IF(_xlfn.XLOOKUP(Table3[[#This Row],[Basisnaam]],INDIRECT(N$1&amp;"[Basisnaam]"),INDIRECT(N$1&amp;"[Basisnaam]"),"",0)&lt;&gt;"",N$2,"")</f>
        <v>PROSPECTIELIJST FF</v>
      </c>
    </row>
    <row r="1340" spans="2:14" x14ac:dyDescent="0.45">
      <c r="B1340" t="s">
        <v>9083</v>
      </c>
      <c r="C1340" t="s">
        <v>8362</v>
      </c>
      <c r="D1340" t="str">
        <f>SUBSTITUTE(SUBSTITUTE(SUBSTITUTE(SUBSTITUTE(SUBSTITUTE(SUBSTITUTE(SUBSTITUTE(SUBSTITUTE(SUBSTITUTE(SUBSTITUTE(SUBSTITUTE(SUBSTITUTE(SUBSTITUTE(LOWER(Table3[[#This Row],[Naam]]),".",""),"-","")," bvba",""),"belgië",""),"belgium","")," nv","")," bv",""),"group",""),"groep","")," ", ""),"é","e"),"è","e"),"à","a")</f>
        <v>tosca</v>
      </c>
      <c r="F1340" t="e">
        <f>IF(_xlfn.XLOOKUP(C1340,BREVO!K:K,BREVO!#REF!,_xlfn.XLOOKUP(SUBSTITUTE(Table3[[#This Row],[Naam]]," ",""),BREVO!K:K,BREVO!#REF!,"",0),0)="Yes","Brevo","")</f>
        <v>#REF!</v>
      </c>
      <c r="H1340" t="str" cm="1">
        <f t="array" aca="1" ref="H1340" ca="1">IF(_xlfn.XLOOKUP(Table3[[#This Row],[Basisnaam]],INDIRECT(H$1&amp;"[Basisnaam]"),INDIRECT(H$1&amp;"[Basisnaam]"),"",0)&lt;&gt;"",H$2,"")</f>
        <v/>
      </c>
      <c r="I1340" t="str" cm="1">
        <f t="array" aca="1" ref="I1340" ca="1">IF(_xlfn.XLOOKUP(Table3[[#This Row],[Basisnaam]],INDIRECT(I$1&amp;"[Basisnaam]"),INDIRECT(I$1&amp;"[Basisnaam]"),"",0)&lt;&gt;"",I$2,"")</f>
        <v/>
      </c>
      <c r="J1340" t="str" cm="1">
        <f t="array" aca="1" ref="J1340" ca="1">IF(_xlfn.XLOOKUP(Table3[[#This Row],[Basisnaam]],INDIRECT(J$1&amp;"[Basisnaam]"),INDIRECT(J$1&amp;"[Basisnaam]"),"",0)&lt;&gt;"",J$2,"")</f>
        <v/>
      </c>
      <c r="K1340" t="e" cm="1">
        <f t="array" aca="1" ref="K1340" ca="1">IF(_xlfn.XLOOKUP(Table3[[#This Row],[Basisnaam]],INDIRECT(K$1&amp;"[Basisnaam]"),INDIRECT(K$1&amp;"[Basisnaam]"),"",0)&lt;&gt;"",K$2,"")</f>
        <v>#REF!</v>
      </c>
      <c r="L1340" t="str" cm="1">
        <f t="array" aca="1" ref="L1340" ca="1">IF(_xlfn.XLOOKUP(Table3[[#This Row],[Basisnaam]],INDIRECT(L$1&amp;"[Basisnaam]"),INDIRECT(L$1&amp;"[Basisnaam]"),"",0)&lt;&gt;"",L$2,"")</f>
        <v/>
      </c>
      <c r="M1340" t="e" cm="1">
        <f t="array" aca="1" ref="M1340" ca="1">IF(_xlfn.XLOOKUP(Table3[[#This Row],[Basisnaam]],INDIRECT(M$1&amp;"[Basisnaam]"),INDIRECT(M$1&amp;"[Basisnaam]"),"",0)&lt;&gt;"",M$2,"")</f>
        <v>#REF!</v>
      </c>
      <c r="N1340" t="str" cm="1">
        <f t="array" aca="1" ref="N1340" ca="1">IF(_xlfn.XLOOKUP(Table3[[#This Row],[Basisnaam]],INDIRECT(N$1&amp;"[Basisnaam]"),INDIRECT(N$1&amp;"[Basisnaam]"),"",0)&lt;&gt;"",N$2,"")</f>
        <v>PROSPECTIELIJST FF</v>
      </c>
    </row>
    <row r="1341" spans="2:14" x14ac:dyDescent="0.45">
      <c r="B1341" t="s">
        <v>9084</v>
      </c>
      <c r="C1341" t="s">
        <v>8363</v>
      </c>
      <c r="D1341" t="str">
        <f>SUBSTITUTE(SUBSTITUTE(SUBSTITUTE(SUBSTITUTE(SUBSTITUTE(SUBSTITUTE(SUBSTITUTE(SUBSTITUTE(SUBSTITUTE(SUBSTITUTE(SUBSTITUTE(SUBSTITUTE(SUBSTITUTE(LOWER(Table3[[#This Row],[Naam]]),".",""),"-","")," bvba",""),"belgië",""),"belgium","")," nv","")," bv",""),"group",""),"groep","")," ", ""),"é","e"),"è","e"),"à","a")</f>
        <v>meyvaert</v>
      </c>
      <c r="F1341" t="e">
        <f>IF(_xlfn.XLOOKUP(C1341,BREVO!K:K,BREVO!#REF!,_xlfn.XLOOKUP(SUBSTITUTE(Table3[[#This Row],[Naam]]," ",""),BREVO!K:K,BREVO!#REF!,"",0),0)="Yes","Brevo","")</f>
        <v>#REF!</v>
      </c>
      <c r="H1341" t="str" cm="1">
        <f t="array" aca="1" ref="H1341" ca="1">IF(_xlfn.XLOOKUP(Table3[[#This Row],[Basisnaam]],INDIRECT(H$1&amp;"[Basisnaam]"),INDIRECT(H$1&amp;"[Basisnaam]"),"",0)&lt;&gt;"",H$2,"")</f>
        <v/>
      </c>
      <c r="I1341" t="str" cm="1">
        <f t="array" aca="1" ref="I1341" ca="1">IF(_xlfn.XLOOKUP(Table3[[#This Row],[Basisnaam]],INDIRECT(I$1&amp;"[Basisnaam]"),INDIRECT(I$1&amp;"[Basisnaam]"),"",0)&lt;&gt;"",I$2,"")</f>
        <v/>
      </c>
      <c r="J1341" t="str" cm="1">
        <f t="array" aca="1" ref="J1341" ca="1">IF(_xlfn.XLOOKUP(Table3[[#This Row],[Basisnaam]],INDIRECT(J$1&amp;"[Basisnaam]"),INDIRECT(J$1&amp;"[Basisnaam]"),"",0)&lt;&gt;"",J$2,"")</f>
        <v/>
      </c>
      <c r="K1341" t="e" cm="1">
        <f t="array" aca="1" ref="K1341" ca="1">IF(_xlfn.XLOOKUP(Table3[[#This Row],[Basisnaam]],INDIRECT(K$1&amp;"[Basisnaam]"),INDIRECT(K$1&amp;"[Basisnaam]"),"",0)&lt;&gt;"",K$2,"")</f>
        <v>#REF!</v>
      </c>
      <c r="L1341" t="str" cm="1">
        <f t="array" aca="1" ref="L1341" ca="1">IF(_xlfn.XLOOKUP(Table3[[#This Row],[Basisnaam]],INDIRECT(L$1&amp;"[Basisnaam]"),INDIRECT(L$1&amp;"[Basisnaam]"),"",0)&lt;&gt;"",L$2,"")</f>
        <v/>
      </c>
      <c r="M1341" t="e" cm="1">
        <f t="array" aca="1" ref="M1341" ca="1">IF(_xlfn.XLOOKUP(Table3[[#This Row],[Basisnaam]],INDIRECT(M$1&amp;"[Basisnaam]"),INDIRECT(M$1&amp;"[Basisnaam]"),"",0)&lt;&gt;"",M$2,"")</f>
        <v>#REF!</v>
      </c>
      <c r="N1341" t="str" cm="1">
        <f t="array" aca="1" ref="N1341" ca="1">IF(_xlfn.XLOOKUP(Table3[[#This Row],[Basisnaam]],INDIRECT(N$1&amp;"[Basisnaam]"),INDIRECT(N$1&amp;"[Basisnaam]"),"",0)&lt;&gt;"",N$2,"")</f>
        <v>PROSPECTIELIJST FF</v>
      </c>
    </row>
    <row r="1342" spans="2:14" x14ac:dyDescent="0.45">
      <c r="B1342" t="s">
        <v>9085</v>
      </c>
      <c r="C1342" t="s">
        <v>8364</v>
      </c>
      <c r="D1342" t="str">
        <f>SUBSTITUTE(SUBSTITUTE(SUBSTITUTE(SUBSTITUTE(SUBSTITUTE(SUBSTITUTE(SUBSTITUTE(SUBSTITUTE(SUBSTITUTE(SUBSTITUTE(SUBSTITUTE(SUBSTITUTE(SUBSTITUTE(LOWER(Table3[[#This Row],[Naam]]),".",""),"-","")," bvba",""),"belgië",""),"belgium","")," nv","")," bv",""),"group",""),"groep","")," ", ""),"é","e"),"è","e"),"à","a")</f>
        <v>haerens</v>
      </c>
      <c r="F1342" t="e">
        <f>IF(_xlfn.XLOOKUP(C1342,BREVO!K:K,BREVO!#REF!,_xlfn.XLOOKUP(SUBSTITUTE(Table3[[#This Row],[Naam]]," ",""),BREVO!K:K,BREVO!#REF!,"",0),0)="Yes","Brevo","")</f>
        <v>#REF!</v>
      </c>
      <c r="H1342" t="str" cm="1">
        <f t="array" aca="1" ref="H1342" ca="1">IF(_xlfn.XLOOKUP(Table3[[#This Row],[Basisnaam]],INDIRECT(H$1&amp;"[Basisnaam]"),INDIRECT(H$1&amp;"[Basisnaam]"),"",0)&lt;&gt;"",H$2,"")</f>
        <v/>
      </c>
      <c r="I1342" t="str" cm="1">
        <f t="array" aca="1" ref="I1342" ca="1">IF(_xlfn.XLOOKUP(Table3[[#This Row],[Basisnaam]],INDIRECT(I$1&amp;"[Basisnaam]"),INDIRECT(I$1&amp;"[Basisnaam]"),"",0)&lt;&gt;"",I$2,"")</f>
        <v/>
      </c>
      <c r="J1342" t="str" cm="1">
        <f t="array" aca="1" ref="J1342" ca="1">IF(_xlfn.XLOOKUP(Table3[[#This Row],[Basisnaam]],INDIRECT(J$1&amp;"[Basisnaam]"),INDIRECT(J$1&amp;"[Basisnaam]"),"",0)&lt;&gt;"",J$2,"")</f>
        <v/>
      </c>
      <c r="K1342" t="e" cm="1">
        <f t="array" aca="1" ref="K1342" ca="1">IF(_xlfn.XLOOKUP(Table3[[#This Row],[Basisnaam]],INDIRECT(K$1&amp;"[Basisnaam]"),INDIRECT(K$1&amp;"[Basisnaam]"),"",0)&lt;&gt;"",K$2,"")</f>
        <v>#REF!</v>
      </c>
      <c r="L1342" t="str" cm="1">
        <f t="array" aca="1" ref="L1342" ca="1">IF(_xlfn.XLOOKUP(Table3[[#This Row],[Basisnaam]],INDIRECT(L$1&amp;"[Basisnaam]"),INDIRECT(L$1&amp;"[Basisnaam]"),"",0)&lt;&gt;"",L$2,"")</f>
        <v/>
      </c>
      <c r="M1342" t="e" cm="1">
        <f t="array" aca="1" ref="M1342" ca="1">IF(_xlfn.XLOOKUP(Table3[[#This Row],[Basisnaam]],INDIRECT(M$1&amp;"[Basisnaam]"),INDIRECT(M$1&amp;"[Basisnaam]"),"",0)&lt;&gt;"",M$2,"")</f>
        <v>#REF!</v>
      </c>
      <c r="N1342" t="str" cm="1">
        <f t="array" aca="1" ref="N1342" ca="1">IF(_xlfn.XLOOKUP(Table3[[#This Row],[Basisnaam]],INDIRECT(N$1&amp;"[Basisnaam]"),INDIRECT(N$1&amp;"[Basisnaam]"),"",0)&lt;&gt;"",N$2,"")</f>
        <v/>
      </c>
    </row>
    <row r="1343" spans="2:14" x14ac:dyDescent="0.45">
      <c r="B1343" t="s">
        <v>9086</v>
      </c>
      <c r="C1343" t="s">
        <v>8365</v>
      </c>
      <c r="D1343" t="str">
        <f>SUBSTITUTE(SUBSTITUTE(SUBSTITUTE(SUBSTITUTE(SUBSTITUTE(SUBSTITUTE(SUBSTITUTE(SUBSTITUTE(SUBSTITUTE(SUBSTITUTE(SUBSTITUTE(SUBSTITUTE(SUBSTITUTE(LOWER(Table3[[#This Row],[Naam]]),".",""),"-","")," bvba",""),"belgië",""),"belgium","")," nv","")," bv",""),"group",""),"groep","")," ", ""),"é","e"),"è","e"),"à","a")</f>
        <v>verotech</v>
      </c>
      <c r="F1343" t="e">
        <f>IF(_xlfn.XLOOKUP(C1343,BREVO!K:K,BREVO!#REF!,_xlfn.XLOOKUP(SUBSTITUTE(Table3[[#This Row],[Naam]]," ",""),BREVO!K:K,BREVO!#REF!,"",0),0)="Yes","Brevo","")</f>
        <v>#REF!</v>
      </c>
      <c r="H1343" t="str" cm="1">
        <f t="array" aca="1" ref="H1343" ca="1">IF(_xlfn.XLOOKUP(Table3[[#This Row],[Basisnaam]],INDIRECT(H$1&amp;"[Basisnaam]"),INDIRECT(H$1&amp;"[Basisnaam]"),"",0)&lt;&gt;"",H$2,"")</f>
        <v/>
      </c>
      <c r="I1343" t="str" cm="1">
        <f t="array" aca="1" ref="I1343" ca="1">IF(_xlfn.XLOOKUP(Table3[[#This Row],[Basisnaam]],INDIRECT(I$1&amp;"[Basisnaam]"),INDIRECT(I$1&amp;"[Basisnaam]"),"",0)&lt;&gt;"",I$2,"")</f>
        <v/>
      </c>
      <c r="J1343" t="str" cm="1">
        <f t="array" aca="1" ref="J1343" ca="1">IF(_xlfn.XLOOKUP(Table3[[#This Row],[Basisnaam]],INDIRECT(J$1&amp;"[Basisnaam]"),INDIRECT(J$1&amp;"[Basisnaam]"),"",0)&lt;&gt;"",J$2,"")</f>
        <v/>
      </c>
      <c r="K1343" t="e" cm="1">
        <f t="array" aca="1" ref="K1343" ca="1">IF(_xlfn.XLOOKUP(Table3[[#This Row],[Basisnaam]],INDIRECT(K$1&amp;"[Basisnaam]"),INDIRECT(K$1&amp;"[Basisnaam]"),"",0)&lt;&gt;"",K$2,"")</f>
        <v>#REF!</v>
      </c>
      <c r="L1343" t="str" cm="1">
        <f t="array" aca="1" ref="L1343" ca="1">IF(_xlfn.XLOOKUP(Table3[[#This Row],[Basisnaam]],INDIRECT(L$1&amp;"[Basisnaam]"),INDIRECT(L$1&amp;"[Basisnaam]"),"",0)&lt;&gt;"",L$2,"")</f>
        <v/>
      </c>
      <c r="M1343" t="e" cm="1">
        <f t="array" aca="1" ref="M1343" ca="1">IF(_xlfn.XLOOKUP(Table3[[#This Row],[Basisnaam]],INDIRECT(M$1&amp;"[Basisnaam]"),INDIRECT(M$1&amp;"[Basisnaam]"),"",0)&lt;&gt;"",M$2,"")</f>
        <v>#REF!</v>
      </c>
      <c r="N1343" t="str" cm="1">
        <f t="array" aca="1" ref="N1343" ca="1">IF(_xlfn.XLOOKUP(Table3[[#This Row],[Basisnaam]],INDIRECT(N$1&amp;"[Basisnaam]"),INDIRECT(N$1&amp;"[Basisnaam]"),"",0)&lt;&gt;"",N$2,"")</f>
        <v>PROSPECTIELIJST FF</v>
      </c>
    </row>
    <row r="1344" spans="2:14" x14ac:dyDescent="0.45">
      <c r="B1344" t="s">
        <v>9087</v>
      </c>
      <c r="C1344" t="s">
        <v>8366</v>
      </c>
      <c r="D1344" t="str">
        <f>SUBSTITUTE(SUBSTITUTE(SUBSTITUTE(SUBSTITUTE(SUBSTITUTE(SUBSTITUTE(SUBSTITUTE(SUBSTITUTE(SUBSTITUTE(SUBSTITUTE(SUBSTITUTE(SUBSTITUTE(SUBSTITUTE(LOWER(Table3[[#This Row],[Naam]]),".",""),"-","")," bvba",""),"belgië",""),"belgium","")," nv","")," bv",""),"group",""),"groep","")," ", ""),"é","e"),"è","e"),"à","a")</f>
        <v>jacquesice</v>
      </c>
      <c r="F1344" t="e">
        <f>IF(_xlfn.XLOOKUP(C1344,BREVO!K:K,BREVO!#REF!,_xlfn.XLOOKUP(SUBSTITUTE(Table3[[#This Row],[Naam]]," ",""),BREVO!K:K,BREVO!#REF!,"",0),0)="Yes","Brevo","")</f>
        <v>#REF!</v>
      </c>
      <c r="H1344" t="str" cm="1">
        <f t="array" aca="1" ref="H1344" ca="1">IF(_xlfn.XLOOKUP(Table3[[#This Row],[Basisnaam]],INDIRECT(H$1&amp;"[Basisnaam]"),INDIRECT(H$1&amp;"[Basisnaam]"),"",0)&lt;&gt;"",H$2,"")</f>
        <v/>
      </c>
      <c r="I1344" t="str" cm="1">
        <f t="array" aca="1" ref="I1344" ca="1">IF(_xlfn.XLOOKUP(Table3[[#This Row],[Basisnaam]],INDIRECT(I$1&amp;"[Basisnaam]"),INDIRECT(I$1&amp;"[Basisnaam]"),"",0)&lt;&gt;"",I$2,"")</f>
        <v/>
      </c>
      <c r="J1344" t="str" cm="1">
        <f t="array" aca="1" ref="J1344" ca="1">IF(_xlfn.XLOOKUP(Table3[[#This Row],[Basisnaam]],INDIRECT(J$1&amp;"[Basisnaam]"),INDIRECT(J$1&amp;"[Basisnaam]"),"",0)&lt;&gt;"",J$2,"")</f>
        <v/>
      </c>
      <c r="K1344" t="e" cm="1">
        <f t="array" aca="1" ref="K1344" ca="1">IF(_xlfn.XLOOKUP(Table3[[#This Row],[Basisnaam]],INDIRECT(K$1&amp;"[Basisnaam]"),INDIRECT(K$1&amp;"[Basisnaam]"),"",0)&lt;&gt;"",K$2,"")</f>
        <v>#REF!</v>
      </c>
      <c r="L1344" t="str" cm="1">
        <f t="array" aca="1" ref="L1344" ca="1">IF(_xlfn.XLOOKUP(Table3[[#This Row],[Basisnaam]],INDIRECT(L$1&amp;"[Basisnaam]"),INDIRECT(L$1&amp;"[Basisnaam]"),"",0)&lt;&gt;"",L$2,"")</f>
        <v/>
      </c>
      <c r="M1344" t="e" cm="1">
        <f t="array" aca="1" ref="M1344" ca="1">IF(_xlfn.XLOOKUP(Table3[[#This Row],[Basisnaam]],INDIRECT(M$1&amp;"[Basisnaam]"),INDIRECT(M$1&amp;"[Basisnaam]"),"",0)&lt;&gt;"",M$2,"")</f>
        <v>#REF!</v>
      </c>
      <c r="N1344" t="str" cm="1">
        <f t="array" aca="1" ref="N1344" ca="1">IF(_xlfn.XLOOKUP(Table3[[#This Row],[Basisnaam]],INDIRECT(N$1&amp;"[Basisnaam]"),INDIRECT(N$1&amp;"[Basisnaam]"),"",0)&lt;&gt;"",N$2,"")</f>
        <v>PROSPECTIELIJST FF</v>
      </c>
    </row>
    <row r="1345" spans="2:14" x14ac:dyDescent="0.45">
      <c r="B1345" t="s">
        <v>9088</v>
      </c>
      <c r="C1345" t="s">
        <v>8367</v>
      </c>
      <c r="D1345" t="str">
        <f>SUBSTITUTE(SUBSTITUTE(SUBSTITUTE(SUBSTITUTE(SUBSTITUTE(SUBSTITUTE(SUBSTITUTE(SUBSTITUTE(SUBSTITUTE(SUBSTITUTE(SUBSTITUTE(SUBSTITUTE(SUBSTITUTE(LOWER(Table3[[#This Row],[Naam]]),".",""),"-","")," bvba",""),"belgië",""),"belgium","")," nv","")," bv",""),"group",""),"groep","")," ", ""),"é","e"),"è","e"),"à","a")</f>
        <v>rftechnologies</v>
      </c>
      <c r="F1345" t="e">
        <f>IF(_xlfn.XLOOKUP(C1345,BREVO!K:K,BREVO!#REF!,_xlfn.XLOOKUP(SUBSTITUTE(Table3[[#This Row],[Naam]]," ",""),BREVO!K:K,BREVO!#REF!,"",0),0)="Yes","Brevo","")</f>
        <v>#REF!</v>
      </c>
      <c r="H1345" t="str" cm="1">
        <f t="array" aca="1" ref="H1345" ca="1">IF(_xlfn.XLOOKUP(Table3[[#This Row],[Basisnaam]],INDIRECT(H$1&amp;"[Basisnaam]"),INDIRECT(H$1&amp;"[Basisnaam]"),"",0)&lt;&gt;"",H$2,"")</f>
        <v/>
      </c>
      <c r="I1345" t="str" cm="1">
        <f t="array" aca="1" ref="I1345" ca="1">IF(_xlfn.XLOOKUP(Table3[[#This Row],[Basisnaam]],INDIRECT(I$1&amp;"[Basisnaam]"),INDIRECT(I$1&amp;"[Basisnaam]"),"",0)&lt;&gt;"",I$2,"")</f>
        <v/>
      </c>
      <c r="J1345" t="str" cm="1">
        <f t="array" aca="1" ref="J1345" ca="1">IF(_xlfn.XLOOKUP(Table3[[#This Row],[Basisnaam]],INDIRECT(J$1&amp;"[Basisnaam]"),INDIRECT(J$1&amp;"[Basisnaam]"),"",0)&lt;&gt;"",J$2,"")</f>
        <v/>
      </c>
      <c r="K1345" t="e" cm="1">
        <f t="array" aca="1" ref="K1345" ca="1">IF(_xlfn.XLOOKUP(Table3[[#This Row],[Basisnaam]],INDIRECT(K$1&amp;"[Basisnaam]"),INDIRECT(K$1&amp;"[Basisnaam]"),"",0)&lt;&gt;"",K$2,"")</f>
        <v>#REF!</v>
      </c>
      <c r="L1345" t="str" cm="1">
        <f t="array" aca="1" ref="L1345" ca="1">IF(_xlfn.XLOOKUP(Table3[[#This Row],[Basisnaam]],INDIRECT(L$1&amp;"[Basisnaam]"),INDIRECT(L$1&amp;"[Basisnaam]"),"",0)&lt;&gt;"",L$2,"")</f>
        <v/>
      </c>
      <c r="M1345" t="e" cm="1">
        <f t="array" aca="1" ref="M1345" ca="1">IF(_xlfn.XLOOKUP(Table3[[#This Row],[Basisnaam]],INDIRECT(M$1&amp;"[Basisnaam]"),INDIRECT(M$1&amp;"[Basisnaam]"),"",0)&lt;&gt;"",M$2,"")</f>
        <v>#REF!</v>
      </c>
      <c r="N1345" t="str" cm="1">
        <f t="array" aca="1" ref="N1345" ca="1">IF(_xlfn.XLOOKUP(Table3[[#This Row],[Basisnaam]],INDIRECT(N$1&amp;"[Basisnaam]"),INDIRECT(N$1&amp;"[Basisnaam]"),"",0)&lt;&gt;"",N$2,"")</f>
        <v>PROSPECTIELIJST FF</v>
      </c>
    </row>
    <row r="1346" spans="2:14" x14ac:dyDescent="0.45">
      <c r="B1346" t="s">
        <v>9089</v>
      </c>
      <c r="C1346" t="s">
        <v>8368</v>
      </c>
      <c r="D1346" t="str">
        <f>SUBSTITUTE(SUBSTITUTE(SUBSTITUTE(SUBSTITUTE(SUBSTITUTE(SUBSTITUTE(SUBSTITUTE(SUBSTITUTE(SUBSTITUTE(SUBSTITUTE(SUBSTITUTE(SUBSTITUTE(SUBSTITUTE(LOWER(Table3[[#This Row],[Naam]]),".",""),"-","")," bvba",""),"belgië",""),"belgium","")," nv","")," bv",""),"group",""),"groep","")," ", ""),"é","e"),"è","e"),"à","a")</f>
        <v>clareboutpotatoes</v>
      </c>
      <c r="F1346" t="e">
        <f>IF(_xlfn.XLOOKUP(C1346,BREVO!K:K,BREVO!#REF!,_xlfn.XLOOKUP(SUBSTITUTE(Table3[[#This Row],[Naam]]," ",""),BREVO!K:K,BREVO!#REF!,"",0),0)="Yes","Brevo","")</f>
        <v>#REF!</v>
      </c>
      <c r="H1346" t="str" cm="1">
        <f t="array" aca="1" ref="H1346" ca="1">IF(_xlfn.XLOOKUP(Table3[[#This Row],[Basisnaam]],INDIRECT(H$1&amp;"[Basisnaam]"),INDIRECT(H$1&amp;"[Basisnaam]"),"",0)&lt;&gt;"",H$2,"")</f>
        <v/>
      </c>
      <c r="I1346" t="str" cm="1">
        <f t="array" aca="1" ref="I1346" ca="1">IF(_xlfn.XLOOKUP(Table3[[#This Row],[Basisnaam]],INDIRECT(I$1&amp;"[Basisnaam]"),INDIRECT(I$1&amp;"[Basisnaam]"),"",0)&lt;&gt;"",I$2,"")</f>
        <v/>
      </c>
      <c r="J1346" t="str" cm="1">
        <f t="array" aca="1" ref="J1346" ca="1">IF(_xlfn.XLOOKUP(Table3[[#This Row],[Basisnaam]],INDIRECT(J$1&amp;"[Basisnaam]"),INDIRECT(J$1&amp;"[Basisnaam]"),"",0)&lt;&gt;"",J$2,"")</f>
        <v/>
      </c>
      <c r="K1346" t="e" cm="1">
        <f t="array" aca="1" ref="K1346" ca="1">IF(_xlfn.XLOOKUP(Table3[[#This Row],[Basisnaam]],INDIRECT(K$1&amp;"[Basisnaam]"),INDIRECT(K$1&amp;"[Basisnaam]"),"",0)&lt;&gt;"",K$2,"")</f>
        <v>#REF!</v>
      </c>
      <c r="L1346" t="str" cm="1">
        <f t="array" aca="1" ref="L1346" ca="1">IF(_xlfn.XLOOKUP(Table3[[#This Row],[Basisnaam]],INDIRECT(L$1&amp;"[Basisnaam]"),INDIRECT(L$1&amp;"[Basisnaam]"),"",0)&lt;&gt;"",L$2,"")</f>
        <v/>
      </c>
      <c r="M1346" t="e" cm="1">
        <f t="array" aca="1" ref="M1346" ca="1">IF(_xlfn.XLOOKUP(Table3[[#This Row],[Basisnaam]],INDIRECT(M$1&amp;"[Basisnaam]"),INDIRECT(M$1&amp;"[Basisnaam]"),"",0)&lt;&gt;"",M$2,"")</f>
        <v>#REF!</v>
      </c>
      <c r="N1346" t="str" cm="1">
        <f t="array" aca="1" ref="N1346" ca="1">IF(_xlfn.XLOOKUP(Table3[[#This Row],[Basisnaam]],INDIRECT(N$1&amp;"[Basisnaam]"),INDIRECT(N$1&amp;"[Basisnaam]"),"",0)&lt;&gt;"",N$2,"")</f>
        <v>PROSPECTIELIJST FF</v>
      </c>
    </row>
    <row r="1347" spans="2:14" x14ac:dyDescent="0.45">
      <c r="B1347" t="s">
        <v>9090</v>
      </c>
      <c r="C1347" t="s">
        <v>8369</v>
      </c>
      <c r="D1347" t="str">
        <f>SUBSTITUTE(SUBSTITUTE(SUBSTITUTE(SUBSTITUTE(SUBSTITUTE(SUBSTITUTE(SUBSTITUTE(SUBSTITUTE(SUBSTITUTE(SUBSTITUTE(SUBSTITUTE(SUBSTITUTE(SUBSTITUTE(LOWER(Table3[[#This Row],[Naam]]),".",""),"-","")," bvba",""),"belgië",""),"belgium","")," nv","")," bv",""),"group",""),"groep","")," ", ""),"é","e"),"è","e"),"à","a")</f>
        <v>pidpa</v>
      </c>
      <c r="F1347" t="e">
        <f>IF(_xlfn.XLOOKUP(C1347,BREVO!K:K,BREVO!#REF!,_xlfn.XLOOKUP(SUBSTITUTE(Table3[[#This Row],[Naam]]," ",""),BREVO!K:K,BREVO!#REF!,"",0),0)="Yes","Brevo","")</f>
        <v>#REF!</v>
      </c>
      <c r="H1347" t="str" cm="1">
        <f t="array" aca="1" ref="H1347" ca="1">IF(_xlfn.XLOOKUP(Table3[[#This Row],[Basisnaam]],INDIRECT(H$1&amp;"[Basisnaam]"),INDIRECT(H$1&amp;"[Basisnaam]"),"",0)&lt;&gt;"",H$2,"")</f>
        <v/>
      </c>
      <c r="I1347" t="str" cm="1">
        <f t="array" aca="1" ref="I1347" ca="1">IF(_xlfn.XLOOKUP(Table3[[#This Row],[Basisnaam]],INDIRECT(I$1&amp;"[Basisnaam]"),INDIRECT(I$1&amp;"[Basisnaam]"),"",0)&lt;&gt;"",I$2,"")</f>
        <v/>
      </c>
      <c r="J1347" t="str" cm="1">
        <f t="array" aca="1" ref="J1347" ca="1">IF(_xlfn.XLOOKUP(Table3[[#This Row],[Basisnaam]],INDIRECT(J$1&amp;"[Basisnaam]"),INDIRECT(J$1&amp;"[Basisnaam]"),"",0)&lt;&gt;"",J$2,"")</f>
        <v/>
      </c>
      <c r="K1347" t="e" cm="1">
        <f t="array" aca="1" ref="K1347" ca="1">IF(_xlfn.XLOOKUP(Table3[[#This Row],[Basisnaam]],INDIRECT(K$1&amp;"[Basisnaam]"),INDIRECT(K$1&amp;"[Basisnaam]"),"",0)&lt;&gt;"",K$2,"")</f>
        <v>#REF!</v>
      </c>
      <c r="L1347" t="str" cm="1">
        <f t="array" aca="1" ref="L1347" ca="1">IF(_xlfn.XLOOKUP(Table3[[#This Row],[Basisnaam]],INDIRECT(L$1&amp;"[Basisnaam]"),INDIRECT(L$1&amp;"[Basisnaam]"),"",0)&lt;&gt;"",L$2,"")</f>
        <v/>
      </c>
      <c r="M1347" t="e" cm="1">
        <f t="array" aca="1" ref="M1347" ca="1">IF(_xlfn.XLOOKUP(Table3[[#This Row],[Basisnaam]],INDIRECT(M$1&amp;"[Basisnaam]"),INDIRECT(M$1&amp;"[Basisnaam]"),"",0)&lt;&gt;"",M$2,"")</f>
        <v>#REF!</v>
      </c>
      <c r="N1347" t="str" cm="1">
        <f t="array" aca="1" ref="N1347" ca="1">IF(_xlfn.XLOOKUP(Table3[[#This Row],[Basisnaam]],INDIRECT(N$1&amp;"[Basisnaam]"),INDIRECT(N$1&amp;"[Basisnaam]"),"",0)&lt;&gt;"",N$2,"")</f>
        <v>PROSPECTIELIJST FF</v>
      </c>
    </row>
    <row r="1348" spans="2:14" x14ac:dyDescent="0.45">
      <c r="B1348" t="s">
        <v>9098</v>
      </c>
      <c r="C1348" t="s">
        <v>8370</v>
      </c>
      <c r="D1348" t="str">
        <f>SUBSTITUTE(SUBSTITUTE(SUBSTITUTE(SUBSTITUTE(SUBSTITUTE(SUBSTITUTE(SUBSTITUTE(SUBSTITUTE(SUBSTITUTE(SUBSTITUTE(SUBSTITUTE(SUBSTITUTE(SUBSTITUTE(LOWER(Table3[[#This Row],[Naam]]),".",""),"-","")," bvba",""),"belgië",""),"belgium","")," nv","")," bv",""),"group",""),"groep","")," ", ""),"é","e"),"è","e"),"à","a")</f>
        <v>apojotechnologies</v>
      </c>
      <c r="F1348" t="e">
        <f>IF(_xlfn.XLOOKUP(C1348,BREVO!K:K,BREVO!#REF!,_xlfn.XLOOKUP(SUBSTITUTE(Table3[[#This Row],[Naam]]," ",""),BREVO!K:K,BREVO!#REF!,"",0),0)="Yes","Brevo","")</f>
        <v>#REF!</v>
      </c>
      <c r="H1348" t="str" cm="1">
        <f t="array" aca="1" ref="H1348" ca="1">IF(_xlfn.XLOOKUP(Table3[[#This Row],[Basisnaam]],INDIRECT(H$1&amp;"[Basisnaam]"),INDIRECT(H$1&amp;"[Basisnaam]"),"",0)&lt;&gt;"",H$2,"")</f>
        <v/>
      </c>
      <c r="I1348" t="str" cm="1">
        <f t="array" aca="1" ref="I1348" ca="1">IF(_xlfn.XLOOKUP(Table3[[#This Row],[Basisnaam]],INDIRECT(I$1&amp;"[Basisnaam]"),INDIRECT(I$1&amp;"[Basisnaam]"),"",0)&lt;&gt;"",I$2,"")</f>
        <v/>
      </c>
      <c r="J1348" t="str" cm="1">
        <f t="array" aca="1" ref="J1348" ca="1">IF(_xlfn.XLOOKUP(Table3[[#This Row],[Basisnaam]],INDIRECT(J$1&amp;"[Basisnaam]"),INDIRECT(J$1&amp;"[Basisnaam]"),"",0)&lt;&gt;"",J$2,"")</f>
        <v/>
      </c>
      <c r="K1348" t="e" cm="1">
        <f t="array" aca="1" ref="K1348" ca="1">IF(_xlfn.XLOOKUP(Table3[[#This Row],[Basisnaam]],INDIRECT(K$1&amp;"[Basisnaam]"),INDIRECT(K$1&amp;"[Basisnaam]"),"",0)&lt;&gt;"",K$2,"")</f>
        <v>#REF!</v>
      </c>
      <c r="L1348" t="str" cm="1">
        <f t="array" aca="1" ref="L1348" ca="1">IF(_xlfn.XLOOKUP(Table3[[#This Row],[Basisnaam]],INDIRECT(L$1&amp;"[Basisnaam]"),INDIRECT(L$1&amp;"[Basisnaam]"),"",0)&lt;&gt;"",L$2,"")</f>
        <v/>
      </c>
      <c r="M1348" t="e" cm="1">
        <f t="array" aca="1" ref="M1348" ca="1">IF(_xlfn.XLOOKUP(Table3[[#This Row],[Basisnaam]],INDIRECT(M$1&amp;"[Basisnaam]"),INDIRECT(M$1&amp;"[Basisnaam]"),"",0)&lt;&gt;"",M$2,"")</f>
        <v>#REF!</v>
      </c>
      <c r="N1348" t="str" cm="1">
        <f t="array" aca="1" ref="N1348" ca="1">IF(_xlfn.XLOOKUP(Table3[[#This Row],[Basisnaam]],INDIRECT(N$1&amp;"[Basisnaam]"),INDIRECT(N$1&amp;"[Basisnaam]"),"",0)&lt;&gt;"",N$2,"")</f>
        <v>PROSPECTIELIJST FF</v>
      </c>
    </row>
    <row r="1349" spans="2:14" x14ac:dyDescent="0.45">
      <c r="B1349" t="s">
        <v>9099</v>
      </c>
      <c r="C1349" t="s">
        <v>8371</v>
      </c>
      <c r="D1349" t="str">
        <f>SUBSTITUTE(SUBSTITUTE(SUBSTITUTE(SUBSTITUTE(SUBSTITUTE(SUBSTITUTE(SUBSTITUTE(SUBSTITUTE(SUBSTITUTE(SUBSTITUTE(SUBSTITUTE(SUBSTITUTE(SUBSTITUTE(LOWER(Table3[[#This Row],[Naam]]),".",""),"-","")," bvba",""),"belgië",""),"belgium","")," nv","")," bv",""),"group",""),"groep","")," ", ""),"é","e"),"è","e"),"à","a")</f>
        <v>p&amp;vpanels(ennietp&amp;vverzekeringen)</v>
      </c>
      <c r="F1349" t="e">
        <f>IF(_xlfn.XLOOKUP(C1349,BREVO!K:K,BREVO!#REF!,_xlfn.XLOOKUP(SUBSTITUTE(Table3[[#This Row],[Naam]]," ",""),BREVO!K:K,BREVO!#REF!,"",0),0)="Yes","Brevo","")</f>
        <v>#REF!</v>
      </c>
      <c r="H1349" t="str" cm="1">
        <f t="array" aca="1" ref="H1349" ca="1">IF(_xlfn.XLOOKUP(Table3[[#This Row],[Basisnaam]],INDIRECT(H$1&amp;"[Basisnaam]"),INDIRECT(H$1&amp;"[Basisnaam]"),"",0)&lt;&gt;"",H$2,"")</f>
        <v/>
      </c>
      <c r="I1349" t="str" cm="1">
        <f t="array" aca="1" ref="I1349" ca="1">IF(_xlfn.XLOOKUP(Table3[[#This Row],[Basisnaam]],INDIRECT(I$1&amp;"[Basisnaam]"),INDIRECT(I$1&amp;"[Basisnaam]"),"",0)&lt;&gt;"",I$2,"")</f>
        <v/>
      </c>
      <c r="J1349" t="str" cm="1">
        <f t="array" aca="1" ref="J1349" ca="1">IF(_xlfn.XLOOKUP(Table3[[#This Row],[Basisnaam]],INDIRECT(J$1&amp;"[Basisnaam]"),INDIRECT(J$1&amp;"[Basisnaam]"),"",0)&lt;&gt;"",J$2,"")</f>
        <v/>
      </c>
      <c r="K1349" t="e" cm="1">
        <f t="array" aca="1" ref="K1349" ca="1">IF(_xlfn.XLOOKUP(Table3[[#This Row],[Basisnaam]],INDIRECT(K$1&amp;"[Basisnaam]"),INDIRECT(K$1&amp;"[Basisnaam]"),"",0)&lt;&gt;"",K$2,"")</f>
        <v>#REF!</v>
      </c>
      <c r="L1349" t="str" cm="1">
        <f t="array" aca="1" ref="L1349" ca="1">IF(_xlfn.XLOOKUP(Table3[[#This Row],[Basisnaam]],INDIRECT(L$1&amp;"[Basisnaam]"),INDIRECT(L$1&amp;"[Basisnaam]"),"",0)&lt;&gt;"",L$2,"")</f>
        <v/>
      </c>
      <c r="M1349" t="e" cm="1">
        <f t="array" aca="1" ref="M1349" ca="1">IF(_xlfn.XLOOKUP(Table3[[#This Row],[Basisnaam]],INDIRECT(M$1&amp;"[Basisnaam]"),INDIRECT(M$1&amp;"[Basisnaam]"),"",0)&lt;&gt;"",M$2,"")</f>
        <v>#REF!</v>
      </c>
      <c r="N1349" t="str" cm="1">
        <f t="array" aca="1" ref="N1349" ca="1">IF(_xlfn.XLOOKUP(Table3[[#This Row],[Basisnaam]],INDIRECT(N$1&amp;"[Basisnaam]"),INDIRECT(N$1&amp;"[Basisnaam]"),"",0)&lt;&gt;"",N$2,"")</f>
        <v>PROSPECTIELIJST FF</v>
      </c>
    </row>
    <row r="1350" spans="2:14" x14ac:dyDescent="0.45">
      <c r="B1350" t="s">
        <v>9100</v>
      </c>
      <c r="C1350" t="s">
        <v>8372</v>
      </c>
      <c r="D1350" t="str">
        <f>SUBSTITUTE(SUBSTITUTE(SUBSTITUTE(SUBSTITUTE(SUBSTITUTE(SUBSTITUTE(SUBSTITUTE(SUBSTITUTE(SUBSTITUTE(SUBSTITUTE(SUBSTITUTE(SUBSTITUTE(SUBSTITUTE(LOWER(Table3[[#This Row],[Naam]]),".",""),"-","")," bvba",""),"belgië",""),"belgium","")," nv","")," bv",""),"group",""),"groep","")," ", ""),"é","e"),"è","e"),"à","a")</f>
        <v>volvocar(gent)</v>
      </c>
      <c r="F1350" t="e">
        <f>IF(_xlfn.XLOOKUP(C1350,BREVO!K:K,BREVO!#REF!,_xlfn.XLOOKUP(SUBSTITUTE(Table3[[#This Row],[Naam]]," ",""),BREVO!K:K,BREVO!#REF!,"",0),0)="Yes","Brevo","")</f>
        <v>#REF!</v>
      </c>
      <c r="H1350" t="str" cm="1">
        <f t="array" aca="1" ref="H1350" ca="1">IF(_xlfn.XLOOKUP(Table3[[#This Row],[Basisnaam]],INDIRECT(H$1&amp;"[Basisnaam]"),INDIRECT(H$1&amp;"[Basisnaam]"),"",0)&lt;&gt;"",H$2,"")</f>
        <v/>
      </c>
      <c r="I1350" t="str" cm="1">
        <f t="array" aca="1" ref="I1350" ca="1">IF(_xlfn.XLOOKUP(Table3[[#This Row],[Basisnaam]],INDIRECT(I$1&amp;"[Basisnaam]"),INDIRECT(I$1&amp;"[Basisnaam]"),"",0)&lt;&gt;"",I$2,"")</f>
        <v/>
      </c>
      <c r="J1350" t="str" cm="1">
        <f t="array" aca="1" ref="J1350" ca="1">IF(_xlfn.XLOOKUP(Table3[[#This Row],[Basisnaam]],INDIRECT(J$1&amp;"[Basisnaam]"),INDIRECT(J$1&amp;"[Basisnaam]"),"",0)&lt;&gt;"",J$2,"")</f>
        <v/>
      </c>
      <c r="K1350" t="e" cm="1">
        <f t="array" aca="1" ref="K1350" ca="1">IF(_xlfn.XLOOKUP(Table3[[#This Row],[Basisnaam]],INDIRECT(K$1&amp;"[Basisnaam]"),INDIRECT(K$1&amp;"[Basisnaam]"),"",0)&lt;&gt;"",K$2,"")</f>
        <v>#REF!</v>
      </c>
      <c r="L1350" t="str" cm="1">
        <f t="array" aca="1" ref="L1350" ca="1">IF(_xlfn.XLOOKUP(Table3[[#This Row],[Basisnaam]],INDIRECT(L$1&amp;"[Basisnaam]"),INDIRECT(L$1&amp;"[Basisnaam]"),"",0)&lt;&gt;"",L$2,"")</f>
        <v/>
      </c>
      <c r="M1350" t="e" cm="1">
        <f t="array" aca="1" ref="M1350" ca="1">IF(_xlfn.XLOOKUP(Table3[[#This Row],[Basisnaam]],INDIRECT(M$1&amp;"[Basisnaam]"),INDIRECT(M$1&amp;"[Basisnaam]"),"",0)&lt;&gt;"",M$2,"")</f>
        <v>#REF!</v>
      </c>
      <c r="N1350" t="str" cm="1">
        <f t="array" aca="1" ref="N1350" ca="1">IF(_xlfn.XLOOKUP(Table3[[#This Row],[Basisnaam]],INDIRECT(N$1&amp;"[Basisnaam]"),INDIRECT(N$1&amp;"[Basisnaam]"),"",0)&lt;&gt;"",N$2,"")</f>
        <v>PROSPECTIELIJST FF</v>
      </c>
    </row>
    <row r="1351" spans="2:14" x14ac:dyDescent="0.45">
      <c r="B1351" t="s">
        <v>9103</v>
      </c>
      <c r="C1351" t="s">
        <v>8373</v>
      </c>
      <c r="D1351" t="str">
        <f>SUBSTITUTE(SUBSTITUTE(SUBSTITUTE(SUBSTITUTE(SUBSTITUTE(SUBSTITUTE(SUBSTITUTE(SUBSTITUTE(SUBSTITUTE(SUBSTITUTE(SUBSTITUTE(SUBSTITUTE(SUBSTITUTE(LOWER(Table3[[#This Row],[Naam]]),".",""),"-","")," bvba",""),"belgië",""),"belgium","")," nv","")," bv",""),"group",""),"groep","")," ", ""),"é","e"),"è","e"),"à","a")</f>
        <v>sce</v>
      </c>
      <c r="F1351" t="e">
        <f>IF(_xlfn.XLOOKUP(C1351,BREVO!K:K,BREVO!#REF!,_xlfn.XLOOKUP(SUBSTITUTE(Table3[[#This Row],[Naam]]," ",""),BREVO!K:K,BREVO!#REF!,"",0),0)="Yes","Brevo","")</f>
        <v>#REF!</v>
      </c>
      <c r="H1351" t="str" cm="1">
        <f t="array" aca="1" ref="H1351" ca="1">IF(_xlfn.XLOOKUP(Table3[[#This Row],[Basisnaam]],INDIRECT(H$1&amp;"[Basisnaam]"),INDIRECT(H$1&amp;"[Basisnaam]"),"",0)&lt;&gt;"",H$2,"")</f>
        <v/>
      </c>
      <c r="I1351" t="str" cm="1">
        <f t="array" aca="1" ref="I1351" ca="1">IF(_xlfn.XLOOKUP(Table3[[#This Row],[Basisnaam]],INDIRECT(I$1&amp;"[Basisnaam]"),INDIRECT(I$1&amp;"[Basisnaam]"),"",0)&lt;&gt;"",I$2,"")</f>
        <v/>
      </c>
      <c r="J1351" t="str" cm="1">
        <f t="array" aca="1" ref="J1351" ca="1">IF(_xlfn.XLOOKUP(Table3[[#This Row],[Basisnaam]],INDIRECT(J$1&amp;"[Basisnaam]"),INDIRECT(J$1&amp;"[Basisnaam]"),"",0)&lt;&gt;"",J$2,"")</f>
        <v/>
      </c>
      <c r="K1351" t="e" cm="1">
        <f t="array" aca="1" ref="K1351" ca="1">IF(_xlfn.XLOOKUP(Table3[[#This Row],[Basisnaam]],INDIRECT(K$1&amp;"[Basisnaam]"),INDIRECT(K$1&amp;"[Basisnaam]"),"",0)&lt;&gt;"",K$2,"")</f>
        <v>#REF!</v>
      </c>
      <c r="L1351" t="str" cm="1">
        <f t="array" aca="1" ref="L1351" ca="1">IF(_xlfn.XLOOKUP(Table3[[#This Row],[Basisnaam]],INDIRECT(L$1&amp;"[Basisnaam]"),INDIRECT(L$1&amp;"[Basisnaam]"),"",0)&lt;&gt;"",L$2,"")</f>
        <v/>
      </c>
      <c r="M1351" t="e" cm="1">
        <f t="array" aca="1" ref="M1351" ca="1">IF(_xlfn.XLOOKUP(Table3[[#This Row],[Basisnaam]],INDIRECT(M$1&amp;"[Basisnaam]"),INDIRECT(M$1&amp;"[Basisnaam]"),"",0)&lt;&gt;"",M$2,"")</f>
        <v>#REF!</v>
      </c>
      <c r="N1351" t="str" cm="1">
        <f t="array" aca="1" ref="N1351" ca="1">IF(_xlfn.XLOOKUP(Table3[[#This Row],[Basisnaam]],INDIRECT(N$1&amp;"[Basisnaam]"),INDIRECT(N$1&amp;"[Basisnaam]"),"",0)&lt;&gt;"",N$2,"")</f>
        <v>PROSPECTIELIJST FF</v>
      </c>
    </row>
    <row r="1352" spans="2:14" x14ac:dyDescent="0.45">
      <c r="B1352" t="s">
        <v>9104</v>
      </c>
      <c r="C1352" t="s">
        <v>8374</v>
      </c>
      <c r="D1352" t="str">
        <f>SUBSTITUTE(SUBSTITUTE(SUBSTITUTE(SUBSTITUTE(SUBSTITUTE(SUBSTITUTE(SUBSTITUTE(SUBSTITUTE(SUBSTITUTE(SUBSTITUTE(SUBSTITUTE(SUBSTITUTE(SUBSTITUTE(LOWER(Table3[[#This Row],[Naam]]),".",""),"-","")," bvba",""),"belgië",""),"belgium","")," nv","")," bv",""),"group",""),"groep","")," ", ""),"é","e"),"è","e"),"à","a")</f>
        <v>flowtribe/lawrenio/accounton</v>
      </c>
      <c r="F1352" t="e">
        <f>IF(_xlfn.XLOOKUP(C1352,BREVO!K:K,BREVO!#REF!,_xlfn.XLOOKUP(SUBSTITUTE(Table3[[#This Row],[Naam]]," ",""),BREVO!K:K,BREVO!#REF!,"",0),0)="Yes","Brevo","")</f>
        <v>#REF!</v>
      </c>
      <c r="H1352" t="str" cm="1">
        <f t="array" aca="1" ref="H1352" ca="1">IF(_xlfn.XLOOKUP(Table3[[#This Row],[Basisnaam]],INDIRECT(H$1&amp;"[Basisnaam]"),INDIRECT(H$1&amp;"[Basisnaam]"),"",0)&lt;&gt;"",H$2,"")</f>
        <v/>
      </c>
      <c r="I1352" t="str" cm="1">
        <f t="array" aca="1" ref="I1352" ca="1">IF(_xlfn.XLOOKUP(Table3[[#This Row],[Basisnaam]],INDIRECT(I$1&amp;"[Basisnaam]"),INDIRECT(I$1&amp;"[Basisnaam]"),"",0)&lt;&gt;"",I$2,"")</f>
        <v/>
      </c>
      <c r="J1352" t="str" cm="1">
        <f t="array" aca="1" ref="J1352" ca="1">IF(_xlfn.XLOOKUP(Table3[[#This Row],[Basisnaam]],INDIRECT(J$1&amp;"[Basisnaam]"),INDIRECT(J$1&amp;"[Basisnaam]"),"",0)&lt;&gt;"",J$2,"")</f>
        <v/>
      </c>
      <c r="K1352" t="e" cm="1">
        <f t="array" aca="1" ref="K1352" ca="1">IF(_xlfn.XLOOKUP(Table3[[#This Row],[Basisnaam]],INDIRECT(K$1&amp;"[Basisnaam]"),INDIRECT(K$1&amp;"[Basisnaam]"),"",0)&lt;&gt;"",K$2,"")</f>
        <v>#REF!</v>
      </c>
      <c r="L1352" t="str" cm="1">
        <f t="array" aca="1" ref="L1352" ca="1">IF(_xlfn.XLOOKUP(Table3[[#This Row],[Basisnaam]],INDIRECT(L$1&amp;"[Basisnaam]"),INDIRECT(L$1&amp;"[Basisnaam]"),"",0)&lt;&gt;"",L$2,"")</f>
        <v/>
      </c>
      <c r="M1352" t="e" cm="1">
        <f t="array" aca="1" ref="M1352" ca="1">IF(_xlfn.XLOOKUP(Table3[[#This Row],[Basisnaam]],INDIRECT(M$1&amp;"[Basisnaam]"),INDIRECT(M$1&amp;"[Basisnaam]"),"",0)&lt;&gt;"",M$2,"")</f>
        <v>#REF!</v>
      </c>
      <c r="N1352" t="str" cm="1">
        <f t="array" aca="1" ref="N1352" ca="1">IF(_xlfn.XLOOKUP(Table3[[#This Row],[Basisnaam]],INDIRECT(N$1&amp;"[Basisnaam]"),INDIRECT(N$1&amp;"[Basisnaam]"),"",0)&lt;&gt;"",N$2,"")</f>
        <v>PROSPECTIELIJST FF</v>
      </c>
    </row>
    <row r="1353" spans="2:14" x14ac:dyDescent="0.45">
      <c r="B1353" t="s">
        <v>9106</v>
      </c>
      <c r="C1353" t="s">
        <v>8375</v>
      </c>
      <c r="D1353" t="str">
        <f>SUBSTITUTE(SUBSTITUTE(SUBSTITUTE(SUBSTITUTE(SUBSTITUTE(SUBSTITUTE(SUBSTITUTE(SUBSTITUTE(SUBSTITUTE(SUBSTITUTE(SUBSTITUTE(SUBSTITUTE(SUBSTITUTE(LOWER(Table3[[#This Row],[Naam]]),".",""),"-","")," bvba",""),"belgië",""),"belgium","")," nv","")," bv",""),"group",""),"groep","")," ", ""),"é","e"),"è","e"),"à","a")</f>
        <v>baloiseinsurance</v>
      </c>
      <c r="F1353" t="e">
        <f>IF(_xlfn.XLOOKUP(C1353,BREVO!K:K,BREVO!#REF!,_xlfn.XLOOKUP(SUBSTITUTE(Table3[[#This Row],[Naam]]," ",""),BREVO!K:K,BREVO!#REF!,"",0),0)="Yes","Brevo","")</f>
        <v>#REF!</v>
      </c>
      <c r="H1353" t="str" cm="1">
        <f t="array" aca="1" ref="H1353" ca="1">IF(_xlfn.XLOOKUP(Table3[[#This Row],[Basisnaam]],INDIRECT(H$1&amp;"[Basisnaam]"),INDIRECT(H$1&amp;"[Basisnaam]"),"",0)&lt;&gt;"",H$2,"")</f>
        <v/>
      </c>
      <c r="I1353" t="str" cm="1">
        <f t="array" aca="1" ref="I1353" ca="1">IF(_xlfn.XLOOKUP(Table3[[#This Row],[Basisnaam]],INDIRECT(I$1&amp;"[Basisnaam]"),INDIRECT(I$1&amp;"[Basisnaam]"),"",0)&lt;&gt;"",I$2,"")</f>
        <v/>
      </c>
      <c r="J1353" t="str" cm="1">
        <f t="array" aca="1" ref="J1353" ca="1">IF(_xlfn.XLOOKUP(Table3[[#This Row],[Basisnaam]],INDIRECT(J$1&amp;"[Basisnaam]"),INDIRECT(J$1&amp;"[Basisnaam]"),"",0)&lt;&gt;"",J$2,"")</f>
        <v/>
      </c>
      <c r="K1353" t="e" cm="1">
        <f t="array" aca="1" ref="K1353" ca="1">IF(_xlfn.XLOOKUP(Table3[[#This Row],[Basisnaam]],INDIRECT(K$1&amp;"[Basisnaam]"),INDIRECT(K$1&amp;"[Basisnaam]"),"",0)&lt;&gt;"",K$2,"")</f>
        <v>#REF!</v>
      </c>
      <c r="L1353" t="str" cm="1">
        <f t="array" aca="1" ref="L1353" ca="1">IF(_xlfn.XLOOKUP(Table3[[#This Row],[Basisnaam]],INDIRECT(L$1&amp;"[Basisnaam]"),INDIRECT(L$1&amp;"[Basisnaam]"),"",0)&lt;&gt;"",L$2,"")</f>
        <v/>
      </c>
      <c r="M1353" t="e" cm="1">
        <f t="array" aca="1" ref="M1353" ca="1">IF(_xlfn.XLOOKUP(Table3[[#This Row],[Basisnaam]],INDIRECT(M$1&amp;"[Basisnaam]"),INDIRECT(M$1&amp;"[Basisnaam]"),"",0)&lt;&gt;"",M$2,"")</f>
        <v>#REF!</v>
      </c>
      <c r="N1353" t="str" cm="1">
        <f t="array" aca="1" ref="N1353" ca="1">IF(_xlfn.XLOOKUP(Table3[[#This Row],[Basisnaam]],INDIRECT(N$1&amp;"[Basisnaam]"),INDIRECT(N$1&amp;"[Basisnaam]"),"",0)&lt;&gt;"",N$2,"")</f>
        <v>PROSPECTIELIJST FF</v>
      </c>
    </row>
    <row r="1354" spans="2:14" x14ac:dyDescent="0.45">
      <c r="B1354" t="s">
        <v>9107</v>
      </c>
      <c r="C1354" t="s">
        <v>8376</v>
      </c>
      <c r="D1354" t="str">
        <f>SUBSTITUTE(SUBSTITUTE(SUBSTITUTE(SUBSTITUTE(SUBSTITUTE(SUBSTITUTE(SUBSTITUTE(SUBSTITUTE(SUBSTITUTE(SUBSTITUTE(SUBSTITUTE(SUBSTITUTE(SUBSTITUTE(LOWER(Table3[[#This Row],[Naam]]),".",""),"-","")," bvba",""),"belgië",""),"belgium","")," nv","")," bv",""),"group",""),"groep","")," ", ""),"é","e"),"è","e"),"à","a")</f>
        <v>microsoft</v>
      </c>
      <c r="F1354" t="e">
        <f>IF(_xlfn.XLOOKUP(C1354,BREVO!K:K,BREVO!#REF!,_xlfn.XLOOKUP(SUBSTITUTE(Table3[[#This Row],[Naam]]," ",""),BREVO!K:K,BREVO!#REF!,"",0),0)="Yes","Brevo","")</f>
        <v>#REF!</v>
      </c>
      <c r="H1354" t="str" cm="1">
        <f t="array" aca="1" ref="H1354" ca="1">IF(_xlfn.XLOOKUP(Table3[[#This Row],[Basisnaam]],INDIRECT(H$1&amp;"[Basisnaam]"),INDIRECT(H$1&amp;"[Basisnaam]"),"",0)&lt;&gt;"",H$2,"")</f>
        <v/>
      </c>
      <c r="I1354" t="str" cm="1">
        <f t="array" aca="1" ref="I1354" ca="1">IF(_xlfn.XLOOKUP(Table3[[#This Row],[Basisnaam]],INDIRECT(I$1&amp;"[Basisnaam]"),INDIRECT(I$1&amp;"[Basisnaam]"),"",0)&lt;&gt;"",I$2,"")</f>
        <v/>
      </c>
      <c r="J1354" t="str" cm="1">
        <f t="array" aca="1" ref="J1354" ca="1">IF(_xlfn.XLOOKUP(Table3[[#This Row],[Basisnaam]],INDIRECT(J$1&amp;"[Basisnaam]"),INDIRECT(J$1&amp;"[Basisnaam]"),"",0)&lt;&gt;"",J$2,"")</f>
        <v/>
      </c>
      <c r="K1354" t="e" cm="1">
        <f t="array" aca="1" ref="K1354" ca="1">IF(_xlfn.XLOOKUP(Table3[[#This Row],[Basisnaam]],INDIRECT(K$1&amp;"[Basisnaam]"),INDIRECT(K$1&amp;"[Basisnaam]"),"",0)&lt;&gt;"",K$2,"")</f>
        <v>#REF!</v>
      </c>
      <c r="L1354" t="str" cm="1">
        <f t="array" aca="1" ref="L1354" ca="1">IF(_xlfn.XLOOKUP(Table3[[#This Row],[Basisnaam]],INDIRECT(L$1&amp;"[Basisnaam]"),INDIRECT(L$1&amp;"[Basisnaam]"),"",0)&lt;&gt;"",L$2,"")</f>
        <v/>
      </c>
      <c r="M1354" t="e" cm="1">
        <f t="array" aca="1" ref="M1354" ca="1">IF(_xlfn.XLOOKUP(Table3[[#This Row],[Basisnaam]],INDIRECT(M$1&amp;"[Basisnaam]"),INDIRECT(M$1&amp;"[Basisnaam]"),"",0)&lt;&gt;"",M$2,"")</f>
        <v>#REF!</v>
      </c>
      <c r="N1354" t="str" cm="1">
        <f t="array" aca="1" ref="N1354" ca="1">IF(_xlfn.XLOOKUP(Table3[[#This Row],[Basisnaam]],INDIRECT(N$1&amp;"[Basisnaam]"),INDIRECT(N$1&amp;"[Basisnaam]"),"",0)&lt;&gt;"",N$2,"")</f>
        <v>PROSPECTIELIJST FF</v>
      </c>
    </row>
    <row r="1355" spans="2:14" x14ac:dyDescent="0.45">
      <c r="B1355" t="s">
        <v>9108</v>
      </c>
      <c r="C1355" t="s">
        <v>8377</v>
      </c>
      <c r="D1355" t="str">
        <f>SUBSTITUTE(SUBSTITUTE(SUBSTITUTE(SUBSTITUTE(SUBSTITUTE(SUBSTITUTE(SUBSTITUTE(SUBSTITUTE(SUBSTITUTE(SUBSTITUTE(SUBSTITUTE(SUBSTITUTE(SUBSTITUTE(LOWER(Table3[[#This Row],[Naam]]),".",""),"-","")," bvba",""),"belgië",""),"belgium","")," nv","")," bv",""),"group",""),"groep","")," ", ""),"é","e"),"è","e"),"à","a")</f>
        <v>bnpparibasfortis</v>
      </c>
      <c r="F1355" t="e">
        <f>IF(_xlfn.XLOOKUP(C1355,BREVO!K:K,BREVO!#REF!,_xlfn.XLOOKUP(SUBSTITUTE(Table3[[#This Row],[Naam]]," ",""),BREVO!K:K,BREVO!#REF!,"",0),0)="Yes","Brevo","")</f>
        <v>#REF!</v>
      </c>
      <c r="H1355" t="str" cm="1">
        <f t="array" aca="1" ref="H1355" ca="1">IF(_xlfn.XLOOKUP(Table3[[#This Row],[Basisnaam]],INDIRECT(H$1&amp;"[Basisnaam]"),INDIRECT(H$1&amp;"[Basisnaam]"),"",0)&lt;&gt;"",H$2,"")</f>
        <v/>
      </c>
      <c r="I1355" t="str" cm="1">
        <f t="array" aca="1" ref="I1355" ca="1">IF(_xlfn.XLOOKUP(Table3[[#This Row],[Basisnaam]],INDIRECT(I$1&amp;"[Basisnaam]"),INDIRECT(I$1&amp;"[Basisnaam]"),"",0)&lt;&gt;"",I$2,"")</f>
        <v/>
      </c>
      <c r="J1355" t="str" cm="1">
        <f t="array" aca="1" ref="J1355" ca="1">IF(_xlfn.XLOOKUP(Table3[[#This Row],[Basisnaam]],INDIRECT(J$1&amp;"[Basisnaam]"),INDIRECT(J$1&amp;"[Basisnaam]"),"",0)&lt;&gt;"",J$2,"")</f>
        <v/>
      </c>
      <c r="K1355" t="e" cm="1">
        <f t="array" aca="1" ref="K1355" ca="1">IF(_xlfn.XLOOKUP(Table3[[#This Row],[Basisnaam]],INDIRECT(K$1&amp;"[Basisnaam]"),INDIRECT(K$1&amp;"[Basisnaam]"),"",0)&lt;&gt;"",K$2,"")</f>
        <v>#REF!</v>
      </c>
      <c r="L1355" t="str" cm="1">
        <f t="array" aca="1" ref="L1355" ca="1">IF(_xlfn.XLOOKUP(Table3[[#This Row],[Basisnaam]],INDIRECT(L$1&amp;"[Basisnaam]"),INDIRECT(L$1&amp;"[Basisnaam]"),"",0)&lt;&gt;"",L$2,"")</f>
        <v/>
      </c>
      <c r="M1355" t="e" cm="1">
        <f t="array" aca="1" ref="M1355" ca="1">IF(_xlfn.XLOOKUP(Table3[[#This Row],[Basisnaam]],INDIRECT(M$1&amp;"[Basisnaam]"),INDIRECT(M$1&amp;"[Basisnaam]"),"",0)&lt;&gt;"",M$2,"")</f>
        <v>#REF!</v>
      </c>
      <c r="N1355" t="str" cm="1">
        <f t="array" aca="1" ref="N1355" ca="1">IF(_xlfn.XLOOKUP(Table3[[#This Row],[Basisnaam]],INDIRECT(N$1&amp;"[Basisnaam]"),INDIRECT(N$1&amp;"[Basisnaam]"),"",0)&lt;&gt;"",N$2,"")</f>
        <v>PROSPECTIELIJST FF</v>
      </c>
    </row>
    <row r="1356" spans="2:14" x14ac:dyDescent="0.45">
      <c r="B1356" t="s">
        <v>9109</v>
      </c>
      <c r="C1356" t="s">
        <v>8378</v>
      </c>
      <c r="D1356" t="str">
        <f>SUBSTITUTE(SUBSTITUTE(SUBSTITUTE(SUBSTITUTE(SUBSTITUTE(SUBSTITUTE(SUBSTITUTE(SUBSTITUTE(SUBSTITUTE(SUBSTITUTE(SUBSTITUTE(SUBSTITUTE(SUBSTITUTE(LOWER(Table3[[#This Row],[Naam]]),".",""),"-","")," bvba",""),"belgië",""),"belgium","")," nv","")," bv",""),"group",""),"groep","")," ", ""),"é","e"),"è","e"),"à","a")</f>
        <v>purnapharmaceuticals</v>
      </c>
      <c r="F1356" t="e">
        <f>IF(_xlfn.XLOOKUP(C1356,BREVO!K:K,BREVO!#REF!,_xlfn.XLOOKUP(SUBSTITUTE(Table3[[#This Row],[Naam]]," ",""),BREVO!K:K,BREVO!#REF!,"",0),0)="Yes","Brevo","")</f>
        <v>#REF!</v>
      </c>
      <c r="H1356" t="str" cm="1">
        <f t="array" aca="1" ref="H1356" ca="1">IF(_xlfn.XLOOKUP(Table3[[#This Row],[Basisnaam]],INDIRECT(H$1&amp;"[Basisnaam]"),INDIRECT(H$1&amp;"[Basisnaam]"),"",0)&lt;&gt;"",H$2,"")</f>
        <v/>
      </c>
      <c r="I1356" t="str" cm="1">
        <f t="array" aca="1" ref="I1356" ca="1">IF(_xlfn.XLOOKUP(Table3[[#This Row],[Basisnaam]],INDIRECT(I$1&amp;"[Basisnaam]"),INDIRECT(I$1&amp;"[Basisnaam]"),"",0)&lt;&gt;"",I$2,"")</f>
        <v/>
      </c>
      <c r="J1356" t="str" cm="1">
        <f t="array" aca="1" ref="J1356" ca="1">IF(_xlfn.XLOOKUP(Table3[[#This Row],[Basisnaam]],INDIRECT(J$1&amp;"[Basisnaam]"),INDIRECT(J$1&amp;"[Basisnaam]"),"",0)&lt;&gt;"",J$2,"")</f>
        <v/>
      </c>
      <c r="K1356" t="e" cm="1">
        <f t="array" aca="1" ref="K1356" ca="1">IF(_xlfn.XLOOKUP(Table3[[#This Row],[Basisnaam]],INDIRECT(K$1&amp;"[Basisnaam]"),INDIRECT(K$1&amp;"[Basisnaam]"),"",0)&lt;&gt;"",K$2,"")</f>
        <v>#REF!</v>
      </c>
      <c r="L1356" t="str" cm="1">
        <f t="array" aca="1" ref="L1356" ca="1">IF(_xlfn.XLOOKUP(Table3[[#This Row],[Basisnaam]],INDIRECT(L$1&amp;"[Basisnaam]"),INDIRECT(L$1&amp;"[Basisnaam]"),"",0)&lt;&gt;"",L$2,"")</f>
        <v/>
      </c>
      <c r="M1356" t="e" cm="1">
        <f t="array" aca="1" ref="M1356" ca="1">IF(_xlfn.XLOOKUP(Table3[[#This Row],[Basisnaam]],INDIRECT(M$1&amp;"[Basisnaam]"),INDIRECT(M$1&amp;"[Basisnaam]"),"",0)&lt;&gt;"",M$2,"")</f>
        <v>#REF!</v>
      </c>
      <c r="N1356" t="str" cm="1">
        <f t="array" aca="1" ref="N1356" ca="1">IF(_xlfn.XLOOKUP(Table3[[#This Row],[Basisnaam]],INDIRECT(N$1&amp;"[Basisnaam]"),INDIRECT(N$1&amp;"[Basisnaam]"),"",0)&lt;&gt;"",N$2,"")</f>
        <v>PROSPECTIELIJST FF</v>
      </c>
    </row>
    <row r="1357" spans="2:14" x14ac:dyDescent="0.45">
      <c r="B1357" t="s">
        <v>9110</v>
      </c>
      <c r="C1357" t="s">
        <v>8379</v>
      </c>
      <c r="D1357" t="str">
        <f>SUBSTITUTE(SUBSTITUTE(SUBSTITUTE(SUBSTITUTE(SUBSTITUTE(SUBSTITUTE(SUBSTITUTE(SUBSTITUTE(SUBSTITUTE(SUBSTITUTE(SUBSTITUTE(SUBSTITUTE(SUBSTITUTE(LOWER(Table3[[#This Row],[Naam]]),".",""),"-","")," bvba",""),"belgië",""),"belgium","")," nv","")," bv",""),"group",""),"groep","")," ", ""),"é","e"),"è","e"),"à","a")</f>
        <v>bigh</v>
      </c>
      <c r="F1357" t="e">
        <f>IF(_xlfn.XLOOKUP(C1357,BREVO!K:K,BREVO!#REF!,_xlfn.XLOOKUP(SUBSTITUTE(Table3[[#This Row],[Naam]]," ",""),BREVO!K:K,BREVO!#REF!,"",0),0)="Yes","Brevo","")</f>
        <v>#REF!</v>
      </c>
      <c r="H1357" t="str" cm="1">
        <f t="array" aca="1" ref="H1357" ca="1">IF(_xlfn.XLOOKUP(Table3[[#This Row],[Basisnaam]],INDIRECT(H$1&amp;"[Basisnaam]"),INDIRECT(H$1&amp;"[Basisnaam]"),"",0)&lt;&gt;"",H$2,"")</f>
        <v/>
      </c>
      <c r="I1357" t="str" cm="1">
        <f t="array" aca="1" ref="I1357" ca="1">IF(_xlfn.XLOOKUP(Table3[[#This Row],[Basisnaam]],INDIRECT(I$1&amp;"[Basisnaam]"),INDIRECT(I$1&amp;"[Basisnaam]"),"",0)&lt;&gt;"",I$2,"")</f>
        <v/>
      </c>
      <c r="J1357" t="str" cm="1">
        <f t="array" aca="1" ref="J1357" ca="1">IF(_xlfn.XLOOKUP(Table3[[#This Row],[Basisnaam]],INDIRECT(J$1&amp;"[Basisnaam]"),INDIRECT(J$1&amp;"[Basisnaam]"),"",0)&lt;&gt;"",J$2,"")</f>
        <v/>
      </c>
      <c r="K1357" t="e" cm="1">
        <f t="array" aca="1" ref="K1357" ca="1">IF(_xlfn.XLOOKUP(Table3[[#This Row],[Basisnaam]],INDIRECT(K$1&amp;"[Basisnaam]"),INDIRECT(K$1&amp;"[Basisnaam]"),"",0)&lt;&gt;"",K$2,"")</f>
        <v>#REF!</v>
      </c>
      <c r="L1357" t="str" cm="1">
        <f t="array" aca="1" ref="L1357" ca="1">IF(_xlfn.XLOOKUP(Table3[[#This Row],[Basisnaam]],INDIRECT(L$1&amp;"[Basisnaam]"),INDIRECT(L$1&amp;"[Basisnaam]"),"",0)&lt;&gt;"",L$2,"")</f>
        <v/>
      </c>
      <c r="M1357" t="e" cm="1">
        <f t="array" aca="1" ref="M1357" ca="1">IF(_xlfn.XLOOKUP(Table3[[#This Row],[Basisnaam]],INDIRECT(M$1&amp;"[Basisnaam]"),INDIRECT(M$1&amp;"[Basisnaam]"),"",0)&lt;&gt;"",M$2,"")</f>
        <v>#REF!</v>
      </c>
      <c r="N1357" t="str" cm="1">
        <f t="array" aca="1" ref="N1357" ca="1">IF(_xlfn.XLOOKUP(Table3[[#This Row],[Basisnaam]],INDIRECT(N$1&amp;"[Basisnaam]"),INDIRECT(N$1&amp;"[Basisnaam]"),"",0)&lt;&gt;"",N$2,"")</f>
        <v>PROSPECTIELIJST FF</v>
      </c>
    </row>
    <row r="1358" spans="2:14" x14ac:dyDescent="0.45">
      <c r="B1358" t="s">
        <v>9111</v>
      </c>
      <c r="C1358" t="s">
        <v>8380</v>
      </c>
      <c r="D1358" t="str">
        <f>SUBSTITUTE(SUBSTITUTE(SUBSTITUTE(SUBSTITUTE(SUBSTITUTE(SUBSTITUTE(SUBSTITUTE(SUBSTITUTE(SUBSTITUTE(SUBSTITUTE(SUBSTITUTE(SUBSTITUTE(SUBSTITUTE(LOWER(Table3[[#This Row],[Naam]]),".",""),"-","")," bvba",""),"belgië",""),"belgium","")," nv","")," bv",""),"group",""),"groep","")," ", ""),"é","e"),"è","e"),"à","a")</f>
        <v>asap</v>
      </c>
      <c r="F1358" t="e">
        <f>IF(_xlfn.XLOOKUP(C1358,BREVO!K:K,BREVO!#REF!,_xlfn.XLOOKUP(SUBSTITUTE(Table3[[#This Row],[Naam]]," ",""),BREVO!K:K,BREVO!#REF!,"",0),0)="Yes","Brevo","")</f>
        <v>#REF!</v>
      </c>
      <c r="H1358" t="str" cm="1">
        <f t="array" aca="1" ref="H1358" ca="1">IF(_xlfn.XLOOKUP(Table3[[#This Row],[Basisnaam]],INDIRECT(H$1&amp;"[Basisnaam]"),INDIRECT(H$1&amp;"[Basisnaam]"),"",0)&lt;&gt;"",H$2,"")</f>
        <v/>
      </c>
      <c r="I1358" t="str" cm="1">
        <f t="array" aca="1" ref="I1358" ca="1">IF(_xlfn.XLOOKUP(Table3[[#This Row],[Basisnaam]],INDIRECT(I$1&amp;"[Basisnaam]"),INDIRECT(I$1&amp;"[Basisnaam]"),"",0)&lt;&gt;"",I$2,"")</f>
        <v/>
      </c>
      <c r="J1358" t="str" cm="1">
        <f t="array" aca="1" ref="J1358" ca="1">IF(_xlfn.XLOOKUP(Table3[[#This Row],[Basisnaam]],INDIRECT(J$1&amp;"[Basisnaam]"),INDIRECT(J$1&amp;"[Basisnaam]"),"",0)&lt;&gt;"",J$2,"")</f>
        <v/>
      </c>
      <c r="K1358" t="e" cm="1">
        <f t="array" aca="1" ref="K1358" ca="1">IF(_xlfn.XLOOKUP(Table3[[#This Row],[Basisnaam]],INDIRECT(K$1&amp;"[Basisnaam]"),INDIRECT(K$1&amp;"[Basisnaam]"),"",0)&lt;&gt;"",K$2,"")</f>
        <v>#REF!</v>
      </c>
      <c r="L1358" t="str" cm="1">
        <f t="array" aca="1" ref="L1358" ca="1">IF(_xlfn.XLOOKUP(Table3[[#This Row],[Basisnaam]],INDIRECT(L$1&amp;"[Basisnaam]"),INDIRECT(L$1&amp;"[Basisnaam]"),"",0)&lt;&gt;"",L$2,"")</f>
        <v/>
      </c>
      <c r="M1358" t="e" cm="1">
        <f t="array" aca="1" ref="M1358" ca="1">IF(_xlfn.XLOOKUP(Table3[[#This Row],[Basisnaam]],INDIRECT(M$1&amp;"[Basisnaam]"),INDIRECT(M$1&amp;"[Basisnaam]"),"",0)&lt;&gt;"",M$2,"")</f>
        <v>#REF!</v>
      </c>
      <c r="N1358" t="str" cm="1">
        <f t="array" aca="1" ref="N1358" ca="1">IF(_xlfn.XLOOKUP(Table3[[#This Row],[Basisnaam]],INDIRECT(N$1&amp;"[Basisnaam]"),INDIRECT(N$1&amp;"[Basisnaam]"),"",0)&lt;&gt;"",N$2,"")</f>
        <v>PROSPECTIELIJST FF</v>
      </c>
    </row>
    <row r="1359" spans="2:14" x14ac:dyDescent="0.45">
      <c r="B1359" t="s">
        <v>9112</v>
      </c>
      <c r="C1359" t="s">
        <v>8381</v>
      </c>
      <c r="D1359" t="str">
        <f>SUBSTITUTE(SUBSTITUTE(SUBSTITUTE(SUBSTITUTE(SUBSTITUTE(SUBSTITUTE(SUBSTITUTE(SUBSTITUTE(SUBSTITUTE(SUBSTITUTE(SUBSTITUTE(SUBSTITUTE(SUBSTITUTE(LOWER(Table3[[#This Row],[Naam]]),".",""),"-","")," bvba",""),"belgië",""),"belgium","")," nv","")," bv",""),"group",""),"groep","")," ", ""),"é","e"),"è","e"),"à","a")</f>
        <v>selecta</v>
      </c>
      <c r="F1359" t="e">
        <f>IF(_xlfn.XLOOKUP(C1359,BREVO!K:K,BREVO!#REF!,_xlfn.XLOOKUP(SUBSTITUTE(Table3[[#This Row],[Naam]]," ",""),BREVO!K:K,BREVO!#REF!,"",0),0)="Yes","Brevo","")</f>
        <v>#REF!</v>
      </c>
      <c r="H1359" t="str" cm="1">
        <f t="array" aca="1" ref="H1359" ca="1">IF(_xlfn.XLOOKUP(Table3[[#This Row],[Basisnaam]],INDIRECT(H$1&amp;"[Basisnaam]"),INDIRECT(H$1&amp;"[Basisnaam]"),"",0)&lt;&gt;"",H$2,"")</f>
        <v/>
      </c>
      <c r="I1359" t="str" cm="1">
        <f t="array" aca="1" ref="I1359" ca="1">IF(_xlfn.XLOOKUP(Table3[[#This Row],[Basisnaam]],INDIRECT(I$1&amp;"[Basisnaam]"),INDIRECT(I$1&amp;"[Basisnaam]"),"",0)&lt;&gt;"",I$2,"")</f>
        <v/>
      </c>
      <c r="J1359" t="str" cm="1">
        <f t="array" aca="1" ref="J1359" ca="1">IF(_xlfn.XLOOKUP(Table3[[#This Row],[Basisnaam]],INDIRECT(J$1&amp;"[Basisnaam]"),INDIRECT(J$1&amp;"[Basisnaam]"),"",0)&lt;&gt;"",J$2,"")</f>
        <v/>
      </c>
      <c r="K1359" t="e" cm="1">
        <f t="array" aca="1" ref="K1359" ca="1">IF(_xlfn.XLOOKUP(Table3[[#This Row],[Basisnaam]],INDIRECT(K$1&amp;"[Basisnaam]"),INDIRECT(K$1&amp;"[Basisnaam]"),"",0)&lt;&gt;"",K$2,"")</f>
        <v>#REF!</v>
      </c>
      <c r="L1359" t="str" cm="1">
        <f t="array" aca="1" ref="L1359" ca="1">IF(_xlfn.XLOOKUP(Table3[[#This Row],[Basisnaam]],INDIRECT(L$1&amp;"[Basisnaam]"),INDIRECT(L$1&amp;"[Basisnaam]"),"",0)&lt;&gt;"",L$2,"")</f>
        <v/>
      </c>
      <c r="M1359" t="e" cm="1">
        <f t="array" aca="1" ref="M1359" ca="1">IF(_xlfn.XLOOKUP(Table3[[#This Row],[Basisnaam]],INDIRECT(M$1&amp;"[Basisnaam]"),INDIRECT(M$1&amp;"[Basisnaam]"),"",0)&lt;&gt;"",M$2,"")</f>
        <v>#REF!</v>
      </c>
      <c r="N1359" t="str" cm="1">
        <f t="array" aca="1" ref="N1359" ca="1">IF(_xlfn.XLOOKUP(Table3[[#This Row],[Basisnaam]],INDIRECT(N$1&amp;"[Basisnaam]"),INDIRECT(N$1&amp;"[Basisnaam]"),"",0)&lt;&gt;"",N$2,"")</f>
        <v>PROSPECTIELIJST FF</v>
      </c>
    </row>
    <row r="1360" spans="2:14" x14ac:dyDescent="0.45">
      <c r="B1360" t="s">
        <v>9113</v>
      </c>
      <c r="C1360" t="s">
        <v>8382</v>
      </c>
      <c r="D1360" t="str">
        <f>SUBSTITUTE(SUBSTITUTE(SUBSTITUTE(SUBSTITUTE(SUBSTITUTE(SUBSTITUTE(SUBSTITUTE(SUBSTITUTE(SUBSTITUTE(SUBSTITUTE(SUBSTITUTE(SUBSTITUTE(SUBSTITUTE(LOWER(Table3[[#This Row],[Naam]]),".",""),"-","")," bvba",""),"belgië",""),"belgium","")," nv","")," bv",""),"group",""),"groep","")," ", ""),"é","e"),"è","e"),"à","a")</f>
        <v>vincotte</v>
      </c>
      <c r="F1360" t="e">
        <f>IF(_xlfn.XLOOKUP(C1360,BREVO!K:K,BREVO!#REF!,_xlfn.XLOOKUP(SUBSTITUTE(Table3[[#This Row],[Naam]]," ",""),BREVO!K:K,BREVO!#REF!,"",0),0)="Yes","Brevo","")</f>
        <v>#REF!</v>
      </c>
      <c r="H1360" t="str" cm="1">
        <f t="array" aca="1" ref="H1360" ca="1">IF(_xlfn.XLOOKUP(Table3[[#This Row],[Basisnaam]],INDIRECT(H$1&amp;"[Basisnaam]"),INDIRECT(H$1&amp;"[Basisnaam]"),"",0)&lt;&gt;"",H$2,"")</f>
        <v/>
      </c>
      <c r="I1360" t="str" cm="1">
        <f t="array" aca="1" ref="I1360" ca="1">IF(_xlfn.XLOOKUP(Table3[[#This Row],[Basisnaam]],INDIRECT(I$1&amp;"[Basisnaam]"),INDIRECT(I$1&amp;"[Basisnaam]"),"",0)&lt;&gt;"",I$2,"")</f>
        <v/>
      </c>
      <c r="J1360" t="str" cm="1">
        <f t="array" aca="1" ref="J1360" ca="1">IF(_xlfn.XLOOKUP(Table3[[#This Row],[Basisnaam]],INDIRECT(J$1&amp;"[Basisnaam]"),INDIRECT(J$1&amp;"[Basisnaam]"),"",0)&lt;&gt;"",J$2,"")</f>
        <v/>
      </c>
      <c r="K1360" t="e" cm="1">
        <f t="array" aca="1" ref="K1360" ca="1">IF(_xlfn.XLOOKUP(Table3[[#This Row],[Basisnaam]],INDIRECT(K$1&amp;"[Basisnaam]"),INDIRECT(K$1&amp;"[Basisnaam]"),"",0)&lt;&gt;"",K$2,"")</f>
        <v>#REF!</v>
      </c>
      <c r="L1360" t="str" cm="1">
        <f t="array" aca="1" ref="L1360" ca="1">IF(_xlfn.XLOOKUP(Table3[[#This Row],[Basisnaam]],INDIRECT(L$1&amp;"[Basisnaam]"),INDIRECT(L$1&amp;"[Basisnaam]"),"",0)&lt;&gt;"",L$2,"")</f>
        <v/>
      </c>
      <c r="M1360" t="e" cm="1">
        <f t="array" aca="1" ref="M1360" ca="1">IF(_xlfn.XLOOKUP(Table3[[#This Row],[Basisnaam]],INDIRECT(M$1&amp;"[Basisnaam]"),INDIRECT(M$1&amp;"[Basisnaam]"),"",0)&lt;&gt;"",M$2,"")</f>
        <v>#REF!</v>
      </c>
      <c r="N1360" t="str" cm="1">
        <f t="array" aca="1" ref="N1360" ca="1">IF(_xlfn.XLOOKUP(Table3[[#This Row],[Basisnaam]],INDIRECT(N$1&amp;"[Basisnaam]"),INDIRECT(N$1&amp;"[Basisnaam]"),"",0)&lt;&gt;"",N$2,"")</f>
        <v>PROSPECTIELIJST FF</v>
      </c>
    </row>
    <row r="1361" spans="2:14" x14ac:dyDescent="0.45">
      <c r="B1361" t="s">
        <v>9114</v>
      </c>
      <c r="C1361" t="s">
        <v>8383</v>
      </c>
      <c r="D1361" t="str">
        <f>SUBSTITUTE(SUBSTITUTE(SUBSTITUTE(SUBSTITUTE(SUBSTITUTE(SUBSTITUTE(SUBSTITUTE(SUBSTITUTE(SUBSTITUTE(SUBSTITUTE(SUBSTITUTE(SUBSTITUTE(SUBSTITUTE(LOWER(Table3[[#This Row],[Naam]]),".",""),"-","")," bvba",""),"belgië",""),"belgium","")," nv","")," bv",""),"group",""),"groep","")," ", ""),"é","e"),"è","e"),"à","a")</f>
        <v>hooba</v>
      </c>
      <c r="F1361" t="e">
        <f>IF(_xlfn.XLOOKUP(C1361,BREVO!K:K,BREVO!#REF!,_xlfn.XLOOKUP(SUBSTITUTE(Table3[[#This Row],[Naam]]," ",""),BREVO!K:K,BREVO!#REF!,"",0),0)="Yes","Brevo","")</f>
        <v>#REF!</v>
      </c>
      <c r="H1361" t="str" cm="1">
        <f t="array" aca="1" ref="H1361" ca="1">IF(_xlfn.XLOOKUP(Table3[[#This Row],[Basisnaam]],INDIRECT(H$1&amp;"[Basisnaam]"),INDIRECT(H$1&amp;"[Basisnaam]"),"",0)&lt;&gt;"",H$2,"")</f>
        <v/>
      </c>
      <c r="I1361" t="str" cm="1">
        <f t="array" aca="1" ref="I1361" ca="1">IF(_xlfn.XLOOKUP(Table3[[#This Row],[Basisnaam]],INDIRECT(I$1&amp;"[Basisnaam]"),INDIRECT(I$1&amp;"[Basisnaam]"),"",0)&lt;&gt;"",I$2,"")</f>
        <v/>
      </c>
      <c r="J1361" t="str" cm="1">
        <f t="array" aca="1" ref="J1361" ca="1">IF(_xlfn.XLOOKUP(Table3[[#This Row],[Basisnaam]],INDIRECT(J$1&amp;"[Basisnaam]"),INDIRECT(J$1&amp;"[Basisnaam]"),"",0)&lt;&gt;"",J$2,"")</f>
        <v/>
      </c>
      <c r="K1361" t="e" cm="1">
        <f t="array" aca="1" ref="K1361" ca="1">IF(_xlfn.XLOOKUP(Table3[[#This Row],[Basisnaam]],INDIRECT(K$1&amp;"[Basisnaam]"),INDIRECT(K$1&amp;"[Basisnaam]"),"",0)&lt;&gt;"",K$2,"")</f>
        <v>#REF!</v>
      </c>
      <c r="L1361" t="str" cm="1">
        <f t="array" aca="1" ref="L1361" ca="1">IF(_xlfn.XLOOKUP(Table3[[#This Row],[Basisnaam]],INDIRECT(L$1&amp;"[Basisnaam]"),INDIRECT(L$1&amp;"[Basisnaam]"),"",0)&lt;&gt;"",L$2,"")</f>
        <v/>
      </c>
      <c r="M1361" t="e" cm="1">
        <f t="array" aca="1" ref="M1361" ca="1">IF(_xlfn.XLOOKUP(Table3[[#This Row],[Basisnaam]],INDIRECT(M$1&amp;"[Basisnaam]"),INDIRECT(M$1&amp;"[Basisnaam]"),"",0)&lt;&gt;"",M$2,"")</f>
        <v>#REF!</v>
      </c>
      <c r="N1361" t="str" cm="1">
        <f t="array" aca="1" ref="N1361" ca="1">IF(_xlfn.XLOOKUP(Table3[[#This Row],[Basisnaam]],INDIRECT(N$1&amp;"[Basisnaam]"),INDIRECT(N$1&amp;"[Basisnaam]"),"",0)&lt;&gt;"",N$2,"")</f>
        <v>PROSPECTIELIJST FF</v>
      </c>
    </row>
    <row r="1362" spans="2:14" x14ac:dyDescent="0.45">
      <c r="B1362" t="s">
        <v>9115</v>
      </c>
      <c r="C1362" t="s">
        <v>8384</v>
      </c>
      <c r="D1362" t="str">
        <f>SUBSTITUTE(SUBSTITUTE(SUBSTITUTE(SUBSTITUTE(SUBSTITUTE(SUBSTITUTE(SUBSTITUTE(SUBSTITUTE(SUBSTITUTE(SUBSTITUTE(SUBSTITUTE(SUBSTITUTE(SUBSTITUTE(LOWER(Table3[[#This Row],[Naam]]),".",""),"-","")," bvba",""),"belgië",""),"belgium","")," nv","")," bv",""),"group",""),"groep","")," ", ""),"é","e"),"è","e"),"à","a")</f>
        <v>nike</v>
      </c>
      <c r="F1362" t="e">
        <f>IF(_xlfn.XLOOKUP(C1362,BREVO!K:K,BREVO!#REF!,_xlfn.XLOOKUP(SUBSTITUTE(Table3[[#This Row],[Naam]]," ",""),BREVO!K:K,BREVO!#REF!,"",0),0)="Yes","Brevo","")</f>
        <v>#REF!</v>
      </c>
      <c r="H1362" t="str" cm="1">
        <f t="array" aca="1" ref="H1362" ca="1">IF(_xlfn.XLOOKUP(Table3[[#This Row],[Basisnaam]],INDIRECT(H$1&amp;"[Basisnaam]"),INDIRECT(H$1&amp;"[Basisnaam]"),"",0)&lt;&gt;"",H$2,"")</f>
        <v/>
      </c>
      <c r="I1362" t="str" cm="1">
        <f t="array" aca="1" ref="I1362" ca="1">IF(_xlfn.XLOOKUP(Table3[[#This Row],[Basisnaam]],INDIRECT(I$1&amp;"[Basisnaam]"),INDIRECT(I$1&amp;"[Basisnaam]"),"",0)&lt;&gt;"",I$2,"")</f>
        <v/>
      </c>
      <c r="J1362" t="str" cm="1">
        <f t="array" aca="1" ref="J1362" ca="1">IF(_xlfn.XLOOKUP(Table3[[#This Row],[Basisnaam]],INDIRECT(J$1&amp;"[Basisnaam]"),INDIRECT(J$1&amp;"[Basisnaam]"),"",0)&lt;&gt;"",J$2,"")</f>
        <v/>
      </c>
      <c r="K1362" t="e" cm="1">
        <f t="array" aca="1" ref="K1362" ca="1">IF(_xlfn.XLOOKUP(Table3[[#This Row],[Basisnaam]],INDIRECT(K$1&amp;"[Basisnaam]"),INDIRECT(K$1&amp;"[Basisnaam]"),"",0)&lt;&gt;"",K$2,"")</f>
        <v>#REF!</v>
      </c>
      <c r="L1362" t="str" cm="1">
        <f t="array" aca="1" ref="L1362" ca="1">IF(_xlfn.XLOOKUP(Table3[[#This Row],[Basisnaam]],INDIRECT(L$1&amp;"[Basisnaam]"),INDIRECT(L$1&amp;"[Basisnaam]"),"",0)&lt;&gt;"",L$2,"")</f>
        <v/>
      </c>
      <c r="M1362" t="e" cm="1">
        <f t="array" aca="1" ref="M1362" ca="1">IF(_xlfn.XLOOKUP(Table3[[#This Row],[Basisnaam]],INDIRECT(M$1&amp;"[Basisnaam]"),INDIRECT(M$1&amp;"[Basisnaam]"),"",0)&lt;&gt;"",M$2,"")</f>
        <v>#REF!</v>
      </c>
      <c r="N1362" t="str" cm="1">
        <f t="array" aca="1" ref="N1362" ca="1">IF(_xlfn.XLOOKUP(Table3[[#This Row],[Basisnaam]],INDIRECT(N$1&amp;"[Basisnaam]"),INDIRECT(N$1&amp;"[Basisnaam]"),"",0)&lt;&gt;"",N$2,"")</f>
        <v>PROSPECTIELIJST FF</v>
      </c>
    </row>
    <row r="1363" spans="2:14" x14ac:dyDescent="0.45">
      <c r="B1363" t="s">
        <v>9117</v>
      </c>
      <c r="C1363" t="s">
        <v>8386</v>
      </c>
      <c r="D1363" t="str">
        <f>SUBSTITUTE(SUBSTITUTE(SUBSTITUTE(SUBSTITUTE(SUBSTITUTE(SUBSTITUTE(SUBSTITUTE(SUBSTITUTE(SUBSTITUTE(SUBSTITUTE(SUBSTITUTE(SUBSTITUTE(SUBSTITUTE(LOWER(Table3[[#This Row],[Naam]]),".",""),"-","")," bvba",""),"belgië",""),"belgium","")," nv","")," bv",""),"group",""),"groep","")," ", ""),"é","e"),"è","e"),"à","a")</f>
        <v>jaguar/landrover</v>
      </c>
      <c r="F1363" t="e">
        <f>IF(_xlfn.XLOOKUP(C1363,BREVO!K:K,BREVO!#REF!,_xlfn.XLOOKUP(SUBSTITUTE(Table3[[#This Row],[Naam]]," ",""),BREVO!K:K,BREVO!#REF!,"",0),0)="Yes","Brevo","")</f>
        <v>#REF!</v>
      </c>
      <c r="H1363" t="str" cm="1">
        <f t="array" aca="1" ref="H1363" ca="1">IF(_xlfn.XLOOKUP(Table3[[#This Row],[Basisnaam]],INDIRECT(H$1&amp;"[Basisnaam]"),INDIRECT(H$1&amp;"[Basisnaam]"),"",0)&lt;&gt;"",H$2,"")</f>
        <v/>
      </c>
      <c r="I1363" t="str" cm="1">
        <f t="array" aca="1" ref="I1363" ca="1">IF(_xlfn.XLOOKUP(Table3[[#This Row],[Basisnaam]],INDIRECT(I$1&amp;"[Basisnaam]"),INDIRECT(I$1&amp;"[Basisnaam]"),"",0)&lt;&gt;"",I$2,"")</f>
        <v/>
      </c>
      <c r="J1363" t="str" cm="1">
        <f t="array" aca="1" ref="J1363" ca="1">IF(_xlfn.XLOOKUP(Table3[[#This Row],[Basisnaam]],INDIRECT(J$1&amp;"[Basisnaam]"),INDIRECT(J$1&amp;"[Basisnaam]"),"",0)&lt;&gt;"",J$2,"")</f>
        <v/>
      </c>
      <c r="K1363" t="e" cm="1">
        <f t="array" aca="1" ref="K1363" ca="1">IF(_xlfn.XLOOKUP(Table3[[#This Row],[Basisnaam]],INDIRECT(K$1&amp;"[Basisnaam]"),INDIRECT(K$1&amp;"[Basisnaam]"),"",0)&lt;&gt;"",K$2,"")</f>
        <v>#REF!</v>
      </c>
      <c r="L1363" t="str" cm="1">
        <f t="array" aca="1" ref="L1363" ca="1">IF(_xlfn.XLOOKUP(Table3[[#This Row],[Basisnaam]],INDIRECT(L$1&amp;"[Basisnaam]"),INDIRECT(L$1&amp;"[Basisnaam]"),"",0)&lt;&gt;"",L$2,"")</f>
        <v/>
      </c>
      <c r="M1363" t="e" cm="1">
        <f t="array" aca="1" ref="M1363" ca="1">IF(_xlfn.XLOOKUP(Table3[[#This Row],[Basisnaam]],INDIRECT(M$1&amp;"[Basisnaam]"),INDIRECT(M$1&amp;"[Basisnaam]"),"",0)&lt;&gt;"",M$2,"")</f>
        <v>#REF!</v>
      </c>
      <c r="N1363" t="str" cm="1">
        <f t="array" aca="1" ref="N1363" ca="1">IF(_xlfn.XLOOKUP(Table3[[#This Row],[Basisnaam]],INDIRECT(N$1&amp;"[Basisnaam]"),INDIRECT(N$1&amp;"[Basisnaam]"),"",0)&lt;&gt;"",N$2,"")</f>
        <v>PROSPECTIELIJST FF</v>
      </c>
    </row>
    <row r="1364" spans="2:14" x14ac:dyDescent="0.45">
      <c r="B1364" t="s">
        <v>9118</v>
      </c>
      <c r="C1364" t="s">
        <v>8387</v>
      </c>
      <c r="D1364" t="str">
        <f>SUBSTITUTE(SUBSTITUTE(SUBSTITUTE(SUBSTITUTE(SUBSTITUTE(SUBSTITUTE(SUBSTITUTE(SUBSTITUTE(SUBSTITUTE(SUBSTITUTE(SUBSTITUTE(SUBSTITUTE(SUBSTITUTE(LOWER(Table3[[#This Row],[Naam]]),".",""),"-","")," bvba",""),"belgië",""),"belgium","")," nv","")," bv",""),"group",""),"groep","")," ", ""),"é","e"),"è","e"),"à","a")</f>
        <v>dexis</v>
      </c>
      <c r="F1364" t="e">
        <f>IF(_xlfn.XLOOKUP(C1364,BREVO!K:K,BREVO!#REF!,_xlfn.XLOOKUP(SUBSTITUTE(Table3[[#This Row],[Naam]]," ",""),BREVO!K:K,BREVO!#REF!,"",0),0)="Yes","Brevo","")</f>
        <v>#REF!</v>
      </c>
      <c r="H1364" t="str" cm="1">
        <f t="array" aca="1" ref="H1364" ca="1">IF(_xlfn.XLOOKUP(Table3[[#This Row],[Basisnaam]],INDIRECT(H$1&amp;"[Basisnaam]"),INDIRECT(H$1&amp;"[Basisnaam]"),"",0)&lt;&gt;"",H$2,"")</f>
        <v/>
      </c>
      <c r="I1364" t="str" cm="1">
        <f t="array" aca="1" ref="I1364" ca="1">IF(_xlfn.XLOOKUP(Table3[[#This Row],[Basisnaam]],INDIRECT(I$1&amp;"[Basisnaam]"),INDIRECT(I$1&amp;"[Basisnaam]"),"",0)&lt;&gt;"",I$2,"")</f>
        <v/>
      </c>
      <c r="J1364" t="str" cm="1">
        <f t="array" aca="1" ref="J1364" ca="1">IF(_xlfn.XLOOKUP(Table3[[#This Row],[Basisnaam]],INDIRECT(J$1&amp;"[Basisnaam]"),INDIRECT(J$1&amp;"[Basisnaam]"),"",0)&lt;&gt;"",J$2,"")</f>
        <v/>
      </c>
      <c r="K1364" t="e" cm="1">
        <f t="array" aca="1" ref="K1364" ca="1">IF(_xlfn.XLOOKUP(Table3[[#This Row],[Basisnaam]],INDIRECT(K$1&amp;"[Basisnaam]"),INDIRECT(K$1&amp;"[Basisnaam]"),"",0)&lt;&gt;"",K$2,"")</f>
        <v>#REF!</v>
      </c>
      <c r="L1364" t="str" cm="1">
        <f t="array" aca="1" ref="L1364" ca="1">IF(_xlfn.XLOOKUP(Table3[[#This Row],[Basisnaam]],INDIRECT(L$1&amp;"[Basisnaam]"),INDIRECT(L$1&amp;"[Basisnaam]"),"",0)&lt;&gt;"",L$2,"")</f>
        <v/>
      </c>
      <c r="M1364" t="e" cm="1">
        <f t="array" aca="1" ref="M1364" ca="1">IF(_xlfn.XLOOKUP(Table3[[#This Row],[Basisnaam]],INDIRECT(M$1&amp;"[Basisnaam]"),INDIRECT(M$1&amp;"[Basisnaam]"),"",0)&lt;&gt;"",M$2,"")</f>
        <v>#REF!</v>
      </c>
      <c r="N1364" t="str" cm="1">
        <f t="array" aca="1" ref="N1364" ca="1">IF(_xlfn.XLOOKUP(Table3[[#This Row],[Basisnaam]],INDIRECT(N$1&amp;"[Basisnaam]"),INDIRECT(N$1&amp;"[Basisnaam]"),"",0)&lt;&gt;"",N$2,"")</f>
        <v>PROSPECTIELIJST FF</v>
      </c>
    </row>
    <row r="1365" spans="2:14" x14ac:dyDescent="0.45">
      <c r="B1365" t="s">
        <v>9119</v>
      </c>
      <c r="C1365" t="s">
        <v>8388</v>
      </c>
      <c r="D1365" t="str">
        <f>SUBSTITUTE(SUBSTITUTE(SUBSTITUTE(SUBSTITUTE(SUBSTITUTE(SUBSTITUTE(SUBSTITUTE(SUBSTITUTE(SUBSTITUTE(SUBSTITUTE(SUBSTITUTE(SUBSTITUTE(SUBSTITUTE(LOWER(Table3[[#This Row],[Naam]]),".",""),"-","")," bvba",""),"belgië",""),"belgium","")," nv","")," bv",""),"group",""),"groep","")," ", ""),"é","e"),"è","e"),"à","a")</f>
        <v>renewi</v>
      </c>
      <c r="F1365" t="e">
        <f>IF(_xlfn.XLOOKUP(C1365,BREVO!K:K,BREVO!#REF!,_xlfn.XLOOKUP(SUBSTITUTE(Table3[[#This Row],[Naam]]," ",""),BREVO!K:K,BREVO!#REF!,"",0),0)="Yes","Brevo","")</f>
        <v>#REF!</v>
      </c>
      <c r="H1365" t="str" cm="1">
        <f t="array" aca="1" ref="H1365" ca="1">IF(_xlfn.XLOOKUP(Table3[[#This Row],[Basisnaam]],INDIRECT(H$1&amp;"[Basisnaam]"),INDIRECT(H$1&amp;"[Basisnaam]"),"",0)&lt;&gt;"",H$2,"")</f>
        <v/>
      </c>
      <c r="I1365" t="str" cm="1">
        <f t="array" aca="1" ref="I1365" ca="1">IF(_xlfn.XLOOKUP(Table3[[#This Row],[Basisnaam]],INDIRECT(I$1&amp;"[Basisnaam]"),INDIRECT(I$1&amp;"[Basisnaam]"),"",0)&lt;&gt;"",I$2,"")</f>
        <v/>
      </c>
      <c r="J1365" t="str" cm="1">
        <f t="array" aca="1" ref="J1365" ca="1">IF(_xlfn.XLOOKUP(Table3[[#This Row],[Basisnaam]],INDIRECT(J$1&amp;"[Basisnaam]"),INDIRECT(J$1&amp;"[Basisnaam]"),"",0)&lt;&gt;"",J$2,"")</f>
        <v/>
      </c>
      <c r="K1365" t="e" cm="1">
        <f t="array" aca="1" ref="K1365" ca="1">IF(_xlfn.XLOOKUP(Table3[[#This Row],[Basisnaam]],INDIRECT(K$1&amp;"[Basisnaam]"),INDIRECT(K$1&amp;"[Basisnaam]"),"",0)&lt;&gt;"",K$2,"")</f>
        <v>#REF!</v>
      </c>
      <c r="L1365" t="str" cm="1">
        <f t="array" aca="1" ref="L1365" ca="1">IF(_xlfn.XLOOKUP(Table3[[#This Row],[Basisnaam]],INDIRECT(L$1&amp;"[Basisnaam]"),INDIRECT(L$1&amp;"[Basisnaam]"),"",0)&lt;&gt;"",L$2,"")</f>
        <v/>
      </c>
      <c r="M1365" t="e" cm="1">
        <f t="array" aca="1" ref="M1365" ca="1">IF(_xlfn.XLOOKUP(Table3[[#This Row],[Basisnaam]],INDIRECT(M$1&amp;"[Basisnaam]"),INDIRECT(M$1&amp;"[Basisnaam]"),"",0)&lt;&gt;"",M$2,"")</f>
        <v>#REF!</v>
      </c>
      <c r="N1365" t="str" cm="1">
        <f t="array" aca="1" ref="N1365" ca="1">IF(_xlfn.XLOOKUP(Table3[[#This Row],[Basisnaam]],INDIRECT(N$1&amp;"[Basisnaam]"),INDIRECT(N$1&amp;"[Basisnaam]"),"",0)&lt;&gt;"",N$2,"")</f>
        <v>PROSPECTIELIJST FF</v>
      </c>
    </row>
    <row r="1366" spans="2:14" x14ac:dyDescent="0.45">
      <c r="B1366" t="s">
        <v>9120</v>
      </c>
      <c r="C1366" t="s">
        <v>8389</v>
      </c>
      <c r="D1366" t="str">
        <f>SUBSTITUTE(SUBSTITUTE(SUBSTITUTE(SUBSTITUTE(SUBSTITUTE(SUBSTITUTE(SUBSTITUTE(SUBSTITUTE(SUBSTITUTE(SUBSTITUTE(SUBSTITUTE(SUBSTITUTE(SUBSTITUTE(LOWER(Table3[[#This Row],[Naam]]),".",""),"-","")," bvba",""),"belgië",""),"belgium","")," nv","")," bv",""),"group",""),"groep","")," ", ""),"é","e"),"è","e"),"à","a")</f>
        <v>guudwoman</v>
      </c>
      <c r="F1366" t="e">
        <f>IF(_xlfn.XLOOKUP(C1366,BREVO!K:K,BREVO!#REF!,_xlfn.XLOOKUP(SUBSTITUTE(Table3[[#This Row],[Naam]]," ",""),BREVO!K:K,BREVO!#REF!,"",0),0)="Yes","Brevo","")</f>
        <v>#REF!</v>
      </c>
      <c r="H1366" t="str" cm="1">
        <f t="array" aca="1" ref="H1366" ca="1">IF(_xlfn.XLOOKUP(Table3[[#This Row],[Basisnaam]],INDIRECT(H$1&amp;"[Basisnaam]"),INDIRECT(H$1&amp;"[Basisnaam]"),"",0)&lt;&gt;"",H$2,"")</f>
        <v/>
      </c>
      <c r="I1366" t="str" cm="1">
        <f t="array" aca="1" ref="I1366" ca="1">IF(_xlfn.XLOOKUP(Table3[[#This Row],[Basisnaam]],INDIRECT(I$1&amp;"[Basisnaam]"),INDIRECT(I$1&amp;"[Basisnaam]"),"",0)&lt;&gt;"",I$2,"")</f>
        <v/>
      </c>
      <c r="J1366" t="str" cm="1">
        <f t="array" aca="1" ref="J1366" ca="1">IF(_xlfn.XLOOKUP(Table3[[#This Row],[Basisnaam]],INDIRECT(J$1&amp;"[Basisnaam]"),INDIRECT(J$1&amp;"[Basisnaam]"),"",0)&lt;&gt;"",J$2,"")</f>
        <v/>
      </c>
      <c r="K1366" t="e" cm="1">
        <f t="array" aca="1" ref="K1366" ca="1">IF(_xlfn.XLOOKUP(Table3[[#This Row],[Basisnaam]],INDIRECT(K$1&amp;"[Basisnaam]"),INDIRECT(K$1&amp;"[Basisnaam]"),"",0)&lt;&gt;"",K$2,"")</f>
        <v>#REF!</v>
      </c>
      <c r="L1366" t="str" cm="1">
        <f t="array" aca="1" ref="L1366" ca="1">IF(_xlfn.XLOOKUP(Table3[[#This Row],[Basisnaam]],INDIRECT(L$1&amp;"[Basisnaam]"),INDIRECT(L$1&amp;"[Basisnaam]"),"",0)&lt;&gt;"",L$2,"")</f>
        <v/>
      </c>
      <c r="M1366" t="e" cm="1">
        <f t="array" aca="1" ref="M1366" ca="1">IF(_xlfn.XLOOKUP(Table3[[#This Row],[Basisnaam]],INDIRECT(M$1&amp;"[Basisnaam]"),INDIRECT(M$1&amp;"[Basisnaam]"),"",0)&lt;&gt;"",M$2,"")</f>
        <v>#REF!</v>
      </c>
      <c r="N1366" t="str" cm="1">
        <f t="array" aca="1" ref="N1366" ca="1">IF(_xlfn.XLOOKUP(Table3[[#This Row],[Basisnaam]],INDIRECT(N$1&amp;"[Basisnaam]"),INDIRECT(N$1&amp;"[Basisnaam]"),"",0)&lt;&gt;"",N$2,"")</f>
        <v>PROSPECTIELIJST FF</v>
      </c>
    </row>
    <row r="1367" spans="2:14" x14ac:dyDescent="0.45">
      <c r="B1367" t="s">
        <v>9121</v>
      </c>
      <c r="C1367" t="s">
        <v>8390</v>
      </c>
      <c r="D1367" t="str">
        <f>SUBSTITUTE(SUBSTITUTE(SUBSTITUTE(SUBSTITUTE(SUBSTITUTE(SUBSTITUTE(SUBSTITUTE(SUBSTITUTE(SUBSTITUTE(SUBSTITUTE(SUBSTITUTE(SUBSTITUTE(SUBSTITUTE(LOWER(Table3[[#This Row],[Naam]]),".",""),"-","")," bvba",""),"belgië",""),"belgium","")," nv","")," bv",""),"group",""),"groep","")," ", ""),"é","e"),"è","e"),"à","a")</f>
        <v>bingli</v>
      </c>
      <c r="F1367" t="e">
        <f>IF(_xlfn.XLOOKUP(C1367,BREVO!K:K,BREVO!#REF!,_xlfn.XLOOKUP(SUBSTITUTE(Table3[[#This Row],[Naam]]," ",""),BREVO!K:K,BREVO!#REF!,"",0),0)="Yes","Brevo","")</f>
        <v>#REF!</v>
      </c>
      <c r="H1367" t="str" cm="1">
        <f t="array" aca="1" ref="H1367" ca="1">IF(_xlfn.XLOOKUP(Table3[[#This Row],[Basisnaam]],INDIRECT(H$1&amp;"[Basisnaam]"),INDIRECT(H$1&amp;"[Basisnaam]"),"",0)&lt;&gt;"",H$2,"")</f>
        <v/>
      </c>
      <c r="I1367" t="str" cm="1">
        <f t="array" aca="1" ref="I1367" ca="1">IF(_xlfn.XLOOKUP(Table3[[#This Row],[Basisnaam]],INDIRECT(I$1&amp;"[Basisnaam]"),INDIRECT(I$1&amp;"[Basisnaam]"),"",0)&lt;&gt;"",I$2,"")</f>
        <v/>
      </c>
      <c r="J1367" t="str" cm="1">
        <f t="array" aca="1" ref="J1367" ca="1">IF(_xlfn.XLOOKUP(Table3[[#This Row],[Basisnaam]],INDIRECT(J$1&amp;"[Basisnaam]"),INDIRECT(J$1&amp;"[Basisnaam]"),"",0)&lt;&gt;"",J$2,"")</f>
        <v/>
      </c>
      <c r="K1367" t="e" cm="1">
        <f t="array" aca="1" ref="K1367" ca="1">IF(_xlfn.XLOOKUP(Table3[[#This Row],[Basisnaam]],INDIRECT(K$1&amp;"[Basisnaam]"),INDIRECT(K$1&amp;"[Basisnaam]"),"",0)&lt;&gt;"",K$2,"")</f>
        <v>#REF!</v>
      </c>
      <c r="L1367" t="str" cm="1">
        <f t="array" aca="1" ref="L1367" ca="1">IF(_xlfn.XLOOKUP(Table3[[#This Row],[Basisnaam]],INDIRECT(L$1&amp;"[Basisnaam]"),INDIRECT(L$1&amp;"[Basisnaam]"),"",0)&lt;&gt;"",L$2,"")</f>
        <v/>
      </c>
      <c r="M1367" t="e" cm="1">
        <f t="array" aca="1" ref="M1367" ca="1">IF(_xlfn.XLOOKUP(Table3[[#This Row],[Basisnaam]],INDIRECT(M$1&amp;"[Basisnaam]"),INDIRECT(M$1&amp;"[Basisnaam]"),"",0)&lt;&gt;"",M$2,"")</f>
        <v>#REF!</v>
      </c>
      <c r="N1367" t="str" cm="1">
        <f t="array" aca="1" ref="N1367" ca="1">IF(_xlfn.XLOOKUP(Table3[[#This Row],[Basisnaam]],INDIRECT(N$1&amp;"[Basisnaam]"),INDIRECT(N$1&amp;"[Basisnaam]"),"",0)&lt;&gt;"",N$2,"")</f>
        <v>PROSPECTIELIJST FF</v>
      </c>
    </row>
    <row r="1368" spans="2:14" x14ac:dyDescent="0.45">
      <c r="B1368" t="s">
        <v>9122</v>
      </c>
      <c r="C1368" t="s">
        <v>8391</v>
      </c>
      <c r="D1368" t="str">
        <f>SUBSTITUTE(SUBSTITUTE(SUBSTITUTE(SUBSTITUTE(SUBSTITUTE(SUBSTITUTE(SUBSTITUTE(SUBSTITUTE(SUBSTITUTE(SUBSTITUTE(SUBSTITUTE(SUBSTITUTE(SUBSTITUTE(LOWER(Table3[[#This Row],[Naam]]),".",""),"-","")," bvba",""),"belgië",""),"belgium","")," nv","")," bv",""),"group",""),"groep","")," ", ""),"é","e"),"è","e"),"à","a")</f>
        <v>feops</v>
      </c>
      <c r="F1368" t="e">
        <f>IF(_xlfn.XLOOKUP(C1368,BREVO!K:K,BREVO!#REF!,_xlfn.XLOOKUP(SUBSTITUTE(Table3[[#This Row],[Naam]]," ",""),BREVO!K:K,BREVO!#REF!,"",0),0)="Yes","Brevo","")</f>
        <v>#REF!</v>
      </c>
      <c r="H1368" t="str" cm="1">
        <f t="array" aca="1" ref="H1368" ca="1">IF(_xlfn.XLOOKUP(Table3[[#This Row],[Basisnaam]],INDIRECT(H$1&amp;"[Basisnaam]"),INDIRECT(H$1&amp;"[Basisnaam]"),"",0)&lt;&gt;"",H$2,"")</f>
        <v/>
      </c>
      <c r="I1368" t="str" cm="1">
        <f t="array" aca="1" ref="I1368" ca="1">IF(_xlfn.XLOOKUP(Table3[[#This Row],[Basisnaam]],INDIRECT(I$1&amp;"[Basisnaam]"),INDIRECT(I$1&amp;"[Basisnaam]"),"",0)&lt;&gt;"",I$2,"")</f>
        <v/>
      </c>
      <c r="J1368" t="str" cm="1">
        <f t="array" aca="1" ref="J1368" ca="1">IF(_xlfn.XLOOKUP(Table3[[#This Row],[Basisnaam]],INDIRECT(J$1&amp;"[Basisnaam]"),INDIRECT(J$1&amp;"[Basisnaam]"),"",0)&lt;&gt;"",J$2,"")</f>
        <v/>
      </c>
      <c r="K1368" t="e" cm="1">
        <f t="array" aca="1" ref="K1368" ca="1">IF(_xlfn.XLOOKUP(Table3[[#This Row],[Basisnaam]],INDIRECT(K$1&amp;"[Basisnaam]"),INDIRECT(K$1&amp;"[Basisnaam]"),"",0)&lt;&gt;"",K$2,"")</f>
        <v>#REF!</v>
      </c>
      <c r="L1368" t="str" cm="1">
        <f t="array" aca="1" ref="L1368" ca="1">IF(_xlfn.XLOOKUP(Table3[[#This Row],[Basisnaam]],INDIRECT(L$1&amp;"[Basisnaam]"),INDIRECT(L$1&amp;"[Basisnaam]"),"",0)&lt;&gt;"",L$2,"")</f>
        <v/>
      </c>
      <c r="M1368" t="e" cm="1">
        <f t="array" aca="1" ref="M1368" ca="1">IF(_xlfn.XLOOKUP(Table3[[#This Row],[Basisnaam]],INDIRECT(M$1&amp;"[Basisnaam]"),INDIRECT(M$1&amp;"[Basisnaam]"),"",0)&lt;&gt;"",M$2,"")</f>
        <v>#REF!</v>
      </c>
      <c r="N1368" t="str" cm="1">
        <f t="array" aca="1" ref="N1368" ca="1">IF(_xlfn.XLOOKUP(Table3[[#This Row],[Basisnaam]],INDIRECT(N$1&amp;"[Basisnaam]"),INDIRECT(N$1&amp;"[Basisnaam]"),"",0)&lt;&gt;"",N$2,"")</f>
        <v>PROSPECTIELIJST FF</v>
      </c>
    </row>
    <row r="1369" spans="2:14" x14ac:dyDescent="0.45">
      <c r="B1369" t="s">
        <v>9123</v>
      </c>
      <c r="C1369" t="s">
        <v>8392</v>
      </c>
      <c r="D1369" t="str">
        <f>SUBSTITUTE(SUBSTITUTE(SUBSTITUTE(SUBSTITUTE(SUBSTITUTE(SUBSTITUTE(SUBSTITUTE(SUBSTITUTE(SUBSTITUTE(SUBSTITUTE(SUBSTITUTE(SUBSTITUTE(SUBSTITUTE(LOWER(Table3[[#This Row],[Naam]]),".",""),"-","")," bvba",""),"belgië",""),"belgium","")," nv","")," bv",""),"group",""),"groep","")," ", ""),"é","e"),"è","e"),"à","a")</f>
        <v>funkey</v>
      </c>
      <c r="F1369" t="e">
        <f>IF(_xlfn.XLOOKUP(C1369,BREVO!K:K,BREVO!#REF!,_xlfn.XLOOKUP(SUBSTITUTE(Table3[[#This Row],[Naam]]," ",""),BREVO!K:K,BREVO!#REF!,"",0),0)="Yes","Brevo","")</f>
        <v>#REF!</v>
      </c>
      <c r="H1369" t="str" cm="1">
        <f t="array" aca="1" ref="H1369" ca="1">IF(_xlfn.XLOOKUP(Table3[[#This Row],[Basisnaam]],INDIRECT(H$1&amp;"[Basisnaam]"),INDIRECT(H$1&amp;"[Basisnaam]"),"",0)&lt;&gt;"",H$2,"")</f>
        <v/>
      </c>
      <c r="I1369" t="str" cm="1">
        <f t="array" aca="1" ref="I1369" ca="1">IF(_xlfn.XLOOKUP(Table3[[#This Row],[Basisnaam]],INDIRECT(I$1&amp;"[Basisnaam]"),INDIRECT(I$1&amp;"[Basisnaam]"),"",0)&lt;&gt;"",I$2,"")</f>
        <v/>
      </c>
      <c r="J1369" t="str" cm="1">
        <f t="array" aca="1" ref="J1369" ca="1">IF(_xlfn.XLOOKUP(Table3[[#This Row],[Basisnaam]],INDIRECT(J$1&amp;"[Basisnaam]"),INDIRECT(J$1&amp;"[Basisnaam]"),"",0)&lt;&gt;"",J$2,"")</f>
        <v/>
      </c>
      <c r="K1369" t="e" cm="1">
        <f t="array" aca="1" ref="K1369" ca="1">IF(_xlfn.XLOOKUP(Table3[[#This Row],[Basisnaam]],INDIRECT(K$1&amp;"[Basisnaam]"),INDIRECT(K$1&amp;"[Basisnaam]"),"",0)&lt;&gt;"",K$2,"")</f>
        <v>#REF!</v>
      </c>
      <c r="L1369" t="str" cm="1">
        <f t="array" aca="1" ref="L1369" ca="1">IF(_xlfn.XLOOKUP(Table3[[#This Row],[Basisnaam]],INDIRECT(L$1&amp;"[Basisnaam]"),INDIRECT(L$1&amp;"[Basisnaam]"),"",0)&lt;&gt;"",L$2,"")</f>
        <v/>
      </c>
      <c r="M1369" t="e" cm="1">
        <f t="array" aca="1" ref="M1369" ca="1">IF(_xlfn.XLOOKUP(Table3[[#This Row],[Basisnaam]],INDIRECT(M$1&amp;"[Basisnaam]"),INDIRECT(M$1&amp;"[Basisnaam]"),"",0)&lt;&gt;"",M$2,"")</f>
        <v>#REF!</v>
      </c>
      <c r="N1369" t="str" cm="1">
        <f t="array" aca="1" ref="N1369" ca="1">IF(_xlfn.XLOOKUP(Table3[[#This Row],[Basisnaam]],INDIRECT(N$1&amp;"[Basisnaam]"),INDIRECT(N$1&amp;"[Basisnaam]"),"",0)&lt;&gt;"",N$2,"")</f>
        <v>PROSPECTIELIJST FF</v>
      </c>
    </row>
    <row r="1370" spans="2:14" x14ac:dyDescent="0.45">
      <c r="B1370" t="s">
        <v>9124</v>
      </c>
      <c r="C1370" t="s">
        <v>8393</v>
      </c>
      <c r="D1370" t="str">
        <f>SUBSTITUTE(SUBSTITUTE(SUBSTITUTE(SUBSTITUTE(SUBSTITUTE(SUBSTITUTE(SUBSTITUTE(SUBSTITUTE(SUBSTITUTE(SUBSTITUTE(SUBSTITUTE(SUBSTITUTE(SUBSTITUTE(LOWER(Table3[[#This Row],[Naam]]),".",""),"-","")," bvba",""),"belgië",""),"belgium","")," nv","")," bv",""),"group",""),"groep","")," ", ""),"é","e"),"è","e"),"à","a")</f>
        <v>naturamater</v>
      </c>
      <c r="F1370" t="e">
        <f>IF(_xlfn.XLOOKUP(C1370,BREVO!K:K,BREVO!#REF!,_xlfn.XLOOKUP(SUBSTITUTE(Table3[[#This Row],[Naam]]," ",""),BREVO!K:K,BREVO!#REF!,"",0),0)="Yes","Brevo","")</f>
        <v>#REF!</v>
      </c>
      <c r="H1370" t="str" cm="1">
        <f t="array" aca="1" ref="H1370" ca="1">IF(_xlfn.XLOOKUP(Table3[[#This Row],[Basisnaam]],INDIRECT(H$1&amp;"[Basisnaam]"),INDIRECT(H$1&amp;"[Basisnaam]"),"",0)&lt;&gt;"",H$2,"")</f>
        <v/>
      </c>
      <c r="I1370" t="str" cm="1">
        <f t="array" aca="1" ref="I1370" ca="1">IF(_xlfn.XLOOKUP(Table3[[#This Row],[Basisnaam]],INDIRECT(I$1&amp;"[Basisnaam]"),INDIRECT(I$1&amp;"[Basisnaam]"),"",0)&lt;&gt;"",I$2,"")</f>
        <v/>
      </c>
      <c r="J1370" t="str" cm="1">
        <f t="array" aca="1" ref="J1370" ca="1">IF(_xlfn.XLOOKUP(Table3[[#This Row],[Basisnaam]],INDIRECT(J$1&amp;"[Basisnaam]"),INDIRECT(J$1&amp;"[Basisnaam]"),"",0)&lt;&gt;"",J$2,"")</f>
        <v/>
      </c>
      <c r="K1370" t="e" cm="1">
        <f t="array" aca="1" ref="K1370" ca="1">IF(_xlfn.XLOOKUP(Table3[[#This Row],[Basisnaam]],INDIRECT(K$1&amp;"[Basisnaam]"),INDIRECT(K$1&amp;"[Basisnaam]"),"",0)&lt;&gt;"",K$2,"")</f>
        <v>#REF!</v>
      </c>
      <c r="L1370" t="str" cm="1">
        <f t="array" aca="1" ref="L1370" ca="1">IF(_xlfn.XLOOKUP(Table3[[#This Row],[Basisnaam]],INDIRECT(L$1&amp;"[Basisnaam]"),INDIRECT(L$1&amp;"[Basisnaam]"),"",0)&lt;&gt;"",L$2,"")</f>
        <v/>
      </c>
      <c r="M1370" t="e" cm="1">
        <f t="array" aca="1" ref="M1370" ca="1">IF(_xlfn.XLOOKUP(Table3[[#This Row],[Basisnaam]],INDIRECT(M$1&amp;"[Basisnaam]"),INDIRECT(M$1&amp;"[Basisnaam]"),"",0)&lt;&gt;"",M$2,"")</f>
        <v>#REF!</v>
      </c>
      <c r="N1370" t="str" cm="1">
        <f t="array" aca="1" ref="N1370" ca="1">IF(_xlfn.XLOOKUP(Table3[[#This Row],[Basisnaam]],INDIRECT(N$1&amp;"[Basisnaam]"),INDIRECT(N$1&amp;"[Basisnaam]"),"",0)&lt;&gt;"",N$2,"")</f>
        <v>PROSPECTIELIJST FF</v>
      </c>
    </row>
    <row r="1371" spans="2:14" x14ac:dyDescent="0.45">
      <c r="B1371" t="s">
        <v>9125</v>
      </c>
      <c r="C1371" t="s">
        <v>8394</v>
      </c>
      <c r="D1371" t="str">
        <f>SUBSTITUTE(SUBSTITUTE(SUBSTITUTE(SUBSTITUTE(SUBSTITUTE(SUBSTITUTE(SUBSTITUTE(SUBSTITUTE(SUBSTITUTE(SUBSTITUTE(SUBSTITUTE(SUBSTITUTE(SUBSTITUTE(LOWER(Table3[[#This Row],[Naam]]),".",""),"-","")," bvba",""),"belgië",""),"belgium","")," nv","")," bv",""),"group",""),"groep","")," ", ""),"é","e"),"è","e"),"à","a")</f>
        <v>akzonobel</v>
      </c>
      <c r="F1371" t="e">
        <f>IF(_xlfn.XLOOKUP(C1371,BREVO!K:K,BREVO!#REF!,_xlfn.XLOOKUP(SUBSTITUTE(Table3[[#This Row],[Naam]]," ",""),BREVO!K:K,BREVO!#REF!,"",0),0)="Yes","Brevo","")</f>
        <v>#REF!</v>
      </c>
      <c r="H1371" t="str" cm="1">
        <f t="array" aca="1" ref="H1371" ca="1">IF(_xlfn.XLOOKUP(Table3[[#This Row],[Basisnaam]],INDIRECT(H$1&amp;"[Basisnaam]"),INDIRECT(H$1&amp;"[Basisnaam]"),"",0)&lt;&gt;"",H$2,"")</f>
        <v/>
      </c>
      <c r="I1371" t="str" cm="1">
        <f t="array" aca="1" ref="I1371" ca="1">IF(_xlfn.XLOOKUP(Table3[[#This Row],[Basisnaam]],INDIRECT(I$1&amp;"[Basisnaam]"),INDIRECT(I$1&amp;"[Basisnaam]"),"",0)&lt;&gt;"",I$2,"")</f>
        <v/>
      </c>
      <c r="J1371" t="str" cm="1">
        <f t="array" aca="1" ref="J1371" ca="1">IF(_xlfn.XLOOKUP(Table3[[#This Row],[Basisnaam]],INDIRECT(J$1&amp;"[Basisnaam]"),INDIRECT(J$1&amp;"[Basisnaam]"),"",0)&lt;&gt;"",J$2,"")</f>
        <v/>
      </c>
      <c r="K1371" t="e" cm="1">
        <f t="array" aca="1" ref="K1371" ca="1">IF(_xlfn.XLOOKUP(Table3[[#This Row],[Basisnaam]],INDIRECT(K$1&amp;"[Basisnaam]"),INDIRECT(K$1&amp;"[Basisnaam]"),"",0)&lt;&gt;"",K$2,"")</f>
        <v>#REF!</v>
      </c>
      <c r="L1371" t="str" cm="1">
        <f t="array" aca="1" ref="L1371" ca="1">IF(_xlfn.XLOOKUP(Table3[[#This Row],[Basisnaam]],INDIRECT(L$1&amp;"[Basisnaam]"),INDIRECT(L$1&amp;"[Basisnaam]"),"",0)&lt;&gt;"",L$2,"")</f>
        <v/>
      </c>
      <c r="M1371" t="e" cm="1">
        <f t="array" aca="1" ref="M1371" ca="1">IF(_xlfn.XLOOKUP(Table3[[#This Row],[Basisnaam]],INDIRECT(M$1&amp;"[Basisnaam]"),INDIRECT(M$1&amp;"[Basisnaam]"),"",0)&lt;&gt;"",M$2,"")</f>
        <v>#REF!</v>
      </c>
      <c r="N1371" t="str" cm="1">
        <f t="array" aca="1" ref="N1371" ca="1">IF(_xlfn.XLOOKUP(Table3[[#This Row],[Basisnaam]],INDIRECT(N$1&amp;"[Basisnaam]"),INDIRECT(N$1&amp;"[Basisnaam]"),"",0)&lt;&gt;"",N$2,"")</f>
        <v>PROSPECTIELIJST FF</v>
      </c>
    </row>
    <row r="1372" spans="2:14" x14ac:dyDescent="0.45">
      <c r="B1372" t="s">
        <v>9126</v>
      </c>
      <c r="C1372" t="s">
        <v>8395</v>
      </c>
      <c r="D1372" t="str">
        <f>SUBSTITUTE(SUBSTITUTE(SUBSTITUTE(SUBSTITUTE(SUBSTITUTE(SUBSTITUTE(SUBSTITUTE(SUBSTITUTE(SUBSTITUTE(SUBSTITUTE(SUBSTITUTE(SUBSTITUTE(SUBSTITUTE(LOWER(Table3[[#This Row],[Naam]]),".",""),"-","")," bvba",""),"belgië",""),"belgium","")," nv","")," bv",""),"group",""),"groep","")," ", ""),"é","e"),"è","e"),"à","a")</f>
        <v>brunel</v>
      </c>
      <c r="F1372" t="e">
        <f>IF(_xlfn.XLOOKUP(C1372,BREVO!K:K,BREVO!#REF!,_xlfn.XLOOKUP(SUBSTITUTE(Table3[[#This Row],[Naam]]," ",""),BREVO!K:K,BREVO!#REF!,"",0),0)="Yes","Brevo","")</f>
        <v>#REF!</v>
      </c>
      <c r="H1372" t="str" cm="1">
        <f t="array" aca="1" ref="H1372" ca="1">IF(_xlfn.XLOOKUP(Table3[[#This Row],[Basisnaam]],INDIRECT(H$1&amp;"[Basisnaam]"),INDIRECT(H$1&amp;"[Basisnaam]"),"",0)&lt;&gt;"",H$2,"")</f>
        <v/>
      </c>
      <c r="I1372" t="str" cm="1">
        <f t="array" aca="1" ref="I1372" ca="1">IF(_xlfn.XLOOKUP(Table3[[#This Row],[Basisnaam]],INDIRECT(I$1&amp;"[Basisnaam]"),INDIRECT(I$1&amp;"[Basisnaam]"),"",0)&lt;&gt;"",I$2,"")</f>
        <v/>
      </c>
      <c r="J1372" t="str" cm="1">
        <f t="array" aca="1" ref="J1372" ca="1">IF(_xlfn.XLOOKUP(Table3[[#This Row],[Basisnaam]],INDIRECT(J$1&amp;"[Basisnaam]"),INDIRECT(J$1&amp;"[Basisnaam]"),"",0)&lt;&gt;"",J$2,"")</f>
        <v/>
      </c>
      <c r="K1372" t="e" cm="1">
        <f t="array" aca="1" ref="K1372" ca="1">IF(_xlfn.XLOOKUP(Table3[[#This Row],[Basisnaam]],INDIRECT(K$1&amp;"[Basisnaam]"),INDIRECT(K$1&amp;"[Basisnaam]"),"",0)&lt;&gt;"",K$2,"")</f>
        <v>#REF!</v>
      </c>
      <c r="L1372" t="str" cm="1">
        <f t="array" aca="1" ref="L1372" ca="1">IF(_xlfn.XLOOKUP(Table3[[#This Row],[Basisnaam]],INDIRECT(L$1&amp;"[Basisnaam]"),INDIRECT(L$1&amp;"[Basisnaam]"),"",0)&lt;&gt;"",L$2,"")</f>
        <v/>
      </c>
      <c r="M1372" t="e" cm="1">
        <f t="array" aca="1" ref="M1372" ca="1">IF(_xlfn.XLOOKUP(Table3[[#This Row],[Basisnaam]],INDIRECT(M$1&amp;"[Basisnaam]"),INDIRECT(M$1&amp;"[Basisnaam]"),"",0)&lt;&gt;"",M$2,"")</f>
        <v>#REF!</v>
      </c>
      <c r="N1372" t="str" cm="1">
        <f t="array" aca="1" ref="N1372" ca="1">IF(_xlfn.XLOOKUP(Table3[[#This Row],[Basisnaam]],INDIRECT(N$1&amp;"[Basisnaam]"),INDIRECT(N$1&amp;"[Basisnaam]"),"",0)&lt;&gt;"",N$2,"")</f>
        <v>PROSPECTIELIJST FF</v>
      </c>
    </row>
    <row r="1373" spans="2:14" x14ac:dyDescent="0.45">
      <c r="B1373" t="s">
        <v>9127</v>
      </c>
      <c r="C1373" t="s">
        <v>8396</v>
      </c>
      <c r="D1373" t="str">
        <f>SUBSTITUTE(SUBSTITUTE(SUBSTITUTE(SUBSTITUTE(SUBSTITUTE(SUBSTITUTE(SUBSTITUTE(SUBSTITUTE(SUBSTITUTE(SUBSTITUTE(SUBSTITUTE(SUBSTITUTE(SUBSTITUTE(LOWER(Table3[[#This Row],[Naam]]),".",""),"-","")," bvba",""),"belgië",""),"belgium","")," nv","")," bv",""),"group",""),"groep","")," ", ""),"é","e"),"è","e"),"à","a")</f>
        <v>zentrick/doubleverify</v>
      </c>
      <c r="F1373" t="e">
        <f>IF(_xlfn.XLOOKUP(C1373,BREVO!K:K,BREVO!#REF!,_xlfn.XLOOKUP(SUBSTITUTE(Table3[[#This Row],[Naam]]," ",""),BREVO!K:K,BREVO!#REF!,"",0),0)="Yes","Brevo","")</f>
        <v>#REF!</v>
      </c>
      <c r="H1373" t="str" cm="1">
        <f t="array" aca="1" ref="H1373" ca="1">IF(_xlfn.XLOOKUP(Table3[[#This Row],[Basisnaam]],INDIRECT(H$1&amp;"[Basisnaam]"),INDIRECT(H$1&amp;"[Basisnaam]"),"",0)&lt;&gt;"",H$2,"")</f>
        <v/>
      </c>
      <c r="I1373" t="str" cm="1">
        <f t="array" aca="1" ref="I1373" ca="1">IF(_xlfn.XLOOKUP(Table3[[#This Row],[Basisnaam]],INDIRECT(I$1&amp;"[Basisnaam]"),INDIRECT(I$1&amp;"[Basisnaam]"),"",0)&lt;&gt;"",I$2,"")</f>
        <v/>
      </c>
      <c r="J1373" t="str" cm="1">
        <f t="array" aca="1" ref="J1373" ca="1">IF(_xlfn.XLOOKUP(Table3[[#This Row],[Basisnaam]],INDIRECT(J$1&amp;"[Basisnaam]"),INDIRECT(J$1&amp;"[Basisnaam]"),"",0)&lt;&gt;"",J$2,"")</f>
        <v/>
      </c>
      <c r="K1373" t="e" cm="1">
        <f t="array" aca="1" ref="K1373" ca="1">IF(_xlfn.XLOOKUP(Table3[[#This Row],[Basisnaam]],INDIRECT(K$1&amp;"[Basisnaam]"),INDIRECT(K$1&amp;"[Basisnaam]"),"",0)&lt;&gt;"",K$2,"")</f>
        <v>#REF!</v>
      </c>
      <c r="L1373" t="str" cm="1">
        <f t="array" aca="1" ref="L1373" ca="1">IF(_xlfn.XLOOKUP(Table3[[#This Row],[Basisnaam]],INDIRECT(L$1&amp;"[Basisnaam]"),INDIRECT(L$1&amp;"[Basisnaam]"),"",0)&lt;&gt;"",L$2,"")</f>
        <v/>
      </c>
      <c r="M1373" t="e" cm="1">
        <f t="array" aca="1" ref="M1373" ca="1">IF(_xlfn.XLOOKUP(Table3[[#This Row],[Basisnaam]],INDIRECT(M$1&amp;"[Basisnaam]"),INDIRECT(M$1&amp;"[Basisnaam]"),"",0)&lt;&gt;"",M$2,"")</f>
        <v>#REF!</v>
      </c>
      <c r="N1373" t="str" cm="1">
        <f t="array" aca="1" ref="N1373" ca="1">IF(_xlfn.XLOOKUP(Table3[[#This Row],[Basisnaam]],INDIRECT(N$1&amp;"[Basisnaam]"),INDIRECT(N$1&amp;"[Basisnaam]"),"",0)&lt;&gt;"",N$2,"")</f>
        <v>PROSPECTIELIJST FF</v>
      </c>
    </row>
    <row r="1374" spans="2:14" x14ac:dyDescent="0.45">
      <c r="B1374" t="s">
        <v>9128</v>
      </c>
      <c r="C1374" t="s">
        <v>8397</v>
      </c>
      <c r="D1374" t="str">
        <f>SUBSTITUTE(SUBSTITUTE(SUBSTITUTE(SUBSTITUTE(SUBSTITUTE(SUBSTITUTE(SUBSTITUTE(SUBSTITUTE(SUBSTITUTE(SUBSTITUTE(SUBSTITUTE(SUBSTITUTE(SUBSTITUTE(LOWER(Table3[[#This Row],[Naam]]),".",""),"-","")," bvba",""),"belgië",""),"belgium","")," nv","")," bv",""),"group",""),"groep","")," ", ""),"é","e"),"è","e"),"à","a")</f>
        <v>cheops</v>
      </c>
      <c r="F1374" t="e">
        <f>IF(_xlfn.XLOOKUP(C1374,BREVO!K:K,BREVO!#REF!,_xlfn.XLOOKUP(SUBSTITUTE(Table3[[#This Row],[Naam]]," ",""),BREVO!K:K,BREVO!#REF!,"",0),0)="Yes","Brevo","")</f>
        <v>#REF!</v>
      </c>
      <c r="H1374" t="str" cm="1">
        <f t="array" aca="1" ref="H1374" ca="1">IF(_xlfn.XLOOKUP(Table3[[#This Row],[Basisnaam]],INDIRECT(H$1&amp;"[Basisnaam]"),INDIRECT(H$1&amp;"[Basisnaam]"),"",0)&lt;&gt;"",H$2,"")</f>
        <v/>
      </c>
      <c r="I1374" t="str" cm="1">
        <f t="array" aca="1" ref="I1374" ca="1">IF(_xlfn.XLOOKUP(Table3[[#This Row],[Basisnaam]],INDIRECT(I$1&amp;"[Basisnaam]"),INDIRECT(I$1&amp;"[Basisnaam]"),"",0)&lt;&gt;"",I$2,"")</f>
        <v/>
      </c>
      <c r="J1374" t="str" cm="1">
        <f t="array" aca="1" ref="J1374" ca="1">IF(_xlfn.XLOOKUP(Table3[[#This Row],[Basisnaam]],INDIRECT(J$1&amp;"[Basisnaam]"),INDIRECT(J$1&amp;"[Basisnaam]"),"",0)&lt;&gt;"",J$2,"")</f>
        <v/>
      </c>
      <c r="K1374" t="e" cm="1">
        <f t="array" aca="1" ref="K1374" ca="1">IF(_xlfn.XLOOKUP(Table3[[#This Row],[Basisnaam]],INDIRECT(K$1&amp;"[Basisnaam]"),INDIRECT(K$1&amp;"[Basisnaam]"),"",0)&lt;&gt;"",K$2,"")</f>
        <v>#REF!</v>
      </c>
      <c r="L1374" t="str" cm="1">
        <f t="array" aca="1" ref="L1374" ca="1">IF(_xlfn.XLOOKUP(Table3[[#This Row],[Basisnaam]],INDIRECT(L$1&amp;"[Basisnaam]"),INDIRECT(L$1&amp;"[Basisnaam]"),"",0)&lt;&gt;"",L$2,"")</f>
        <v/>
      </c>
      <c r="M1374" t="e" cm="1">
        <f t="array" aca="1" ref="M1374" ca="1">IF(_xlfn.XLOOKUP(Table3[[#This Row],[Basisnaam]],INDIRECT(M$1&amp;"[Basisnaam]"),INDIRECT(M$1&amp;"[Basisnaam]"),"",0)&lt;&gt;"",M$2,"")</f>
        <v>#REF!</v>
      </c>
      <c r="N1374" t="str" cm="1">
        <f t="array" aca="1" ref="N1374" ca="1">IF(_xlfn.XLOOKUP(Table3[[#This Row],[Basisnaam]],INDIRECT(N$1&amp;"[Basisnaam]"),INDIRECT(N$1&amp;"[Basisnaam]"),"",0)&lt;&gt;"",N$2,"")</f>
        <v>PROSPECTIELIJST FF</v>
      </c>
    </row>
    <row r="1375" spans="2:14" x14ac:dyDescent="0.45">
      <c r="B1375" t="s">
        <v>9129</v>
      </c>
      <c r="C1375" t="s">
        <v>8398</v>
      </c>
      <c r="D1375" t="str">
        <f>SUBSTITUTE(SUBSTITUTE(SUBSTITUTE(SUBSTITUTE(SUBSTITUTE(SUBSTITUTE(SUBSTITUTE(SUBSTITUTE(SUBSTITUTE(SUBSTITUTE(SUBSTITUTE(SUBSTITUTE(SUBSTITUTE(LOWER(Table3[[#This Row],[Naam]]),".",""),"-","")," bvba",""),"belgië",""),"belgium","")," nv","")," bv",""),"group",""),"groep","")," ", ""),"é","e"),"è","e"),"à","a")</f>
        <v>tobania</v>
      </c>
      <c r="F1375" t="e">
        <f>IF(_xlfn.XLOOKUP(C1375,BREVO!K:K,BREVO!#REF!,_xlfn.XLOOKUP(SUBSTITUTE(Table3[[#This Row],[Naam]]," ",""),BREVO!K:K,BREVO!#REF!,"",0),0)="Yes","Brevo","")</f>
        <v>#REF!</v>
      </c>
      <c r="H1375" t="str" cm="1">
        <f t="array" aca="1" ref="H1375" ca="1">IF(_xlfn.XLOOKUP(Table3[[#This Row],[Basisnaam]],INDIRECT(H$1&amp;"[Basisnaam]"),INDIRECT(H$1&amp;"[Basisnaam]"),"",0)&lt;&gt;"",H$2,"")</f>
        <v/>
      </c>
      <c r="I1375" t="str" cm="1">
        <f t="array" aca="1" ref="I1375" ca="1">IF(_xlfn.XLOOKUP(Table3[[#This Row],[Basisnaam]],INDIRECT(I$1&amp;"[Basisnaam]"),INDIRECT(I$1&amp;"[Basisnaam]"),"",0)&lt;&gt;"",I$2,"")</f>
        <v/>
      </c>
      <c r="J1375" t="str" cm="1">
        <f t="array" aca="1" ref="J1375" ca="1">IF(_xlfn.XLOOKUP(Table3[[#This Row],[Basisnaam]],INDIRECT(J$1&amp;"[Basisnaam]"),INDIRECT(J$1&amp;"[Basisnaam]"),"",0)&lt;&gt;"",J$2,"")</f>
        <v/>
      </c>
      <c r="K1375" t="e" cm="1">
        <f t="array" aca="1" ref="K1375" ca="1">IF(_xlfn.XLOOKUP(Table3[[#This Row],[Basisnaam]],INDIRECT(K$1&amp;"[Basisnaam]"),INDIRECT(K$1&amp;"[Basisnaam]"),"",0)&lt;&gt;"",K$2,"")</f>
        <v>#REF!</v>
      </c>
      <c r="L1375" t="str" cm="1">
        <f t="array" aca="1" ref="L1375" ca="1">IF(_xlfn.XLOOKUP(Table3[[#This Row],[Basisnaam]],INDIRECT(L$1&amp;"[Basisnaam]"),INDIRECT(L$1&amp;"[Basisnaam]"),"",0)&lt;&gt;"",L$2,"")</f>
        <v/>
      </c>
      <c r="M1375" t="e" cm="1">
        <f t="array" aca="1" ref="M1375" ca="1">IF(_xlfn.XLOOKUP(Table3[[#This Row],[Basisnaam]],INDIRECT(M$1&amp;"[Basisnaam]"),INDIRECT(M$1&amp;"[Basisnaam]"),"",0)&lt;&gt;"",M$2,"")</f>
        <v>#REF!</v>
      </c>
      <c r="N1375" t="str" cm="1">
        <f t="array" aca="1" ref="N1375" ca="1">IF(_xlfn.XLOOKUP(Table3[[#This Row],[Basisnaam]],INDIRECT(N$1&amp;"[Basisnaam]"),INDIRECT(N$1&amp;"[Basisnaam]"),"",0)&lt;&gt;"",N$2,"")</f>
        <v>PROSPECTIELIJST FF</v>
      </c>
    </row>
    <row r="1376" spans="2:14" x14ac:dyDescent="0.45">
      <c r="B1376" t="s">
        <v>9130</v>
      </c>
      <c r="C1376" t="s">
        <v>8399</v>
      </c>
      <c r="D1376" t="str">
        <f>SUBSTITUTE(SUBSTITUTE(SUBSTITUTE(SUBSTITUTE(SUBSTITUTE(SUBSTITUTE(SUBSTITUTE(SUBSTITUTE(SUBSTITUTE(SUBSTITUTE(SUBSTITUTE(SUBSTITUTE(SUBSTITUTE(LOWER(Table3[[#This Row],[Naam]]),".",""),"-","")," bvba",""),"belgië",""),"belgium","")," nv","")," bv",""),"group",""),"groep","")," ", ""),"é","e"),"è","e"),"à","a")</f>
        <v>signaturefoods</v>
      </c>
      <c r="F1376" t="e">
        <f>IF(_xlfn.XLOOKUP(C1376,BREVO!K:K,BREVO!#REF!,_xlfn.XLOOKUP(SUBSTITUTE(Table3[[#This Row],[Naam]]," ",""),BREVO!K:K,BREVO!#REF!,"",0),0)="Yes","Brevo","")</f>
        <v>#REF!</v>
      </c>
      <c r="H1376" t="str" cm="1">
        <f t="array" aca="1" ref="H1376" ca="1">IF(_xlfn.XLOOKUP(Table3[[#This Row],[Basisnaam]],INDIRECT(H$1&amp;"[Basisnaam]"),INDIRECT(H$1&amp;"[Basisnaam]"),"",0)&lt;&gt;"",H$2,"")</f>
        <v/>
      </c>
      <c r="I1376" t="str" cm="1">
        <f t="array" aca="1" ref="I1376" ca="1">IF(_xlfn.XLOOKUP(Table3[[#This Row],[Basisnaam]],INDIRECT(I$1&amp;"[Basisnaam]"),INDIRECT(I$1&amp;"[Basisnaam]"),"",0)&lt;&gt;"",I$2,"")</f>
        <v/>
      </c>
      <c r="J1376" t="str" cm="1">
        <f t="array" aca="1" ref="J1376" ca="1">IF(_xlfn.XLOOKUP(Table3[[#This Row],[Basisnaam]],INDIRECT(J$1&amp;"[Basisnaam]"),INDIRECT(J$1&amp;"[Basisnaam]"),"",0)&lt;&gt;"",J$2,"")</f>
        <v/>
      </c>
      <c r="K1376" t="e" cm="1">
        <f t="array" aca="1" ref="K1376" ca="1">IF(_xlfn.XLOOKUP(Table3[[#This Row],[Basisnaam]],INDIRECT(K$1&amp;"[Basisnaam]"),INDIRECT(K$1&amp;"[Basisnaam]"),"",0)&lt;&gt;"",K$2,"")</f>
        <v>#REF!</v>
      </c>
      <c r="L1376" t="str" cm="1">
        <f t="array" aca="1" ref="L1376" ca="1">IF(_xlfn.XLOOKUP(Table3[[#This Row],[Basisnaam]],INDIRECT(L$1&amp;"[Basisnaam]"),INDIRECT(L$1&amp;"[Basisnaam]"),"",0)&lt;&gt;"",L$2,"")</f>
        <v/>
      </c>
      <c r="M1376" t="e" cm="1">
        <f t="array" aca="1" ref="M1376" ca="1">IF(_xlfn.XLOOKUP(Table3[[#This Row],[Basisnaam]],INDIRECT(M$1&amp;"[Basisnaam]"),INDIRECT(M$1&amp;"[Basisnaam]"),"",0)&lt;&gt;"",M$2,"")</f>
        <v>#REF!</v>
      </c>
      <c r="N1376" t="str" cm="1">
        <f t="array" aca="1" ref="N1376" ca="1">IF(_xlfn.XLOOKUP(Table3[[#This Row],[Basisnaam]],INDIRECT(N$1&amp;"[Basisnaam]"),INDIRECT(N$1&amp;"[Basisnaam]"),"",0)&lt;&gt;"",N$2,"")</f>
        <v>PROSPECTIELIJST FF</v>
      </c>
    </row>
    <row r="1377" spans="2:14" x14ac:dyDescent="0.45">
      <c r="B1377" t="s">
        <v>9131</v>
      </c>
      <c r="C1377" t="s">
        <v>8400</v>
      </c>
      <c r="D1377" t="str">
        <f>SUBSTITUTE(SUBSTITUTE(SUBSTITUTE(SUBSTITUTE(SUBSTITUTE(SUBSTITUTE(SUBSTITUTE(SUBSTITUTE(SUBSTITUTE(SUBSTITUTE(SUBSTITUTE(SUBSTITUTE(SUBSTITUTE(LOWER(Table3[[#This Row],[Naam]]),".",""),"-","")," bvba",""),"belgië",""),"belgium","")," nv","")," bv",""),"group",""),"groep","")," ", ""),"é","e"),"è","e"),"à","a")</f>
        <v>intelliprove</v>
      </c>
      <c r="F1377" t="e">
        <f>IF(_xlfn.XLOOKUP(C1377,BREVO!K:K,BREVO!#REF!,_xlfn.XLOOKUP(SUBSTITUTE(Table3[[#This Row],[Naam]]," ",""),BREVO!K:K,BREVO!#REF!,"",0),0)="Yes","Brevo","")</f>
        <v>#REF!</v>
      </c>
      <c r="H1377" t="str" cm="1">
        <f t="array" aca="1" ref="H1377" ca="1">IF(_xlfn.XLOOKUP(Table3[[#This Row],[Basisnaam]],INDIRECT(H$1&amp;"[Basisnaam]"),INDIRECT(H$1&amp;"[Basisnaam]"),"",0)&lt;&gt;"",H$2,"")</f>
        <v/>
      </c>
      <c r="I1377" t="str" cm="1">
        <f t="array" aca="1" ref="I1377" ca="1">IF(_xlfn.XLOOKUP(Table3[[#This Row],[Basisnaam]],INDIRECT(I$1&amp;"[Basisnaam]"),INDIRECT(I$1&amp;"[Basisnaam]"),"",0)&lt;&gt;"",I$2,"")</f>
        <v/>
      </c>
      <c r="J1377" t="str" cm="1">
        <f t="array" aca="1" ref="J1377" ca="1">IF(_xlfn.XLOOKUP(Table3[[#This Row],[Basisnaam]],INDIRECT(J$1&amp;"[Basisnaam]"),INDIRECT(J$1&amp;"[Basisnaam]"),"",0)&lt;&gt;"",J$2,"")</f>
        <v/>
      </c>
      <c r="K1377" t="e" cm="1">
        <f t="array" aca="1" ref="K1377" ca="1">IF(_xlfn.XLOOKUP(Table3[[#This Row],[Basisnaam]],INDIRECT(K$1&amp;"[Basisnaam]"),INDIRECT(K$1&amp;"[Basisnaam]"),"",0)&lt;&gt;"",K$2,"")</f>
        <v>#REF!</v>
      </c>
      <c r="L1377" t="str" cm="1">
        <f t="array" aca="1" ref="L1377" ca="1">IF(_xlfn.XLOOKUP(Table3[[#This Row],[Basisnaam]],INDIRECT(L$1&amp;"[Basisnaam]"),INDIRECT(L$1&amp;"[Basisnaam]"),"",0)&lt;&gt;"",L$2,"")</f>
        <v/>
      </c>
      <c r="M1377" t="e" cm="1">
        <f t="array" aca="1" ref="M1377" ca="1">IF(_xlfn.XLOOKUP(Table3[[#This Row],[Basisnaam]],INDIRECT(M$1&amp;"[Basisnaam]"),INDIRECT(M$1&amp;"[Basisnaam]"),"",0)&lt;&gt;"",M$2,"")</f>
        <v>#REF!</v>
      </c>
      <c r="N1377" t="str" cm="1">
        <f t="array" aca="1" ref="N1377" ca="1">IF(_xlfn.XLOOKUP(Table3[[#This Row],[Basisnaam]],INDIRECT(N$1&amp;"[Basisnaam]"),INDIRECT(N$1&amp;"[Basisnaam]"),"",0)&lt;&gt;"",N$2,"")</f>
        <v>PROSPECTIELIJST FF</v>
      </c>
    </row>
    <row r="1378" spans="2:14" x14ac:dyDescent="0.45">
      <c r="B1378" t="s">
        <v>9132</v>
      </c>
      <c r="C1378" t="s">
        <v>8401</v>
      </c>
      <c r="D1378" t="str">
        <f>SUBSTITUTE(SUBSTITUTE(SUBSTITUTE(SUBSTITUTE(SUBSTITUTE(SUBSTITUTE(SUBSTITUTE(SUBSTITUTE(SUBSTITUTE(SUBSTITUTE(SUBSTITUTE(SUBSTITUTE(SUBSTITUTE(LOWER(Table3[[#This Row],[Naam]]),".",""),"-","")," bvba",""),"belgië",""),"belgium","")," nv","")," bv",""),"group",""),"groep","")," ", ""),"é","e"),"è","e"),"à","a")</f>
        <v>awellhealth</v>
      </c>
      <c r="F1378" t="e">
        <f>IF(_xlfn.XLOOKUP(C1378,BREVO!K:K,BREVO!#REF!,_xlfn.XLOOKUP(SUBSTITUTE(Table3[[#This Row],[Naam]]," ",""),BREVO!K:K,BREVO!#REF!,"",0),0)="Yes","Brevo","")</f>
        <v>#REF!</v>
      </c>
      <c r="H1378" t="str" cm="1">
        <f t="array" aca="1" ref="H1378" ca="1">IF(_xlfn.XLOOKUP(Table3[[#This Row],[Basisnaam]],INDIRECT(H$1&amp;"[Basisnaam]"),INDIRECT(H$1&amp;"[Basisnaam]"),"",0)&lt;&gt;"",H$2,"")</f>
        <v/>
      </c>
      <c r="I1378" t="str" cm="1">
        <f t="array" aca="1" ref="I1378" ca="1">IF(_xlfn.XLOOKUP(Table3[[#This Row],[Basisnaam]],INDIRECT(I$1&amp;"[Basisnaam]"),INDIRECT(I$1&amp;"[Basisnaam]"),"",0)&lt;&gt;"",I$2,"")</f>
        <v/>
      </c>
      <c r="J1378" t="str" cm="1">
        <f t="array" aca="1" ref="J1378" ca="1">IF(_xlfn.XLOOKUP(Table3[[#This Row],[Basisnaam]],INDIRECT(J$1&amp;"[Basisnaam]"),INDIRECT(J$1&amp;"[Basisnaam]"),"",0)&lt;&gt;"",J$2,"")</f>
        <v/>
      </c>
      <c r="K1378" t="e" cm="1">
        <f t="array" aca="1" ref="K1378" ca="1">IF(_xlfn.XLOOKUP(Table3[[#This Row],[Basisnaam]],INDIRECT(K$1&amp;"[Basisnaam]"),INDIRECT(K$1&amp;"[Basisnaam]"),"",0)&lt;&gt;"",K$2,"")</f>
        <v>#REF!</v>
      </c>
      <c r="L1378" t="str" cm="1">
        <f t="array" aca="1" ref="L1378" ca="1">IF(_xlfn.XLOOKUP(Table3[[#This Row],[Basisnaam]],INDIRECT(L$1&amp;"[Basisnaam]"),INDIRECT(L$1&amp;"[Basisnaam]"),"",0)&lt;&gt;"",L$2,"")</f>
        <v/>
      </c>
      <c r="M1378" t="e" cm="1">
        <f t="array" aca="1" ref="M1378" ca="1">IF(_xlfn.XLOOKUP(Table3[[#This Row],[Basisnaam]],INDIRECT(M$1&amp;"[Basisnaam]"),INDIRECT(M$1&amp;"[Basisnaam]"),"",0)&lt;&gt;"",M$2,"")</f>
        <v>#REF!</v>
      </c>
      <c r="N1378" t="str" cm="1">
        <f t="array" aca="1" ref="N1378" ca="1">IF(_xlfn.XLOOKUP(Table3[[#This Row],[Basisnaam]],INDIRECT(N$1&amp;"[Basisnaam]"),INDIRECT(N$1&amp;"[Basisnaam]"),"",0)&lt;&gt;"",N$2,"")</f>
        <v>PROSPECTIELIJST FF</v>
      </c>
    </row>
    <row r="1379" spans="2:14" x14ac:dyDescent="0.45">
      <c r="B1379" t="s">
        <v>9133</v>
      </c>
      <c r="C1379" t="s">
        <v>8402</v>
      </c>
      <c r="D1379" t="str">
        <f>SUBSTITUTE(SUBSTITUTE(SUBSTITUTE(SUBSTITUTE(SUBSTITUTE(SUBSTITUTE(SUBSTITUTE(SUBSTITUTE(SUBSTITUTE(SUBSTITUTE(SUBSTITUTE(SUBSTITUTE(SUBSTITUTE(LOWER(Table3[[#This Row],[Naam]]),".",""),"-","")," bvba",""),"belgië",""),"belgium","")," nv","")," bv",""),"group",""),"groep","")," ", ""),"é","e"),"è","e"),"à","a")</f>
        <v>humain</v>
      </c>
      <c r="F1379" t="e">
        <f>IF(_xlfn.XLOOKUP(C1379,BREVO!K:K,BREVO!#REF!,_xlfn.XLOOKUP(SUBSTITUTE(Table3[[#This Row],[Naam]]," ",""),BREVO!K:K,BREVO!#REF!,"",0),0)="Yes","Brevo","")</f>
        <v>#REF!</v>
      </c>
      <c r="H1379" t="str" cm="1">
        <f t="array" aca="1" ref="H1379" ca="1">IF(_xlfn.XLOOKUP(Table3[[#This Row],[Basisnaam]],INDIRECT(H$1&amp;"[Basisnaam]"),INDIRECT(H$1&amp;"[Basisnaam]"),"",0)&lt;&gt;"",H$2,"")</f>
        <v/>
      </c>
      <c r="I1379" t="str" cm="1">
        <f t="array" aca="1" ref="I1379" ca="1">IF(_xlfn.XLOOKUP(Table3[[#This Row],[Basisnaam]],INDIRECT(I$1&amp;"[Basisnaam]"),INDIRECT(I$1&amp;"[Basisnaam]"),"",0)&lt;&gt;"",I$2,"")</f>
        <v/>
      </c>
      <c r="J1379" t="str" cm="1">
        <f t="array" aca="1" ref="J1379" ca="1">IF(_xlfn.XLOOKUP(Table3[[#This Row],[Basisnaam]],INDIRECT(J$1&amp;"[Basisnaam]"),INDIRECT(J$1&amp;"[Basisnaam]"),"",0)&lt;&gt;"",J$2,"")</f>
        <v/>
      </c>
      <c r="K1379" t="e" cm="1">
        <f t="array" aca="1" ref="K1379" ca="1">IF(_xlfn.XLOOKUP(Table3[[#This Row],[Basisnaam]],INDIRECT(K$1&amp;"[Basisnaam]"),INDIRECT(K$1&amp;"[Basisnaam]"),"",0)&lt;&gt;"",K$2,"")</f>
        <v>#REF!</v>
      </c>
      <c r="L1379" t="str" cm="1">
        <f t="array" aca="1" ref="L1379" ca="1">IF(_xlfn.XLOOKUP(Table3[[#This Row],[Basisnaam]],INDIRECT(L$1&amp;"[Basisnaam]"),INDIRECT(L$1&amp;"[Basisnaam]"),"",0)&lt;&gt;"",L$2,"")</f>
        <v/>
      </c>
      <c r="M1379" t="e" cm="1">
        <f t="array" aca="1" ref="M1379" ca="1">IF(_xlfn.XLOOKUP(Table3[[#This Row],[Basisnaam]],INDIRECT(M$1&amp;"[Basisnaam]"),INDIRECT(M$1&amp;"[Basisnaam]"),"",0)&lt;&gt;"",M$2,"")</f>
        <v>#REF!</v>
      </c>
      <c r="N1379" t="str" cm="1">
        <f t="array" aca="1" ref="N1379" ca="1">IF(_xlfn.XLOOKUP(Table3[[#This Row],[Basisnaam]],INDIRECT(N$1&amp;"[Basisnaam]"),INDIRECT(N$1&amp;"[Basisnaam]"),"",0)&lt;&gt;"",N$2,"")</f>
        <v>PROSPECTIELIJST FF</v>
      </c>
    </row>
    <row r="1380" spans="2:14" x14ac:dyDescent="0.45">
      <c r="B1380" t="s">
        <v>9135</v>
      </c>
      <c r="C1380" t="s">
        <v>4301</v>
      </c>
      <c r="D1380" t="str">
        <f>SUBSTITUTE(SUBSTITUTE(SUBSTITUTE(SUBSTITUTE(SUBSTITUTE(SUBSTITUTE(SUBSTITUTE(SUBSTITUTE(SUBSTITUTE(SUBSTITUTE(SUBSTITUTE(SUBSTITUTE(SUBSTITUTE(LOWER(Table3[[#This Row],[Naam]]),".",""),"-","")," bvba",""),"belgië",""),"belgium","")," nv","")," bv",""),"group",""),"groep","")," ", ""),"é","e"),"è","e"),"à","a")</f>
        <v>ravago</v>
      </c>
      <c r="F1380" t="e">
        <f>IF(_xlfn.XLOOKUP(C1380,BREVO!K:K,BREVO!#REF!,_xlfn.XLOOKUP(SUBSTITUTE(Table3[[#This Row],[Naam]]," ",""),BREVO!K:K,BREVO!#REF!,"",0),0)="Yes","Brevo","")</f>
        <v>#REF!</v>
      </c>
      <c r="H1380" t="str" cm="1">
        <f t="array" aca="1" ref="H1380" ca="1">IF(_xlfn.XLOOKUP(Table3[[#This Row],[Basisnaam]],INDIRECT(H$1&amp;"[Basisnaam]"),INDIRECT(H$1&amp;"[Basisnaam]"),"",0)&lt;&gt;"",H$2,"")</f>
        <v/>
      </c>
      <c r="I1380" t="str" cm="1">
        <f t="array" aca="1" ref="I1380" ca="1">IF(_xlfn.XLOOKUP(Table3[[#This Row],[Basisnaam]],INDIRECT(I$1&amp;"[Basisnaam]"),INDIRECT(I$1&amp;"[Basisnaam]"),"",0)&lt;&gt;"",I$2,"")</f>
        <v/>
      </c>
      <c r="J1380" t="str" cm="1">
        <f t="array" aca="1" ref="J1380" ca="1">IF(_xlfn.XLOOKUP(Table3[[#This Row],[Basisnaam]],INDIRECT(J$1&amp;"[Basisnaam]"),INDIRECT(J$1&amp;"[Basisnaam]"),"",0)&lt;&gt;"",J$2,"")</f>
        <v/>
      </c>
      <c r="K1380" t="e" cm="1">
        <f t="array" aca="1" ref="K1380" ca="1">IF(_xlfn.XLOOKUP(Table3[[#This Row],[Basisnaam]],INDIRECT(K$1&amp;"[Basisnaam]"),INDIRECT(K$1&amp;"[Basisnaam]"),"",0)&lt;&gt;"",K$2,"")</f>
        <v>#REF!</v>
      </c>
      <c r="L1380" t="str" cm="1">
        <f t="array" aca="1" ref="L1380" ca="1">IF(_xlfn.XLOOKUP(Table3[[#This Row],[Basisnaam]],INDIRECT(L$1&amp;"[Basisnaam]"),INDIRECT(L$1&amp;"[Basisnaam]"),"",0)&lt;&gt;"",L$2,"")</f>
        <v/>
      </c>
      <c r="M1380" t="e" cm="1">
        <f t="array" aca="1" ref="M1380" ca="1">IF(_xlfn.XLOOKUP(Table3[[#This Row],[Basisnaam]],INDIRECT(M$1&amp;"[Basisnaam]"),INDIRECT(M$1&amp;"[Basisnaam]"),"",0)&lt;&gt;"",M$2,"")</f>
        <v>#REF!</v>
      </c>
      <c r="N1380" t="str" cm="1">
        <f t="array" aca="1" ref="N1380" ca="1">IF(_xlfn.XLOOKUP(Table3[[#This Row],[Basisnaam]],INDIRECT(N$1&amp;"[Basisnaam]"),INDIRECT(N$1&amp;"[Basisnaam]"),"",0)&lt;&gt;"",N$2,"")</f>
        <v>PROSPECTIELIJST FF</v>
      </c>
    </row>
    <row r="1381" spans="2:14" x14ac:dyDescent="0.45">
      <c r="B1381" t="s">
        <v>9136</v>
      </c>
      <c r="C1381" t="s">
        <v>8403</v>
      </c>
      <c r="D1381" t="str">
        <f>SUBSTITUTE(SUBSTITUTE(SUBSTITUTE(SUBSTITUTE(SUBSTITUTE(SUBSTITUTE(SUBSTITUTE(SUBSTITUTE(SUBSTITUTE(SUBSTITUTE(SUBSTITUTE(SUBSTITUTE(SUBSTITUTE(LOWER(Table3[[#This Row],[Naam]]),".",""),"-","")," bvba",""),"belgië",""),"belgium","")," nv","")," bv",""),"group",""),"groep","")," ", ""),"é","e"),"è","e"),"à","a")</f>
        <v>rombouts</v>
      </c>
      <c r="F1381" t="e">
        <f>IF(_xlfn.XLOOKUP(C1381,BREVO!K:K,BREVO!#REF!,_xlfn.XLOOKUP(SUBSTITUTE(Table3[[#This Row],[Naam]]," ",""),BREVO!K:K,BREVO!#REF!,"",0),0)="Yes","Brevo","")</f>
        <v>#REF!</v>
      </c>
      <c r="H1381" t="str" cm="1">
        <f t="array" aca="1" ref="H1381" ca="1">IF(_xlfn.XLOOKUP(Table3[[#This Row],[Basisnaam]],INDIRECT(H$1&amp;"[Basisnaam]"),INDIRECT(H$1&amp;"[Basisnaam]"),"",0)&lt;&gt;"",H$2,"")</f>
        <v/>
      </c>
      <c r="I1381" t="str" cm="1">
        <f t="array" aca="1" ref="I1381" ca="1">IF(_xlfn.XLOOKUP(Table3[[#This Row],[Basisnaam]],INDIRECT(I$1&amp;"[Basisnaam]"),INDIRECT(I$1&amp;"[Basisnaam]"),"",0)&lt;&gt;"",I$2,"")</f>
        <v/>
      </c>
      <c r="J1381" t="str" cm="1">
        <f t="array" aca="1" ref="J1381" ca="1">IF(_xlfn.XLOOKUP(Table3[[#This Row],[Basisnaam]],INDIRECT(J$1&amp;"[Basisnaam]"),INDIRECT(J$1&amp;"[Basisnaam]"),"",0)&lt;&gt;"",J$2,"")</f>
        <v/>
      </c>
      <c r="K1381" t="e" cm="1">
        <f t="array" aca="1" ref="K1381" ca="1">IF(_xlfn.XLOOKUP(Table3[[#This Row],[Basisnaam]],INDIRECT(K$1&amp;"[Basisnaam]"),INDIRECT(K$1&amp;"[Basisnaam]"),"",0)&lt;&gt;"",K$2,"")</f>
        <v>#REF!</v>
      </c>
      <c r="L1381" t="str" cm="1">
        <f t="array" aca="1" ref="L1381" ca="1">IF(_xlfn.XLOOKUP(Table3[[#This Row],[Basisnaam]],INDIRECT(L$1&amp;"[Basisnaam]"),INDIRECT(L$1&amp;"[Basisnaam]"),"",0)&lt;&gt;"",L$2,"")</f>
        <v/>
      </c>
      <c r="M1381" t="e" cm="1">
        <f t="array" aca="1" ref="M1381" ca="1">IF(_xlfn.XLOOKUP(Table3[[#This Row],[Basisnaam]],INDIRECT(M$1&amp;"[Basisnaam]"),INDIRECT(M$1&amp;"[Basisnaam]"),"",0)&lt;&gt;"",M$2,"")</f>
        <v>#REF!</v>
      </c>
      <c r="N1381" t="str" cm="1">
        <f t="array" aca="1" ref="N1381" ca="1">IF(_xlfn.XLOOKUP(Table3[[#This Row],[Basisnaam]],INDIRECT(N$1&amp;"[Basisnaam]"),INDIRECT(N$1&amp;"[Basisnaam]"),"",0)&lt;&gt;"",N$2,"")</f>
        <v>PROSPECTIELIJST FF</v>
      </c>
    </row>
    <row r="1382" spans="2:14" x14ac:dyDescent="0.45">
      <c r="B1382" t="s">
        <v>9137</v>
      </c>
      <c r="C1382" t="s">
        <v>8404</v>
      </c>
      <c r="D1382" t="str">
        <f>SUBSTITUTE(SUBSTITUTE(SUBSTITUTE(SUBSTITUTE(SUBSTITUTE(SUBSTITUTE(SUBSTITUTE(SUBSTITUTE(SUBSTITUTE(SUBSTITUTE(SUBSTITUTE(SUBSTITUTE(SUBSTITUTE(LOWER(Table3[[#This Row],[Naam]]),".",""),"-","")," bvba",""),"belgië",""),"belgium","")," nv","")," bv",""),"group",""),"groep","")," ", ""),"é","e"),"è","e"),"à","a")</f>
        <v>unifly</v>
      </c>
      <c r="F1382" t="e">
        <f>IF(_xlfn.XLOOKUP(C1382,BREVO!K:K,BREVO!#REF!,_xlfn.XLOOKUP(SUBSTITUTE(Table3[[#This Row],[Naam]]," ",""),BREVO!K:K,BREVO!#REF!,"",0),0)="Yes","Brevo","")</f>
        <v>#REF!</v>
      </c>
      <c r="H1382" t="str" cm="1">
        <f t="array" aca="1" ref="H1382" ca="1">IF(_xlfn.XLOOKUP(Table3[[#This Row],[Basisnaam]],INDIRECT(H$1&amp;"[Basisnaam]"),INDIRECT(H$1&amp;"[Basisnaam]"),"",0)&lt;&gt;"",H$2,"")</f>
        <v/>
      </c>
      <c r="I1382" t="str" cm="1">
        <f t="array" aca="1" ref="I1382" ca="1">IF(_xlfn.XLOOKUP(Table3[[#This Row],[Basisnaam]],INDIRECT(I$1&amp;"[Basisnaam]"),INDIRECT(I$1&amp;"[Basisnaam]"),"",0)&lt;&gt;"",I$2,"")</f>
        <v/>
      </c>
      <c r="J1382" t="str" cm="1">
        <f t="array" aca="1" ref="J1382" ca="1">IF(_xlfn.XLOOKUP(Table3[[#This Row],[Basisnaam]],INDIRECT(J$1&amp;"[Basisnaam]"),INDIRECT(J$1&amp;"[Basisnaam]"),"",0)&lt;&gt;"",J$2,"")</f>
        <v/>
      </c>
      <c r="K1382" t="e" cm="1">
        <f t="array" aca="1" ref="K1382" ca="1">IF(_xlfn.XLOOKUP(Table3[[#This Row],[Basisnaam]],INDIRECT(K$1&amp;"[Basisnaam]"),INDIRECT(K$1&amp;"[Basisnaam]"),"",0)&lt;&gt;"",K$2,"")</f>
        <v>#REF!</v>
      </c>
      <c r="L1382" t="str" cm="1">
        <f t="array" aca="1" ref="L1382" ca="1">IF(_xlfn.XLOOKUP(Table3[[#This Row],[Basisnaam]],INDIRECT(L$1&amp;"[Basisnaam]"),INDIRECT(L$1&amp;"[Basisnaam]"),"",0)&lt;&gt;"",L$2,"")</f>
        <v/>
      </c>
      <c r="M1382" t="e" cm="1">
        <f t="array" aca="1" ref="M1382" ca="1">IF(_xlfn.XLOOKUP(Table3[[#This Row],[Basisnaam]],INDIRECT(M$1&amp;"[Basisnaam]"),INDIRECT(M$1&amp;"[Basisnaam]"),"",0)&lt;&gt;"",M$2,"")</f>
        <v>#REF!</v>
      </c>
      <c r="N1382" t="str" cm="1">
        <f t="array" aca="1" ref="N1382" ca="1">IF(_xlfn.XLOOKUP(Table3[[#This Row],[Basisnaam]],INDIRECT(N$1&amp;"[Basisnaam]"),INDIRECT(N$1&amp;"[Basisnaam]"),"",0)&lt;&gt;"",N$2,"")</f>
        <v>PROSPECTIELIJST FF</v>
      </c>
    </row>
    <row r="1383" spans="2:14" x14ac:dyDescent="0.45">
      <c r="B1383" t="s">
        <v>9138</v>
      </c>
      <c r="C1383" t="s">
        <v>8405</v>
      </c>
      <c r="D1383" t="str">
        <f>SUBSTITUTE(SUBSTITUTE(SUBSTITUTE(SUBSTITUTE(SUBSTITUTE(SUBSTITUTE(SUBSTITUTE(SUBSTITUTE(SUBSTITUTE(SUBSTITUTE(SUBSTITUTE(SUBSTITUTE(SUBSTITUTE(LOWER(Table3[[#This Row],[Naam]]),".",""),"-","")," bvba",""),"belgië",""),"belgium","")," nv","")," bv",""),"group",""),"groep","")," ", ""),"é","e"),"è","e"),"à","a")</f>
        <v>klealegalstudio</v>
      </c>
      <c r="F1383" t="e">
        <f>IF(_xlfn.XLOOKUP(C1383,BREVO!K:K,BREVO!#REF!,_xlfn.XLOOKUP(SUBSTITUTE(Table3[[#This Row],[Naam]]," ",""),BREVO!K:K,BREVO!#REF!,"",0),0)="Yes","Brevo","")</f>
        <v>#REF!</v>
      </c>
      <c r="H1383" t="str" cm="1">
        <f t="array" aca="1" ref="H1383" ca="1">IF(_xlfn.XLOOKUP(Table3[[#This Row],[Basisnaam]],INDIRECT(H$1&amp;"[Basisnaam]"),INDIRECT(H$1&amp;"[Basisnaam]"),"",0)&lt;&gt;"",H$2,"")</f>
        <v/>
      </c>
      <c r="I1383" t="str" cm="1">
        <f t="array" aca="1" ref="I1383" ca="1">IF(_xlfn.XLOOKUP(Table3[[#This Row],[Basisnaam]],INDIRECT(I$1&amp;"[Basisnaam]"),INDIRECT(I$1&amp;"[Basisnaam]"),"",0)&lt;&gt;"",I$2,"")</f>
        <v/>
      </c>
      <c r="J1383" t="str" cm="1">
        <f t="array" aca="1" ref="J1383" ca="1">IF(_xlfn.XLOOKUP(Table3[[#This Row],[Basisnaam]],INDIRECT(J$1&amp;"[Basisnaam]"),INDIRECT(J$1&amp;"[Basisnaam]"),"",0)&lt;&gt;"",J$2,"")</f>
        <v/>
      </c>
      <c r="K1383" t="e" cm="1">
        <f t="array" aca="1" ref="K1383" ca="1">IF(_xlfn.XLOOKUP(Table3[[#This Row],[Basisnaam]],INDIRECT(K$1&amp;"[Basisnaam]"),INDIRECT(K$1&amp;"[Basisnaam]"),"",0)&lt;&gt;"",K$2,"")</f>
        <v>#REF!</v>
      </c>
      <c r="L1383" t="str" cm="1">
        <f t="array" aca="1" ref="L1383" ca="1">IF(_xlfn.XLOOKUP(Table3[[#This Row],[Basisnaam]],INDIRECT(L$1&amp;"[Basisnaam]"),INDIRECT(L$1&amp;"[Basisnaam]"),"",0)&lt;&gt;"",L$2,"")</f>
        <v/>
      </c>
      <c r="M1383" t="e" cm="1">
        <f t="array" aca="1" ref="M1383" ca="1">IF(_xlfn.XLOOKUP(Table3[[#This Row],[Basisnaam]],INDIRECT(M$1&amp;"[Basisnaam]"),INDIRECT(M$1&amp;"[Basisnaam]"),"",0)&lt;&gt;"",M$2,"")</f>
        <v>#REF!</v>
      </c>
      <c r="N1383" t="str" cm="1">
        <f t="array" aca="1" ref="N1383" ca="1">IF(_xlfn.XLOOKUP(Table3[[#This Row],[Basisnaam]],INDIRECT(N$1&amp;"[Basisnaam]"),INDIRECT(N$1&amp;"[Basisnaam]"),"",0)&lt;&gt;"",N$2,"")</f>
        <v>PROSPECTIELIJST FF</v>
      </c>
    </row>
    <row r="1384" spans="2:14" x14ac:dyDescent="0.45">
      <c r="B1384" t="s">
        <v>9139</v>
      </c>
      <c r="C1384" t="s">
        <v>8406</v>
      </c>
      <c r="D1384" t="str">
        <f>SUBSTITUTE(SUBSTITUTE(SUBSTITUTE(SUBSTITUTE(SUBSTITUTE(SUBSTITUTE(SUBSTITUTE(SUBSTITUTE(SUBSTITUTE(SUBSTITUTE(SUBSTITUTE(SUBSTITUTE(SUBSTITUTE(LOWER(Table3[[#This Row],[Naam]]),".",""),"-","")," bvba",""),"belgië",""),"belgium","")," nv","")," bv",""),"group",""),"groep","")," ", ""),"é","e"),"è","e"),"à","a")</f>
        <v>cairox</v>
      </c>
      <c r="F1384" t="e">
        <f>IF(_xlfn.XLOOKUP(C1384,BREVO!K:K,BREVO!#REF!,_xlfn.XLOOKUP(SUBSTITUTE(Table3[[#This Row],[Naam]]," ",""),BREVO!K:K,BREVO!#REF!,"",0),0)="Yes","Brevo","")</f>
        <v>#REF!</v>
      </c>
      <c r="H1384" t="str" cm="1">
        <f t="array" aca="1" ref="H1384" ca="1">IF(_xlfn.XLOOKUP(Table3[[#This Row],[Basisnaam]],INDIRECT(H$1&amp;"[Basisnaam]"),INDIRECT(H$1&amp;"[Basisnaam]"),"",0)&lt;&gt;"",H$2,"")</f>
        <v/>
      </c>
      <c r="I1384" t="str" cm="1">
        <f t="array" aca="1" ref="I1384" ca="1">IF(_xlfn.XLOOKUP(Table3[[#This Row],[Basisnaam]],INDIRECT(I$1&amp;"[Basisnaam]"),INDIRECT(I$1&amp;"[Basisnaam]"),"",0)&lt;&gt;"",I$2,"")</f>
        <v/>
      </c>
      <c r="J1384" t="str" cm="1">
        <f t="array" aca="1" ref="J1384" ca="1">IF(_xlfn.XLOOKUP(Table3[[#This Row],[Basisnaam]],INDIRECT(J$1&amp;"[Basisnaam]"),INDIRECT(J$1&amp;"[Basisnaam]"),"",0)&lt;&gt;"",J$2,"")</f>
        <v/>
      </c>
      <c r="K1384" t="e" cm="1">
        <f t="array" aca="1" ref="K1384" ca="1">IF(_xlfn.XLOOKUP(Table3[[#This Row],[Basisnaam]],INDIRECT(K$1&amp;"[Basisnaam]"),INDIRECT(K$1&amp;"[Basisnaam]"),"",0)&lt;&gt;"",K$2,"")</f>
        <v>#REF!</v>
      </c>
      <c r="L1384" t="str" cm="1">
        <f t="array" aca="1" ref="L1384" ca="1">IF(_xlfn.XLOOKUP(Table3[[#This Row],[Basisnaam]],INDIRECT(L$1&amp;"[Basisnaam]"),INDIRECT(L$1&amp;"[Basisnaam]"),"",0)&lt;&gt;"",L$2,"")</f>
        <v/>
      </c>
      <c r="M1384" t="e" cm="1">
        <f t="array" aca="1" ref="M1384" ca="1">IF(_xlfn.XLOOKUP(Table3[[#This Row],[Basisnaam]],INDIRECT(M$1&amp;"[Basisnaam]"),INDIRECT(M$1&amp;"[Basisnaam]"),"",0)&lt;&gt;"",M$2,"")</f>
        <v>#REF!</v>
      </c>
      <c r="N1384" t="str" cm="1">
        <f t="array" aca="1" ref="N1384" ca="1">IF(_xlfn.XLOOKUP(Table3[[#This Row],[Basisnaam]],INDIRECT(N$1&amp;"[Basisnaam]"),INDIRECT(N$1&amp;"[Basisnaam]"),"",0)&lt;&gt;"",N$2,"")</f>
        <v>PROSPECTIELIJST FF</v>
      </c>
    </row>
    <row r="1385" spans="2:14" x14ac:dyDescent="0.45">
      <c r="B1385" t="s">
        <v>9140</v>
      </c>
      <c r="C1385" t="s">
        <v>8407</v>
      </c>
      <c r="D1385" t="str">
        <f>SUBSTITUTE(SUBSTITUTE(SUBSTITUTE(SUBSTITUTE(SUBSTITUTE(SUBSTITUTE(SUBSTITUTE(SUBSTITUTE(SUBSTITUTE(SUBSTITUTE(SUBSTITUTE(SUBSTITUTE(SUBSTITUTE(LOWER(Table3[[#This Row],[Naam]]),".",""),"-","")," bvba",""),"belgië",""),"belgium","")," nv","")," bv",""),"group",""),"groep","")," ", ""),"é","e"),"è","e"),"à","a")</f>
        <v>azteq</v>
      </c>
      <c r="F1385" t="e">
        <f>IF(_xlfn.XLOOKUP(C1385,BREVO!K:K,BREVO!#REF!,_xlfn.XLOOKUP(SUBSTITUTE(Table3[[#This Row],[Naam]]," ",""),BREVO!K:K,BREVO!#REF!,"",0),0)="Yes","Brevo","")</f>
        <v>#REF!</v>
      </c>
      <c r="H1385" t="str" cm="1">
        <f t="array" aca="1" ref="H1385" ca="1">IF(_xlfn.XLOOKUP(Table3[[#This Row],[Basisnaam]],INDIRECT(H$1&amp;"[Basisnaam]"),INDIRECT(H$1&amp;"[Basisnaam]"),"",0)&lt;&gt;"",H$2,"")</f>
        <v/>
      </c>
      <c r="I1385" t="str" cm="1">
        <f t="array" aca="1" ref="I1385" ca="1">IF(_xlfn.XLOOKUP(Table3[[#This Row],[Basisnaam]],INDIRECT(I$1&amp;"[Basisnaam]"),INDIRECT(I$1&amp;"[Basisnaam]"),"",0)&lt;&gt;"",I$2,"")</f>
        <v/>
      </c>
      <c r="J1385" t="str" cm="1">
        <f t="array" aca="1" ref="J1385" ca="1">IF(_xlfn.XLOOKUP(Table3[[#This Row],[Basisnaam]],INDIRECT(J$1&amp;"[Basisnaam]"),INDIRECT(J$1&amp;"[Basisnaam]"),"",0)&lt;&gt;"",J$2,"")</f>
        <v/>
      </c>
      <c r="K1385" t="e" cm="1">
        <f t="array" aca="1" ref="K1385" ca="1">IF(_xlfn.XLOOKUP(Table3[[#This Row],[Basisnaam]],INDIRECT(K$1&amp;"[Basisnaam]"),INDIRECT(K$1&amp;"[Basisnaam]"),"",0)&lt;&gt;"",K$2,"")</f>
        <v>#REF!</v>
      </c>
      <c r="L1385" t="str" cm="1">
        <f t="array" aca="1" ref="L1385" ca="1">IF(_xlfn.XLOOKUP(Table3[[#This Row],[Basisnaam]],INDIRECT(L$1&amp;"[Basisnaam]"),INDIRECT(L$1&amp;"[Basisnaam]"),"",0)&lt;&gt;"",L$2,"")</f>
        <v/>
      </c>
      <c r="M1385" t="e" cm="1">
        <f t="array" aca="1" ref="M1385" ca="1">IF(_xlfn.XLOOKUP(Table3[[#This Row],[Basisnaam]],INDIRECT(M$1&amp;"[Basisnaam]"),INDIRECT(M$1&amp;"[Basisnaam]"),"",0)&lt;&gt;"",M$2,"")</f>
        <v>#REF!</v>
      </c>
      <c r="N1385" t="str" cm="1">
        <f t="array" aca="1" ref="N1385" ca="1">IF(_xlfn.XLOOKUP(Table3[[#This Row],[Basisnaam]],INDIRECT(N$1&amp;"[Basisnaam]"),INDIRECT(N$1&amp;"[Basisnaam]"),"",0)&lt;&gt;"",N$2,"")</f>
        <v>PROSPECTIELIJST FF</v>
      </c>
    </row>
    <row r="1386" spans="2:14" x14ac:dyDescent="0.45">
      <c r="B1386" t="s">
        <v>9141</v>
      </c>
      <c r="C1386" t="s">
        <v>8408</v>
      </c>
      <c r="D1386" t="str">
        <f>SUBSTITUTE(SUBSTITUTE(SUBSTITUTE(SUBSTITUTE(SUBSTITUTE(SUBSTITUTE(SUBSTITUTE(SUBSTITUTE(SUBSTITUTE(SUBSTITUTE(SUBSTITUTE(SUBSTITUTE(SUBSTITUTE(LOWER(Table3[[#This Row],[Naam]]),".",""),"-","")," bvba",""),"belgië",""),"belgium","")," nv","")," bv",""),"group",""),"groep","")," ", ""),"é","e"),"è","e"),"à","a")</f>
        <v>arcadis</v>
      </c>
      <c r="F1386" t="e">
        <f>IF(_xlfn.XLOOKUP(C1386,BREVO!K:K,BREVO!#REF!,_xlfn.XLOOKUP(SUBSTITUTE(Table3[[#This Row],[Naam]]," ",""),BREVO!K:K,BREVO!#REF!,"",0),0)="Yes","Brevo","")</f>
        <v>#REF!</v>
      </c>
      <c r="H1386" t="str" cm="1">
        <f t="array" aca="1" ref="H1386" ca="1">IF(_xlfn.XLOOKUP(Table3[[#This Row],[Basisnaam]],INDIRECT(H$1&amp;"[Basisnaam]"),INDIRECT(H$1&amp;"[Basisnaam]"),"",0)&lt;&gt;"",H$2,"")</f>
        <v/>
      </c>
      <c r="I1386" t="str" cm="1">
        <f t="array" aca="1" ref="I1386" ca="1">IF(_xlfn.XLOOKUP(Table3[[#This Row],[Basisnaam]],INDIRECT(I$1&amp;"[Basisnaam]"),INDIRECT(I$1&amp;"[Basisnaam]"),"",0)&lt;&gt;"",I$2,"")</f>
        <v/>
      </c>
      <c r="J1386" t="str" cm="1">
        <f t="array" aca="1" ref="J1386" ca="1">IF(_xlfn.XLOOKUP(Table3[[#This Row],[Basisnaam]],INDIRECT(J$1&amp;"[Basisnaam]"),INDIRECT(J$1&amp;"[Basisnaam]"),"",0)&lt;&gt;"",J$2,"")</f>
        <v/>
      </c>
      <c r="K1386" t="e" cm="1">
        <f t="array" aca="1" ref="K1386" ca="1">IF(_xlfn.XLOOKUP(Table3[[#This Row],[Basisnaam]],INDIRECT(K$1&amp;"[Basisnaam]"),INDIRECT(K$1&amp;"[Basisnaam]"),"",0)&lt;&gt;"",K$2,"")</f>
        <v>#REF!</v>
      </c>
      <c r="L1386" t="str" cm="1">
        <f t="array" aca="1" ref="L1386" ca="1">IF(_xlfn.XLOOKUP(Table3[[#This Row],[Basisnaam]],INDIRECT(L$1&amp;"[Basisnaam]"),INDIRECT(L$1&amp;"[Basisnaam]"),"",0)&lt;&gt;"",L$2,"")</f>
        <v/>
      </c>
      <c r="M1386" t="e" cm="1">
        <f t="array" aca="1" ref="M1386" ca="1">IF(_xlfn.XLOOKUP(Table3[[#This Row],[Basisnaam]],INDIRECT(M$1&amp;"[Basisnaam]"),INDIRECT(M$1&amp;"[Basisnaam]"),"",0)&lt;&gt;"",M$2,"")</f>
        <v>#REF!</v>
      </c>
      <c r="N1386" t="str" cm="1">
        <f t="array" aca="1" ref="N1386" ca="1">IF(_xlfn.XLOOKUP(Table3[[#This Row],[Basisnaam]],INDIRECT(N$1&amp;"[Basisnaam]"),INDIRECT(N$1&amp;"[Basisnaam]"),"",0)&lt;&gt;"",N$2,"")</f>
        <v>PROSPECTIELIJST FF</v>
      </c>
    </row>
    <row r="1387" spans="2:14" x14ac:dyDescent="0.45">
      <c r="B1387" t="s">
        <v>9142</v>
      </c>
      <c r="C1387" t="s">
        <v>8409</v>
      </c>
      <c r="D1387" t="str">
        <f>SUBSTITUTE(SUBSTITUTE(SUBSTITUTE(SUBSTITUTE(SUBSTITUTE(SUBSTITUTE(SUBSTITUTE(SUBSTITUTE(SUBSTITUTE(SUBSTITUTE(SUBSTITUTE(SUBSTITUTE(SUBSTITUTE(LOWER(Table3[[#This Row],[Naam]]),".",""),"-","")," bvba",""),"belgië",""),"belgium","")," nv","")," bv",""),"group",""),"groep","")," ", ""),"é","e"),"è","e"),"à","a")</f>
        <v>safranaircraftengineservice</v>
      </c>
      <c r="F1387" t="e">
        <f>IF(_xlfn.XLOOKUP(C1387,BREVO!K:K,BREVO!#REF!,_xlfn.XLOOKUP(SUBSTITUTE(Table3[[#This Row],[Naam]]," ",""),BREVO!K:K,BREVO!#REF!,"",0),0)="Yes","Brevo","")</f>
        <v>#REF!</v>
      </c>
      <c r="H1387" t="str" cm="1">
        <f t="array" aca="1" ref="H1387" ca="1">IF(_xlfn.XLOOKUP(Table3[[#This Row],[Basisnaam]],INDIRECT(H$1&amp;"[Basisnaam]"),INDIRECT(H$1&amp;"[Basisnaam]"),"",0)&lt;&gt;"",H$2,"")</f>
        <v/>
      </c>
      <c r="I1387" t="str" cm="1">
        <f t="array" aca="1" ref="I1387" ca="1">IF(_xlfn.XLOOKUP(Table3[[#This Row],[Basisnaam]],INDIRECT(I$1&amp;"[Basisnaam]"),INDIRECT(I$1&amp;"[Basisnaam]"),"",0)&lt;&gt;"",I$2,"")</f>
        <v/>
      </c>
      <c r="J1387" t="str" cm="1">
        <f t="array" aca="1" ref="J1387" ca="1">IF(_xlfn.XLOOKUP(Table3[[#This Row],[Basisnaam]],INDIRECT(J$1&amp;"[Basisnaam]"),INDIRECT(J$1&amp;"[Basisnaam]"),"",0)&lt;&gt;"",J$2,"")</f>
        <v/>
      </c>
      <c r="K1387" t="e" cm="1">
        <f t="array" aca="1" ref="K1387" ca="1">IF(_xlfn.XLOOKUP(Table3[[#This Row],[Basisnaam]],INDIRECT(K$1&amp;"[Basisnaam]"),INDIRECT(K$1&amp;"[Basisnaam]"),"",0)&lt;&gt;"",K$2,"")</f>
        <v>#REF!</v>
      </c>
      <c r="L1387" t="str" cm="1">
        <f t="array" aca="1" ref="L1387" ca="1">IF(_xlfn.XLOOKUP(Table3[[#This Row],[Basisnaam]],INDIRECT(L$1&amp;"[Basisnaam]"),INDIRECT(L$1&amp;"[Basisnaam]"),"",0)&lt;&gt;"",L$2,"")</f>
        <v/>
      </c>
      <c r="M1387" t="e" cm="1">
        <f t="array" aca="1" ref="M1387" ca="1">IF(_xlfn.XLOOKUP(Table3[[#This Row],[Basisnaam]],INDIRECT(M$1&amp;"[Basisnaam]"),INDIRECT(M$1&amp;"[Basisnaam]"),"",0)&lt;&gt;"",M$2,"")</f>
        <v>#REF!</v>
      </c>
      <c r="N1387" t="str" cm="1">
        <f t="array" aca="1" ref="N1387" ca="1">IF(_xlfn.XLOOKUP(Table3[[#This Row],[Basisnaam]],INDIRECT(N$1&amp;"[Basisnaam]"),INDIRECT(N$1&amp;"[Basisnaam]"),"",0)&lt;&gt;"",N$2,"")</f>
        <v>PROSPECTIELIJST FF</v>
      </c>
    </row>
    <row r="1388" spans="2:14" x14ac:dyDescent="0.45">
      <c r="B1388" t="s">
        <v>9143</v>
      </c>
      <c r="C1388" t="s">
        <v>8410</v>
      </c>
      <c r="D1388" t="str">
        <f>SUBSTITUTE(SUBSTITUTE(SUBSTITUTE(SUBSTITUTE(SUBSTITUTE(SUBSTITUTE(SUBSTITUTE(SUBSTITUTE(SUBSTITUTE(SUBSTITUTE(SUBSTITUTE(SUBSTITUTE(SUBSTITUTE(LOWER(Table3[[#This Row],[Naam]]),".",""),"-","")," bvba",""),"belgië",""),"belgium","")," nv","")," bv",""),"group",""),"groep","")," ", ""),"é","e"),"è","e"),"à","a")</f>
        <v>airshaper</v>
      </c>
      <c r="F1388" t="e">
        <f>IF(_xlfn.XLOOKUP(C1388,BREVO!K:K,BREVO!#REF!,_xlfn.XLOOKUP(SUBSTITUTE(Table3[[#This Row],[Naam]]," ",""),BREVO!K:K,BREVO!#REF!,"",0),0)="Yes","Brevo","")</f>
        <v>#REF!</v>
      </c>
      <c r="H1388" t="str" cm="1">
        <f t="array" aca="1" ref="H1388" ca="1">IF(_xlfn.XLOOKUP(Table3[[#This Row],[Basisnaam]],INDIRECT(H$1&amp;"[Basisnaam]"),INDIRECT(H$1&amp;"[Basisnaam]"),"",0)&lt;&gt;"",H$2,"")</f>
        <v/>
      </c>
      <c r="I1388" t="str" cm="1">
        <f t="array" aca="1" ref="I1388" ca="1">IF(_xlfn.XLOOKUP(Table3[[#This Row],[Basisnaam]],INDIRECT(I$1&amp;"[Basisnaam]"),INDIRECT(I$1&amp;"[Basisnaam]"),"",0)&lt;&gt;"",I$2,"")</f>
        <v/>
      </c>
      <c r="J1388" t="str" cm="1">
        <f t="array" aca="1" ref="J1388" ca="1">IF(_xlfn.XLOOKUP(Table3[[#This Row],[Basisnaam]],INDIRECT(J$1&amp;"[Basisnaam]"),INDIRECT(J$1&amp;"[Basisnaam]"),"",0)&lt;&gt;"",J$2,"")</f>
        <v/>
      </c>
      <c r="K1388" t="e" cm="1">
        <f t="array" aca="1" ref="K1388" ca="1">IF(_xlfn.XLOOKUP(Table3[[#This Row],[Basisnaam]],INDIRECT(K$1&amp;"[Basisnaam]"),INDIRECT(K$1&amp;"[Basisnaam]"),"",0)&lt;&gt;"",K$2,"")</f>
        <v>#REF!</v>
      </c>
      <c r="L1388" t="str" cm="1">
        <f t="array" aca="1" ref="L1388" ca="1">IF(_xlfn.XLOOKUP(Table3[[#This Row],[Basisnaam]],INDIRECT(L$1&amp;"[Basisnaam]"),INDIRECT(L$1&amp;"[Basisnaam]"),"",0)&lt;&gt;"",L$2,"")</f>
        <v/>
      </c>
      <c r="M1388" t="e" cm="1">
        <f t="array" aca="1" ref="M1388" ca="1">IF(_xlfn.XLOOKUP(Table3[[#This Row],[Basisnaam]],INDIRECT(M$1&amp;"[Basisnaam]"),INDIRECT(M$1&amp;"[Basisnaam]"),"",0)&lt;&gt;"",M$2,"")</f>
        <v>#REF!</v>
      </c>
      <c r="N1388" t="str" cm="1">
        <f t="array" aca="1" ref="N1388" ca="1">IF(_xlfn.XLOOKUP(Table3[[#This Row],[Basisnaam]],INDIRECT(N$1&amp;"[Basisnaam]"),INDIRECT(N$1&amp;"[Basisnaam]"),"",0)&lt;&gt;"",N$2,"")</f>
        <v>PROSPECTIELIJST FF</v>
      </c>
    </row>
    <row r="1389" spans="2:14" x14ac:dyDescent="0.45">
      <c r="B1389" t="s">
        <v>9144</v>
      </c>
      <c r="C1389" t="s">
        <v>8411</v>
      </c>
      <c r="D1389" t="str">
        <f>SUBSTITUTE(SUBSTITUTE(SUBSTITUTE(SUBSTITUTE(SUBSTITUTE(SUBSTITUTE(SUBSTITUTE(SUBSTITUTE(SUBSTITUTE(SUBSTITUTE(SUBSTITUTE(SUBSTITUTE(SUBSTITUTE(LOWER(Table3[[#This Row],[Naam]]),".",""),"-","")," bvba",""),"belgië",""),"belgium","")," nv","")," bv",""),"group",""),"groep","")," ", ""),"é","e"),"è","e"),"à","a")</f>
        <v>beeodiversity</v>
      </c>
      <c r="F1389" t="e">
        <f>IF(_xlfn.XLOOKUP(C1389,BREVO!K:K,BREVO!#REF!,_xlfn.XLOOKUP(SUBSTITUTE(Table3[[#This Row],[Naam]]," ",""),BREVO!K:K,BREVO!#REF!,"",0),0)="Yes","Brevo","")</f>
        <v>#REF!</v>
      </c>
      <c r="H1389" t="str" cm="1">
        <f t="array" aca="1" ref="H1389" ca="1">IF(_xlfn.XLOOKUP(Table3[[#This Row],[Basisnaam]],INDIRECT(H$1&amp;"[Basisnaam]"),INDIRECT(H$1&amp;"[Basisnaam]"),"",0)&lt;&gt;"",H$2,"")</f>
        <v/>
      </c>
      <c r="I1389" t="str" cm="1">
        <f t="array" aca="1" ref="I1389" ca="1">IF(_xlfn.XLOOKUP(Table3[[#This Row],[Basisnaam]],INDIRECT(I$1&amp;"[Basisnaam]"),INDIRECT(I$1&amp;"[Basisnaam]"),"",0)&lt;&gt;"",I$2,"")</f>
        <v/>
      </c>
      <c r="J1389" t="str" cm="1">
        <f t="array" aca="1" ref="J1389" ca="1">IF(_xlfn.XLOOKUP(Table3[[#This Row],[Basisnaam]],INDIRECT(J$1&amp;"[Basisnaam]"),INDIRECT(J$1&amp;"[Basisnaam]"),"",0)&lt;&gt;"",J$2,"")</f>
        <v/>
      </c>
      <c r="K1389" t="e" cm="1">
        <f t="array" aca="1" ref="K1389" ca="1">IF(_xlfn.XLOOKUP(Table3[[#This Row],[Basisnaam]],INDIRECT(K$1&amp;"[Basisnaam]"),INDIRECT(K$1&amp;"[Basisnaam]"),"",0)&lt;&gt;"",K$2,"")</f>
        <v>#REF!</v>
      </c>
      <c r="L1389" t="str" cm="1">
        <f t="array" aca="1" ref="L1389" ca="1">IF(_xlfn.XLOOKUP(Table3[[#This Row],[Basisnaam]],INDIRECT(L$1&amp;"[Basisnaam]"),INDIRECT(L$1&amp;"[Basisnaam]"),"",0)&lt;&gt;"",L$2,"")</f>
        <v/>
      </c>
      <c r="M1389" t="e" cm="1">
        <f t="array" aca="1" ref="M1389" ca="1">IF(_xlfn.XLOOKUP(Table3[[#This Row],[Basisnaam]],INDIRECT(M$1&amp;"[Basisnaam]"),INDIRECT(M$1&amp;"[Basisnaam]"),"",0)&lt;&gt;"",M$2,"")</f>
        <v>#REF!</v>
      </c>
      <c r="N1389" t="str" cm="1">
        <f t="array" aca="1" ref="N1389" ca="1">IF(_xlfn.XLOOKUP(Table3[[#This Row],[Basisnaam]],INDIRECT(N$1&amp;"[Basisnaam]"),INDIRECT(N$1&amp;"[Basisnaam]"),"",0)&lt;&gt;"",N$2,"")</f>
        <v>PROSPECTIELIJST FF</v>
      </c>
    </row>
    <row r="1390" spans="2:14" x14ac:dyDescent="0.45">
      <c r="B1390" t="s">
        <v>9145</v>
      </c>
      <c r="C1390" t="s">
        <v>8412</v>
      </c>
      <c r="D1390" t="str">
        <f>SUBSTITUTE(SUBSTITUTE(SUBSTITUTE(SUBSTITUTE(SUBSTITUTE(SUBSTITUTE(SUBSTITUTE(SUBSTITUTE(SUBSTITUTE(SUBSTITUTE(SUBSTITUTE(SUBSTITUTE(SUBSTITUTE(LOWER(Table3[[#This Row],[Naam]]),".",""),"-","")," bvba",""),"belgië",""),"belgium","")," nv","")," bv",""),"group",""),"groep","")," ", ""),"é","e"),"è","e"),"à","a")</f>
        <v>dcrbn</v>
      </c>
      <c r="F1390" t="e">
        <f>IF(_xlfn.XLOOKUP(C1390,BREVO!K:K,BREVO!#REF!,_xlfn.XLOOKUP(SUBSTITUTE(Table3[[#This Row],[Naam]]," ",""),BREVO!K:K,BREVO!#REF!,"",0),0)="Yes","Brevo","")</f>
        <v>#REF!</v>
      </c>
      <c r="H1390" t="str" cm="1">
        <f t="array" aca="1" ref="H1390" ca="1">IF(_xlfn.XLOOKUP(Table3[[#This Row],[Basisnaam]],INDIRECT(H$1&amp;"[Basisnaam]"),INDIRECT(H$1&amp;"[Basisnaam]"),"",0)&lt;&gt;"",H$2,"")</f>
        <v/>
      </c>
      <c r="I1390" t="str" cm="1">
        <f t="array" aca="1" ref="I1390" ca="1">IF(_xlfn.XLOOKUP(Table3[[#This Row],[Basisnaam]],INDIRECT(I$1&amp;"[Basisnaam]"),INDIRECT(I$1&amp;"[Basisnaam]"),"",0)&lt;&gt;"",I$2,"")</f>
        <v/>
      </c>
      <c r="J1390" t="str" cm="1">
        <f t="array" aca="1" ref="J1390" ca="1">IF(_xlfn.XLOOKUP(Table3[[#This Row],[Basisnaam]],INDIRECT(J$1&amp;"[Basisnaam]"),INDIRECT(J$1&amp;"[Basisnaam]"),"",0)&lt;&gt;"",J$2,"")</f>
        <v/>
      </c>
      <c r="K1390" t="e" cm="1">
        <f t="array" aca="1" ref="K1390" ca="1">IF(_xlfn.XLOOKUP(Table3[[#This Row],[Basisnaam]],INDIRECT(K$1&amp;"[Basisnaam]"),INDIRECT(K$1&amp;"[Basisnaam]"),"",0)&lt;&gt;"",K$2,"")</f>
        <v>#REF!</v>
      </c>
      <c r="L1390" t="str" cm="1">
        <f t="array" aca="1" ref="L1390" ca="1">IF(_xlfn.XLOOKUP(Table3[[#This Row],[Basisnaam]],INDIRECT(L$1&amp;"[Basisnaam]"),INDIRECT(L$1&amp;"[Basisnaam]"),"",0)&lt;&gt;"",L$2,"")</f>
        <v/>
      </c>
      <c r="M1390" t="e" cm="1">
        <f t="array" aca="1" ref="M1390" ca="1">IF(_xlfn.XLOOKUP(Table3[[#This Row],[Basisnaam]],INDIRECT(M$1&amp;"[Basisnaam]"),INDIRECT(M$1&amp;"[Basisnaam]"),"",0)&lt;&gt;"",M$2,"")</f>
        <v>#REF!</v>
      </c>
      <c r="N1390" t="str" cm="1">
        <f t="array" aca="1" ref="N1390" ca="1">IF(_xlfn.XLOOKUP(Table3[[#This Row],[Basisnaam]],INDIRECT(N$1&amp;"[Basisnaam]"),INDIRECT(N$1&amp;"[Basisnaam]"),"",0)&lt;&gt;"",N$2,"")</f>
        <v>PROSPECTIELIJST FF</v>
      </c>
    </row>
    <row r="1391" spans="2:14" x14ac:dyDescent="0.45">
      <c r="B1391" t="s">
        <v>9147</v>
      </c>
      <c r="C1391" t="s">
        <v>8413</v>
      </c>
      <c r="D1391" t="str">
        <f>SUBSTITUTE(SUBSTITUTE(SUBSTITUTE(SUBSTITUTE(SUBSTITUTE(SUBSTITUTE(SUBSTITUTE(SUBSTITUTE(SUBSTITUTE(SUBSTITUTE(SUBSTITUTE(SUBSTITUTE(SUBSTITUTE(LOWER(Table3[[#This Row],[Naam]]),".",""),"-","")," bvba",""),"belgië",""),"belgium","")," nv","")," bv",""),"group",""),"groep","")," ", ""),"é","e"),"è","e"),"à","a")</f>
        <v>antea</v>
      </c>
      <c r="F1391" t="e">
        <f>IF(_xlfn.XLOOKUP(C1391,BREVO!K:K,BREVO!#REF!,_xlfn.XLOOKUP(SUBSTITUTE(Table3[[#This Row],[Naam]]," ",""),BREVO!K:K,BREVO!#REF!,"",0),0)="Yes","Brevo","")</f>
        <v>#REF!</v>
      </c>
      <c r="H1391" t="str" cm="1">
        <f t="array" aca="1" ref="H1391" ca="1">IF(_xlfn.XLOOKUP(Table3[[#This Row],[Basisnaam]],INDIRECT(H$1&amp;"[Basisnaam]"),INDIRECT(H$1&amp;"[Basisnaam]"),"",0)&lt;&gt;"",H$2,"")</f>
        <v/>
      </c>
      <c r="I1391" t="str" cm="1">
        <f t="array" aca="1" ref="I1391" ca="1">IF(_xlfn.XLOOKUP(Table3[[#This Row],[Basisnaam]],INDIRECT(I$1&amp;"[Basisnaam]"),INDIRECT(I$1&amp;"[Basisnaam]"),"",0)&lt;&gt;"",I$2,"")</f>
        <v/>
      </c>
      <c r="J1391" t="str" cm="1">
        <f t="array" aca="1" ref="J1391" ca="1">IF(_xlfn.XLOOKUP(Table3[[#This Row],[Basisnaam]],INDIRECT(J$1&amp;"[Basisnaam]"),INDIRECT(J$1&amp;"[Basisnaam]"),"",0)&lt;&gt;"",J$2,"")</f>
        <v/>
      </c>
      <c r="K1391" t="e" cm="1">
        <f t="array" aca="1" ref="K1391" ca="1">IF(_xlfn.XLOOKUP(Table3[[#This Row],[Basisnaam]],INDIRECT(K$1&amp;"[Basisnaam]"),INDIRECT(K$1&amp;"[Basisnaam]"),"",0)&lt;&gt;"",K$2,"")</f>
        <v>#REF!</v>
      </c>
      <c r="L1391" t="str" cm="1">
        <f t="array" aca="1" ref="L1391" ca="1">IF(_xlfn.XLOOKUP(Table3[[#This Row],[Basisnaam]],INDIRECT(L$1&amp;"[Basisnaam]"),INDIRECT(L$1&amp;"[Basisnaam]"),"",0)&lt;&gt;"",L$2,"")</f>
        <v/>
      </c>
      <c r="M1391" t="e" cm="1">
        <f t="array" aca="1" ref="M1391" ca="1">IF(_xlfn.XLOOKUP(Table3[[#This Row],[Basisnaam]],INDIRECT(M$1&amp;"[Basisnaam]"),INDIRECT(M$1&amp;"[Basisnaam]"),"",0)&lt;&gt;"",M$2,"")</f>
        <v>#REF!</v>
      </c>
      <c r="N1391" t="str" cm="1">
        <f t="array" aca="1" ref="N1391" ca="1">IF(_xlfn.XLOOKUP(Table3[[#This Row],[Basisnaam]],INDIRECT(N$1&amp;"[Basisnaam]"),INDIRECT(N$1&amp;"[Basisnaam]"),"",0)&lt;&gt;"",N$2,"")</f>
        <v>PROSPECTIELIJST FF</v>
      </c>
    </row>
    <row r="1392" spans="2:14" x14ac:dyDescent="0.45">
      <c r="B1392" t="s">
        <v>9148</v>
      </c>
      <c r="C1392" t="s">
        <v>8414</v>
      </c>
      <c r="D1392" t="str">
        <f>SUBSTITUTE(SUBSTITUTE(SUBSTITUTE(SUBSTITUTE(SUBSTITUTE(SUBSTITUTE(SUBSTITUTE(SUBSTITUTE(SUBSTITUTE(SUBSTITUTE(SUBSTITUTE(SUBSTITUTE(SUBSTITUTE(LOWER(Table3[[#This Row],[Naam]]),".",""),"-","")," bvba",""),"belgië",""),"belgium","")," nv","")," bv",""),"group",""),"groep","")," ", ""),"é","e"),"è","e"),"à","a")</f>
        <v>bimona</v>
      </c>
      <c r="F1392" t="e">
        <f>IF(_xlfn.XLOOKUP(C1392,BREVO!K:K,BREVO!#REF!,_xlfn.XLOOKUP(SUBSTITUTE(Table3[[#This Row],[Naam]]," ",""),BREVO!K:K,BREVO!#REF!,"",0),0)="Yes","Brevo","")</f>
        <v>#REF!</v>
      </c>
      <c r="H1392" t="str" cm="1">
        <f t="array" aca="1" ref="H1392" ca="1">IF(_xlfn.XLOOKUP(Table3[[#This Row],[Basisnaam]],INDIRECT(H$1&amp;"[Basisnaam]"),INDIRECT(H$1&amp;"[Basisnaam]"),"",0)&lt;&gt;"",H$2,"")</f>
        <v/>
      </c>
      <c r="I1392" t="str" cm="1">
        <f t="array" aca="1" ref="I1392" ca="1">IF(_xlfn.XLOOKUP(Table3[[#This Row],[Basisnaam]],INDIRECT(I$1&amp;"[Basisnaam]"),INDIRECT(I$1&amp;"[Basisnaam]"),"",0)&lt;&gt;"",I$2,"")</f>
        <v/>
      </c>
      <c r="J1392" t="str" cm="1">
        <f t="array" aca="1" ref="J1392" ca="1">IF(_xlfn.XLOOKUP(Table3[[#This Row],[Basisnaam]],INDIRECT(J$1&amp;"[Basisnaam]"),INDIRECT(J$1&amp;"[Basisnaam]"),"",0)&lt;&gt;"",J$2,"")</f>
        <v/>
      </c>
      <c r="K1392" t="e" cm="1">
        <f t="array" aca="1" ref="K1392" ca="1">IF(_xlfn.XLOOKUP(Table3[[#This Row],[Basisnaam]],INDIRECT(K$1&amp;"[Basisnaam]"),INDIRECT(K$1&amp;"[Basisnaam]"),"",0)&lt;&gt;"",K$2,"")</f>
        <v>#REF!</v>
      </c>
      <c r="L1392" t="str" cm="1">
        <f t="array" aca="1" ref="L1392" ca="1">IF(_xlfn.XLOOKUP(Table3[[#This Row],[Basisnaam]],INDIRECT(L$1&amp;"[Basisnaam]"),INDIRECT(L$1&amp;"[Basisnaam]"),"",0)&lt;&gt;"",L$2,"")</f>
        <v/>
      </c>
      <c r="M1392" t="e" cm="1">
        <f t="array" aca="1" ref="M1392" ca="1">IF(_xlfn.XLOOKUP(Table3[[#This Row],[Basisnaam]],INDIRECT(M$1&amp;"[Basisnaam]"),INDIRECT(M$1&amp;"[Basisnaam]"),"",0)&lt;&gt;"",M$2,"")</f>
        <v>#REF!</v>
      </c>
      <c r="N1392" t="str" cm="1">
        <f t="array" aca="1" ref="N1392" ca="1">IF(_xlfn.XLOOKUP(Table3[[#This Row],[Basisnaam]],INDIRECT(N$1&amp;"[Basisnaam]"),INDIRECT(N$1&amp;"[Basisnaam]"),"",0)&lt;&gt;"",N$2,"")</f>
        <v>PROSPECTIELIJST FF</v>
      </c>
    </row>
    <row r="1393" spans="2:14" x14ac:dyDescent="0.45">
      <c r="B1393" t="s">
        <v>9149</v>
      </c>
      <c r="C1393" t="s">
        <v>8415</v>
      </c>
      <c r="D1393" t="str">
        <f>SUBSTITUTE(SUBSTITUTE(SUBSTITUTE(SUBSTITUTE(SUBSTITUTE(SUBSTITUTE(SUBSTITUTE(SUBSTITUTE(SUBSTITUTE(SUBSTITUTE(SUBSTITUTE(SUBSTITUTE(SUBSTITUTE(LOWER(Table3[[#This Row],[Naam]]),".",""),"-","")," bvba",""),"belgië",""),"belgium","")," nv","")," bv",""),"group",""),"groep","")," ", ""),"é","e"),"è","e"),"à","a")</f>
        <v>jumbosupermarkten</v>
      </c>
      <c r="F1393" t="e">
        <f>IF(_xlfn.XLOOKUP(C1393,BREVO!K:K,BREVO!#REF!,_xlfn.XLOOKUP(SUBSTITUTE(Table3[[#This Row],[Naam]]," ",""),BREVO!K:K,BREVO!#REF!,"",0),0)="Yes","Brevo","")</f>
        <v>#REF!</v>
      </c>
      <c r="H1393" t="str" cm="1">
        <f t="array" aca="1" ref="H1393" ca="1">IF(_xlfn.XLOOKUP(Table3[[#This Row],[Basisnaam]],INDIRECT(H$1&amp;"[Basisnaam]"),INDIRECT(H$1&amp;"[Basisnaam]"),"",0)&lt;&gt;"",H$2,"")</f>
        <v/>
      </c>
      <c r="I1393" t="str" cm="1">
        <f t="array" aca="1" ref="I1393" ca="1">IF(_xlfn.XLOOKUP(Table3[[#This Row],[Basisnaam]],INDIRECT(I$1&amp;"[Basisnaam]"),INDIRECT(I$1&amp;"[Basisnaam]"),"",0)&lt;&gt;"",I$2,"")</f>
        <v/>
      </c>
      <c r="J1393" t="str" cm="1">
        <f t="array" aca="1" ref="J1393" ca="1">IF(_xlfn.XLOOKUP(Table3[[#This Row],[Basisnaam]],INDIRECT(J$1&amp;"[Basisnaam]"),INDIRECT(J$1&amp;"[Basisnaam]"),"",0)&lt;&gt;"",J$2,"")</f>
        <v/>
      </c>
      <c r="K1393" t="e" cm="1">
        <f t="array" aca="1" ref="K1393" ca="1">IF(_xlfn.XLOOKUP(Table3[[#This Row],[Basisnaam]],INDIRECT(K$1&amp;"[Basisnaam]"),INDIRECT(K$1&amp;"[Basisnaam]"),"",0)&lt;&gt;"",K$2,"")</f>
        <v>#REF!</v>
      </c>
      <c r="L1393" t="str" cm="1">
        <f t="array" aca="1" ref="L1393" ca="1">IF(_xlfn.XLOOKUP(Table3[[#This Row],[Basisnaam]],INDIRECT(L$1&amp;"[Basisnaam]"),INDIRECT(L$1&amp;"[Basisnaam]"),"",0)&lt;&gt;"",L$2,"")</f>
        <v/>
      </c>
      <c r="M1393" t="e" cm="1">
        <f t="array" aca="1" ref="M1393" ca="1">IF(_xlfn.XLOOKUP(Table3[[#This Row],[Basisnaam]],INDIRECT(M$1&amp;"[Basisnaam]"),INDIRECT(M$1&amp;"[Basisnaam]"),"",0)&lt;&gt;"",M$2,"")</f>
        <v>#REF!</v>
      </c>
      <c r="N1393" t="str" cm="1">
        <f t="array" aca="1" ref="N1393" ca="1">IF(_xlfn.XLOOKUP(Table3[[#This Row],[Basisnaam]],INDIRECT(N$1&amp;"[Basisnaam]"),INDIRECT(N$1&amp;"[Basisnaam]"),"",0)&lt;&gt;"",N$2,"")</f>
        <v>PROSPECTIELIJST FF</v>
      </c>
    </row>
    <row r="1394" spans="2:14" x14ac:dyDescent="0.45">
      <c r="B1394" t="s">
        <v>9150</v>
      </c>
      <c r="C1394" t="s">
        <v>8416</v>
      </c>
      <c r="D1394" t="str">
        <f>SUBSTITUTE(SUBSTITUTE(SUBSTITUTE(SUBSTITUTE(SUBSTITUTE(SUBSTITUTE(SUBSTITUTE(SUBSTITUTE(SUBSTITUTE(SUBSTITUTE(SUBSTITUTE(SUBSTITUTE(SUBSTITUTE(LOWER(Table3[[#This Row],[Naam]]),".",""),"-","")," bvba",""),"belgië",""),"belgium","")," nv","")," bv",""),"group",""),"groep","")," ", ""),"é","e"),"è","e"),"à","a")</f>
        <v>eurofins</v>
      </c>
      <c r="F1394" t="e">
        <f>IF(_xlfn.XLOOKUP(C1394,BREVO!K:K,BREVO!#REF!,_xlfn.XLOOKUP(SUBSTITUTE(Table3[[#This Row],[Naam]]," ",""),BREVO!K:K,BREVO!#REF!,"",0),0)="Yes","Brevo","")</f>
        <v>#REF!</v>
      </c>
      <c r="H1394" t="str" cm="1">
        <f t="array" aca="1" ref="H1394" ca="1">IF(_xlfn.XLOOKUP(Table3[[#This Row],[Basisnaam]],INDIRECT(H$1&amp;"[Basisnaam]"),INDIRECT(H$1&amp;"[Basisnaam]"),"",0)&lt;&gt;"",H$2,"")</f>
        <v/>
      </c>
      <c r="I1394" t="str" cm="1">
        <f t="array" aca="1" ref="I1394" ca="1">IF(_xlfn.XLOOKUP(Table3[[#This Row],[Basisnaam]],INDIRECT(I$1&amp;"[Basisnaam]"),INDIRECT(I$1&amp;"[Basisnaam]"),"",0)&lt;&gt;"",I$2,"")</f>
        <v/>
      </c>
      <c r="J1394" t="str" cm="1">
        <f t="array" aca="1" ref="J1394" ca="1">IF(_xlfn.XLOOKUP(Table3[[#This Row],[Basisnaam]],INDIRECT(J$1&amp;"[Basisnaam]"),INDIRECT(J$1&amp;"[Basisnaam]"),"",0)&lt;&gt;"",J$2,"")</f>
        <v/>
      </c>
      <c r="K1394" t="e" cm="1">
        <f t="array" aca="1" ref="K1394" ca="1">IF(_xlfn.XLOOKUP(Table3[[#This Row],[Basisnaam]],INDIRECT(K$1&amp;"[Basisnaam]"),INDIRECT(K$1&amp;"[Basisnaam]"),"",0)&lt;&gt;"",K$2,"")</f>
        <v>#REF!</v>
      </c>
      <c r="L1394" t="str" cm="1">
        <f t="array" aca="1" ref="L1394" ca="1">IF(_xlfn.XLOOKUP(Table3[[#This Row],[Basisnaam]],INDIRECT(L$1&amp;"[Basisnaam]"),INDIRECT(L$1&amp;"[Basisnaam]"),"",0)&lt;&gt;"",L$2,"")</f>
        <v/>
      </c>
      <c r="M1394" t="e" cm="1">
        <f t="array" aca="1" ref="M1394" ca="1">IF(_xlfn.XLOOKUP(Table3[[#This Row],[Basisnaam]],INDIRECT(M$1&amp;"[Basisnaam]"),INDIRECT(M$1&amp;"[Basisnaam]"),"",0)&lt;&gt;"",M$2,"")</f>
        <v>#REF!</v>
      </c>
      <c r="N1394" t="str" cm="1">
        <f t="array" aca="1" ref="N1394" ca="1">IF(_xlfn.XLOOKUP(Table3[[#This Row],[Basisnaam]],INDIRECT(N$1&amp;"[Basisnaam]"),INDIRECT(N$1&amp;"[Basisnaam]"),"",0)&lt;&gt;"",N$2,"")</f>
        <v>PROSPECTIELIJST FF</v>
      </c>
    </row>
    <row r="1395" spans="2:14" x14ac:dyDescent="0.45">
      <c r="B1395" t="s">
        <v>9151</v>
      </c>
      <c r="C1395" t="s">
        <v>8417</v>
      </c>
      <c r="D1395" t="str">
        <f>SUBSTITUTE(SUBSTITUTE(SUBSTITUTE(SUBSTITUTE(SUBSTITUTE(SUBSTITUTE(SUBSTITUTE(SUBSTITUTE(SUBSTITUTE(SUBSTITUTE(SUBSTITUTE(SUBSTITUTE(SUBSTITUTE(LOWER(Table3[[#This Row],[Naam]]),".",""),"-","")," bvba",""),"belgië",""),"belgium","")," nv","")," bv",""),"group",""),"groep","")," ", ""),"é","e"),"è","e"),"à","a")</f>
        <v>picanol</v>
      </c>
      <c r="F1395" t="e">
        <f>IF(_xlfn.XLOOKUP(C1395,BREVO!K:K,BREVO!#REF!,_xlfn.XLOOKUP(SUBSTITUTE(Table3[[#This Row],[Naam]]," ",""),BREVO!K:K,BREVO!#REF!,"",0),0)="Yes","Brevo","")</f>
        <v>#REF!</v>
      </c>
      <c r="H1395" t="str" cm="1">
        <f t="array" aca="1" ref="H1395" ca="1">IF(_xlfn.XLOOKUP(Table3[[#This Row],[Basisnaam]],INDIRECT(H$1&amp;"[Basisnaam]"),INDIRECT(H$1&amp;"[Basisnaam]"),"",0)&lt;&gt;"",H$2,"")</f>
        <v/>
      </c>
      <c r="I1395" t="str" cm="1">
        <f t="array" aca="1" ref="I1395" ca="1">IF(_xlfn.XLOOKUP(Table3[[#This Row],[Basisnaam]],INDIRECT(I$1&amp;"[Basisnaam]"),INDIRECT(I$1&amp;"[Basisnaam]"),"",0)&lt;&gt;"",I$2,"")</f>
        <v/>
      </c>
      <c r="J1395" t="str" cm="1">
        <f t="array" aca="1" ref="J1395" ca="1">IF(_xlfn.XLOOKUP(Table3[[#This Row],[Basisnaam]],INDIRECT(J$1&amp;"[Basisnaam]"),INDIRECT(J$1&amp;"[Basisnaam]"),"",0)&lt;&gt;"",J$2,"")</f>
        <v/>
      </c>
      <c r="K1395" t="e" cm="1">
        <f t="array" aca="1" ref="K1395" ca="1">IF(_xlfn.XLOOKUP(Table3[[#This Row],[Basisnaam]],INDIRECT(K$1&amp;"[Basisnaam]"),INDIRECT(K$1&amp;"[Basisnaam]"),"",0)&lt;&gt;"",K$2,"")</f>
        <v>#REF!</v>
      </c>
      <c r="L1395" t="str" cm="1">
        <f t="array" aca="1" ref="L1395" ca="1">IF(_xlfn.XLOOKUP(Table3[[#This Row],[Basisnaam]],INDIRECT(L$1&amp;"[Basisnaam]"),INDIRECT(L$1&amp;"[Basisnaam]"),"",0)&lt;&gt;"",L$2,"")</f>
        <v/>
      </c>
      <c r="M1395" t="e" cm="1">
        <f t="array" aca="1" ref="M1395" ca="1">IF(_xlfn.XLOOKUP(Table3[[#This Row],[Basisnaam]],INDIRECT(M$1&amp;"[Basisnaam]"),INDIRECT(M$1&amp;"[Basisnaam]"),"",0)&lt;&gt;"",M$2,"")</f>
        <v>#REF!</v>
      </c>
      <c r="N1395" t="str" cm="1">
        <f t="array" aca="1" ref="N1395" ca="1">IF(_xlfn.XLOOKUP(Table3[[#This Row],[Basisnaam]],INDIRECT(N$1&amp;"[Basisnaam]"),INDIRECT(N$1&amp;"[Basisnaam]"),"",0)&lt;&gt;"",N$2,"")</f>
        <v>PROSPECTIELIJST FF</v>
      </c>
    </row>
    <row r="1396" spans="2:14" x14ac:dyDescent="0.45">
      <c r="B1396" t="s">
        <v>9152</v>
      </c>
      <c r="C1396" t="s">
        <v>8418</v>
      </c>
      <c r="D1396" t="str">
        <f>SUBSTITUTE(SUBSTITUTE(SUBSTITUTE(SUBSTITUTE(SUBSTITUTE(SUBSTITUTE(SUBSTITUTE(SUBSTITUTE(SUBSTITUTE(SUBSTITUTE(SUBSTITUTE(SUBSTITUTE(SUBSTITUTE(LOWER(Table3[[#This Row],[Naam]]),".",""),"-","")," bvba",""),"belgië",""),"belgium","")," nv","")," bv",""),"group",""),"groep","")," ", ""),"é","e"),"è","e"),"à","a")</f>
        <v>mloz</v>
      </c>
      <c r="F1396" t="e">
        <f>IF(_xlfn.XLOOKUP(C1396,BREVO!K:K,BREVO!#REF!,_xlfn.XLOOKUP(SUBSTITUTE(Table3[[#This Row],[Naam]]," ",""),BREVO!K:K,BREVO!#REF!,"",0),0)="Yes","Brevo","")</f>
        <v>#REF!</v>
      </c>
      <c r="H1396" t="str" cm="1">
        <f t="array" aca="1" ref="H1396" ca="1">IF(_xlfn.XLOOKUP(Table3[[#This Row],[Basisnaam]],INDIRECT(H$1&amp;"[Basisnaam]"),INDIRECT(H$1&amp;"[Basisnaam]"),"",0)&lt;&gt;"",H$2,"")</f>
        <v/>
      </c>
      <c r="I1396" t="str" cm="1">
        <f t="array" aca="1" ref="I1396" ca="1">IF(_xlfn.XLOOKUP(Table3[[#This Row],[Basisnaam]],INDIRECT(I$1&amp;"[Basisnaam]"),INDIRECT(I$1&amp;"[Basisnaam]"),"",0)&lt;&gt;"",I$2,"")</f>
        <v/>
      </c>
      <c r="J1396" t="str" cm="1">
        <f t="array" aca="1" ref="J1396" ca="1">IF(_xlfn.XLOOKUP(Table3[[#This Row],[Basisnaam]],INDIRECT(J$1&amp;"[Basisnaam]"),INDIRECT(J$1&amp;"[Basisnaam]"),"",0)&lt;&gt;"",J$2,"")</f>
        <v/>
      </c>
      <c r="K1396" t="e" cm="1">
        <f t="array" aca="1" ref="K1396" ca="1">IF(_xlfn.XLOOKUP(Table3[[#This Row],[Basisnaam]],INDIRECT(K$1&amp;"[Basisnaam]"),INDIRECT(K$1&amp;"[Basisnaam]"),"",0)&lt;&gt;"",K$2,"")</f>
        <v>#REF!</v>
      </c>
      <c r="L1396" t="str" cm="1">
        <f t="array" aca="1" ref="L1396" ca="1">IF(_xlfn.XLOOKUP(Table3[[#This Row],[Basisnaam]],INDIRECT(L$1&amp;"[Basisnaam]"),INDIRECT(L$1&amp;"[Basisnaam]"),"",0)&lt;&gt;"",L$2,"")</f>
        <v/>
      </c>
      <c r="M1396" t="e" cm="1">
        <f t="array" aca="1" ref="M1396" ca="1">IF(_xlfn.XLOOKUP(Table3[[#This Row],[Basisnaam]],INDIRECT(M$1&amp;"[Basisnaam]"),INDIRECT(M$1&amp;"[Basisnaam]"),"",0)&lt;&gt;"",M$2,"")</f>
        <v>#REF!</v>
      </c>
      <c r="N1396" t="str" cm="1">
        <f t="array" aca="1" ref="N1396" ca="1">IF(_xlfn.XLOOKUP(Table3[[#This Row],[Basisnaam]],INDIRECT(N$1&amp;"[Basisnaam]"),INDIRECT(N$1&amp;"[Basisnaam]"),"",0)&lt;&gt;"",N$2,"")</f>
        <v>PROSPECTIELIJST FF</v>
      </c>
    </row>
    <row r="1397" spans="2:14" x14ac:dyDescent="0.45">
      <c r="B1397" t="s">
        <v>9153</v>
      </c>
      <c r="C1397" t="s">
        <v>8419</v>
      </c>
      <c r="D1397" t="str">
        <f>SUBSTITUTE(SUBSTITUTE(SUBSTITUTE(SUBSTITUTE(SUBSTITUTE(SUBSTITUTE(SUBSTITUTE(SUBSTITUTE(SUBSTITUTE(SUBSTITUTE(SUBSTITUTE(SUBSTITUTE(SUBSTITUTE(LOWER(Table3[[#This Row],[Naam]]),".",""),"-","")," bvba",""),"belgië",""),"belgium","")," nv","")," bv",""),"group",""),"groep","")," ", ""),"é","e"),"è","e"),"à","a")</f>
        <v>biotalys</v>
      </c>
      <c r="F1397" t="e">
        <f>IF(_xlfn.XLOOKUP(C1397,BREVO!K:K,BREVO!#REF!,_xlfn.XLOOKUP(SUBSTITUTE(Table3[[#This Row],[Naam]]," ",""),BREVO!K:K,BREVO!#REF!,"",0),0)="Yes","Brevo","")</f>
        <v>#REF!</v>
      </c>
      <c r="H1397" t="str" cm="1">
        <f t="array" aca="1" ref="H1397" ca="1">IF(_xlfn.XLOOKUP(Table3[[#This Row],[Basisnaam]],INDIRECT(H$1&amp;"[Basisnaam]"),INDIRECT(H$1&amp;"[Basisnaam]"),"",0)&lt;&gt;"",H$2,"")</f>
        <v/>
      </c>
      <c r="I1397" t="str" cm="1">
        <f t="array" aca="1" ref="I1397" ca="1">IF(_xlfn.XLOOKUP(Table3[[#This Row],[Basisnaam]],INDIRECT(I$1&amp;"[Basisnaam]"),INDIRECT(I$1&amp;"[Basisnaam]"),"",0)&lt;&gt;"",I$2,"")</f>
        <v/>
      </c>
      <c r="J1397" t="str" cm="1">
        <f t="array" aca="1" ref="J1397" ca="1">IF(_xlfn.XLOOKUP(Table3[[#This Row],[Basisnaam]],INDIRECT(J$1&amp;"[Basisnaam]"),INDIRECT(J$1&amp;"[Basisnaam]"),"",0)&lt;&gt;"",J$2,"")</f>
        <v/>
      </c>
      <c r="K1397" t="e" cm="1">
        <f t="array" aca="1" ref="K1397" ca="1">IF(_xlfn.XLOOKUP(Table3[[#This Row],[Basisnaam]],INDIRECT(K$1&amp;"[Basisnaam]"),INDIRECT(K$1&amp;"[Basisnaam]"),"",0)&lt;&gt;"",K$2,"")</f>
        <v>#REF!</v>
      </c>
      <c r="L1397" t="str" cm="1">
        <f t="array" aca="1" ref="L1397" ca="1">IF(_xlfn.XLOOKUP(Table3[[#This Row],[Basisnaam]],INDIRECT(L$1&amp;"[Basisnaam]"),INDIRECT(L$1&amp;"[Basisnaam]"),"",0)&lt;&gt;"",L$2,"")</f>
        <v/>
      </c>
      <c r="M1397" t="e" cm="1">
        <f t="array" aca="1" ref="M1397" ca="1">IF(_xlfn.XLOOKUP(Table3[[#This Row],[Basisnaam]],INDIRECT(M$1&amp;"[Basisnaam]"),INDIRECT(M$1&amp;"[Basisnaam]"),"",0)&lt;&gt;"",M$2,"")</f>
        <v>#REF!</v>
      </c>
      <c r="N1397" t="str" cm="1">
        <f t="array" aca="1" ref="N1397" ca="1">IF(_xlfn.XLOOKUP(Table3[[#This Row],[Basisnaam]],INDIRECT(N$1&amp;"[Basisnaam]"),INDIRECT(N$1&amp;"[Basisnaam]"),"",0)&lt;&gt;"",N$2,"")</f>
        <v>PROSPECTIELIJST FF</v>
      </c>
    </row>
    <row r="1398" spans="2:14" x14ac:dyDescent="0.45">
      <c r="B1398" t="s">
        <v>9154</v>
      </c>
      <c r="C1398" t="s">
        <v>8420</v>
      </c>
      <c r="D1398" t="str">
        <f>SUBSTITUTE(SUBSTITUTE(SUBSTITUTE(SUBSTITUTE(SUBSTITUTE(SUBSTITUTE(SUBSTITUTE(SUBSTITUTE(SUBSTITUTE(SUBSTITUTE(SUBSTITUTE(SUBSTITUTE(SUBSTITUTE(LOWER(Table3[[#This Row],[Naam]]),".",""),"-","")," bvba",""),"belgië",""),"belgium","")," nv","")," bv",""),"group",""),"groep","")," ", ""),"é","e"),"è","e"),"à","a")</f>
        <v>precirix</v>
      </c>
      <c r="F1398" t="e">
        <f>IF(_xlfn.XLOOKUP(C1398,BREVO!K:K,BREVO!#REF!,_xlfn.XLOOKUP(SUBSTITUTE(Table3[[#This Row],[Naam]]," ",""),BREVO!K:K,BREVO!#REF!,"",0),0)="Yes","Brevo","")</f>
        <v>#REF!</v>
      </c>
      <c r="H1398" t="str" cm="1">
        <f t="array" aca="1" ref="H1398" ca="1">IF(_xlfn.XLOOKUP(Table3[[#This Row],[Basisnaam]],INDIRECT(H$1&amp;"[Basisnaam]"),INDIRECT(H$1&amp;"[Basisnaam]"),"",0)&lt;&gt;"",H$2,"")</f>
        <v/>
      </c>
      <c r="I1398" t="str" cm="1">
        <f t="array" aca="1" ref="I1398" ca="1">IF(_xlfn.XLOOKUP(Table3[[#This Row],[Basisnaam]],INDIRECT(I$1&amp;"[Basisnaam]"),INDIRECT(I$1&amp;"[Basisnaam]"),"",0)&lt;&gt;"",I$2,"")</f>
        <v/>
      </c>
      <c r="J1398" t="str" cm="1">
        <f t="array" aca="1" ref="J1398" ca="1">IF(_xlfn.XLOOKUP(Table3[[#This Row],[Basisnaam]],INDIRECT(J$1&amp;"[Basisnaam]"),INDIRECT(J$1&amp;"[Basisnaam]"),"",0)&lt;&gt;"",J$2,"")</f>
        <v/>
      </c>
      <c r="K1398" t="e" cm="1">
        <f t="array" aca="1" ref="K1398" ca="1">IF(_xlfn.XLOOKUP(Table3[[#This Row],[Basisnaam]],INDIRECT(K$1&amp;"[Basisnaam]"),INDIRECT(K$1&amp;"[Basisnaam]"),"",0)&lt;&gt;"",K$2,"")</f>
        <v>#REF!</v>
      </c>
      <c r="L1398" t="str" cm="1">
        <f t="array" aca="1" ref="L1398" ca="1">IF(_xlfn.XLOOKUP(Table3[[#This Row],[Basisnaam]],INDIRECT(L$1&amp;"[Basisnaam]"),INDIRECT(L$1&amp;"[Basisnaam]"),"",0)&lt;&gt;"",L$2,"")</f>
        <v/>
      </c>
      <c r="M1398" t="e" cm="1">
        <f t="array" aca="1" ref="M1398" ca="1">IF(_xlfn.XLOOKUP(Table3[[#This Row],[Basisnaam]],INDIRECT(M$1&amp;"[Basisnaam]"),INDIRECT(M$1&amp;"[Basisnaam]"),"",0)&lt;&gt;"",M$2,"")</f>
        <v>#REF!</v>
      </c>
      <c r="N1398" t="str" cm="1">
        <f t="array" aca="1" ref="N1398" ca="1">IF(_xlfn.XLOOKUP(Table3[[#This Row],[Basisnaam]],INDIRECT(N$1&amp;"[Basisnaam]"),INDIRECT(N$1&amp;"[Basisnaam]"),"",0)&lt;&gt;"",N$2,"")</f>
        <v>PROSPECTIELIJST FF</v>
      </c>
    </row>
    <row r="1399" spans="2:14" x14ac:dyDescent="0.45">
      <c r="B1399" t="s">
        <v>9155</v>
      </c>
      <c r="C1399" t="s">
        <v>8421</v>
      </c>
      <c r="D1399" t="str">
        <f>SUBSTITUTE(SUBSTITUTE(SUBSTITUTE(SUBSTITUTE(SUBSTITUTE(SUBSTITUTE(SUBSTITUTE(SUBSTITUTE(SUBSTITUTE(SUBSTITUTE(SUBSTITUTE(SUBSTITUTE(SUBSTITUTE(LOWER(Table3[[#This Row],[Naam]]),".",""),"-","")," bvba",""),"belgië",""),"belgium","")," nv","")," bv",""),"group",""),"groep","")," ", ""),"é","e"),"è","e"),"à","a")</f>
        <v>nobi</v>
      </c>
      <c r="F1399" t="e">
        <f>IF(_xlfn.XLOOKUP(C1399,BREVO!K:K,BREVO!#REF!,_xlfn.XLOOKUP(SUBSTITUTE(Table3[[#This Row],[Naam]]," ",""),BREVO!K:K,BREVO!#REF!,"",0),0)="Yes","Brevo","")</f>
        <v>#REF!</v>
      </c>
      <c r="H1399" t="str" cm="1">
        <f t="array" aca="1" ref="H1399" ca="1">IF(_xlfn.XLOOKUP(Table3[[#This Row],[Basisnaam]],INDIRECT(H$1&amp;"[Basisnaam]"),INDIRECT(H$1&amp;"[Basisnaam]"),"",0)&lt;&gt;"",H$2,"")</f>
        <v/>
      </c>
      <c r="I1399" t="str" cm="1">
        <f t="array" aca="1" ref="I1399" ca="1">IF(_xlfn.XLOOKUP(Table3[[#This Row],[Basisnaam]],INDIRECT(I$1&amp;"[Basisnaam]"),INDIRECT(I$1&amp;"[Basisnaam]"),"",0)&lt;&gt;"",I$2,"")</f>
        <v/>
      </c>
      <c r="J1399" t="str" cm="1">
        <f t="array" aca="1" ref="J1399" ca="1">IF(_xlfn.XLOOKUP(Table3[[#This Row],[Basisnaam]],INDIRECT(J$1&amp;"[Basisnaam]"),INDIRECT(J$1&amp;"[Basisnaam]"),"",0)&lt;&gt;"",J$2,"")</f>
        <v/>
      </c>
      <c r="K1399" t="e" cm="1">
        <f t="array" aca="1" ref="K1399" ca="1">IF(_xlfn.XLOOKUP(Table3[[#This Row],[Basisnaam]],INDIRECT(K$1&amp;"[Basisnaam]"),INDIRECT(K$1&amp;"[Basisnaam]"),"",0)&lt;&gt;"",K$2,"")</f>
        <v>#REF!</v>
      </c>
      <c r="L1399" t="str" cm="1">
        <f t="array" aca="1" ref="L1399" ca="1">IF(_xlfn.XLOOKUP(Table3[[#This Row],[Basisnaam]],INDIRECT(L$1&amp;"[Basisnaam]"),INDIRECT(L$1&amp;"[Basisnaam]"),"",0)&lt;&gt;"",L$2,"")</f>
        <v/>
      </c>
      <c r="M1399" t="e" cm="1">
        <f t="array" aca="1" ref="M1399" ca="1">IF(_xlfn.XLOOKUP(Table3[[#This Row],[Basisnaam]],INDIRECT(M$1&amp;"[Basisnaam]"),INDIRECT(M$1&amp;"[Basisnaam]"),"",0)&lt;&gt;"",M$2,"")</f>
        <v>#REF!</v>
      </c>
      <c r="N1399" t="str" cm="1">
        <f t="array" aca="1" ref="N1399" ca="1">IF(_xlfn.XLOOKUP(Table3[[#This Row],[Basisnaam]],INDIRECT(N$1&amp;"[Basisnaam]"),INDIRECT(N$1&amp;"[Basisnaam]"),"",0)&lt;&gt;"",N$2,"")</f>
        <v>PROSPECTIELIJST FF</v>
      </c>
    </row>
    <row r="1400" spans="2:14" x14ac:dyDescent="0.45">
      <c r="B1400" t="s">
        <v>9156</v>
      </c>
      <c r="C1400" t="s">
        <v>8422</v>
      </c>
      <c r="D1400" t="str">
        <f>SUBSTITUTE(SUBSTITUTE(SUBSTITUTE(SUBSTITUTE(SUBSTITUTE(SUBSTITUTE(SUBSTITUTE(SUBSTITUTE(SUBSTITUTE(SUBSTITUTE(SUBSTITUTE(SUBSTITUTE(SUBSTITUTE(LOWER(Table3[[#This Row],[Naam]]),".",""),"-","")," bvba",""),"belgië",""),"belgium","")," nv","")," bv",""),"group",""),"groep","")," ", ""),"é","e"),"è","e"),"à","a")</f>
        <v>upgradeestate</v>
      </c>
      <c r="F1400" t="e">
        <f>IF(_xlfn.XLOOKUP(C1400,BREVO!K:K,BREVO!#REF!,_xlfn.XLOOKUP(SUBSTITUTE(Table3[[#This Row],[Naam]]," ",""),BREVO!K:K,BREVO!#REF!,"",0),0)="Yes","Brevo","")</f>
        <v>#REF!</v>
      </c>
      <c r="H1400" t="str" cm="1">
        <f t="array" aca="1" ref="H1400" ca="1">IF(_xlfn.XLOOKUP(Table3[[#This Row],[Basisnaam]],INDIRECT(H$1&amp;"[Basisnaam]"),INDIRECT(H$1&amp;"[Basisnaam]"),"",0)&lt;&gt;"",H$2,"")</f>
        <v/>
      </c>
      <c r="I1400" t="str" cm="1">
        <f t="array" aca="1" ref="I1400" ca="1">IF(_xlfn.XLOOKUP(Table3[[#This Row],[Basisnaam]],INDIRECT(I$1&amp;"[Basisnaam]"),INDIRECT(I$1&amp;"[Basisnaam]"),"",0)&lt;&gt;"",I$2,"")</f>
        <v/>
      </c>
      <c r="J1400" t="str" cm="1">
        <f t="array" aca="1" ref="J1400" ca="1">IF(_xlfn.XLOOKUP(Table3[[#This Row],[Basisnaam]],INDIRECT(J$1&amp;"[Basisnaam]"),INDIRECT(J$1&amp;"[Basisnaam]"),"",0)&lt;&gt;"",J$2,"")</f>
        <v/>
      </c>
      <c r="K1400" t="e" cm="1">
        <f t="array" aca="1" ref="K1400" ca="1">IF(_xlfn.XLOOKUP(Table3[[#This Row],[Basisnaam]],INDIRECT(K$1&amp;"[Basisnaam]"),INDIRECT(K$1&amp;"[Basisnaam]"),"",0)&lt;&gt;"",K$2,"")</f>
        <v>#REF!</v>
      </c>
      <c r="L1400" t="str" cm="1">
        <f t="array" aca="1" ref="L1400" ca="1">IF(_xlfn.XLOOKUP(Table3[[#This Row],[Basisnaam]],INDIRECT(L$1&amp;"[Basisnaam]"),INDIRECT(L$1&amp;"[Basisnaam]"),"",0)&lt;&gt;"",L$2,"")</f>
        <v/>
      </c>
      <c r="M1400" t="e" cm="1">
        <f t="array" aca="1" ref="M1400" ca="1">IF(_xlfn.XLOOKUP(Table3[[#This Row],[Basisnaam]],INDIRECT(M$1&amp;"[Basisnaam]"),INDIRECT(M$1&amp;"[Basisnaam]"),"",0)&lt;&gt;"",M$2,"")</f>
        <v>#REF!</v>
      </c>
      <c r="N1400" t="str" cm="1">
        <f t="array" aca="1" ref="N1400" ca="1">IF(_xlfn.XLOOKUP(Table3[[#This Row],[Basisnaam]],INDIRECT(N$1&amp;"[Basisnaam]"),INDIRECT(N$1&amp;"[Basisnaam]"),"",0)&lt;&gt;"",N$2,"")</f>
        <v>PROSPECTIELIJST FF</v>
      </c>
    </row>
    <row r="1401" spans="2:14" x14ac:dyDescent="0.45">
      <c r="B1401" t="s">
        <v>9157</v>
      </c>
      <c r="C1401" t="s">
        <v>8423</v>
      </c>
      <c r="D1401" t="str">
        <f>SUBSTITUTE(SUBSTITUTE(SUBSTITUTE(SUBSTITUTE(SUBSTITUTE(SUBSTITUTE(SUBSTITUTE(SUBSTITUTE(SUBSTITUTE(SUBSTITUTE(SUBSTITUTE(SUBSTITUTE(SUBSTITUTE(LOWER(Table3[[#This Row],[Naam]]),".",""),"-","")," bvba",""),"belgië",""),"belgium","")," nv","")," bv",""),"group",""),"groep","")," ", ""),"é","e"),"è","e"),"à","a")</f>
        <v>beeple</v>
      </c>
      <c r="F1401" t="e">
        <f>IF(_xlfn.XLOOKUP(C1401,BREVO!K:K,BREVO!#REF!,_xlfn.XLOOKUP(SUBSTITUTE(Table3[[#This Row],[Naam]]," ",""),BREVO!K:K,BREVO!#REF!,"",0),0)="Yes","Brevo","")</f>
        <v>#REF!</v>
      </c>
      <c r="H1401" t="str" cm="1">
        <f t="array" aca="1" ref="H1401" ca="1">IF(_xlfn.XLOOKUP(Table3[[#This Row],[Basisnaam]],INDIRECT(H$1&amp;"[Basisnaam]"),INDIRECT(H$1&amp;"[Basisnaam]"),"",0)&lt;&gt;"",H$2,"")</f>
        <v/>
      </c>
      <c r="I1401" t="str" cm="1">
        <f t="array" aca="1" ref="I1401" ca="1">IF(_xlfn.XLOOKUP(Table3[[#This Row],[Basisnaam]],INDIRECT(I$1&amp;"[Basisnaam]"),INDIRECT(I$1&amp;"[Basisnaam]"),"",0)&lt;&gt;"",I$2,"")</f>
        <v/>
      </c>
      <c r="J1401" t="str" cm="1">
        <f t="array" aca="1" ref="J1401" ca="1">IF(_xlfn.XLOOKUP(Table3[[#This Row],[Basisnaam]],INDIRECT(J$1&amp;"[Basisnaam]"),INDIRECT(J$1&amp;"[Basisnaam]"),"",0)&lt;&gt;"",J$2,"")</f>
        <v/>
      </c>
      <c r="K1401" t="e" cm="1">
        <f t="array" aca="1" ref="K1401" ca="1">IF(_xlfn.XLOOKUP(Table3[[#This Row],[Basisnaam]],INDIRECT(K$1&amp;"[Basisnaam]"),INDIRECT(K$1&amp;"[Basisnaam]"),"",0)&lt;&gt;"",K$2,"")</f>
        <v>#REF!</v>
      </c>
      <c r="L1401" t="str" cm="1">
        <f t="array" aca="1" ref="L1401" ca="1">IF(_xlfn.XLOOKUP(Table3[[#This Row],[Basisnaam]],INDIRECT(L$1&amp;"[Basisnaam]"),INDIRECT(L$1&amp;"[Basisnaam]"),"",0)&lt;&gt;"",L$2,"")</f>
        <v/>
      </c>
      <c r="M1401" t="e" cm="1">
        <f t="array" aca="1" ref="M1401" ca="1">IF(_xlfn.XLOOKUP(Table3[[#This Row],[Basisnaam]],INDIRECT(M$1&amp;"[Basisnaam]"),INDIRECT(M$1&amp;"[Basisnaam]"),"",0)&lt;&gt;"",M$2,"")</f>
        <v>#REF!</v>
      </c>
      <c r="N1401" t="str" cm="1">
        <f t="array" aca="1" ref="N1401" ca="1">IF(_xlfn.XLOOKUP(Table3[[#This Row],[Basisnaam]],INDIRECT(N$1&amp;"[Basisnaam]"),INDIRECT(N$1&amp;"[Basisnaam]"),"",0)&lt;&gt;"",N$2,"")</f>
        <v>PROSPECTIELIJST FF</v>
      </c>
    </row>
    <row r="1402" spans="2:14" x14ac:dyDescent="0.45">
      <c r="B1402" t="s">
        <v>9160</v>
      </c>
      <c r="C1402" t="s">
        <v>8424</v>
      </c>
      <c r="D1402" t="str">
        <f>SUBSTITUTE(SUBSTITUTE(SUBSTITUTE(SUBSTITUTE(SUBSTITUTE(SUBSTITUTE(SUBSTITUTE(SUBSTITUTE(SUBSTITUTE(SUBSTITUTE(SUBSTITUTE(SUBSTITUTE(SUBSTITUTE(LOWER(Table3[[#This Row],[Naam]]),".",""),"-","")," bvba",""),"belgië",""),"belgium","")," nv","")," bv",""),"group",""),"groep","")," ", ""),"é","e"),"è","e"),"à","a")</f>
        <v>metamaze</v>
      </c>
      <c r="F1402" t="e">
        <f>IF(_xlfn.XLOOKUP(C1402,BREVO!K:K,BREVO!#REF!,_xlfn.XLOOKUP(SUBSTITUTE(Table3[[#This Row],[Naam]]," ",""),BREVO!K:K,BREVO!#REF!,"",0),0)="Yes","Brevo","")</f>
        <v>#REF!</v>
      </c>
      <c r="H1402" t="str" cm="1">
        <f t="array" aca="1" ref="H1402" ca="1">IF(_xlfn.XLOOKUP(Table3[[#This Row],[Basisnaam]],INDIRECT(H$1&amp;"[Basisnaam]"),INDIRECT(H$1&amp;"[Basisnaam]"),"",0)&lt;&gt;"",H$2,"")</f>
        <v/>
      </c>
      <c r="I1402" t="str" cm="1">
        <f t="array" aca="1" ref="I1402" ca="1">IF(_xlfn.XLOOKUP(Table3[[#This Row],[Basisnaam]],INDIRECT(I$1&amp;"[Basisnaam]"),INDIRECT(I$1&amp;"[Basisnaam]"),"",0)&lt;&gt;"",I$2,"")</f>
        <v/>
      </c>
      <c r="J1402" t="str" cm="1">
        <f t="array" aca="1" ref="J1402" ca="1">IF(_xlfn.XLOOKUP(Table3[[#This Row],[Basisnaam]],INDIRECT(J$1&amp;"[Basisnaam]"),INDIRECT(J$1&amp;"[Basisnaam]"),"",0)&lt;&gt;"",J$2,"")</f>
        <v/>
      </c>
      <c r="K1402" t="e" cm="1">
        <f t="array" aca="1" ref="K1402" ca="1">IF(_xlfn.XLOOKUP(Table3[[#This Row],[Basisnaam]],INDIRECT(K$1&amp;"[Basisnaam]"),INDIRECT(K$1&amp;"[Basisnaam]"),"",0)&lt;&gt;"",K$2,"")</f>
        <v>#REF!</v>
      </c>
      <c r="L1402" t="str" cm="1">
        <f t="array" aca="1" ref="L1402" ca="1">IF(_xlfn.XLOOKUP(Table3[[#This Row],[Basisnaam]],INDIRECT(L$1&amp;"[Basisnaam]"),INDIRECT(L$1&amp;"[Basisnaam]"),"",0)&lt;&gt;"",L$2,"")</f>
        <v/>
      </c>
      <c r="M1402" t="e" cm="1">
        <f t="array" aca="1" ref="M1402" ca="1">IF(_xlfn.XLOOKUP(Table3[[#This Row],[Basisnaam]],INDIRECT(M$1&amp;"[Basisnaam]"),INDIRECT(M$1&amp;"[Basisnaam]"),"",0)&lt;&gt;"",M$2,"")</f>
        <v>#REF!</v>
      </c>
      <c r="N1402" t="str" cm="1">
        <f t="array" aca="1" ref="N1402" ca="1">IF(_xlfn.XLOOKUP(Table3[[#This Row],[Basisnaam]],INDIRECT(N$1&amp;"[Basisnaam]"),INDIRECT(N$1&amp;"[Basisnaam]"),"",0)&lt;&gt;"",N$2,"")</f>
        <v>PROSPECTIELIJST FF</v>
      </c>
    </row>
    <row r="1403" spans="2:14" x14ac:dyDescent="0.45">
      <c r="B1403" t="s">
        <v>9161</v>
      </c>
      <c r="C1403" t="s">
        <v>8425</v>
      </c>
      <c r="D1403" t="str">
        <f>SUBSTITUTE(SUBSTITUTE(SUBSTITUTE(SUBSTITUTE(SUBSTITUTE(SUBSTITUTE(SUBSTITUTE(SUBSTITUTE(SUBSTITUTE(SUBSTITUTE(SUBSTITUTE(SUBSTITUTE(SUBSTITUTE(LOWER(Table3[[#This Row],[Naam]]),".",""),"-","")," bvba",""),"belgië",""),"belgium","")," nv","")," bv",""),"group",""),"groep","")," ", ""),"é","e"),"è","e"),"à","a")</f>
        <v>sepctricity</v>
      </c>
      <c r="F1403" t="e">
        <f>IF(_xlfn.XLOOKUP(C1403,BREVO!K:K,BREVO!#REF!,_xlfn.XLOOKUP(SUBSTITUTE(Table3[[#This Row],[Naam]]," ",""),BREVO!K:K,BREVO!#REF!,"",0),0)="Yes","Brevo","")</f>
        <v>#REF!</v>
      </c>
      <c r="H1403" t="str" cm="1">
        <f t="array" aca="1" ref="H1403" ca="1">IF(_xlfn.XLOOKUP(Table3[[#This Row],[Basisnaam]],INDIRECT(H$1&amp;"[Basisnaam]"),INDIRECT(H$1&amp;"[Basisnaam]"),"",0)&lt;&gt;"",H$2,"")</f>
        <v/>
      </c>
      <c r="I1403" t="str" cm="1">
        <f t="array" aca="1" ref="I1403" ca="1">IF(_xlfn.XLOOKUP(Table3[[#This Row],[Basisnaam]],INDIRECT(I$1&amp;"[Basisnaam]"),INDIRECT(I$1&amp;"[Basisnaam]"),"",0)&lt;&gt;"",I$2,"")</f>
        <v/>
      </c>
      <c r="J1403" t="str" cm="1">
        <f t="array" aca="1" ref="J1403" ca="1">IF(_xlfn.XLOOKUP(Table3[[#This Row],[Basisnaam]],INDIRECT(J$1&amp;"[Basisnaam]"),INDIRECT(J$1&amp;"[Basisnaam]"),"",0)&lt;&gt;"",J$2,"")</f>
        <v/>
      </c>
      <c r="K1403" t="e" cm="1">
        <f t="array" aca="1" ref="K1403" ca="1">IF(_xlfn.XLOOKUP(Table3[[#This Row],[Basisnaam]],INDIRECT(K$1&amp;"[Basisnaam]"),INDIRECT(K$1&amp;"[Basisnaam]"),"",0)&lt;&gt;"",K$2,"")</f>
        <v>#REF!</v>
      </c>
      <c r="L1403" t="str" cm="1">
        <f t="array" aca="1" ref="L1403" ca="1">IF(_xlfn.XLOOKUP(Table3[[#This Row],[Basisnaam]],INDIRECT(L$1&amp;"[Basisnaam]"),INDIRECT(L$1&amp;"[Basisnaam]"),"",0)&lt;&gt;"",L$2,"")</f>
        <v/>
      </c>
      <c r="M1403" t="e" cm="1">
        <f t="array" aca="1" ref="M1403" ca="1">IF(_xlfn.XLOOKUP(Table3[[#This Row],[Basisnaam]],INDIRECT(M$1&amp;"[Basisnaam]"),INDIRECT(M$1&amp;"[Basisnaam]"),"",0)&lt;&gt;"",M$2,"")</f>
        <v>#REF!</v>
      </c>
      <c r="N1403" t="str" cm="1">
        <f t="array" aca="1" ref="N1403" ca="1">IF(_xlfn.XLOOKUP(Table3[[#This Row],[Basisnaam]],INDIRECT(N$1&amp;"[Basisnaam]"),INDIRECT(N$1&amp;"[Basisnaam]"),"",0)&lt;&gt;"",N$2,"")</f>
        <v>PROSPECTIELIJST FF</v>
      </c>
    </row>
    <row r="1404" spans="2:14" x14ac:dyDescent="0.45">
      <c r="B1404" t="s">
        <v>9163</v>
      </c>
      <c r="C1404" t="s">
        <v>8426</v>
      </c>
      <c r="D1404" t="str">
        <f>SUBSTITUTE(SUBSTITUTE(SUBSTITUTE(SUBSTITUTE(SUBSTITUTE(SUBSTITUTE(SUBSTITUTE(SUBSTITUTE(SUBSTITUTE(SUBSTITUTE(SUBSTITUTE(SUBSTITUTE(SUBSTITUTE(LOWER(Table3[[#This Row],[Naam]]),".",""),"-","")," bvba",""),"belgië",""),"belgium","")," nv","")," bv",""),"group",""),"groep","")," ", ""),"é","e"),"è","e"),"à","a")</f>
        <v>thynkcloud</v>
      </c>
      <c r="F1404" t="e">
        <f>IF(_xlfn.XLOOKUP(C1404,BREVO!K:K,BREVO!#REF!,_xlfn.XLOOKUP(SUBSTITUTE(Table3[[#This Row],[Naam]]," ",""),BREVO!K:K,BREVO!#REF!,"",0),0)="Yes","Brevo","")</f>
        <v>#REF!</v>
      </c>
      <c r="H1404" t="str" cm="1">
        <f t="array" aca="1" ref="H1404" ca="1">IF(_xlfn.XLOOKUP(Table3[[#This Row],[Basisnaam]],INDIRECT(H$1&amp;"[Basisnaam]"),INDIRECT(H$1&amp;"[Basisnaam]"),"",0)&lt;&gt;"",H$2,"")</f>
        <v/>
      </c>
      <c r="I1404" t="str" cm="1">
        <f t="array" aca="1" ref="I1404" ca="1">IF(_xlfn.XLOOKUP(Table3[[#This Row],[Basisnaam]],INDIRECT(I$1&amp;"[Basisnaam]"),INDIRECT(I$1&amp;"[Basisnaam]"),"",0)&lt;&gt;"",I$2,"")</f>
        <v/>
      </c>
      <c r="J1404" t="str" cm="1">
        <f t="array" aca="1" ref="J1404" ca="1">IF(_xlfn.XLOOKUP(Table3[[#This Row],[Basisnaam]],INDIRECT(J$1&amp;"[Basisnaam]"),INDIRECT(J$1&amp;"[Basisnaam]"),"",0)&lt;&gt;"",J$2,"")</f>
        <v/>
      </c>
      <c r="K1404" t="e" cm="1">
        <f t="array" aca="1" ref="K1404" ca="1">IF(_xlfn.XLOOKUP(Table3[[#This Row],[Basisnaam]],INDIRECT(K$1&amp;"[Basisnaam]"),INDIRECT(K$1&amp;"[Basisnaam]"),"",0)&lt;&gt;"",K$2,"")</f>
        <v>#REF!</v>
      </c>
      <c r="L1404" t="str" cm="1">
        <f t="array" aca="1" ref="L1404" ca="1">IF(_xlfn.XLOOKUP(Table3[[#This Row],[Basisnaam]],INDIRECT(L$1&amp;"[Basisnaam]"),INDIRECT(L$1&amp;"[Basisnaam]"),"",0)&lt;&gt;"",L$2,"")</f>
        <v/>
      </c>
      <c r="M1404" t="e" cm="1">
        <f t="array" aca="1" ref="M1404" ca="1">IF(_xlfn.XLOOKUP(Table3[[#This Row],[Basisnaam]],INDIRECT(M$1&amp;"[Basisnaam]"),INDIRECT(M$1&amp;"[Basisnaam]"),"",0)&lt;&gt;"",M$2,"")</f>
        <v>#REF!</v>
      </c>
      <c r="N1404" t="str" cm="1">
        <f t="array" aca="1" ref="N1404" ca="1">IF(_xlfn.XLOOKUP(Table3[[#This Row],[Basisnaam]],INDIRECT(N$1&amp;"[Basisnaam]"),INDIRECT(N$1&amp;"[Basisnaam]"),"",0)&lt;&gt;"",N$2,"")</f>
        <v>PROSPECTIELIJST FF</v>
      </c>
    </row>
    <row r="1405" spans="2:14" x14ac:dyDescent="0.45">
      <c r="B1405" t="s">
        <v>9164</v>
      </c>
      <c r="C1405" t="s">
        <v>8427</v>
      </c>
      <c r="D1405" t="str">
        <f>SUBSTITUTE(SUBSTITUTE(SUBSTITUTE(SUBSTITUTE(SUBSTITUTE(SUBSTITUTE(SUBSTITUTE(SUBSTITUTE(SUBSTITUTE(SUBSTITUTE(SUBSTITUTE(SUBSTITUTE(SUBSTITUTE(LOWER(Table3[[#This Row],[Naam]]),".",""),"-","")," bvba",""),"belgië",""),"belgium","")," nv","")," bv",""),"group",""),"groep","")," ", ""),"é","e"),"è","e"),"à","a")</f>
        <v>skysun</v>
      </c>
      <c r="F1405" t="e">
        <f>IF(_xlfn.XLOOKUP(C1405,BREVO!K:K,BREVO!#REF!,_xlfn.XLOOKUP(SUBSTITUTE(Table3[[#This Row],[Naam]]," ",""),BREVO!K:K,BREVO!#REF!,"",0),0)="Yes","Brevo","")</f>
        <v>#REF!</v>
      </c>
      <c r="H1405" t="str" cm="1">
        <f t="array" aca="1" ref="H1405" ca="1">IF(_xlfn.XLOOKUP(Table3[[#This Row],[Basisnaam]],INDIRECT(H$1&amp;"[Basisnaam]"),INDIRECT(H$1&amp;"[Basisnaam]"),"",0)&lt;&gt;"",H$2,"")</f>
        <v/>
      </c>
      <c r="I1405" t="str" cm="1">
        <f t="array" aca="1" ref="I1405" ca="1">IF(_xlfn.XLOOKUP(Table3[[#This Row],[Basisnaam]],INDIRECT(I$1&amp;"[Basisnaam]"),INDIRECT(I$1&amp;"[Basisnaam]"),"",0)&lt;&gt;"",I$2,"")</f>
        <v/>
      </c>
      <c r="J1405" t="str" cm="1">
        <f t="array" aca="1" ref="J1405" ca="1">IF(_xlfn.XLOOKUP(Table3[[#This Row],[Basisnaam]],INDIRECT(J$1&amp;"[Basisnaam]"),INDIRECT(J$1&amp;"[Basisnaam]"),"",0)&lt;&gt;"",J$2,"")</f>
        <v/>
      </c>
      <c r="K1405" t="e" cm="1">
        <f t="array" aca="1" ref="K1405" ca="1">IF(_xlfn.XLOOKUP(Table3[[#This Row],[Basisnaam]],INDIRECT(K$1&amp;"[Basisnaam]"),INDIRECT(K$1&amp;"[Basisnaam]"),"",0)&lt;&gt;"",K$2,"")</f>
        <v>#REF!</v>
      </c>
      <c r="L1405" t="str" cm="1">
        <f t="array" aca="1" ref="L1405" ca="1">IF(_xlfn.XLOOKUP(Table3[[#This Row],[Basisnaam]],INDIRECT(L$1&amp;"[Basisnaam]"),INDIRECT(L$1&amp;"[Basisnaam]"),"",0)&lt;&gt;"",L$2,"")</f>
        <v/>
      </c>
      <c r="M1405" t="e" cm="1">
        <f t="array" aca="1" ref="M1405" ca="1">IF(_xlfn.XLOOKUP(Table3[[#This Row],[Basisnaam]],INDIRECT(M$1&amp;"[Basisnaam]"),INDIRECT(M$1&amp;"[Basisnaam]"),"",0)&lt;&gt;"",M$2,"")</f>
        <v>#REF!</v>
      </c>
      <c r="N1405" t="str" cm="1">
        <f t="array" aca="1" ref="N1405" ca="1">IF(_xlfn.XLOOKUP(Table3[[#This Row],[Basisnaam]],INDIRECT(N$1&amp;"[Basisnaam]"),INDIRECT(N$1&amp;"[Basisnaam]"),"",0)&lt;&gt;"",N$2,"")</f>
        <v>PROSPECTIELIJST FF</v>
      </c>
    </row>
    <row r="1406" spans="2:14" x14ac:dyDescent="0.45">
      <c r="B1406" t="s">
        <v>9165</v>
      </c>
      <c r="C1406" t="s">
        <v>8428</v>
      </c>
      <c r="D1406" t="str">
        <f>SUBSTITUTE(SUBSTITUTE(SUBSTITUTE(SUBSTITUTE(SUBSTITUTE(SUBSTITUTE(SUBSTITUTE(SUBSTITUTE(SUBSTITUTE(SUBSTITUTE(SUBSTITUTE(SUBSTITUTE(SUBSTITUTE(LOWER(Table3[[#This Row],[Naam]]),".",""),"-","")," bvba",""),"belgië",""),"belgium","")," nv","")," bv",""),"group",""),"groep","")," ", ""),"é","e"),"è","e"),"à","a")</f>
        <v>alphabet</v>
      </c>
      <c r="F1406" t="e">
        <f>IF(_xlfn.XLOOKUP(C1406,BREVO!K:K,BREVO!#REF!,_xlfn.XLOOKUP(SUBSTITUTE(Table3[[#This Row],[Naam]]," ",""),BREVO!K:K,BREVO!#REF!,"",0),0)="Yes","Brevo","")</f>
        <v>#REF!</v>
      </c>
      <c r="H1406" t="str" cm="1">
        <f t="array" aca="1" ref="H1406" ca="1">IF(_xlfn.XLOOKUP(Table3[[#This Row],[Basisnaam]],INDIRECT(H$1&amp;"[Basisnaam]"),INDIRECT(H$1&amp;"[Basisnaam]"),"",0)&lt;&gt;"",H$2,"")</f>
        <v/>
      </c>
      <c r="I1406" t="str" cm="1">
        <f t="array" aca="1" ref="I1406" ca="1">IF(_xlfn.XLOOKUP(Table3[[#This Row],[Basisnaam]],INDIRECT(I$1&amp;"[Basisnaam]"),INDIRECT(I$1&amp;"[Basisnaam]"),"",0)&lt;&gt;"",I$2,"")</f>
        <v/>
      </c>
      <c r="J1406" t="str" cm="1">
        <f t="array" aca="1" ref="J1406" ca="1">IF(_xlfn.XLOOKUP(Table3[[#This Row],[Basisnaam]],INDIRECT(J$1&amp;"[Basisnaam]"),INDIRECT(J$1&amp;"[Basisnaam]"),"",0)&lt;&gt;"",J$2,"")</f>
        <v/>
      </c>
      <c r="K1406" t="e" cm="1">
        <f t="array" aca="1" ref="K1406" ca="1">IF(_xlfn.XLOOKUP(Table3[[#This Row],[Basisnaam]],INDIRECT(K$1&amp;"[Basisnaam]"),INDIRECT(K$1&amp;"[Basisnaam]"),"",0)&lt;&gt;"",K$2,"")</f>
        <v>#REF!</v>
      </c>
      <c r="L1406" t="str" cm="1">
        <f t="array" aca="1" ref="L1406" ca="1">IF(_xlfn.XLOOKUP(Table3[[#This Row],[Basisnaam]],INDIRECT(L$1&amp;"[Basisnaam]"),INDIRECT(L$1&amp;"[Basisnaam]"),"",0)&lt;&gt;"",L$2,"")</f>
        <v/>
      </c>
      <c r="M1406" t="e" cm="1">
        <f t="array" aca="1" ref="M1406" ca="1">IF(_xlfn.XLOOKUP(Table3[[#This Row],[Basisnaam]],INDIRECT(M$1&amp;"[Basisnaam]"),INDIRECT(M$1&amp;"[Basisnaam]"),"",0)&lt;&gt;"",M$2,"")</f>
        <v>#REF!</v>
      </c>
      <c r="N1406" t="str" cm="1">
        <f t="array" aca="1" ref="N1406" ca="1">IF(_xlfn.XLOOKUP(Table3[[#This Row],[Basisnaam]],INDIRECT(N$1&amp;"[Basisnaam]"),INDIRECT(N$1&amp;"[Basisnaam]"),"",0)&lt;&gt;"",N$2,"")</f>
        <v>PROSPECTIELIJST FF</v>
      </c>
    </row>
    <row r="1407" spans="2:14" x14ac:dyDescent="0.45">
      <c r="B1407" t="s">
        <v>9166</v>
      </c>
      <c r="C1407" t="s">
        <v>8429</v>
      </c>
      <c r="D1407" t="str">
        <f>SUBSTITUTE(SUBSTITUTE(SUBSTITUTE(SUBSTITUTE(SUBSTITUTE(SUBSTITUTE(SUBSTITUTE(SUBSTITUTE(SUBSTITUTE(SUBSTITUTE(SUBSTITUTE(SUBSTITUTE(SUBSTITUTE(LOWER(Table3[[#This Row],[Naam]]),".",""),"-","")," bvba",""),"belgië",""),"belgium","")," nv","")," bv",""),"group",""),"groep","")," ", ""),"é","e"),"è","e"),"à","a")</f>
        <v>aquafin</v>
      </c>
      <c r="F1407" t="e">
        <f>IF(_xlfn.XLOOKUP(C1407,BREVO!K:K,BREVO!#REF!,_xlfn.XLOOKUP(SUBSTITUTE(Table3[[#This Row],[Naam]]," ",""),BREVO!K:K,BREVO!#REF!,"",0),0)="Yes","Brevo","")</f>
        <v>#REF!</v>
      </c>
      <c r="H1407" t="str" cm="1">
        <f t="array" aca="1" ref="H1407" ca="1">IF(_xlfn.XLOOKUP(Table3[[#This Row],[Basisnaam]],INDIRECT(H$1&amp;"[Basisnaam]"),INDIRECT(H$1&amp;"[Basisnaam]"),"",0)&lt;&gt;"",H$2,"")</f>
        <v/>
      </c>
      <c r="I1407" t="str" cm="1">
        <f t="array" aca="1" ref="I1407" ca="1">IF(_xlfn.XLOOKUP(Table3[[#This Row],[Basisnaam]],INDIRECT(I$1&amp;"[Basisnaam]"),INDIRECT(I$1&amp;"[Basisnaam]"),"",0)&lt;&gt;"",I$2,"")</f>
        <v/>
      </c>
      <c r="J1407" t="str" cm="1">
        <f t="array" aca="1" ref="J1407" ca="1">IF(_xlfn.XLOOKUP(Table3[[#This Row],[Basisnaam]],INDIRECT(J$1&amp;"[Basisnaam]"),INDIRECT(J$1&amp;"[Basisnaam]"),"",0)&lt;&gt;"",J$2,"")</f>
        <v/>
      </c>
      <c r="K1407" t="e" cm="1">
        <f t="array" aca="1" ref="K1407" ca="1">IF(_xlfn.XLOOKUP(Table3[[#This Row],[Basisnaam]],INDIRECT(K$1&amp;"[Basisnaam]"),INDIRECT(K$1&amp;"[Basisnaam]"),"",0)&lt;&gt;"",K$2,"")</f>
        <v>#REF!</v>
      </c>
      <c r="L1407" t="str" cm="1">
        <f t="array" aca="1" ref="L1407" ca="1">IF(_xlfn.XLOOKUP(Table3[[#This Row],[Basisnaam]],INDIRECT(L$1&amp;"[Basisnaam]"),INDIRECT(L$1&amp;"[Basisnaam]"),"",0)&lt;&gt;"",L$2,"")</f>
        <v/>
      </c>
      <c r="M1407" t="e" cm="1">
        <f t="array" aca="1" ref="M1407" ca="1">IF(_xlfn.XLOOKUP(Table3[[#This Row],[Basisnaam]],INDIRECT(M$1&amp;"[Basisnaam]"),INDIRECT(M$1&amp;"[Basisnaam]"),"",0)&lt;&gt;"",M$2,"")</f>
        <v>#REF!</v>
      </c>
      <c r="N1407" t="str" cm="1">
        <f t="array" aca="1" ref="N1407" ca="1">IF(_xlfn.XLOOKUP(Table3[[#This Row],[Basisnaam]],INDIRECT(N$1&amp;"[Basisnaam]"),INDIRECT(N$1&amp;"[Basisnaam]"),"",0)&lt;&gt;"",N$2,"")</f>
        <v>PROSPECTIELIJST FF</v>
      </c>
    </row>
    <row r="1408" spans="2:14" x14ac:dyDescent="0.45">
      <c r="B1408" t="s">
        <v>9167</v>
      </c>
      <c r="C1408" t="s">
        <v>8430</v>
      </c>
      <c r="D1408" t="str">
        <f>SUBSTITUTE(SUBSTITUTE(SUBSTITUTE(SUBSTITUTE(SUBSTITUTE(SUBSTITUTE(SUBSTITUTE(SUBSTITUTE(SUBSTITUTE(SUBSTITUTE(SUBSTITUTE(SUBSTITUTE(SUBSTITUTE(LOWER(Table3[[#This Row],[Naam]]),".",""),"-","")," bvba",""),"belgië",""),"belgium","")," nv","")," bv",""),"group",""),"groep","")," ", ""),"é","e"),"è","e"),"à","a")</f>
        <v>avanade(gent)</v>
      </c>
      <c r="F1408" t="e">
        <f>IF(_xlfn.XLOOKUP(C1408,BREVO!K:K,BREVO!#REF!,_xlfn.XLOOKUP(SUBSTITUTE(Table3[[#This Row],[Naam]]," ",""),BREVO!K:K,BREVO!#REF!,"",0),0)="Yes","Brevo","")</f>
        <v>#REF!</v>
      </c>
      <c r="H1408" t="str" cm="1">
        <f t="array" aca="1" ref="H1408" ca="1">IF(_xlfn.XLOOKUP(Table3[[#This Row],[Basisnaam]],INDIRECT(H$1&amp;"[Basisnaam]"),INDIRECT(H$1&amp;"[Basisnaam]"),"",0)&lt;&gt;"",H$2,"")</f>
        <v/>
      </c>
      <c r="I1408" t="str" cm="1">
        <f t="array" aca="1" ref="I1408" ca="1">IF(_xlfn.XLOOKUP(Table3[[#This Row],[Basisnaam]],INDIRECT(I$1&amp;"[Basisnaam]"),INDIRECT(I$1&amp;"[Basisnaam]"),"",0)&lt;&gt;"",I$2,"")</f>
        <v/>
      </c>
      <c r="J1408" t="str" cm="1">
        <f t="array" aca="1" ref="J1408" ca="1">IF(_xlfn.XLOOKUP(Table3[[#This Row],[Basisnaam]],INDIRECT(J$1&amp;"[Basisnaam]"),INDIRECT(J$1&amp;"[Basisnaam]"),"",0)&lt;&gt;"",J$2,"")</f>
        <v/>
      </c>
      <c r="K1408" t="e" cm="1">
        <f t="array" aca="1" ref="K1408" ca="1">IF(_xlfn.XLOOKUP(Table3[[#This Row],[Basisnaam]],INDIRECT(K$1&amp;"[Basisnaam]"),INDIRECT(K$1&amp;"[Basisnaam]"),"",0)&lt;&gt;"",K$2,"")</f>
        <v>#REF!</v>
      </c>
      <c r="L1408" t="str" cm="1">
        <f t="array" aca="1" ref="L1408" ca="1">IF(_xlfn.XLOOKUP(Table3[[#This Row],[Basisnaam]],INDIRECT(L$1&amp;"[Basisnaam]"),INDIRECT(L$1&amp;"[Basisnaam]"),"",0)&lt;&gt;"",L$2,"")</f>
        <v/>
      </c>
      <c r="M1408" t="e" cm="1">
        <f t="array" aca="1" ref="M1408" ca="1">IF(_xlfn.XLOOKUP(Table3[[#This Row],[Basisnaam]],INDIRECT(M$1&amp;"[Basisnaam]"),INDIRECT(M$1&amp;"[Basisnaam]"),"",0)&lt;&gt;"",M$2,"")</f>
        <v>#REF!</v>
      </c>
      <c r="N1408" t="str" cm="1">
        <f t="array" aca="1" ref="N1408" ca="1">IF(_xlfn.XLOOKUP(Table3[[#This Row],[Basisnaam]],INDIRECT(N$1&amp;"[Basisnaam]"),INDIRECT(N$1&amp;"[Basisnaam]"),"",0)&lt;&gt;"",N$2,"")</f>
        <v/>
      </c>
    </row>
    <row r="1409" spans="2:14" x14ac:dyDescent="0.45">
      <c r="B1409" t="s">
        <v>9168</v>
      </c>
      <c r="C1409" t="s">
        <v>8431</v>
      </c>
      <c r="D1409" t="str">
        <f>SUBSTITUTE(SUBSTITUTE(SUBSTITUTE(SUBSTITUTE(SUBSTITUTE(SUBSTITUTE(SUBSTITUTE(SUBSTITUTE(SUBSTITUTE(SUBSTITUTE(SUBSTITUTE(SUBSTITUTE(SUBSTITUTE(LOWER(Table3[[#This Row],[Naam]]),".",""),"-","")," bvba",""),"belgië",""),"belgium","")," nv","")," bv",""),"group",""),"groep","")," ", ""),"é","e"),"è","e"),"à","a")</f>
        <v>bilfinger</v>
      </c>
      <c r="F1409" t="e">
        <f>IF(_xlfn.XLOOKUP(C1409,BREVO!K:K,BREVO!#REF!,_xlfn.XLOOKUP(SUBSTITUTE(Table3[[#This Row],[Naam]]," ",""),BREVO!K:K,BREVO!#REF!,"",0),0)="Yes","Brevo","")</f>
        <v>#REF!</v>
      </c>
      <c r="H1409" t="str" cm="1">
        <f t="array" aca="1" ref="H1409" ca="1">IF(_xlfn.XLOOKUP(Table3[[#This Row],[Basisnaam]],INDIRECT(H$1&amp;"[Basisnaam]"),INDIRECT(H$1&amp;"[Basisnaam]"),"",0)&lt;&gt;"",H$2,"")</f>
        <v/>
      </c>
      <c r="I1409" t="str" cm="1">
        <f t="array" aca="1" ref="I1409" ca="1">IF(_xlfn.XLOOKUP(Table3[[#This Row],[Basisnaam]],INDIRECT(I$1&amp;"[Basisnaam]"),INDIRECT(I$1&amp;"[Basisnaam]"),"",0)&lt;&gt;"",I$2,"")</f>
        <v/>
      </c>
      <c r="J1409" t="str" cm="1">
        <f t="array" aca="1" ref="J1409" ca="1">IF(_xlfn.XLOOKUP(Table3[[#This Row],[Basisnaam]],INDIRECT(J$1&amp;"[Basisnaam]"),INDIRECT(J$1&amp;"[Basisnaam]"),"",0)&lt;&gt;"",J$2,"")</f>
        <v/>
      </c>
      <c r="K1409" t="e" cm="1">
        <f t="array" aca="1" ref="K1409" ca="1">IF(_xlfn.XLOOKUP(Table3[[#This Row],[Basisnaam]],INDIRECT(K$1&amp;"[Basisnaam]"),INDIRECT(K$1&amp;"[Basisnaam]"),"",0)&lt;&gt;"",K$2,"")</f>
        <v>#REF!</v>
      </c>
      <c r="L1409" t="str" cm="1">
        <f t="array" aca="1" ref="L1409" ca="1">IF(_xlfn.XLOOKUP(Table3[[#This Row],[Basisnaam]],INDIRECT(L$1&amp;"[Basisnaam]"),INDIRECT(L$1&amp;"[Basisnaam]"),"",0)&lt;&gt;"",L$2,"")</f>
        <v/>
      </c>
      <c r="M1409" t="e" cm="1">
        <f t="array" aca="1" ref="M1409" ca="1">IF(_xlfn.XLOOKUP(Table3[[#This Row],[Basisnaam]],INDIRECT(M$1&amp;"[Basisnaam]"),INDIRECT(M$1&amp;"[Basisnaam]"),"",0)&lt;&gt;"",M$2,"")</f>
        <v>#REF!</v>
      </c>
      <c r="N1409" t="str" cm="1">
        <f t="array" aca="1" ref="N1409" ca="1">IF(_xlfn.XLOOKUP(Table3[[#This Row],[Basisnaam]],INDIRECT(N$1&amp;"[Basisnaam]"),INDIRECT(N$1&amp;"[Basisnaam]"),"",0)&lt;&gt;"",N$2,"")</f>
        <v>PROSPECTIELIJST FF</v>
      </c>
    </row>
    <row r="1410" spans="2:14" x14ac:dyDescent="0.45">
      <c r="B1410" t="s">
        <v>9169</v>
      </c>
      <c r="C1410" t="s">
        <v>8432</v>
      </c>
      <c r="D1410" t="str">
        <f>SUBSTITUTE(SUBSTITUTE(SUBSTITUTE(SUBSTITUTE(SUBSTITUTE(SUBSTITUTE(SUBSTITUTE(SUBSTITUTE(SUBSTITUTE(SUBSTITUTE(SUBSTITUTE(SUBSTITUTE(SUBSTITUTE(LOWER(Table3[[#This Row],[Naam]]),".",""),"-","")," bvba",""),"belgië",""),"belgium","")," nv","")," bv",""),"group",""),"groep","")," ", ""),"é","e"),"è","e"),"à","a")</f>
        <v>brouwerijalkenmaes</v>
      </c>
      <c r="F1410" t="e">
        <f>IF(_xlfn.XLOOKUP(C1410,BREVO!K:K,BREVO!#REF!,_xlfn.XLOOKUP(SUBSTITUTE(Table3[[#This Row],[Naam]]," ",""),BREVO!K:K,BREVO!#REF!,"",0),0)="Yes","Brevo","")</f>
        <v>#REF!</v>
      </c>
      <c r="H1410" t="str" cm="1">
        <f t="array" aca="1" ref="H1410" ca="1">IF(_xlfn.XLOOKUP(Table3[[#This Row],[Basisnaam]],INDIRECT(H$1&amp;"[Basisnaam]"),INDIRECT(H$1&amp;"[Basisnaam]"),"",0)&lt;&gt;"",H$2,"")</f>
        <v/>
      </c>
      <c r="I1410" t="str" cm="1">
        <f t="array" aca="1" ref="I1410" ca="1">IF(_xlfn.XLOOKUP(Table3[[#This Row],[Basisnaam]],INDIRECT(I$1&amp;"[Basisnaam]"),INDIRECT(I$1&amp;"[Basisnaam]"),"",0)&lt;&gt;"",I$2,"")</f>
        <v/>
      </c>
      <c r="J1410" t="str" cm="1">
        <f t="array" aca="1" ref="J1410" ca="1">IF(_xlfn.XLOOKUP(Table3[[#This Row],[Basisnaam]],INDIRECT(J$1&amp;"[Basisnaam]"),INDIRECT(J$1&amp;"[Basisnaam]"),"",0)&lt;&gt;"",J$2,"")</f>
        <v/>
      </c>
      <c r="K1410" t="e" cm="1">
        <f t="array" aca="1" ref="K1410" ca="1">IF(_xlfn.XLOOKUP(Table3[[#This Row],[Basisnaam]],INDIRECT(K$1&amp;"[Basisnaam]"),INDIRECT(K$1&amp;"[Basisnaam]"),"",0)&lt;&gt;"",K$2,"")</f>
        <v>#REF!</v>
      </c>
      <c r="L1410" t="str" cm="1">
        <f t="array" aca="1" ref="L1410" ca="1">IF(_xlfn.XLOOKUP(Table3[[#This Row],[Basisnaam]],INDIRECT(L$1&amp;"[Basisnaam]"),INDIRECT(L$1&amp;"[Basisnaam]"),"",0)&lt;&gt;"",L$2,"")</f>
        <v/>
      </c>
      <c r="M1410" t="e" cm="1">
        <f t="array" aca="1" ref="M1410" ca="1">IF(_xlfn.XLOOKUP(Table3[[#This Row],[Basisnaam]],INDIRECT(M$1&amp;"[Basisnaam]"),INDIRECT(M$1&amp;"[Basisnaam]"),"",0)&lt;&gt;"",M$2,"")</f>
        <v>#REF!</v>
      </c>
      <c r="N1410" t="str" cm="1">
        <f t="array" aca="1" ref="N1410" ca="1">IF(_xlfn.XLOOKUP(Table3[[#This Row],[Basisnaam]],INDIRECT(N$1&amp;"[Basisnaam]"),INDIRECT(N$1&amp;"[Basisnaam]"),"",0)&lt;&gt;"",N$2,"")</f>
        <v>PROSPECTIELIJST FF</v>
      </c>
    </row>
    <row r="1411" spans="2:14" x14ac:dyDescent="0.45">
      <c r="B1411" t="s">
        <v>9171</v>
      </c>
      <c r="C1411" t="s">
        <v>8434</v>
      </c>
      <c r="D1411" t="str">
        <f>SUBSTITUTE(SUBSTITUTE(SUBSTITUTE(SUBSTITUTE(SUBSTITUTE(SUBSTITUTE(SUBSTITUTE(SUBSTITUTE(SUBSTITUTE(SUBSTITUTE(SUBSTITUTE(SUBSTITUTE(SUBSTITUTE(LOWER(Table3[[#This Row],[Naam]]),".",""),"-","")," bvba",""),"belgië",""),"belgium","")," nv","")," bv",""),"group",""),"groep","")," ", ""),"é","e"),"è","e"),"à","a")</f>
        <v>delaware</v>
      </c>
      <c r="F1411" t="e">
        <f>IF(_xlfn.XLOOKUP(C1411,BREVO!K:K,BREVO!#REF!,_xlfn.XLOOKUP(SUBSTITUTE(Table3[[#This Row],[Naam]]," ",""),BREVO!K:K,BREVO!#REF!,"",0),0)="Yes","Brevo","")</f>
        <v>#REF!</v>
      </c>
      <c r="H1411" t="str" cm="1">
        <f t="array" aca="1" ref="H1411" ca="1">IF(_xlfn.XLOOKUP(Table3[[#This Row],[Basisnaam]],INDIRECT(H$1&amp;"[Basisnaam]"),INDIRECT(H$1&amp;"[Basisnaam]"),"",0)&lt;&gt;"",H$2,"")</f>
        <v/>
      </c>
      <c r="I1411" t="str" cm="1">
        <f t="array" aca="1" ref="I1411" ca="1">IF(_xlfn.XLOOKUP(Table3[[#This Row],[Basisnaam]],INDIRECT(I$1&amp;"[Basisnaam]"),INDIRECT(I$1&amp;"[Basisnaam]"),"",0)&lt;&gt;"",I$2,"")</f>
        <v/>
      </c>
      <c r="J1411" t="str" cm="1">
        <f t="array" aca="1" ref="J1411" ca="1">IF(_xlfn.XLOOKUP(Table3[[#This Row],[Basisnaam]],INDIRECT(J$1&amp;"[Basisnaam]"),INDIRECT(J$1&amp;"[Basisnaam]"),"",0)&lt;&gt;"",J$2,"")</f>
        <v/>
      </c>
      <c r="K1411" t="e" cm="1">
        <f t="array" aca="1" ref="K1411" ca="1">IF(_xlfn.XLOOKUP(Table3[[#This Row],[Basisnaam]],INDIRECT(K$1&amp;"[Basisnaam]"),INDIRECT(K$1&amp;"[Basisnaam]"),"",0)&lt;&gt;"",K$2,"")</f>
        <v>#REF!</v>
      </c>
      <c r="L1411" t="str" cm="1">
        <f t="array" aca="1" ref="L1411" ca="1">IF(_xlfn.XLOOKUP(Table3[[#This Row],[Basisnaam]],INDIRECT(L$1&amp;"[Basisnaam]"),INDIRECT(L$1&amp;"[Basisnaam]"),"",0)&lt;&gt;"",L$2,"")</f>
        <v/>
      </c>
      <c r="M1411" t="e" cm="1">
        <f t="array" aca="1" ref="M1411" ca="1">IF(_xlfn.XLOOKUP(Table3[[#This Row],[Basisnaam]],INDIRECT(M$1&amp;"[Basisnaam]"),INDIRECT(M$1&amp;"[Basisnaam]"),"",0)&lt;&gt;"",M$2,"")</f>
        <v>#REF!</v>
      </c>
      <c r="N1411" t="str" cm="1">
        <f t="array" aca="1" ref="N1411" ca="1">IF(_xlfn.XLOOKUP(Table3[[#This Row],[Basisnaam]],INDIRECT(N$1&amp;"[Basisnaam]"),INDIRECT(N$1&amp;"[Basisnaam]"),"",0)&lt;&gt;"",N$2,"")</f>
        <v>PROSPECTIELIJST FF</v>
      </c>
    </row>
    <row r="1412" spans="2:14" x14ac:dyDescent="0.45">
      <c r="B1412" t="s">
        <v>9172</v>
      </c>
      <c r="C1412" t="s">
        <v>8435</v>
      </c>
      <c r="D1412" t="str">
        <f>SUBSTITUTE(SUBSTITUTE(SUBSTITUTE(SUBSTITUTE(SUBSTITUTE(SUBSTITUTE(SUBSTITUTE(SUBSTITUTE(SUBSTITUTE(SUBSTITUTE(SUBSTITUTE(SUBSTITUTE(SUBSTITUTE(LOWER(Table3[[#This Row],[Naam]]),".",""),"-","")," bvba",""),"belgië",""),"belgium","")," nv","")," bv",""),"group",""),"groep","")," ", ""),"é","e"),"è","e"),"à","a")</f>
        <v>distrilog</v>
      </c>
      <c r="F1412" t="e">
        <f>IF(_xlfn.XLOOKUP(C1412,BREVO!K:K,BREVO!#REF!,_xlfn.XLOOKUP(SUBSTITUTE(Table3[[#This Row],[Naam]]," ",""),BREVO!K:K,BREVO!#REF!,"",0),0)="Yes","Brevo","")</f>
        <v>#REF!</v>
      </c>
      <c r="H1412" t="str" cm="1">
        <f t="array" aca="1" ref="H1412" ca="1">IF(_xlfn.XLOOKUP(Table3[[#This Row],[Basisnaam]],INDIRECT(H$1&amp;"[Basisnaam]"),INDIRECT(H$1&amp;"[Basisnaam]"),"",0)&lt;&gt;"",H$2,"")</f>
        <v/>
      </c>
      <c r="I1412" t="str" cm="1">
        <f t="array" aca="1" ref="I1412" ca="1">IF(_xlfn.XLOOKUP(Table3[[#This Row],[Basisnaam]],INDIRECT(I$1&amp;"[Basisnaam]"),INDIRECT(I$1&amp;"[Basisnaam]"),"",0)&lt;&gt;"",I$2,"")</f>
        <v/>
      </c>
      <c r="J1412" t="str" cm="1">
        <f t="array" aca="1" ref="J1412" ca="1">IF(_xlfn.XLOOKUP(Table3[[#This Row],[Basisnaam]],INDIRECT(J$1&amp;"[Basisnaam]"),INDIRECT(J$1&amp;"[Basisnaam]"),"",0)&lt;&gt;"",J$2,"")</f>
        <v/>
      </c>
      <c r="K1412" t="e" cm="1">
        <f t="array" aca="1" ref="K1412" ca="1">IF(_xlfn.XLOOKUP(Table3[[#This Row],[Basisnaam]],INDIRECT(K$1&amp;"[Basisnaam]"),INDIRECT(K$1&amp;"[Basisnaam]"),"",0)&lt;&gt;"",K$2,"")</f>
        <v>#REF!</v>
      </c>
      <c r="L1412" t="str" cm="1">
        <f t="array" aca="1" ref="L1412" ca="1">IF(_xlfn.XLOOKUP(Table3[[#This Row],[Basisnaam]],INDIRECT(L$1&amp;"[Basisnaam]"),INDIRECT(L$1&amp;"[Basisnaam]"),"",0)&lt;&gt;"",L$2,"")</f>
        <v/>
      </c>
      <c r="M1412" t="e" cm="1">
        <f t="array" aca="1" ref="M1412" ca="1">IF(_xlfn.XLOOKUP(Table3[[#This Row],[Basisnaam]],INDIRECT(M$1&amp;"[Basisnaam]"),INDIRECT(M$1&amp;"[Basisnaam]"),"",0)&lt;&gt;"",M$2,"")</f>
        <v>#REF!</v>
      </c>
      <c r="N1412" t="str" cm="1">
        <f t="array" aca="1" ref="N1412" ca="1">IF(_xlfn.XLOOKUP(Table3[[#This Row],[Basisnaam]],INDIRECT(N$1&amp;"[Basisnaam]"),INDIRECT(N$1&amp;"[Basisnaam]"),"",0)&lt;&gt;"",N$2,"")</f>
        <v>PROSPECTIELIJST FF</v>
      </c>
    </row>
    <row r="1413" spans="2:14" x14ac:dyDescent="0.45">
      <c r="B1413" t="s">
        <v>9173</v>
      </c>
      <c r="C1413" t="s">
        <v>8436</v>
      </c>
      <c r="D1413" t="str">
        <f>SUBSTITUTE(SUBSTITUTE(SUBSTITUTE(SUBSTITUTE(SUBSTITUTE(SUBSTITUTE(SUBSTITUTE(SUBSTITUTE(SUBSTITUTE(SUBSTITUTE(SUBSTITUTE(SUBSTITUTE(SUBSTITUTE(LOWER(Table3[[#This Row],[Naam]]),".",""),"-","")," bvba",""),"belgië",""),"belgium","")," nv","")," bv",""),"group",""),"groep","")," ", ""),"é","e"),"è","e"),"à","a")</f>
        <v>euronav</v>
      </c>
      <c r="F1413" t="e">
        <f>IF(_xlfn.XLOOKUP(C1413,BREVO!K:K,BREVO!#REF!,_xlfn.XLOOKUP(SUBSTITUTE(Table3[[#This Row],[Naam]]," ",""),BREVO!K:K,BREVO!#REF!,"",0),0)="Yes","Brevo","")</f>
        <v>#REF!</v>
      </c>
      <c r="H1413" t="str" cm="1">
        <f t="array" aca="1" ref="H1413" ca="1">IF(_xlfn.XLOOKUP(Table3[[#This Row],[Basisnaam]],INDIRECT(H$1&amp;"[Basisnaam]"),INDIRECT(H$1&amp;"[Basisnaam]"),"",0)&lt;&gt;"",H$2,"")</f>
        <v/>
      </c>
      <c r="I1413" t="str" cm="1">
        <f t="array" aca="1" ref="I1413" ca="1">IF(_xlfn.XLOOKUP(Table3[[#This Row],[Basisnaam]],INDIRECT(I$1&amp;"[Basisnaam]"),INDIRECT(I$1&amp;"[Basisnaam]"),"",0)&lt;&gt;"",I$2,"")</f>
        <v/>
      </c>
      <c r="J1413" t="str" cm="1">
        <f t="array" aca="1" ref="J1413" ca="1">IF(_xlfn.XLOOKUP(Table3[[#This Row],[Basisnaam]],INDIRECT(J$1&amp;"[Basisnaam]"),INDIRECT(J$1&amp;"[Basisnaam]"),"",0)&lt;&gt;"",J$2,"")</f>
        <v/>
      </c>
      <c r="K1413" t="e" cm="1">
        <f t="array" aca="1" ref="K1413" ca="1">IF(_xlfn.XLOOKUP(Table3[[#This Row],[Basisnaam]],INDIRECT(K$1&amp;"[Basisnaam]"),INDIRECT(K$1&amp;"[Basisnaam]"),"",0)&lt;&gt;"",K$2,"")</f>
        <v>#REF!</v>
      </c>
      <c r="L1413" t="str" cm="1">
        <f t="array" aca="1" ref="L1413" ca="1">IF(_xlfn.XLOOKUP(Table3[[#This Row],[Basisnaam]],INDIRECT(L$1&amp;"[Basisnaam]"),INDIRECT(L$1&amp;"[Basisnaam]"),"",0)&lt;&gt;"",L$2,"")</f>
        <v/>
      </c>
      <c r="M1413" t="e" cm="1">
        <f t="array" aca="1" ref="M1413" ca="1">IF(_xlfn.XLOOKUP(Table3[[#This Row],[Basisnaam]],INDIRECT(M$1&amp;"[Basisnaam]"),INDIRECT(M$1&amp;"[Basisnaam]"),"",0)&lt;&gt;"",M$2,"")</f>
        <v>#REF!</v>
      </c>
      <c r="N1413" t="str" cm="1">
        <f t="array" aca="1" ref="N1413" ca="1">IF(_xlfn.XLOOKUP(Table3[[#This Row],[Basisnaam]],INDIRECT(N$1&amp;"[Basisnaam]"),INDIRECT(N$1&amp;"[Basisnaam]"),"",0)&lt;&gt;"",N$2,"")</f>
        <v>PROSPECTIELIJST FF</v>
      </c>
    </row>
    <row r="1414" spans="2:14" x14ac:dyDescent="0.45">
      <c r="B1414" t="s">
        <v>9176</v>
      </c>
      <c r="C1414" t="s">
        <v>8438</v>
      </c>
      <c r="D1414" t="str">
        <f>SUBSTITUTE(SUBSTITUTE(SUBSTITUTE(SUBSTITUTE(SUBSTITUTE(SUBSTITUTE(SUBSTITUTE(SUBSTITUTE(SUBSTITUTE(SUBSTITUTE(SUBSTITUTE(SUBSTITUTE(SUBSTITUTE(LOWER(Table3[[#This Row],[Naam]]),".",""),"-","")," bvba",""),"belgië",""),"belgium","")," nv","")," bv",""),"group",""),"groep","")," ", ""),"é","e"),"è","e"),"à","a")</f>
        <v>hondamotoreuropelogistics(gent)</v>
      </c>
      <c r="F1414" t="e">
        <f>IF(_xlfn.XLOOKUP(C1414,BREVO!K:K,BREVO!#REF!,_xlfn.XLOOKUP(SUBSTITUTE(Table3[[#This Row],[Naam]]," ",""),BREVO!K:K,BREVO!#REF!,"",0),0)="Yes","Brevo","")</f>
        <v>#REF!</v>
      </c>
      <c r="H1414" t="str" cm="1">
        <f t="array" aca="1" ref="H1414" ca="1">IF(_xlfn.XLOOKUP(Table3[[#This Row],[Basisnaam]],INDIRECT(H$1&amp;"[Basisnaam]"),INDIRECT(H$1&amp;"[Basisnaam]"),"",0)&lt;&gt;"",H$2,"")</f>
        <v/>
      </c>
      <c r="I1414" t="str" cm="1">
        <f t="array" aca="1" ref="I1414" ca="1">IF(_xlfn.XLOOKUP(Table3[[#This Row],[Basisnaam]],INDIRECT(I$1&amp;"[Basisnaam]"),INDIRECT(I$1&amp;"[Basisnaam]"),"",0)&lt;&gt;"",I$2,"")</f>
        <v/>
      </c>
      <c r="J1414" t="str" cm="1">
        <f t="array" aca="1" ref="J1414" ca="1">IF(_xlfn.XLOOKUP(Table3[[#This Row],[Basisnaam]],INDIRECT(J$1&amp;"[Basisnaam]"),INDIRECT(J$1&amp;"[Basisnaam]"),"",0)&lt;&gt;"",J$2,"")</f>
        <v/>
      </c>
      <c r="K1414" t="e" cm="1">
        <f t="array" aca="1" ref="K1414" ca="1">IF(_xlfn.XLOOKUP(Table3[[#This Row],[Basisnaam]],INDIRECT(K$1&amp;"[Basisnaam]"),INDIRECT(K$1&amp;"[Basisnaam]"),"",0)&lt;&gt;"",K$2,"")</f>
        <v>#REF!</v>
      </c>
      <c r="L1414" t="str" cm="1">
        <f t="array" aca="1" ref="L1414" ca="1">IF(_xlfn.XLOOKUP(Table3[[#This Row],[Basisnaam]],INDIRECT(L$1&amp;"[Basisnaam]"),INDIRECT(L$1&amp;"[Basisnaam]"),"",0)&lt;&gt;"",L$2,"")</f>
        <v/>
      </c>
      <c r="M1414" t="e" cm="1">
        <f t="array" aca="1" ref="M1414" ca="1">IF(_xlfn.XLOOKUP(Table3[[#This Row],[Basisnaam]],INDIRECT(M$1&amp;"[Basisnaam]"),INDIRECT(M$1&amp;"[Basisnaam]"),"",0)&lt;&gt;"",M$2,"")</f>
        <v>#REF!</v>
      </c>
      <c r="N1414" t="str" cm="1">
        <f t="array" aca="1" ref="N1414" ca="1">IF(_xlfn.XLOOKUP(Table3[[#This Row],[Basisnaam]],INDIRECT(N$1&amp;"[Basisnaam]"),INDIRECT(N$1&amp;"[Basisnaam]"),"",0)&lt;&gt;"",N$2,"")</f>
        <v>PROSPECTIELIJST FF</v>
      </c>
    </row>
    <row r="1415" spans="2:14" x14ac:dyDescent="0.45">
      <c r="B1415" t="s">
        <v>9177</v>
      </c>
      <c r="C1415" t="s">
        <v>8439</v>
      </c>
      <c r="D1415" t="str">
        <f>SUBSTITUTE(SUBSTITUTE(SUBSTITUTE(SUBSTITUTE(SUBSTITUTE(SUBSTITUTE(SUBSTITUTE(SUBSTITUTE(SUBSTITUTE(SUBSTITUTE(SUBSTITUTE(SUBSTITUTE(SUBSTITUTE(LOWER(Table3[[#This Row],[Naam]]),".",""),"-","")," bvba",""),"belgië",""),"belgium","")," nv","")," bv",""),"group",""),"groep","")," ", ""),"é","e"),"è","e"),"à","a")</f>
        <v>odoo</v>
      </c>
      <c r="F1415" t="e">
        <f>IF(_xlfn.XLOOKUP(C1415,BREVO!K:K,BREVO!#REF!,_xlfn.XLOOKUP(SUBSTITUTE(Table3[[#This Row],[Naam]]," ",""),BREVO!K:K,BREVO!#REF!,"",0),0)="Yes","Brevo","")</f>
        <v>#REF!</v>
      </c>
      <c r="H1415" t="str" cm="1">
        <f t="array" aca="1" ref="H1415" ca="1">IF(_xlfn.XLOOKUP(Table3[[#This Row],[Basisnaam]],INDIRECT(H$1&amp;"[Basisnaam]"),INDIRECT(H$1&amp;"[Basisnaam]"),"",0)&lt;&gt;"",H$2,"")</f>
        <v/>
      </c>
      <c r="I1415" t="str" cm="1">
        <f t="array" aca="1" ref="I1415" ca="1">IF(_xlfn.XLOOKUP(Table3[[#This Row],[Basisnaam]],INDIRECT(I$1&amp;"[Basisnaam]"),INDIRECT(I$1&amp;"[Basisnaam]"),"",0)&lt;&gt;"",I$2,"")</f>
        <v/>
      </c>
      <c r="J1415" t="str" cm="1">
        <f t="array" aca="1" ref="J1415" ca="1">IF(_xlfn.XLOOKUP(Table3[[#This Row],[Basisnaam]],INDIRECT(J$1&amp;"[Basisnaam]"),INDIRECT(J$1&amp;"[Basisnaam]"),"",0)&lt;&gt;"",J$2,"")</f>
        <v/>
      </c>
      <c r="K1415" t="e" cm="1">
        <f t="array" aca="1" ref="K1415" ca="1">IF(_xlfn.XLOOKUP(Table3[[#This Row],[Basisnaam]],INDIRECT(K$1&amp;"[Basisnaam]"),INDIRECT(K$1&amp;"[Basisnaam]"),"",0)&lt;&gt;"",K$2,"")</f>
        <v>#REF!</v>
      </c>
      <c r="L1415" t="str" cm="1">
        <f t="array" aca="1" ref="L1415" ca="1">IF(_xlfn.XLOOKUP(Table3[[#This Row],[Basisnaam]],INDIRECT(L$1&amp;"[Basisnaam]"),INDIRECT(L$1&amp;"[Basisnaam]"),"",0)&lt;&gt;"",L$2,"")</f>
        <v/>
      </c>
      <c r="M1415" t="e" cm="1">
        <f t="array" aca="1" ref="M1415" ca="1">IF(_xlfn.XLOOKUP(Table3[[#This Row],[Basisnaam]],INDIRECT(M$1&amp;"[Basisnaam]"),INDIRECT(M$1&amp;"[Basisnaam]"),"",0)&lt;&gt;"",M$2,"")</f>
        <v>#REF!</v>
      </c>
      <c r="N1415" t="str" cm="1">
        <f t="array" aca="1" ref="N1415" ca="1">IF(_xlfn.XLOOKUP(Table3[[#This Row],[Basisnaam]],INDIRECT(N$1&amp;"[Basisnaam]"),INDIRECT(N$1&amp;"[Basisnaam]"),"",0)&lt;&gt;"",N$2,"")</f>
        <v>PROSPECTIELIJST FF</v>
      </c>
    </row>
    <row r="1416" spans="2:14" x14ac:dyDescent="0.45">
      <c r="B1416" t="s">
        <v>9178</v>
      </c>
      <c r="C1416" t="s">
        <v>8440</v>
      </c>
      <c r="D1416" t="str">
        <f>SUBSTITUTE(SUBSTITUTE(SUBSTITUTE(SUBSTITUTE(SUBSTITUTE(SUBSTITUTE(SUBSTITUTE(SUBSTITUTE(SUBSTITUTE(SUBSTITUTE(SUBSTITUTE(SUBSTITUTE(SUBSTITUTE(LOWER(Table3[[#This Row],[Naam]]),".",""),"-","")," bvba",""),"belgië",""),"belgium","")," nv","")," bv",""),"group",""),"groep","")," ", ""),"é","e"),"è","e"),"à","a")</f>
        <v>phished</v>
      </c>
      <c r="F1416" t="e">
        <f>IF(_xlfn.XLOOKUP(C1416,BREVO!K:K,BREVO!#REF!,_xlfn.XLOOKUP(SUBSTITUTE(Table3[[#This Row],[Naam]]," ",""),BREVO!K:K,BREVO!#REF!,"",0),0)="Yes","Brevo","")</f>
        <v>#REF!</v>
      </c>
      <c r="H1416" t="str" cm="1">
        <f t="array" aca="1" ref="H1416" ca="1">IF(_xlfn.XLOOKUP(Table3[[#This Row],[Basisnaam]],INDIRECT(H$1&amp;"[Basisnaam]"),INDIRECT(H$1&amp;"[Basisnaam]"),"",0)&lt;&gt;"",H$2,"")</f>
        <v/>
      </c>
      <c r="I1416" t="str" cm="1">
        <f t="array" aca="1" ref="I1416" ca="1">IF(_xlfn.XLOOKUP(Table3[[#This Row],[Basisnaam]],INDIRECT(I$1&amp;"[Basisnaam]"),INDIRECT(I$1&amp;"[Basisnaam]"),"",0)&lt;&gt;"",I$2,"")</f>
        <v/>
      </c>
      <c r="J1416" t="str" cm="1">
        <f t="array" aca="1" ref="J1416" ca="1">IF(_xlfn.XLOOKUP(Table3[[#This Row],[Basisnaam]],INDIRECT(J$1&amp;"[Basisnaam]"),INDIRECT(J$1&amp;"[Basisnaam]"),"",0)&lt;&gt;"",J$2,"")</f>
        <v/>
      </c>
      <c r="K1416" t="e" cm="1">
        <f t="array" aca="1" ref="K1416" ca="1">IF(_xlfn.XLOOKUP(Table3[[#This Row],[Basisnaam]],INDIRECT(K$1&amp;"[Basisnaam]"),INDIRECT(K$1&amp;"[Basisnaam]"),"",0)&lt;&gt;"",K$2,"")</f>
        <v>#REF!</v>
      </c>
      <c r="L1416" t="str" cm="1">
        <f t="array" aca="1" ref="L1416" ca="1">IF(_xlfn.XLOOKUP(Table3[[#This Row],[Basisnaam]],INDIRECT(L$1&amp;"[Basisnaam]"),INDIRECT(L$1&amp;"[Basisnaam]"),"",0)&lt;&gt;"",L$2,"")</f>
        <v/>
      </c>
      <c r="M1416" t="e" cm="1">
        <f t="array" aca="1" ref="M1416" ca="1">IF(_xlfn.XLOOKUP(Table3[[#This Row],[Basisnaam]],INDIRECT(M$1&amp;"[Basisnaam]"),INDIRECT(M$1&amp;"[Basisnaam]"),"",0)&lt;&gt;"",M$2,"")</f>
        <v>#REF!</v>
      </c>
      <c r="N1416" t="str" cm="1">
        <f t="array" aca="1" ref="N1416" ca="1">IF(_xlfn.XLOOKUP(Table3[[#This Row],[Basisnaam]],INDIRECT(N$1&amp;"[Basisnaam]"),INDIRECT(N$1&amp;"[Basisnaam]"),"",0)&lt;&gt;"",N$2,"")</f>
        <v>PROSPECTIELIJST FF</v>
      </c>
    </row>
    <row r="1417" spans="2:14" x14ac:dyDescent="0.45">
      <c r="B1417" t="s">
        <v>9179</v>
      </c>
      <c r="C1417" t="s">
        <v>8441</v>
      </c>
      <c r="D1417" t="str">
        <f>SUBSTITUTE(SUBSTITUTE(SUBSTITUTE(SUBSTITUTE(SUBSTITUTE(SUBSTITUTE(SUBSTITUTE(SUBSTITUTE(SUBSTITUTE(SUBSTITUTE(SUBSTITUTE(SUBSTITUTE(SUBSTITUTE(LOWER(Table3[[#This Row],[Naam]]),".",""),"-","")," bvba",""),"belgië",""),"belgium","")," nv","")," bv",""),"group",""),"groep","")," ", ""),"é","e"),"è","e"),"à","a")</f>
        <v>carbonaltdelete</v>
      </c>
      <c r="F1417" t="e">
        <f>IF(_xlfn.XLOOKUP(C1417,BREVO!K:K,BREVO!#REF!,_xlfn.XLOOKUP(SUBSTITUTE(Table3[[#This Row],[Naam]]," ",""),BREVO!K:K,BREVO!#REF!,"",0),0)="Yes","Brevo","")</f>
        <v>#REF!</v>
      </c>
      <c r="H1417" t="str" cm="1">
        <f t="array" aca="1" ref="H1417" ca="1">IF(_xlfn.XLOOKUP(Table3[[#This Row],[Basisnaam]],INDIRECT(H$1&amp;"[Basisnaam]"),INDIRECT(H$1&amp;"[Basisnaam]"),"",0)&lt;&gt;"",H$2,"")</f>
        <v/>
      </c>
      <c r="I1417" t="str" cm="1">
        <f t="array" aca="1" ref="I1417" ca="1">IF(_xlfn.XLOOKUP(Table3[[#This Row],[Basisnaam]],INDIRECT(I$1&amp;"[Basisnaam]"),INDIRECT(I$1&amp;"[Basisnaam]"),"",0)&lt;&gt;"",I$2,"")</f>
        <v/>
      </c>
      <c r="J1417" t="str" cm="1">
        <f t="array" aca="1" ref="J1417" ca="1">IF(_xlfn.XLOOKUP(Table3[[#This Row],[Basisnaam]],INDIRECT(J$1&amp;"[Basisnaam]"),INDIRECT(J$1&amp;"[Basisnaam]"),"",0)&lt;&gt;"",J$2,"")</f>
        <v/>
      </c>
      <c r="K1417" t="e" cm="1">
        <f t="array" aca="1" ref="K1417" ca="1">IF(_xlfn.XLOOKUP(Table3[[#This Row],[Basisnaam]],INDIRECT(K$1&amp;"[Basisnaam]"),INDIRECT(K$1&amp;"[Basisnaam]"),"",0)&lt;&gt;"",K$2,"")</f>
        <v>#REF!</v>
      </c>
      <c r="L1417" t="str" cm="1">
        <f t="array" aca="1" ref="L1417" ca="1">IF(_xlfn.XLOOKUP(Table3[[#This Row],[Basisnaam]],INDIRECT(L$1&amp;"[Basisnaam]"),INDIRECT(L$1&amp;"[Basisnaam]"),"",0)&lt;&gt;"",L$2,"")</f>
        <v/>
      </c>
      <c r="M1417" t="e" cm="1">
        <f t="array" aca="1" ref="M1417" ca="1">IF(_xlfn.XLOOKUP(Table3[[#This Row],[Basisnaam]],INDIRECT(M$1&amp;"[Basisnaam]"),INDIRECT(M$1&amp;"[Basisnaam]"),"",0)&lt;&gt;"",M$2,"")</f>
        <v>#REF!</v>
      </c>
      <c r="N1417" t="str" cm="1">
        <f t="array" aca="1" ref="N1417" ca="1">IF(_xlfn.XLOOKUP(Table3[[#This Row],[Basisnaam]],INDIRECT(N$1&amp;"[Basisnaam]"),INDIRECT(N$1&amp;"[Basisnaam]"),"",0)&lt;&gt;"",N$2,"")</f>
        <v>PROSPECTIELIJST FF</v>
      </c>
    </row>
    <row r="1418" spans="2:14" x14ac:dyDescent="0.45">
      <c r="B1418" t="s">
        <v>9180</v>
      </c>
      <c r="C1418" t="s">
        <v>8442</v>
      </c>
      <c r="D1418" t="str">
        <f>SUBSTITUTE(SUBSTITUTE(SUBSTITUTE(SUBSTITUTE(SUBSTITUTE(SUBSTITUTE(SUBSTITUTE(SUBSTITUTE(SUBSTITUTE(SUBSTITUTE(SUBSTITUTE(SUBSTITUTE(SUBSTITUTE(LOWER(Table3[[#This Row],[Naam]]),".",""),"-","")," bvba",""),"belgië",""),"belgium","")," nv","")," bv",""),"group",""),"groep","")," ", ""),"é","e"),"è","e"),"à","a")</f>
        <v>digitalrealty</v>
      </c>
      <c r="F1418" t="e">
        <f>IF(_xlfn.XLOOKUP(C1418,BREVO!K:K,BREVO!#REF!,_xlfn.XLOOKUP(SUBSTITUTE(Table3[[#This Row],[Naam]]," ",""),BREVO!K:K,BREVO!#REF!,"",0),0)="Yes","Brevo","")</f>
        <v>#REF!</v>
      </c>
      <c r="H1418" t="str" cm="1">
        <f t="array" aca="1" ref="H1418" ca="1">IF(_xlfn.XLOOKUP(Table3[[#This Row],[Basisnaam]],INDIRECT(H$1&amp;"[Basisnaam]"),INDIRECT(H$1&amp;"[Basisnaam]"),"",0)&lt;&gt;"",H$2,"")</f>
        <v/>
      </c>
      <c r="I1418" t="str" cm="1">
        <f t="array" aca="1" ref="I1418" ca="1">IF(_xlfn.XLOOKUP(Table3[[#This Row],[Basisnaam]],INDIRECT(I$1&amp;"[Basisnaam]"),INDIRECT(I$1&amp;"[Basisnaam]"),"",0)&lt;&gt;"",I$2,"")</f>
        <v/>
      </c>
      <c r="J1418" t="str" cm="1">
        <f t="array" aca="1" ref="J1418" ca="1">IF(_xlfn.XLOOKUP(Table3[[#This Row],[Basisnaam]],INDIRECT(J$1&amp;"[Basisnaam]"),INDIRECT(J$1&amp;"[Basisnaam]"),"",0)&lt;&gt;"",J$2,"")</f>
        <v/>
      </c>
      <c r="K1418" t="e" cm="1">
        <f t="array" aca="1" ref="K1418" ca="1">IF(_xlfn.XLOOKUP(Table3[[#This Row],[Basisnaam]],INDIRECT(K$1&amp;"[Basisnaam]"),INDIRECT(K$1&amp;"[Basisnaam]"),"",0)&lt;&gt;"",K$2,"")</f>
        <v>#REF!</v>
      </c>
      <c r="L1418" t="str" cm="1">
        <f t="array" aca="1" ref="L1418" ca="1">IF(_xlfn.XLOOKUP(Table3[[#This Row],[Basisnaam]],INDIRECT(L$1&amp;"[Basisnaam]"),INDIRECT(L$1&amp;"[Basisnaam]"),"",0)&lt;&gt;"",L$2,"")</f>
        <v/>
      </c>
      <c r="M1418" t="e" cm="1">
        <f t="array" aca="1" ref="M1418" ca="1">IF(_xlfn.XLOOKUP(Table3[[#This Row],[Basisnaam]],INDIRECT(M$1&amp;"[Basisnaam]"),INDIRECT(M$1&amp;"[Basisnaam]"),"",0)&lt;&gt;"",M$2,"")</f>
        <v>#REF!</v>
      </c>
      <c r="N1418" t="str" cm="1">
        <f t="array" aca="1" ref="N1418" ca="1">IF(_xlfn.XLOOKUP(Table3[[#This Row],[Basisnaam]],INDIRECT(N$1&amp;"[Basisnaam]"),INDIRECT(N$1&amp;"[Basisnaam]"),"",0)&lt;&gt;"",N$2,"")</f>
        <v>PROSPECTIELIJST FF</v>
      </c>
    </row>
    <row r="1419" spans="2:14" x14ac:dyDescent="0.45">
      <c r="B1419" t="s">
        <v>9181</v>
      </c>
      <c r="C1419" t="s">
        <v>8443</v>
      </c>
      <c r="D1419" t="str">
        <f>SUBSTITUTE(SUBSTITUTE(SUBSTITUTE(SUBSTITUTE(SUBSTITUTE(SUBSTITUTE(SUBSTITUTE(SUBSTITUTE(SUBSTITUTE(SUBSTITUTE(SUBSTITUTE(SUBSTITUTE(SUBSTITUTE(LOWER(Table3[[#This Row],[Naam]]),".",""),"-","")," bvba",""),"belgië",""),"belgium","")," nv","")," bv",""),"group",""),"groep","")," ", ""),"é","e"),"è","e"),"à","a")</f>
        <v>theshift</v>
      </c>
      <c r="F1419" t="e">
        <f>IF(_xlfn.XLOOKUP(C1419,BREVO!K:K,BREVO!#REF!,_xlfn.XLOOKUP(SUBSTITUTE(Table3[[#This Row],[Naam]]," ",""),BREVO!K:K,BREVO!#REF!,"",0),0)="Yes","Brevo","")</f>
        <v>#REF!</v>
      </c>
      <c r="H1419" t="str" cm="1">
        <f t="array" aca="1" ref="H1419" ca="1">IF(_xlfn.XLOOKUP(Table3[[#This Row],[Basisnaam]],INDIRECT(H$1&amp;"[Basisnaam]"),INDIRECT(H$1&amp;"[Basisnaam]"),"",0)&lt;&gt;"",H$2,"")</f>
        <v/>
      </c>
      <c r="I1419" t="str" cm="1">
        <f t="array" aca="1" ref="I1419" ca="1">IF(_xlfn.XLOOKUP(Table3[[#This Row],[Basisnaam]],INDIRECT(I$1&amp;"[Basisnaam]"),INDIRECT(I$1&amp;"[Basisnaam]"),"",0)&lt;&gt;"",I$2,"")</f>
        <v/>
      </c>
      <c r="J1419" t="str" cm="1">
        <f t="array" aca="1" ref="J1419" ca="1">IF(_xlfn.XLOOKUP(Table3[[#This Row],[Basisnaam]],INDIRECT(J$1&amp;"[Basisnaam]"),INDIRECT(J$1&amp;"[Basisnaam]"),"",0)&lt;&gt;"",J$2,"")</f>
        <v/>
      </c>
      <c r="K1419" t="e" cm="1">
        <f t="array" aca="1" ref="K1419" ca="1">IF(_xlfn.XLOOKUP(Table3[[#This Row],[Basisnaam]],INDIRECT(K$1&amp;"[Basisnaam]"),INDIRECT(K$1&amp;"[Basisnaam]"),"",0)&lt;&gt;"",K$2,"")</f>
        <v>#REF!</v>
      </c>
      <c r="L1419" t="str" cm="1">
        <f t="array" aca="1" ref="L1419" ca="1">IF(_xlfn.XLOOKUP(Table3[[#This Row],[Basisnaam]],INDIRECT(L$1&amp;"[Basisnaam]"),INDIRECT(L$1&amp;"[Basisnaam]"),"",0)&lt;&gt;"",L$2,"")</f>
        <v/>
      </c>
      <c r="M1419" t="e" cm="1">
        <f t="array" aca="1" ref="M1419" ca="1">IF(_xlfn.XLOOKUP(Table3[[#This Row],[Basisnaam]],INDIRECT(M$1&amp;"[Basisnaam]"),INDIRECT(M$1&amp;"[Basisnaam]"),"",0)&lt;&gt;"",M$2,"")</f>
        <v>#REF!</v>
      </c>
      <c r="N1419" t="str" cm="1">
        <f t="array" aca="1" ref="N1419" ca="1">IF(_xlfn.XLOOKUP(Table3[[#This Row],[Basisnaam]],INDIRECT(N$1&amp;"[Basisnaam]"),INDIRECT(N$1&amp;"[Basisnaam]"),"",0)&lt;&gt;"",N$2,"")</f>
        <v>PROSPECTIELIJST FF</v>
      </c>
    </row>
    <row r="1420" spans="2:14" x14ac:dyDescent="0.45">
      <c r="B1420" t="s">
        <v>9182</v>
      </c>
      <c r="C1420" t="s">
        <v>8444</v>
      </c>
      <c r="D1420" t="str">
        <f>SUBSTITUTE(SUBSTITUTE(SUBSTITUTE(SUBSTITUTE(SUBSTITUTE(SUBSTITUTE(SUBSTITUTE(SUBSTITUTE(SUBSTITUTE(SUBSTITUTE(SUBSTITUTE(SUBSTITUTE(SUBSTITUTE(LOWER(Table3[[#This Row],[Naam]]),".",""),"-","")," bvba",""),"belgië",""),"belgium","")," nv","")," bv",""),"group",""),"groep","")," ", ""),"é","e"),"è","e"),"à","a")</f>
        <v>fluxys</v>
      </c>
      <c r="F1420" t="e">
        <f>IF(_xlfn.XLOOKUP(C1420,BREVO!K:K,BREVO!#REF!,_xlfn.XLOOKUP(SUBSTITUTE(Table3[[#This Row],[Naam]]," ",""),BREVO!K:K,BREVO!#REF!,"",0),0)="Yes","Brevo","")</f>
        <v>#REF!</v>
      </c>
      <c r="H1420" t="str" cm="1">
        <f t="array" aca="1" ref="H1420" ca="1">IF(_xlfn.XLOOKUP(Table3[[#This Row],[Basisnaam]],INDIRECT(H$1&amp;"[Basisnaam]"),INDIRECT(H$1&amp;"[Basisnaam]"),"",0)&lt;&gt;"",H$2,"")</f>
        <v/>
      </c>
      <c r="I1420" t="str" cm="1">
        <f t="array" aca="1" ref="I1420" ca="1">IF(_xlfn.XLOOKUP(Table3[[#This Row],[Basisnaam]],INDIRECT(I$1&amp;"[Basisnaam]"),INDIRECT(I$1&amp;"[Basisnaam]"),"",0)&lt;&gt;"",I$2,"")</f>
        <v/>
      </c>
      <c r="J1420" t="str" cm="1">
        <f t="array" aca="1" ref="J1420" ca="1">IF(_xlfn.XLOOKUP(Table3[[#This Row],[Basisnaam]],INDIRECT(J$1&amp;"[Basisnaam]"),INDIRECT(J$1&amp;"[Basisnaam]"),"",0)&lt;&gt;"",J$2,"")</f>
        <v/>
      </c>
      <c r="K1420" t="e" cm="1">
        <f t="array" aca="1" ref="K1420" ca="1">IF(_xlfn.XLOOKUP(Table3[[#This Row],[Basisnaam]],INDIRECT(K$1&amp;"[Basisnaam]"),INDIRECT(K$1&amp;"[Basisnaam]"),"",0)&lt;&gt;"",K$2,"")</f>
        <v>#REF!</v>
      </c>
      <c r="L1420" t="str" cm="1">
        <f t="array" aca="1" ref="L1420" ca="1">IF(_xlfn.XLOOKUP(Table3[[#This Row],[Basisnaam]],INDIRECT(L$1&amp;"[Basisnaam]"),INDIRECT(L$1&amp;"[Basisnaam]"),"",0)&lt;&gt;"",L$2,"")</f>
        <v/>
      </c>
      <c r="M1420" t="e" cm="1">
        <f t="array" aca="1" ref="M1420" ca="1">IF(_xlfn.XLOOKUP(Table3[[#This Row],[Basisnaam]],INDIRECT(M$1&amp;"[Basisnaam]"),INDIRECT(M$1&amp;"[Basisnaam]"),"",0)&lt;&gt;"",M$2,"")</f>
        <v>#REF!</v>
      </c>
      <c r="N1420" t="str" cm="1">
        <f t="array" aca="1" ref="N1420" ca="1">IF(_xlfn.XLOOKUP(Table3[[#This Row],[Basisnaam]],INDIRECT(N$1&amp;"[Basisnaam]"),INDIRECT(N$1&amp;"[Basisnaam]"),"",0)&lt;&gt;"",N$2,"")</f>
        <v>PROSPECTIELIJST FF</v>
      </c>
    </row>
    <row r="1421" spans="2:14" x14ac:dyDescent="0.45">
      <c r="B1421" t="s">
        <v>9183</v>
      </c>
      <c r="C1421" t="s">
        <v>8445</v>
      </c>
      <c r="D1421" t="str">
        <f>SUBSTITUTE(SUBSTITUTE(SUBSTITUTE(SUBSTITUTE(SUBSTITUTE(SUBSTITUTE(SUBSTITUTE(SUBSTITUTE(SUBSTITUTE(SUBSTITUTE(SUBSTITUTE(SUBSTITUTE(SUBSTITUTE(LOWER(Table3[[#This Row],[Naam]]),".",""),"-","")," bvba",""),"belgië",""),"belgium","")," nv","")," bv",""),"group",""),"groep","")," ", ""),"é","e"),"è","e"),"à","a")</f>
        <v>redwirespace</v>
      </c>
      <c r="F1421" t="e">
        <f>IF(_xlfn.XLOOKUP(C1421,BREVO!K:K,BREVO!#REF!,_xlfn.XLOOKUP(SUBSTITUTE(Table3[[#This Row],[Naam]]," ",""),BREVO!K:K,BREVO!#REF!,"",0),0)="Yes","Brevo","")</f>
        <v>#REF!</v>
      </c>
      <c r="H1421" t="str" cm="1">
        <f t="array" aca="1" ref="H1421" ca="1">IF(_xlfn.XLOOKUP(Table3[[#This Row],[Basisnaam]],INDIRECT(H$1&amp;"[Basisnaam]"),INDIRECT(H$1&amp;"[Basisnaam]"),"",0)&lt;&gt;"",H$2,"")</f>
        <v/>
      </c>
      <c r="I1421" t="str" cm="1">
        <f t="array" aca="1" ref="I1421" ca="1">IF(_xlfn.XLOOKUP(Table3[[#This Row],[Basisnaam]],INDIRECT(I$1&amp;"[Basisnaam]"),INDIRECT(I$1&amp;"[Basisnaam]"),"",0)&lt;&gt;"",I$2,"")</f>
        <v/>
      </c>
      <c r="J1421" t="str" cm="1">
        <f t="array" aca="1" ref="J1421" ca="1">IF(_xlfn.XLOOKUP(Table3[[#This Row],[Basisnaam]],INDIRECT(J$1&amp;"[Basisnaam]"),INDIRECT(J$1&amp;"[Basisnaam]"),"",0)&lt;&gt;"",J$2,"")</f>
        <v/>
      </c>
      <c r="K1421" t="e" cm="1">
        <f t="array" aca="1" ref="K1421" ca="1">IF(_xlfn.XLOOKUP(Table3[[#This Row],[Basisnaam]],INDIRECT(K$1&amp;"[Basisnaam]"),INDIRECT(K$1&amp;"[Basisnaam]"),"",0)&lt;&gt;"",K$2,"")</f>
        <v>#REF!</v>
      </c>
      <c r="L1421" t="str" cm="1">
        <f t="array" aca="1" ref="L1421" ca="1">IF(_xlfn.XLOOKUP(Table3[[#This Row],[Basisnaam]],INDIRECT(L$1&amp;"[Basisnaam]"),INDIRECT(L$1&amp;"[Basisnaam]"),"",0)&lt;&gt;"",L$2,"")</f>
        <v/>
      </c>
      <c r="M1421" t="e" cm="1">
        <f t="array" aca="1" ref="M1421" ca="1">IF(_xlfn.XLOOKUP(Table3[[#This Row],[Basisnaam]],INDIRECT(M$1&amp;"[Basisnaam]"),INDIRECT(M$1&amp;"[Basisnaam]"),"",0)&lt;&gt;"",M$2,"")</f>
        <v>#REF!</v>
      </c>
      <c r="N1421" t="str" cm="1">
        <f t="array" aca="1" ref="N1421" ca="1">IF(_xlfn.XLOOKUP(Table3[[#This Row],[Basisnaam]],INDIRECT(N$1&amp;"[Basisnaam]"),INDIRECT(N$1&amp;"[Basisnaam]"),"",0)&lt;&gt;"",N$2,"")</f>
        <v>PROSPECTIELIJST FF</v>
      </c>
    </row>
    <row r="1422" spans="2:14" x14ac:dyDescent="0.45">
      <c r="B1422" t="s">
        <v>9184</v>
      </c>
      <c r="C1422" t="s">
        <v>8446</v>
      </c>
      <c r="D1422" t="str">
        <f>SUBSTITUTE(SUBSTITUTE(SUBSTITUTE(SUBSTITUTE(SUBSTITUTE(SUBSTITUTE(SUBSTITUTE(SUBSTITUTE(SUBSTITUTE(SUBSTITUTE(SUBSTITUTE(SUBSTITUTE(SUBSTITUTE(LOWER(Table3[[#This Row],[Naam]]),".",""),"-","")," bvba",""),"belgië",""),"belgium","")," nv","")," bv",""),"group",""),"groep","")," ", ""),"é","e"),"è","e"),"à","a")</f>
        <v>g4scare</v>
      </c>
      <c r="F1422" t="e">
        <f>IF(_xlfn.XLOOKUP(C1422,BREVO!K:K,BREVO!#REF!,_xlfn.XLOOKUP(SUBSTITUTE(Table3[[#This Row],[Naam]]," ",""),BREVO!K:K,BREVO!#REF!,"",0),0)="Yes","Brevo","")</f>
        <v>#REF!</v>
      </c>
      <c r="H1422" t="str" cm="1">
        <f t="array" aca="1" ref="H1422" ca="1">IF(_xlfn.XLOOKUP(Table3[[#This Row],[Basisnaam]],INDIRECT(H$1&amp;"[Basisnaam]"),INDIRECT(H$1&amp;"[Basisnaam]"),"",0)&lt;&gt;"",H$2,"")</f>
        <v/>
      </c>
      <c r="I1422" t="str" cm="1">
        <f t="array" aca="1" ref="I1422" ca="1">IF(_xlfn.XLOOKUP(Table3[[#This Row],[Basisnaam]],INDIRECT(I$1&amp;"[Basisnaam]"),INDIRECT(I$1&amp;"[Basisnaam]"),"",0)&lt;&gt;"",I$2,"")</f>
        <v/>
      </c>
      <c r="J1422" t="str" cm="1">
        <f t="array" aca="1" ref="J1422" ca="1">IF(_xlfn.XLOOKUP(Table3[[#This Row],[Basisnaam]],INDIRECT(J$1&amp;"[Basisnaam]"),INDIRECT(J$1&amp;"[Basisnaam]"),"",0)&lt;&gt;"",J$2,"")</f>
        <v/>
      </c>
      <c r="K1422" t="e" cm="1">
        <f t="array" aca="1" ref="K1422" ca="1">IF(_xlfn.XLOOKUP(Table3[[#This Row],[Basisnaam]],INDIRECT(K$1&amp;"[Basisnaam]"),INDIRECT(K$1&amp;"[Basisnaam]"),"",0)&lt;&gt;"",K$2,"")</f>
        <v>#REF!</v>
      </c>
      <c r="L1422" t="str" cm="1">
        <f t="array" aca="1" ref="L1422" ca="1">IF(_xlfn.XLOOKUP(Table3[[#This Row],[Basisnaam]],INDIRECT(L$1&amp;"[Basisnaam]"),INDIRECT(L$1&amp;"[Basisnaam]"),"",0)&lt;&gt;"",L$2,"")</f>
        <v/>
      </c>
      <c r="M1422" t="e" cm="1">
        <f t="array" aca="1" ref="M1422" ca="1">IF(_xlfn.XLOOKUP(Table3[[#This Row],[Basisnaam]],INDIRECT(M$1&amp;"[Basisnaam]"),INDIRECT(M$1&amp;"[Basisnaam]"),"",0)&lt;&gt;"",M$2,"")</f>
        <v>#REF!</v>
      </c>
      <c r="N1422" t="str" cm="1">
        <f t="array" aca="1" ref="N1422" ca="1">IF(_xlfn.XLOOKUP(Table3[[#This Row],[Basisnaam]],INDIRECT(N$1&amp;"[Basisnaam]"),INDIRECT(N$1&amp;"[Basisnaam]"),"",0)&lt;&gt;"",N$2,"")</f>
        <v>PROSPECTIELIJST FF</v>
      </c>
    </row>
    <row r="1423" spans="2:14" x14ac:dyDescent="0.45">
      <c r="B1423" t="s">
        <v>9185</v>
      </c>
      <c r="C1423" t="s">
        <v>8447</v>
      </c>
      <c r="D1423" t="str">
        <f>SUBSTITUTE(SUBSTITUTE(SUBSTITUTE(SUBSTITUTE(SUBSTITUTE(SUBSTITUTE(SUBSTITUTE(SUBSTITUTE(SUBSTITUTE(SUBSTITUTE(SUBSTITUTE(SUBSTITUTE(SUBSTITUTE(LOWER(Table3[[#This Row],[Naam]]),".",""),"-","")," bvba",""),"belgië",""),"belgium","")," nv","")," bv",""),"group",""),"groep","")," ", ""),"é","e"),"è","e"),"à","a")</f>
        <v>mufgbank</v>
      </c>
      <c r="F1423" t="e">
        <f>IF(_xlfn.XLOOKUP(C1423,BREVO!K:K,BREVO!#REF!,_xlfn.XLOOKUP(SUBSTITUTE(Table3[[#This Row],[Naam]]," ",""),BREVO!K:K,BREVO!#REF!,"",0),0)="Yes","Brevo","")</f>
        <v>#REF!</v>
      </c>
      <c r="H1423" t="str" cm="1">
        <f t="array" aca="1" ref="H1423" ca="1">IF(_xlfn.XLOOKUP(Table3[[#This Row],[Basisnaam]],INDIRECT(H$1&amp;"[Basisnaam]"),INDIRECT(H$1&amp;"[Basisnaam]"),"",0)&lt;&gt;"",H$2,"")</f>
        <v/>
      </c>
      <c r="I1423" t="str" cm="1">
        <f t="array" aca="1" ref="I1423" ca="1">IF(_xlfn.XLOOKUP(Table3[[#This Row],[Basisnaam]],INDIRECT(I$1&amp;"[Basisnaam]"),INDIRECT(I$1&amp;"[Basisnaam]"),"",0)&lt;&gt;"",I$2,"")</f>
        <v/>
      </c>
      <c r="J1423" t="str" cm="1">
        <f t="array" aca="1" ref="J1423" ca="1">IF(_xlfn.XLOOKUP(Table3[[#This Row],[Basisnaam]],INDIRECT(J$1&amp;"[Basisnaam]"),INDIRECT(J$1&amp;"[Basisnaam]"),"",0)&lt;&gt;"",J$2,"")</f>
        <v/>
      </c>
      <c r="K1423" t="e" cm="1">
        <f t="array" aca="1" ref="K1423" ca="1">IF(_xlfn.XLOOKUP(Table3[[#This Row],[Basisnaam]],INDIRECT(K$1&amp;"[Basisnaam]"),INDIRECT(K$1&amp;"[Basisnaam]"),"",0)&lt;&gt;"",K$2,"")</f>
        <v>#REF!</v>
      </c>
      <c r="L1423" t="str" cm="1">
        <f t="array" aca="1" ref="L1423" ca="1">IF(_xlfn.XLOOKUP(Table3[[#This Row],[Basisnaam]],INDIRECT(L$1&amp;"[Basisnaam]"),INDIRECT(L$1&amp;"[Basisnaam]"),"",0)&lt;&gt;"",L$2,"")</f>
        <v/>
      </c>
      <c r="M1423" t="e" cm="1">
        <f t="array" aca="1" ref="M1423" ca="1">IF(_xlfn.XLOOKUP(Table3[[#This Row],[Basisnaam]],INDIRECT(M$1&amp;"[Basisnaam]"),INDIRECT(M$1&amp;"[Basisnaam]"),"",0)&lt;&gt;"",M$2,"")</f>
        <v>#REF!</v>
      </c>
      <c r="N1423" t="str" cm="1">
        <f t="array" aca="1" ref="N1423" ca="1">IF(_xlfn.XLOOKUP(Table3[[#This Row],[Basisnaam]],INDIRECT(N$1&amp;"[Basisnaam]"),INDIRECT(N$1&amp;"[Basisnaam]"),"",0)&lt;&gt;"",N$2,"")</f>
        <v>PROSPECTIELIJST FF</v>
      </c>
    </row>
    <row r="1424" spans="2:14" x14ac:dyDescent="0.45">
      <c r="B1424" t="s">
        <v>9187</v>
      </c>
      <c r="C1424" t="s">
        <v>8448</v>
      </c>
      <c r="D1424" t="str">
        <f>SUBSTITUTE(SUBSTITUTE(SUBSTITUTE(SUBSTITUTE(SUBSTITUTE(SUBSTITUTE(SUBSTITUTE(SUBSTITUTE(SUBSTITUTE(SUBSTITUTE(SUBSTITUTE(SUBSTITUTE(SUBSTITUTE(LOWER(Table3[[#This Row],[Naam]]),".",""),"-","")," bvba",""),"belgië",""),"belgium","")," nv","")," bv",""),"group",""),"groep","")," ", ""),"é","e"),"è","e"),"à","a")</f>
        <v>digipolis</v>
      </c>
      <c r="F1424" t="e">
        <f>IF(_xlfn.XLOOKUP(C1424,BREVO!K:K,BREVO!#REF!,_xlfn.XLOOKUP(SUBSTITUTE(Table3[[#This Row],[Naam]]," ",""),BREVO!K:K,BREVO!#REF!,"",0),0)="Yes","Brevo","")</f>
        <v>#REF!</v>
      </c>
      <c r="H1424" t="str" cm="1">
        <f t="array" aca="1" ref="H1424" ca="1">IF(_xlfn.XLOOKUP(Table3[[#This Row],[Basisnaam]],INDIRECT(H$1&amp;"[Basisnaam]"),INDIRECT(H$1&amp;"[Basisnaam]"),"",0)&lt;&gt;"",H$2,"")</f>
        <v/>
      </c>
      <c r="I1424" t="str" cm="1">
        <f t="array" aca="1" ref="I1424" ca="1">IF(_xlfn.XLOOKUP(Table3[[#This Row],[Basisnaam]],INDIRECT(I$1&amp;"[Basisnaam]"),INDIRECT(I$1&amp;"[Basisnaam]"),"",0)&lt;&gt;"",I$2,"")</f>
        <v/>
      </c>
      <c r="J1424" t="str" cm="1">
        <f t="array" aca="1" ref="J1424" ca="1">IF(_xlfn.XLOOKUP(Table3[[#This Row],[Basisnaam]],INDIRECT(J$1&amp;"[Basisnaam]"),INDIRECT(J$1&amp;"[Basisnaam]"),"",0)&lt;&gt;"",J$2,"")</f>
        <v/>
      </c>
      <c r="K1424" t="e" cm="1">
        <f t="array" aca="1" ref="K1424" ca="1">IF(_xlfn.XLOOKUP(Table3[[#This Row],[Basisnaam]],INDIRECT(K$1&amp;"[Basisnaam]"),INDIRECT(K$1&amp;"[Basisnaam]"),"",0)&lt;&gt;"",K$2,"")</f>
        <v>#REF!</v>
      </c>
      <c r="L1424" t="str" cm="1">
        <f t="array" aca="1" ref="L1424" ca="1">IF(_xlfn.XLOOKUP(Table3[[#This Row],[Basisnaam]],INDIRECT(L$1&amp;"[Basisnaam]"),INDIRECT(L$1&amp;"[Basisnaam]"),"",0)&lt;&gt;"",L$2,"")</f>
        <v/>
      </c>
      <c r="M1424" t="e" cm="1">
        <f t="array" aca="1" ref="M1424" ca="1">IF(_xlfn.XLOOKUP(Table3[[#This Row],[Basisnaam]],INDIRECT(M$1&amp;"[Basisnaam]"),INDIRECT(M$1&amp;"[Basisnaam]"),"",0)&lt;&gt;"",M$2,"")</f>
        <v>#REF!</v>
      </c>
      <c r="N1424" t="str" cm="1">
        <f t="array" aca="1" ref="N1424" ca="1">IF(_xlfn.XLOOKUP(Table3[[#This Row],[Basisnaam]],INDIRECT(N$1&amp;"[Basisnaam]"),INDIRECT(N$1&amp;"[Basisnaam]"),"",0)&lt;&gt;"",N$2,"")</f>
        <v>PROSPECTIELIJST FF</v>
      </c>
    </row>
    <row r="1425" spans="2:14" x14ac:dyDescent="0.45">
      <c r="B1425" t="s">
        <v>9188</v>
      </c>
      <c r="C1425" t="s">
        <v>8449</v>
      </c>
      <c r="D1425" t="str">
        <f>SUBSTITUTE(SUBSTITUTE(SUBSTITUTE(SUBSTITUTE(SUBSTITUTE(SUBSTITUTE(SUBSTITUTE(SUBSTITUTE(SUBSTITUTE(SUBSTITUTE(SUBSTITUTE(SUBSTITUTE(SUBSTITUTE(LOWER(Table3[[#This Row],[Naam]]),".",""),"-","")," bvba",""),"belgië",""),"belgium","")," nv","")," bv",""),"group",""),"groep","")," ", ""),"é","e"),"è","e"),"à","a")</f>
        <v>bnpparibasleasingsolutions</v>
      </c>
      <c r="F1425" t="e">
        <f>IF(_xlfn.XLOOKUP(C1425,BREVO!K:K,BREVO!#REF!,_xlfn.XLOOKUP(SUBSTITUTE(Table3[[#This Row],[Naam]]," ",""),BREVO!K:K,BREVO!#REF!,"",0),0)="Yes","Brevo","")</f>
        <v>#REF!</v>
      </c>
      <c r="H1425" t="str" cm="1">
        <f t="array" aca="1" ref="H1425" ca="1">IF(_xlfn.XLOOKUP(Table3[[#This Row],[Basisnaam]],INDIRECT(H$1&amp;"[Basisnaam]"),INDIRECT(H$1&amp;"[Basisnaam]"),"",0)&lt;&gt;"",H$2,"")</f>
        <v/>
      </c>
      <c r="I1425" t="str" cm="1">
        <f t="array" aca="1" ref="I1425" ca="1">IF(_xlfn.XLOOKUP(Table3[[#This Row],[Basisnaam]],INDIRECT(I$1&amp;"[Basisnaam]"),INDIRECT(I$1&amp;"[Basisnaam]"),"",0)&lt;&gt;"",I$2,"")</f>
        <v/>
      </c>
      <c r="J1425" t="str" cm="1">
        <f t="array" aca="1" ref="J1425" ca="1">IF(_xlfn.XLOOKUP(Table3[[#This Row],[Basisnaam]],INDIRECT(J$1&amp;"[Basisnaam]"),INDIRECT(J$1&amp;"[Basisnaam]"),"",0)&lt;&gt;"",J$2,"")</f>
        <v/>
      </c>
      <c r="K1425" t="e" cm="1">
        <f t="array" aca="1" ref="K1425" ca="1">IF(_xlfn.XLOOKUP(Table3[[#This Row],[Basisnaam]],INDIRECT(K$1&amp;"[Basisnaam]"),INDIRECT(K$1&amp;"[Basisnaam]"),"",0)&lt;&gt;"",K$2,"")</f>
        <v>#REF!</v>
      </c>
      <c r="L1425" t="str" cm="1">
        <f t="array" aca="1" ref="L1425" ca="1">IF(_xlfn.XLOOKUP(Table3[[#This Row],[Basisnaam]],INDIRECT(L$1&amp;"[Basisnaam]"),INDIRECT(L$1&amp;"[Basisnaam]"),"",0)&lt;&gt;"",L$2,"")</f>
        <v/>
      </c>
      <c r="M1425" t="e" cm="1">
        <f t="array" aca="1" ref="M1425" ca="1">IF(_xlfn.XLOOKUP(Table3[[#This Row],[Basisnaam]],INDIRECT(M$1&amp;"[Basisnaam]"),INDIRECT(M$1&amp;"[Basisnaam]"),"",0)&lt;&gt;"",M$2,"")</f>
        <v>#REF!</v>
      </c>
      <c r="N1425" t="str" cm="1">
        <f t="array" aca="1" ref="N1425" ca="1">IF(_xlfn.XLOOKUP(Table3[[#This Row],[Basisnaam]],INDIRECT(N$1&amp;"[Basisnaam]"),INDIRECT(N$1&amp;"[Basisnaam]"),"",0)&lt;&gt;"",N$2,"")</f>
        <v>PROSPECTIELIJST FF</v>
      </c>
    </row>
    <row r="1426" spans="2:14" x14ac:dyDescent="0.45">
      <c r="B1426" t="s">
        <v>9190</v>
      </c>
      <c r="C1426" t="s">
        <v>8451</v>
      </c>
      <c r="D1426" t="str">
        <f>SUBSTITUTE(SUBSTITUTE(SUBSTITUTE(SUBSTITUTE(SUBSTITUTE(SUBSTITUTE(SUBSTITUTE(SUBSTITUTE(SUBSTITUTE(SUBSTITUTE(SUBSTITUTE(SUBSTITUTE(SUBSTITUTE(LOWER(Table3[[#This Row],[Naam]]),".",""),"-","")," bvba",""),"belgië",""),"belgium","")," nv","")," bv",""),"group",""),"groep","")," ", ""),"é","e"),"è","e"),"à","a")</f>
        <v>eriks</v>
      </c>
      <c r="F1426" t="e">
        <f>IF(_xlfn.XLOOKUP(C1426,BREVO!K:K,BREVO!#REF!,_xlfn.XLOOKUP(SUBSTITUTE(Table3[[#This Row],[Naam]]," ",""),BREVO!K:K,BREVO!#REF!,"",0),0)="Yes","Brevo","")</f>
        <v>#REF!</v>
      </c>
      <c r="H1426" t="str" cm="1">
        <f t="array" aca="1" ref="H1426" ca="1">IF(_xlfn.XLOOKUP(Table3[[#This Row],[Basisnaam]],INDIRECT(H$1&amp;"[Basisnaam]"),INDIRECT(H$1&amp;"[Basisnaam]"),"",0)&lt;&gt;"",H$2,"")</f>
        <v/>
      </c>
      <c r="I1426" t="str" cm="1">
        <f t="array" aca="1" ref="I1426" ca="1">IF(_xlfn.XLOOKUP(Table3[[#This Row],[Basisnaam]],INDIRECT(I$1&amp;"[Basisnaam]"),INDIRECT(I$1&amp;"[Basisnaam]"),"",0)&lt;&gt;"",I$2,"")</f>
        <v/>
      </c>
      <c r="J1426" t="str" cm="1">
        <f t="array" aca="1" ref="J1426" ca="1">IF(_xlfn.XLOOKUP(Table3[[#This Row],[Basisnaam]],INDIRECT(J$1&amp;"[Basisnaam]"),INDIRECT(J$1&amp;"[Basisnaam]"),"",0)&lt;&gt;"",J$2,"")</f>
        <v/>
      </c>
      <c r="K1426" t="e" cm="1">
        <f t="array" aca="1" ref="K1426" ca="1">IF(_xlfn.XLOOKUP(Table3[[#This Row],[Basisnaam]],INDIRECT(K$1&amp;"[Basisnaam]"),INDIRECT(K$1&amp;"[Basisnaam]"),"",0)&lt;&gt;"",K$2,"")</f>
        <v>#REF!</v>
      </c>
      <c r="L1426" t="str" cm="1">
        <f t="array" aca="1" ref="L1426" ca="1">IF(_xlfn.XLOOKUP(Table3[[#This Row],[Basisnaam]],INDIRECT(L$1&amp;"[Basisnaam]"),INDIRECT(L$1&amp;"[Basisnaam]"),"",0)&lt;&gt;"",L$2,"")</f>
        <v/>
      </c>
      <c r="M1426" t="e" cm="1">
        <f t="array" aca="1" ref="M1426" ca="1">IF(_xlfn.XLOOKUP(Table3[[#This Row],[Basisnaam]],INDIRECT(M$1&amp;"[Basisnaam]"),INDIRECT(M$1&amp;"[Basisnaam]"),"",0)&lt;&gt;"",M$2,"")</f>
        <v>#REF!</v>
      </c>
      <c r="N1426" t="str" cm="1">
        <f t="array" aca="1" ref="N1426" ca="1">IF(_xlfn.XLOOKUP(Table3[[#This Row],[Basisnaam]],INDIRECT(N$1&amp;"[Basisnaam]"),INDIRECT(N$1&amp;"[Basisnaam]"),"",0)&lt;&gt;"",N$2,"")</f>
        <v>PROSPECTIELIJST FF</v>
      </c>
    </row>
    <row r="1427" spans="2:14" x14ac:dyDescent="0.45">
      <c r="B1427" t="s">
        <v>9191</v>
      </c>
      <c r="C1427" t="s">
        <v>8452</v>
      </c>
      <c r="D1427" t="str">
        <f>SUBSTITUTE(SUBSTITUTE(SUBSTITUTE(SUBSTITUTE(SUBSTITUTE(SUBSTITUTE(SUBSTITUTE(SUBSTITUTE(SUBSTITUTE(SUBSTITUTE(SUBSTITUTE(SUBSTITUTE(SUBSTITUTE(LOWER(Table3[[#This Row],[Naam]]),".",""),"-","")," bvba",""),"belgië",""),"belgium","")," nv","")," bv",""),"group",""),"groep","")," ", ""),"é","e"),"è","e"),"à","a")</f>
        <v>qover</v>
      </c>
      <c r="F1427" t="e">
        <f>IF(_xlfn.XLOOKUP(C1427,BREVO!K:K,BREVO!#REF!,_xlfn.XLOOKUP(SUBSTITUTE(Table3[[#This Row],[Naam]]," ",""),BREVO!K:K,BREVO!#REF!,"",0),0)="Yes","Brevo","")</f>
        <v>#REF!</v>
      </c>
      <c r="H1427" t="str" cm="1">
        <f t="array" aca="1" ref="H1427" ca="1">IF(_xlfn.XLOOKUP(Table3[[#This Row],[Basisnaam]],INDIRECT(H$1&amp;"[Basisnaam]"),INDIRECT(H$1&amp;"[Basisnaam]"),"",0)&lt;&gt;"",H$2,"")</f>
        <v/>
      </c>
      <c r="I1427" t="str" cm="1">
        <f t="array" aca="1" ref="I1427" ca="1">IF(_xlfn.XLOOKUP(Table3[[#This Row],[Basisnaam]],INDIRECT(I$1&amp;"[Basisnaam]"),INDIRECT(I$1&amp;"[Basisnaam]"),"",0)&lt;&gt;"",I$2,"")</f>
        <v/>
      </c>
      <c r="J1427" t="str" cm="1">
        <f t="array" aca="1" ref="J1427" ca="1">IF(_xlfn.XLOOKUP(Table3[[#This Row],[Basisnaam]],INDIRECT(J$1&amp;"[Basisnaam]"),INDIRECT(J$1&amp;"[Basisnaam]"),"",0)&lt;&gt;"",J$2,"")</f>
        <v/>
      </c>
      <c r="K1427" t="e" cm="1">
        <f t="array" aca="1" ref="K1427" ca="1">IF(_xlfn.XLOOKUP(Table3[[#This Row],[Basisnaam]],INDIRECT(K$1&amp;"[Basisnaam]"),INDIRECT(K$1&amp;"[Basisnaam]"),"",0)&lt;&gt;"",K$2,"")</f>
        <v>#REF!</v>
      </c>
      <c r="L1427" t="str" cm="1">
        <f t="array" aca="1" ref="L1427" ca="1">IF(_xlfn.XLOOKUP(Table3[[#This Row],[Basisnaam]],INDIRECT(L$1&amp;"[Basisnaam]"),INDIRECT(L$1&amp;"[Basisnaam]"),"",0)&lt;&gt;"",L$2,"")</f>
        <v/>
      </c>
      <c r="M1427" t="e" cm="1">
        <f t="array" aca="1" ref="M1427" ca="1">IF(_xlfn.XLOOKUP(Table3[[#This Row],[Basisnaam]],INDIRECT(M$1&amp;"[Basisnaam]"),INDIRECT(M$1&amp;"[Basisnaam]"),"",0)&lt;&gt;"",M$2,"")</f>
        <v>#REF!</v>
      </c>
      <c r="N1427" t="str" cm="1">
        <f t="array" aca="1" ref="N1427" ca="1">IF(_xlfn.XLOOKUP(Table3[[#This Row],[Basisnaam]],INDIRECT(N$1&amp;"[Basisnaam]"),INDIRECT(N$1&amp;"[Basisnaam]"),"",0)&lt;&gt;"",N$2,"")</f>
        <v>PROSPECTIELIJST FF</v>
      </c>
    </row>
    <row r="1428" spans="2:14" x14ac:dyDescent="0.45">
      <c r="B1428" t="s">
        <v>9192</v>
      </c>
      <c r="C1428" t="s">
        <v>8453</v>
      </c>
      <c r="D1428" t="str">
        <f>SUBSTITUTE(SUBSTITUTE(SUBSTITUTE(SUBSTITUTE(SUBSTITUTE(SUBSTITUTE(SUBSTITUTE(SUBSTITUTE(SUBSTITUTE(SUBSTITUTE(SUBSTITUTE(SUBSTITUTE(SUBSTITUTE(LOWER(Table3[[#This Row],[Naam]]),".",""),"-","")," bvba",""),"belgië",""),"belgium","")," nv","")," bv",""),"group",""),"groep","")," ", ""),"é","e"),"è","e"),"à","a")</f>
        <v>3e</v>
      </c>
      <c r="F1428" t="e">
        <f>IF(_xlfn.XLOOKUP(C1428,BREVO!K:K,BREVO!#REF!,_xlfn.XLOOKUP(SUBSTITUTE(Table3[[#This Row],[Naam]]," ",""),BREVO!K:K,BREVO!#REF!,"",0),0)="Yes","Brevo","")</f>
        <v>#REF!</v>
      </c>
      <c r="H1428" t="str" cm="1">
        <f t="array" aca="1" ref="H1428" ca="1">IF(_xlfn.XLOOKUP(Table3[[#This Row],[Basisnaam]],INDIRECT(H$1&amp;"[Basisnaam]"),INDIRECT(H$1&amp;"[Basisnaam]"),"",0)&lt;&gt;"",H$2,"")</f>
        <v/>
      </c>
      <c r="I1428" t="str" cm="1">
        <f t="array" aca="1" ref="I1428" ca="1">IF(_xlfn.XLOOKUP(Table3[[#This Row],[Basisnaam]],INDIRECT(I$1&amp;"[Basisnaam]"),INDIRECT(I$1&amp;"[Basisnaam]"),"",0)&lt;&gt;"",I$2,"")</f>
        <v/>
      </c>
      <c r="J1428" t="str" cm="1">
        <f t="array" aca="1" ref="J1428" ca="1">IF(_xlfn.XLOOKUP(Table3[[#This Row],[Basisnaam]],INDIRECT(J$1&amp;"[Basisnaam]"),INDIRECT(J$1&amp;"[Basisnaam]"),"",0)&lt;&gt;"",J$2,"")</f>
        <v/>
      </c>
      <c r="K1428" t="e" cm="1">
        <f t="array" aca="1" ref="K1428" ca="1">IF(_xlfn.XLOOKUP(Table3[[#This Row],[Basisnaam]],INDIRECT(K$1&amp;"[Basisnaam]"),INDIRECT(K$1&amp;"[Basisnaam]"),"",0)&lt;&gt;"",K$2,"")</f>
        <v>#REF!</v>
      </c>
      <c r="L1428" t="str" cm="1">
        <f t="array" aca="1" ref="L1428" ca="1">IF(_xlfn.XLOOKUP(Table3[[#This Row],[Basisnaam]],INDIRECT(L$1&amp;"[Basisnaam]"),INDIRECT(L$1&amp;"[Basisnaam]"),"",0)&lt;&gt;"",L$2,"")</f>
        <v/>
      </c>
      <c r="M1428" t="e" cm="1">
        <f t="array" aca="1" ref="M1428" ca="1">IF(_xlfn.XLOOKUP(Table3[[#This Row],[Basisnaam]],INDIRECT(M$1&amp;"[Basisnaam]"),INDIRECT(M$1&amp;"[Basisnaam]"),"",0)&lt;&gt;"",M$2,"")</f>
        <v>#REF!</v>
      </c>
      <c r="N1428" t="str" cm="1">
        <f t="array" aca="1" ref="N1428" ca="1">IF(_xlfn.XLOOKUP(Table3[[#This Row],[Basisnaam]],INDIRECT(N$1&amp;"[Basisnaam]"),INDIRECT(N$1&amp;"[Basisnaam]"),"",0)&lt;&gt;"",N$2,"")</f>
        <v>PROSPECTIELIJST FF</v>
      </c>
    </row>
    <row r="1429" spans="2:14" x14ac:dyDescent="0.45">
      <c r="B1429" t="s">
        <v>9193</v>
      </c>
      <c r="C1429" t="s">
        <v>8454</v>
      </c>
      <c r="D1429" t="str">
        <f>SUBSTITUTE(SUBSTITUTE(SUBSTITUTE(SUBSTITUTE(SUBSTITUTE(SUBSTITUTE(SUBSTITUTE(SUBSTITUTE(SUBSTITUTE(SUBSTITUTE(SUBSTITUTE(SUBSTITUTE(SUBSTITUTE(LOWER(Table3[[#This Row],[Naam]]),".",""),"-","")," bvba",""),"belgië",""),"belgium","")," nv","")," bv",""),"group",""),"groep","")," ", ""),"é","e"),"è","e"),"à","a")</f>
        <v>poppy</v>
      </c>
      <c r="F1429" t="e">
        <f>IF(_xlfn.XLOOKUP(C1429,BREVO!K:K,BREVO!#REF!,_xlfn.XLOOKUP(SUBSTITUTE(Table3[[#This Row],[Naam]]," ",""),BREVO!K:K,BREVO!#REF!,"",0),0)="Yes","Brevo","")</f>
        <v>#REF!</v>
      </c>
      <c r="H1429" t="str" cm="1">
        <f t="array" aca="1" ref="H1429" ca="1">IF(_xlfn.XLOOKUP(Table3[[#This Row],[Basisnaam]],INDIRECT(H$1&amp;"[Basisnaam]"),INDIRECT(H$1&amp;"[Basisnaam]"),"",0)&lt;&gt;"",H$2,"")</f>
        <v/>
      </c>
      <c r="I1429" t="str" cm="1">
        <f t="array" aca="1" ref="I1429" ca="1">IF(_xlfn.XLOOKUP(Table3[[#This Row],[Basisnaam]],INDIRECT(I$1&amp;"[Basisnaam]"),INDIRECT(I$1&amp;"[Basisnaam]"),"",0)&lt;&gt;"",I$2,"")</f>
        <v/>
      </c>
      <c r="J1429" t="str" cm="1">
        <f t="array" aca="1" ref="J1429" ca="1">IF(_xlfn.XLOOKUP(Table3[[#This Row],[Basisnaam]],INDIRECT(J$1&amp;"[Basisnaam]"),INDIRECT(J$1&amp;"[Basisnaam]"),"",0)&lt;&gt;"",J$2,"")</f>
        <v/>
      </c>
      <c r="K1429" t="e" cm="1">
        <f t="array" aca="1" ref="K1429" ca="1">IF(_xlfn.XLOOKUP(Table3[[#This Row],[Basisnaam]],INDIRECT(K$1&amp;"[Basisnaam]"),INDIRECT(K$1&amp;"[Basisnaam]"),"",0)&lt;&gt;"",K$2,"")</f>
        <v>#REF!</v>
      </c>
      <c r="L1429" t="str" cm="1">
        <f t="array" aca="1" ref="L1429" ca="1">IF(_xlfn.XLOOKUP(Table3[[#This Row],[Basisnaam]],INDIRECT(L$1&amp;"[Basisnaam]"),INDIRECT(L$1&amp;"[Basisnaam]"),"",0)&lt;&gt;"",L$2,"")</f>
        <v/>
      </c>
      <c r="M1429" t="e" cm="1">
        <f t="array" aca="1" ref="M1429" ca="1">IF(_xlfn.XLOOKUP(Table3[[#This Row],[Basisnaam]],INDIRECT(M$1&amp;"[Basisnaam]"),INDIRECT(M$1&amp;"[Basisnaam]"),"",0)&lt;&gt;"",M$2,"")</f>
        <v>#REF!</v>
      </c>
      <c r="N1429" t="str" cm="1">
        <f t="array" aca="1" ref="N1429" ca="1">IF(_xlfn.XLOOKUP(Table3[[#This Row],[Basisnaam]],INDIRECT(N$1&amp;"[Basisnaam]"),INDIRECT(N$1&amp;"[Basisnaam]"),"",0)&lt;&gt;"",N$2,"")</f>
        <v>PROSPECTIELIJST FF</v>
      </c>
    </row>
    <row r="1430" spans="2:14" x14ac:dyDescent="0.45">
      <c r="B1430" t="s">
        <v>9194</v>
      </c>
      <c r="C1430" t="s">
        <v>8455</v>
      </c>
      <c r="D1430" t="str">
        <f>SUBSTITUTE(SUBSTITUTE(SUBSTITUTE(SUBSTITUTE(SUBSTITUTE(SUBSTITUTE(SUBSTITUTE(SUBSTITUTE(SUBSTITUTE(SUBSTITUTE(SUBSTITUTE(SUBSTITUTE(SUBSTITUTE(LOWER(Table3[[#This Row],[Naam]]),".",""),"-","")," bvba",""),"belgië",""),"belgium","")," nv","")," bv",""),"group",""),"groep","")," ", ""),"é","e"),"è","e"),"à","a")</f>
        <v>lizy</v>
      </c>
      <c r="F1430" t="e">
        <f>IF(_xlfn.XLOOKUP(C1430,BREVO!K:K,BREVO!#REF!,_xlfn.XLOOKUP(SUBSTITUTE(Table3[[#This Row],[Naam]]," ",""),BREVO!K:K,BREVO!#REF!,"",0),0)="Yes","Brevo","")</f>
        <v>#REF!</v>
      </c>
      <c r="H1430" t="str" cm="1">
        <f t="array" aca="1" ref="H1430" ca="1">IF(_xlfn.XLOOKUP(Table3[[#This Row],[Basisnaam]],INDIRECT(H$1&amp;"[Basisnaam]"),INDIRECT(H$1&amp;"[Basisnaam]"),"",0)&lt;&gt;"",H$2,"")</f>
        <v/>
      </c>
      <c r="I1430" t="str" cm="1">
        <f t="array" aca="1" ref="I1430" ca="1">IF(_xlfn.XLOOKUP(Table3[[#This Row],[Basisnaam]],INDIRECT(I$1&amp;"[Basisnaam]"),INDIRECT(I$1&amp;"[Basisnaam]"),"",0)&lt;&gt;"",I$2,"")</f>
        <v/>
      </c>
      <c r="J1430" t="str" cm="1">
        <f t="array" aca="1" ref="J1430" ca="1">IF(_xlfn.XLOOKUP(Table3[[#This Row],[Basisnaam]],INDIRECT(J$1&amp;"[Basisnaam]"),INDIRECT(J$1&amp;"[Basisnaam]"),"",0)&lt;&gt;"",J$2,"")</f>
        <v/>
      </c>
      <c r="K1430" t="e" cm="1">
        <f t="array" aca="1" ref="K1430" ca="1">IF(_xlfn.XLOOKUP(Table3[[#This Row],[Basisnaam]],INDIRECT(K$1&amp;"[Basisnaam]"),INDIRECT(K$1&amp;"[Basisnaam]"),"",0)&lt;&gt;"",K$2,"")</f>
        <v>#REF!</v>
      </c>
      <c r="L1430" t="str" cm="1">
        <f t="array" aca="1" ref="L1430" ca="1">IF(_xlfn.XLOOKUP(Table3[[#This Row],[Basisnaam]],INDIRECT(L$1&amp;"[Basisnaam]"),INDIRECT(L$1&amp;"[Basisnaam]"),"",0)&lt;&gt;"",L$2,"")</f>
        <v/>
      </c>
      <c r="M1430" t="e" cm="1">
        <f t="array" aca="1" ref="M1430" ca="1">IF(_xlfn.XLOOKUP(Table3[[#This Row],[Basisnaam]],INDIRECT(M$1&amp;"[Basisnaam]"),INDIRECT(M$1&amp;"[Basisnaam]"),"",0)&lt;&gt;"",M$2,"")</f>
        <v>#REF!</v>
      </c>
      <c r="N1430" t="str" cm="1">
        <f t="array" aca="1" ref="N1430" ca="1">IF(_xlfn.XLOOKUP(Table3[[#This Row],[Basisnaam]],INDIRECT(N$1&amp;"[Basisnaam]"),INDIRECT(N$1&amp;"[Basisnaam]"),"",0)&lt;&gt;"",N$2,"")</f>
        <v>PROSPECTIELIJST FF</v>
      </c>
    </row>
    <row r="1431" spans="2:14" x14ac:dyDescent="0.45">
      <c r="B1431" t="s">
        <v>9195</v>
      </c>
      <c r="C1431" t="s">
        <v>8456</v>
      </c>
      <c r="D1431" t="str">
        <f>SUBSTITUTE(SUBSTITUTE(SUBSTITUTE(SUBSTITUTE(SUBSTITUTE(SUBSTITUTE(SUBSTITUTE(SUBSTITUTE(SUBSTITUTE(SUBSTITUTE(SUBSTITUTE(SUBSTITUTE(SUBSTITUTE(LOWER(Table3[[#This Row],[Naam]]),".",""),"-","")," bvba",""),"belgië",""),"belgium","")," nv","")," bv",""),"group",""),"groep","")," ", ""),"é","e"),"è","e"),"à","a")</f>
        <v>sentiance</v>
      </c>
      <c r="F1431" t="e">
        <f>IF(_xlfn.XLOOKUP(C1431,BREVO!K:K,BREVO!#REF!,_xlfn.XLOOKUP(SUBSTITUTE(Table3[[#This Row],[Naam]]," ",""),BREVO!K:K,BREVO!#REF!,"",0),0)="Yes","Brevo","")</f>
        <v>#REF!</v>
      </c>
      <c r="H1431" t="str" cm="1">
        <f t="array" aca="1" ref="H1431" ca="1">IF(_xlfn.XLOOKUP(Table3[[#This Row],[Basisnaam]],INDIRECT(H$1&amp;"[Basisnaam]"),INDIRECT(H$1&amp;"[Basisnaam]"),"",0)&lt;&gt;"",H$2,"")</f>
        <v/>
      </c>
      <c r="I1431" t="str" cm="1">
        <f t="array" aca="1" ref="I1431" ca="1">IF(_xlfn.XLOOKUP(Table3[[#This Row],[Basisnaam]],INDIRECT(I$1&amp;"[Basisnaam]"),INDIRECT(I$1&amp;"[Basisnaam]"),"",0)&lt;&gt;"",I$2,"")</f>
        <v/>
      </c>
      <c r="J1431" t="str" cm="1">
        <f t="array" aca="1" ref="J1431" ca="1">IF(_xlfn.XLOOKUP(Table3[[#This Row],[Basisnaam]],INDIRECT(J$1&amp;"[Basisnaam]"),INDIRECT(J$1&amp;"[Basisnaam]"),"",0)&lt;&gt;"",J$2,"")</f>
        <v/>
      </c>
      <c r="K1431" t="e" cm="1">
        <f t="array" aca="1" ref="K1431" ca="1">IF(_xlfn.XLOOKUP(Table3[[#This Row],[Basisnaam]],INDIRECT(K$1&amp;"[Basisnaam]"),INDIRECT(K$1&amp;"[Basisnaam]"),"",0)&lt;&gt;"",K$2,"")</f>
        <v>#REF!</v>
      </c>
      <c r="L1431" t="str" cm="1">
        <f t="array" aca="1" ref="L1431" ca="1">IF(_xlfn.XLOOKUP(Table3[[#This Row],[Basisnaam]],INDIRECT(L$1&amp;"[Basisnaam]"),INDIRECT(L$1&amp;"[Basisnaam]"),"",0)&lt;&gt;"",L$2,"")</f>
        <v/>
      </c>
      <c r="M1431" t="e" cm="1">
        <f t="array" aca="1" ref="M1431" ca="1">IF(_xlfn.XLOOKUP(Table3[[#This Row],[Basisnaam]],INDIRECT(M$1&amp;"[Basisnaam]"),INDIRECT(M$1&amp;"[Basisnaam]"),"",0)&lt;&gt;"",M$2,"")</f>
        <v>#REF!</v>
      </c>
      <c r="N1431" t="str" cm="1">
        <f t="array" aca="1" ref="N1431" ca="1">IF(_xlfn.XLOOKUP(Table3[[#This Row],[Basisnaam]],INDIRECT(N$1&amp;"[Basisnaam]"),INDIRECT(N$1&amp;"[Basisnaam]"),"",0)&lt;&gt;"",N$2,"")</f>
        <v>PROSPECTIELIJST FF</v>
      </c>
    </row>
    <row r="1432" spans="2:14" x14ac:dyDescent="0.45">
      <c r="B1432" t="s">
        <v>9197</v>
      </c>
      <c r="C1432" t="s">
        <v>8458</v>
      </c>
      <c r="D1432" t="str">
        <f>SUBSTITUTE(SUBSTITUTE(SUBSTITUTE(SUBSTITUTE(SUBSTITUTE(SUBSTITUTE(SUBSTITUTE(SUBSTITUTE(SUBSTITUTE(SUBSTITUTE(SUBSTITUTE(SUBSTITUTE(SUBSTITUTE(LOWER(Table3[[#This Row],[Naam]]),".",""),"-","")," bvba",""),"belgië",""),"belgium","")," nv","")," bv",""),"group",""),"groep","")," ", ""),"é","e"),"è","e"),"à","a")</f>
        <v>koneliften</v>
      </c>
      <c r="F1432" t="e">
        <f>IF(_xlfn.XLOOKUP(C1432,BREVO!K:K,BREVO!#REF!,_xlfn.XLOOKUP(SUBSTITUTE(Table3[[#This Row],[Naam]]," ",""),BREVO!K:K,BREVO!#REF!,"",0),0)="Yes","Brevo","")</f>
        <v>#REF!</v>
      </c>
      <c r="H1432" t="str" cm="1">
        <f t="array" aca="1" ref="H1432" ca="1">IF(_xlfn.XLOOKUP(Table3[[#This Row],[Basisnaam]],INDIRECT(H$1&amp;"[Basisnaam]"),INDIRECT(H$1&amp;"[Basisnaam]"),"",0)&lt;&gt;"",H$2,"")</f>
        <v/>
      </c>
      <c r="I1432" t="str" cm="1">
        <f t="array" aca="1" ref="I1432" ca="1">IF(_xlfn.XLOOKUP(Table3[[#This Row],[Basisnaam]],INDIRECT(I$1&amp;"[Basisnaam]"),INDIRECT(I$1&amp;"[Basisnaam]"),"",0)&lt;&gt;"",I$2,"")</f>
        <v/>
      </c>
      <c r="J1432" t="str" cm="1">
        <f t="array" aca="1" ref="J1432" ca="1">IF(_xlfn.XLOOKUP(Table3[[#This Row],[Basisnaam]],INDIRECT(J$1&amp;"[Basisnaam]"),INDIRECT(J$1&amp;"[Basisnaam]"),"",0)&lt;&gt;"",J$2,"")</f>
        <v/>
      </c>
      <c r="K1432" t="e" cm="1">
        <f t="array" aca="1" ref="K1432" ca="1">IF(_xlfn.XLOOKUP(Table3[[#This Row],[Basisnaam]],INDIRECT(K$1&amp;"[Basisnaam]"),INDIRECT(K$1&amp;"[Basisnaam]"),"",0)&lt;&gt;"",K$2,"")</f>
        <v>#REF!</v>
      </c>
      <c r="L1432" t="str" cm="1">
        <f t="array" aca="1" ref="L1432" ca="1">IF(_xlfn.XLOOKUP(Table3[[#This Row],[Basisnaam]],INDIRECT(L$1&amp;"[Basisnaam]"),INDIRECT(L$1&amp;"[Basisnaam]"),"",0)&lt;&gt;"",L$2,"")</f>
        <v/>
      </c>
      <c r="M1432" t="e" cm="1">
        <f t="array" aca="1" ref="M1432" ca="1">IF(_xlfn.XLOOKUP(Table3[[#This Row],[Basisnaam]],INDIRECT(M$1&amp;"[Basisnaam]"),INDIRECT(M$1&amp;"[Basisnaam]"),"",0)&lt;&gt;"",M$2,"")</f>
        <v>#REF!</v>
      </c>
      <c r="N1432" t="str" cm="1">
        <f t="array" aca="1" ref="N1432" ca="1">IF(_xlfn.XLOOKUP(Table3[[#This Row],[Basisnaam]],INDIRECT(N$1&amp;"[Basisnaam]"),INDIRECT(N$1&amp;"[Basisnaam]"),"",0)&lt;&gt;"",N$2,"")</f>
        <v>PROSPECTIELIJST FF</v>
      </c>
    </row>
    <row r="1433" spans="2:14" x14ac:dyDescent="0.45">
      <c r="B1433" t="s">
        <v>9199</v>
      </c>
      <c r="C1433" t="s">
        <v>8459</v>
      </c>
      <c r="D1433" t="str">
        <f>SUBSTITUTE(SUBSTITUTE(SUBSTITUTE(SUBSTITUTE(SUBSTITUTE(SUBSTITUTE(SUBSTITUTE(SUBSTITUTE(SUBSTITUTE(SUBSTITUTE(SUBSTITUTE(SUBSTITUTE(SUBSTITUTE(LOWER(Table3[[#This Row],[Naam]]),".",""),"-","")," bvba",""),"belgië",""),"belgium","")," nv","")," bv",""),"group",""),"groep","")," ", ""),"é","e"),"è","e"),"à","a")</f>
        <v>vgd</v>
      </c>
      <c r="F1433" t="e">
        <f>IF(_xlfn.XLOOKUP(C1433,BREVO!K:K,BREVO!#REF!,_xlfn.XLOOKUP(SUBSTITUTE(Table3[[#This Row],[Naam]]," ",""),BREVO!K:K,BREVO!#REF!,"",0),0)="Yes","Brevo","")</f>
        <v>#REF!</v>
      </c>
      <c r="H1433" t="str" cm="1">
        <f t="array" aca="1" ref="H1433" ca="1">IF(_xlfn.XLOOKUP(Table3[[#This Row],[Basisnaam]],INDIRECT(H$1&amp;"[Basisnaam]"),INDIRECT(H$1&amp;"[Basisnaam]"),"",0)&lt;&gt;"",H$2,"")</f>
        <v/>
      </c>
      <c r="I1433" t="str" cm="1">
        <f t="array" aca="1" ref="I1433" ca="1">IF(_xlfn.XLOOKUP(Table3[[#This Row],[Basisnaam]],INDIRECT(I$1&amp;"[Basisnaam]"),INDIRECT(I$1&amp;"[Basisnaam]"),"",0)&lt;&gt;"",I$2,"")</f>
        <v/>
      </c>
      <c r="J1433" t="str" cm="1">
        <f t="array" aca="1" ref="J1433" ca="1">IF(_xlfn.XLOOKUP(Table3[[#This Row],[Basisnaam]],INDIRECT(J$1&amp;"[Basisnaam]"),INDIRECT(J$1&amp;"[Basisnaam]"),"",0)&lt;&gt;"",J$2,"")</f>
        <v/>
      </c>
      <c r="K1433" t="e" cm="1">
        <f t="array" aca="1" ref="K1433" ca="1">IF(_xlfn.XLOOKUP(Table3[[#This Row],[Basisnaam]],INDIRECT(K$1&amp;"[Basisnaam]"),INDIRECT(K$1&amp;"[Basisnaam]"),"",0)&lt;&gt;"",K$2,"")</f>
        <v>#REF!</v>
      </c>
      <c r="L1433" t="str" cm="1">
        <f t="array" aca="1" ref="L1433" ca="1">IF(_xlfn.XLOOKUP(Table3[[#This Row],[Basisnaam]],INDIRECT(L$1&amp;"[Basisnaam]"),INDIRECT(L$1&amp;"[Basisnaam]"),"",0)&lt;&gt;"",L$2,"")</f>
        <v/>
      </c>
      <c r="M1433" t="e" cm="1">
        <f t="array" aca="1" ref="M1433" ca="1">IF(_xlfn.XLOOKUP(Table3[[#This Row],[Basisnaam]],INDIRECT(M$1&amp;"[Basisnaam]"),INDIRECT(M$1&amp;"[Basisnaam]"),"",0)&lt;&gt;"",M$2,"")</f>
        <v>#REF!</v>
      </c>
      <c r="N1433" t="str" cm="1">
        <f t="array" aca="1" ref="N1433" ca="1">IF(_xlfn.XLOOKUP(Table3[[#This Row],[Basisnaam]],INDIRECT(N$1&amp;"[Basisnaam]"),INDIRECT(N$1&amp;"[Basisnaam]"),"",0)&lt;&gt;"",N$2,"")</f>
        <v>PROSPECTIELIJST FF</v>
      </c>
    </row>
    <row r="1434" spans="2:14" x14ac:dyDescent="0.45">
      <c r="B1434" t="s">
        <v>9200</v>
      </c>
      <c r="C1434" t="s">
        <v>8460</v>
      </c>
      <c r="D1434" t="str">
        <f>SUBSTITUTE(SUBSTITUTE(SUBSTITUTE(SUBSTITUTE(SUBSTITUTE(SUBSTITUTE(SUBSTITUTE(SUBSTITUTE(SUBSTITUTE(SUBSTITUTE(SUBSTITUTE(SUBSTITUTE(SUBSTITUTE(LOWER(Table3[[#This Row],[Naam]]),".",""),"-","")," bvba",""),"belgië",""),"belgium","")," nv","")," bv",""),"group",""),"groep","")," ", ""),"é","e"),"è","e"),"à","a")</f>
        <v>goodman</v>
      </c>
      <c r="F1434" t="e">
        <f>IF(_xlfn.XLOOKUP(C1434,BREVO!K:K,BREVO!#REF!,_xlfn.XLOOKUP(SUBSTITUTE(Table3[[#This Row],[Naam]]," ",""),BREVO!K:K,BREVO!#REF!,"",0),0)="Yes","Brevo","")</f>
        <v>#REF!</v>
      </c>
      <c r="H1434" t="str" cm="1">
        <f t="array" aca="1" ref="H1434" ca="1">IF(_xlfn.XLOOKUP(Table3[[#This Row],[Basisnaam]],INDIRECT(H$1&amp;"[Basisnaam]"),INDIRECT(H$1&amp;"[Basisnaam]"),"",0)&lt;&gt;"",H$2,"")</f>
        <v/>
      </c>
      <c r="I1434" t="str" cm="1">
        <f t="array" aca="1" ref="I1434" ca="1">IF(_xlfn.XLOOKUP(Table3[[#This Row],[Basisnaam]],INDIRECT(I$1&amp;"[Basisnaam]"),INDIRECT(I$1&amp;"[Basisnaam]"),"",0)&lt;&gt;"",I$2,"")</f>
        <v/>
      </c>
      <c r="J1434" t="str" cm="1">
        <f t="array" aca="1" ref="J1434" ca="1">IF(_xlfn.XLOOKUP(Table3[[#This Row],[Basisnaam]],INDIRECT(J$1&amp;"[Basisnaam]"),INDIRECT(J$1&amp;"[Basisnaam]"),"",0)&lt;&gt;"",J$2,"")</f>
        <v/>
      </c>
      <c r="K1434" t="e" cm="1">
        <f t="array" aca="1" ref="K1434" ca="1">IF(_xlfn.XLOOKUP(Table3[[#This Row],[Basisnaam]],INDIRECT(K$1&amp;"[Basisnaam]"),INDIRECT(K$1&amp;"[Basisnaam]"),"",0)&lt;&gt;"",K$2,"")</f>
        <v>#REF!</v>
      </c>
      <c r="L1434" t="str" cm="1">
        <f t="array" aca="1" ref="L1434" ca="1">IF(_xlfn.XLOOKUP(Table3[[#This Row],[Basisnaam]],INDIRECT(L$1&amp;"[Basisnaam]"),INDIRECT(L$1&amp;"[Basisnaam]"),"",0)&lt;&gt;"",L$2,"")</f>
        <v/>
      </c>
      <c r="M1434" t="e" cm="1">
        <f t="array" aca="1" ref="M1434" ca="1">IF(_xlfn.XLOOKUP(Table3[[#This Row],[Basisnaam]],INDIRECT(M$1&amp;"[Basisnaam]"),INDIRECT(M$1&amp;"[Basisnaam]"),"",0)&lt;&gt;"",M$2,"")</f>
        <v>#REF!</v>
      </c>
      <c r="N1434" t="str" cm="1">
        <f t="array" aca="1" ref="N1434" ca="1">IF(_xlfn.XLOOKUP(Table3[[#This Row],[Basisnaam]],INDIRECT(N$1&amp;"[Basisnaam]"),INDIRECT(N$1&amp;"[Basisnaam]"),"",0)&lt;&gt;"",N$2,"")</f>
        <v>PROSPECTIELIJST FF</v>
      </c>
    </row>
    <row r="1435" spans="2:14" x14ac:dyDescent="0.45">
      <c r="B1435" t="s">
        <v>9201</v>
      </c>
      <c r="C1435" t="s">
        <v>8461</v>
      </c>
      <c r="D1435" t="str">
        <f>SUBSTITUTE(SUBSTITUTE(SUBSTITUTE(SUBSTITUTE(SUBSTITUTE(SUBSTITUTE(SUBSTITUTE(SUBSTITUTE(SUBSTITUTE(SUBSTITUTE(SUBSTITUTE(SUBSTITUTE(SUBSTITUTE(LOWER(Table3[[#This Row],[Naam]]),".",""),"-","")," bvba",""),"belgië",""),"belgium","")," nv","")," bv",""),"group",""),"groep","")," ", ""),"é","e"),"è","e"),"à","a")</f>
        <v>gosselin</v>
      </c>
      <c r="F1435" t="e">
        <f>IF(_xlfn.XLOOKUP(C1435,BREVO!K:K,BREVO!#REF!,_xlfn.XLOOKUP(SUBSTITUTE(Table3[[#This Row],[Naam]]," ",""),BREVO!K:K,BREVO!#REF!,"",0),0)="Yes","Brevo","")</f>
        <v>#REF!</v>
      </c>
      <c r="H1435" t="str" cm="1">
        <f t="array" aca="1" ref="H1435" ca="1">IF(_xlfn.XLOOKUP(Table3[[#This Row],[Basisnaam]],INDIRECT(H$1&amp;"[Basisnaam]"),INDIRECT(H$1&amp;"[Basisnaam]"),"",0)&lt;&gt;"",H$2,"")</f>
        <v/>
      </c>
      <c r="I1435" t="str" cm="1">
        <f t="array" aca="1" ref="I1435" ca="1">IF(_xlfn.XLOOKUP(Table3[[#This Row],[Basisnaam]],INDIRECT(I$1&amp;"[Basisnaam]"),INDIRECT(I$1&amp;"[Basisnaam]"),"",0)&lt;&gt;"",I$2,"")</f>
        <v/>
      </c>
      <c r="J1435" t="str" cm="1">
        <f t="array" aca="1" ref="J1435" ca="1">IF(_xlfn.XLOOKUP(Table3[[#This Row],[Basisnaam]],INDIRECT(J$1&amp;"[Basisnaam]"),INDIRECT(J$1&amp;"[Basisnaam]"),"",0)&lt;&gt;"",J$2,"")</f>
        <v/>
      </c>
      <c r="K1435" t="e" cm="1">
        <f t="array" aca="1" ref="K1435" ca="1">IF(_xlfn.XLOOKUP(Table3[[#This Row],[Basisnaam]],INDIRECT(K$1&amp;"[Basisnaam]"),INDIRECT(K$1&amp;"[Basisnaam]"),"",0)&lt;&gt;"",K$2,"")</f>
        <v>#REF!</v>
      </c>
      <c r="L1435" t="str" cm="1">
        <f t="array" aca="1" ref="L1435" ca="1">IF(_xlfn.XLOOKUP(Table3[[#This Row],[Basisnaam]],INDIRECT(L$1&amp;"[Basisnaam]"),INDIRECT(L$1&amp;"[Basisnaam]"),"",0)&lt;&gt;"",L$2,"")</f>
        <v/>
      </c>
      <c r="M1435" t="e" cm="1">
        <f t="array" aca="1" ref="M1435" ca="1">IF(_xlfn.XLOOKUP(Table3[[#This Row],[Basisnaam]],INDIRECT(M$1&amp;"[Basisnaam]"),INDIRECT(M$1&amp;"[Basisnaam]"),"",0)&lt;&gt;"",M$2,"")</f>
        <v>#REF!</v>
      </c>
      <c r="N1435" t="str" cm="1">
        <f t="array" aca="1" ref="N1435" ca="1">IF(_xlfn.XLOOKUP(Table3[[#This Row],[Basisnaam]],INDIRECT(N$1&amp;"[Basisnaam]"),INDIRECT(N$1&amp;"[Basisnaam]"),"",0)&lt;&gt;"",N$2,"")</f>
        <v>PROSPECTIELIJST FF</v>
      </c>
    </row>
    <row r="1436" spans="2:14" x14ac:dyDescent="0.45">
      <c r="B1436" t="s">
        <v>9202</v>
      </c>
      <c r="C1436" t="s">
        <v>8462</v>
      </c>
      <c r="D1436" t="str">
        <f>SUBSTITUTE(SUBSTITUTE(SUBSTITUTE(SUBSTITUTE(SUBSTITUTE(SUBSTITUTE(SUBSTITUTE(SUBSTITUTE(SUBSTITUTE(SUBSTITUTE(SUBSTITUTE(SUBSTITUTE(SUBSTITUTE(LOWER(Table3[[#This Row],[Naam]]),".",""),"-","")," bvba",""),"belgië",""),"belgium","")," nv","")," bv",""),"group",""),"groep","")," ", ""),"é","e"),"è","e"),"à","a")</f>
        <v>classifiedcycling</v>
      </c>
      <c r="F1436" t="e">
        <f>IF(_xlfn.XLOOKUP(C1436,BREVO!K:K,BREVO!#REF!,_xlfn.XLOOKUP(SUBSTITUTE(Table3[[#This Row],[Naam]]," ",""),BREVO!K:K,BREVO!#REF!,"",0),0)="Yes","Brevo","")</f>
        <v>#REF!</v>
      </c>
      <c r="H1436" t="str" cm="1">
        <f t="array" aca="1" ref="H1436" ca="1">IF(_xlfn.XLOOKUP(Table3[[#This Row],[Basisnaam]],INDIRECT(H$1&amp;"[Basisnaam]"),INDIRECT(H$1&amp;"[Basisnaam]"),"",0)&lt;&gt;"",H$2,"")</f>
        <v/>
      </c>
      <c r="I1436" t="str" cm="1">
        <f t="array" aca="1" ref="I1436" ca="1">IF(_xlfn.XLOOKUP(Table3[[#This Row],[Basisnaam]],INDIRECT(I$1&amp;"[Basisnaam]"),INDIRECT(I$1&amp;"[Basisnaam]"),"",0)&lt;&gt;"",I$2,"")</f>
        <v/>
      </c>
      <c r="J1436" t="str" cm="1">
        <f t="array" aca="1" ref="J1436" ca="1">IF(_xlfn.XLOOKUP(Table3[[#This Row],[Basisnaam]],INDIRECT(J$1&amp;"[Basisnaam]"),INDIRECT(J$1&amp;"[Basisnaam]"),"",0)&lt;&gt;"",J$2,"")</f>
        <v/>
      </c>
      <c r="K1436" t="e" cm="1">
        <f t="array" aca="1" ref="K1436" ca="1">IF(_xlfn.XLOOKUP(Table3[[#This Row],[Basisnaam]],INDIRECT(K$1&amp;"[Basisnaam]"),INDIRECT(K$1&amp;"[Basisnaam]"),"",0)&lt;&gt;"",K$2,"")</f>
        <v>#REF!</v>
      </c>
      <c r="L1436" t="str" cm="1">
        <f t="array" aca="1" ref="L1436" ca="1">IF(_xlfn.XLOOKUP(Table3[[#This Row],[Basisnaam]],INDIRECT(L$1&amp;"[Basisnaam]"),INDIRECT(L$1&amp;"[Basisnaam]"),"",0)&lt;&gt;"",L$2,"")</f>
        <v/>
      </c>
      <c r="M1436" t="e" cm="1">
        <f t="array" aca="1" ref="M1436" ca="1">IF(_xlfn.XLOOKUP(Table3[[#This Row],[Basisnaam]],INDIRECT(M$1&amp;"[Basisnaam]"),INDIRECT(M$1&amp;"[Basisnaam]"),"",0)&lt;&gt;"",M$2,"")</f>
        <v>#REF!</v>
      </c>
      <c r="N1436" t="str" cm="1">
        <f t="array" aca="1" ref="N1436" ca="1">IF(_xlfn.XLOOKUP(Table3[[#This Row],[Basisnaam]],INDIRECT(N$1&amp;"[Basisnaam]"),INDIRECT(N$1&amp;"[Basisnaam]"),"",0)&lt;&gt;"",N$2,"")</f>
        <v>PROSPECTIELIJST FF</v>
      </c>
    </row>
    <row r="1437" spans="2:14" x14ac:dyDescent="0.45">
      <c r="B1437" t="s">
        <v>9203</v>
      </c>
      <c r="C1437" t="s">
        <v>8463</v>
      </c>
      <c r="D1437" t="str">
        <f>SUBSTITUTE(SUBSTITUTE(SUBSTITUTE(SUBSTITUTE(SUBSTITUTE(SUBSTITUTE(SUBSTITUTE(SUBSTITUTE(SUBSTITUTE(SUBSTITUTE(SUBSTITUTE(SUBSTITUTE(SUBSTITUTE(LOWER(Table3[[#This Row],[Naam]]),".",""),"-","")," bvba",""),"belgië",""),"belgium","")," nv","")," bv",""),"group",""),"groep","")," ", ""),"é","e"),"è","e"),"à","a")</f>
        <v>gabari</v>
      </c>
      <c r="F1437" t="e">
        <f>IF(_xlfn.XLOOKUP(C1437,BREVO!K:K,BREVO!#REF!,_xlfn.XLOOKUP(SUBSTITUTE(Table3[[#This Row],[Naam]]," ",""),BREVO!K:K,BREVO!#REF!,"",0),0)="Yes","Brevo","")</f>
        <v>#REF!</v>
      </c>
      <c r="H1437" t="str" cm="1">
        <f t="array" aca="1" ref="H1437" ca="1">IF(_xlfn.XLOOKUP(Table3[[#This Row],[Basisnaam]],INDIRECT(H$1&amp;"[Basisnaam]"),INDIRECT(H$1&amp;"[Basisnaam]"),"",0)&lt;&gt;"",H$2,"")</f>
        <v/>
      </c>
      <c r="I1437" t="str" cm="1">
        <f t="array" aca="1" ref="I1437" ca="1">IF(_xlfn.XLOOKUP(Table3[[#This Row],[Basisnaam]],INDIRECT(I$1&amp;"[Basisnaam]"),INDIRECT(I$1&amp;"[Basisnaam]"),"",0)&lt;&gt;"",I$2,"")</f>
        <v/>
      </c>
      <c r="J1437" t="str" cm="1">
        <f t="array" aca="1" ref="J1437" ca="1">IF(_xlfn.XLOOKUP(Table3[[#This Row],[Basisnaam]],INDIRECT(J$1&amp;"[Basisnaam]"),INDIRECT(J$1&amp;"[Basisnaam]"),"",0)&lt;&gt;"",J$2,"")</f>
        <v/>
      </c>
      <c r="K1437" t="e" cm="1">
        <f t="array" aca="1" ref="K1437" ca="1">IF(_xlfn.XLOOKUP(Table3[[#This Row],[Basisnaam]],INDIRECT(K$1&amp;"[Basisnaam]"),INDIRECT(K$1&amp;"[Basisnaam]"),"",0)&lt;&gt;"",K$2,"")</f>
        <v>#REF!</v>
      </c>
      <c r="L1437" t="str" cm="1">
        <f t="array" aca="1" ref="L1437" ca="1">IF(_xlfn.XLOOKUP(Table3[[#This Row],[Basisnaam]],INDIRECT(L$1&amp;"[Basisnaam]"),INDIRECT(L$1&amp;"[Basisnaam]"),"",0)&lt;&gt;"",L$2,"")</f>
        <v/>
      </c>
      <c r="M1437" t="e" cm="1">
        <f t="array" aca="1" ref="M1437" ca="1">IF(_xlfn.XLOOKUP(Table3[[#This Row],[Basisnaam]],INDIRECT(M$1&amp;"[Basisnaam]"),INDIRECT(M$1&amp;"[Basisnaam]"),"",0)&lt;&gt;"",M$2,"")</f>
        <v>#REF!</v>
      </c>
      <c r="N1437" t="str" cm="1">
        <f t="array" aca="1" ref="N1437" ca="1">IF(_xlfn.XLOOKUP(Table3[[#This Row],[Basisnaam]],INDIRECT(N$1&amp;"[Basisnaam]"),INDIRECT(N$1&amp;"[Basisnaam]"),"",0)&lt;&gt;"",N$2,"")</f>
        <v>PROSPECTIELIJST FF</v>
      </c>
    </row>
    <row r="1438" spans="2:14" x14ac:dyDescent="0.45">
      <c r="B1438" t="s">
        <v>9204</v>
      </c>
      <c r="C1438" t="s">
        <v>4276</v>
      </c>
      <c r="D1438" t="str">
        <f>SUBSTITUTE(SUBSTITUTE(SUBSTITUTE(SUBSTITUTE(SUBSTITUTE(SUBSTITUTE(SUBSTITUTE(SUBSTITUTE(SUBSTITUTE(SUBSTITUTE(SUBSTITUTE(SUBSTITUTE(SUBSTITUTE(LOWER(Table3[[#This Row],[Naam]]),".",""),"-","")," bvba",""),"belgië",""),"belgium","")," nv","")," bv",""),"group",""),"groep","")," ", ""),"é","e"),"è","e"),"à","a")</f>
        <v>equans</v>
      </c>
      <c r="F1438" t="e">
        <f>IF(_xlfn.XLOOKUP(C1438,BREVO!K:K,BREVO!#REF!,_xlfn.XLOOKUP(SUBSTITUTE(Table3[[#This Row],[Naam]]," ",""),BREVO!K:K,BREVO!#REF!,"",0),0)="Yes","Brevo","")</f>
        <v>#REF!</v>
      </c>
      <c r="H1438" t="str" cm="1">
        <f t="array" aca="1" ref="H1438" ca="1">IF(_xlfn.XLOOKUP(Table3[[#This Row],[Basisnaam]],INDIRECT(H$1&amp;"[Basisnaam]"),INDIRECT(H$1&amp;"[Basisnaam]"),"",0)&lt;&gt;"",H$2,"")</f>
        <v/>
      </c>
      <c r="I1438" t="str" cm="1">
        <f t="array" aca="1" ref="I1438" ca="1">IF(_xlfn.XLOOKUP(Table3[[#This Row],[Basisnaam]],INDIRECT(I$1&amp;"[Basisnaam]"),INDIRECT(I$1&amp;"[Basisnaam]"),"",0)&lt;&gt;"",I$2,"")</f>
        <v/>
      </c>
      <c r="J1438" t="str" cm="1">
        <f t="array" aca="1" ref="J1438" ca="1">IF(_xlfn.XLOOKUP(Table3[[#This Row],[Basisnaam]],INDIRECT(J$1&amp;"[Basisnaam]"),INDIRECT(J$1&amp;"[Basisnaam]"),"",0)&lt;&gt;"",J$2,"")</f>
        <v/>
      </c>
      <c r="K1438" t="e" cm="1">
        <f t="array" aca="1" ref="K1438" ca="1">IF(_xlfn.XLOOKUP(Table3[[#This Row],[Basisnaam]],INDIRECT(K$1&amp;"[Basisnaam]"),INDIRECT(K$1&amp;"[Basisnaam]"),"",0)&lt;&gt;"",K$2,"")</f>
        <v>#REF!</v>
      </c>
      <c r="L1438" t="str" cm="1">
        <f t="array" aca="1" ref="L1438" ca="1">IF(_xlfn.XLOOKUP(Table3[[#This Row],[Basisnaam]],INDIRECT(L$1&amp;"[Basisnaam]"),INDIRECT(L$1&amp;"[Basisnaam]"),"",0)&lt;&gt;"",L$2,"")</f>
        <v/>
      </c>
      <c r="M1438" t="e" cm="1">
        <f t="array" aca="1" ref="M1438" ca="1">IF(_xlfn.XLOOKUP(Table3[[#This Row],[Basisnaam]],INDIRECT(M$1&amp;"[Basisnaam]"),INDIRECT(M$1&amp;"[Basisnaam]"),"",0)&lt;&gt;"",M$2,"")</f>
        <v>#REF!</v>
      </c>
      <c r="N1438" t="str" cm="1">
        <f t="array" aca="1" ref="N1438" ca="1">IF(_xlfn.XLOOKUP(Table3[[#This Row],[Basisnaam]],INDIRECT(N$1&amp;"[Basisnaam]"),INDIRECT(N$1&amp;"[Basisnaam]"),"",0)&lt;&gt;"",N$2,"")</f>
        <v>PROSPECTIELIJST FF</v>
      </c>
    </row>
    <row r="1439" spans="2:14" x14ac:dyDescent="0.45">
      <c r="B1439" t="s">
        <v>9205</v>
      </c>
      <c r="C1439" t="s">
        <v>8464</v>
      </c>
      <c r="D1439" t="str">
        <f>SUBSTITUTE(SUBSTITUTE(SUBSTITUTE(SUBSTITUTE(SUBSTITUTE(SUBSTITUTE(SUBSTITUTE(SUBSTITUTE(SUBSTITUTE(SUBSTITUTE(SUBSTITUTE(SUBSTITUTE(SUBSTITUTE(LOWER(Table3[[#This Row],[Naam]]),".",""),"-","")," bvba",""),"belgië",""),"belgium","")," nv","")," bv",""),"group",""),"groep","")," ", ""),"é","e"),"è","e"),"à","a")</f>
        <v>p&amp;g</v>
      </c>
      <c r="F1439" t="e">
        <f>IF(_xlfn.XLOOKUP(C1439,BREVO!K:K,BREVO!#REF!,_xlfn.XLOOKUP(SUBSTITUTE(Table3[[#This Row],[Naam]]," ",""),BREVO!K:K,BREVO!#REF!,"",0),0)="Yes","Brevo","")</f>
        <v>#REF!</v>
      </c>
      <c r="H1439" t="str" cm="1">
        <f t="array" aca="1" ref="H1439" ca="1">IF(_xlfn.XLOOKUP(Table3[[#This Row],[Basisnaam]],INDIRECT(H$1&amp;"[Basisnaam]"),INDIRECT(H$1&amp;"[Basisnaam]"),"",0)&lt;&gt;"",H$2,"")</f>
        <v/>
      </c>
      <c r="I1439" t="str" cm="1">
        <f t="array" aca="1" ref="I1439" ca="1">IF(_xlfn.XLOOKUP(Table3[[#This Row],[Basisnaam]],INDIRECT(I$1&amp;"[Basisnaam]"),INDIRECT(I$1&amp;"[Basisnaam]"),"",0)&lt;&gt;"",I$2,"")</f>
        <v/>
      </c>
      <c r="J1439" t="str" cm="1">
        <f t="array" aca="1" ref="J1439" ca="1">IF(_xlfn.XLOOKUP(Table3[[#This Row],[Basisnaam]],INDIRECT(J$1&amp;"[Basisnaam]"),INDIRECT(J$1&amp;"[Basisnaam]"),"",0)&lt;&gt;"",J$2,"")</f>
        <v/>
      </c>
      <c r="K1439" t="e" cm="1">
        <f t="array" aca="1" ref="K1439" ca="1">IF(_xlfn.XLOOKUP(Table3[[#This Row],[Basisnaam]],INDIRECT(K$1&amp;"[Basisnaam]"),INDIRECT(K$1&amp;"[Basisnaam]"),"",0)&lt;&gt;"",K$2,"")</f>
        <v>#REF!</v>
      </c>
      <c r="L1439" t="str" cm="1">
        <f t="array" aca="1" ref="L1439" ca="1">IF(_xlfn.XLOOKUP(Table3[[#This Row],[Basisnaam]],INDIRECT(L$1&amp;"[Basisnaam]"),INDIRECT(L$1&amp;"[Basisnaam]"),"",0)&lt;&gt;"",L$2,"")</f>
        <v/>
      </c>
      <c r="M1439" t="e" cm="1">
        <f t="array" aca="1" ref="M1439" ca="1">IF(_xlfn.XLOOKUP(Table3[[#This Row],[Basisnaam]],INDIRECT(M$1&amp;"[Basisnaam]"),INDIRECT(M$1&amp;"[Basisnaam]"),"",0)&lt;&gt;"",M$2,"")</f>
        <v>#REF!</v>
      </c>
      <c r="N1439" t="str" cm="1">
        <f t="array" aca="1" ref="N1439" ca="1">IF(_xlfn.XLOOKUP(Table3[[#This Row],[Basisnaam]],INDIRECT(N$1&amp;"[Basisnaam]"),INDIRECT(N$1&amp;"[Basisnaam]"),"",0)&lt;&gt;"",N$2,"")</f>
        <v>PROSPECTIELIJST FF</v>
      </c>
    </row>
    <row r="1440" spans="2:14" x14ac:dyDescent="0.45">
      <c r="B1440" t="s">
        <v>9206</v>
      </c>
      <c r="C1440" t="s">
        <v>8465</v>
      </c>
      <c r="D1440" t="str">
        <f>SUBSTITUTE(SUBSTITUTE(SUBSTITUTE(SUBSTITUTE(SUBSTITUTE(SUBSTITUTE(SUBSTITUTE(SUBSTITUTE(SUBSTITUTE(SUBSTITUTE(SUBSTITUTE(SUBSTITUTE(SUBSTITUTE(LOWER(Table3[[#This Row],[Naam]]),".",""),"-","")," bvba",""),"belgië",""),"belgium","")," nv","")," bv",""),"group",""),"groep","")," ", ""),"é","e"),"è","e"),"à","a")</f>
        <v>co2logic</v>
      </c>
      <c r="F1440" t="e">
        <f>IF(_xlfn.XLOOKUP(C1440,BREVO!K:K,BREVO!#REF!,_xlfn.XLOOKUP(SUBSTITUTE(Table3[[#This Row],[Naam]]," ",""),BREVO!K:K,BREVO!#REF!,"",0),0)="Yes","Brevo","")</f>
        <v>#REF!</v>
      </c>
      <c r="H1440" t="str" cm="1">
        <f t="array" aca="1" ref="H1440" ca="1">IF(_xlfn.XLOOKUP(Table3[[#This Row],[Basisnaam]],INDIRECT(H$1&amp;"[Basisnaam]"),INDIRECT(H$1&amp;"[Basisnaam]"),"",0)&lt;&gt;"",H$2,"")</f>
        <v/>
      </c>
      <c r="I1440" t="str" cm="1">
        <f t="array" aca="1" ref="I1440" ca="1">IF(_xlfn.XLOOKUP(Table3[[#This Row],[Basisnaam]],INDIRECT(I$1&amp;"[Basisnaam]"),INDIRECT(I$1&amp;"[Basisnaam]"),"",0)&lt;&gt;"",I$2,"")</f>
        <v/>
      </c>
      <c r="J1440" t="str" cm="1">
        <f t="array" aca="1" ref="J1440" ca="1">IF(_xlfn.XLOOKUP(Table3[[#This Row],[Basisnaam]],INDIRECT(J$1&amp;"[Basisnaam]"),INDIRECT(J$1&amp;"[Basisnaam]"),"",0)&lt;&gt;"",J$2,"")</f>
        <v/>
      </c>
      <c r="K1440" t="e" cm="1">
        <f t="array" aca="1" ref="K1440" ca="1">IF(_xlfn.XLOOKUP(Table3[[#This Row],[Basisnaam]],INDIRECT(K$1&amp;"[Basisnaam]"),INDIRECT(K$1&amp;"[Basisnaam]"),"",0)&lt;&gt;"",K$2,"")</f>
        <v>#REF!</v>
      </c>
      <c r="L1440" t="str" cm="1">
        <f t="array" aca="1" ref="L1440" ca="1">IF(_xlfn.XLOOKUP(Table3[[#This Row],[Basisnaam]],INDIRECT(L$1&amp;"[Basisnaam]"),INDIRECT(L$1&amp;"[Basisnaam]"),"",0)&lt;&gt;"",L$2,"")</f>
        <v/>
      </c>
      <c r="M1440" t="e" cm="1">
        <f t="array" aca="1" ref="M1440" ca="1">IF(_xlfn.XLOOKUP(Table3[[#This Row],[Basisnaam]],INDIRECT(M$1&amp;"[Basisnaam]"),INDIRECT(M$1&amp;"[Basisnaam]"),"",0)&lt;&gt;"",M$2,"")</f>
        <v>#REF!</v>
      </c>
      <c r="N1440" t="str" cm="1">
        <f t="array" aca="1" ref="N1440" ca="1">IF(_xlfn.XLOOKUP(Table3[[#This Row],[Basisnaam]],INDIRECT(N$1&amp;"[Basisnaam]"),INDIRECT(N$1&amp;"[Basisnaam]"),"",0)&lt;&gt;"",N$2,"")</f>
        <v>PROSPECTIELIJST FF</v>
      </c>
    </row>
    <row r="1441" spans="2:14" x14ac:dyDescent="0.45">
      <c r="B1441" t="s">
        <v>9208</v>
      </c>
      <c r="C1441" t="s">
        <v>8466</v>
      </c>
      <c r="D1441" t="str">
        <f>SUBSTITUTE(SUBSTITUTE(SUBSTITUTE(SUBSTITUTE(SUBSTITUTE(SUBSTITUTE(SUBSTITUTE(SUBSTITUTE(SUBSTITUTE(SUBSTITUTE(SUBSTITUTE(SUBSTITUTE(SUBSTITUTE(LOWER(Table3[[#This Row],[Naam]]),".",""),"-","")," bvba",""),"belgië",""),"belgium","")," nv","")," bv",""),"group",""),"groep","")," ", ""),"é","e"),"è","e"),"à","a")</f>
        <v>octaveenergy</v>
      </c>
      <c r="F1441" t="e">
        <f>IF(_xlfn.XLOOKUP(C1441,BREVO!K:K,BREVO!#REF!,_xlfn.XLOOKUP(SUBSTITUTE(Table3[[#This Row],[Naam]]," ",""),BREVO!K:K,BREVO!#REF!,"",0),0)="Yes","Brevo","")</f>
        <v>#REF!</v>
      </c>
      <c r="H1441" t="str" cm="1">
        <f t="array" aca="1" ref="H1441" ca="1">IF(_xlfn.XLOOKUP(Table3[[#This Row],[Basisnaam]],INDIRECT(H$1&amp;"[Basisnaam]"),INDIRECT(H$1&amp;"[Basisnaam]"),"",0)&lt;&gt;"",H$2,"")</f>
        <v/>
      </c>
      <c r="I1441" t="str" cm="1">
        <f t="array" aca="1" ref="I1441" ca="1">IF(_xlfn.XLOOKUP(Table3[[#This Row],[Basisnaam]],INDIRECT(I$1&amp;"[Basisnaam]"),INDIRECT(I$1&amp;"[Basisnaam]"),"",0)&lt;&gt;"",I$2,"")</f>
        <v/>
      </c>
      <c r="J1441" t="str" cm="1">
        <f t="array" aca="1" ref="J1441" ca="1">IF(_xlfn.XLOOKUP(Table3[[#This Row],[Basisnaam]],INDIRECT(J$1&amp;"[Basisnaam]"),INDIRECT(J$1&amp;"[Basisnaam]"),"",0)&lt;&gt;"",J$2,"")</f>
        <v/>
      </c>
      <c r="K1441" t="e" cm="1">
        <f t="array" aca="1" ref="K1441" ca="1">IF(_xlfn.XLOOKUP(Table3[[#This Row],[Basisnaam]],INDIRECT(K$1&amp;"[Basisnaam]"),INDIRECT(K$1&amp;"[Basisnaam]"),"",0)&lt;&gt;"",K$2,"")</f>
        <v>#REF!</v>
      </c>
      <c r="L1441" t="str" cm="1">
        <f t="array" aca="1" ref="L1441" ca="1">IF(_xlfn.XLOOKUP(Table3[[#This Row],[Basisnaam]],INDIRECT(L$1&amp;"[Basisnaam]"),INDIRECT(L$1&amp;"[Basisnaam]"),"",0)&lt;&gt;"",L$2,"")</f>
        <v/>
      </c>
      <c r="M1441" t="e" cm="1">
        <f t="array" aca="1" ref="M1441" ca="1">IF(_xlfn.XLOOKUP(Table3[[#This Row],[Basisnaam]],INDIRECT(M$1&amp;"[Basisnaam]"),INDIRECT(M$1&amp;"[Basisnaam]"),"",0)&lt;&gt;"",M$2,"")</f>
        <v>#REF!</v>
      </c>
      <c r="N1441" t="str" cm="1">
        <f t="array" aca="1" ref="N1441" ca="1">IF(_xlfn.XLOOKUP(Table3[[#This Row],[Basisnaam]],INDIRECT(N$1&amp;"[Basisnaam]"),INDIRECT(N$1&amp;"[Basisnaam]"),"",0)&lt;&gt;"",N$2,"")</f>
        <v>PROSPECTIELIJST FF</v>
      </c>
    </row>
    <row r="1442" spans="2:14" x14ac:dyDescent="0.45">
      <c r="B1442" t="s">
        <v>9210</v>
      </c>
      <c r="C1442" t="s">
        <v>8467</v>
      </c>
      <c r="D1442" t="str">
        <f>SUBSTITUTE(SUBSTITUTE(SUBSTITUTE(SUBSTITUTE(SUBSTITUTE(SUBSTITUTE(SUBSTITUTE(SUBSTITUTE(SUBSTITUTE(SUBSTITUTE(SUBSTITUTE(SUBSTITUTE(SUBSTITUTE(LOWER(Table3[[#This Row],[Naam]]),".",""),"-","")," bvba",""),"belgië",""),"belgium","")," nv","")," bv",""),"group",""),"groep","")," ", ""),"é","e"),"è","e"),"à","a")</f>
        <v>dcarbonize</v>
      </c>
      <c r="F1442" t="e">
        <f>IF(_xlfn.XLOOKUP(C1442,BREVO!K:K,BREVO!#REF!,_xlfn.XLOOKUP(SUBSTITUTE(Table3[[#This Row],[Naam]]," ",""),BREVO!K:K,BREVO!#REF!,"",0),0)="Yes","Brevo","")</f>
        <v>#REF!</v>
      </c>
      <c r="H1442" t="str" cm="1">
        <f t="array" aca="1" ref="H1442" ca="1">IF(_xlfn.XLOOKUP(Table3[[#This Row],[Basisnaam]],INDIRECT(H$1&amp;"[Basisnaam]"),INDIRECT(H$1&amp;"[Basisnaam]"),"",0)&lt;&gt;"",H$2,"")</f>
        <v/>
      </c>
      <c r="I1442" t="str" cm="1">
        <f t="array" aca="1" ref="I1442" ca="1">IF(_xlfn.XLOOKUP(Table3[[#This Row],[Basisnaam]],INDIRECT(I$1&amp;"[Basisnaam]"),INDIRECT(I$1&amp;"[Basisnaam]"),"",0)&lt;&gt;"",I$2,"")</f>
        <v/>
      </c>
      <c r="J1442" t="str" cm="1">
        <f t="array" aca="1" ref="J1442" ca="1">IF(_xlfn.XLOOKUP(Table3[[#This Row],[Basisnaam]],INDIRECT(J$1&amp;"[Basisnaam]"),INDIRECT(J$1&amp;"[Basisnaam]"),"",0)&lt;&gt;"",J$2,"")</f>
        <v/>
      </c>
      <c r="K1442" t="e" cm="1">
        <f t="array" aca="1" ref="K1442" ca="1">IF(_xlfn.XLOOKUP(Table3[[#This Row],[Basisnaam]],INDIRECT(K$1&amp;"[Basisnaam]"),INDIRECT(K$1&amp;"[Basisnaam]"),"",0)&lt;&gt;"",K$2,"")</f>
        <v>#REF!</v>
      </c>
      <c r="L1442" t="str" cm="1">
        <f t="array" aca="1" ref="L1442" ca="1">IF(_xlfn.XLOOKUP(Table3[[#This Row],[Basisnaam]],INDIRECT(L$1&amp;"[Basisnaam]"),INDIRECT(L$1&amp;"[Basisnaam]"),"",0)&lt;&gt;"",L$2,"")</f>
        <v/>
      </c>
      <c r="M1442" t="e" cm="1">
        <f t="array" aca="1" ref="M1442" ca="1">IF(_xlfn.XLOOKUP(Table3[[#This Row],[Basisnaam]],INDIRECT(M$1&amp;"[Basisnaam]"),INDIRECT(M$1&amp;"[Basisnaam]"),"",0)&lt;&gt;"",M$2,"")</f>
        <v>#REF!</v>
      </c>
      <c r="N1442" t="str" cm="1">
        <f t="array" aca="1" ref="N1442" ca="1">IF(_xlfn.XLOOKUP(Table3[[#This Row],[Basisnaam]],INDIRECT(N$1&amp;"[Basisnaam]"),INDIRECT(N$1&amp;"[Basisnaam]"),"",0)&lt;&gt;"",N$2,"")</f>
        <v>PROSPECTIELIJST FF</v>
      </c>
    </row>
    <row r="1443" spans="2:14" x14ac:dyDescent="0.45">
      <c r="B1443" t="s">
        <v>9211</v>
      </c>
      <c r="C1443" t="s">
        <v>8468</v>
      </c>
      <c r="D1443" t="str">
        <f>SUBSTITUTE(SUBSTITUTE(SUBSTITUTE(SUBSTITUTE(SUBSTITUTE(SUBSTITUTE(SUBSTITUTE(SUBSTITUTE(SUBSTITUTE(SUBSTITUTE(SUBSTITUTE(SUBSTITUTE(SUBSTITUTE(LOWER(Table3[[#This Row],[Naam]]),".",""),"-","")," bvba",""),"belgië",""),"belgium","")," nv","")," bv",""),"group",""),"groep","")," ", ""),"é","e"),"è","e"),"à","a")</f>
        <v>frieslandcampina</v>
      </c>
      <c r="F1443" t="e">
        <f>IF(_xlfn.XLOOKUP(C1443,BREVO!K:K,BREVO!#REF!,_xlfn.XLOOKUP(SUBSTITUTE(Table3[[#This Row],[Naam]]," ",""),BREVO!K:K,BREVO!#REF!,"",0),0)="Yes","Brevo","")</f>
        <v>#REF!</v>
      </c>
      <c r="H1443" t="str" cm="1">
        <f t="array" aca="1" ref="H1443" ca="1">IF(_xlfn.XLOOKUP(Table3[[#This Row],[Basisnaam]],INDIRECT(H$1&amp;"[Basisnaam]"),INDIRECT(H$1&amp;"[Basisnaam]"),"",0)&lt;&gt;"",H$2,"")</f>
        <v/>
      </c>
      <c r="I1443" t="str" cm="1">
        <f t="array" aca="1" ref="I1443" ca="1">IF(_xlfn.XLOOKUP(Table3[[#This Row],[Basisnaam]],INDIRECT(I$1&amp;"[Basisnaam]"),INDIRECT(I$1&amp;"[Basisnaam]"),"",0)&lt;&gt;"",I$2,"")</f>
        <v/>
      </c>
      <c r="J1443" t="str" cm="1">
        <f t="array" aca="1" ref="J1443" ca="1">IF(_xlfn.XLOOKUP(Table3[[#This Row],[Basisnaam]],INDIRECT(J$1&amp;"[Basisnaam]"),INDIRECT(J$1&amp;"[Basisnaam]"),"",0)&lt;&gt;"",J$2,"")</f>
        <v/>
      </c>
      <c r="K1443" t="e" cm="1">
        <f t="array" aca="1" ref="K1443" ca="1">IF(_xlfn.XLOOKUP(Table3[[#This Row],[Basisnaam]],INDIRECT(K$1&amp;"[Basisnaam]"),INDIRECT(K$1&amp;"[Basisnaam]"),"",0)&lt;&gt;"",K$2,"")</f>
        <v>#REF!</v>
      </c>
      <c r="L1443" t="str" cm="1">
        <f t="array" aca="1" ref="L1443" ca="1">IF(_xlfn.XLOOKUP(Table3[[#This Row],[Basisnaam]],INDIRECT(L$1&amp;"[Basisnaam]"),INDIRECT(L$1&amp;"[Basisnaam]"),"",0)&lt;&gt;"",L$2,"")</f>
        <v/>
      </c>
      <c r="M1443" t="e" cm="1">
        <f t="array" aca="1" ref="M1443" ca="1">IF(_xlfn.XLOOKUP(Table3[[#This Row],[Basisnaam]],INDIRECT(M$1&amp;"[Basisnaam]"),INDIRECT(M$1&amp;"[Basisnaam]"),"",0)&lt;&gt;"",M$2,"")</f>
        <v>#REF!</v>
      </c>
      <c r="N1443" t="str" cm="1">
        <f t="array" aca="1" ref="N1443" ca="1">IF(_xlfn.XLOOKUP(Table3[[#This Row],[Basisnaam]],INDIRECT(N$1&amp;"[Basisnaam]"),INDIRECT(N$1&amp;"[Basisnaam]"),"",0)&lt;&gt;"",N$2,"")</f>
        <v>PROSPECTIELIJST FF</v>
      </c>
    </row>
    <row r="1444" spans="2:14" x14ac:dyDescent="0.45">
      <c r="B1444" t="s">
        <v>9212</v>
      </c>
      <c r="C1444" t="s">
        <v>8469</v>
      </c>
      <c r="D1444" t="str">
        <f>SUBSTITUTE(SUBSTITUTE(SUBSTITUTE(SUBSTITUTE(SUBSTITUTE(SUBSTITUTE(SUBSTITUTE(SUBSTITUTE(SUBSTITUTE(SUBSTITUTE(SUBSTITUTE(SUBSTITUTE(SUBSTITUTE(LOWER(Table3[[#This Row],[Naam]]),".",""),"-","")," bvba",""),"belgië",""),"belgium","")," nv","")," bv",""),"group",""),"groep","")," ", ""),"é","e"),"è","e"),"à","a")</f>
        <v>stengineeringidirect</v>
      </c>
      <c r="F1444" t="e">
        <f>IF(_xlfn.XLOOKUP(C1444,BREVO!K:K,BREVO!#REF!,_xlfn.XLOOKUP(SUBSTITUTE(Table3[[#This Row],[Naam]]," ",""),BREVO!K:K,BREVO!#REF!,"",0),0)="Yes","Brevo","")</f>
        <v>#REF!</v>
      </c>
      <c r="H1444" t="str" cm="1">
        <f t="array" aca="1" ref="H1444" ca="1">IF(_xlfn.XLOOKUP(Table3[[#This Row],[Basisnaam]],INDIRECT(H$1&amp;"[Basisnaam]"),INDIRECT(H$1&amp;"[Basisnaam]"),"",0)&lt;&gt;"",H$2,"")</f>
        <v/>
      </c>
      <c r="I1444" t="str" cm="1">
        <f t="array" aca="1" ref="I1444" ca="1">IF(_xlfn.XLOOKUP(Table3[[#This Row],[Basisnaam]],INDIRECT(I$1&amp;"[Basisnaam]"),INDIRECT(I$1&amp;"[Basisnaam]"),"",0)&lt;&gt;"",I$2,"")</f>
        <v/>
      </c>
      <c r="J1444" t="str" cm="1">
        <f t="array" aca="1" ref="J1444" ca="1">IF(_xlfn.XLOOKUP(Table3[[#This Row],[Basisnaam]],INDIRECT(J$1&amp;"[Basisnaam]"),INDIRECT(J$1&amp;"[Basisnaam]"),"",0)&lt;&gt;"",J$2,"")</f>
        <v/>
      </c>
      <c r="K1444" t="e" cm="1">
        <f t="array" aca="1" ref="K1444" ca="1">IF(_xlfn.XLOOKUP(Table3[[#This Row],[Basisnaam]],INDIRECT(K$1&amp;"[Basisnaam]"),INDIRECT(K$1&amp;"[Basisnaam]"),"",0)&lt;&gt;"",K$2,"")</f>
        <v>#REF!</v>
      </c>
      <c r="L1444" t="str" cm="1">
        <f t="array" aca="1" ref="L1444" ca="1">IF(_xlfn.XLOOKUP(Table3[[#This Row],[Basisnaam]],INDIRECT(L$1&amp;"[Basisnaam]"),INDIRECT(L$1&amp;"[Basisnaam]"),"",0)&lt;&gt;"",L$2,"")</f>
        <v/>
      </c>
      <c r="M1444" t="e" cm="1">
        <f t="array" aca="1" ref="M1444" ca="1">IF(_xlfn.XLOOKUP(Table3[[#This Row],[Basisnaam]],INDIRECT(M$1&amp;"[Basisnaam]"),INDIRECT(M$1&amp;"[Basisnaam]"),"",0)&lt;&gt;"",M$2,"")</f>
        <v>#REF!</v>
      </c>
      <c r="N1444" t="str" cm="1">
        <f t="array" aca="1" ref="N1444" ca="1">IF(_xlfn.XLOOKUP(Table3[[#This Row],[Basisnaam]],INDIRECT(N$1&amp;"[Basisnaam]"),INDIRECT(N$1&amp;"[Basisnaam]"),"",0)&lt;&gt;"",N$2,"")</f>
        <v>PROSPECTIELIJST FF</v>
      </c>
    </row>
    <row r="1445" spans="2:14" x14ac:dyDescent="0.45">
      <c r="B1445" t="s">
        <v>9213</v>
      </c>
      <c r="C1445" t="s">
        <v>8470</v>
      </c>
      <c r="D1445" t="str">
        <f>SUBSTITUTE(SUBSTITUTE(SUBSTITUTE(SUBSTITUTE(SUBSTITUTE(SUBSTITUTE(SUBSTITUTE(SUBSTITUTE(SUBSTITUTE(SUBSTITUTE(SUBSTITUTE(SUBSTITUTE(SUBSTITUTE(LOWER(Table3[[#This Row],[Naam]]),".",""),"-","")," bvba",""),"belgië",""),"belgium","")," nv","")," bv",""),"group",""),"groep","")," ", ""),"é","e"),"è","e"),"à","a")</f>
        <v>proximusspearit</v>
      </c>
      <c r="F1445" t="e">
        <f>IF(_xlfn.XLOOKUP(C1445,BREVO!K:K,BREVO!#REF!,_xlfn.XLOOKUP(SUBSTITUTE(Table3[[#This Row],[Naam]]," ",""),BREVO!K:K,BREVO!#REF!,"",0),0)="Yes","Brevo","")</f>
        <v>#REF!</v>
      </c>
      <c r="H1445" t="str" cm="1">
        <f t="array" aca="1" ref="H1445" ca="1">IF(_xlfn.XLOOKUP(Table3[[#This Row],[Basisnaam]],INDIRECT(H$1&amp;"[Basisnaam]"),INDIRECT(H$1&amp;"[Basisnaam]"),"",0)&lt;&gt;"",H$2,"")</f>
        <v/>
      </c>
      <c r="I1445" t="str" cm="1">
        <f t="array" aca="1" ref="I1445" ca="1">IF(_xlfn.XLOOKUP(Table3[[#This Row],[Basisnaam]],INDIRECT(I$1&amp;"[Basisnaam]"),INDIRECT(I$1&amp;"[Basisnaam]"),"",0)&lt;&gt;"",I$2,"")</f>
        <v/>
      </c>
      <c r="J1445" t="str" cm="1">
        <f t="array" aca="1" ref="J1445" ca="1">IF(_xlfn.XLOOKUP(Table3[[#This Row],[Basisnaam]],INDIRECT(J$1&amp;"[Basisnaam]"),INDIRECT(J$1&amp;"[Basisnaam]"),"",0)&lt;&gt;"",J$2,"")</f>
        <v/>
      </c>
      <c r="K1445" t="e" cm="1">
        <f t="array" aca="1" ref="K1445" ca="1">IF(_xlfn.XLOOKUP(Table3[[#This Row],[Basisnaam]],INDIRECT(K$1&amp;"[Basisnaam]"),INDIRECT(K$1&amp;"[Basisnaam]"),"",0)&lt;&gt;"",K$2,"")</f>
        <v>#REF!</v>
      </c>
      <c r="L1445" t="str" cm="1">
        <f t="array" aca="1" ref="L1445" ca="1">IF(_xlfn.XLOOKUP(Table3[[#This Row],[Basisnaam]],INDIRECT(L$1&amp;"[Basisnaam]"),INDIRECT(L$1&amp;"[Basisnaam]"),"",0)&lt;&gt;"",L$2,"")</f>
        <v/>
      </c>
      <c r="M1445" t="e" cm="1">
        <f t="array" aca="1" ref="M1445" ca="1">IF(_xlfn.XLOOKUP(Table3[[#This Row],[Basisnaam]],INDIRECT(M$1&amp;"[Basisnaam]"),INDIRECT(M$1&amp;"[Basisnaam]"),"",0)&lt;&gt;"",M$2,"")</f>
        <v>#REF!</v>
      </c>
      <c r="N1445" t="str" cm="1">
        <f t="array" aca="1" ref="N1445" ca="1">IF(_xlfn.XLOOKUP(Table3[[#This Row],[Basisnaam]],INDIRECT(N$1&amp;"[Basisnaam]"),INDIRECT(N$1&amp;"[Basisnaam]"),"",0)&lt;&gt;"",N$2,"")</f>
        <v>PROSPECTIELIJST FF</v>
      </c>
    </row>
    <row r="1446" spans="2:14" x14ac:dyDescent="0.45">
      <c r="B1446" t="s">
        <v>9215</v>
      </c>
      <c r="C1446" t="s">
        <v>8471</v>
      </c>
      <c r="D1446" t="str">
        <f>SUBSTITUTE(SUBSTITUTE(SUBSTITUTE(SUBSTITUTE(SUBSTITUTE(SUBSTITUTE(SUBSTITUTE(SUBSTITUTE(SUBSTITUTE(SUBSTITUTE(SUBSTITUTE(SUBSTITUTE(SUBSTITUTE(LOWER(Table3[[#This Row],[Naam]]),".",""),"-","")," bvba",""),"belgië",""),"belgium","")," nv","")," bv",""),"group",""),"groep","")," ", ""),"é","e"),"è","e"),"à","a")</f>
        <v>arseusmedical</v>
      </c>
      <c r="F1446" t="e">
        <f>IF(_xlfn.XLOOKUP(C1446,BREVO!K:K,BREVO!#REF!,_xlfn.XLOOKUP(SUBSTITUTE(Table3[[#This Row],[Naam]]," ",""),BREVO!K:K,BREVO!#REF!,"",0),0)="Yes","Brevo","")</f>
        <v>#REF!</v>
      </c>
      <c r="H1446" t="str" cm="1">
        <f t="array" aca="1" ref="H1446" ca="1">IF(_xlfn.XLOOKUP(Table3[[#This Row],[Basisnaam]],INDIRECT(H$1&amp;"[Basisnaam]"),INDIRECT(H$1&amp;"[Basisnaam]"),"",0)&lt;&gt;"",H$2,"")</f>
        <v/>
      </c>
      <c r="I1446" t="str" cm="1">
        <f t="array" aca="1" ref="I1446" ca="1">IF(_xlfn.XLOOKUP(Table3[[#This Row],[Basisnaam]],INDIRECT(I$1&amp;"[Basisnaam]"),INDIRECT(I$1&amp;"[Basisnaam]"),"",0)&lt;&gt;"",I$2,"")</f>
        <v/>
      </c>
      <c r="J1446" t="str" cm="1">
        <f t="array" aca="1" ref="J1446" ca="1">IF(_xlfn.XLOOKUP(Table3[[#This Row],[Basisnaam]],INDIRECT(J$1&amp;"[Basisnaam]"),INDIRECT(J$1&amp;"[Basisnaam]"),"",0)&lt;&gt;"",J$2,"")</f>
        <v/>
      </c>
      <c r="K1446" t="e" cm="1">
        <f t="array" aca="1" ref="K1446" ca="1">IF(_xlfn.XLOOKUP(Table3[[#This Row],[Basisnaam]],INDIRECT(K$1&amp;"[Basisnaam]"),INDIRECT(K$1&amp;"[Basisnaam]"),"",0)&lt;&gt;"",K$2,"")</f>
        <v>#REF!</v>
      </c>
      <c r="L1446" t="str" cm="1">
        <f t="array" aca="1" ref="L1446" ca="1">IF(_xlfn.XLOOKUP(Table3[[#This Row],[Basisnaam]],INDIRECT(L$1&amp;"[Basisnaam]"),INDIRECT(L$1&amp;"[Basisnaam]"),"",0)&lt;&gt;"",L$2,"")</f>
        <v/>
      </c>
      <c r="M1446" t="e" cm="1">
        <f t="array" aca="1" ref="M1446" ca="1">IF(_xlfn.XLOOKUP(Table3[[#This Row],[Basisnaam]],INDIRECT(M$1&amp;"[Basisnaam]"),INDIRECT(M$1&amp;"[Basisnaam]"),"",0)&lt;&gt;"",M$2,"")</f>
        <v>#REF!</v>
      </c>
      <c r="N1446" t="str" cm="1">
        <f t="array" aca="1" ref="N1446" ca="1">IF(_xlfn.XLOOKUP(Table3[[#This Row],[Basisnaam]],INDIRECT(N$1&amp;"[Basisnaam]"),INDIRECT(N$1&amp;"[Basisnaam]"),"",0)&lt;&gt;"",N$2,"")</f>
        <v/>
      </c>
    </row>
    <row r="1447" spans="2:14" x14ac:dyDescent="0.45">
      <c r="B1447" t="s">
        <v>9216</v>
      </c>
      <c r="C1447" t="s">
        <v>8472</v>
      </c>
      <c r="D1447" t="str">
        <f>SUBSTITUTE(SUBSTITUTE(SUBSTITUTE(SUBSTITUTE(SUBSTITUTE(SUBSTITUTE(SUBSTITUTE(SUBSTITUTE(SUBSTITUTE(SUBSTITUTE(SUBSTITUTE(SUBSTITUTE(SUBSTITUTE(LOWER(Table3[[#This Row],[Naam]]),".",""),"-","")," bvba",""),"belgië",""),"belgium","")," nv","")," bv",""),"group",""),"groep","")," ", ""),"é","e"),"è","e"),"à","a")</f>
        <v>elia</v>
      </c>
      <c r="F1447" t="e">
        <f>IF(_xlfn.XLOOKUP(C1447,BREVO!K:K,BREVO!#REF!,_xlfn.XLOOKUP(SUBSTITUTE(Table3[[#This Row],[Naam]]," ",""),BREVO!K:K,BREVO!#REF!,"",0),0)="Yes","Brevo","")</f>
        <v>#REF!</v>
      </c>
      <c r="H1447" t="str" cm="1">
        <f t="array" aca="1" ref="H1447" ca="1">IF(_xlfn.XLOOKUP(Table3[[#This Row],[Basisnaam]],INDIRECT(H$1&amp;"[Basisnaam]"),INDIRECT(H$1&amp;"[Basisnaam]"),"",0)&lt;&gt;"",H$2,"")</f>
        <v/>
      </c>
      <c r="I1447" t="str" cm="1">
        <f t="array" aca="1" ref="I1447" ca="1">IF(_xlfn.XLOOKUP(Table3[[#This Row],[Basisnaam]],INDIRECT(I$1&amp;"[Basisnaam]"),INDIRECT(I$1&amp;"[Basisnaam]"),"",0)&lt;&gt;"",I$2,"")</f>
        <v/>
      </c>
      <c r="J1447" t="str" cm="1">
        <f t="array" aca="1" ref="J1447" ca="1">IF(_xlfn.XLOOKUP(Table3[[#This Row],[Basisnaam]],INDIRECT(J$1&amp;"[Basisnaam]"),INDIRECT(J$1&amp;"[Basisnaam]"),"",0)&lt;&gt;"",J$2,"")</f>
        <v/>
      </c>
      <c r="K1447" t="e" cm="1">
        <f t="array" aca="1" ref="K1447" ca="1">IF(_xlfn.XLOOKUP(Table3[[#This Row],[Basisnaam]],INDIRECT(K$1&amp;"[Basisnaam]"),INDIRECT(K$1&amp;"[Basisnaam]"),"",0)&lt;&gt;"",K$2,"")</f>
        <v>#REF!</v>
      </c>
      <c r="L1447" t="str" cm="1">
        <f t="array" aca="1" ref="L1447" ca="1">IF(_xlfn.XLOOKUP(Table3[[#This Row],[Basisnaam]],INDIRECT(L$1&amp;"[Basisnaam]"),INDIRECT(L$1&amp;"[Basisnaam]"),"",0)&lt;&gt;"",L$2,"")</f>
        <v/>
      </c>
      <c r="M1447" t="e" cm="1">
        <f t="array" aca="1" ref="M1447" ca="1">IF(_xlfn.XLOOKUP(Table3[[#This Row],[Basisnaam]],INDIRECT(M$1&amp;"[Basisnaam]"),INDIRECT(M$1&amp;"[Basisnaam]"),"",0)&lt;&gt;"",M$2,"")</f>
        <v>#REF!</v>
      </c>
      <c r="N1447" t="str" cm="1">
        <f t="array" aca="1" ref="N1447" ca="1">IF(_xlfn.XLOOKUP(Table3[[#This Row],[Basisnaam]],INDIRECT(N$1&amp;"[Basisnaam]"),INDIRECT(N$1&amp;"[Basisnaam]"),"",0)&lt;&gt;"",N$2,"")</f>
        <v/>
      </c>
    </row>
    <row r="1448" spans="2:14" x14ac:dyDescent="0.45">
      <c r="B1448" t="s">
        <v>9217</v>
      </c>
      <c r="C1448" t="s">
        <v>8473</v>
      </c>
      <c r="D1448" t="str">
        <f>SUBSTITUTE(SUBSTITUTE(SUBSTITUTE(SUBSTITUTE(SUBSTITUTE(SUBSTITUTE(SUBSTITUTE(SUBSTITUTE(SUBSTITUTE(SUBSTITUTE(SUBSTITUTE(SUBSTITUTE(SUBSTITUTE(LOWER(Table3[[#This Row],[Naam]]),".",""),"-","")," bvba",""),"belgië",""),"belgium","")," nv","")," bv",""),"group",""),"groep","")," ", ""),"é","e"),"è","e"),"à","a")</f>
        <v>kelloggs</v>
      </c>
      <c r="F1448" t="e">
        <f>IF(_xlfn.XLOOKUP(C1448,BREVO!K:K,BREVO!#REF!,_xlfn.XLOOKUP(SUBSTITUTE(Table3[[#This Row],[Naam]]," ",""),BREVO!K:K,BREVO!#REF!,"",0),0)="Yes","Brevo","")</f>
        <v>#REF!</v>
      </c>
      <c r="H1448" t="str" cm="1">
        <f t="array" aca="1" ref="H1448" ca="1">IF(_xlfn.XLOOKUP(Table3[[#This Row],[Basisnaam]],INDIRECT(H$1&amp;"[Basisnaam]"),INDIRECT(H$1&amp;"[Basisnaam]"),"",0)&lt;&gt;"",H$2,"")</f>
        <v/>
      </c>
      <c r="I1448" t="str" cm="1">
        <f t="array" aca="1" ref="I1448" ca="1">IF(_xlfn.XLOOKUP(Table3[[#This Row],[Basisnaam]],INDIRECT(I$1&amp;"[Basisnaam]"),INDIRECT(I$1&amp;"[Basisnaam]"),"",0)&lt;&gt;"",I$2,"")</f>
        <v/>
      </c>
      <c r="J1448" t="str" cm="1">
        <f t="array" aca="1" ref="J1448" ca="1">IF(_xlfn.XLOOKUP(Table3[[#This Row],[Basisnaam]],INDIRECT(J$1&amp;"[Basisnaam]"),INDIRECT(J$1&amp;"[Basisnaam]"),"",0)&lt;&gt;"",J$2,"")</f>
        <v/>
      </c>
      <c r="K1448" t="e" cm="1">
        <f t="array" aca="1" ref="K1448" ca="1">IF(_xlfn.XLOOKUP(Table3[[#This Row],[Basisnaam]],INDIRECT(K$1&amp;"[Basisnaam]"),INDIRECT(K$1&amp;"[Basisnaam]"),"",0)&lt;&gt;"",K$2,"")</f>
        <v>#REF!</v>
      </c>
      <c r="L1448" t="str" cm="1">
        <f t="array" aca="1" ref="L1448" ca="1">IF(_xlfn.XLOOKUP(Table3[[#This Row],[Basisnaam]],INDIRECT(L$1&amp;"[Basisnaam]"),INDIRECT(L$1&amp;"[Basisnaam]"),"",0)&lt;&gt;"",L$2,"")</f>
        <v/>
      </c>
      <c r="M1448" t="e" cm="1">
        <f t="array" aca="1" ref="M1448" ca="1">IF(_xlfn.XLOOKUP(Table3[[#This Row],[Basisnaam]],INDIRECT(M$1&amp;"[Basisnaam]"),INDIRECT(M$1&amp;"[Basisnaam]"),"",0)&lt;&gt;"",M$2,"")</f>
        <v>#REF!</v>
      </c>
      <c r="N1448" t="str" cm="1">
        <f t="array" aca="1" ref="N1448" ca="1">IF(_xlfn.XLOOKUP(Table3[[#This Row],[Basisnaam]],INDIRECT(N$1&amp;"[Basisnaam]"),INDIRECT(N$1&amp;"[Basisnaam]"),"",0)&lt;&gt;"",N$2,"")</f>
        <v>PROSPECTIELIJST FF</v>
      </c>
    </row>
    <row r="1449" spans="2:14" x14ac:dyDescent="0.45">
      <c r="B1449" t="s">
        <v>9219</v>
      </c>
      <c r="C1449" t="s">
        <v>8474</v>
      </c>
      <c r="D1449" t="str">
        <f>SUBSTITUTE(SUBSTITUTE(SUBSTITUTE(SUBSTITUTE(SUBSTITUTE(SUBSTITUTE(SUBSTITUTE(SUBSTITUTE(SUBSTITUTE(SUBSTITUTE(SUBSTITUTE(SUBSTITUTE(SUBSTITUTE(LOWER(Table3[[#This Row],[Naam]]),".",""),"-","")," bvba",""),"belgië",""),"belgium","")," nv","")," bv",""),"group",""),"groep","")," ", ""),"é","e"),"è","e"),"à","a")</f>
        <v>johnson&amp;johnson</v>
      </c>
      <c r="F1449" t="e">
        <f>IF(_xlfn.XLOOKUP(C1449,BREVO!K:K,BREVO!#REF!,_xlfn.XLOOKUP(SUBSTITUTE(Table3[[#This Row],[Naam]]," ",""),BREVO!K:K,BREVO!#REF!,"",0),0)="Yes","Brevo","")</f>
        <v>#REF!</v>
      </c>
      <c r="H1449" t="str" cm="1">
        <f t="array" aca="1" ref="H1449" ca="1">IF(_xlfn.XLOOKUP(Table3[[#This Row],[Basisnaam]],INDIRECT(H$1&amp;"[Basisnaam]"),INDIRECT(H$1&amp;"[Basisnaam]"),"",0)&lt;&gt;"",H$2,"")</f>
        <v/>
      </c>
      <c r="I1449" t="str" cm="1">
        <f t="array" aca="1" ref="I1449" ca="1">IF(_xlfn.XLOOKUP(Table3[[#This Row],[Basisnaam]],INDIRECT(I$1&amp;"[Basisnaam]"),INDIRECT(I$1&amp;"[Basisnaam]"),"",0)&lt;&gt;"",I$2,"")</f>
        <v/>
      </c>
      <c r="J1449" t="str" cm="1">
        <f t="array" aca="1" ref="J1449" ca="1">IF(_xlfn.XLOOKUP(Table3[[#This Row],[Basisnaam]],INDIRECT(J$1&amp;"[Basisnaam]"),INDIRECT(J$1&amp;"[Basisnaam]"),"",0)&lt;&gt;"",J$2,"")</f>
        <v/>
      </c>
      <c r="K1449" t="e" cm="1">
        <f t="array" aca="1" ref="K1449" ca="1">IF(_xlfn.XLOOKUP(Table3[[#This Row],[Basisnaam]],INDIRECT(K$1&amp;"[Basisnaam]"),INDIRECT(K$1&amp;"[Basisnaam]"),"",0)&lt;&gt;"",K$2,"")</f>
        <v>#REF!</v>
      </c>
      <c r="L1449" t="str" cm="1">
        <f t="array" aca="1" ref="L1449" ca="1">IF(_xlfn.XLOOKUP(Table3[[#This Row],[Basisnaam]],INDIRECT(L$1&amp;"[Basisnaam]"),INDIRECT(L$1&amp;"[Basisnaam]"),"",0)&lt;&gt;"",L$2,"")</f>
        <v/>
      </c>
      <c r="M1449" t="e" cm="1">
        <f t="array" aca="1" ref="M1449" ca="1">IF(_xlfn.XLOOKUP(Table3[[#This Row],[Basisnaam]],INDIRECT(M$1&amp;"[Basisnaam]"),INDIRECT(M$1&amp;"[Basisnaam]"),"",0)&lt;&gt;"",M$2,"")</f>
        <v>#REF!</v>
      </c>
      <c r="N1449" t="str" cm="1">
        <f t="array" aca="1" ref="N1449" ca="1">IF(_xlfn.XLOOKUP(Table3[[#This Row],[Basisnaam]],INDIRECT(N$1&amp;"[Basisnaam]"),INDIRECT(N$1&amp;"[Basisnaam]"),"",0)&lt;&gt;"",N$2,"")</f>
        <v>PROSPECTIELIJST FF</v>
      </c>
    </row>
    <row r="1450" spans="2:14" x14ac:dyDescent="0.45">
      <c r="B1450" t="s">
        <v>9220</v>
      </c>
      <c r="C1450" t="s">
        <v>8475</v>
      </c>
      <c r="D1450" t="str">
        <f>SUBSTITUTE(SUBSTITUTE(SUBSTITUTE(SUBSTITUTE(SUBSTITUTE(SUBSTITUTE(SUBSTITUTE(SUBSTITUTE(SUBSTITUTE(SUBSTITUTE(SUBSTITUTE(SUBSTITUTE(SUBSTITUTE(LOWER(Table3[[#This Row],[Naam]]),".",""),"-","")," bvba",""),"belgië",""),"belgium","")," nv","")," bv",""),"group",""),"groep","")," ", ""),"é","e"),"è","e"),"à","a")</f>
        <v>totalenergies</v>
      </c>
      <c r="F1450" t="e">
        <f>IF(_xlfn.XLOOKUP(C1450,BREVO!K:K,BREVO!#REF!,_xlfn.XLOOKUP(SUBSTITUTE(Table3[[#This Row],[Naam]]," ",""),BREVO!K:K,BREVO!#REF!,"",0),0)="Yes","Brevo","")</f>
        <v>#REF!</v>
      </c>
      <c r="H1450" t="str" cm="1">
        <f t="array" aca="1" ref="H1450" ca="1">IF(_xlfn.XLOOKUP(Table3[[#This Row],[Basisnaam]],INDIRECT(H$1&amp;"[Basisnaam]"),INDIRECT(H$1&amp;"[Basisnaam]"),"",0)&lt;&gt;"",H$2,"")</f>
        <v/>
      </c>
      <c r="I1450" t="str" cm="1">
        <f t="array" aca="1" ref="I1450" ca="1">IF(_xlfn.XLOOKUP(Table3[[#This Row],[Basisnaam]],INDIRECT(I$1&amp;"[Basisnaam]"),INDIRECT(I$1&amp;"[Basisnaam]"),"",0)&lt;&gt;"",I$2,"")</f>
        <v/>
      </c>
      <c r="J1450" t="str" cm="1">
        <f t="array" aca="1" ref="J1450" ca="1">IF(_xlfn.XLOOKUP(Table3[[#This Row],[Basisnaam]],INDIRECT(J$1&amp;"[Basisnaam]"),INDIRECT(J$1&amp;"[Basisnaam]"),"",0)&lt;&gt;"",J$2,"")</f>
        <v/>
      </c>
      <c r="K1450" t="e" cm="1">
        <f t="array" aca="1" ref="K1450" ca="1">IF(_xlfn.XLOOKUP(Table3[[#This Row],[Basisnaam]],INDIRECT(K$1&amp;"[Basisnaam]"),INDIRECT(K$1&amp;"[Basisnaam]"),"",0)&lt;&gt;"",K$2,"")</f>
        <v>#REF!</v>
      </c>
      <c r="L1450" t="str" cm="1">
        <f t="array" aca="1" ref="L1450" ca="1">IF(_xlfn.XLOOKUP(Table3[[#This Row],[Basisnaam]],INDIRECT(L$1&amp;"[Basisnaam]"),INDIRECT(L$1&amp;"[Basisnaam]"),"",0)&lt;&gt;"",L$2,"")</f>
        <v/>
      </c>
      <c r="M1450" t="e" cm="1">
        <f t="array" aca="1" ref="M1450" ca="1">IF(_xlfn.XLOOKUP(Table3[[#This Row],[Basisnaam]],INDIRECT(M$1&amp;"[Basisnaam]"),INDIRECT(M$1&amp;"[Basisnaam]"),"",0)&lt;&gt;"",M$2,"")</f>
        <v>#REF!</v>
      </c>
      <c r="N1450" t="str" cm="1">
        <f t="array" aca="1" ref="N1450" ca="1">IF(_xlfn.XLOOKUP(Table3[[#This Row],[Basisnaam]],INDIRECT(N$1&amp;"[Basisnaam]"),INDIRECT(N$1&amp;"[Basisnaam]"),"",0)&lt;&gt;"",N$2,"")</f>
        <v>PROSPECTIELIJST FF</v>
      </c>
    </row>
    <row r="1451" spans="2:14" x14ac:dyDescent="0.45">
      <c r="B1451" t="s">
        <v>9221</v>
      </c>
      <c r="C1451" t="s">
        <v>8476</v>
      </c>
      <c r="D1451" t="str">
        <f>SUBSTITUTE(SUBSTITUTE(SUBSTITUTE(SUBSTITUTE(SUBSTITUTE(SUBSTITUTE(SUBSTITUTE(SUBSTITUTE(SUBSTITUTE(SUBSTITUTE(SUBSTITUTE(SUBSTITUTE(SUBSTITUTE(LOWER(Table3[[#This Row],[Naam]]),".",""),"-","")," bvba",""),"belgië",""),"belgium","")," nv","")," bv",""),"group",""),"groep","")," ", ""),"é","e"),"è","e"),"à","a")</f>
        <v>livelight</v>
      </c>
      <c r="F1451" t="e">
        <f>IF(_xlfn.XLOOKUP(C1451,BREVO!K:K,BREVO!#REF!,_xlfn.XLOOKUP(SUBSTITUTE(Table3[[#This Row],[Naam]]," ",""),BREVO!K:K,BREVO!#REF!,"",0),0)="Yes","Brevo","")</f>
        <v>#REF!</v>
      </c>
      <c r="H1451" t="str" cm="1">
        <f t="array" aca="1" ref="H1451" ca="1">IF(_xlfn.XLOOKUP(Table3[[#This Row],[Basisnaam]],INDIRECT(H$1&amp;"[Basisnaam]"),INDIRECT(H$1&amp;"[Basisnaam]"),"",0)&lt;&gt;"",H$2,"")</f>
        <v/>
      </c>
      <c r="I1451" t="str" cm="1">
        <f t="array" aca="1" ref="I1451" ca="1">IF(_xlfn.XLOOKUP(Table3[[#This Row],[Basisnaam]],INDIRECT(I$1&amp;"[Basisnaam]"),INDIRECT(I$1&amp;"[Basisnaam]"),"",0)&lt;&gt;"",I$2,"")</f>
        <v/>
      </c>
      <c r="J1451" t="str" cm="1">
        <f t="array" aca="1" ref="J1451" ca="1">IF(_xlfn.XLOOKUP(Table3[[#This Row],[Basisnaam]],INDIRECT(J$1&amp;"[Basisnaam]"),INDIRECT(J$1&amp;"[Basisnaam]"),"",0)&lt;&gt;"",J$2,"")</f>
        <v/>
      </c>
      <c r="K1451" t="e" cm="1">
        <f t="array" aca="1" ref="K1451" ca="1">IF(_xlfn.XLOOKUP(Table3[[#This Row],[Basisnaam]],INDIRECT(K$1&amp;"[Basisnaam]"),INDIRECT(K$1&amp;"[Basisnaam]"),"",0)&lt;&gt;"",K$2,"")</f>
        <v>#REF!</v>
      </c>
      <c r="L1451" t="str" cm="1">
        <f t="array" aca="1" ref="L1451" ca="1">IF(_xlfn.XLOOKUP(Table3[[#This Row],[Basisnaam]],INDIRECT(L$1&amp;"[Basisnaam]"),INDIRECT(L$1&amp;"[Basisnaam]"),"",0)&lt;&gt;"",L$2,"")</f>
        <v/>
      </c>
      <c r="M1451" t="e" cm="1">
        <f t="array" aca="1" ref="M1451" ca="1">IF(_xlfn.XLOOKUP(Table3[[#This Row],[Basisnaam]],INDIRECT(M$1&amp;"[Basisnaam]"),INDIRECT(M$1&amp;"[Basisnaam]"),"",0)&lt;&gt;"",M$2,"")</f>
        <v>#REF!</v>
      </c>
      <c r="N1451" t="str" cm="1">
        <f t="array" aca="1" ref="N1451" ca="1">IF(_xlfn.XLOOKUP(Table3[[#This Row],[Basisnaam]],INDIRECT(N$1&amp;"[Basisnaam]"),INDIRECT(N$1&amp;"[Basisnaam]"),"",0)&lt;&gt;"",N$2,"")</f>
        <v>PROSPECTIELIJST FF</v>
      </c>
    </row>
    <row r="1452" spans="2:14" x14ac:dyDescent="0.45">
      <c r="B1452" t="s">
        <v>9222</v>
      </c>
      <c r="C1452" t="s">
        <v>8477</v>
      </c>
      <c r="D1452" t="str">
        <f>SUBSTITUTE(SUBSTITUTE(SUBSTITUTE(SUBSTITUTE(SUBSTITUTE(SUBSTITUTE(SUBSTITUTE(SUBSTITUTE(SUBSTITUTE(SUBSTITUTE(SUBSTITUTE(SUBSTITUTE(SUBSTITUTE(LOWER(Table3[[#This Row],[Naam]]),".",""),"-","")," bvba",""),"belgië",""),"belgium","")," nv","")," bv",""),"group",""),"groep","")," ", ""),"é","e"),"è","e"),"à","a")</f>
        <v>freddymetcurry</v>
      </c>
      <c r="F1452" t="e">
        <f>IF(_xlfn.XLOOKUP(C1452,BREVO!K:K,BREVO!#REF!,_xlfn.XLOOKUP(SUBSTITUTE(Table3[[#This Row],[Naam]]," ",""),BREVO!K:K,BREVO!#REF!,"",0),0)="Yes","Brevo","")</f>
        <v>#REF!</v>
      </c>
      <c r="H1452" t="str" cm="1">
        <f t="array" aca="1" ref="H1452" ca="1">IF(_xlfn.XLOOKUP(Table3[[#This Row],[Basisnaam]],INDIRECT(H$1&amp;"[Basisnaam]"),INDIRECT(H$1&amp;"[Basisnaam]"),"",0)&lt;&gt;"",H$2,"")</f>
        <v/>
      </c>
      <c r="I1452" t="str" cm="1">
        <f t="array" aca="1" ref="I1452" ca="1">IF(_xlfn.XLOOKUP(Table3[[#This Row],[Basisnaam]],INDIRECT(I$1&amp;"[Basisnaam]"),INDIRECT(I$1&amp;"[Basisnaam]"),"",0)&lt;&gt;"",I$2,"")</f>
        <v/>
      </c>
      <c r="J1452" t="str" cm="1">
        <f t="array" aca="1" ref="J1452" ca="1">IF(_xlfn.XLOOKUP(Table3[[#This Row],[Basisnaam]],INDIRECT(J$1&amp;"[Basisnaam]"),INDIRECT(J$1&amp;"[Basisnaam]"),"",0)&lt;&gt;"",J$2,"")</f>
        <v/>
      </c>
      <c r="K1452" t="e" cm="1">
        <f t="array" aca="1" ref="K1452" ca="1">IF(_xlfn.XLOOKUP(Table3[[#This Row],[Basisnaam]],INDIRECT(K$1&amp;"[Basisnaam]"),INDIRECT(K$1&amp;"[Basisnaam]"),"",0)&lt;&gt;"",K$2,"")</f>
        <v>#REF!</v>
      </c>
      <c r="L1452" t="str" cm="1">
        <f t="array" aca="1" ref="L1452" ca="1">IF(_xlfn.XLOOKUP(Table3[[#This Row],[Basisnaam]],INDIRECT(L$1&amp;"[Basisnaam]"),INDIRECT(L$1&amp;"[Basisnaam]"),"",0)&lt;&gt;"",L$2,"")</f>
        <v/>
      </c>
      <c r="M1452" t="e" cm="1">
        <f t="array" aca="1" ref="M1452" ca="1">IF(_xlfn.XLOOKUP(Table3[[#This Row],[Basisnaam]],INDIRECT(M$1&amp;"[Basisnaam]"),INDIRECT(M$1&amp;"[Basisnaam]"),"",0)&lt;&gt;"",M$2,"")</f>
        <v>#REF!</v>
      </c>
      <c r="N1452" t="str" cm="1">
        <f t="array" aca="1" ref="N1452" ca="1">IF(_xlfn.XLOOKUP(Table3[[#This Row],[Basisnaam]],INDIRECT(N$1&amp;"[Basisnaam]"),INDIRECT(N$1&amp;"[Basisnaam]"),"",0)&lt;&gt;"",N$2,"")</f>
        <v>PROSPECTIELIJST FF</v>
      </c>
    </row>
    <row r="1453" spans="2:14" x14ac:dyDescent="0.45">
      <c r="B1453" t="s">
        <v>9223</v>
      </c>
      <c r="C1453" t="s">
        <v>8478</v>
      </c>
      <c r="D1453" t="str">
        <f>SUBSTITUTE(SUBSTITUTE(SUBSTITUTE(SUBSTITUTE(SUBSTITUTE(SUBSTITUTE(SUBSTITUTE(SUBSTITUTE(SUBSTITUTE(SUBSTITUTE(SUBSTITUTE(SUBSTITUTE(SUBSTITUTE(LOWER(Table3[[#This Row],[Naam]]),".",""),"-","")," bvba",""),"belgië",""),"belgium","")," nv","")," bv",""),"group",""),"groep","")," ", ""),"é","e"),"è","e"),"à","a")</f>
        <v>econcore</v>
      </c>
      <c r="F1453" t="e">
        <f>IF(_xlfn.XLOOKUP(C1453,BREVO!K:K,BREVO!#REF!,_xlfn.XLOOKUP(SUBSTITUTE(Table3[[#This Row],[Naam]]," ",""),BREVO!K:K,BREVO!#REF!,"",0),0)="Yes","Brevo","")</f>
        <v>#REF!</v>
      </c>
      <c r="H1453" t="str" cm="1">
        <f t="array" aca="1" ref="H1453" ca="1">IF(_xlfn.XLOOKUP(Table3[[#This Row],[Basisnaam]],INDIRECT(H$1&amp;"[Basisnaam]"),INDIRECT(H$1&amp;"[Basisnaam]"),"",0)&lt;&gt;"",H$2,"")</f>
        <v/>
      </c>
      <c r="I1453" t="str" cm="1">
        <f t="array" aca="1" ref="I1453" ca="1">IF(_xlfn.XLOOKUP(Table3[[#This Row],[Basisnaam]],INDIRECT(I$1&amp;"[Basisnaam]"),INDIRECT(I$1&amp;"[Basisnaam]"),"",0)&lt;&gt;"",I$2,"")</f>
        <v/>
      </c>
      <c r="J1453" t="str" cm="1">
        <f t="array" aca="1" ref="J1453" ca="1">IF(_xlfn.XLOOKUP(Table3[[#This Row],[Basisnaam]],INDIRECT(J$1&amp;"[Basisnaam]"),INDIRECT(J$1&amp;"[Basisnaam]"),"",0)&lt;&gt;"",J$2,"")</f>
        <v/>
      </c>
      <c r="K1453" t="e" cm="1">
        <f t="array" aca="1" ref="K1453" ca="1">IF(_xlfn.XLOOKUP(Table3[[#This Row],[Basisnaam]],INDIRECT(K$1&amp;"[Basisnaam]"),INDIRECT(K$1&amp;"[Basisnaam]"),"",0)&lt;&gt;"",K$2,"")</f>
        <v>#REF!</v>
      </c>
      <c r="L1453" t="str" cm="1">
        <f t="array" aca="1" ref="L1453" ca="1">IF(_xlfn.XLOOKUP(Table3[[#This Row],[Basisnaam]],INDIRECT(L$1&amp;"[Basisnaam]"),INDIRECT(L$1&amp;"[Basisnaam]"),"",0)&lt;&gt;"",L$2,"")</f>
        <v/>
      </c>
      <c r="M1453" t="e" cm="1">
        <f t="array" aca="1" ref="M1453" ca="1">IF(_xlfn.XLOOKUP(Table3[[#This Row],[Basisnaam]],INDIRECT(M$1&amp;"[Basisnaam]"),INDIRECT(M$1&amp;"[Basisnaam]"),"",0)&lt;&gt;"",M$2,"")</f>
        <v>#REF!</v>
      </c>
      <c r="N1453" t="str" cm="1">
        <f t="array" aca="1" ref="N1453" ca="1">IF(_xlfn.XLOOKUP(Table3[[#This Row],[Basisnaam]],INDIRECT(N$1&amp;"[Basisnaam]"),INDIRECT(N$1&amp;"[Basisnaam]"),"",0)&lt;&gt;"",N$2,"")</f>
        <v>PROSPECTIELIJST FF</v>
      </c>
    </row>
    <row r="1454" spans="2:14" x14ac:dyDescent="0.45">
      <c r="B1454" t="s">
        <v>9224</v>
      </c>
      <c r="C1454" t="s">
        <v>8479</v>
      </c>
      <c r="D1454" t="str">
        <f>SUBSTITUTE(SUBSTITUTE(SUBSTITUTE(SUBSTITUTE(SUBSTITUTE(SUBSTITUTE(SUBSTITUTE(SUBSTITUTE(SUBSTITUTE(SUBSTITUTE(SUBSTITUTE(SUBSTITUTE(SUBSTITUTE(LOWER(Table3[[#This Row],[Naam]]),".",""),"-","")," bvba",""),"belgië",""),"belgium","")," nv","")," bv",""),"group",""),"groep","")," ", ""),"é","e"),"è","e"),"à","a")</f>
        <v>usitoo</v>
      </c>
      <c r="F1454" t="e">
        <f>IF(_xlfn.XLOOKUP(C1454,BREVO!K:K,BREVO!#REF!,_xlfn.XLOOKUP(SUBSTITUTE(Table3[[#This Row],[Naam]]," ",""),BREVO!K:K,BREVO!#REF!,"",0),0)="Yes","Brevo","")</f>
        <v>#REF!</v>
      </c>
      <c r="H1454" t="str" cm="1">
        <f t="array" aca="1" ref="H1454" ca="1">IF(_xlfn.XLOOKUP(Table3[[#This Row],[Basisnaam]],INDIRECT(H$1&amp;"[Basisnaam]"),INDIRECT(H$1&amp;"[Basisnaam]"),"",0)&lt;&gt;"",H$2,"")</f>
        <v/>
      </c>
      <c r="I1454" t="str" cm="1">
        <f t="array" aca="1" ref="I1454" ca="1">IF(_xlfn.XLOOKUP(Table3[[#This Row],[Basisnaam]],INDIRECT(I$1&amp;"[Basisnaam]"),INDIRECT(I$1&amp;"[Basisnaam]"),"",0)&lt;&gt;"",I$2,"")</f>
        <v/>
      </c>
      <c r="J1454" t="str" cm="1">
        <f t="array" aca="1" ref="J1454" ca="1">IF(_xlfn.XLOOKUP(Table3[[#This Row],[Basisnaam]],INDIRECT(J$1&amp;"[Basisnaam]"),INDIRECT(J$1&amp;"[Basisnaam]"),"",0)&lt;&gt;"",J$2,"")</f>
        <v/>
      </c>
      <c r="K1454" t="e" cm="1">
        <f t="array" aca="1" ref="K1454" ca="1">IF(_xlfn.XLOOKUP(Table3[[#This Row],[Basisnaam]],INDIRECT(K$1&amp;"[Basisnaam]"),INDIRECT(K$1&amp;"[Basisnaam]"),"",0)&lt;&gt;"",K$2,"")</f>
        <v>#REF!</v>
      </c>
      <c r="L1454" t="str" cm="1">
        <f t="array" aca="1" ref="L1454" ca="1">IF(_xlfn.XLOOKUP(Table3[[#This Row],[Basisnaam]],INDIRECT(L$1&amp;"[Basisnaam]"),INDIRECT(L$1&amp;"[Basisnaam]"),"",0)&lt;&gt;"",L$2,"")</f>
        <v/>
      </c>
      <c r="M1454" t="e" cm="1">
        <f t="array" aca="1" ref="M1454" ca="1">IF(_xlfn.XLOOKUP(Table3[[#This Row],[Basisnaam]],INDIRECT(M$1&amp;"[Basisnaam]"),INDIRECT(M$1&amp;"[Basisnaam]"),"",0)&lt;&gt;"",M$2,"")</f>
        <v>#REF!</v>
      </c>
      <c r="N1454" t="str" cm="1">
        <f t="array" aca="1" ref="N1454" ca="1">IF(_xlfn.XLOOKUP(Table3[[#This Row],[Basisnaam]],INDIRECT(N$1&amp;"[Basisnaam]"),INDIRECT(N$1&amp;"[Basisnaam]"),"",0)&lt;&gt;"",N$2,"")</f>
        <v>PROSPECTIELIJST FF</v>
      </c>
    </row>
    <row r="1455" spans="2:14" x14ac:dyDescent="0.45">
      <c r="B1455" t="s">
        <v>9225</v>
      </c>
      <c r="C1455" t="s">
        <v>8480</v>
      </c>
      <c r="D1455" t="str">
        <f>SUBSTITUTE(SUBSTITUTE(SUBSTITUTE(SUBSTITUTE(SUBSTITUTE(SUBSTITUTE(SUBSTITUTE(SUBSTITUTE(SUBSTITUTE(SUBSTITUTE(SUBSTITUTE(SUBSTITUTE(SUBSTITUTE(LOWER(Table3[[#This Row],[Naam]]),".",""),"-","")," bvba",""),"belgië",""),"belgium","")," nv","")," bv",""),"group",""),"groep","")," ", ""),"é","e"),"è","e"),"à","a")</f>
        <v>bosaq</v>
      </c>
      <c r="F1455" t="e">
        <f>IF(_xlfn.XLOOKUP(C1455,BREVO!K:K,BREVO!#REF!,_xlfn.XLOOKUP(SUBSTITUTE(Table3[[#This Row],[Naam]]," ",""),BREVO!K:K,BREVO!#REF!,"",0),0)="Yes","Brevo","")</f>
        <v>#REF!</v>
      </c>
      <c r="H1455" t="str" cm="1">
        <f t="array" aca="1" ref="H1455" ca="1">IF(_xlfn.XLOOKUP(Table3[[#This Row],[Basisnaam]],INDIRECT(H$1&amp;"[Basisnaam]"),INDIRECT(H$1&amp;"[Basisnaam]"),"",0)&lt;&gt;"",H$2,"")</f>
        <v/>
      </c>
      <c r="I1455" t="str" cm="1">
        <f t="array" aca="1" ref="I1455" ca="1">IF(_xlfn.XLOOKUP(Table3[[#This Row],[Basisnaam]],INDIRECT(I$1&amp;"[Basisnaam]"),INDIRECT(I$1&amp;"[Basisnaam]"),"",0)&lt;&gt;"",I$2,"")</f>
        <v/>
      </c>
      <c r="J1455" t="str" cm="1">
        <f t="array" aca="1" ref="J1455" ca="1">IF(_xlfn.XLOOKUP(Table3[[#This Row],[Basisnaam]],INDIRECT(J$1&amp;"[Basisnaam]"),INDIRECT(J$1&amp;"[Basisnaam]"),"",0)&lt;&gt;"",J$2,"")</f>
        <v/>
      </c>
      <c r="K1455" t="e" cm="1">
        <f t="array" aca="1" ref="K1455" ca="1">IF(_xlfn.XLOOKUP(Table3[[#This Row],[Basisnaam]],INDIRECT(K$1&amp;"[Basisnaam]"),INDIRECT(K$1&amp;"[Basisnaam]"),"",0)&lt;&gt;"",K$2,"")</f>
        <v>#REF!</v>
      </c>
      <c r="L1455" t="str" cm="1">
        <f t="array" aca="1" ref="L1455" ca="1">IF(_xlfn.XLOOKUP(Table3[[#This Row],[Basisnaam]],INDIRECT(L$1&amp;"[Basisnaam]"),INDIRECT(L$1&amp;"[Basisnaam]"),"",0)&lt;&gt;"",L$2,"")</f>
        <v/>
      </c>
      <c r="M1455" t="e" cm="1">
        <f t="array" aca="1" ref="M1455" ca="1">IF(_xlfn.XLOOKUP(Table3[[#This Row],[Basisnaam]],INDIRECT(M$1&amp;"[Basisnaam]"),INDIRECT(M$1&amp;"[Basisnaam]"),"",0)&lt;&gt;"",M$2,"")</f>
        <v>#REF!</v>
      </c>
      <c r="N1455" t="str" cm="1">
        <f t="array" aca="1" ref="N1455" ca="1">IF(_xlfn.XLOOKUP(Table3[[#This Row],[Basisnaam]],INDIRECT(N$1&amp;"[Basisnaam]"),INDIRECT(N$1&amp;"[Basisnaam]"),"",0)&lt;&gt;"",N$2,"")</f>
        <v>PROSPECTIELIJST FF</v>
      </c>
    </row>
    <row r="1456" spans="2:14" x14ac:dyDescent="0.45">
      <c r="B1456" t="s">
        <v>9226</v>
      </c>
      <c r="C1456" t="s">
        <v>8481</v>
      </c>
      <c r="D1456" t="str">
        <f>SUBSTITUTE(SUBSTITUTE(SUBSTITUTE(SUBSTITUTE(SUBSTITUTE(SUBSTITUTE(SUBSTITUTE(SUBSTITUTE(SUBSTITUTE(SUBSTITUTE(SUBSTITUTE(SUBSTITUTE(SUBSTITUTE(LOWER(Table3[[#This Row],[Naam]]),".",""),"-","")," bvba",""),"belgië",""),"belgium","")," nv","")," bv",""),"group",""),"groep","")," ", ""),"é","e"),"è","e"),"à","a")</f>
        <v>weareimpactcollective</v>
      </c>
      <c r="F1456" t="e">
        <f>IF(_xlfn.XLOOKUP(C1456,BREVO!K:K,BREVO!#REF!,_xlfn.XLOOKUP(SUBSTITUTE(Table3[[#This Row],[Naam]]," ",""),BREVO!K:K,BREVO!#REF!,"",0),0)="Yes","Brevo","")</f>
        <v>#REF!</v>
      </c>
      <c r="H1456" t="str" cm="1">
        <f t="array" aca="1" ref="H1456" ca="1">IF(_xlfn.XLOOKUP(Table3[[#This Row],[Basisnaam]],INDIRECT(H$1&amp;"[Basisnaam]"),INDIRECT(H$1&amp;"[Basisnaam]"),"",0)&lt;&gt;"",H$2,"")</f>
        <v/>
      </c>
      <c r="I1456" t="str" cm="1">
        <f t="array" aca="1" ref="I1456" ca="1">IF(_xlfn.XLOOKUP(Table3[[#This Row],[Basisnaam]],INDIRECT(I$1&amp;"[Basisnaam]"),INDIRECT(I$1&amp;"[Basisnaam]"),"",0)&lt;&gt;"",I$2,"")</f>
        <v/>
      </c>
      <c r="J1456" t="str" cm="1">
        <f t="array" aca="1" ref="J1456" ca="1">IF(_xlfn.XLOOKUP(Table3[[#This Row],[Basisnaam]],INDIRECT(J$1&amp;"[Basisnaam]"),INDIRECT(J$1&amp;"[Basisnaam]"),"",0)&lt;&gt;"",J$2,"")</f>
        <v/>
      </c>
      <c r="K1456" t="e" cm="1">
        <f t="array" aca="1" ref="K1456" ca="1">IF(_xlfn.XLOOKUP(Table3[[#This Row],[Basisnaam]],INDIRECT(K$1&amp;"[Basisnaam]"),INDIRECT(K$1&amp;"[Basisnaam]"),"",0)&lt;&gt;"",K$2,"")</f>
        <v>#REF!</v>
      </c>
      <c r="L1456" t="str" cm="1">
        <f t="array" aca="1" ref="L1456" ca="1">IF(_xlfn.XLOOKUP(Table3[[#This Row],[Basisnaam]],INDIRECT(L$1&amp;"[Basisnaam]"),INDIRECT(L$1&amp;"[Basisnaam]"),"",0)&lt;&gt;"",L$2,"")</f>
        <v/>
      </c>
      <c r="M1456" t="e" cm="1">
        <f t="array" aca="1" ref="M1456" ca="1">IF(_xlfn.XLOOKUP(Table3[[#This Row],[Basisnaam]],INDIRECT(M$1&amp;"[Basisnaam]"),INDIRECT(M$1&amp;"[Basisnaam]"),"",0)&lt;&gt;"",M$2,"")</f>
        <v>#REF!</v>
      </c>
      <c r="N1456" t="str" cm="1">
        <f t="array" aca="1" ref="N1456" ca="1">IF(_xlfn.XLOOKUP(Table3[[#This Row],[Basisnaam]],INDIRECT(N$1&amp;"[Basisnaam]"),INDIRECT(N$1&amp;"[Basisnaam]"),"",0)&lt;&gt;"",N$2,"")</f>
        <v>PROSPECTIELIJST FF</v>
      </c>
    </row>
    <row r="1457" spans="2:14" x14ac:dyDescent="0.45">
      <c r="B1457" t="s">
        <v>9227</v>
      </c>
      <c r="C1457" t="s">
        <v>8482</v>
      </c>
      <c r="D1457" t="str">
        <f>SUBSTITUTE(SUBSTITUTE(SUBSTITUTE(SUBSTITUTE(SUBSTITUTE(SUBSTITUTE(SUBSTITUTE(SUBSTITUTE(SUBSTITUTE(SUBSTITUTE(SUBSTITUTE(SUBSTITUTE(SUBSTITUTE(LOWER(Table3[[#This Row],[Naam]]),".",""),"-","")," bvba",""),"belgië",""),"belgium","")," nv","")," bv",""),"group",""),"groep","")," ", ""),"é","e"),"è","e"),"à","a")</f>
        <v>collibra</v>
      </c>
      <c r="F1457" t="e">
        <f>IF(_xlfn.XLOOKUP(C1457,BREVO!K:K,BREVO!#REF!,_xlfn.XLOOKUP(SUBSTITUTE(Table3[[#This Row],[Naam]]," ",""),BREVO!K:K,BREVO!#REF!,"",0),0)="Yes","Brevo","")</f>
        <v>#REF!</v>
      </c>
      <c r="H1457" t="str" cm="1">
        <f t="array" aca="1" ref="H1457" ca="1">IF(_xlfn.XLOOKUP(Table3[[#This Row],[Basisnaam]],INDIRECT(H$1&amp;"[Basisnaam]"),INDIRECT(H$1&amp;"[Basisnaam]"),"",0)&lt;&gt;"",H$2,"")</f>
        <v/>
      </c>
      <c r="I1457" t="str" cm="1">
        <f t="array" aca="1" ref="I1457" ca="1">IF(_xlfn.XLOOKUP(Table3[[#This Row],[Basisnaam]],INDIRECT(I$1&amp;"[Basisnaam]"),INDIRECT(I$1&amp;"[Basisnaam]"),"",0)&lt;&gt;"",I$2,"")</f>
        <v/>
      </c>
      <c r="J1457" t="str" cm="1">
        <f t="array" aca="1" ref="J1457" ca="1">IF(_xlfn.XLOOKUP(Table3[[#This Row],[Basisnaam]],INDIRECT(J$1&amp;"[Basisnaam]"),INDIRECT(J$1&amp;"[Basisnaam]"),"",0)&lt;&gt;"",J$2,"")</f>
        <v/>
      </c>
      <c r="K1457" t="e" cm="1">
        <f t="array" aca="1" ref="K1457" ca="1">IF(_xlfn.XLOOKUP(Table3[[#This Row],[Basisnaam]],INDIRECT(K$1&amp;"[Basisnaam]"),INDIRECT(K$1&amp;"[Basisnaam]"),"",0)&lt;&gt;"",K$2,"")</f>
        <v>#REF!</v>
      </c>
      <c r="L1457" t="str" cm="1">
        <f t="array" aca="1" ref="L1457" ca="1">IF(_xlfn.XLOOKUP(Table3[[#This Row],[Basisnaam]],INDIRECT(L$1&amp;"[Basisnaam]"),INDIRECT(L$1&amp;"[Basisnaam]"),"",0)&lt;&gt;"",L$2,"")</f>
        <v/>
      </c>
      <c r="M1457" t="e" cm="1">
        <f t="array" aca="1" ref="M1457" ca="1">IF(_xlfn.XLOOKUP(Table3[[#This Row],[Basisnaam]],INDIRECT(M$1&amp;"[Basisnaam]"),INDIRECT(M$1&amp;"[Basisnaam]"),"",0)&lt;&gt;"",M$2,"")</f>
        <v>#REF!</v>
      </c>
      <c r="N1457" t="str" cm="1">
        <f t="array" aca="1" ref="N1457" ca="1">IF(_xlfn.XLOOKUP(Table3[[#This Row],[Basisnaam]],INDIRECT(N$1&amp;"[Basisnaam]"),INDIRECT(N$1&amp;"[Basisnaam]"),"",0)&lt;&gt;"",N$2,"")</f>
        <v>PROSPECTIELIJST FF</v>
      </c>
    </row>
    <row r="1458" spans="2:14" x14ac:dyDescent="0.45">
      <c r="B1458" t="s">
        <v>9229</v>
      </c>
      <c r="C1458" t="s">
        <v>8483</v>
      </c>
      <c r="D1458" t="str">
        <f>SUBSTITUTE(SUBSTITUTE(SUBSTITUTE(SUBSTITUTE(SUBSTITUTE(SUBSTITUTE(SUBSTITUTE(SUBSTITUTE(SUBSTITUTE(SUBSTITUTE(SUBSTITUTE(SUBSTITUTE(SUBSTITUTE(LOWER(Table3[[#This Row],[Naam]]),".",""),"-","")," bvba",""),"belgië",""),"belgium","")," nv","")," bv",""),"group",""),"groep","")," ", ""),"é","e"),"è","e"),"à","a")</f>
        <v>guardsquare</v>
      </c>
      <c r="F1458" t="e">
        <f>IF(_xlfn.XLOOKUP(C1458,BREVO!K:K,BREVO!#REF!,_xlfn.XLOOKUP(SUBSTITUTE(Table3[[#This Row],[Naam]]," ",""),BREVO!K:K,BREVO!#REF!,"",0),0)="Yes","Brevo","")</f>
        <v>#REF!</v>
      </c>
      <c r="H1458" t="str" cm="1">
        <f t="array" aca="1" ref="H1458" ca="1">IF(_xlfn.XLOOKUP(Table3[[#This Row],[Basisnaam]],INDIRECT(H$1&amp;"[Basisnaam]"),INDIRECT(H$1&amp;"[Basisnaam]"),"",0)&lt;&gt;"",H$2,"")</f>
        <v/>
      </c>
      <c r="I1458" t="str" cm="1">
        <f t="array" aca="1" ref="I1458" ca="1">IF(_xlfn.XLOOKUP(Table3[[#This Row],[Basisnaam]],INDIRECT(I$1&amp;"[Basisnaam]"),INDIRECT(I$1&amp;"[Basisnaam]"),"",0)&lt;&gt;"",I$2,"")</f>
        <v/>
      </c>
      <c r="J1458" t="str" cm="1">
        <f t="array" aca="1" ref="J1458" ca="1">IF(_xlfn.XLOOKUP(Table3[[#This Row],[Basisnaam]],INDIRECT(J$1&amp;"[Basisnaam]"),INDIRECT(J$1&amp;"[Basisnaam]"),"",0)&lt;&gt;"",J$2,"")</f>
        <v/>
      </c>
      <c r="K1458" t="e" cm="1">
        <f t="array" aca="1" ref="K1458" ca="1">IF(_xlfn.XLOOKUP(Table3[[#This Row],[Basisnaam]],INDIRECT(K$1&amp;"[Basisnaam]"),INDIRECT(K$1&amp;"[Basisnaam]"),"",0)&lt;&gt;"",K$2,"")</f>
        <v>#REF!</v>
      </c>
      <c r="L1458" t="str" cm="1">
        <f t="array" aca="1" ref="L1458" ca="1">IF(_xlfn.XLOOKUP(Table3[[#This Row],[Basisnaam]],INDIRECT(L$1&amp;"[Basisnaam]"),INDIRECT(L$1&amp;"[Basisnaam]"),"",0)&lt;&gt;"",L$2,"")</f>
        <v/>
      </c>
      <c r="M1458" t="e" cm="1">
        <f t="array" aca="1" ref="M1458" ca="1">IF(_xlfn.XLOOKUP(Table3[[#This Row],[Basisnaam]],INDIRECT(M$1&amp;"[Basisnaam]"),INDIRECT(M$1&amp;"[Basisnaam]"),"",0)&lt;&gt;"",M$2,"")</f>
        <v>#REF!</v>
      </c>
      <c r="N1458" t="str" cm="1">
        <f t="array" aca="1" ref="N1458" ca="1">IF(_xlfn.XLOOKUP(Table3[[#This Row],[Basisnaam]],INDIRECT(N$1&amp;"[Basisnaam]"),INDIRECT(N$1&amp;"[Basisnaam]"),"",0)&lt;&gt;"",N$2,"")</f>
        <v>PROSPECTIELIJST FF</v>
      </c>
    </row>
    <row r="1459" spans="2:14" x14ac:dyDescent="0.45">
      <c r="B1459" t="s">
        <v>9230</v>
      </c>
      <c r="C1459" t="s">
        <v>8484</v>
      </c>
      <c r="D1459" t="str">
        <f>SUBSTITUTE(SUBSTITUTE(SUBSTITUTE(SUBSTITUTE(SUBSTITUTE(SUBSTITUTE(SUBSTITUTE(SUBSTITUTE(SUBSTITUTE(SUBSTITUTE(SUBSTITUTE(SUBSTITUTE(SUBSTITUTE(LOWER(Table3[[#This Row],[Naam]]),".",""),"-","")," bvba",""),"belgië",""),"belgium","")," nv","")," bv",""),"group",""),"groep","")," ", ""),"é","e"),"è","e"),"à","a")</f>
        <v>datacamp</v>
      </c>
      <c r="F1459" t="e">
        <f>IF(_xlfn.XLOOKUP(C1459,BREVO!K:K,BREVO!#REF!,_xlfn.XLOOKUP(SUBSTITUTE(Table3[[#This Row],[Naam]]," ",""),BREVO!K:K,BREVO!#REF!,"",0),0)="Yes","Brevo","")</f>
        <v>#REF!</v>
      </c>
      <c r="H1459" t="str" cm="1">
        <f t="array" aca="1" ref="H1459" ca="1">IF(_xlfn.XLOOKUP(Table3[[#This Row],[Basisnaam]],INDIRECT(H$1&amp;"[Basisnaam]"),INDIRECT(H$1&amp;"[Basisnaam]"),"",0)&lt;&gt;"",H$2,"")</f>
        <v/>
      </c>
      <c r="I1459" t="str" cm="1">
        <f t="array" aca="1" ref="I1459" ca="1">IF(_xlfn.XLOOKUP(Table3[[#This Row],[Basisnaam]],INDIRECT(I$1&amp;"[Basisnaam]"),INDIRECT(I$1&amp;"[Basisnaam]"),"",0)&lt;&gt;"",I$2,"")</f>
        <v/>
      </c>
      <c r="J1459" t="str" cm="1">
        <f t="array" aca="1" ref="J1459" ca="1">IF(_xlfn.XLOOKUP(Table3[[#This Row],[Basisnaam]],INDIRECT(J$1&amp;"[Basisnaam]"),INDIRECT(J$1&amp;"[Basisnaam]"),"",0)&lt;&gt;"",J$2,"")</f>
        <v/>
      </c>
      <c r="K1459" t="e" cm="1">
        <f t="array" aca="1" ref="K1459" ca="1">IF(_xlfn.XLOOKUP(Table3[[#This Row],[Basisnaam]],INDIRECT(K$1&amp;"[Basisnaam]"),INDIRECT(K$1&amp;"[Basisnaam]"),"",0)&lt;&gt;"",K$2,"")</f>
        <v>#REF!</v>
      </c>
      <c r="L1459" t="str" cm="1">
        <f t="array" aca="1" ref="L1459" ca="1">IF(_xlfn.XLOOKUP(Table3[[#This Row],[Basisnaam]],INDIRECT(L$1&amp;"[Basisnaam]"),INDIRECT(L$1&amp;"[Basisnaam]"),"",0)&lt;&gt;"",L$2,"")</f>
        <v/>
      </c>
      <c r="M1459" t="e" cm="1">
        <f t="array" aca="1" ref="M1459" ca="1">IF(_xlfn.XLOOKUP(Table3[[#This Row],[Basisnaam]],INDIRECT(M$1&amp;"[Basisnaam]"),INDIRECT(M$1&amp;"[Basisnaam]"),"",0)&lt;&gt;"",M$2,"")</f>
        <v>#REF!</v>
      </c>
      <c r="N1459" t="str" cm="1">
        <f t="array" aca="1" ref="N1459" ca="1">IF(_xlfn.XLOOKUP(Table3[[#This Row],[Basisnaam]],INDIRECT(N$1&amp;"[Basisnaam]"),INDIRECT(N$1&amp;"[Basisnaam]"),"",0)&lt;&gt;"",N$2,"")</f>
        <v>PROSPECTIELIJST FF</v>
      </c>
    </row>
    <row r="1460" spans="2:14" x14ac:dyDescent="0.45">
      <c r="B1460" t="s">
        <v>9232</v>
      </c>
      <c r="C1460" t="s">
        <v>8485</v>
      </c>
      <c r="D1460" t="str">
        <f>SUBSTITUTE(SUBSTITUTE(SUBSTITUTE(SUBSTITUTE(SUBSTITUTE(SUBSTITUTE(SUBSTITUTE(SUBSTITUTE(SUBSTITUTE(SUBSTITUTE(SUBSTITUTE(SUBSTITUTE(SUBSTITUTE(LOWER(Table3[[#This Row],[Naam]]),".",""),"-","")," bvba",""),"belgië",""),"belgium","")," nv","")," bv",""),"group",""),"groep","")," ", ""),"é","e"),"è","e"),"à","a")</f>
        <v>we</v>
      </c>
      <c r="F1460" t="e">
        <f>IF(_xlfn.XLOOKUP(C1460,BREVO!K:K,BREVO!#REF!,_xlfn.XLOOKUP(SUBSTITUTE(Table3[[#This Row],[Naam]]," ",""),BREVO!K:K,BREVO!#REF!,"",0),0)="Yes","Brevo","")</f>
        <v>#REF!</v>
      </c>
      <c r="H1460" t="str" cm="1">
        <f t="array" aca="1" ref="H1460" ca="1">IF(_xlfn.XLOOKUP(Table3[[#This Row],[Basisnaam]],INDIRECT(H$1&amp;"[Basisnaam]"),INDIRECT(H$1&amp;"[Basisnaam]"),"",0)&lt;&gt;"",H$2,"")</f>
        <v/>
      </c>
      <c r="I1460" t="str" cm="1">
        <f t="array" aca="1" ref="I1460" ca="1">IF(_xlfn.XLOOKUP(Table3[[#This Row],[Basisnaam]],INDIRECT(I$1&amp;"[Basisnaam]"),INDIRECT(I$1&amp;"[Basisnaam]"),"",0)&lt;&gt;"",I$2,"")</f>
        <v/>
      </c>
      <c r="J1460" t="str" cm="1">
        <f t="array" aca="1" ref="J1460" ca="1">IF(_xlfn.XLOOKUP(Table3[[#This Row],[Basisnaam]],INDIRECT(J$1&amp;"[Basisnaam]"),INDIRECT(J$1&amp;"[Basisnaam]"),"",0)&lt;&gt;"",J$2,"")</f>
        <v/>
      </c>
      <c r="K1460" t="e" cm="1">
        <f t="array" aca="1" ref="K1460" ca="1">IF(_xlfn.XLOOKUP(Table3[[#This Row],[Basisnaam]],INDIRECT(K$1&amp;"[Basisnaam]"),INDIRECT(K$1&amp;"[Basisnaam]"),"",0)&lt;&gt;"",K$2,"")</f>
        <v>#REF!</v>
      </c>
      <c r="L1460" t="str" cm="1">
        <f t="array" aca="1" ref="L1460" ca="1">IF(_xlfn.XLOOKUP(Table3[[#This Row],[Basisnaam]],INDIRECT(L$1&amp;"[Basisnaam]"),INDIRECT(L$1&amp;"[Basisnaam]"),"",0)&lt;&gt;"",L$2,"")</f>
        <v/>
      </c>
      <c r="M1460" t="e" cm="1">
        <f t="array" aca="1" ref="M1460" ca="1">IF(_xlfn.XLOOKUP(Table3[[#This Row],[Basisnaam]],INDIRECT(M$1&amp;"[Basisnaam]"),INDIRECT(M$1&amp;"[Basisnaam]"),"",0)&lt;&gt;"",M$2,"")</f>
        <v>#REF!</v>
      </c>
      <c r="N1460" t="str" cm="1">
        <f t="array" aca="1" ref="N1460" ca="1">IF(_xlfn.XLOOKUP(Table3[[#This Row],[Basisnaam]],INDIRECT(N$1&amp;"[Basisnaam]"),INDIRECT(N$1&amp;"[Basisnaam]"),"",0)&lt;&gt;"",N$2,"")</f>
        <v/>
      </c>
    </row>
    <row r="1461" spans="2:14" x14ac:dyDescent="0.45">
      <c r="B1461" t="s">
        <v>9234</v>
      </c>
      <c r="C1461" t="s">
        <v>8487</v>
      </c>
      <c r="D1461" t="str">
        <f>SUBSTITUTE(SUBSTITUTE(SUBSTITUTE(SUBSTITUTE(SUBSTITUTE(SUBSTITUTE(SUBSTITUTE(SUBSTITUTE(SUBSTITUTE(SUBSTITUTE(SUBSTITUTE(SUBSTITUTE(SUBSTITUTE(LOWER(Table3[[#This Row],[Naam]]),".",""),"-","")," bvba",""),"belgië",""),"belgium","")," nv","")," bv",""),"group",""),"groep","")," ", ""),"é","e"),"è","e"),"à","a")</f>
        <v>dhl</v>
      </c>
      <c r="F1461" t="e">
        <f>IF(_xlfn.XLOOKUP(C1461,BREVO!K:K,BREVO!#REF!,_xlfn.XLOOKUP(SUBSTITUTE(Table3[[#This Row],[Naam]]," ",""),BREVO!K:K,BREVO!#REF!,"",0),0)="Yes","Brevo","")</f>
        <v>#REF!</v>
      </c>
      <c r="H1461" t="str" cm="1">
        <f t="array" aca="1" ref="H1461" ca="1">IF(_xlfn.XLOOKUP(Table3[[#This Row],[Basisnaam]],INDIRECT(H$1&amp;"[Basisnaam]"),INDIRECT(H$1&amp;"[Basisnaam]"),"",0)&lt;&gt;"",H$2,"")</f>
        <v/>
      </c>
      <c r="I1461" t="str" cm="1">
        <f t="array" aca="1" ref="I1461" ca="1">IF(_xlfn.XLOOKUP(Table3[[#This Row],[Basisnaam]],INDIRECT(I$1&amp;"[Basisnaam]"),INDIRECT(I$1&amp;"[Basisnaam]"),"",0)&lt;&gt;"",I$2,"")</f>
        <v/>
      </c>
      <c r="J1461" t="str" cm="1">
        <f t="array" aca="1" ref="J1461" ca="1">IF(_xlfn.XLOOKUP(Table3[[#This Row],[Basisnaam]],INDIRECT(J$1&amp;"[Basisnaam]"),INDIRECT(J$1&amp;"[Basisnaam]"),"",0)&lt;&gt;"",J$2,"")</f>
        <v/>
      </c>
      <c r="K1461" t="e" cm="1">
        <f t="array" aca="1" ref="K1461" ca="1">IF(_xlfn.XLOOKUP(Table3[[#This Row],[Basisnaam]],INDIRECT(K$1&amp;"[Basisnaam]"),INDIRECT(K$1&amp;"[Basisnaam]"),"",0)&lt;&gt;"",K$2,"")</f>
        <v>#REF!</v>
      </c>
      <c r="L1461" t="str" cm="1">
        <f t="array" aca="1" ref="L1461" ca="1">IF(_xlfn.XLOOKUP(Table3[[#This Row],[Basisnaam]],INDIRECT(L$1&amp;"[Basisnaam]"),INDIRECT(L$1&amp;"[Basisnaam]"),"",0)&lt;&gt;"",L$2,"")</f>
        <v/>
      </c>
      <c r="M1461" t="e" cm="1">
        <f t="array" aca="1" ref="M1461" ca="1">IF(_xlfn.XLOOKUP(Table3[[#This Row],[Basisnaam]],INDIRECT(M$1&amp;"[Basisnaam]"),INDIRECT(M$1&amp;"[Basisnaam]"),"",0)&lt;&gt;"",M$2,"")</f>
        <v>#REF!</v>
      </c>
      <c r="N1461" t="str" cm="1">
        <f t="array" aca="1" ref="N1461" ca="1">IF(_xlfn.XLOOKUP(Table3[[#This Row],[Basisnaam]],INDIRECT(N$1&amp;"[Basisnaam]"),INDIRECT(N$1&amp;"[Basisnaam]"),"",0)&lt;&gt;"",N$2,"")</f>
        <v>PROSPECTIELIJST FF</v>
      </c>
    </row>
    <row r="1462" spans="2:14" x14ac:dyDescent="0.45">
      <c r="B1462" t="s">
        <v>9235</v>
      </c>
      <c r="C1462" t="s">
        <v>8488</v>
      </c>
      <c r="D1462" t="str">
        <f>SUBSTITUTE(SUBSTITUTE(SUBSTITUTE(SUBSTITUTE(SUBSTITUTE(SUBSTITUTE(SUBSTITUTE(SUBSTITUTE(SUBSTITUTE(SUBSTITUTE(SUBSTITUTE(SUBSTITUTE(SUBSTITUTE(LOWER(Table3[[#This Row],[Naam]]),".",""),"-","")," bvba",""),"belgië",""),"belgium","")," nv","")," bv",""),"group",""),"groep","")," ", ""),"é","e"),"è","e"),"à","a")</f>
        <v>imtech</v>
      </c>
      <c r="F1462" t="e">
        <f>IF(_xlfn.XLOOKUP(C1462,BREVO!K:K,BREVO!#REF!,_xlfn.XLOOKUP(SUBSTITUTE(Table3[[#This Row],[Naam]]," ",""),BREVO!K:K,BREVO!#REF!,"",0),0)="Yes","Brevo","")</f>
        <v>#REF!</v>
      </c>
      <c r="H1462" t="str" cm="1">
        <f t="array" aca="1" ref="H1462" ca="1">IF(_xlfn.XLOOKUP(Table3[[#This Row],[Basisnaam]],INDIRECT(H$1&amp;"[Basisnaam]"),INDIRECT(H$1&amp;"[Basisnaam]"),"",0)&lt;&gt;"",H$2,"")</f>
        <v/>
      </c>
      <c r="I1462" t="str" cm="1">
        <f t="array" aca="1" ref="I1462" ca="1">IF(_xlfn.XLOOKUP(Table3[[#This Row],[Basisnaam]],INDIRECT(I$1&amp;"[Basisnaam]"),INDIRECT(I$1&amp;"[Basisnaam]"),"",0)&lt;&gt;"",I$2,"")</f>
        <v/>
      </c>
      <c r="J1462" t="str" cm="1">
        <f t="array" aca="1" ref="J1462" ca="1">IF(_xlfn.XLOOKUP(Table3[[#This Row],[Basisnaam]],INDIRECT(J$1&amp;"[Basisnaam]"),INDIRECT(J$1&amp;"[Basisnaam]"),"",0)&lt;&gt;"",J$2,"")</f>
        <v/>
      </c>
      <c r="K1462" t="e" cm="1">
        <f t="array" aca="1" ref="K1462" ca="1">IF(_xlfn.XLOOKUP(Table3[[#This Row],[Basisnaam]],INDIRECT(K$1&amp;"[Basisnaam]"),INDIRECT(K$1&amp;"[Basisnaam]"),"",0)&lt;&gt;"",K$2,"")</f>
        <v>#REF!</v>
      </c>
      <c r="L1462" t="str" cm="1">
        <f t="array" aca="1" ref="L1462" ca="1">IF(_xlfn.XLOOKUP(Table3[[#This Row],[Basisnaam]],INDIRECT(L$1&amp;"[Basisnaam]"),INDIRECT(L$1&amp;"[Basisnaam]"),"",0)&lt;&gt;"",L$2,"")</f>
        <v/>
      </c>
      <c r="M1462" t="e" cm="1">
        <f t="array" aca="1" ref="M1462" ca="1">IF(_xlfn.XLOOKUP(Table3[[#This Row],[Basisnaam]],INDIRECT(M$1&amp;"[Basisnaam]"),INDIRECT(M$1&amp;"[Basisnaam]"),"",0)&lt;&gt;"",M$2,"")</f>
        <v>#REF!</v>
      </c>
      <c r="N1462" t="str" cm="1">
        <f t="array" aca="1" ref="N1462" ca="1">IF(_xlfn.XLOOKUP(Table3[[#This Row],[Basisnaam]],INDIRECT(N$1&amp;"[Basisnaam]"),INDIRECT(N$1&amp;"[Basisnaam]"),"",0)&lt;&gt;"",N$2,"")</f>
        <v>PROSPECTIELIJST FF</v>
      </c>
    </row>
    <row r="1463" spans="2:14" x14ac:dyDescent="0.45">
      <c r="B1463" t="s">
        <v>9236</v>
      </c>
      <c r="C1463" t="s">
        <v>8489</v>
      </c>
      <c r="D1463" t="str">
        <f>SUBSTITUTE(SUBSTITUTE(SUBSTITUTE(SUBSTITUTE(SUBSTITUTE(SUBSTITUTE(SUBSTITUTE(SUBSTITUTE(SUBSTITUTE(SUBSTITUTE(SUBSTITUTE(SUBSTITUTE(SUBSTITUTE(LOWER(Table3[[#This Row],[Naam]]),".",""),"-","")," bvba",""),"belgië",""),"belgium","")," nv","")," bv",""),"group",""),"groep","")," ", ""),"é","e"),"è","e"),"à","a")</f>
        <v>kbc</v>
      </c>
      <c r="F1463" t="e">
        <f>IF(_xlfn.XLOOKUP(C1463,BREVO!K:K,BREVO!#REF!,_xlfn.XLOOKUP(SUBSTITUTE(Table3[[#This Row],[Naam]]," ",""),BREVO!K:K,BREVO!#REF!,"",0),0)="Yes","Brevo","")</f>
        <v>#REF!</v>
      </c>
      <c r="H1463" t="str" cm="1">
        <f t="array" aca="1" ref="H1463" ca="1">IF(_xlfn.XLOOKUP(Table3[[#This Row],[Basisnaam]],INDIRECT(H$1&amp;"[Basisnaam]"),INDIRECT(H$1&amp;"[Basisnaam]"),"",0)&lt;&gt;"",H$2,"")</f>
        <v/>
      </c>
      <c r="I1463" t="str" cm="1">
        <f t="array" aca="1" ref="I1463" ca="1">IF(_xlfn.XLOOKUP(Table3[[#This Row],[Basisnaam]],INDIRECT(I$1&amp;"[Basisnaam]"),INDIRECT(I$1&amp;"[Basisnaam]"),"",0)&lt;&gt;"",I$2,"")</f>
        <v/>
      </c>
      <c r="J1463" t="str" cm="1">
        <f t="array" aca="1" ref="J1463" ca="1">IF(_xlfn.XLOOKUP(Table3[[#This Row],[Basisnaam]],INDIRECT(J$1&amp;"[Basisnaam]"),INDIRECT(J$1&amp;"[Basisnaam]"),"",0)&lt;&gt;"",J$2,"")</f>
        <v/>
      </c>
      <c r="K1463" t="e" cm="1">
        <f t="array" aca="1" ref="K1463" ca="1">IF(_xlfn.XLOOKUP(Table3[[#This Row],[Basisnaam]],INDIRECT(K$1&amp;"[Basisnaam]"),INDIRECT(K$1&amp;"[Basisnaam]"),"",0)&lt;&gt;"",K$2,"")</f>
        <v>#REF!</v>
      </c>
      <c r="L1463" t="str" cm="1">
        <f t="array" aca="1" ref="L1463" ca="1">IF(_xlfn.XLOOKUP(Table3[[#This Row],[Basisnaam]],INDIRECT(L$1&amp;"[Basisnaam]"),INDIRECT(L$1&amp;"[Basisnaam]"),"",0)&lt;&gt;"",L$2,"")</f>
        <v/>
      </c>
      <c r="M1463" t="e" cm="1">
        <f t="array" aca="1" ref="M1463" ca="1">IF(_xlfn.XLOOKUP(Table3[[#This Row],[Basisnaam]],INDIRECT(M$1&amp;"[Basisnaam]"),INDIRECT(M$1&amp;"[Basisnaam]"),"",0)&lt;&gt;"",M$2,"")</f>
        <v>#REF!</v>
      </c>
      <c r="N1463" t="str" cm="1">
        <f t="array" aca="1" ref="N1463" ca="1">IF(_xlfn.XLOOKUP(Table3[[#This Row],[Basisnaam]],INDIRECT(N$1&amp;"[Basisnaam]"),INDIRECT(N$1&amp;"[Basisnaam]"),"",0)&lt;&gt;"",N$2,"")</f>
        <v>PROSPECTIELIJST FF</v>
      </c>
    </row>
    <row r="1464" spans="2:14" x14ac:dyDescent="0.45">
      <c r="B1464" t="s">
        <v>9237</v>
      </c>
      <c r="C1464" t="s">
        <v>8490</v>
      </c>
      <c r="D1464" t="str">
        <f>SUBSTITUTE(SUBSTITUTE(SUBSTITUTE(SUBSTITUTE(SUBSTITUTE(SUBSTITUTE(SUBSTITUTE(SUBSTITUTE(SUBSTITUTE(SUBSTITUTE(SUBSTITUTE(SUBSTITUTE(SUBSTITUTE(LOWER(Table3[[#This Row],[Naam]]),".",""),"-","")," bvba",""),"belgië",""),"belgium","")," nv","")," bv",""),"group",""),"groep","")," ", ""),"é","e"),"è","e"),"à","a")</f>
        <v>marsh</v>
      </c>
      <c r="F1464" t="e">
        <f>IF(_xlfn.XLOOKUP(C1464,BREVO!K:K,BREVO!#REF!,_xlfn.XLOOKUP(SUBSTITUTE(Table3[[#This Row],[Naam]]," ",""),BREVO!K:K,BREVO!#REF!,"",0),0)="Yes","Brevo","")</f>
        <v>#REF!</v>
      </c>
      <c r="H1464" t="str" cm="1">
        <f t="array" aca="1" ref="H1464" ca="1">IF(_xlfn.XLOOKUP(Table3[[#This Row],[Basisnaam]],INDIRECT(H$1&amp;"[Basisnaam]"),INDIRECT(H$1&amp;"[Basisnaam]"),"",0)&lt;&gt;"",H$2,"")</f>
        <v/>
      </c>
      <c r="I1464" t="str" cm="1">
        <f t="array" aca="1" ref="I1464" ca="1">IF(_xlfn.XLOOKUP(Table3[[#This Row],[Basisnaam]],INDIRECT(I$1&amp;"[Basisnaam]"),INDIRECT(I$1&amp;"[Basisnaam]"),"",0)&lt;&gt;"",I$2,"")</f>
        <v/>
      </c>
      <c r="J1464" t="str" cm="1">
        <f t="array" aca="1" ref="J1464" ca="1">IF(_xlfn.XLOOKUP(Table3[[#This Row],[Basisnaam]],INDIRECT(J$1&amp;"[Basisnaam]"),INDIRECT(J$1&amp;"[Basisnaam]"),"",0)&lt;&gt;"",J$2,"")</f>
        <v/>
      </c>
      <c r="K1464" t="e" cm="1">
        <f t="array" aca="1" ref="K1464" ca="1">IF(_xlfn.XLOOKUP(Table3[[#This Row],[Basisnaam]],INDIRECT(K$1&amp;"[Basisnaam]"),INDIRECT(K$1&amp;"[Basisnaam]"),"",0)&lt;&gt;"",K$2,"")</f>
        <v>#REF!</v>
      </c>
      <c r="L1464" t="str" cm="1">
        <f t="array" aca="1" ref="L1464" ca="1">IF(_xlfn.XLOOKUP(Table3[[#This Row],[Basisnaam]],INDIRECT(L$1&amp;"[Basisnaam]"),INDIRECT(L$1&amp;"[Basisnaam]"),"",0)&lt;&gt;"",L$2,"")</f>
        <v/>
      </c>
      <c r="M1464" t="e" cm="1">
        <f t="array" aca="1" ref="M1464" ca="1">IF(_xlfn.XLOOKUP(Table3[[#This Row],[Basisnaam]],INDIRECT(M$1&amp;"[Basisnaam]"),INDIRECT(M$1&amp;"[Basisnaam]"),"",0)&lt;&gt;"",M$2,"")</f>
        <v>#REF!</v>
      </c>
      <c r="N1464" t="str" cm="1">
        <f t="array" aca="1" ref="N1464" ca="1">IF(_xlfn.XLOOKUP(Table3[[#This Row],[Basisnaam]],INDIRECT(N$1&amp;"[Basisnaam]"),INDIRECT(N$1&amp;"[Basisnaam]"),"",0)&lt;&gt;"",N$2,"")</f>
        <v>PROSPECTIELIJST FF</v>
      </c>
    </row>
    <row r="1465" spans="2:14" x14ac:dyDescent="0.45">
      <c r="B1465" t="s">
        <v>9238</v>
      </c>
      <c r="C1465" t="s">
        <v>8491</v>
      </c>
      <c r="D1465" t="str">
        <f>SUBSTITUTE(SUBSTITUTE(SUBSTITUTE(SUBSTITUTE(SUBSTITUTE(SUBSTITUTE(SUBSTITUTE(SUBSTITUTE(SUBSTITUTE(SUBSTITUTE(SUBSTITUTE(SUBSTITUTE(SUBSTITUTE(LOWER(Table3[[#This Row],[Naam]]),".",""),"-","")," bvba",""),"belgië",""),"belgium","")," nv","")," bv",""),"group",""),"groep","")," ", ""),"é","e"),"è","e"),"à","a")</f>
        <v>rentokilinitial</v>
      </c>
      <c r="F1465" t="e">
        <f>IF(_xlfn.XLOOKUP(C1465,BREVO!K:K,BREVO!#REF!,_xlfn.XLOOKUP(SUBSTITUTE(Table3[[#This Row],[Naam]]," ",""),BREVO!K:K,BREVO!#REF!,"",0),0)="Yes","Brevo","")</f>
        <v>#REF!</v>
      </c>
      <c r="H1465" t="str" cm="1">
        <f t="array" aca="1" ref="H1465" ca="1">IF(_xlfn.XLOOKUP(Table3[[#This Row],[Basisnaam]],INDIRECT(H$1&amp;"[Basisnaam]"),INDIRECT(H$1&amp;"[Basisnaam]"),"",0)&lt;&gt;"",H$2,"")</f>
        <v/>
      </c>
      <c r="I1465" t="str" cm="1">
        <f t="array" aca="1" ref="I1465" ca="1">IF(_xlfn.XLOOKUP(Table3[[#This Row],[Basisnaam]],INDIRECT(I$1&amp;"[Basisnaam]"),INDIRECT(I$1&amp;"[Basisnaam]"),"",0)&lt;&gt;"",I$2,"")</f>
        <v/>
      </c>
      <c r="J1465" t="str" cm="1">
        <f t="array" aca="1" ref="J1465" ca="1">IF(_xlfn.XLOOKUP(Table3[[#This Row],[Basisnaam]],INDIRECT(J$1&amp;"[Basisnaam]"),INDIRECT(J$1&amp;"[Basisnaam]"),"",0)&lt;&gt;"",J$2,"")</f>
        <v/>
      </c>
      <c r="K1465" t="e" cm="1">
        <f t="array" aca="1" ref="K1465" ca="1">IF(_xlfn.XLOOKUP(Table3[[#This Row],[Basisnaam]],INDIRECT(K$1&amp;"[Basisnaam]"),INDIRECT(K$1&amp;"[Basisnaam]"),"",0)&lt;&gt;"",K$2,"")</f>
        <v>#REF!</v>
      </c>
      <c r="L1465" t="str" cm="1">
        <f t="array" aca="1" ref="L1465" ca="1">IF(_xlfn.XLOOKUP(Table3[[#This Row],[Basisnaam]],INDIRECT(L$1&amp;"[Basisnaam]"),INDIRECT(L$1&amp;"[Basisnaam]"),"",0)&lt;&gt;"",L$2,"")</f>
        <v/>
      </c>
      <c r="M1465" t="e" cm="1">
        <f t="array" aca="1" ref="M1465" ca="1">IF(_xlfn.XLOOKUP(Table3[[#This Row],[Basisnaam]],INDIRECT(M$1&amp;"[Basisnaam]"),INDIRECT(M$1&amp;"[Basisnaam]"),"",0)&lt;&gt;"",M$2,"")</f>
        <v>#REF!</v>
      </c>
      <c r="N1465" t="str" cm="1">
        <f t="array" aca="1" ref="N1465" ca="1">IF(_xlfn.XLOOKUP(Table3[[#This Row],[Basisnaam]],INDIRECT(N$1&amp;"[Basisnaam]"),INDIRECT(N$1&amp;"[Basisnaam]"),"",0)&lt;&gt;"",N$2,"")</f>
        <v>PROSPECTIELIJST FF</v>
      </c>
    </row>
    <row r="1466" spans="2:14" x14ac:dyDescent="0.45">
      <c r="B1466" t="s">
        <v>9239</v>
      </c>
      <c r="C1466" t="s">
        <v>8492</v>
      </c>
      <c r="D1466" t="str">
        <f>SUBSTITUTE(SUBSTITUTE(SUBSTITUTE(SUBSTITUTE(SUBSTITUTE(SUBSTITUTE(SUBSTITUTE(SUBSTITUTE(SUBSTITUTE(SUBSTITUTE(SUBSTITUTE(SUBSTITUTE(SUBSTITUTE(LOWER(Table3[[#This Row],[Naam]]),".",""),"-","")," bvba",""),"belgië",""),"belgium","")," nv","")," bv",""),"group",""),"groep","")," ", ""),"é","e"),"è","e"),"à","a")</f>
        <v>aionbank</v>
      </c>
      <c r="F1466" t="e">
        <f>IF(_xlfn.XLOOKUP(C1466,BREVO!K:K,BREVO!#REF!,_xlfn.XLOOKUP(SUBSTITUTE(Table3[[#This Row],[Naam]]," ",""),BREVO!K:K,BREVO!#REF!,"",0),0)="Yes","Brevo","")</f>
        <v>#REF!</v>
      </c>
      <c r="H1466" t="str" cm="1">
        <f t="array" aca="1" ref="H1466" ca="1">IF(_xlfn.XLOOKUP(Table3[[#This Row],[Basisnaam]],INDIRECT(H$1&amp;"[Basisnaam]"),INDIRECT(H$1&amp;"[Basisnaam]"),"",0)&lt;&gt;"",H$2,"")</f>
        <v/>
      </c>
      <c r="I1466" t="str" cm="1">
        <f t="array" aca="1" ref="I1466" ca="1">IF(_xlfn.XLOOKUP(Table3[[#This Row],[Basisnaam]],INDIRECT(I$1&amp;"[Basisnaam]"),INDIRECT(I$1&amp;"[Basisnaam]"),"",0)&lt;&gt;"",I$2,"")</f>
        <v/>
      </c>
      <c r="J1466" t="str" cm="1">
        <f t="array" aca="1" ref="J1466" ca="1">IF(_xlfn.XLOOKUP(Table3[[#This Row],[Basisnaam]],INDIRECT(J$1&amp;"[Basisnaam]"),INDIRECT(J$1&amp;"[Basisnaam]"),"",0)&lt;&gt;"",J$2,"")</f>
        <v/>
      </c>
      <c r="K1466" t="e" cm="1">
        <f t="array" aca="1" ref="K1466" ca="1">IF(_xlfn.XLOOKUP(Table3[[#This Row],[Basisnaam]],INDIRECT(K$1&amp;"[Basisnaam]"),INDIRECT(K$1&amp;"[Basisnaam]"),"",0)&lt;&gt;"",K$2,"")</f>
        <v>#REF!</v>
      </c>
      <c r="L1466" t="str" cm="1">
        <f t="array" aca="1" ref="L1466" ca="1">IF(_xlfn.XLOOKUP(Table3[[#This Row],[Basisnaam]],INDIRECT(L$1&amp;"[Basisnaam]"),INDIRECT(L$1&amp;"[Basisnaam]"),"",0)&lt;&gt;"",L$2,"")</f>
        <v/>
      </c>
      <c r="M1466" t="e" cm="1">
        <f t="array" aca="1" ref="M1466" ca="1">IF(_xlfn.XLOOKUP(Table3[[#This Row],[Basisnaam]],INDIRECT(M$1&amp;"[Basisnaam]"),INDIRECT(M$1&amp;"[Basisnaam]"),"",0)&lt;&gt;"",M$2,"")</f>
        <v>#REF!</v>
      </c>
      <c r="N1466" t="str" cm="1">
        <f t="array" aca="1" ref="N1466" ca="1">IF(_xlfn.XLOOKUP(Table3[[#This Row],[Basisnaam]],INDIRECT(N$1&amp;"[Basisnaam]"),INDIRECT(N$1&amp;"[Basisnaam]"),"",0)&lt;&gt;"",N$2,"")</f>
        <v>PROSPECTIELIJST FF</v>
      </c>
    </row>
    <row r="1467" spans="2:14" x14ac:dyDescent="0.45">
      <c r="B1467" t="s">
        <v>9241</v>
      </c>
      <c r="C1467" t="s">
        <v>8493</v>
      </c>
      <c r="D1467" t="str">
        <f>SUBSTITUTE(SUBSTITUTE(SUBSTITUTE(SUBSTITUTE(SUBSTITUTE(SUBSTITUTE(SUBSTITUTE(SUBSTITUTE(SUBSTITUTE(SUBSTITUTE(SUBSTITUTE(SUBSTITUTE(SUBSTITUTE(LOWER(Table3[[#This Row],[Naam]]),".",""),"-","")," bvba",""),"belgië",""),"belgium","")," nv","")," bv",""),"group",""),"groep","")," ", ""),"é","e"),"è","e"),"à","a")</f>
        <v>samsung</v>
      </c>
      <c r="F1467" t="e">
        <f>IF(_xlfn.XLOOKUP(C1467,BREVO!K:K,BREVO!#REF!,_xlfn.XLOOKUP(SUBSTITUTE(Table3[[#This Row],[Naam]]," ",""),BREVO!K:K,BREVO!#REF!,"",0),0)="Yes","Brevo","")</f>
        <v>#REF!</v>
      </c>
      <c r="H1467" t="str" cm="1">
        <f t="array" aca="1" ref="H1467" ca="1">IF(_xlfn.XLOOKUP(Table3[[#This Row],[Basisnaam]],INDIRECT(H$1&amp;"[Basisnaam]"),INDIRECT(H$1&amp;"[Basisnaam]"),"",0)&lt;&gt;"",H$2,"")</f>
        <v/>
      </c>
      <c r="I1467" t="str" cm="1">
        <f t="array" aca="1" ref="I1467" ca="1">IF(_xlfn.XLOOKUP(Table3[[#This Row],[Basisnaam]],INDIRECT(I$1&amp;"[Basisnaam]"),INDIRECT(I$1&amp;"[Basisnaam]"),"",0)&lt;&gt;"",I$2,"")</f>
        <v/>
      </c>
      <c r="J1467" t="str" cm="1">
        <f t="array" aca="1" ref="J1467" ca="1">IF(_xlfn.XLOOKUP(Table3[[#This Row],[Basisnaam]],INDIRECT(J$1&amp;"[Basisnaam]"),INDIRECT(J$1&amp;"[Basisnaam]"),"",0)&lt;&gt;"",J$2,"")</f>
        <v/>
      </c>
      <c r="K1467" t="e" cm="1">
        <f t="array" aca="1" ref="K1467" ca="1">IF(_xlfn.XLOOKUP(Table3[[#This Row],[Basisnaam]],INDIRECT(K$1&amp;"[Basisnaam]"),INDIRECT(K$1&amp;"[Basisnaam]"),"",0)&lt;&gt;"",K$2,"")</f>
        <v>#REF!</v>
      </c>
      <c r="L1467" t="str" cm="1">
        <f t="array" aca="1" ref="L1467" ca="1">IF(_xlfn.XLOOKUP(Table3[[#This Row],[Basisnaam]],INDIRECT(L$1&amp;"[Basisnaam]"),INDIRECT(L$1&amp;"[Basisnaam]"),"",0)&lt;&gt;"",L$2,"")</f>
        <v/>
      </c>
      <c r="M1467" t="e" cm="1">
        <f t="array" aca="1" ref="M1467" ca="1">IF(_xlfn.XLOOKUP(Table3[[#This Row],[Basisnaam]],INDIRECT(M$1&amp;"[Basisnaam]"),INDIRECT(M$1&amp;"[Basisnaam]"),"",0)&lt;&gt;"",M$2,"")</f>
        <v>#REF!</v>
      </c>
      <c r="N1467" t="str" cm="1">
        <f t="array" aca="1" ref="N1467" ca="1">IF(_xlfn.XLOOKUP(Table3[[#This Row],[Basisnaam]],INDIRECT(N$1&amp;"[Basisnaam]"),INDIRECT(N$1&amp;"[Basisnaam]"),"",0)&lt;&gt;"",N$2,"")</f>
        <v>PROSPECTIELIJST FF</v>
      </c>
    </row>
    <row r="1468" spans="2:14" x14ac:dyDescent="0.45">
      <c r="B1468" t="s">
        <v>9242</v>
      </c>
      <c r="C1468" t="s">
        <v>8494</v>
      </c>
      <c r="D1468" t="str">
        <f>SUBSTITUTE(SUBSTITUTE(SUBSTITUTE(SUBSTITUTE(SUBSTITUTE(SUBSTITUTE(SUBSTITUTE(SUBSTITUTE(SUBSTITUTE(SUBSTITUTE(SUBSTITUTE(SUBSTITUTE(SUBSTITUTE(LOWER(Table3[[#This Row],[Naam]]),".",""),"-","")," bvba",""),"belgië",""),"belgium","")," nv","")," bv",""),"group",""),"groep","")," ", ""),"é","e"),"è","e"),"à","a")</f>
        <v>unizo</v>
      </c>
      <c r="F1468" t="e">
        <f>IF(_xlfn.XLOOKUP(C1468,BREVO!K:K,BREVO!#REF!,_xlfn.XLOOKUP(SUBSTITUTE(Table3[[#This Row],[Naam]]," ",""),BREVO!K:K,BREVO!#REF!,"",0),0)="Yes","Brevo","")</f>
        <v>#REF!</v>
      </c>
      <c r="H1468" t="str" cm="1">
        <f t="array" aca="1" ref="H1468" ca="1">IF(_xlfn.XLOOKUP(Table3[[#This Row],[Basisnaam]],INDIRECT(H$1&amp;"[Basisnaam]"),INDIRECT(H$1&amp;"[Basisnaam]"),"",0)&lt;&gt;"",H$2,"")</f>
        <v/>
      </c>
      <c r="I1468" t="str" cm="1">
        <f t="array" aca="1" ref="I1468" ca="1">IF(_xlfn.XLOOKUP(Table3[[#This Row],[Basisnaam]],INDIRECT(I$1&amp;"[Basisnaam]"),INDIRECT(I$1&amp;"[Basisnaam]"),"",0)&lt;&gt;"",I$2,"")</f>
        <v/>
      </c>
      <c r="J1468" t="str" cm="1">
        <f t="array" aca="1" ref="J1468" ca="1">IF(_xlfn.XLOOKUP(Table3[[#This Row],[Basisnaam]],INDIRECT(J$1&amp;"[Basisnaam]"),INDIRECT(J$1&amp;"[Basisnaam]"),"",0)&lt;&gt;"",J$2,"")</f>
        <v/>
      </c>
      <c r="K1468" t="e" cm="1">
        <f t="array" aca="1" ref="K1468" ca="1">IF(_xlfn.XLOOKUP(Table3[[#This Row],[Basisnaam]],INDIRECT(K$1&amp;"[Basisnaam]"),INDIRECT(K$1&amp;"[Basisnaam]"),"",0)&lt;&gt;"",K$2,"")</f>
        <v>#REF!</v>
      </c>
      <c r="L1468" t="str" cm="1">
        <f t="array" aca="1" ref="L1468" ca="1">IF(_xlfn.XLOOKUP(Table3[[#This Row],[Basisnaam]],INDIRECT(L$1&amp;"[Basisnaam]"),INDIRECT(L$1&amp;"[Basisnaam]"),"",0)&lt;&gt;"",L$2,"")</f>
        <v/>
      </c>
      <c r="M1468" t="e" cm="1">
        <f t="array" aca="1" ref="M1468" ca="1">IF(_xlfn.XLOOKUP(Table3[[#This Row],[Basisnaam]],INDIRECT(M$1&amp;"[Basisnaam]"),INDIRECT(M$1&amp;"[Basisnaam]"),"",0)&lt;&gt;"",M$2,"")</f>
        <v>#REF!</v>
      </c>
      <c r="N1468" t="str" cm="1">
        <f t="array" aca="1" ref="N1468" ca="1">IF(_xlfn.XLOOKUP(Table3[[#This Row],[Basisnaam]],INDIRECT(N$1&amp;"[Basisnaam]"),INDIRECT(N$1&amp;"[Basisnaam]"),"",0)&lt;&gt;"",N$2,"")</f>
        <v>PROSPECTIELIJST FF</v>
      </c>
    </row>
    <row r="1469" spans="2:14" x14ac:dyDescent="0.45">
      <c r="B1469" t="s">
        <v>9243</v>
      </c>
      <c r="C1469" t="s">
        <v>8495</v>
      </c>
      <c r="D1469" t="str">
        <f>SUBSTITUTE(SUBSTITUTE(SUBSTITUTE(SUBSTITUTE(SUBSTITUTE(SUBSTITUTE(SUBSTITUTE(SUBSTITUTE(SUBSTITUTE(SUBSTITUTE(SUBSTITUTE(SUBSTITUTE(SUBSTITUTE(LOWER(Table3[[#This Row],[Naam]]),".",""),"-","")," bvba",""),"belgië",""),"belgium","")," nv","")," bv",""),"group",""),"groep","")," ", ""),"é","e"),"è","e"),"à","a")</f>
        <v>willemen</v>
      </c>
      <c r="F1469" t="e">
        <f>IF(_xlfn.XLOOKUP(C1469,BREVO!K:K,BREVO!#REF!,_xlfn.XLOOKUP(SUBSTITUTE(Table3[[#This Row],[Naam]]," ",""),BREVO!K:K,BREVO!#REF!,"",0),0)="Yes","Brevo","")</f>
        <v>#REF!</v>
      </c>
      <c r="H1469" t="str" cm="1">
        <f t="array" aca="1" ref="H1469" ca="1">IF(_xlfn.XLOOKUP(Table3[[#This Row],[Basisnaam]],INDIRECT(H$1&amp;"[Basisnaam]"),INDIRECT(H$1&amp;"[Basisnaam]"),"",0)&lt;&gt;"",H$2,"")</f>
        <v/>
      </c>
      <c r="I1469" t="str" cm="1">
        <f t="array" aca="1" ref="I1469" ca="1">IF(_xlfn.XLOOKUP(Table3[[#This Row],[Basisnaam]],INDIRECT(I$1&amp;"[Basisnaam]"),INDIRECT(I$1&amp;"[Basisnaam]"),"",0)&lt;&gt;"",I$2,"")</f>
        <v/>
      </c>
      <c r="J1469" t="str" cm="1">
        <f t="array" aca="1" ref="J1469" ca="1">IF(_xlfn.XLOOKUP(Table3[[#This Row],[Basisnaam]],INDIRECT(J$1&amp;"[Basisnaam]"),INDIRECT(J$1&amp;"[Basisnaam]"),"",0)&lt;&gt;"",J$2,"")</f>
        <v/>
      </c>
      <c r="K1469" t="e" cm="1">
        <f t="array" aca="1" ref="K1469" ca="1">IF(_xlfn.XLOOKUP(Table3[[#This Row],[Basisnaam]],INDIRECT(K$1&amp;"[Basisnaam]"),INDIRECT(K$1&amp;"[Basisnaam]"),"",0)&lt;&gt;"",K$2,"")</f>
        <v>#REF!</v>
      </c>
      <c r="L1469" t="str" cm="1">
        <f t="array" aca="1" ref="L1469" ca="1">IF(_xlfn.XLOOKUP(Table3[[#This Row],[Basisnaam]],INDIRECT(L$1&amp;"[Basisnaam]"),INDIRECT(L$1&amp;"[Basisnaam]"),"",0)&lt;&gt;"",L$2,"")</f>
        <v/>
      </c>
      <c r="M1469" t="e" cm="1">
        <f t="array" aca="1" ref="M1469" ca="1">IF(_xlfn.XLOOKUP(Table3[[#This Row],[Basisnaam]],INDIRECT(M$1&amp;"[Basisnaam]"),INDIRECT(M$1&amp;"[Basisnaam]"),"",0)&lt;&gt;"",M$2,"")</f>
        <v>#REF!</v>
      </c>
      <c r="N1469" t="str" cm="1">
        <f t="array" aca="1" ref="N1469" ca="1">IF(_xlfn.XLOOKUP(Table3[[#This Row],[Basisnaam]],INDIRECT(N$1&amp;"[Basisnaam]"),INDIRECT(N$1&amp;"[Basisnaam]"),"",0)&lt;&gt;"",N$2,"")</f>
        <v>PROSPECTIELIJST FF</v>
      </c>
    </row>
    <row r="1470" spans="2:14" x14ac:dyDescent="0.45">
      <c r="B1470" t="s">
        <v>9244</v>
      </c>
      <c r="C1470" t="s">
        <v>8496</v>
      </c>
      <c r="D1470" t="str">
        <f>SUBSTITUTE(SUBSTITUTE(SUBSTITUTE(SUBSTITUTE(SUBSTITUTE(SUBSTITUTE(SUBSTITUTE(SUBSTITUTE(SUBSTITUTE(SUBSTITUTE(SUBSTITUTE(SUBSTITUTE(SUBSTITUTE(LOWER(Table3[[#This Row],[Naam]]),".",""),"-","")," bvba",""),"belgië",""),"belgium","")," nv","")," bv",""),"group",""),"groep","")," ", ""),"é","e"),"è","e"),"à","a")</f>
        <v>xerius</v>
      </c>
      <c r="F1470" t="e">
        <f>IF(_xlfn.XLOOKUP(C1470,BREVO!K:K,BREVO!#REF!,_xlfn.XLOOKUP(SUBSTITUTE(Table3[[#This Row],[Naam]]," ",""),BREVO!K:K,BREVO!#REF!,"",0),0)="Yes","Brevo","")</f>
        <v>#REF!</v>
      </c>
      <c r="H1470" t="str" cm="1">
        <f t="array" aca="1" ref="H1470" ca="1">IF(_xlfn.XLOOKUP(Table3[[#This Row],[Basisnaam]],INDIRECT(H$1&amp;"[Basisnaam]"),INDIRECT(H$1&amp;"[Basisnaam]"),"",0)&lt;&gt;"",H$2,"")</f>
        <v/>
      </c>
      <c r="I1470" t="str" cm="1">
        <f t="array" aca="1" ref="I1470" ca="1">IF(_xlfn.XLOOKUP(Table3[[#This Row],[Basisnaam]],INDIRECT(I$1&amp;"[Basisnaam]"),INDIRECT(I$1&amp;"[Basisnaam]"),"",0)&lt;&gt;"",I$2,"")</f>
        <v/>
      </c>
      <c r="J1470" t="str" cm="1">
        <f t="array" aca="1" ref="J1470" ca="1">IF(_xlfn.XLOOKUP(Table3[[#This Row],[Basisnaam]],INDIRECT(J$1&amp;"[Basisnaam]"),INDIRECT(J$1&amp;"[Basisnaam]"),"",0)&lt;&gt;"",J$2,"")</f>
        <v/>
      </c>
      <c r="K1470" t="e" cm="1">
        <f t="array" aca="1" ref="K1470" ca="1">IF(_xlfn.XLOOKUP(Table3[[#This Row],[Basisnaam]],INDIRECT(K$1&amp;"[Basisnaam]"),INDIRECT(K$1&amp;"[Basisnaam]"),"",0)&lt;&gt;"",K$2,"")</f>
        <v>#REF!</v>
      </c>
      <c r="L1470" t="str" cm="1">
        <f t="array" aca="1" ref="L1470" ca="1">IF(_xlfn.XLOOKUP(Table3[[#This Row],[Basisnaam]],INDIRECT(L$1&amp;"[Basisnaam]"),INDIRECT(L$1&amp;"[Basisnaam]"),"",0)&lt;&gt;"",L$2,"")</f>
        <v/>
      </c>
      <c r="M1470" t="e" cm="1">
        <f t="array" aca="1" ref="M1470" ca="1">IF(_xlfn.XLOOKUP(Table3[[#This Row],[Basisnaam]],INDIRECT(M$1&amp;"[Basisnaam]"),INDIRECT(M$1&amp;"[Basisnaam]"),"",0)&lt;&gt;"",M$2,"")</f>
        <v>#REF!</v>
      </c>
      <c r="N1470" t="str" cm="1">
        <f t="array" aca="1" ref="N1470" ca="1">IF(_xlfn.XLOOKUP(Table3[[#This Row],[Basisnaam]],INDIRECT(N$1&amp;"[Basisnaam]"),INDIRECT(N$1&amp;"[Basisnaam]"),"",0)&lt;&gt;"",N$2,"")</f>
        <v>PROSPECTIELIJST FF</v>
      </c>
    </row>
    <row r="1471" spans="2:14" x14ac:dyDescent="0.45">
      <c r="B1471" t="s">
        <v>9245</v>
      </c>
      <c r="C1471" t="s">
        <v>8497</v>
      </c>
      <c r="D1471" t="str">
        <f>SUBSTITUTE(SUBSTITUTE(SUBSTITUTE(SUBSTITUTE(SUBSTITUTE(SUBSTITUTE(SUBSTITUTE(SUBSTITUTE(SUBSTITUTE(SUBSTITUTE(SUBSTITUTE(SUBSTITUTE(SUBSTITUTE(LOWER(Table3[[#This Row],[Naam]]),".",""),"-","")," bvba",""),"belgië",""),"belgium","")," nv","")," bv",""),"group",""),"groep","")," ", ""),"é","e"),"è","e"),"à","a")</f>
        <v>zorgbedrijfantwerpen</v>
      </c>
      <c r="F1471" t="e">
        <f>IF(_xlfn.XLOOKUP(C1471,BREVO!K:K,BREVO!#REF!,_xlfn.XLOOKUP(SUBSTITUTE(Table3[[#This Row],[Naam]]," ",""),BREVO!K:K,BREVO!#REF!,"",0),0)="Yes","Brevo","")</f>
        <v>#REF!</v>
      </c>
      <c r="H1471" t="str" cm="1">
        <f t="array" aca="1" ref="H1471" ca="1">IF(_xlfn.XLOOKUP(Table3[[#This Row],[Basisnaam]],INDIRECT(H$1&amp;"[Basisnaam]"),INDIRECT(H$1&amp;"[Basisnaam]"),"",0)&lt;&gt;"",H$2,"")</f>
        <v/>
      </c>
      <c r="I1471" t="str" cm="1">
        <f t="array" aca="1" ref="I1471" ca="1">IF(_xlfn.XLOOKUP(Table3[[#This Row],[Basisnaam]],INDIRECT(I$1&amp;"[Basisnaam]"),INDIRECT(I$1&amp;"[Basisnaam]"),"",0)&lt;&gt;"",I$2,"")</f>
        <v/>
      </c>
      <c r="J1471" t="str" cm="1">
        <f t="array" aca="1" ref="J1471" ca="1">IF(_xlfn.XLOOKUP(Table3[[#This Row],[Basisnaam]],INDIRECT(J$1&amp;"[Basisnaam]"),INDIRECT(J$1&amp;"[Basisnaam]"),"",0)&lt;&gt;"",J$2,"")</f>
        <v/>
      </c>
      <c r="K1471" t="e" cm="1">
        <f t="array" aca="1" ref="K1471" ca="1">IF(_xlfn.XLOOKUP(Table3[[#This Row],[Basisnaam]],INDIRECT(K$1&amp;"[Basisnaam]"),INDIRECT(K$1&amp;"[Basisnaam]"),"",0)&lt;&gt;"",K$2,"")</f>
        <v>#REF!</v>
      </c>
      <c r="L1471" t="str" cm="1">
        <f t="array" aca="1" ref="L1471" ca="1">IF(_xlfn.XLOOKUP(Table3[[#This Row],[Basisnaam]],INDIRECT(L$1&amp;"[Basisnaam]"),INDIRECT(L$1&amp;"[Basisnaam]"),"",0)&lt;&gt;"",L$2,"")</f>
        <v/>
      </c>
      <c r="M1471" t="e" cm="1">
        <f t="array" aca="1" ref="M1471" ca="1">IF(_xlfn.XLOOKUP(Table3[[#This Row],[Basisnaam]],INDIRECT(M$1&amp;"[Basisnaam]"),INDIRECT(M$1&amp;"[Basisnaam]"),"",0)&lt;&gt;"",M$2,"")</f>
        <v>#REF!</v>
      </c>
      <c r="N1471" t="str" cm="1">
        <f t="array" aca="1" ref="N1471" ca="1">IF(_xlfn.XLOOKUP(Table3[[#This Row],[Basisnaam]],INDIRECT(N$1&amp;"[Basisnaam]"),INDIRECT(N$1&amp;"[Basisnaam]"),"",0)&lt;&gt;"",N$2,"")</f>
        <v>PROSPECTIELIJST FF</v>
      </c>
    </row>
    <row r="1472" spans="2:14" x14ac:dyDescent="0.45">
      <c r="B1472" t="s">
        <v>9246</v>
      </c>
      <c r="C1472" t="s">
        <v>8498</v>
      </c>
      <c r="D1472" t="str">
        <f>SUBSTITUTE(SUBSTITUTE(SUBSTITUTE(SUBSTITUTE(SUBSTITUTE(SUBSTITUTE(SUBSTITUTE(SUBSTITUTE(SUBSTITUTE(SUBSTITUTE(SUBSTITUTE(SUBSTITUTE(SUBSTITUTE(LOWER(Table3[[#This Row],[Naam]]),".",""),"-","")," bvba",""),"belgië",""),"belgium","")," nv","")," bv",""),"group",""),"groep","")," ", ""),"é","e"),"è","e"),"à","a")</f>
        <v>creadomus</v>
      </c>
      <c r="F1472" t="e">
        <f>IF(_xlfn.XLOOKUP(C1472,BREVO!K:K,BREVO!#REF!,_xlfn.XLOOKUP(SUBSTITUTE(Table3[[#This Row],[Naam]]," ",""),BREVO!K:K,BREVO!#REF!,"",0),0)="Yes","Brevo","")</f>
        <v>#REF!</v>
      </c>
      <c r="H1472" t="str" cm="1">
        <f t="array" aca="1" ref="H1472" ca="1">IF(_xlfn.XLOOKUP(Table3[[#This Row],[Basisnaam]],INDIRECT(H$1&amp;"[Basisnaam]"),INDIRECT(H$1&amp;"[Basisnaam]"),"",0)&lt;&gt;"",H$2,"")</f>
        <v/>
      </c>
      <c r="I1472" t="str" cm="1">
        <f t="array" aca="1" ref="I1472" ca="1">IF(_xlfn.XLOOKUP(Table3[[#This Row],[Basisnaam]],INDIRECT(I$1&amp;"[Basisnaam]"),INDIRECT(I$1&amp;"[Basisnaam]"),"",0)&lt;&gt;"",I$2,"")</f>
        <v/>
      </c>
      <c r="J1472" t="str" cm="1">
        <f t="array" aca="1" ref="J1472" ca="1">IF(_xlfn.XLOOKUP(Table3[[#This Row],[Basisnaam]],INDIRECT(J$1&amp;"[Basisnaam]"),INDIRECT(J$1&amp;"[Basisnaam]"),"",0)&lt;&gt;"",J$2,"")</f>
        <v/>
      </c>
      <c r="K1472" t="e" cm="1">
        <f t="array" aca="1" ref="K1472" ca="1">IF(_xlfn.XLOOKUP(Table3[[#This Row],[Basisnaam]],INDIRECT(K$1&amp;"[Basisnaam]"),INDIRECT(K$1&amp;"[Basisnaam]"),"",0)&lt;&gt;"",K$2,"")</f>
        <v>#REF!</v>
      </c>
      <c r="L1472" t="str" cm="1">
        <f t="array" aca="1" ref="L1472" ca="1">IF(_xlfn.XLOOKUP(Table3[[#This Row],[Basisnaam]],INDIRECT(L$1&amp;"[Basisnaam]"),INDIRECT(L$1&amp;"[Basisnaam]"),"",0)&lt;&gt;"",L$2,"")</f>
        <v/>
      </c>
      <c r="M1472" t="e" cm="1">
        <f t="array" aca="1" ref="M1472" ca="1">IF(_xlfn.XLOOKUP(Table3[[#This Row],[Basisnaam]],INDIRECT(M$1&amp;"[Basisnaam]"),INDIRECT(M$1&amp;"[Basisnaam]"),"",0)&lt;&gt;"",M$2,"")</f>
        <v>#REF!</v>
      </c>
      <c r="N1472" t="str" cm="1">
        <f t="array" aca="1" ref="N1472" ca="1">IF(_xlfn.XLOOKUP(Table3[[#This Row],[Basisnaam]],INDIRECT(N$1&amp;"[Basisnaam]"),INDIRECT(N$1&amp;"[Basisnaam]"),"",0)&lt;&gt;"",N$2,"")</f>
        <v>PROSPECTIELIJST FF</v>
      </c>
    </row>
    <row r="1473" spans="2:14" x14ac:dyDescent="0.45">
      <c r="B1473" t="s">
        <v>9248</v>
      </c>
      <c r="C1473" t="s">
        <v>8499</v>
      </c>
      <c r="D1473" t="str">
        <f>SUBSTITUTE(SUBSTITUTE(SUBSTITUTE(SUBSTITUTE(SUBSTITUTE(SUBSTITUTE(SUBSTITUTE(SUBSTITUTE(SUBSTITUTE(SUBSTITUTE(SUBSTITUTE(SUBSTITUTE(SUBSTITUTE(LOWER(Table3[[#This Row],[Naam]]),".",""),"-","")," bvba",""),"belgië",""),"belgium","")," nv","")," bv",""),"group",""),"groep","")," ", ""),"é","e"),"è","e"),"à","a")</f>
        <v>diversey</v>
      </c>
      <c r="F1473" t="e">
        <f>IF(_xlfn.XLOOKUP(C1473,BREVO!K:K,BREVO!#REF!,_xlfn.XLOOKUP(SUBSTITUTE(Table3[[#This Row],[Naam]]," ",""),BREVO!K:K,BREVO!#REF!,"",0),0)="Yes","Brevo","")</f>
        <v>#REF!</v>
      </c>
      <c r="H1473" t="str" cm="1">
        <f t="array" aca="1" ref="H1473" ca="1">IF(_xlfn.XLOOKUP(Table3[[#This Row],[Basisnaam]],INDIRECT(H$1&amp;"[Basisnaam]"),INDIRECT(H$1&amp;"[Basisnaam]"),"",0)&lt;&gt;"",H$2,"")</f>
        <v/>
      </c>
      <c r="I1473" t="str" cm="1">
        <f t="array" aca="1" ref="I1473" ca="1">IF(_xlfn.XLOOKUP(Table3[[#This Row],[Basisnaam]],INDIRECT(I$1&amp;"[Basisnaam]"),INDIRECT(I$1&amp;"[Basisnaam]"),"",0)&lt;&gt;"",I$2,"")</f>
        <v/>
      </c>
      <c r="J1473" t="str" cm="1">
        <f t="array" aca="1" ref="J1473" ca="1">IF(_xlfn.XLOOKUP(Table3[[#This Row],[Basisnaam]],INDIRECT(J$1&amp;"[Basisnaam]"),INDIRECT(J$1&amp;"[Basisnaam]"),"",0)&lt;&gt;"",J$2,"")</f>
        <v/>
      </c>
      <c r="K1473" t="e" cm="1">
        <f t="array" aca="1" ref="K1473" ca="1">IF(_xlfn.XLOOKUP(Table3[[#This Row],[Basisnaam]],INDIRECT(K$1&amp;"[Basisnaam]"),INDIRECT(K$1&amp;"[Basisnaam]"),"",0)&lt;&gt;"",K$2,"")</f>
        <v>#REF!</v>
      </c>
      <c r="L1473" t="str" cm="1">
        <f t="array" aca="1" ref="L1473" ca="1">IF(_xlfn.XLOOKUP(Table3[[#This Row],[Basisnaam]],INDIRECT(L$1&amp;"[Basisnaam]"),INDIRECT(L$1&amp;"[Basisnaam]"),"",0)&lt;&gt;"",L$2,"")</f>
        <v/>
      </c>
      <c r="M1473" t="e" cm="1">
        <f t="array" aca="1" ref="M1473" ca="1">IF(_xlfn.XLOOKUP(Table3[[#This Row],[Basisnaam]],INDIRECT(M$1&amp;"[Basisnaam]"),INDIRECT(M$1&amp;"[Basisnaam]"),"",0)&lt;&gt;"",M$2,"")</f>
        <v>#REF!</v>
      </c>
      <c r="N1473" t="str" cm="1">
        <f t="array" aca="1" ref="N1473" ca="1">IF(_xlfn.XLOOKUP(Table3[[#This Row],[Basisnaam]],INDIRECT(N$1&amp;"[Basisnaam]"),INDIRECT(N$1&amp;"[Basisnaam]"),"",0)&lt;&gt;"",N$2,"")</f>
        <v>PROSPECTIELIJST FF</v>
      </c>
    </row>
    <row r="1474" spans="2:14" x14ac:dyDescent="0.45">
      <c r="B1474" t="s">
        <v>9249</v>
      </c>
      <c r="C1474" t="s">
        <v>8500</v>
      </c>
      <c r="D1474" t="str">
        <f>SUBSTITUTE(SUBSTITUTE(SUBSTITUTE(SUBSTITUTE(SUBSTITUTE(SUBSTITUTE(SUBSTITUTE(SUBSTITUTE(SUBSTITUTE(SUBSTITUTE(SUBSTITUTE(SUBSTITUTE(SUBSTITUTE(LOWER(Table3[[#This Row],[Naam]]),".",""),"-","")," bvba",""),"belgië",""),"belgium","")," nv","")," bv",""),"group",""),"groep","")," ", ""),"é","e"),"è","e"),"à","a")</f>
        <v>konato</v>
      </c>
      <c r="F1474" t="e">
        <f>IF(_xlfn.XLOOKUP(C1474,BREVO!K:K,BREVO!#REF!,_xlfn.XLOOKUP(SUBSTITUTE(Table3[[#This Row],[Naam]]," ",""),BREVO!K:K,BREVO!#REF!,"",0),0)="Yes","Brevo","")</f>
        <v>#REF!</v>
      </c>
      <c r="H1474" t="str" cm="1">
        <f t="array" aca="1" ref="H1474" ca="1">IF(_xlfn.XLOOKUP(Table3[[#This Row],[Basisnaam]],INDIRECT(H$1&amp;"[Basisnaam]"),INDIRECT(H$1&amp;"[Basisnaam]"),"",0)&lt;&gt;"",H$2,"")</f>
        <v/>
      </c>
      <c r="I1474" t="str" cm="1">
        <f t="array" aca="1" ref="I1474" ca="1">IF(_xlfn.XLOOKUP(Table3[[#This Row],[Basisnaam]],INDIRECT(I$1&amp;"[Basisnaam]"),INDIRECT(I$1&amp;"[Basisnaam]"),"",0)&lt;&gt;"",I$2,"")</f>
        <v/>
      </c>
      <c r="J1474" t="str" cm="1">
        <f t="array" aca="1" ref="J1474" ca="1">IF(_xlfn.XLOOKUP(Table3[[#This Row],[Basisnaam]],INDIRECT(J$1&amp;"[Basisnaam]"),INDIRECT(J$1&amp;"[Basisnaam]"),"",0)&lt;&gt;"",J$2,"")</f>
        <v/>
      </c>
      <c r="K1474" t="e" cm="1">
        <f t="array" aca="1" ref="K1474" ca="1">IF(_xlfn.XLOOKUP(Table3[[#This Row],[Basisnaam]],INDIRECT(K$1&amp;"[Basisnaam]"),INDIRECT(K$1&amp;"[Basisnaam]"),"",0)&lt;&gt;"",K$2,"")</f>
        <v>#REF!</v>
      </c>
      <c r="L1474" t="str" cm="1">
        <f t="array" aca="1" ref="L1474" ca="1">IF(_xlfn.XLOOKUP(Table3[[#This Row],[Basisnaam]],INDIRECT(L$1&amp;"[Basisnaam]"),INDIRECT(L$1&amp;"[Basisnaam]"),"",0)&lt;&gt;"",L$2,"")</f>
        <v/>
      </c>
      <c r="M1474" t="e" cm="1">
        <f t="array" aca="1" ref="M1474" ca="1">IF(_xlfn.XLOOKUP(Table3[[#This Row],[Basisnaam]],INDIRECT(M$1&amp;"[Basisnaam]"),INDIRECT(M$1&amp;"[Basisnaam]"),"",0)&lt;&gt;"",M$2,"")</f>
        <v>#REF!</v>
      </c>
      <c r="N1474" t="str" cm="1">
        <f t="array" aca="1" ref="N1474" ca="1">IF(_xlfn.XLOOKUP(Table3[[#This Row],[Basisnaam]],INDIRECT(N$1&amp;"[Basisnaam]"),INDIRECT(N$1&amp;"[Basisnaam]"),"",0)&lt;&gt;"",N$2,"")</f>
        <v>PROSPECTIELIJST FF</v>
      </c>
    </row>
    <row r="1475" spans="2:14" x14ac:dyDescent="0.45">
      <c r="B1475" t="s">
        <v>9251</v>
      </c>
      <c r="C1475" t="s">
        <v>8502</v>
      </c>
      <c r="D1475" t="str">
        <f>SUBSTITUTE(SUBSTITUTE(SUBSTITUTE(SUBSTITUTE(SUBSTITUTE(SUBSTITUTE(SUBSTITUTE(SUBSTITUTE(SUBSTITUTE(SUBSTITUTE(SUBSTITUTE(SUBSTITUTE(SUBSTITUTE(LOWER(Table3[[#This Row],[Naam]]),".",""),"-","")," bvba",""),"belgië",""),"belgium","")," nv","")," bv",""),"group",""),"groep","")," ", ""),"é","e"),"è","e"),"à","a")</f>
        <v>nipro</v>
      </c>
      <c r="F1475" t="e">
        <f>IF(_xlfn.XLOOKUP(C1475,BREVO!K:K,BREVO!#REF!,_xlfn.XLOOKUP(SUBSTITUTE(Table3[[#This Row],[Naam]]," ",""),BREVO!K:K,BREVO!#REF!,"",0),0)="Yes","Brevo","")</f>
        <v>#REF!</v>
      </c>
      <c r="H1475" t="str" cm="1">
        <f t="array" aca="1" ref="H1475" ca="1">IF(_xlfn.XLOOKUP(Table3[[#This Row],[Basisnaam]],INDIRECT(H$1&amp;"[Basisnaam]"),INDIRECT(H$1&amp;"[Basisnaam]"),"",0)&lt;&gt;"",H$2,"")</f>
        <v/>
      </c>
      <c r="I1475" t="str" cm="1">
        <f t="array" aca="1" ref="I1475" ca="1">IF(_xlfn.XLOOKUP(Table3[[#This Row],[Basisnaam]],INDIRECT(I$1&amp;"[Basisnaam]"),INDIRECT(I$1&amp;"[Basisnaam]"),"",0)&lt;&gt;"",I$2,"")</f>
        <v/>
      </c>
      <c r="J1475" t="str" cm="1">
        <f t="array" aca="1" ref="J1475" ca="1">IF(_xlfn.XLOOKUP(Table3[[#This Row],[Basisnaam]],INDIRECT(J$1&amp;"[Basisnaam]"),INDIRECT(J$1&amp;"[Basisnaam]"),"",0)&lt;&gt;"",J$2,"")</f>
        <v/>
      </c>
      <c r="K1475" t="e" cm="1">
        <f t="array" aca="1" ref="K1475" ca="1">IF(_xlfn.XLOOKUP(Table3[[#This Row],[Basisnaam]],INDIRECT(K$1&amp;"[Basisnaam]"),INDIRECT(K$1&amp;"[Basisnaam]"),"",0)&lt;&gt;"",K$2,"")</f>
        <v>#REF!</v>
      </c>
      <c r="L1475" t="str" cm="1">
        <f t="array" aca="1" ref="L1475" ca="1">IF(_xlfn.XLOOKUP(Table3[[#This Row],[Basisnaam]],INDIRECT(L$1&amp;"[Basisnaam]"),INDIRECT(L$1&amp;"[Basisnaam]"),"",0)&lt;&gt;"",L$2,"")</f>
        <v/>
      </c>
      <c r="M1475" t="e" cm="1">
        <f t="array" aca="1" ref="M1475" ca="1">IF(_xlfn.XLOOKUP(Table3[[#This Row],[Basisnaam]],INDIRECT(M$1&amp;"[Basisnaam]"),INDIRECT(M$1&amp;"[Basisnaam]"),"",0)&lt;&gt;"",M$2,"")</f>
        <v>#REF!</v>
      </c>
      <c r="N1475" t="str" cm="1">
        <f t="array" aca="1" ref="N1475" ca="1">IF(_xlfn.XLOOKUP(Table3[[#This Row],[Basisnaam]],INDIRECT(N$1&amp;"[Basisnaam]"),INDIRECT(N$1&amp;"[Basisnaam]"),"",0)&lt;&gt;"",N$2,"")</f>
        <v>PROSPECTIELIJST FF</v>
      </c>
    </row>
    <row r="1476" spans="2:14" x14ac:dyDescent="0.45">
      <c r="B1476" t="s">
        <v>9252</v>
      </c>
      <c r="C1476" t="s">
        <v>8503</v>
      </c>
      <c r="D1476" t="str">
        <f>SUBSTITUTE(SUBSTITUTE(SUBSTITUTE(SUBSTITUTE(SUBSTITUTE(SUBSTITUTE(SUBSTITUTE(SUBSTITUTE(SUBSTITUTE(SUBSTITUTE(SUBSTITUTE(SUBSTITUTE(SUBSTITUTE(LOWER(Table3[[#This Row],[Naam]]),".",""),"-","")," bvba",""),"belgië",""),"belgium","")," nv","")," bv",""),"group",""),"groep","")," ", ""),"é","e"),"è","e"),"à","a")</f>
        <v>nmbs</v>
      </c>
      <c r="F1476" t="e">
        <f>IF(_xlfn.XLOOKUP(C1476,BREVO!K:K,BREVO!#REF!,_xlfn.XLOOKUP(SUBSTITUTE(Table3[[#This Row],[Naam]]," ",""),BREVO!K:K,BREVO!#REF!,"",0),0)="Yes","Brevo","")</f>
        <v>#REF!</v>
      </c>
      <c r="H1476" t="str" cm="1">
        <f t="array" aca="1" ref="H1476" ca="1">IF(_xlfn.XLOOKUP(Table3[[#This Row],[Basisnaam]],INDIRECT(H$1&amp;"[Basisnaam]"),INDIRECT(H$1&amp;"[Basisnaam]"),"",0)&lt;&gt;"",H$2,"")</f>
        <v/>
      </c>
      <c r="I1476" t="str" cm="1">
        <f t="array" aca="1" ref="I1476" ca="1">IF(_xlfn.XLOOKUP(Table3[[#This Row],[Basisnaam]],INDIRECT(I$1&amp;"[Basisnaam]"),INDIRECT(I$1&amp;"[Basisnaam]"),"",0)&lt;&gt;"",I$2,"")</f>
        <v/>
      </c>
      <c r="J1476" t="str" cm="1">
        <f t="array" aca="1" ref="J1476" ca="1">IF(_xlfn.XLOOKUP(Table3[[#This Row],[Basisnaam]],INDIRECT(J$1&amp;"[Basisnaam]"),INDIRECT(J$1&amp;"[Basisnaam]"),"",0)&lt;&gt;"",J$2,"")</f>
        <v/>
      </c>
      <c r="K1476" t="e" cm="1">
        <f t="array" aca="1" ref="K1476" ca="1">IF(_xlfn.XLOOKUP(Table3[[#This Row],[Basisnaam]],INDIRECT(K$1&amp;"[Basisnaam]"),INDIRECT(K$1&amp;"[Basisnaam]"),"",0)&lt;&gt;"",K$2,"")</f>
        <v>#REF!</v>
      </c>
      <c r="L1476" t="str" cm="1">
        <f t="array" aca="1" ref="L1476" ca="1">IF(_xlfn.XLOOKUP(Table3[[#This Row],[Basisnaam]],INDIRECT(L$1&amp;"[Basisnaam]"),INDIRECT(L$1&amp;"[Basisnaam]"),"",0)&lt;&gt;"",L$2,"")</f>
        <v/>
      </c>
      <c r="M1476" t="e" cm="1">
        <f t="array" aca="1" ref="M1476" ca="1">IF(_xlfn.XLOOKUP(Table3[[#This Row],[Basisnaam]],INDIRECT(M$1&amp;"[Basisnaam]"),INDIRECT(M$1&amp;"[Basisnaam]"),"",0)&lt;&gt;"",M$2,"")</f>
        <v>#REF!</v>
      </c>
      <c r="N1476" t="str" cm="1">
        <f t="array" aca="1" ref="N1476" ca="1">IF(_xlfn.XLOOKUP(Table3[[#This Row],[Basisnaam]],INDIRECT(N$1&amp;"[Basisnaam]"),INDIRECT(N$1&amp;"[Basisnaam]"),"",0)&lt;&gt;"",N$2,"")</f>
        <v>PROSPECTIELIJST FF</v>
      </c>
    </row>
    <row r="1477" spans="2:14" x14ac:dyDescent="0.45">
      <c r="B1477" t="s">
        <v>9253</v>
      </c>
      <c r="C1477" t="s">
        <v>8504</v>
      </c>
      <c r="D1477" t="str">
        <f>SUBSTITUTE(SUBSTITUTE(SUBSTITUTE(SUBSTITUTE(SUBSTITUTE(SUBSTITUTE(SUBSTITUTE(SUBSTITUTE(SUBSTITUTE(SUBSTITUTE(SUBSTITUTE(SUBSTITUTE(SUBSTITUTE(LOWER(Table3[[#This Row],[Naam]]),".",""),"-","")," bvba",""),"belgië",""),"belgium","")," nv","")," bv",""),"group",""),"groep","")," ", ""),"é","e"),"è","e"),"à","a")</f>
        <v>rituals</v>
      </c>
      <c r="F1477" t="e">
        <f>IF(_xlfn.XLOOKUP(C1477,BREVO!K:K,BREVO!#REF!,_xlfn.XLOOKUP(SUBSTITUTE(Table3[[#This Row],[Naam]]," ",""),BREVO!K:K,BREVO!#REF!,"",0),0)="Yes","Brevo","")</f>
        <v>#REF!</v>
      </c>
      <c r="H1477" t="str" cm="1">
        <f t="array" aca="1" ref="H1477" ca="1">IF(_xlfn.XLOOKUP(Table3[[#This Row],[Basisnaam]],INDIRECT(H$1&amp;"[Basisnaam]"),INDIRECT(H$1&amp;"[Basisnaam]"),"",0)&lt;&gt;"",H$2,"")</f>
        <v/>
      </c>
      <c r="I1477" t="str" cm="1">
        <f t="array" aca="1" ref="I1477" ca="1">IF(_xlfn.XLOOKUP(Table3[[#This Row],[Basisnaam]],INDIRECT(I$1&amp;"[Basisnaam]"),INDIRECT(I$1&amp;"[Basisnaam]"),"",0)&lt;&gt;"",I$2,"")</f>
        <v/>
      </c>
      <c r="J1477" t="str" cm="1">
        <f t="array" aca="1" ref="J1477" ca="1">IF(_xlfn.XLOOKUP(Table3[[#This Row],[Basisnaam]],INDIRECT(J$1&amp;"[Basisnaam]"),INDIRECT(J$1&amp;"[Basisnaam]"),"",0)&lt;&gt;"",J$2,"")</f>
        <v/>
      </c>
      <c r="K1477" t="e" cm="1">
        <f t="array" aca="1" ref="K1477" ca="1">IF(_xlfn.XLOOKUP(Table3[[#This Row],[Basisnaam]],INDIRECT(K$1&amp;"[Basisnaam]"),INDIRECT(K$1&amp;"[Basisnaam]"),"",0)&lt;&gt;"",K$2,"")</f>
        <v>#REF!</v>
      </c>
      <c r="L1477" t="str" cm="1">
        <f t="array" aca="1" ref="L1477" ca="1">IF(_xlfn.XLOOKUP(Table3[[#This Row],[Basisnaam]],INDIRECT(L$1&amp;"[Basisnaam]"),INDIRECT(L$1&amp;"[Basisnaam]"),"",0)&lt;&gt;"",L$2,"")</f>
        <v/>
      </c>
      <c r="M1477" t="e" cm="1">
        <f t="array" aca="1" ref="M1477" ca="1">IF(_xlfn.XLOOKUP(Table3[[#This Row],[Basisnaam]],INDIRECT(M$1&amp;"[Basisnaam]"),INDIRECT(M$1&amp;"[Basisnaam]"),"",0)&lt;&gt;"",M$2,"")</f>
        <v>#REF!</v>
      </c>
      <c r="N1477" t="str" cm="1">
        <f t="array" aca="1" ref="N1477" ca="1">IF(_xlfn.XLOOKUP(Table3[[#This Row],[Basisnaam]],INDIRECT(N$1&amp;"[Basisnaam]"),INDIRECT(N$1&amp;"[Basisnaam]"),"",0)&lt;&gt;"",N$2,"")</f>
        <v>PROSPECTIELIJST FF</v>
      </c>
    </row>
    <row r="1478" spans="2:14" x14ac:dyDescent="0.45">
      <c r="B1478" t="s">
        <v>9254</v>
      </c>
      <c r="C1478" t="s">
        <v>8505</v>
      </c>
      <c r="D1478" t="str">
        <f>SUBSTITUTE(SUBSTITUTE(SUBSTITUTE(SUBSTITUTE(SUBSTITUTE(SUBSTITUTE(SUBSTITUTE(SUBSTITUTE(SUBSTITUTE(SUBSTITUTE(SUBSTITUTE(SUBSTITUTE(SUBSTITUTE(LOWER(Table3[[#This Row],[Naam]]),".",""),"-","")," bvba",""),"belgië",""),"belgium","")," nv","")," bv",""),"group",""),"groep","")," ", ""),"é","e"),"è","e"),"à","a")</f>
        <v>ups</v>
      </c>
      <c r="F1478" t="e">
        <f>IF(_xlfn.XLOOKUP(C1478,BREVO!K:K,BREVO!#REF!,_xlfn.XLOOKUP(SUBSTITUTE(Table3[[#This Row],[Naam]]," ",""),BREVO!K:K,BREVO!#REF!,"",0),0)="Yes","Brevo","")</f>
        <v>#REF!</v>
      </c>
      <c r="H1478" t="str" cm="1">
        <f t="array" aca="1" ref="H1478" ca="1">IF(_xlfn.XLOOKUP(Table3[[#This Row],[Basisnaam]],INDIRECT(H$1&amp;"[Basisnaam]"),INDIRECT(H$1&amp;"[Basisnaam]"),"",0)&lt;&gt;"",H$2,"")</f>
        <v/>
      </c>
      <c r="I1478" t="str" cm="1">
        <f t="array" aca="1" ref="I1478" ca="1">IF(_xlfn.XLOOKUP(Table3[[#This Row],[Basisnaam]],INDIRECT(I$1&amp;"[Basisnaam]"),INDIRECT(I$1&amp;"[Basisnaam]"),"",0)&lt;&gt;"",I$2,"")</f>
        <v/>
      </c>
      <c r="J1478" t="str" cm="1">
        <f t="array" aca="1" ref="J1478" ca="1">IF(_xlfn.XLOOKUP(Table3[[#This Row],[Basisnaam]],INDIRECT(J$1&amp;"[Basisnaam]"),INDIRECT(J$1&amp;"[Basisnaam]"),"",0)&lt;&gt;"",J$2,"")</f>
        <v/>
      </c>
      <c r="K1478" t="e" cm="1">
        <f t="array" aca="1" ref="K1478" ca="1">IF(_xlfn.XLOOKUP(Table3[[#This Row],[Basisnaam]],INDIRECT(K$1&amp;"[Basisnaam]"),INDIRECT(K$1&amp;"[Basisnaam]"),"",0)&lt;&gt;"",K$2,"")</f>
        <v>#REF!</v>
      </c>
      <c r="L1478" t="str" cm="1">
        <f t="array" aca="1" ref="L1478" ca="1">IF(_xlfn.XLOOKUP(Table3[[#This Row],[Basisnaam]],INDIRECT(L$1&amp;"[Basisnaam]"),INDIRECT(L$1&amp;"[Basisnaam]"),"",0)&lt;&gt;"",L$2,"")</f>
        <v/>
      </c>
      <c r="M1478" t="e" cm="1">
        <f t="array" aca="1" ref="M1478" ca="1">IF(_xlfn.XLOOKUP(Table3[[#This Row],[Basisnaam]],INDIRECT(M$1&amp;"[Basisnaam]"),INDIRECT(M$1&amp;"[Basisnaam]"),"",0)&lt;&gt;"",M$2,"")</f>
        <v>#REF!</v>
      </c>
      <c r="N1478" t="str" cm="1">
        <f t="array" aca="1" ref="N1478" ca="1">IF(_xlfn.XLOOKUP(Table3[[#This Row],[Basisnaam]],INDIRECT(N$1&amp;"[Basisnaam]"),INDIRECT(N$1&amp;"[Basisnaam]"),"",0)&lt;&gt;"",N$2,"")</f>
        <v>PROSPECTIELIJST FF</v>
      </c>
    </row>
    <row r="1479" spans="2:14" x14ac:dyDescent="0.45">
      <c r="B1479" t="s">
        <v>9255</v>
      </c>
      <c r="C1479" t="s">
        <v>8506</v>
      </c>
      <c r="D1479" t="str">
        <f>SUBSTITUTE(SUBSTITUTE(SUBSTITUTE(SUBSTITUTE(SUBSTITUTE(SUBSTITUTE(SUBSTITUTE(SUBSTITUTE(SUBSTITUTE(SUBSTITUTE(SUBSTITUTE(SUBSTITUTE(SUBSTITUTE(LOWER(Table3[[#This Row],[Naam]]),".",""),"-","")," bvba",""),"belgië",""),"belgium","")," nv","")," bv",""),"group",""),"groep","")," ", ""),"é","e"),"è","e"),"à","a")</f>
        <v>cwsbelux</v>
      </c>
      <c r="F1479" t="e">
        <f>IF(_xlfn.XLOOKUP(C1479,BREVO!K:K,BREVO!#REF!,_xlfn.XLOOKUP(SUBSTITUTE(Table3[[#This Row],[Naam]]," ",""),BREVO!K:K,BREVO!#REF!,"",0),0)="Yes","Brevo","")</f>
        <v>#REF!</v>
      </c>
      <c r="H1479" t="str" cm="1">
        <f t="array" aca="1" ref="H1479" ca="1">IF(_xlfn.XLOOKUP(Table3[[#This Row],[Basisnaam]],INDIRECT(H$1&amp;"[Basisnaam]"),INDIRECT(H$1&amp;"[Basisnaam]"),"",0)&lt;&gt;"",H$2,"")</f>
        <v/>
      </c>
      <c r="I1479" t="str" cm="1">
        <f t="array" aca="1" ref="I1479" ca="1">IF(_xlfn.XLOOKUP(Table3[[#This Row],[Basisnaam]],INDIRECT(I$1&amp;"[Basisnaam]"),INDIRECT(I$1&amp;"[Basisnaam]"),"",0)&lt;&gt;"",I$2,"")</f>
        <v/>
      </c>
      <c r="J1479" t="str" cm="1">
        <f t="array" aca="1" ref="J1479" ca="1">IF(_xlfn.XLOOKUP(Table3[[#This Row],[Basisnaam]],INDIRECT(J$1&amp;"[Basisnaam]"),INDIRECT(J$1&amp;"[Basisnaam]"),"",0)&lt;&gt;"",J$2,"")</f>
        <v/>
      </c>
      <c r="K1479" t="e" cm="1">
        <f t="array" aca="1" ref="K1479" ca="1">IF(_xlfn.XLOOKUP(Table3[[#This Row],[Basisnaam]],INDIRECT(K$1&amp;"[Basisnaam]"),INDIRECT(K$1&amp;"[Basisnaam]"),"",0)&lt;&gt;"",K$2,"")</f>
        <v>#REF!</v>
      </c>
      <c r="L1479" t="str" cm="1">
        <f t="array" aca="1" ref="L1479" ca="1">IF(_xlfn.XLOOKUP(Table3[[#This Row],[Basisnaam]],INDIRECT(L$1&amp;"[Basisnaam]"),INDIRECT(L$1&amp;"[Basisnaam]"),"",0)&lt;&gt;"",L$2,"")</f>
        <v/>
      </c>
      <c r="M1479" t="e" cm="1">
        <f t="array" aca="1" ref="M1479" ca="1">IF(_xlfn.XLOOKUP(Table3[[#This Row],[Basisnaam]],INDIRECT(M$1&amp;"[Basisnaam]"),INDIRECT(M$1&amp;"[Basisnaam]"),"",0)&lt;&gt;"",M$2,"")</f>
        <v>#REF!</v>
      </c>
      <c r="N1479" t="str" cm="1">
        <f t="array" aca="1" ref="N1479" ca="1">IF(_xlfn.XLOOKUP(Table3[[#This Row],[Basisnaam]],INDIRECT(N$1&amp;"[Basisnaam]"),INDIRECT(N$1&amp;"[Basisnaam]"),"",0)&lt;&gt;"",N$2,"")</f>
        <v>PROSPECTIELIJST FF</v>
      </c>
    </row>
    <row r="1480" spans="2:14" x14ac:dyDescent="0.45">
      <c r="B1480" t="s">
        <v>9257</v>
      </c>
      <c r="C1480" t="s">
        <v>8507</v>
      </c>
      <c r="D1480" t="str">
        <f>SUBSTITUTE(SUBSTITUTE(SUBSTITUTE(SUBSTITUTE(SUBSTITUTE(SUBSTITUTE(SUBSTITUTE(SUBSTITUTE(SUBSTITUTE(SUBSTITUTE(SUBSTITUTE(SUBSTITUTE(SUBSTITUTE(LOWER(Table3[[#This Row],[Naam]]),".",""),"-","")," bvba",""),"belgië",""),"belgium","")," nv","")," bv",""),"group",""),"groep","")," ", ""),"é","e"),"è","e"),"à","a")</f>
        <v>credix</v>
      </c>
      <c r="F1480" t="e">
        <f>IF(_xlfn.XLOOKUP(C1480,BREVO!K:K,BREVO!#REF!,_xlfn.XLOOKUP(SUBSTITUTE(Table3[[#This Row],[Naam]]," ",""),BREVO!K:K,BREVO!#REF!,"",0),0)="Yes","Brevo","")</f>
        <v>#REF!</v>
      </c>
      <c r="H1480" t="str" cm="1">
        <f t="array" aca="1" ref="H1480" ca="1">IF(_xlfn.XLOOKUP(Table3[[#This Row],[Basisnaam]],INDIRECT(H$1&amp;"[Basisnaam]"),INDIRECT(H$1&amp;"[Basisnaam]"),"",0)&lt;&gt;"",H$2,"")</f>
        <v/>
      </c>
      <c r="I1480" t="str" cm="1">
        <f t="array" aca="1" ref="I1480" ca="1">IF(_xlfn.XLOOKUP(Table3[[#This Row],[Basisnaam]],INDIRECT(I$1&amp;"[Basisnaam]"),INDIRECT(I$1&amp;"[Basisnaam]"),"",0)&lt;&gt;"",I$2,"")</f>
        <v/>
      </c>
      <c r="J1480" t="str" cm="1">
        <f t="array" aca="1" ref="J1480" ca="1">IF(_xlfn.XLOOKUP(Table3[[#This Row],[Basisnaam]],INDIRECT(J$1&amp;"[Basisnaam]"),INDIRECT(J$1&amp;"[Basisnaam]"),"",0)&lt;&gt;"",J$2,"")</f>
        <v/>
      </c>
      <c r="K1480" t="e" cm="1">
        <f t="array" aca="1" ref="K1480" ca="1">IF(_xlfn.XLOOKUP(Table3[[#This Row],[Basisnaam]],INDIRECT(K$1&amp;"[Basisnaam]"),INDIRECT(K$1&amp;"[Basisnaam]"),"",0)&lt;&gt;"",K$2,"")</f>
        <v>#REF!</v>
      </c>
      <c r="L1480" t="str" cm="1">
        <f t="array" aca="1" ref="L1480" ca="1">IF(_xlfn.XLOOKUP(Table3[[#This Row],[Basisnaam]],INDIRECT(L$1&amp;"[Basisnaam]"),INDIRECT(L$1&amp;"[Basisnaam]"),"",0)&lt;&gt;"",L$2,"")</f>
        <v/>
      </c>
      <c r="M1480" t="e" cm="1">
        <f t="array" aca="1" ref="M1480" ca="1">IF(_xlfn.XLOOKUP(Table3[[#This Row],[Basisnaam]],INDIRECT(M$1&amp;"[Basisnaam]"),INDIRECT(M$1&amp;"[Basisnaam]"),"",0)&lt;&gt;"",M$2,"")</f>
        <v>#REF!</v>
      </c>
      <c r="N1480" t="str" cm="1">
        <f t="array" aca="1" ref="N1480" ca="1">IF(_xlfn.XLOOKUP(Table3[[#This Row],[Basisnaam]],INDIRECT(N$1&amp;"[Basisnaam]"),INDIRECT(N$1&amp;"[Basisnaam]"),"",0)&lt;&gt;"",N$2,"")</f>
        <v>PROSPECTIELIJST FF</v>
      </c>
    </row>
    <row r="1481" spans="2:14" x14ac:dyDescent="0.45">
      <c r="B1481" t="s">
        <v>9258</v>
      </c>
      <c r="C1481" t="s">
        <v>8508</v>
      </c>
      <c r="D1481" t="str">
        <f>SUBSTITUTE(SUBSTITUTE(SUBSTITUTE(SUBSTITUTE(SUBSTITUTE(SUBSTITUTE(SUBSTITUTE(SUBSTITUTE(SUBSTITUTE(SUBSTITUTE(SUBSTITUTE(SUBSTITUTE(SUBSTITUTE(LOWER(Table3[[#This Row],[Naam]]),".",""),"-","")," bvba",""),"belgië",""),"belgium","")," nv","")," bv",""),"group",""),"groep","")," ", ""),"é","e"),"è","e"),"à","a")</f>
        <v>sweepbright</v>
      </c>
      <c r="F1481" t="e">
        <f>IF(_xlfn.XLOOKUP(C1481,BREVO!K:K,BREVO!#REF!,_xlfn.XLOOKUP(SUBSTITUTE(Table3[[#This Row],[Naam]]," ",""),BREVO!K:K,BREVO!#REF!,"",0),0)="Yes","Brevo","")</f>
        <v>#REF!</v>
      </c>
      <c r="H1481" t="str" cm="1">
        <f t="array" aca="1" ref="H1481" ca="1">IF(_xlfn.XLOOKUP(Table3[[#This Row],[Basisnaam]],INDIRECT(H$1&amp;"[Basisnaam]"),INDIRECT(H$1&amp;"[Basisnaam]"),"",0)&lt;&gt;"",H$2,"")</f>
        <v/>
      </c>
      <c r="I1481" t="str" cm="1">
        <f t="array" aca="1" ref="I1481" ca="1">IF(_xlfn.XLOOKUP(Table3[[#This Row],[Basisnaam]],INDIRECT(I$1&amp;"[Basisnaam]"),INDIRECT(I$1&amp;"[Basisnaam]"),"",0)&lt;&gt;"",I$2,"")</f>
        <v/>
      </c>
      <c r="J1481" t="str" cm="1">
        <f t="array" aca="1" ref="J1481" ca="1">IF(_xlfn.XLOOKUP(Table3[[#This Row],[Basisnaam]],INDIRECT(J$1&amp;"[Basisnaam]"),INDIRECT(J$1&amp;"[Basisnaam]"),"",0)&lt;&gt;"",J$2,"")</f>
        <v/>
      </c>
      <c r="K1481" t="e" cm="1">
        <f t="array" aca="1" ref="K1481" ca="1">IF(_xlfn.XLOOKUP(Table3[[#This Row],[Basisnaam]],INDIRECT(K$1&amp;"[Basisnaam]"),INDIRECT(K$1&amp;"[Basisnaam]"),"",0)&lt;&gt;"",K$2,"")</f>
        <v>#REF!</v>
      </c>
      <c r="L1481" t="str" cm="1">
        <f t="array" aca="1" ref="L1481" ca="1">IF(_xlfn.XLOOKUP(Table3[[#This Row],[Basisnaam]],INDIRECT(L$1&amp;"[Basisnaam]"),INDIRECT(L$1&amp;"[Basisnaam]"),"",0)&lt;&gt;"",L$2,"")</f>
        <v/>
      </c>
      <c r="M1481" t="e" cm="1">
        <f t="array" aca="1" ref="M1481" ca="1">IF(_xlfn.XLOOKUP(Table3[[#This Row],[Basisnaam]],INDIRECT(M$1&amp;"[Basisnaam]"),INDIRECT(M$1&amp;"[Basisnaam]"),"",0)&lt;&gt;"",M$2,"")</f>
        <v>#REF!</v>
      </c>
      <c r="N1481" t="str" cm="1">
        <f t="array" aca="1" ref="N1481" ca="1">IF(_xlfn.XLOOKUP(Table3[[#This Row],[Basisnaam]],INDIRECT(N$1&amp;"[Basisnaam]"),INDIRECT(N$1&amp;"[Basisnaam]"),"",0)&lt;&gt;"",N$2,"")</f>
        <v>PROSPECTIELIJST FF</v>
      </c>
    </row>
    <row r="1482" spans="2:14" x14ac:dyDescent="0.45">
      <c r="B1482" t="s">
        <v>9260</v>
      </c>
      <c r="C1482" t="s">
        <v>8509</v>
      </c>
      <c r="D1482" t="str">
        <f>SUBSTITUTE(SUBSTITUTE(SUBSTITUTE(SUBSTITUTE(SUBSTITUTE(SUBSTITUTE(SUBSTITUTE(SUBSTITUTE(SUBSTITUTE(SUBSTITUTE(SUBSTITUTE(SUBSTITUTE(SUBSTITUTE(LOWER(Table3[[#This Row],[Naam]]),".",""),"-","")," bvba",""),"belgië",""),"belgium","")," nv","")," bv",""),"group",""),"groep","")," ", ""),"é","e"),"è","e"),"à","a")</f>
        <v>greenomy</v>
      </c>
      <c r="F1482" t="e">
        <f>IF(_xlfn.XLOOKUP(C1482,BREVO!K:K,BREVO!#REF!,_xlfn.XLOOKUP(SUBSTITUTE(Table3[[#This Row],[Naam]]," ",""),BREVO!K:K,BREVO!#REF!,"",0),0)="Yes","Brevo","")</f>
        <v>#REF!</v>
      </c>
      <c r="H1482" t="str" cm="1">
        <f t="array" aca="1" ref="H1482" ca="1">IF(_xlfn.XLOOKUP(Table3[[#This Row],[Basisnaam]],INDIRECT(H$1&amp;"[Basisnaam]"),INDIRECT(H$1&amp;"[Basisnaam]"),"",0)&lt;&gt;"",H$2,"")</f>
        <v/>
      </c>
      <c r="I1482" t="str" cm="1">
        <f t="array" aca="1" ref="I1482" ca="1">IF(_xlfn.XLOOKUP(Table3[[#This Row],[Basisnaam]],INDIRECT(I$1&amp;"[Basisnaam]"),INDIRECT(I$1&amp;"[Basisnaam]"),"",0)&lt;&gt;"",I$2,"")</f>
        <v/>
      </c>
      <c r="J1482" t="str" cm="1">
        <f t="array" aca="1" ref="J1482" ca="1">IF(_xlfn.XLOOKUP(Table3[[#This Row],[Basisnaam]],INDIRECT(J$1&amp;"[Basisnaam]"),INDIRECT(J$1&amp;"[Basisnaam]"),"",0)&lt;&gt;"",J$2,"")</f>
        <v/>
      </c>
      <c r="K1482" t="e" cm="1">
        <f t="array" aca="1" ref="K1482" ca="1">IF(_xlfn.XLOOKUP(Table3[[#This Row],[Basisnaam]],INDIRECT(K$1&amp;"[Basisnaam]"),INDIRECT(K$1&amp;"[Basisnaam]"),"",0)&lt;&gt;"",K$2,"")</f>
        <v>#REF!</v>
      </c>
      <c r="L1482" t="str" cm="1">
        <f t="array" aca="1" ref="L1482" ca="1">IF(_xlfn.XLOOKUP(Table3[[#This Row],[Basisnaam]],INDIRECT(L$1&amp;"[Basisnaam]"),INDIRECT(L$1&amp;"[Basisnaam]"),"",0)&lt;&gt;"",L$2,"")</f>
        <v/>
      </c>
      <c r="M1482" t="e" cm="1">
        <f t="array" aca="1" ref="M1482" ca="1">IF(_xlfn.XLOOKUP(Table3[[#This Row],[Basisnaam]],INDIRECT(M$1&amp;"[Basisnaam]"),INDIRECT(M$1&amp;"[Basisnaam]"),"",0)&lt;&gt;"",M$2,"")</f>
        <v>#REF!</v>
      </c>
      <c r="N1482" t="str" cm="1">
        <f t="array" aca="1" ref="N1482" ca="1">IF(_xlfn.XLOOKUP(Table3[[#This Row],[Basisnaam]],INDIRECT(N$1&amp;"[Basisnaam]"),INDIRECT(N$1&amp;"[Basisnaam]"),"",0)&lt;&gt;"",N$2,"")</f>
        <v>PROSPECTIELIJST FF</v>
      </c>
    </row>
    <row r="1483" spans="2:14" x14ac:dyDescent="0.45">
      <c r="B1483" t="s">
        <v>9261</v>
      </c>
      <c r="C1483" t="s">
        <v>8510</v>
      </c>
      <c r="D1483" t="str">
        <f>SUBSTITUTE(SUBSTITUTE(SUBSTITUTE(SUBSTITUTE(SUBSTITUTE(SUBSTITUTE(SUBSTITUTE(SUBSTITUTE(SUBSTITUTE(SUBSTITUTE(SUBSTITUTE(SUBSTITUTE(SUBSTITUTE(LOWER(Table3[[#This Row],[Naam]]),".",""),"-","")," bvba",""),"belgië",""),"belgium","")," nv","")," bv",""),"group",""),"groep","")," ", ""),"é","e"),"è","e"),"à","a")</f>
        <v>kplerholding</v>
      </c>
      <c r="F1483" t="e">
        <f>IF(_xlfn.XLOOKUP(C1483,BREVO!K:K,BREVO!#REF!,_xlfn.XLOOKUP(SUBSTITUTE(Table3[[#This Row],[Naam]]," ",""),BREVO!K:K,BREVO!#REF!,"",0),0)="Yes","Brevo","")</f>
        <v>#REF!</v>
      </c>
      <c r="H1483" t="str" cm="1">
        <f t="array" aca="1" ref="H1483" ca="1">IF(_xlfn.XLOOKUP(Table3[[#This Row],[Basisnaam]],INDIRECT(H$1&amp;"[Basisnaam]"),INDIRECT(H$1&amp;"[Basisnaam]"),"",0)&lt;&gt;"",H$2,"")</f>
        <v/>
      </c>
      <c r="I1483" t="str" cm="1">
        <f t="array" aca="1" ref="I1483" ca="1">IF(_xlfn.XLOOKUP(Table3[[#This Row],[Basisnaam]],INDIRECT(I$1&amp;"[Basisnaam]"),INDIRECT(I$1&amp;"[Basisnaam]"),"",0)&lt;&gt;"",I$2,"")</f>
        <v/>
      </c>
      <c r="J1483" t="str" cm="1">
        <f t="array" aca="1" ref="J1483" ca="1">IF(_xlfn.XLOOKUP(Table3[[#This Row],[Basisnaam]],INDIRECT(J$1&amp;"[Basisnaam]"),INDIRECT(J$1&amp;"[Basisnaam]"),"",0)&lt;&gt;"",J$2,"")</f>
        <v/>
      </c>
      <c r="K1483" t="e" cm="1">
        <f t="array" aca="1" ref="K1483" ca="1">IF(_xlfn.XLOOKUP(Table3[[#This Row],[Basisnaam]],INDIRECT(K$1&amp;"[Basisnaam]"),INDIRECT(K$1&amp;"[Basisnaam]"),"",0)&lt;&gt;"",K$2,"")</f>
        <v>#REF!</v>
      </c>
      <c r="L1483" t="str" cm="1">
        <f t="array" aca="1" ref="L1483" ca="1">IF(_xlfn.XLOOKUP(Table3[[#This Row],[Basisnaam]],INDIRECT(L$1&amp;"[Basisnaam]"),INDIRECT(L$1&amp;"[Basisnaam]"),"",0)&lt;&gt;"",L$2,"")</f>
        <v/>
      </c>
      <c r="M1483" t="e" cm="1">
        <f t="array" aca="1" ref="M1483" ca="1">IF(_xlfn.XLOOKUP(Table3[[#This Row],[Basisnaam]],INDIRECT(M$1&amp;"[Basisnaam]"),INDIRECT(M$1&amp;"[Basisnaam]"),"",0)&lt;&gt;"",M$2,"")</f>
        <v>#REF!</v>
      </c>
      <c r="N1483" t="str" cm="1">
        <f t="array" aca="1" ref="N1483" ca="1">IF(_xlfn.XLOOKUP(Table3[[#This Row],[Basisnaam]],INDIRECT(N$1&amp;"[Basisnaam]"),INDIRECT(N$1&amp;"[Basisnaam]"),"",0)&lt;&gt;"",N$2,"")</f>
        <v>PROSPECTIELIJST FF</v>
      </c>
    </row>
    <row r="1484" spans="2:14" x14ac:dyDescent="0.45">
      <c r="B1484" t="s">
        <v>9263</v>
      </c>
      <c r="C1484" t="s">
        <v>8511</v>
      </c>
      <c r="D1484" t="str">
        <f>SUBSTITUTE(SUBSTITUTE(SUBSTITUTE(SUBSTITUTE(SUBSTITUTE(SUBSTITUTE(SUBSTITUTE(SUBSTITUTE(SUBSTITUTE(SUBSTITUTE(SUBSTITUTE(SUBSTITUTE(SUBSTITUTE(LOWER(Table3[[#This Row],[Naam]]),".",""),"-","")," bvba",""),"belgië",""),"belgium","")," nv","")," bv",""),"group",""),"groep","")," ", ""),"é","e"),"è","e"),"à","a")</f>
        <v>teamleader</v>
      </c>
      <c r="F1484" t="e">
        <f>IF(_xlfn.XLOOKUP(C1484,BREVO!K:K,BREVO!#REF!,_xlfn.XLOOKUP(SUBSTITUTE(Table3[[#This Row],[Naam]]," ",""),BREVO!K:K,BREVO!#REF!,"",0),0)="Yes","Brevo","")</f>
        <v>#REF!</v>
      </c>
      <c r="H1484" t="str" cm="1">
        <f t="array" aca="1" ref="H1484" ca="1">IF(_xlfn.XLOOKUP(Table3[[#This Row],[Basisnaam]],INDIRECT(H$1&amp;"[Basisnaam]"),INDIRECT(H$1&amp;"[Basisnaam]"),"",0)&lt;&gt;"",H$2,"")</f>
        <v/>
      </c>
      <c r="I1484" t="str" cm="1">
        <f t="array" aca="1" ref="I1484" ca="1">IF(_xlfn.XLOOKUP(Table3[[#This Row],[Basisnaam]],INDIRECT(I$1&amp;"[Basisnaam]"),INDIRECT(I$1&amp;"[Basisnaam]"),"",0)&lt;&gt;"",I$2,"")</f>
        <v/>
      </c>
      <c r="J1484" t="str" cm="1">
        <f t="array" aca="1" ref="J1484" ca="1">IF(_xlfn.XLOOKUP(Table3[[#This Row],[Basisnaam]],INDIRECT(J$1&amp;"[Basisnaam]"),INDIRECT(J$1&amp;"[Basisnaam]"),"",0)&lt;&gt;"",J$2,"")</f>
        <v/>
      </c>
      <c r="K1484" t="e" cm="1">
        <f t="array" aca="1" ref="K1484" ca="1">IF(_xlfn.XLOOKUP(Table3[[#This Row],[Basisnaam]],INDIRECT(K$1&amp;"[Basisnaam]"),INDIRECT(K$1&amp;"[Basisnaam]"),"",0)&lt;&gt;"",K$2,"")</f>
        <v>#REF!</v>
      </c>
      <c r="L1484" t="str" cm="1">
        <f t="array" aca="1" ref="L1484" ca="1">IF(_xlfn.XLOOKUP(Table3[[#This Row],[Basisnaam]],INDIRECT(L$1&amp;"[Basisnaam]"),INDIRECT(L$1&amp;"[Basisnaam]"),"",0)&lt;&gt;"",L$2,"")</f>
        <v/>
      </c>
      <c r="M1484" t="e" cm="1">
        <f t="array" aca="1" ref="M1484" ca="1">IF(_xlfn.XLOOKUP(Table3[[#This Row],[Basisnaam]],INDIRECT(M$1&amp;"[Basisnaam]"),INDIRECT(M$1&amp;"[Basisnaam]"),"",0)&lt;&gt;"",M$2,"")</f>
        <v>#REF!</v>
      </c>
      <c r="N1484" t="str" cm="1">
        <f t="array" aca="1" ref="N1484" ca="1">IF(_xlfn.XLOOKUP(Table3[[#This Row],[Basisnaam]],INDIRECT(N$1&amp;"[Basisnaam]"),INDIRECT(N$1&amp;"[Basisnaam]"),"",0)&lt;&gt;"",N$2,"")</f>
        <v>PROSPECTIELIJST FF</v>
      </c>
    </row>
    <row r="1485" spans="2:14" x14ac:dyDescent="0.45">
      <c r="B1485" t="s">
        <v>9264</v>
      </c>
      <c r="C1485" t="s">
        <v>8512</v>
      </c>
      <c r="D1485" t="str">
        <f>SUBSTITUTE(SUBSTITUTE(SUBSTITUTE(SUBSTITUTE(SUBSTITUTE(SUBSTITUTE(SUBSTITUTE(SUBSTITUTE(SUBSTITUTE(SUBSTITUTE(SUBSTITUTE(SUBSTITUTE(SUBSTITUTE(LOWER(Table3[[#This Row],[Naam]]),".",""),"-","")," bvba",""),"belgië",""),"belgium","")," nv","")," bv",""),"group",""),"groep","")," ", ""),"é","e"),"è","e"),"à","a")</f>
        <v>alpro(vlgmijdeelvandanone)</v>
      </c>
      <c r="F1485" t="e">
        <f>IF(_xlfn.XLOOKUP(C1485,BREVO!K:K,BREVO!#REF!,_xlfn.XLOOKUP(SUBSTITUTE(Table3[[#This Row],[Naam]]," ",""),BREVO!K:K,BREVO!#REF!,"",0),0)="Yes","Brevo","")</f>
        <v>#REF!</v>
      </c>
      <c r="H1485" t="str" cm="1">
        <f t="array" aca="1" ref="H1485" ca="1">IF(_xlfn.XLOOKUP(Table3[[#This Row],[Basisnaam]],INDIRECT(H$1&amp;"[Basisnaam]"),INDIRECT(H$1&amp;"[Basisnaam]"),"",0)&lt;&gt;"",H$2,"")</f>
        <v/>
      </c>
      <c r="I1485" t="str" cm="1">
        <f t="array" aca="1" ref="I1485" ca="1">IF(_xlfn.XLOOKUP(Table3[[#This Row],[Basisnaam]],INDIRECT(I$1&amp;"[Basisnaam]"),INDIRECT(I$1&amp;"[Basisnaam]"),"",0)&lt;&gt;"",I$2,"")</f>
        <v/>
      </c>
      <c r="J1485" t="str" cm="1">
        <f t="array" aca="1" ref="J1485" ca="1">IF(_xlfn.XLOOKUP(Table3[[#This Row],[Basisnaam]],INDIRECT(J$1&amp;"[Basisnaam]"),INDIRECT(J$1&amp;"[Basisnaam]"),"",0)&lt;&gt;"",J$2,"")</f>
        <v/>
      </c>
      <c r="K1485" t="e" cm="1">
        <f t="array" aca="1" ref="K1485" ca="1">IF(_xlfn.XLOOKUP(Table3[[#This Row],[Basisnaam]],INDIRECT(K$1&amp;"[Basisnaam]"),INDIRECT(K$1&amp;"[Basisnaam]"),"",0)&lt;&gt;"",K$2,"")</f>
        <v>#REF!</v>
      </c>
      <c r="L1485" t="str" cm="1">
        <f t="array" aca="1" ref="L1485" ca="1">IF(_xlfn.XLOOKUP(Table3[[#This Row],[Basisnaam]],INDIRECT(L$1&amp;"[Basisnaam]"),INDIRECT(L$1&amp;"[Basisnaam]"),"",0)&lt;&gt;"",L$2,"")</f>
        <v/>
      </c>
      <c r="M1485" t="e" cm="1">
        <f t="array" aca="1" ref="M1485" ca="1">IF(_xlfn.XLOOKUP(Table3[[#This Row],[Basisnaam]],INDIRECT(M$1&amp;"[Basisnaam]"),INDIRECT(M$1&amp;"[Basisnaam]"),"",0)&lt;&gt;"",M$2,"")</f>
        <v>#REF!</v>
      </c>
      <c r="N1485" t="str" cm="1">
        <f t="array" aca="1" ref="N1485" ca="1">IF(_xlfn.XLOOKUP(Table3[[#This Row],[Basisnaam]],INDIRECT(N$1&amp;"[Basisnaam]"),INDIRECT(N$1&amp;"[Basisnaam]"),"",0)&lt;&gt;"",N$2,"")</f>
        <v>PROSPECTIELIJST FF</v>
      </c>
    </row>
    <row r="1486" spans="2:14" x14ac:dyDescent="0.45">
      <c r="B1486" t="s">
        <v>9265</v>
      </c>
      <c r="C1486" t="s">
        <v>8513</v>
      </c>
      <c r="D1486" t="str">
        <f>SUBSTITUTE(SUBSTITUTE(SUBSTITUTE(SUBSTITUTE(SUBSTITUTE(SUBSTITUTE(SUBSTITUTE(SUBSTITUTE(SUBSTITUTE(SUBSTITUTE(SUBSTITUTE(SUBSTITUTE(SUBSTITUTE(LOWER(Table3[[#This Row],[Naam]]),".",""),"-","")," bvba",""),"belgië",""),"belgium","")," nv","")," bv",""),"group",""),"groep","")," ", ""),"é","e"),"è","e"),"à","a")</f>
        <v>waterlink</v>
      </c>
      <c r="F1486" t="e">
        <f>IF(_xlfn.XLOOKUP(C1486,BREVO!K:K,BREVO!#REF!,_xlfn.XLOOKUP(SUBSTITUTE(Table3[[#This Row],[Naam]]," ",""),BREVO!K:K,BREVO!#REF!,"",0),0)="Yes","Brevo","")</f>
        <v>#REF!</v>
      </c>
      <c r="H1486" t="str" cm="1">
        <f t="array" aca="1" ref="H1486" ca="1">IF(_xlfn.XLOOKUP(Table3[[#This Row],[Basisnaam]],INDIRECT(H$1&amp;"[Basisnaam]"),INDIRECT(H$1&amp;"[Basisnaam]"),"",0)&lt;&gt;"",H$2,"")</f>
        <v/>
      </c>
      <c r="I1486" t="str" cm="1">
        <f t="array" aca="1" ref="I1486" ca="1">IF(_xlfn.XLOOKUP(Table3[[#This Row],[Basisnaam]],INDIRECT(I$1&amp;"[Basisnaam]"),INDIRECT(I$1&amp;"[Basisnaam]"),"",0)&lt;&gt;"",I$2,"")</f>
        <v/>
      </c>
      <c r="J1486" t="str" cm="1">
        <f t="array" aca="1" ref="J1486" ca="1">IF(_xlfn.XLOOKUP(Table3[[#This Row],[Basisnaam]],INDIRECT(J$1&amp;"[Basisnaam]"),INDIRECT(J$1&amp;"[Basisnaam]"),"",0)&lt;&gt;"",J$2,"")</f>
        <v/>
      </c>
      <c r="K1486" t="e" cm="1">
        <f t="array" aca="1" ref="K1486" ca="1">IF(_xlfn.XLOOKUP(Table3[[#This Row],[Basisnaam]],INDIRECT(K$1&amp;"[Basisnaam]"),INDIRECT(K$1&amp;"[Basisnaam]"),"",0)&lt;&gt;"",K$2,"")</f>
        <v>#REF!</v>
      </c>
      <c r="L1486" t="str" cm="1">
        <f t="array" aca="1" ref="L1486" ca="1">IF(_xlfn.XLOOKUP(Table3[[#This Row],[Basisnaam]],INDIRECT(L$1&amp;"[Basisnaam]"),INDIRECT(L$1&amp;"[Basisnaam]"),"",0)&lt;&gt;"",L$2,"")</f>
        <v/>
      </c>
      <c r="M1486" t="e" cm="1">
        <f t="array" aca="1" ref="M1486" ca="1">IF(_xlfn.XLOOKUP(Table3[[#This Row],[Basisnaam]],INDIRECT(M$1&amp;"[Basisnaam]"),INDIRECT(M$1&amp;"[Basisnaam]"),"",0)&lt;&gt;"",M$2,"")</f>
        <v>#REF!</v>
      </c>
      <c r="N1486" t="str" cm="1">
        <f t="array" aca="1" ref="N1486" ca="1">IF(_xlfn.XLOOKUP(Table3[[#This Row],[Basisnaam]],INDIRECT(N$1&amp;"[Basisnaam]"),INDIRECT(N$1&amp;"[Basisnaam]"),"",0)&lt;&gt;"",N$2,"")</f>
        <v>PROSPECTIELIJST FF</v>
      </c>
    </row>
    <row r="1487" spans="2:14" x14ac:dyDescent="0.45">
      <c r="B1487" t="s">
        <v>9266</v>
      </c>
      <c r="C1487" t="s">
        <v>8514</v>
      </c>
      <c r="D1487" t="str">
        <f>SUBSTITUTE(SUBSTITUTE(SUBSTITUTE(SUBSTITUTE(SUBSTITUTE(SUBSTITUTE(SUBSTITUTE(SUBSTITUTE(SUBSTITUTE(SUBSTITUTE(SUBSTITUTE(SUBSTITUTE(SUBSTITUTE(LOWER(Table3[[#This Row],[Naam]]),".",""),"-","")," bvba",""),"belgië",""),"belgium","")," nv","")," bv",""),"group",""),"groep","")," ", ""),"é","e"),"è","e"),"à","a")</f>
        <v>vivium</v>
      </c>
      <c r="F1487" t="e">
        <f>IF(_xlfn.XLOOKUP(C1487,BREVO!K:K,BREVO!#REF!,_xlfn.XLOOKUP(SUBSTITUTE(Table3[[#This Row],[Naam]]," ",""),BREVO!K:K,BREVO!#REF!,"",0),0)="Yes","Brevo","")</f>
        <v>#REF!</v>
      </c>
      <c r="H1487" t="str" cm="1">
        <f t="array" aca="1" ref="H1487" ca="1">IF(_xlfn.XLOOKUP(Table3[[#This Row],[Basisnaam]],INDIRECT(H$1&amp;"[Basisnaam]"),INDIRECT(H$1&amp;"[Basisnaam]"),"",0)&lt;&gt;"",H$2,"")</f>
        <v/>
      </c>
      <c r="I1487" t="str" cm="1">
        <f t="array" aca="1" ref="I1487" ca="1">IF(_xlfn.XLOOKUP(Table3[[#This Row],[Basisnaam]],INDIRECT(I$1&amp;"[Basisnaam]"),INDIRECT(I$1&amp;"[Basisnaam]"),"",0)&lt;&gt;"",I$2,"")</f>
        <v/>
      </c>
      <c r="J1487" t="str" cm="1">
        <f t="array" aca="1" ref="J1487" ca="1">IF(_xlfn.XLOOKUP(Table3[[#This Row],[Basisnaam]],INDIRECT(J$1&amp;"[Basisnaam]"),INDIRECT(J$1&amp;"[Basisnaam]"),"",0)&lt;&gt;"",J$2,"")</f>
        <v/>
      </c>
      <c r="K1487" t="e" cm="1">
        <f t="array" aca="1" ref="K1487" ca="1">IF(_xlfn.XLOOKUP(Table3[[#This Row],[Basisnaam]],INDIRECT(K$1&amp;"[Basisnaam]"),INDIRECT(K$1&amp;"[Basisnaam]"),"",0)&lt;&gt;"",K$2,"")</f>
        <v>#REF!</v>
      </c>
      <c r="L1487" t="str" cm="1">
        <f t="array" aca="1" ref="L1487" ca="1">IF(_xlfn.XLOOKUP(Table3[[#This Row],[Basisnaam]],INDIRECT(L$1&amp;"[Basisnaam]"),INDIRECT(L$1&amp;"[Basisnaam]"),"",0)&lt;&gt;"",L$2,"")</f>
        <v/>
      </c>
      <c r="M1487" t="e" cm="1">
        <f t="array" aca="1" ref="M1487" ca="1">IF(_xlfn.XLOOKUP(Table3[[#This Row],[Basisnaam]],INDIRECT(M$1&amp;"[Basisnaam]"),INDIRECT(M$1&amp;"[Basisnaam]"),"",0)&lt;&gt;"",M$2,"")</f>
        <v>#REF!</v>
      </c>
      <c r="N1487" t="str" cm="1">
        <f t="array" aca="1" ref="N1487" ca="1">IF(_xlfn.XLOOKUP(Table3[[#This Row],[Basisnaam]],INDIRECT(N$1&amp;"[Basisnaam]"),INDIRECT(N$1&amp;"[Basisnaam]"),"",0)&lt;&gt;"",N$2,"")</f>
        <v>PROSPECTIELIJST FF</v>
      </c>
    </row>
    <row r="1488" spans="2:14" x14ac:dyDescent="0.45">
      <c r="B1488" t="s">
        <v>9287</v>
      </c>
      <c r="C1488" t="s">
        <v>8515</v>
      </c>
      <c r="D1488" t="str">
        <f>SUBSTITUTE(SUBSTITUTE(SUBSTITUTE(SUBSTITUTE(SUBSTITUTE(SUBSTITUTE(SUBSTITUTE(SUBSTITUTE(SUBSTITUTE(SUBSTITUTE(SUBSTITUTE(SUBSTITUTE(SUBSTITUTE(LOWER(Table3[[#This Row],[Naam]]),".",""),"-","")," bvba",""),"belgië",""),"belgium","")," nv","")," bv",""),"group",""),"groep","")," ", ""),"é","e"),"è","e"),"à","a")</f>
        <v>jackoninsulationbybewi</v>
      </c>
      <c r="F1488" t="e">
        <f>IF(_xlfn.XLOOKUP(C1488,BREVO!K:K,BREVO!#REF!,_xlfn.XLOOKUP(SUBSTITUTE(Table3[[#This Row],[Naam]]," ",""),BREVO!K:K,BREVO!#REF!,"",0),0)="Yes","Brevo","")</f>
        <v>#REF!</v>
      </c>
      <c r="H1488" t="str" cm="1">
        <f t="array" aca="1" ref="H1488" ca="1">IF(_xlfn.XLOOKUP(Table3[[#This Row],[Basisnaam]],INDIRECT(H$1&amp;"[Basisnaam]"),INDIRECT(H$1&amp;"[Basisnaam]"),"",0)&lt;&gt;"",H$2,"")</f>
        <v/>
      </c>
      <c r="I1488" t="str" cm="1">
        <f t="array" aca="1" ref="I1488" ca="1">IF(_xlfn.XLOOKUP(Table3[[#This Row],[Basisnaam]],INDIRECT(I$1&amp;"[Basisnaam]"),INDIRECT(I$1&amp;"[Basisnaam]"),"",0)&lt;&gt;"",I$2,"")</f>
        <v/>
      </c>
      <c r="J1488" t="str" cm="1">
        <f t="array" aca="1" ref="J1488" ca="1">IF(_xlfn.XLOOKUP(Table3[[#This Row],[Basisnaam]],INDIRECT(J$1&amp;"[Basisnaam]"),INDIRECT(J$1&amp;"[Basisnaam]"),"",0)&lt;&gt;"",J$2,"")</f>
        <v/>
      </c>
      <c r="K1488" t="e" cm="1">
        <f t="array" aca="1" ref="K1488" ca="1">IF(_xlfn.XLOOKUP(Table3[[#This Row],[Basisnaam]],INDIRECT(K$1&amp;"[Basisnaam]"),INDIRECT(K$1&amp;"[Basisnaam]"),"",0)&lt;&gt;"",K$2,"")</f>
        <v>#REF!</v>
      </c>
      <c r="L1488" t="str" cm="1">
        <f t="array" aca="1" ref="L1488" ca="1">IF(_xlfn.XLOOKUP(Table3[[#This Row],[Basisnaam]],INDIRECT(L$1&amp;"[Basisnaam]"),INDIRECT(L$1&amp;"[Basisnaam]"),"",0)&lt;&gt;"",L$2,"")</f>
        <v/>
      </c>
      <c r="M1488" t="e" cm="1">
        <f t="array" aca="1" ref="M1488" ca="1">IF(_xlfn.XLOOKUP(Table3[[#This Row],[Basisnaam]],INDIRECT(M$1&amp;"[Basisnaam]"),INDIRECT(M$1&amp;"[Basisnaam]"),"",0)&lt;&gt;"",M$2,"")</f>
        <v>#REF!</v>
      </c>
      <c r="N1488" t="str" cm="1">
        <f t="array" aca="1" ref="N1488" ca="1">IF(_xlfn.XLOOKUP(Table3[[#This Row],[Basisnaam]],INDIRECT(N$1&amp;"[Basisnaam]"),INDIRECT(N$1&amp;"[Basisnaam]"),"",0)&lt;&gt;"",N$2,"")</f>
        <v>PROSPECTIELIJST FF</v>
      </c>
    </row>
    <row r="1489" spans="2:14" x14ac:dyDescent="0.45">
      <c r="B1489" t="s">
        <v>9292</v>
      </c>
      <c r="C1489" t="s">
        <v>8516</v>
      </c>
      <c r="D1489" t="str">
        <f>SUBSTITUTE(SUBSTITUTE(SUBSTITUTE(SUBSTITUTE(SUBSTITUTE(SUBSTITUTE(SUBSTITUTE(SUBSTITUTE(SUBSTITUTE(SUBSTITUTE(SUBSTITUTE(SUBSTITUTE(SUBSTITUTE(LOWER(Table3[[#This Row],[Naam]]),".",""),"-","")," bvba",""),"belgië",""),"belgium","")," nv","")," bv",""),"group",""),"groep","")," ", ""),"é","e"),"è","e"),"à","a")</f>
        <v>sthree</v>
      </c>
      <c r="F1489" t="e">
        <f>IF(_xlfn.XLOOKUP(C1489,BREVO!K:K,BREVO!#REF!,_xlfn.XLOOKUP(SUBSTITUTE(Table3[[#This Row],[Naam]]," ",""),BREVO!K:K,BREVO!#REF!,"",0),0)="Yes","Brevo","")</f>
        <v>#REF!</v>
      </c>
      <c r="H1489" t="str" cm="1">
        <f t="array" aca="1" ref="H1489" ca="1">IF(_xlfn.XLOOKUP(Table3[[#This Row],[Basisnaam]],INDIRECT(H$1&amp;"[Basisnaam]"),INDIRECT(H$1&amp;"[Basisnaam]"),"",0)&lt;&gt;"",H$2,"")</f>
        <v/>
      </c>
      <c r="I1489" t="str" cm="1">
        <f t="array" aca="1" ref="I1489" ca="1">IF(_xlfn.XLOOKUP(Table3[[#This Row],[Basisnaam]],INDIRECT(I$1&amp;"[Basisnaam]"),INDIRECT(I$1&amp;"[Basisnaam]"),"",0)&lt;&gt;"",I$2,"")</f>
        <v/>
      </c>
      <c r="J1489" t="str" cm="1">
        <f t="array" aca="1" ref="J1489" ca="1">IF(_xlfn.XLOOKUP(Table3[[#This Row],[Basisnaam]],INDIRECT(J$1&amp;"[Basisnaam]"),INDIRECT(J$1&amp;"[Basisnaam]"),"",0)&lt;&gt;"",J$2,"")</f>
        <v/>
      </c>
      <c r="K1489" t="e" cm="1">
        <f t="array" aca="1" ref="K1489" ca="1">IF(_xlfn.XLOOKUP(Table3[[#This Row],[Basisnaam]],INDIRECT(K$1&amp;"[Basisnaam]"),INDIRECT(K$1&amp;"[Basisnaam]"),"",0)&lt;&gt;"",K$2,"")</f>
        <v>#REF!</v>
      </c>
      <c r="L1489" t="str" cm="1">
        <f t="array" aca="1" ref="L1489" ca="1">IF(_xlfn.XLOOKUP(Table3[[#This Row],[Basisnaam]],INDIRECT(L$1&amp;"[Basisnaam]"),INDIRECT(L$1&amp;"[Basisnaam]"),"",0)&lt;&gt;"",L$2,"")</f>
        <v/>
      </c>
      <c r="M1489" t="e" cm="1">
        <f t="array" aca="1" ref="M1489" ca="1">IF(_xlfn.XLOOKUP(Table3[[#This Row],[Basisnaam]],INDIRECT(M$1&amp;"[Basisnaam]"),INDIRECT(M$1&amp;"[Basisnaam]"),"",0)&lt;&gt;"",M$2,"")</f>
        <v>#REF!</v>
      </c>
      <c r="N1489" t="str" cm="1">
        <f t="array" aca="1" ref="N1489" ca="1">IF(_xlfn.XLOOKUP(Table3[[#This Row],[Basisnaam]],INDIRECT(N$1&amp;"[Basisnaam]"),INDIRECT(N$1&amp;"[Basisnaam]"),"",0)&lt;&gt;"",N$2,"")</f>
        <v>PROSPECTIELIJST FF</v>
      </c>
    </row>
    <row r="1490" spans="2:14" x14ac:dyDescent="0.45">
      <c r="B1490" t="s">
        <v>9295</v>
      </c>
      <c r="C1490" t="s">
        <v>8518</v>
      </c>
      <c r="D1490" t="str">
        <f>SUBSTITUTE(SUBSTITUTE(SUBSTITUTE(SUBSTITUTE(SUBSTITUTE(SUBSTITUTE(SUBSTITUTE(SUBSTITUTE(SUBSTITUTE(SUBSTITUTE(SUBSTITUTE(SUBSTITUTE(SUBSTITUTE(LOWER(Table3[[#This Row],[Naam]]),".",""),"-","")," bvba",""),"belgië",""),"belgium","")," nv","")," bv",""),"group",""),"groep","")," ", ""),"é","e"),"è","e"),"à","a")</f>
        <v>gzaziekenhuzien</v>
      </c>
      <c r="F1490" t="e">
        <f>IF(_xlfn.XLOOKUP(C1490,BREVO!K:K,BREVO!#REF!,_xlfn.XLOOKUP(SUBSTITUTE(Table3[[#This Row],[Naam]]," ",""),BREVO!K:K,BREVO!#REF!,"",0),0)="Yes","Brevo","")</f>
        <v>#REF!</v>
      </c>
      <c r="H1490" t="str" cm="1">
        <f t="array" aca="1" ref="H1490" ca="1">IF(_xlfn.XLOOKUP(Table3[[#This Row],[Basisnaam]],INDIRECT(H$1&amp;"[Basisnaam]"),INDIRECT(H$1&amp;"[Basisnaam]"),"",0)&lt;&gt;"",H$2,"")</f>
        <v/>
      </c>
      <c r="I1490" t="str" cm="1">
        <f t="array" aca="1" ref="I1490" ca="1">IF(_xlfn.XLOOKUP(Table3[[#This Row],[Basisnaam]],INDIRECT(I$1&amp;"[Basisnaam]"),INDIRECT(I$1&amp;"[Basisnaam]"),"",0)&lt;&gt;"",I$2,"")</f>
        <v/>
      </c>
      <c r="J1490" t="str" cm="1">
        <f t="array" aca="1" ref="J1490" ca="1">IF(_xlfn.XLOOKUP(Table3[[#This Row],[Basisnaam]],INDIRECT(J$1&amp;"[Basisnaam]"),INDIRECT(J$1&amp;"[Basisnaam]"),"",0)&lt;&gt;"",J$2,"")</f>
        <v/>
      </c>
      <c r="K1490" t="e" cm="1">
        <f t="array" aca="1" ref="K1490" ca="1">IF(_xlfn.XLOOKUP(Table3[[#This Row],[Basisnaam]],INDIRECT(K$1&amp;"[Basisnaam]"),INDIRECT(K$1&amp;"[Basisnaam]"),"",0)&lt;&gt;"",K$2,"")</f>
        <v>#REF!</v>
      </c>
      <c r="L1490" t="str" cm="1">
        <f t="array" aca="1" ref="L1490" ca="1">IF(_xlfn.XLOOKUP(Table3[[#This Row],[Basisnaam]],INDIRECT(L$1&amp;"[Basisnaam]"),INDIRECT(L$1&amp;"[Basisnaam]"),"",0)&lt;&gt;"",L$2,"")</f>
        <v/>
      </c>
      <c r="M1490" t="e" cm="1">
        <f t="array" aca="1" ref="M1490" ca="1">IF(_xlfn.XLOOKUP(Table3[[#This Row],[Basisnaam]],INDIRECT(M$1&amp;"[Basisnaam]"),INDIRECT(M$1&amp;"[Basisnaam]"),"",0)&lt;&gt;"",M$2,"")</f>
        <v>#REF!</v>
      </c>
      <c r="N1490" t="str" cm="1">
        <f t="array" aca="1" ref="N1490" ca="1">IF(_xlfn.XLOOKUP(Table3[[#This Row],[Basisnaam]],INDIRECT(N$1&amp;"[Basisnaam]"),INDIRECT(N$1&amp;"[Basisnaam]"),"",0)&lt;&gt;"",N$2,"")</f>
        <v>PROSPECTIELIJST FF</v>
      </c>
    </row>
    <row r="1491" spans="2:14" x14ac:dyDescent="0.45">
      <c r="B1491" t="s">
        <v>9296</v>
      </c>
      <c r="C1491" t="s">
        <v>8519</v>
      </c>
      <c r="D1491" t="str">
        <f>SUBSTITUTE(SUBSTITUTE(SUBSTITUTE(SUBSTITUTE(SUBSTITUTE(SUBSTITUTE(SUBSTITUTE(SUBSTITUTE(SUBSTITUTE(SUBSTITUTE(SUBSTITUTE(SUBSTITUTE(SUBSTITUTE(LOWER(Table3[[#This Row],[Naam]]),".",""),"-","")," bvba",""),"belgië",""),"belgium","")," nv","")," bv",""),"group",""),"groep","")," ", ""),"é","e"),"è","e"),"à","a")</f>
        <v>dragintra</v>
      </c>
      <c r="F1491" t="e">
        <f>IF(_xlfn.XLOOKUP(C1491,BREVO!K:K,BREVO!#REF!,_xlfn.XLOOKUP(SUBSTITUTE(Table3[[#This Row],[Naam]]," ",""),BREVO!K:K,BREVO!#REF!,"",0),0)="Yes","Brevo","")</f>
        <v>#REF!</v>
      </c>
      <c r="H1491" t="str" cm="1">
        <f t="array" aca="1" ref="H1491" ca="1">IF(_xlfn.XLOOKUP(Table3[[#This Row],[Basisnaam]],INDIRECT(H$1&amp;"[Basisnaam]"),INDIRECT(H$1&amp;"[Basisnaam]"),"",0)&lt;&gt;"",H$2,"")</f>
        <v/>
      </c>
      <c r="I1491" t="str" cm="1">
        <f t="array" aca="1" ref="I1491" ca="1">IF(_xlfn.XLOOKUP(Table3[[#This Row],[Basisnaam]],INDIRECT(I$1&amp;"[Basisnaam]"),INDIRECT(I$1&amp;"[Basisnaam]"),"",0)&lt;&gt;"",I$2,"")</f>
        <v/>
      </c>
      <c r="J1491" t="str" cm="1">
        <f t="array" aca="1" ref="J1491" ca="1">IF(_xlfn.XLOOKUP(Table3[[#This Row],[Basisnaam]],INDIRECT(J$1&amp;"[Basisnaam]"),INDIRECT(J$1&amp;"[Basisnaam]"),"",0)&lt;&gt;"",J$2,"")</f>
        <v/>
      </c>
      <c r="K1491" t="e" cm="1">
        <f t="array" aca="1" ref="K1491" ca="1">IF(_xlfn.XLOOKUP(Table3[[#This Row],[Basisnaam]],INDIRECT(K$1&amp;"[Basisnaam]"),INDIRECT(K$1&amp;"[Basisnaam]"),"",0)&lt;&gt;"",K$2,"")</f>
        <v>#REF!</v>
      </c>
      <c r="L1491" t="str" cm="1">
        <f t="array" aca="1" ref="L1491" ca="1">IF(_xlfn.XLOOKUP(Table3[[#This Row],[Basisnaam]],INDIRECT(L$1&amp;"[Basisnaam]"),INDIRECT(L$1&amp;"[Basisnaam]"),"",0)&lt;&gt;"",L$2,"")</f>
        <v/>
      </c>
      <c r="M1491" t="e" cm="1">
        <f t="array" aca="1" ref="M1491" ca="1">IF(_xlfn.XLOOKUP(Table3[[#This Row],[Basisnaam]],INDIRECT(M$1&amp;"[Basisnaam]"),INDIRECT(M$1&amp;"[Basisnaam]"),"",0)&lt;&gt;"",M$2,"")</f>
        <v>#REF!</v>
      </c>
      <c r="N1491" t="str" cm="1">
        <f t="array" aca="1" ref="N1491" ca="1">IF(_xlfn.XLOOKUP(Table3[[#This Row],[Basisnaam]],INDIRECT(N$1&amp;"[Basisnaam]"),INDIRECT(N$1&amp;"[Basisnaam]"),"",0)&lt;&gt;"",N$2,"")</f>
        <v>PROSPECTIELIJST FF</v>
      </c>
    </row>
    <row r="1492" spans="2:14" x14ac:dyDescent="0.45">
      <c r="B1492" t="s">
        <v>9297</v>
      </c>
      <c r="C1492" t="s">
        <v>8520</v>
      </c>
      <c r="D1492" t="str">
        <f>SUBSTITUTE(SUBSTITUTE(SUBSTITUTE(SUBSTITUTE(SUBSTITUTE(SUBSTITUTE(SUBSTITUTE(SUBSTITUTE(SUBSTITUTE(SUBSTITUTE(SUBSTITUTE(SUBSTITUTE(SUBSTITUTE(LOWER(Table3[[#This Row],[Naam]]),".",""),"-","")," bvba",""),"belgië",""),"belgium","")," nv","")," bv",""),"group",""),"groep","")," ", ""),"é","e"),"è","e"),"à","a")</f>
        <v>headit</v>
      </c>
      <c r="F1492" t="e">
        <f>IF(_xlfn.XLOOKUP(C1492,BREVO!K:K,BREVO!#REF!,_xlfn.XLOOKUP(SUBSTITUTE(Table3[[#This Row],[Naam]]," ",""),BREVO!K:K,BREVO!#REF!,"",0),0)="Yes","Brevo","")</f>
        <v>#REF!</v>
      </c>
      <c r="H1492" t="str" cm="1">
        <f t="array" aca="1" ref="H1492" ca="1">IF(_xlfn.XLOOKUP(Table3[[#This Row],[Basisnaam]],INDIRECT(H$1&amp;"[Basisnaam]"),INDIRECT(H$1&amp;"[Basisnaam]"),"",0)&lt;&gt;"",H$2,"")</f>
        <v/>
      </c>
      <c r="I1492" t="str" cm="1">
        <f t="array" aca="1" ref="I1492" ca="1">IF(_xlfn.XLOOKUP(Table3[[#This Row],[Basisnaam]],INDIRECT(I$1&amp;"[Basisnaam]"),INDIRECT(I$1&amp;"[Basisnaam]"),"",0)&lt;&gt;"",I$2,"")</f>
        <v/>
      </c>
      <c r="J1492" t="str" cm="1">
        <f t="array" aca="1" ref="J1492" ca="1">IF(_xlfn.XLOOKUP(Table3[[#This Row],[Basisnaam]],INDIRECT(J$1&amp;"[Basisnaam]"),INDIRECT(J$1&amp;"[Basisnaam]"),"",0)&lt;&gt;"",J$2,"")</f>
        <v/>
      </c>
      <c r="K1492" t="e" cm="1">
        <f t="array" aca="1" ref="K1492" ca="1">IF(_xlfn.XLOOKUP(Table3[[#This Row],[Basisnaam]],INDIRECT(K$1&amp;"[Basisnaam]"),INDIRECT(K$1&amp;"[Basisnaam]"),"",0)&lt;&gt;"",K$2,"")</f>
        <v>#REF!</v>
      </c>
      <c r="L1492" t="str" cm="1">
        <f t="array" aca="1" ref="L1492" ca="1">IF(_xlfn.XLOOKUP(Table3[[#This Row],[Basisnaam]],INDIRECT(L$1&amp;"[Basisnaam]"),INDIRECT(L$1&amp;"[Basisnaam]"),"",0)&lt;&gt;"",L$2,"")</f>
        <v/>
      </c>
      <c r="M1492" t="e" cm="1">
        <f t="array" aca="1" ref="M1492" ca="1">IF(_xlfn.XLOOKUP(Table3[[#This Row],[Basisnaam]],INDIRECT(M$1&amp;"[Basisnaam]"),INDIRECT(M$1&amp;"[Basisnaam]"),"",0)&lt;&gt;"",M$2,"")</f>
        <v>#REF!</v>
      </c>
      <c r="N1492" t="str" cm="1">
        <f t="array" aca="1" ref="N1492" ca="1">IF(_xlfn.XLOOKUP(Table3[[#This Row],[Basisnaam]],INDIRECT(N$1&amp;"[Basisnaam]"),INDIRECT(N$1&amp;"[Basisnaam]"),"",0)&lt;&gt;"",N$2,"")</f>
        <v>PROSPECTIELIJST FF</v>
      </c>
    </row>
    <row r="1493" spans="2:14" x14ac:dyDescent="0.45">
      <c r="B1493" t="s">
        <v>9299</v>
      </c>
      <c r="C1493" t="s">
        <v>8521</v>
      </c>
      <c r="D1493" t="str">
        <f>SUBSTITUTE(SUBSTITUTE(SUBSTITUTE(SUBSTITUTE(SUBSTITUTE(SUBSTITUTE(SUBSTITUTE(SUBSTITUTE(SUBSTITUTE(SUBSTITUTE(SUBSTITUTE(SUBSTITUTE(SUBSTITUTE(LOWER(Table3[[#This Row],[Naam]]),".",""),"-","")," bvba",""),"belgië",""),"belgium","")," nv","")," bv",""),"group",""),"groep","")," ", ""),"é","e"),"è","e"),"à","a")</f>
        <v>nespresso/nestle</v>
      </c>
      <c r="F1493" t="e">
        <f>IF(_xlfn.XLOOKUP(C1493,BREVO!K:K,BREVO!#REF!,_xlfn.XLOOKUP(SUBSTITUTE(Table3[[#This Row],[Naam]]," ",""),BREVO!K:K,BREVO!#REF!,"",0),0)="Yes","Brevo","")</f>
        <v>#REF!</v>
      </c>
      <c r="H1493" t="str" cm="1">
        <f t="array" aca="1" ref="H1493" ca="1">IF(_xlfn.XLOOKUP(Table3[[#This Row],[Basisnaam]],INDIRECT(H$1&amp;"[Basisnaam]"),INDIRECT(H$1&amp;"[Basisnaam]"),"",0)&lt;&gt;"",H$2,"")</f>
        <v/>
      </c>
      <c r="I1493" t="str" cm="1">
        <f t="array" aca="1" ref="I1493" ca="1">IF(_xlfn.XLOOKUP(Table3[[#This Row],[Basisnaam]],INDIRECT(I$1&amp;"[Basisnaam]"),INDIRECT(I$1&amp;"[Basisnaam]"),"",0)&lt;&gt;"",I$2,"")</f>
        <v/>
      </c>
      <c r="J1493" t="str" cm="1">
        <f t="array" aca="1" ref="J1493" ca="1">IF(_xlfn.XLOOKUP(Table3[[#This Row],[Basisnaam]],INDIRECT(J$1&amp;"[Basisnaam]"),INDIRECT(J$1&amp;"[Basisnaam]"),"",0)&lt;&gt;"",J$2,"")</f>
        <v/>
      </c>
      <c r="K1493" t="e" cm="1">
        <f t="array" aca="1" ref="K1493" ca="1">IF(_xlfn.XLOOKUP(Table3[[#This Row],[Basisnaam]],INDIRECT(K$1&amp;"[Basisnaam]"),INDIRECT(K$1&amp;"[Basisnaam]"),"",0)&lt;&gt;"",K$2,"")</f>
        <v>#REF!</v>
      </c>
      <c r="L1493" t="str" cm="1">
        <f t="array" aca="1" ref="L1493" ca="1">IF(_xlfn.XLOOKUP(Table3[[#This Row],[Basisnaam]],INDIRECT(L$1&amp;"[Basisnaam]"),INDIRECT(L$1&amp;"[Basisnaam]"),"",0)&lt;&gt;"",L$2,"")</f>
        <v/>
      </c>
      <c r="M1493" t="e" cm="1">
        <f t="array" aca="1" ref="M1493" ca="1">IF(_xlfn.XLOOKUP(Table3[[#This Row],[Basisnaam]],INDIRECT(M$1&amp;"[Basisnaam]"),INDIRECT(M$1&amp;"[Basisnaam]"),"",0)&lt;&gt;"",M$2,"")</f>
        <v>#REF!</v>
      </c>
      <c r="N1493" t="str" cm="1">
        <f t="array" aca="1" ref="N1493" ca="1">IF(_xlfn.XLOOKUP(Table3[[#This Row],[Basisnaam]],INDIRECT(N$1&amp;"[Basisnaam]"),INDIRECT(N$1&amp;"[Basisnaam]"),"",0)&lt;&gt;"",N$2,"")</f>
        <v>PROSPECTIELIJST FF</v>
      </c>
    </row>
    <row r="1494" spans="2:14" x14ac:dyDescent="0.45">
      <c r="B1494" t="s">
        <v>9300</v>
      </c>
      <c r="C1494" t="s">
        <v>8522</v>
      </c>
      <c r="D1494" t="str">
        <f>SUBSTITUTE(SUBSTITUTE(SUBSTITUTE(SUBSTITUTE(SUBSTITUTE(SUBSTITUTE(SUBSTITUTE(SUBSTITUTE(SUBSTITUTE(SUBSTITUTE(SUBSTITUTE(SUBSTITUTE(SUBSTITUTE(LOWER(Table3[[#This Row],[Naam]]),".",""),"-","")," bvba",""),"belgië",""),"belgium","")," nv","")," bv",""),"group",""),"groep","")," ", ""),"é","e"),"è","e"),"à","a")</f>
        <v>zeb(fashionsociety)</v>
      </c>
      <c r="F1494" t="e">
        <f>IF(_xlfn.XLOOKUP(C1494,BREVO!K:K,BREVO!#REF!,_xlfn.XLOOKUP(SUBSTITUTE(Table3[[#This Row],[Naam]]," ",""),BREVO!K:K,BREVO!#REF!,"",0),0)="Yes","Brevo","")</f>
        <v>#REF!</v>
      </c>
      <c r="H1494" t="str" cm="1">
        <f t="array" aca="1" ref="H1494" ca="1">IF(_xlfn.XLOOKUP(Table3[[#This Row],[Basisnaam]],INDIRECT(H$1&amp;"[Basisnaam]"),INDIRECT(H$1&amp;"[Basisnaam]"),"",0)&lt;&gt;"",H$2,"")</f>
        <v/>
      </c>
      <c r="I1494" t="str" cm="1">
        <f t="array" aca="1" ref="I1494" ca="1">IF(_xlfn.XLOOKUP(Table3[[#This Row],[Basisnaam]],INDIRECT(I$1&amp;"[Basisnaam]"),INDIRECT(I$1&amp;"[Basisnaam]"),"",0)&lt;&gt;"",I$2,"")</f>
        <v/>
      </c>
      <c r="J1494" t="str" cm="1">
        <f t="array" aca="1" ref="J1494" ca="1">IF(_xlfn.XLOOKUP(Table3[[#This Row],[Basisnaam]],INDIRECT(J$1&amp;"[Basisnaam]"),INDIRECT(J$1&amp;"[Basisnaam]"),"",0)&lt;&gt;"",J$2,"")</f>
        <v/>
      </c>
      <c r="K1494" t="e" cm="1">
        <f t="array" aca="1" ref="K1494" ca="1">IF(_xlfn.XLOOKUP(Table3[[#This Row],[Basisnaam]],INDIRECT(K$1&amp;"[Basisnaam]"),INDIRECT(K$1&amp;"[Basisnaam]"),"",0)&lt;&gt;"",K$2,"")</f>
        <v>#REF!</v>
      </c>
      <c r="L1494" t="str" cm="1">
        <f t="array" aca="1" ref="L1494" ca="1">IF(_xlfn.XLOOKUP(Table3[[#This Row],[Basisnaam]],INDIRECT(L$1&amp;"[Basisnaam]"),INDIRECT(L$1&amp;"[Basisnaam]"),"",0)&lt;&gt;"",L$2,"")</f>
        <v/>
      </c>
      <c r="M1494" t="e" cm="1">
        <f t="array" aca="1" ref="M1494" ca="1">IF(_xlfn.XLOOKUP(Table3[[#This Row],[Basisnaam]],INDIRECT(M$1&amp;"[Basisnaam]"),INDIRECT(M$1&amp;"[Basisnaam]"),"",0)&lt;&gt;"",M$2,"")</f>
        <v>#REF!</v>
      </c>
      <c r="N1494" t="str" cm="1">
        <f t="array" aca="1" ref="N1494" ca="1">IF(_xlfn.XLOOKUP(Table3[[#This Row],[Basisnaam]],INDIRECT(N$1&amp;"[Basisnaam]"),INDIRECT(N$1&amp;"[Basisnaam]"),"",0)&lt;&gt;"",N$2,"")</f>
        <v>PROSPECTIELIJST FF</v>
      </c>
    </row>
    <row r="1495" spans="2:14" x14ac:dyDescent="0.45">
      <c r="B1495" t="s">
        <v>9303</v>
      </c>
      <c r="C1495" t="s">
        <v>8524</v>
      </c>
      <c r="D1495" t="str">
        <f>SUBSTITUTE(SUBSTITUTE(SUBSTITUTE(SUBSTITUTE(SUBSTITUTE(SUBSTITUTE(SUBSTITUTE(SUBSTITUTE(SUBSTITUTE(SUBSTITUTE(SUBSTITUTE(SUBSTITUTE(SUBSTITUTE(LOWER(Table3[[#This Row],[Naam]]),".",""),"-","")," bvba",""),"belgië",""),"belgium","")," nv","")," bv",""),"group",""),"groep","")," ", ""),"é","e"),"è","e"),"à","a")</f>
        <v>bridgestoneeurope</v>
      </c>
      <c r="F1495" t="e">
        <f>IF(_xlfn.XLOOKUP(C1495,BREVO!K:K,BREVO!#REF!,_xlfn.XLOOKUP(SUBSTITUTE(Table3[[#This Row],[Naam]]," ",""),BREVO!K:K,BREVO!#REF!,"",0),0)="Yes","Brevo","")</f>
        <v>#REF!</v>
      </c>
      <c r="H1495" t="str" cm="1">
        <f t="array" aca="1" ref="H1495" ca="1">IF(_xlfn.XLOOKUP(Table3[[#This Row],[Basisnaam]],INDIRECT(H$1&amp;"[Basisnaam]"),INDIRECT(H$1&amp;"[Basisnaam]"),"",0)&lt;&gt;"",H$2,"")</f>
        <v/>
      </c>
      <c r="I1495" t="str" cm="1">
        <f t="array" aca="1" ref="I1495" ca="1">IF(_xlfn.XLOOKUP(Table3[[#This Row],[Basisnaam]],INDIRECT(I$1&amp;"[Basisnaam]"),INDIRECT(I$1&amp;"[Basisnaam]"),"",0)&lt;&gt;"",I$2,"")</f>
        <v/>
      </c>
      <c r="J1495" t="str" cm="1">
        <f t="array" aca="1" ref="J1495" ca="1">IF(_xlfn.XLOOKUP(Table3[[#This Row],[Basisnaam]],INDIRECT(J$1&amp;"[Basisnaam]"),INDIRECT(J$1&amp;"[Basisnaam]"),"",0)&lt;&gt;"",J$2,"")</f>
        <v/>
      </c>
      <c r="K1495" t="e" cm="1">
        <f t="array" aca="1" ref="K1495" ca="1">IF(_xlfn.XLOOKUP(Table3[[#This Row],[Basisnaam]],INDIRECT(K$1&amp;"[Basisnaam]"),INDIRECT(K$1&amp;"[Basisnaam]"),"",0)&lt;&gt;"",K$2,"")</f>
        <v>#REF!</v>
      </c>
      <c r="L1495" t="str" cm="1">
        <f t="array" aca="1" ref="L1495" ca="1">IF(_xlfn.XLOOKUP(Table3[[#This Row],[Basisnaam]],INDIRECT(L$1&amp;"[Basisnaam]"),INDIRECT(L$1&amp;"[Basisnaam]"),"",0)&lt;&gt;"",L$2,"")</f>
        <v/>
      </c>
      <c r="M1495" t="e" cm="1">
        <f t="array" aca="1" ref="M1495" ca="1">IF(_xlfn.XLOOKUP(Table3[[#This Row],[Basisnaam]],INDIRECT(M$1&amp;"[Basisnaam]"),INDIRECT(M$1&amp;"[Basisnaam]"),"",0)&lt;&gt;"",M$2,"")</f>
        <v>#REF!</v>
      </c>
      <c r="N1495" t="str" cm="1">
        <f t="array" aca="1" ref="N1495" ca="1">IF(_xlfn.XLOOKUP(Table3[[#This Row],[Basisnaam]],INDIRECT(N$1&amp;"[Basisnaam]"),INDIRECT(N$1&amp;"[Basisnaam]"),"",0)&lt;&gt;"",N$2,"")</f>
        <v>PROSPECTIELIJST FF</v>
      </c>
    </row>
    <row r="1496" spans="2:14" x14ac:dyDescent="0.45">
      <c r="B1496" t="s">
        <v>9304</v>
      </c>
      <c r="C1496" t="s">
        <v>8525</v>
      </c>
      <c r="D1496" t="str">
        <f>SUBSTITUTE(SUBSTITUTE(SUBSTITUTE(SUBSTITUTE(SUBSTITUTE(SUBSTITUTE(SUBSTITUTE(SUBSTITUTE(SUBSTITUTE(SUBSTITUTE(SUBSTITUTE(SUBSTITUTE(SUBSTITUTE(LOWER(Table3[[#This Row],[Naam]]),".",""),"-","")," bvba",""),"belgië",""),"belgium","")," nv","")," bv",""),"group",""),"groep","")," ", ""),"é","e"),"è","e"),"à","a")</f>
        <v>aurubisolen</v>
      </c>
      <c r="F1496" t="e">
        <f>IF(_xlfn.XLOOKUP(C1496,BREVO!K:K,BREVO!#REF!,_xlfn.XLOOKUP(SUBSTITUTE(Table3[[#This Row],[Naam]]," ",""),BREVO!K:K,BREVO!#REF!,"",0),0)="Yes","Brevo","")</f>
        <v>#REF!</v>
      </c>
      <c r="H1496" t="str" cm="1">
        <f t="array" aca="1" ref="H1496" ca="1">IF(_xlfn.XLOOKUP(Table3[[#This Row],[Basisnaam]],INDIRECT(H$1&amp;"[Basisnaam]"),INDIRECT(H$1&amp;"[Basisnaam]"),"",0)&lt;&gt;"",H$2,"")</f>
        <v/>
      </c>
      <c r="I1496" t="str" cm="1">
        <f t="array" aca="1" ref="I1496" ca="1">IF(_xlfn.XLOOKUP(Table3[[#This Row],[Basisnaam]],INDIRECT(I$1&amp;"[Basisnaam]"),INDIRECT(I$1&amp;"[Basisnaam]"),"",0)&lt;&gt;"",I$2,"")</f>
        <v/>
      </c>
      <c r="J1496" t="str" cm="1">
        <f t="array" aca="1" ref="J1496" ca="1">IF(_xlfn.XLOOKUP(Table3[[#This Row],[Basisnaam]],INDIRECT(J$1&amp;"[Basisnaam]"),INDIRECT(J$1&amp;"[Basisnaam]"),"",0)&lt;&gt;"",J$2,"")</f>
        <v/>
      </c>
      <c r="K1496" t="e" cm="1">
        <f t="array" aca="1" ref="K1496" ca="1">IF(_xlfn.XLOOKUP(Table3[[#This Row],[Basisnaam]],INDIRECT(K$1&amp;"[Basisnaam]"),INDIRECT(K$1&amp;"[Basisnaam]"),"",0)&lt;&gt;"",K$2,"")</f>
        <v>#REF!</v>
      </c>
      <c r="L1496" t="str" cm="1">
        <f t="array" aca="1" ref="L1496" ca="1">IF(_xlfn.XLOOKUP(Table3[[#This Row],[Basisnaam]],INDIRECT(L$1&amp;"[Basisnaam]"),INDIRECT(L$1&amp;"[Basisnaam]"),"",0)&lt;&gt;"",L$2,"")</f>
        <v/>
      </c>
      <c r="M1496" t="e" cm="1">
        <f t="array" aca="1" ref="M1496" ca="1">IF(_xlfn.XLOOKUP(Table3[[#This Row],[Basisnaam]],INDIRECT(M$1&amp;"[Basisnaam]"),INDIRECT(M$1&amp;"[Basisnaam]"),"",0)&lt;&gt;"",M$2,"")</f>
        <v>#REF!</v>
      </c>
      <c r="N1496" t="str" cm="1">
        <f t="array" aca="1" ref="N1496" ca="1">IF(_xlfn.XLOOKUP(Table3[[#This Row],[Basisnaam]],INDIRECT(N$1&amp;"[Basisnaam]"),INDIRECT(N$1&amp;"[Basisnaam]"),"",0)&lt;&gt;"",N$2,"")</f>
        <v>PROSPECTIELIJST FF</v>
      </c>
    </row>
    <row r="1497" spans="2:14" x14ac:dyDescent="0.45">
      <c r="B1497" t="s">
        <v>9308</v>
      </c>
      <c r="C1497" t="s">
        <v>8527</v>
      </c>
      <c r="D1497" t="str">
        <f>SUBSTITUTE(SUBSTITUTE(SUBSTITUTE(SUBSTITUTE(SUBSTITUTE(SUBSTITUTE(SUBSTITUTE(SUBSTITUTE(SUBSTITUTE(SUBSTITUTE(SUBSTITUTE(SUBSTITUTE(SUBSTITUTE(LOWER(Table3[[#This Row],[Naam]]),".",""),"-","")," bvba",""),"belgië",""),"belgium","")," nv","")," bv",""),"group",""),"groep","")," ", ""),"é","e"),"è","e"),"à","a")</f>
        <v>allianzbenelux</v>
      </c>
      <c r="F1497" t="e">
        <f>IF(_xlfn.XLOOKUP(C1497,BREVO!K:K,BREVO!#REF!,_xlfn.XLOOKUP(SUBSTITUTE(Table3[[#This Row],[Naam]]," ",""),BREVO!K:K,BREVO!#REF!,"",0),0)="Yes","Brevo","")</f>
        <v>#REF!</v>
      </c>
      <c r="H1497" t="str" cm="1">
        <f t="array" aca="1" ref="H1497" ca="1">IF(_xlfn.XLOOKUP(Table3[[#This Row],[Basisnaam]],INDIRECT(H$1&amp;"[Basisnaam]"),INDIRECT(H$1&amp;"[Basisnaam]"),"",0)&lt;&gt;"",H$2,"")</f>
        <v/>
      </c>
      <c r="I1497" t="str" cm="1">
        <f t="array" aca="1" ref="I1497" ca="1">IF(_xlfn.XLOOKUP(Table3[[#This Row],[Basisnaam]],INDIRECT(I$1&amp;"[Basisnaam]"),INDIRECT(I$1&amp;"[Basisnaam]"),"",0)&lt;&gt;"",I$2,"")</f>
        <v/>
      </c>
      <c r="J1497" t="str" cm="1">
        <f t="array" aca="1" ref="J1497" ca="1">IF(_xlfn.XLOOKUP(Table3[[#This Row],[Basisnaam]],INDIRECT(J$1&amp;"[Basisnaam]"),INDIRECT(J$1&amp;"[Basisnaam]"),"",0)&lt;&gt;"",J$2,"")</f>
        <v/>
      </c>
      <c r="K1497" t="e" cm="1">
        <f t="array" aca="1" ref="K1497" ca="1">IF(_xlfn.XLOOKUP(Table3[[#This Row],[Basisnaam]],INDIRECT(K$1&amp;"[Basisnaam]"),INDIRECT(K$1&amp;"[Basisnaam]"),"",0)&lt;&gt;"",K$2,"")</f>
        <v>#REF!</v>
      </c>
      <c r="L1497" t="str" cm="1">
        <f t="array" aca="1" ref="L1497" ca="1">IF(_xlfn.XLOOKUP(Table3[[#This Row],[Basisnaam]],INDIRECT(L$1&amp;"[Basisnaam]"),INDIRECT(L$1&amp;"[Basisnaam]"),"",0)&lt;&gt;"",L$2,"")</f>
        <v/>
      </c>
      <c r="M1497" t="e" cm="1">
        <f t="array" aca="1" ref="M1497" ca="1">IF(_xlfn.XLOOKUP(Table3[[#This Row],[Basisnaam]],INDIRECT(M$1&amp;"[Basisnaam]"),INDIRECT(M$1&amp;"[Basisnaam]"),"",0)&lt;&gt;"",M$2,"")</f>
        <v>#REF!</v>
      </c>
      <c r="N1497" t="str" cm="1">
        <f t="array" aca="1" ref="N1497" ca="1">IF(_xlfn.XLOOKUP(Table3[[#This Row],[Basisnaam]],INDIRECT(N$1&amp;"[Basisnaam]"),INDIRECT(N$1&amp;"[Basisnaam]"),"",0)&lt;&gt;"",N$2,"")</f>
        <v>PROSPECTIELIJST FF</v>
      </c>
    </row>
    <row r="1498" spans="2:14" x14ac:dyDescent="0.45">
      <c r="B1498" t="s">
        <v>9309</v>
      </c>
      <c r="C1498" t="s">
        <v>8528</v>
      </c>
      <c r="D1498" t="str">
        <f>SUBSTITUTE(SUBSTITUTE(SUBSTITUTE(SUBSTITUTE(SUBSTITUTE(SUBSTITUTE(SUBSTITUTE(SUBSTITUTE(SUBSTITUTE(SUBSTITUTE(SUBSTITUTE(SUBSTITUTE(SUBSTITUTE(LOWER(Table3[[#This Row],[Naam]]),".",""),"-","")," bvba",""),"belgië",""),"belgium","")," nv","")," bv",""),"group",""),"groep","")," ", ""),"é","e"),"è","e"),"à","a")</f>
        <v>kbcverzekeringen</v>
      </c>
      <c r="F1498" t="e">
        <f>IF(_xlfn.XLOOKUP(C1498,BREVO!K:K,BREVO!#REF!,_xlfn.XLOOKUP(SUBSTITUTE(Table3[[#This Row],[Naam]]," ",""),BREVO!K:K,BREVO!#REF!,"",0),0)="Yes","Brevo","")</f>
        <v>#REF!</v>
      </c>
      <c r="H1498" t="str" cm="1">
        <f t="array" aca="1" ref="H1498" ca="1">IF(_xlfn.XLOOKUP(Table3[[#This Row],[Basisnaam]],INDIRECT(H$1&amp;"[Basisnaam]"),INDIRECT(H$1&amp;"[Basisnaam]"),"",0)&lt;&gt;"",H$2,"")</f>
        <v/>
      </c>
      <c r="I1498" t="str" cm="1">
        <f t="array" aca="1" ref="I1498" ca="1">IF(_xlfn.XLOOKUP(Table3[[#This Row],[Basisnaam]],INDIRECT(I$1&amp;"[Basisnaam]"),INDIRECT(I$1&amp;"[Basisnaam]"),"",0)&lt;&gt;"",I$2,"")</f>
        <v/>
      </c>
      <c r="J1498" t="str" cm="1">
        <f t="array" aca="1" ref="J1498" ca="1">IF(_xlfn.XLOOKUP(Table3[[#This Row],[Basisnaam]],INDIRECT(J$1&amp;"[Basisnaam]"),INDIRECT(J$1&amp;"[Basisnaam]"),"",0)&lt;&gt;"",J$2,"")</f>
        <v/>
      </c>
      <c r="K1498" t="e" cm="1">
        <f t="array" aca="1" ref="K1498" ca="1">IF(_xlfn.XLOOKUP(Table3[[#This Row],[Basisnaam]],INDIRECT(K$1&amp;"[Basisnaam]"),INDIRECT(K$1&amp;"[Basisnaam]"),"",0)&lt;&gt;"",K$2,"")</f>
        <v>#REF!</v>
      </c>
      <c r="L1498" t="str" cm="1">
        <f t="array" aca="1" ref="L1498" ca="1">IF(_xlfn.XLOOKUP(Table3[[#This Row],[Basisnaam]],INDIRECT(L$1&amp;"[Basisnaam]"),INDIRECT(L$1&amp;"[Basisnaam]"),"",0)&lt;&gt;"",L$2,"")</f>
        <v/>
      </c>
      <c r="M1498" t="e" cm="1">
        <f t="array" aca="1" ref="M1498" ca="1">IF(_xlfn.XLOOKUP(Table3[[#This Row],[Basisnaam]],INDIRECT(M$1&amp;"[Basisnaam]"),INDIRECT(M$1&amp;"[Basisnaam]"),"",0)&lt;&gt;"",M$2,"")</f>
        <v>#REF!</v>
      </c>
      <c r="N1498" t="str" cm="1">
        <f t="array" aca="1" ref="N1498" ca="1">IF(_xlfn.XLOOKUP(Table3[[#This Row],[Basisnaam]],INDIRECT(N$1&amp;"[Basisnaam]"),INDIRECT(N$1&amp;"[Basisnaam]"),"",0)&lt;&gt;"",N$2,"")</f>
        <v>PROSPECTIELIJST FF</v>
      </c>
    </row>
    <row r="1499" spans="2:14" x14ac:dyDescent="0.45">
      <c r="B1499" t="s">
        <v>9310</v>
      </c>
      <c r="C1499" t="s">
        <v>8529</v>
      </c>
      <c r="D1499" t="str">
        <f>SUBSTITUTE(SUBSTITUTE(SUBSTITUTE(SUBSTITUTE(SUBSTITUTE(SUBSTITUTE(SUBSTITUTE(SUBSTITUTE(SUBSTITUTE(SUBSTITUTE(SUBSTITUTE(SUBSTITUTE(SUBSTITUTE(LOWER(Table3[[#This Row],[Naam]]),".",""),"-","")," bvba",""),"belgië",""),"belgium","")," nv","")," bv",""),"group",""),"groep","")," ", ""),"é","e"),"è","e"),"à","a")</f>
        <v>kuwaitpetroleum()</v>
      </c>
      <c r="F1499" t="e">
        <f>IF(_xlfn.XLOOKUP(C1499,BREVO!K:K,BREVO!#REF!,_xlfn.XLOOKUP(SUBSTITUTE(Table3[[#This Row],[Naam]]," ",""),BREVO!K:K,BREVO!#REF!,"",0),0)="Yes","Brevo","")</f>
        <v>#REF!</v>
      </c>
      <c r="H1499" t="str" cm="1">
        <f t="array" aca="1" ref="H1499" ca="1">IF(_xlfn.XLOOKUP(Table3[[#This Row],[Basisnaam]],INDIRECT(H$1&amp;"[Basisnaam]"),INDIRECT(H$1&amp;"[Basisnaam]"),"",0)&lt;&gt;"",H$2,"")</f>
        <v/>
      </c>
      <c r="I1499" t="str" cm="1">
        <f t="array" aca="1" ref="I1499" ca="1">IF(_xlfn.XLOOKUP(Table3[[#This Row],[Basisnaam]],INDIRECT(I$1&amp;"[Basisnaam]"),INDIRECT(I$1&amp;"[Basisnaam]"),"",0)&lt;&gt;"",I$2,"")</f>
        <v/>
      </c>
      <c r="J1499" t="str" cm="1">
        <f t="array" aca="1" ref="J1499" ca="1">IF(_xlfn.XLOOKUP(Table3[[#This Row],[Basisnaam]],INDIRECT(J$1&amp;"[Basisnaam]"),INDIRECT(J$1&amp;"[Basisnaam]"),"",0)&lt;&gt;"",J$2,"")</f>
        <v/>
      </c>
      <c r="K1499" t="e" cm="1">
        <f t="array" aca="1" ref="K1499" ca="1">IF(_xlfn.XLOOKUP(Table3[[#This Row],[Basisnaam]],INDIRECT(K$1&amp;"[Basisnaam]"),INDIRECT(K$1&amp;"[Basisnaam]"),"",0)&lt;&gt;"",K$2,"")</f>
        <v>#REF!</v>
      </c>
      <c r="L1499" t="str" cm="1">
        <f t="array" aca="1" ref="L1499" ca="1">IF(_xlfn.XLOOKUP(Table3[[#This Row],[Basisnaam]],INDIRECT(L$1&amp;"[Basisnaam]"),INDIRECT(L$1&amp;"[Basisnaam]"),"",0)&lt;&gt;"",L$2,"")</f>
        <v/>
      </c>
      <c r="M1499" t="e" cm="1">
        <f t="array" aca="1" ref="M1499" ca="1">IF(_xlfn.XLOOKUP(Table3[[#This Row],[Basisnaam]],INDIRECT(M$1&amp;"[Basisnaam]"),INDIRECT(M$1&amp;"[Basisnaam]"),"",0)&lt;&gt;"",M$2,"")</f>
        <v>#REF!</v>
      </c>
      <c r="N1499" t="str" cm="1">
        <f t="array" aca="1" ref="N1499" ca="1">IF(_xlfn.XLOOKUP(Table3[[#This Row],[Basisnaam]],INDIRECT(N$1&amp;"[Basisnaam]"),INDIRECT(N$1&amp;"[Basisnaam]"),"",0)&lt;&gt;"",N$2,"")</f>
        <v>PROSPECTIELIJST FF</v>
      </c>
    </row>
    <row r="1500" spans="2:14" x14ac:dyDescent="0.45">
      <c r="B1500" t="s">
        <v>9311</v>
      </c>
      <c r="C1500" t="s">
        <v>8530</v>
      </c>
      <c r="D1500" t="str">
        <f>SUBSTITUTE(SUBSTITUTE(SUBSTITUTE(SUBSTITUTE(SUBSTITUTE(SUBSTITUTE(SUBSTITUTE(SUBSTITUTE(SUBSTITUTE(SUBSTITUTE(SUBSTITUTE(SUBSTITUTE(SUBSTITUTE(LOWER(Table3[[#This Row],[Naam]]),".",""),"-","")," bvba",""),"belgië",""),"belgium","")," nv","")," bv",""),"group",""),"groep","")," ", ""),"é","e"),"è","e"),"à","a")</f>
        <v>atlascopcoairpower</v>
      </c>
      <c r="F1500" t="e">
        <f>IF(_xlfn.XLOOKUP(C1500,BREVO!K:K,BREVO!#REF!,_xlfn.XLOOKUP(SUBSTITUTE(Table3[[#This Row],[Naam]]," ",""),BREVO!K:K,BREVO!#REF!,"",0),0)="Yes","Brevo","")</f>
        <v>#REF!</v>
      </c>
      <c r="H1500" t="str" cm="1">
        <f t="array" aca="1" ref="H1500" ca="1">IF(_xlfn.XLOOKUP(Table3[[#This Row],[Basisnaam]],INDIRECT(H$1&amp;"[Basisnaam]"),INDIRECT(H$1&amp;"[Basisnaam]"),"",0)&lt;&gt;"",H$2,"")</f>
        <v/>
      </c>
      <c r="I1500" t="str" cm="1">
        <f t="array" aca="1" ref="I1500" ca="1">IF(_xlfn.XLOOKUP(Table3[[#This Row],[Basisnaam]],INDIRECT(I$1&amp;"[Basisnaam]"),INDIRECT(I$1&amp;"[Basisnaam]"),"",0)&lt;&gt;"",I$2,"")</f>
        <v/>
      </c>
      <c r="J1500" t="str" cm="1">
        <f t="array" aca="1" ref="J1500" ca="1">IF(_xlfn.XLOOKUP(Table3[[#This Row],[Basisnaam]],INDIRECT(J$1&amp;"[Basisnaam]"),INDIRECT(J$1&amp;"[Basisnaam]"),"",0)&lt;&gt;"",J$2,"")</f>
        <v/>
      </c>
      <c r="K1500" t="e" cm="1">
        <f t="array" aca="1" ref="K1500" ca="1">IF(_xlfn.XLOOKUP(Table3[[#This Row],[Basisnaam]],INDIRECT(K$1&amp;"[Basisnaam]"),INDIRECT(K$1&amp;"[Basisnaam]"),"",0)&lt;&gt;"",K$2,"")</f>
        <v>#REF!</v>
      </c>
      <c r="L1500" t="str" cm="1">
        <f t="array" aca="1" ref="L1500" ca="1">IF(_xlfn.XLOOKUP(Table3[[#This Row],[Basisnaam]],INDIRECT(L$1&amp;"[Basisnaam]"),INDIRECT(L$1&amp;"[Basisnaam]"),"",0)&lt;&gt;"",L$2,"")</f>
        <v/>
      </c>
      <c r="M1500" t="e" cm="1">
        <f t="array" aca="1" ref="M1500" ca="1">IF(_xlfn.XLOOKUP(Table3[[#This Row],[Basisnaam]],INDIRECT(M$1&amp;"[Basisnaam]"),INDIRECT(M$1&amp;"[Basisnaam]"),"",0)&lt;&gt;"",M$2,"")</f>
        <v>#REF!</v>
      </c>
      <c r="N1500" t="str" cm="1">
        <f t="array" aca="1" ref="N1500" ca="1">IF(_xlfn.XLOOKUP(Table3[[#This Row],[Basisnaam]],INDIRECT(N$1&amp;"[Basisnaam]"),INDIRECT(N$1&amp;"[Basisnaam]"),"",0)&lt;&gt;"",N$2,"")</f>
        <v>PROSPECTIELIJST FF</v>
      </c>
    </row>
    <row r="1501" spans="2:14" x14ac:dyDescent="0.45">
      <c r="B1501" t="s">
        <v>9313</v>
      </c>
      <c r="C1501" t="s">
        <v>8532</v>
      </c>
      <c r="D1501" t="str">
        <f>SUBSTITUTE(SUBSTITUTE(SUBSTITUTE(SUBSTITUTE(SUBSTITUTE(SUBSTITUTE(SUBSTITUTE(SUBSTITUTE(SUBSTITUTE(SUBSTITUTE(SUBSTITUTE(SUBSTITUTE(SUBSTITUTE(LOWER(Table3[[#This Row],[Naam]]),".",""),"-","")," bvba",""),"belgië",""),"belgium","")," nv","")," bv",""),"group",""),"groep","")," ", ""),"é","e"),"è","e"),"à","a")</f>
        <v>telenet(dubbelziecx)</v>
      </c>
      <c r="F1501" t="e">
        <f>IF(_xlfn.XLOOKUP(C1501,BREVO!K:K,BREVO!#REF!,_xlfn.XLOOKUP(SUBSTITUTE(Table3[[#This Row],[Naam]]," ",""),BREVO!K:K,BREVO!#REF!,"",0),0)="Yes","Brevo","")</f>
        <v>#REF!</v>
      </c>
      <c r="H1501" t="str" cm="1">
        <f t="array" aca="1" ref="H1501" ca="1">IF(_xlfn.XLOOKUP(Table3[[#This Row],[Basisnaam]],INDIRECT(H$1&amp;"[Basisnaam]"),INDIRECT(H$1&amp;"[Basisnaam]"),"",0)&lt;&gt;"",H$2,"")</f>
        <v/>
      </c>
      <c r="I1501" t="str" cm="1">
        <f t="array" aca="1" ref="I1501" ca="1">IF(_xlfn.XLOOKUP(Table3[[#This Row],[Basisnaam]],INDIRECT(I$1&amp;"[Basisnaam]"),INDIRECT(I$1&amp;"[Basisnaam]"),"",0)&lt;&gt;"",I$2,"")</f>
        <v/>
      </c>
      <c r="J1501" t="str" cm="1">
        <f t="array" aca="1" ref="J1501" ca="1">IF(_xlfn.XLOOKUP(Table3[[#This Row],[Basisnaam]],INDIRECT(J$1&amp;"[Basisnaam]"),INDIRECT(J$1&amp;"[Basisnaam]"),"",0)&lt;&gt;"",J$2,"")</f>
        <v/>
      </c>
      <c r="K1501" t="e" cm="1">
        <f t="array" aca="1" ref="K1501" ca="1">IF(_xlfn.XLOOKUP(Table3[[#This Row],[Basisnaam]],INDIRECT(K$1&amp;"[Basisnaam]"),INDIRECT(K$1&amp;"[Basisnaam]"),"",0)&lt;&gt;"",K$2,"")</f>
        <v>#REF!</v>
      </c>
      <c r="L1501" t="str" cm="1">
        <f t="array" aca="1" ref="L1501" ca="1">IF(_xlfn.XLOOKUP(Table3[[#This Row],[Basisnaam]],INDIRECT(L$1&amp;"[Basisnaam]"),INDIRECT(L$1&amp;"[Basisnaam]"),"",0)&lt;&gt;"",L$2,"")</f>
        <v/>
      </c>
      <c r="M1501" t="e" cm="1">
        <f t="array" aca="1" ref="M1501" ca="1">IF(_xlfn.XLOOKUP(Table3[[#This Row],[Basisnaam]],INDIRECT(M$1&amp;"[Basisnaam]"),INDIRECT(M$1&amp;"[Basisnaam]"),"",0)&lt;&gt;"",M$2,"")</f>
        <v>#REF!</v>
      </c>
      <c r="N1501" t="str" cm="1">
        <f t="array" aca="1" ref="N1501" ca="1">IF(_xlfn.XLOOKUP(Table3[[#This Row],[Basisnaam]],INDIRECT(N$1&amp;"[Basisnaam]"),INDIRECT(N$1&amp;"[Basisnaam]"),"",0)&lt;&gt;"",N$2,"")</f>
        <v>PROSPECTIELIJST FF</v>
      </c>
    </row>
    <row r="1502" spans="2:14" x14ac:dyDescent="0.45">
      <c r="B1502" t="s">
        <v>9314</v>
      </c>
      <c r="C1502" t="s">
        <v>8533</v>
      </c>
      <c r="D1502" t="str">
        <f>SUBSTITUTE(SUBSTITUTE(SUBSTITUTE(SUBSTITUTE(SUBSTITUTE(SUBSTITUTE(SUBSTITUTE(SUBSTITUTE(SUBSTITUTE(SUBSTITUTE(SUBSTITUTE(SUBSTITUTE(SUBSTITUTE(LOWER(Table3[[#This Row],[Naam]]),".",""),"-","")," bvba",""),"belgië",""),"belgium","")," nv","")," bv",""),"group",""),"groep","")," ", ""),"é","e"),"è","e"),"à","a")</f>
        <v>tdsynnex</v>
      </c>
      <c r="F1502" t="e">
        <f>IF(_xlfn.XLOOKUP(C1502,BREVO!K:K,BREVO!#REF!,_xlfn.XLOOKUP(SUBSTITUTE(Table3[[#This Row],[Naam]]," ",""),BREVO!K:K,BREVO!#REF!,"",0),0)="Yes","Brevo","")</f>
        <v>#REF!</v>
      </c>
      <c r="H1502" t="str" cm="1">
        <f t="array" aca="1" ref="H1502" ca="1">IF(_xlfn.XLOOKUP(Table3[[#This Row],[Basisnaam]],INDIRECT(H$1&amp;"[Basisnaam]"),INDIRECT(H$1&amp;"[Basisnaam]"),"",0)&lt;&gt;"",H$2,"")</f>
        <v/>
      </c>
      <c r="I1502" t="str" cm="1">
        <f t="array" aca="1" ref="I1502" ca="1">IF(_xlfn.XLOOKUP(Table3[[#This Row],[Basisnaam]],INDIRECT(I$1&amp;"[Basisnaam]"),INDIRECT(I$1&amp;"[Basisnaam]"),"",0)&lt;&gt;"",I$2,"")</f>
        <v/>
      </c>
      <c r="J1502" t="str" cm="1">
        <f t="array" aca="1" ref="J1502" ca="1">IF(_xlfn.XLOOKUP(Table3[[#This Row],[Basisnaam]],INDIRECT(J$1&amp;"[Basisnaam]"),INDIRECT(J$1&amp;"[Basisnaam]"),"",0)&lt;&gt;"",J$2,"")</f>
        <v/>
      </c>
      <c r="K1502" t="e" cm="1">
        <f t="array" aca="1" ref="K1502" ca="1">IF(_xlfn.XLOOKUP(Table3[[#This Row],[Basisnaam]],INDIRECT(K$1&amp;"[Basisnaam]"),INDIRECT(K$1&amp;"[Basisnaam]"),"",0)&lt;&gt;"",K$2,"")</f>
        <v>#REF!</v>
      </c>
      <c r="L1502" t="str" cm="1">
        <f t="array" aca="1" ref="L1502" ca="1">IF(_xlfn.XLOOKUP(Table3[[#This Row],[Basisnaam]],INDIRECT(L$1&amp;"[Basisnaam]"),INDIRECT(L$1&amp;"[Basisnaam]"),"",0)&lt;&gt;"",L$2,"")</f>
        <v/>
      </c>
      <c r="M1502" t="e" cm="1">
        <f t="array" aca="1" ref="M1502" ca="1">IF(_xlfn.XLOOKUP(Table3[[#This Row],[Basisnaam]],INDIRECT(M$1&amp;"[Basisnaam]"),INDIRECT(M$1&amp;"[Basisnaam]"),"",0)&lt;&gt;"",M$2,"")</f>
        <v>#REF!</v>
      </c>
      <c r="N1502" t="str" cm="1">
        <f t="array" aca="1" ref="N1502" ca="1">IF(_xlfn.XLOOKUP(Table3[[#This Row],[Basisnaam]],INDIRECT(N$1&amp;"[Basisnaam]"),INDIRECT(N$1&amp;"[Basisnaam]"),"",0)&lt;&gt;"",N$2,"")</f>
        <v>PROSPECTIELIJST FF</v>
      </c>
    </row>
    <row r="1503" spans="2:14" x14ac:dyDescent="0.45">
      <c r="B1503" t="s">
        <v>9315</v>
      </c>
      <c r="C1503" t="s">
        <v>8534</v>
      </c>
      <c r="D1503" t="str">
        <f>SUBSTITUTE(SUBSTITUTE(SUBSTITUTE(SUBSTITUTE(SUBSTITUTE(SUBSTITUTE(SUBSTITUTE(SUBSTITUTE(SUBSTITUTE(SUBSTITUTE(SUBSTITUTE(SUBSTITUTE(SUBSTITUTE(LOWER(Table3[[#This Row],[Naam]]),".",""),"-","")," bvba",""),"belgië",""),"belgium","")," nv","")," bv",""),"group",""),"groep","")," ", ""),"é","e"),"è","e"),"à","a")</f>
        <v>mercedesbenzluxembourg</v>
      </c>
      <c r="F1503" t="e">
        <f>IF(_xlfn.XLOOKUP(C1503,BREVO!K:K,BREVO!#REF!,_xlfn.XLOOKUP(SUBSTITUTE(Table3[[#This Row],[Naam]]," ",""),BREVO!K:K,BREVO!#REF!,"",0),0)="Yes","Brevo","")</f>
        <v>#REF!</v>
      </c>
      <c r="H1503" t="str" cm="1">
        <f t="array" aca="1" ref="H1503" ca="1">IF(_xlfn.XLOOKUP(Table3[[#This Row],[Basisnaam]],INDIRECT(H$1&amp;"[Basisnaam]"),INDIRECT(H$1&amp;"[Basisnaam]"),"",0)&lt;&gt;"",H$2,"")</f>
        <v/>
      </c>
      <c r="I1503" t="str" cm="1">
        <f t="array" aca="1" ref="I1503" ca="1">IF(_xlfn.XLOOKUP(Table3[[#This Row],[Basisnaam]],INDIRECT(I$1&amp;"[Basisnaam]"),INDIRECT(I$1&amp;"[Basisnaam]"),"",0)&lt;&gt;"",I$2,"")</f>
        <v/>
      </c>
      <c r="J1503" t="str" cm="1">
        <f t="array" aca="1" ref="J1503" ca="1">IF(_xlfn.XLOOKUP(Table3[[#This Row],[Basisnaam]],INDIRECT(J$1&amp;"[Basisnaam]"),INDIRECT(J$1&amp;"[Basisnaam]"),"",0)&lt;&gt;"",J$2,"")</f>
        <v/>
      </c>
      <c r="K1503" t="e" cm="1">
        <f t="array" aca="1" ref="K1503" ca="1">IF(_xlfn.XLOOKUP(Table3[[#This Row],[Basisnaam]],INDIRECT(K$1&amp;"[Basisnaam]"),INDIRECT(K$1&amp;"[Basisnaam]"),"",0)&lt;&gt;"",K$2,"")</f>
        <v>#REF!</v>
      </c>
      <c r="L1503" t="str" cm="1">
        <f t="array" aca="1" ref="L1503" ca="1">IF(_xlfn.XLOOKUP(Table3[[#This Row],[Basisnaam]],INDIRECT(L$1&amp;"[Basisnaam]"),INDIRECT(L$1&amp;"[Basisnaam]"),"",0)&lt;&gt;"",L$2,"")</f>
        <v/>
      </c>
      <c r="M1503" t="e" cm="1">
        <f t="array" aca="1" ref="M1503" ca="1">IF(_xlfn.XLOOKUP(Table3[[#This Row],[Basisnaam]],INDIRECT(M$1&amp;"[Basisnaam]"),INDIRECT(M$1&amp;"[Basisnaam]"),"",0)&lt;&gt;"",M$2,"")</f>
        <v>#REF!</v>
      </c>
      <c r="N1503" t="str" cm="1">
        <f t="array" aca="1" ref="N1503" ca="1">IF(_xlfn.XLOOKUP(Table3[[#This Row],[Basisnaam]],INDIRECT(N$1&amp;"[Basisnaam]"),INDIRECT(N$1&amp;"[Basisnaam]"),"",0)&lt;&gt;"",N$2,"")</f>
        <v>PROSPECTIELIJST FF</v>
      </c>
    </row>
    <row r="1504" spans="2:14" x14ac:dyDescent="0.45">
      <c r="B1504" t="s">
        <v>9316</v>
      </c>
      <c r="C1504" t="s">
        <v>8535</v>
      </c>
      <c r="D1504" t="str">
        <f>SUBSTITUTE(SUBSTITUTE(SUBSTITUTE(SUBSTITUTE(SUBSTITUTE(SUBSTITUTE(SUBSTITUTE(SUBSTITUTE(SUBSTITUTE(SUBSTITUTE(SUBSTITUTE(SUBSTITUTE(SUBSTITUTE(LOWER(Table3[[#This Row],[Naam]]),".",""),"-","")," bvba",""),"belgië",""),"belgium","")," nv","")," bv",""),"group",""),"groep","")," ", ""),"é","e"),"è","e"),"à","a")</f>
        <v>komatsueuropeinternat</v>
      </c>
      <c r="F1504" t="e">
        <f>IF(_xlfn.XLOOKUP(C1504,BREVO!K:K,BREVO!#REF!,_xlfn.XLOOKUP(SUBSTITUTE(Table3[[#This Row],[Naam]]," ",""),BREVO!K:K,BREVO!#REF!,"",0),0)="Yes","Brevo","")</f>
        <v>#REF!</v>
      </c>
      <c r="H1504" t="str" cm="1">
        <f t="array" aca="1" ref="H1504" ca="1">IF(_xlfn.XLOOKUP(Table3[[#This Row],[Basisnaam]],INDIRECT(H$1&amp;"[Basisnaam]"),INDIRECT(H$1&amp;"[Basisnaam]"),"",0)&lt;&gt;"",H$2,"")</f>
        <v/>
      </c>
      <c r="I1504" t="str" cm="1">
        <f t="array" aca="1" ref="I1504" ca="1">IF(_xlfn.XLOOKUP(Table3[[#This Row],[Basisnaam]],INDIRECT(I$1&amp;"[Basisnaam]"),INDIRECT(I$1&amp;"[Basisnaam]"),"",0)&lt;&gt;"",I$2,"")</f>
        <v/>
      </c>
      <c r="J1504" t="str" cm="1">
        <f t="array" aca="1" ref="J1504" ca="1">IF(_xlfn.XLOOKUP(Table3[[#This Row],[Basisnaam]],INDIRECT(J$1&amp;"[Basisnaam]"),INDIRECT(J$1&amp;"[Basisnaam]"),"",0)&lt;&gt;"",J$2,"")</f>
        <v/>
      </c>
      <c r="K1504" t="e" cm="1">
        <f t="array" aca="1" ref="K1504" ca="1">IF(_xlfn.XLOOKUP(Table3[[#This Row],[Basisnaam]],INDIRECT(K$1&amp;"[Basisnaam]"),INDIRECT(K$1&amp;"[Basisnaam]"),"",0)&lt;&gt;"",K$2,"")</f>
        <v>#REF!</v>
      </c>
      <c r="L1504" t="str" cm="1">
        <f t="array" aca="1" ref="L1504" ca="1">IF(_xlfn.XLOOKUP(Table3[[#This Row],[Basisnaam]],INDIRECT(L$1&amp;"[Basisnaam]"),INDIRECT(L$1&amp;"[Basisnaam]"),"",0)&lt;&gt;"",L$2,"")</f>
        <v/>
      </c>
      <c r="M1504" t="e" cm="1">
        <f t="array" aca="1" ref="M1504" ca="1">IF(_xlfn.XLOOKUP(Table3[[#This Row],[Basisnaam]],INDIRECT(M$1&amp;"[Basisnaam]"),INDIRECT(M$1&amp;"[Basisnaam]"),"",0)&lt;&gt;"",M$2,"")</f>
        <v>#REF!</v>
      </c>
      <c r="N1504" t="str" cm="1">
        <f t="array" aca="1" ref="N1504" ca="1">IF(_xlfn.XLOOKUP(Table3[[#This Row],[Basisnaam]],INDIRECT(N$1&amp;"[Basisnaam]"),INDIRECT(N$1&amp;"[Basisnaam]"),"",0)&lt;&gt;"",N$2,"")</f>
        <v>PROSPECTIELIJST FF</v>
      </c>
    </row>
    <row r="1505" spans="2:14" x14ac:dyDescent="0.45">
      <c r="B1505" t="s">
        <v>9317</v>
      </c>
      <c r="C1505" t="s">
        <v>8536</v>
      </c>
      <c r="D1505" t="str">
        <f>SUBSTITUTE(SUBSTITUTE(SUBSTITUTE(SUBSTITUTE(SUBSTITUTE(SUBSTITUTE(SUBSTITUTE(SUBSTITUTE(SUBSTITUTE(SUBSTITUTE(SUBSTITUTE(SUBSTITUTE(SUBSTITUTE(LOWER(Table3[[#This Row],[Naam]]),".",""),"-","")," bvba",""),"belgië",""),"belgium","")," nv","")," bv",""),"group",""),"groep","")," ", ""),"é","e"),"è","e"),"à","a")</f>
        <v>p&amp;vverzekeringen</v>
      </c>
      <c r="F1505" t="e">
        <f>IF(_xlfn.XLOOKUP(C1505,BREVO!K:K,BREVO!#REF!,_xlfn.XLOOKUP(SUBSTITUTE(Table3[[#This Row],[Naam]]," ",""),BREVO!K:K,BREVO!#REF!,"",0),0)="Yes","Brevo","")</f>
        <v>#REF!</v>
      </c>
      <c r="H1505" t="str" cm="1">
        <f t="array" aca="1" ref="H1505" ca="1">IF(_xlfn.XLOOKUP(Table3[[#This Row],[Basisnaam]],INDIRECT(H$1&amp;"[Basisnaam]"),INDIRECT(H$1&amp;"[Basisnaam]"),"",0)&lt;&gt;"",H$2,"")</f>
        <v/>
      </c>
      <c r="I1505" t="str" cm="1">
        <f t="array" aca="1" ref="I1505" ca="1">IF(_xlfn.XLOOKUP(Table3[[#This Row],[Basisnaam]],INDIRECT(I$1&amp;"[Basisnaam]"),INDIRECT(I$1&amp;"[Basisnaam]"),"",0)&lt;&gt;"",I$2,"")</f>
        <v/>
      </c>
      <c r="J1505" t="str" cm="1">
        <f t="array" aca="1" ref="J1505" ca="1">IF(_xlfn.XLOOKUP(Table3[[#This Row],[Basisnaam]],INDIRECT(J$1&amp;"[Basisnaam]"),INDIRECT(J$1&amp;"[Basisnaam]"),"",0)&lt;&gt;"",J$2,"")</f>
        <v/>
      </c>
      <c r="K1505" t="e" cm="1">
        <f t="array" aca="1" ref="K1505" ca="1">IF(_xlfn.XLOOKUP(Table3[[#This Row],[Basisnaam]],INDIRECT(K$1&amp;"[Basisnaam]"),INDIRECT(K$1&amp;"[Basisnaam]"),"",0)&lt;&gt;"",K$2,"")</f>
        <v>#REF!</v>
      </c>
      <c r="L1505" t="str" cm="1">
        <f t="array" aca="1" ref="L1505" ca="1">IF(_xlfn.XLOOKUP(Table3[[#This Row],[Basisnaam]],INDIRECT(L$1&amp;"[Basisnaam]"),INDIRECT(L$1&amp;"[Basisnaam]"),"",0)&lt;&gt;"",L$2,"")</f>
        <v/>
      </c>
      <c r="M1505" t="e" cm="1">
        <f t="array" aca="1" ref="M1505" ca="1">IF(_xlfn.XLOOKUP(Table3[[#This Row],[Basisnaam]],INDIRECT(M$1&amp;"[Basisnaam]"),INDIRECT(M$1&amp;"[Basisnaam]"),"",0)&lt;&gt;"",M$2,"")</f>
        <v>#REF!</v>
      </c>
      <c r="N1505" t="str" cm="1">
        <f t="array" aca="1" ref="N1505" ca="1">IF(_xlfn.XLOOKUP(Table3[[#This Row],[Basisnaam]],INDIRECT(N$1&amp;"[Basisnaam]"),INDIRECT(N$1&amp;"[Basisnaam]"),"",0)&lt;&gt;"",N$2,"")</f>
        <v>PROSPECTIELIJST FF</v>
      </c>
    </row>
    <row r="1506" spans="2:14" x14ac:dyDescent="0.45">
      <c r="B1506" t="s">
        <v>9318</v>
      </c>
      <c r="C1506" t="s">
        <v>8537</v>
      </c>
      <c r="D1506" t="str">
        <f>SUBSTITUTE(SUBSTITUTE(SUBSTITUTE(SUBSTITUTE(SUBSTITUTE(SUBSTITUTE(SUBSTITUTE(SUBSTITUTE(SUBSTITUTE(SUBSTITUTE(SUBSTITUTE(SUBSTITUTE(SUBSTITUTE(LOWER(Table3[[#This Row],[Naam]]),".",""),"-","")," bvba",""),"belgië",""),"belgium","")," nv","")," bv",""),"group",""),"groep","")," ", ""),"é","e"),"è","e"),"à","a")</f>
        <v>chevronphillipschemicals</v>
      </c>
      <c r="F1506" t="e">
        <f>IF(_xlfn.XLOOKUP(C1506,BREVO!K:K,BREVO!#REF!,_xlfn.XLOOKUP(SUBSTITUTE(Table3[[#This Row],[Naam]]," ",""),BREVO!K:K,BREVO!#REF!,"",0),0)="Yes","Brevo","")</f>
        <v>#REF!</v>
      </c>
      <c r="H1506" t="str" cm="1">
        <f t="array" aca="1" ref="H1506" ca="1">IF(_xlfn.XLOOKUP(Table3[[#This Row],[Basisnaam]],INDIRECT(H$1&amp;"[Basisnaam]"),INDIRECT(H$1&amp;"[Basisnaam]"),"",0)&lt;&gt;"",H$2,"")</f>
        <v/>
      </c>
      <c r="I1506" t="str" cm="1">
        <f t="array" aca="1" ref="I1506" ca="1">IF(_xlfn.XLOOKUP(Table3[[#This Row],[Basisnaam]],INDIRECT(I$1&amp;"[Basisnaam]"),INDIRECT(I$1&amp;"[Basisnaam]"),"",0)&lt;&gt;"",I$2,"")</f>
        <v/>
      </c>
      <c r="J1506" t="str" cm="1">
        <f t="array" aca="1" ref="J1506" ca="1">IF(_xlfn.XLOOKUP(Table3[[#This Row],[Basisnaam]],INDIRECT(J$1&amp;"[Basisnaam]"),INDIRECT(J$1&amp;"[Basisnaam]"),"",0)&lt;&gt;"",J$2,"")</f>
        <v/>
      </c>
      <c r="K1506" t="e" cm="1">
        <f t="array" aca="1" ref="K1506" ca="1">IF(_xlfn.XLOOKUP(Table3[[#This Row],[Basisnaam]],INDIRECT(K$1&amp;"[Basisnaam]"),INDIRECT(K$1&amp;"[Basisnaam]"),"",0)&lt;&gt;"",K$2,"")</f>
        <v>#REF!</v>
      </c>
      <c r="L1506" t="str" cm="1">
        <f t="array" aca="1" ref="L1506" ca="1">IF(_xlfn.XLOOKUP(Table3[[#This Row],[Basisnaam]],INDIRECT(L$1&amp;"[Basisnaam]"),INDIRECT(L$1&amp;"[Basisnaam]"),"",0)&lt;&gt;"",L$2,"")</f>
        <v/>
      </c>
      <c r="M1506" t="e" cm="1">
        <f t="array" aca="1" ref="M1506" ca="1">IF(_xlfn.XLOOKUP(Table3[[#This Row],[Basisnaam]],INDIRECT(M$1&amp;"[Basisnaam]"),INDIRECT(M$1&amp;"[Basisnaam]"),"",0)&lt;&gt;"",M$2,"")</f>
        <v>#REF!</v>
      </c>
      <c r="N1506" t="str" cm="1">
        <f t="array" aca="1" ref="N1506" ca="1">IF(_xlfn.XLOOKUP(Table3[[#This Row],[Basisnaam]],INDIRECT(N$1&amp;"[Basisnaam]"),INDIRECT(N$1&amp;"[Basisnaam]"),"",0)&lt;&gt;"",N$2,"")</f>
        <v>PROSPECTIELIJST FF</v>
      </c>
    </row>
    <row r="1507" spans="2:14" x14ac:dyDescent="0.45">
      <c r="B1507" t="s">
        <v>9319</v>
      </c>
      <c r="C1507" t="s">
        <v>8538</v>
      </c>
      <c r="D1507" t="str">
        <f>SUBSTITUTE(SUBSTITUTE(SUBSTITUTE(SUBSTITUTE(SUBSTITUTE(SUBSTITUTE(SUBSTITUTE(SUBSTITUTE(SUBSTITUTE(SUBSTITUTE(SUBSTITUTE(SUBSTITUTE(SUBSTITUTE(LOWER(Table3[[#This Row],[Naam]]),".",""),"-","")," bvba",""),"belgië",""),"belgium","")," nv","")," bv",""),"group",""),"groep","")," ", ""),"é","e"),"è","e"),"à","a")</f>
        <v>eneco</v>
      </c>
      <c r="F1507" t="e">
        <f>IF(_xlfn.XLOOKUP(C1507,BREVO!K:K,BREVO!#REF!,_xlfn.XLOOKUP(SUBSTITUTE(Table3[[#This Row],[Naam]]," ",""),BREVO!K:K,BREVO!#REF!,"",0),0)="Yes","Brevo","")</f>
        <v>#REF!</v>
      </c>
      <c r="H1507" t="str" cm="1">
        <f t="array" aca="1" ref="H1507" ca="1">IF(_xlfn.XLOOKUP(Table3[[#This Row],[Basisnaam]],INDIRECT(H$1&amp;"[Basisnaam]"),INDIRECT(H$1&amp;"[Basisnaam]"),"",0)&lt;&gt;"",H$2,"")</f>
        <v/>
      </c>
      <c r="I1507" t="str" cm="1">
        <f t="array" aca="1" ref="I1507" ca="1">IF(_xlfn.XLOOKUP(Table3[[#This Row],[Basisnaam]],INDIRECT(I$1&amp;"[Basisnaam]"),INDIRECT(I$1&amp;"[Basisnaam]"),"",0)&lt;&gt;"",I$2,"")</f>
        <v/>
      </c>
      <c r="J1507" t="str" cm="1">
        <f t="array" aca="1" ref="J1507" ca="1">IF(_xlfn.XLOOKUP(Table3[[#This Row],[Basisnaam]],INDIRECT(J$1&amp;"[Basisnaam]"),INDIRECT(J$1&amp;"[Basisnaam]"),"",0)&lt;&gt;"",J$2,"")</f>
        <v/>
      </c>
      <c r="K1507" t="e" cm="1">
        <f t="array" aca="1" ref="K1507" ca="1">IF(_xlfn.XLOOKUP(Table3[[#This Row],[Basisnaam]],INDIRECT(K$1&amp;"[Basisnaam]"),INDIRECT(K$1&amp;"[Basisnaam]"),"",0)&lt;&gt;"",K$2,"")</f>
        <v>#REF!</v>
      </c>
      <c r="L1507" t="str" cm="1">
        <f t="array" aca="1" ref="L1507" ca="1">IF(_xlfn.XLOOKUP(Table3[[#This Row],[Basisnaam]],INDIRECT(L$1&amp;"[Basisnaam]"),INDIRECT(L$1&amp;"[Basisnaam]"),"",0)&lt;&gt;"",L$2,"")</f>
        <v/>
      </c>
      <c r="M1507" t="e" cm="1">
        <f t="array" aca="1" ref="M1507" ca="1">IF(_xlfn.XLOOKUP(Table3[[#This Row],[Basisnaam]],INDIRECT(M$1&amp;"[Basisnaam]"),INDIRECT(M$1&amp;"[Basisnaam]"),"",0)&lt;&gt;"",M$2,"")</f>
        <v>#REF!</v>
      </c>
      <c r="N1507" t="str" cm="1">
        <f t="array" aca="1" ref="N1507" ca="1">IF(_xlfn.XLOOKUP(Table3[[#This Row],[Basisnaam]],INDIRECT(N$1&amp;"[Basisnaam]"),INDIRECT(N$1&amp;"[Basisnaam]"),"",0)&lt;&gt;"",N$2,"")</f>
        <v>PROSPECTIELIJST FF</v>
      </c>
    </row>
    <row r="1508" spans="2:14" x14ac:dyDescent="0.45">
      <c r="B1508" t="s">
        <v>9320</v>
      </c>
      <c r="C1508" t="s">
        <v>8539</v>
      </c>
      <c r="D1508" t="str">
        <f>SUBSTITUTE(SUBSTITUTE(SUBSTITUTE(SUBSTITUTE(SUBSTITUTE(SUBSTITUTE(SUBSTITUTE(SUBSTITUTE(SUBSTITUTE(SUBSTITUTE(SUBSTITUTE(SUBSTITUTE(SUBSTITUTE(LOWER(Table3[[#This Row],[Naam]]),".",""),"-","")," bvba",""),"belgië",""),"belgium","")," nv","")," bv",""),"group",""),"groep","")," ", ""),"é","e"),"è","e"),"à","a")</f>
        <v>esteelauder</v>
      </c>
      <c r="F1508" t="e">
        <f>IF(_xlfn.XLOOKUP(C1508,BREVO!K:K,BREVO!#REF!,_xlfn.XLOOKUP(SUBSTITUTE(Table3[[#This Row],[Naam]]," ",""),BREVO!K:K,BREVO!#REF!,"",0),0)="Yes","Brevo","")</f>
        <v>#REF!</v>
      </c>
      <c r="H1508" t="str" cm="1">
        <f t="array" aca="1" ref="H1508" ca="1">IF(_xlfn.XLOOKUP(Table3[[#This Row],[Basisnaam]],INDIRECT(H$1&amp;"[Basisnaam]"),INDIRECT(H$1&amp;"[Basisnaam]"),"",0)&lt;&gt;"",H$2,"")</f>
        <v/>
      </c>
      <c r="I1508" t="str" cm="1">
        <f t="array" aca="1" ref="I1508" ca="1">IF(_xlfn.XLOOKUP(Table3[[#This Row],[Basisnaam]],INDIRECT(I$1&amp;"[Basisnaam]"),INDIRECT(I$1&amp;"[Basisnaam]"),"",0)&lt;&gt;"",I$2,"")</f>
        <v/>
      </c>
      <c r="J1508" t="str" cm="1">
        <f t="array" aca="1" ref="J1508" ca="1">IF(_xlfn.XLOOKUP(Table3[[#This Row],[Basisnaam]],INDIRECT(J$1&amp;"[Basisnaam]"),INDIRECT(J$1&amp;"[Basisnaam]"),"",0)&lt;&gt;"",J$2,"")</f>
        <v/>
      </c>
      <c r="K1508" t="e" cm="1">
        <f t="array" aca="1" ref="K1508" ca="1">IF(_xlfn.XLOOKUP(Table3[[#This Row],[Basisnaam]],INDIRECT(K$1&amp;"[Basisnaam]"),INDIRECT(K$1&amp;"[Basisnaam]"),"",0)&lt;&gt;"",K$2,"")</f>
        <v>#REF!</v>
      </c>
      <c r="L1508" t="str" cm="1">
        <f t="array" aca="1" ref="L1508" ca="1">IF(_xlfn.XLOOKUP(Table3[[#This Row],[Basisnaam]],INDIRECT(L$1&amp;"[Basisnaam]"),INDIRECT(L$1&amp;"[Basisnaam]"),"",0)&lt;&gt;"",L$2,"")</f>
        <v/>
      </c>
      <c r="M1508" t="e" cm="1">
        <f t="array" aca="1" ref="M1508" ca="1">IF(_xlfn.XLOOKUP(Table3[[#This Row],[Basisnaam]],INDIRECT(M$1&amp;"[Basisnaam]"),INDIRECT(M$1&amp;"[Basisnaam]"),"",0)&lt;&gt;"",M$2,"")</f>
        <v>#REF!</v>
      </c>
      <c r="N1508" t="str" cm="1">
        <f t="array" aca="1" ref="N1508" ca="1">IF(_xlfn.XLOOKUP(Table3[[#This Row],[Basisnaam]],INDIRECT(N$1&amp;"[Basisnaam]"),INDIRECT(N$1&amp;"[Basisnaam]"),"",0)&lt;&gt;"",N$2,"")</f>
        <v/>
      </c>
    </row>
    <row r="1509" spans="2:14" x14ac:dyDescent="0.45">
      <c r="B1509" t="s">
        <v>9321</v>
      </c>
      <c r="C1509" t="s">
        <v>8540</v>
      </c>
      <c r="D1509" t="str">
        <f>SUBSTITUTE(SUBSTITUTE(SUBSTITUTE(SUBSTITUTE(SUBSTITUTE(SUBSTITUTE(SUBSTITUTE(SUBSTITUTE(SUBSTITUTE(SUBSTITUTE(SUBSTITUTE(SUBSTITUTE(SUBSTITUTE(LOWER(Table3[[#This Row],[Naam]]),".",""),"-","")," bvba",""),"belgië",""),"belgium","")," nv","")," bv",""),"group",""),"groep","")," ", ""),"é","e"),"è","e"),"à","a")</f>
        <v>sjmcoordinationcenter(nuabott)</v>
      </c>
      <c r="F1509" t="e">
        <f>IF(_xlfn.XLOOKUP(C1509,BREVO!K:K,BREVO!#REF!,_xlfn.XLOOKUP(SUBSTITUTE(Table3[[#This Row],[Naam]]," ",""),BREVO!K:K,BREVO!#REF!,"",0),0)="Yes","Brevo","")</f>
        <v>#REF!</v>
      </c>
      <c r="H1509" t="str" cm="1">
        <f t="array" aca="1" ref="H1509" ca="1">IF(_xlfn.XLOOKUP(Table3[[#This Row],[Basisnaam]],INDIRECT(H$1&amp;"[Basisnaam]"),INDIRECT(H$1&amp;"[Basisnaam]"),"",0)&lt;&gt;"",H$2,"")</f>
        <v/>
      </c>
      <c r="I1509" t="str" cm="1">
        <f t="array" aca="1" ref="I1509" ca="1">IF(_xlfn.XLOOKUP(Table3[[#This Row],[Basisnaam]],INDIRECT(I$1&amp;"[Basisnaam]"),INDIRECT(I$1&amp;"[Basisnaam]"),"",0)&lt;&gt;"",I$2,"")</f>
        <v/>
      </c>
      <c r="J1509" t="str" cm="1">
        <f t="array" aca="1" ref="J1509" ca="1">IF(_xlfn.XLOOKUP(Table3[[#This Row],[Basisnaam]],INDIRECT(J$1&amp;"[Basisnaam]"),INDIRECT(J$1&amp;"[Basisnaam]"),"",0)&lt;&gt;"",J$2,"")</f>
        <v/>
      </c>
      <c r="K1509" t="e" cm="1">
        <f t="array" aca="1" ref="K1509" ca="1">IF(_xlfn.XLOOKUP(Table3[[#This Row],[Basisnaam]],INDIRECT(K$1&amp;"[Basisnaam]"),INDIRECT(K$1&amp;"[Basisnaam]"),"",0)&lt;&gt;"",K$2,"")</f>
        <v>#REF!</v>
      </c>
      <c r="L1509" t="str" cm="1">
        <f t="array" aca="1" ref="L1509" ca="1">IF(_xlfn.XLOOKUP(Table3[[#This Row],[Basisnaam]],INDIRECT(L$1&amp;"[Basisnaam]"),INDIRECT(L$1&amp;"[Basisnaam]"),"",0)&lt;&gt;"",L$2,"")</f>
        <v/>
      </c>
      <c r="M1509" t="e" cm="1">
        <f t="array" aca="1" ref="M1509" ca="1">IF(_xlfn.XLOOKUP(Table3[[#This Row],[Basisnaam]],INDIRECT(M$1&amp;"[Basisnaam]"),INDIRECT(M$1&amp;"[Basisnaam]"),"",0)&lt;&gt;"",M$2,"")</f>
        <v>#REF!</v>
      </c>
      <c r="N1509" t="str" cm="1">
        <f t="array" aca="1" ref="N1509" ca="1">IF(_xlfn.XLOOKUP(Table3[[#This Row],[Basisnaam]],INDIRECT(N$1&amp;"[Basisnaam]"),INDIRECT(N$1&amp;"[Basisnaam]"),"",0)&lt;&gt;"",N$2,"")</f>
        <v>PROSPECTIELIJST FF</v>
      </c>
    </row>
    <row r="1510" spans="2:14" x14ac:dyDescent="0.45">
      <c r="B1510" t="s">
        <v>9322</v>
      </c>
      <c r="C1510" t="s">
        <v>8541</v>
      </c>
      <c r="D1510" t="str">
        <f>SUBSTITUTE(SUBSTITUTE(SUBSTITUTE(SUBSTITUTE(SUBSTITUTE(SUBSTITUTE(SUBSTITUTE(SUBSTITUTE(SUBSTITUTE(SUBSTITUTE(SUBSTITUTE(SUBSTITUTE(SUBSTITUTE(LOWER(Table3[[#This Row],[Naam]]),".",""),"-","")," bvba",""),"belgië",""),"belgium","")," nv","")," bv",""),"group",""),"groep","")," ", ""),"é","e"),"è","e"),"à","a")</f>
        <v>nationaleloterij</v>
      </c>
      <c r="F1510" t="e">
        <f>IF(_xlfn.XLOOKUP(C1510,BREVO!K:K,BREVO!#REF!,_xlfn.XLOOKUP(SUBSTITUTE(Table3[[#This Row],[Naam]]," ",""),BREVO!K:K,BREVO!#REF!,"",0),0)="Yes","Brevo","")</f>
        <v>#REF!</v>
      </c>
      <c r="H1510" t="str" cm="1">
        <f t="array" aca="1" ref="H1510" ca="1">IF(_xlfn.XLOOKUP(Table3[[#This Row],[Basisnaam]],INDIRECT(H$1&amp;"[Basisnaam]"),INDIRECT(H$1&amp;"[Basisnaam]"),"",0)&lt;&gt;"",H$2,"")</f>
        <v/>
      </c>
      <c r="I1510" t="str" cm="1">
        <f t="array" aca="1" ref="I1510" ca="1">IF(_xlfn.XLOOKUP(Table3[[#This Row],[Basisnaam]],INDIRECT(I$1&amp;"[Basisnaam]"),INDIRECT(I$1&amp;"[Basisnaam]"),"",0)&lt;&gt;"",I$2,"")</f>
        <v/>
      </c>
      <c r="J1510" t="str" cm="1">
        <f t="array" aca="1" ref="J1510" ca="1">IF(_xlfn.XLOOKUP(Table3[[#This Row],[Basisnaam]],INDIRECT(J$1&amp;"[Basisnaam]"),INDIRECT(J$1&amp;"[Basisnaam]"),"",0)&lt;&gt;"",J$2,"")</f>
        <v/>
      </c>
      <c r="K1510" t="e" cm="1">
        <f t="array" aca="1" ref="K1510" ca="1">IF(_xlfn.XLOOKUP(Table3[[#This Row],[Basisnaam]],INDIRECT(K$1&amp;"[Basisnaam]"),INDIRECT(K$1&amp;"[Basisnaam]"),"",0)&lt;&gt;"",K$2,"")</f>
        <v>#REF!</v>
      </c>
      <c r="L1510" t="str" cm="1">
        <f t="array" aca="1" ref="L1510" ca="1">IF(_xlfn.XLOOKUP(Table3[[#This Row],[Basisnaam]],INDIRECT(L$1&amp;"[Basisnaam]"),INDIRECT(L$1&amp;"[Basisnaam]"),"",0)&lt;&gt;"",L$2,"")</f>
        <v/>
      </c>
      <c r="M1510" t="e" cm="1">
        <f t="array" aca="1" ref="M1510" ca="1">IF(_xlfn.XLOOKUP(Table3[[#This Row],[Basisnaam]],INDIRECT(M$1&amp;"[Basisnaam]"),INDIRECT(M$1&amp;"[Basisnaam]"),"",0)&lt;&gt;"",M$2,"")</f>
        <v>#REF!</v>
      </c>
      <c r="N1510" t="str" cm="1">
        <f t="array" aca="1" ref="N1510" ca="1">IF(_xlfn.XLOOKUP(Table3[[#This Row],[Basisnaam]],INDIRECT(N$1&amp;"[Basisnaam]"),INDIRECT(N$1&amp;"[Basisnaam]"),"",0)&lt;&gt;"",N$2,"")</f>
        <v>PROSPECTIELIJST FF</v>
      </c>
    </row>
    <row r="1511" spans="2:14" x14ac:dyDescent="0.45">
      <c r="B1511" t="s">
        <v>9323</v>
      </c>
      <c r="C1511" t="s">
        <v>8542</v>
      </c>
      <c r="D1511" t="str">
        <f>SUBSTITUTE(SUBSTITUTE(SUBSTITUTE(SUBSTITUTE(SUBSTITUTE(SUBSTITUTE(SUBSTITUTE(SUBSTITUTE(SUBSTITUTE(SUBSTITUTE(SUBSTITUTE(SUBSTITUTE(SUBSTITUTE(LOWER(Table3[[#This Row],[Naam]]),".",""),"-","")," bvba",""),"belgië",""),"belgium","")," nv","")," bv",""),"group",""),"groep","")," ", ""),"é","e"),"è","e"),"à","a")</f>
        <v>eliatransmission</v>
      </c>
      <c r="F1511" t="e">
        <f>IF(_xlfn.XLOOKUP(C1511,BREVO!K:K,BREVO!#REF!,_xlfn.XLOOKUP(SUBSTITUTE(Table3[[#This Row],[Naam]]," ",""),BREVO!K:K,BREVO!#REF!,"",0),0)="Yes","Brevo","")</f>
        <v>#REF!</v>
      </c>
      <c r="H1511" t="str" cm="1">
        <f t="array" aca="1" ref="H1511" ca="1">IF(_xlfn.XLOOKUP(Table3[[#This Row],[Basisnaam]],INDIRECT(H$1&amp;"[Basisnaam]"),INDIRECT(H$1&amp;"[Basisnaam]"),"",0)&lt;&gt;"",H$2,"")</f>
        <v/>
      </c>
      <c r="I1511" t="str" cm="1">
        <f t="array" aca="1" ref="I1511" ca="1">IF(_xlfn.XLOOKUP(Table3[[#This Row],[Basisnaam]],INDIRECT(I$1&amp;"[Basisnaam]"),INDIRECT(I$1&amp;"[Basisnaam]"),"",0)&lt;&gt;"",I$2,"")</f>
        <v/>
      </c>
      <c r="J1511" t="str" cm="1">
        <f t="array" aca="1" ref="J1511" ca="1">IF(_xlfn.XLOOKUP(Table3[[#This Row],[Basisnaam]],INDIRECT(J$1&amp;"[Basisnaam]"),INDIRECT(J$1&amp;"[Basisnaam]"),"",0)&lt;&gt;"",J$2,"")</f>
        <v/>
      </c>
      <c r="K1511" t="e" cm="1">
        <f t="array" aca="1" ref="K1511" ca="1">IF(_xlfn.XLOOKUP(Table3[[#This Row],[Basisnaam]],INDIRECT(K$1&amp;"[Basisnaam]"),INDIRECT(K$1&amp;"[Basisnaam]"),"",0)&lt;&gt;"",K$2,"")</f>
        <v>#REF!</v>
      </c>
      <c r="L1511" t="str" cm="1">
        <f t="array" aca="1" ref="L1511" ca="1">IF(_xlfn.XLOOKUP(Table3[[#This Row],[Basisnaam]],INDIRECT(L$1&amp;"[Basisnaam]"),INDIRECT(L$1&amp;"[Basisnaam]"),"",0)&lt;&gt;"",L$2,"")</f>
        <v/>
      </c>
      <c r="M1511" t="e" cm="1">
        <f t="array" aca="1" ref="M1511" ca="1">IF(_xlfn.XLOOKUP(Table3[[#This Row],[Basisnaam]],INDIRECT(M$1&amp;"[Basisnaam]"),INDIRECT(M$1&amp;"[Basisnaam]"),"",0)&lt;&gt;"",M$2,"")</f>
        <v>#REF!</v>
      </c>
      <c r="N1511" t="str" cm="1">
        <f t="array" aca="1" ref="N1511" ca="1">IF(_xlfn.XLOOKUP(Table3[[#This Row],[Basisnaam]],INDIRECT(N$1&amp;"[Basisnaam]"),INDIRECT(N$1&amp;"[Basisnaam]"),"",0)&lt;&gt;"",N$2,"")</f>
        <v>PROSPECTIELIJST FF</v>
      </c>
    </row>
    <row r="1512" spans="2:14" x14ac:dyDescent="0.45">
      <c r="B1512" t="s">
        <v>9325</v>
      </c>
      <c r="C1512" t="s">
        <v>8543</v>
      </c>
      <c r="D1512" t="str">
        <f>SUBSTITUTE(SUBSTITUTE(SUBSTITUTE(SUBSTITUTE(SUBSTITUTE(SUBSTITUTE(SUBSTITUTE(SUBSTITUTE(SUBSTITUTE(SUBSTITUTE(SUBSTITUTE(SUBSTITUTE(SUBSTITUTE(LOWER(Table3[[#This Row],[Naam]]),".",""),"-","")," bvba",""),"belgië",""),"belgium","")," nv","")," bv",""),"group",""),"groep","")," ", ""),"é","e"),"è","e"),"à","a")</f>
        <v>daftrucks</v>
      </c>
      <c r="F1512" t="e">
        <f>IF(_xlfn.XLOOKUP(C1512,BREVO!K:K,BREVO!#REF!,_xlfn.XLOOKUP(SUBSTITUTE(Table3[[#This Row],[Naam]]," ",""),BREVO!K:K,BREVO!#REF!,"",0),0)="Yes","Brevo","")</f>
        <v>#REF!</v>
      </c>
      <c r="H1512" t="str" cm="1">
        <f t="array" aca="1" ref="H1512" ca="1">IF(_xlfn.XLOOKUP(Table3[[#This Row],[Basisnaam]],INDIRECT(H$1&amp;"[Basisnaam]"),INDIRECT(H$1&amp;"[Basisnaam]"),"",0)&lt;&gt;"",H$2,"")</f>
        <v/>
      </c>
      <c r="I1512" t="str" cm="1">
        <f t="array" aca="1" ref="I1512" ca="1">IF(_xlfn.XLOOKUP(Table3[[#This Row],[Basisnaam]],INDIRECT(I$1&amp;"[Basisnaam]"),INDIRECT(I$1&amp;"[Basisnaam]"),"",0)&lt;&gt;"",I$2,"")</f>
        <v/>
      </c>
      <c r="J1512" t="str" cm="1">
        <f t="array" aca="1" ref="J1512" ca="1">IF(_xlfn.XLOOKUP(Table3[[#This Row],[Basisnaam]],INDIRECT(J$1&amp;"[Basisnaam]"),INDIRECT(J$1&amp;"[Basisnaam]"),"",0)&lt;&gt;"",J$2,"")</f>
        <v/>
      </c>
      <c r="K1512" t="e" cm="1">
        <f t="array" aca="1" ref="K1512" ca="1">IF(_xlfn.XLOOKUP(Table3[[#This Row],[Basisnaam]],INDIRECT(K$1&amp;"[Basisnaam]"),INDIRECT(K$1&amp;"[Basisnaam]"),"",0)&lt;&gt;"",K$2,"")</f>
        <v>#REF!</v>
      </c>
      <c r="L1512" t="str" cm="1">
        <f t="array" aca="1" ref="L1512" ca="1">IF(_xlfn.XLOOKUP(Table3[[#This Row],[Basisnaam]],INDIRECT(L$1&amp;"[Basisnaam]"),INDIRECT(L$1&amp;"[Basisnaam]"),"",0)&lt;&gt;"",L$2,"")</f>
        <v/>
      </c>
      <c r="M1512" t="e" cm="1">
        <f t="array" aca="1" ref="M1512" ca="1">IF(_xlfn.XLOOKUP(Table3[[#This Row],[Basisnaam]],INDIRECT(M$1&amp;"[Basisnaam]"),INDIRECT(M$1&amp;"[Basisnaam]"),"",0)&lt;&gt;"",M$2,"")</f>
        <v>#REF!</v>
      </c>
      <c r="N1512" t="str" cm="1">
        <f t="array" aca="1" ref="N1512" ca="1">IF(_xlfn.XLOOKUP(Table3[[#This Row],[Basisnaam]],INDIRECT(N$1&amp;"[Basisnaam]"),INDIRECT(N$1&amp;"[Basisnaam]"),"",0)&lt;&gt;"",N$2,"")</f>
        <v>PROSPECTIELIJST FF</v>
      </c>
    </row>
    <row r="1513" spans="2:14" x14ac:dyDescent="0.45">
      <c r="B1513" t="s">
        <v>9326</v>
      </c>
      <c r="C1513" t="s">
        <v>8544</v>
      </c>
      <c r="D1513" t="str">
        <f>SUBSTITUTE(SUBSTITUTE(SUBSTITUTE(SUBSTITUTE(SUBSTITUTE(SUBSTITUTE(SUBSTITUTE(SUBSTITUTE(SUBSTITUTE(SUBSTITUTE(SUBSTITUTE(SUBSTITUTE(SUBSTITUTE(LOWER(Table3[[#This Row],[Naam]]),".",""),"-","")," bvba",""),"belgië",""),"belgium","")," nv","")," bv",""),"group",""),"groep","")," ", ""),"é","e"),"è","e"),"à","a")</f>
        <v>levistrauss&amp;coeurope</v>
      </c>
      <c r="F1513" t="e">
        <f>IF(_xlfn.XLOOKUP(C1513,BREVO!K:K,BREVO!#REF!,_xlfn.XLOOKUP(SUBSTITUTE(Table3[[#This Row],[Naam]]," ",""),BREVO!K:K,BREVO!#REF!,"",0),0)="Yes","Brevo","")</f>
        <v>#REF!</v>
      </c>
      <c r="H1513" t="str" cm="1">
        <f t="array" aca="1" ref="H1513" ca="1">IF(_xlfn.XLOOKUP(Table3[[#This Row],[Basisnaam]],INDIRECT(H$1&amp;"[Basisnaam]"),INDIRECT(H$1&amp;"[Basisnaam]"),"",0)&lt;&gt;"",H$2,"")</f>
        <v/>
      </c>
      <c r="I1513" t="str" cm="1">
        <f t="array" aca="1" ref="I1513" ca="1">IF(_xlfn.XLOOKUP(Table3[[#This Row],[Basisnaam]],INDIRECT(I$1&amp;"[Basisnaam]"),INDIRECT(I$1&amp;"[Basisnaam]"),"",0)&lt;&gt;"",I$2,"")</f>
        <v/>
      </c>
      <c r="J1513" t="str" cm="1">
        <f t="array" aca="1" ref="J1513" ca="1">IF(_xlfn.XLOOKUP(Table3[[#This Row],[Basisnaam]],INDIRECT(J$1&amp;"[Basisnaam]"),INDIRECT(J$1&amp;"[Basisnaam]"),"",0)&lt;&gt;"",J$2,"")</f>
        <v/>
      </c>
      <c r="K1513" t="e" cm="1">
        <f t="array" aca="1" ref="K1513" ca="1">IF(_xlfn.XLOOKUP(Table3[[#This Row],[Basisnaam]],INDIRECT(K$1&amp;"[Basisnaam]"),INDIRECT(K$1&amp;"[Basisnaam]"),"",0)&lt;&gt;"",K$2,"")</f>
        <v>#REF!</v>
      </c>
      <c r="L1513" t="str" cm="1">
        <f t="array" aca="1" ref="L1513" ca="1">IF(_xlfn.XLOOKUP(Table3[[#This Row],[Basisnaam]],INDIRECT(L$1&amp;"[Basisnaam]"),INDIRECT(L$1&amp;"[Basisnaam]"),"",0)&lt;&gt;"",L$2,"")</f>
        <v/>
      </c>
      <c r="M1513" t="e" cm="1">
        <f t="array" aca="1" ref="M1513" ca="1">IF(_xlfn.XLOOKUP(Table3[[#This Row],[Basisnaam]],INDIRECT(M$1&amp;"[Basisnaam]"),INDIRECT(M$1&amp;"[Basisnaam]"),"",0)&lt;&gt;"",M$2,"")</f>
        <v>#REF!</v>
      </c>
      <c r="N1513" t="str" cm="1">
        <f t="array" aca="1" ref="N1513" ca="1">IF(_xlfn.XLOOKUP(Table3[[#This Row],[Basisnaam]],INDIRECT(N$1&amp;"[Basisnaam]"),INDIRECT(N$1&amp;"[Basisnaam]"),"",0)&lt;&gt;"",N$2,"")</f>
        <v>PROSPECTIELIJST FF</v>
      </c>
    </row>
    <row r="1514" spans="2:14" x14ac:dyDescent="0.45">
      <c r="B1514" t="s">
        <v>9328</v>
      </c>
      <c r="C1514" t="s">
        <v>8545</v>
      </c>
      <c r="D1514" t="str">
        <f>SUBSTITUTE(SUBSTITUTE(SUBSTITUTE(SUBSTITUTE(SUBSTITUTE(SUBSTITUTE(SUBSTITUTE(SUBSTITUTE(SUBSTITUTE(SUBSTITUTE(SUBSTITUTE(SUBSTITUTE(SUBSTITUTE(LOWER(Table3[[#This Row],[Naam]]),".",""),"-","")," bvba",""),"belgië",""),"belgium","")," nv","")," bv",""),"group",""),"groep","")," ", ""),"é","e"),"è","e"),"à","a")</f>
        <v>envalior</v>
      </c>
      <c r="F1514" t="e">
        <f>IF(_xlfn.XLOOKUP(C1514,BREVO!K:K,BREVO!#REF!,_xlfn.XLOOKUP(SUBSTITUTE(Table3[[#This Row],[Naam]]," ",""),BREVO!K:K,BREVO!#REF!,"",0),0)="Yes","Brevo","")</f>
        <v>#REF!</v>
      </c>
      <c r="H1514" t="str" cm="1">
        <f t="array" aca="1" ref="H1514" ca="1">IF(_xlfn.XLOOKUP(Table3[[#This Row],[Basisnaam]],INDIRECT(H$1&amp;"[Basisnaam]"),INDIRECT(H$1&amp;"[Basisnaam]"),"",0)&lt;&gt;"",H$2,"")</f>
        <v/>
      </c>
      <c r="I1514" t="str" cm="1">
        <f t="array" aca="1" ref="I1514" ca="1">IF(_xlfn.XLOOKUP(Table3[[#This Row],[Basisnaam]],INDIRECT(I$1&amp;"[Basisnaam]"),INDIRECT(I$1&amp;"[Basisnaam]"),"",0)&lt;&gt;"",I$2,"")</f>
        <v/>
      </c>
      <c r="J1514" t="str" cm="1">
        <f t="array" aca="1" ref="J1514" ca="1">IF(_xlfn.XLOOKUP(Table3[[#This Row],[Basisnaam]],INDIRECT(J$1&amp;"[Basisnaam]"),INDIRECT(J$1&amp;"[Basisnaam]"),"",0)&lt;&gt;"",J$2,"")</f>
        <v/>
      </c>
      <c r="K1514" t="e" cm="1">
        <f t="array" aca="1" ref="K1514" ca="1">IF(_xlfn.XLOOKUP(Table3[[#This Row],[Basisnaam]],INDIRECT(K$1&amp;"[Basisnaam]"),INDIRECT(K$1&amp;"[Basisnaam]"),"",0)&lt;&gt;"",K$2,"")</f>
        <v>#REF!</v>
      </c>
      <c r="L1514" t="str" cm="1">
        <f t="array" aca="1" ref="L1514" ca="1">IF(_xlfn.XLOOKUP(Table3[[#This Row],[Basisnaam]],INDIRECT(L$1&amp;"[Basisnaam]"),INDIRECT(L$1&amp;"[Basisnaam]"),"",0)&lt;&gt;"",L$2,"")</f>
        <v/>
      </c>
      <c r="M1514" t="e" cm="1">
        <f t="array" aca="1" ref="M1514" ca="1">IF(_xlfn.XLOOKUP(Table3[[#This Row],[Basisnaam]],INDIRECT(M$1&amp;"[Basisnaam]"),INDIRECT(M$1&amp;"[Basisnaam]"),"",0)&lt;&gt;"",M$2,"")</f>
        <v>#REF!</v>
      </c>
      <c r="N1514" t="str" cm="1">
        <f t="array" aca="1" ref="N1514" ca="1">IF(_xlfn.XLOOKUP(Table3[[#This Row],[Basisnaam]],INDIRECT(N$1&amp;"[Basisnaam]"),INDIRECT(N$1&amp;"[Basisnaam]"),"",0)&lt;&gt;"",N$2,"")</f>
        <v>PROSPECTIELIJST FF</v>
      </c>
    </row>
    <row r="1515" spans="2:14" x14ac:dyDescent="0.45">
      <c r="B1515" t="s">
        <v>9329</v>
      </c>
      <c r="C1515" t="s">
        <v>8546</v>
      </c>
      <c r="D1515" t="str">
        <f>SUBSTITUTE(SUBSTITUTE(SUBSTITUTE(SUBSTITUTE(SUBSTITUTE(SUBSTITUTE(SUBSTITUTE(SUBSTITUTE(SUBSTITUTE(SUBSTITUTE(SUBSTITUTE(SUBSTITUTE(SUBSTITUTE(LOWER(Table3[[#This Row],[Naam]]),".",""),"-","")," bvba",""),"belgië",""),"belgium","")," nv","")," bv",""),"group",""),"groep","")," ", ""),"é","e"),"è","e"),"à","a")</f>
        <v>bics</v>
      </c>
      <c r="F1515" t="e">
        <f>IF(_xlfn.XLOOKUP(C1515,BREVO!K:K,BREVO!#REF!,_xlfn.XLOOKUP(SUBSTITUTE(Table3[[#This Row],[Naam]]," ",""),BREVO!K:K,BREVO!#REF!,"",0),0)="Yes","Brevo","")</f>
        <v>#REF!</v>
      </c>
      <c r="H1515" t="str" cm="1">
        <f t="array" aca="1" ref="H1515" ca="1">IF(_xlfn.XLOOKUP(Table3[[#This Row],[Basisnaam]],INDIRECT(H$1&amp;"[Basisnaam]"),INDIRECT(H$1&amp;"[Basisnaam]"),"",0)&lt;&gt;"",H$2,"")</f>
        <v/>
      </c>
      <c r="I1515" t="str" cm="1">
        <f t="array" aca="1" ref="I1515" ca="1">IF(_xlfn.XLOOKUP(Table3[[#This Row],[Basisnaam]],INDIRECT(I$1&amp;"[Basisnaam]"),INDIRECT(I$1&amp;"[Basisnaam]"),"",0)&lt;&gt;"",I$2,"")</f>
        <v/>
      </c>
      <c r="J1515" t="str" cm="1">
        <f t="array" aca="1" ref="J1515" ca="1">IF(_xlfn.XLOOKUP(Table3[[#This Row],[Basisnaam]],INDIRECT(J$1&amp;"[Basisnaam]"),INDIRECT(J$1&amp;"[Basisnaam]"),"",0)&lt;&gt;"",J$2,"")</f>
        <v/>
      </c>
      <c r="K1515" t="e" cm="1">
        <f t="array" aca="1" ref="K1515" ca="1">IF(_xlfn.XLOOKUP(Table3[[#This Row],[Basisnaam]],INDIRECT(K$1&amp;"[Basisnaam]"),INDIRECT(K$1&amp;"[Basisnaam]"),"",0)&lt;&gt;"",K$2,"")</f>
        <v>#REF!</v>
      </c>
      <c r="L1515" t="str" cm="1">
        <f t="array" aca="1" ref="L1515" ca="1">IF(_xlfn.XLOOKUP(Table3[[#This Row],[Basisnaam]],INDIRECT(L$1&amp;"[Basisnaam]"),INDIRECT(L$1&amp;"[Basisnaam]"),"",0)&lt;&gt;"",L$2,"")</f>
        <v/>
      </c>
      <c r="M1515" t="e" cm="1">
        <f t="array" aca="1" ref="M1515" ca="1">IF(_xlfn.XLOOKUP(Table3[[#This Row],[Basisnaam]],INDIRECT(M$1&amp;"[Basisnaam]"),INDIRECT(M$1&amp;"[Basisnaam]"),"",0)&lt;&gt;"",M$2,"")</f>
        <v>#REF!</v>
      </c>
      <c r="N1515" t="str" cm="1">
        <f t="array" aca="1" ref="N1515" ca="1">IF(_xlfn.XLOOKUP(Table3[[#This Row],[Basisnaam]],INDIRECT(N$1&amp;"[Basisnaam]"),INDIRECT(N$1&amp;"[Basisnaam]"),"",0)&lt;&gt;"",N$2,"")</f>
        <v>PROSPECTIELIJST FF</v>
      </c>
    </row>
    <row r="1516" spans="2:14" x14ac:dyDescent="0.45">
      <c r="B1516" t="s">
        <v>9330</v>
      </c>
      <c r="C1516" t="s">
        <v>8547</v>
      </c>
      <c r="D1516" t="str">
        <f>SUBSTITUTE(SUBSTITUTE(SUBSTITUTE(SUBSTITUTE(SUBSTITUTE(SUBSTITUTE(SUBSTITUTE(SUBSTITUTE(SUBSTITUTE(SUBSTITUTE(SUBSTITUTE(SUBSTITUTE(SUBSTITUTE(LOWER(Table3[[#This Row],[Naam]]),".",""),"-","")," bvba",""),"belgië",""),"belgium","")," nv","")," bv",""),"group",""),"groep","")," ", ""),"é","e"),"è","e"),"à","a")</f>
        <v>action</v>
      </c>
      <c r="F1516" t="e">
        <f>IF(_xlfn.XLOOKUP(C1516,BREVO!K:K,BREVO!#REF!,_xlfn.XLOOKUP(SUBSTITUTE(Table3[[#This Row],[Naam]]," ",""),BREVO!K:K,BREVO!#REF!,"",0),0)="Yes","Brevo","")</f>
        <v>#REF!</v>
      </c>
      <c r="H1516" t="str" cm="1">
        <f t="array" aca="1" ref="H1516" ca="1">IF(_xlfn.XLOOKUP(Table3[[#This Row],[Basisnaam]],INDIRECT(H$1&amp;"[Basisnaam]"),INDIRECT(H$1&amp;"[Basisnaam]"),"",0)&lt;&gt;"",H$2,"")</f>
        <v/>
      </c>
      <c r="I1516" t="str" cm="1">
        <f t="array" aca="1" ref="I1516" ca="1">IF(_xlfn.XLOOKUP(Table3[[#This Row],[Basisnaam]],INDIRECT(I$1&amp;"[Basisnaam]"),INDIRECT(I$1&amp;"[Basisnaam]"),"",0)&lt;&gt;"",I$2,"")</f>
        <v/>
      </c>
      <c r="J1516" t="str" cm="1">
        <f t="array" aca="1" ref="J1516" ca="1">IF(_xlfn.XLOOKUP(Table3[[#This Row],[Basisnaam]],INDIRECT(J$1&amp;"[Basisnaam]"),INDIRECT(J$1&amp;"[Basisnaam]"),"",0)&lt;&gt;"",J$2,"")</f>
        <v/>
      </c>
      <c r="K1516" t="e" cm="1">
        <f t="array" aca="1" ref="K1516" ca="1">IF(_xlfn.XLOOKUP(Table3[[#This Row],[Basisnaam]],INDIRECT(K$1&amp;"[Basisnaam]"),INDIRECT(K$1&amp;"[Basisnaam]"),"",0)&lt;&gt;"",K$2,"")</f>
        <v>#REF!</v>
      </c>
      <c r="L1516" t="str" cm="1">
        <f t="array" aca="1" ref="L1516" ca="1">IF(_xlfn.XLOOKUP(Table3[[#This Row],[Basisnaam]],INDIRECT(L$1&amp;"[Basisnaam]"),INDIRECT(L$1&amp;"[Basisnaam]"),"",0)&lt;&gt;"",L$2,"")</f>
        <v/>
      </c>
      <c r="M1516" t="e" cm="1">
        <f t="array" aca="1" ref="M1516" ca="1">IF(_xlfn.XLOOKUP(Table3[[#This Row],[Basisnaam]],INDIRECT(M$1&amp;"[Basisnaam]"),INDIRECT(M$1&amp;"[Basisnaam]"),"",0)&lt;&gt;"",M$2,"")</f>
        <v>#REF!</v>
      </c>
      <c r="N1516" t="str" cm="1">
        <f t="array" aca="1" ref="N1516" ca="1">IF(_xlfn.XLOOKUP(Table3[[#This Row],[Basisnaam]],INDIRECT(N$1&amp;"[Basisnaam]"),INDIRECT(N$1&amp;"[Basisnaam]"),"",0)&lt;&gt;"",N$2,"")</f>
        <v>PROSPECTIELIJST FF</v>
      </c>
    </row>
    <row r="1517" spans="2:14" x14ac:dyDescent="0.45">
      <c r="B1517" t="s">
        <v>9331</v>
      </c>
      <c r="C1517" t="s">
        <v>8548</v>
      </c>
      <c r="D1517" t="str">
        <f>SUBSTITUTE(SUBSTITUTE(SUBSTITUTE(SUBSTITUTE(SUBSTITUTE(SUBSTITUTE(SUBSTITUTE(SUBSTITUTE(SUBSTITUTE(SUBSTITUTE(SUBSTITUTE(SUBSTITUTE(SUBSTITUTE(LOWER(Table3[[#This Row],[Naam]]),".",""),"-","")," bvba",""),"belgië",""),"belgium","")," nv","")," bv",""),"group",""),"groep","")," ", ""),"é","e"),"è","e"),"à","a")</f>
        <v>interpartnerassistance</v>
      </c>
      <c r="F1517" t="e">
        <f>IF(_xlfn.XLOOKUP(C1517,BREVO!K:K,BREVO!#REF!,_xlfn.XLOOKUP(SUBSTITUTE(Table3[[#This Row],[Naam]]," ",""),BREVO!K:K,BREVO!#REF!,"",0),0)="Yes","Brevo","")</f>
        <v>#REF!</v>
      </c>
      <c r="H1517" t="str" cm="1">
        <f t="array" aca="1" ref="H1517" ca="1">IF(_xlfn.XLOOKUP(Table3[[#This Row],[Basisnaam]],INDIRECT(H$1&amp;"[Basisnaam]"),INDIRECT(H$1&amp;"[Basisnaam]"),"",0)&lt;&gt;"",H$2,"")</f>
        <v/>
      </c>
      <c r="I1517" t="str" cm="1">
        <f t="array" aca="1" ref="I1517" ca="1">IF(_xlfn.XLOOKUP(Table3[[#This Row],[Basisnaam]],INDIRECT(I$1&amp;"[Basisnaam]"),INDIRECT(I$1&amp;"[Basisnaam]"),"",0)&lt;&gt;"",I$2,"")</f>
        <v/>
      </c>
      <c r="J1517" t="str" cm="1">
        <f t="array" aca="1" ref="J1517" ca="1">IF(_xlfn.XLOOKUP(Table3[[#This Row],[Basisnaam]],INDIRECT(J$1&amp;"[Basisnaam]"),INDIRECT(J$1&amp;"[Basisnaam]"),"",0)&lt;&gt;"",J$2,"")</f>
        <v/>
      </c>
      <c r="K1517" t="e" cm="1">
        <f t="array" aca="1" ref="K1517" ca="1">IF(_xlfn.XLOOKUP(Table3[[#This Row],[Basisnaam]],INDIRECT(K$1&amp;"[Basisnaam]"),INDIRECT(K$1&amp;"[Basisnaam]"),"",0)&lt;&gt;"",K$2,"")</f>
        <v>#REF!</v>
      </c>
      <c r="L1517" t="str" cm="1">
        <f t="array" aca="1" ref="L1517" ca="1">IF(_xlfn.XLOOKUP(Table3[[#This Row],[Basisnaam]],INDIRECT(L$1&amp;"[Basisnaam]"),INDIRECT(L$1&amp;"[Basisnaam]"),"",0)&lt;&gt;"",L$2,"")</f>
        <v/>
      </c>
      <c r="M1517" t="e" cm="1">
        <f t="array" aca="1" ref="M1517" ca="1">IF(_xlfn.XLOOKUP(Table3[[#This Row],[Basisnaam]],INDIRECT(M$1&amp;"[Basisnaam]"),INDIRECT(M$1&amp;"[Basisnaam]"),"",0)&lt;&gt;"",M$2,"")</f>
        <v>#REF!</v>
      </c>
      <c r="N1517" t="str" cm="1">
        <f t="array" aca="1" ref="N1517" ca="1">IF(_xlfn.XLOOKUP(Table3[[#This Row],[Basisnaam]],INDIRECT(N$1&amp;"[Basisnaam]"),INDIRECT(N$1&amp;"[Basisnaam]"),"",0)&lt;&gt;"",N$2,"")</f>
        <v>PROSPECTIELIJST FF</v>
      </c>
    </row>
    <row r="1518" spans="2:14" x14ac:dyDescent="0.45">
      <c r="B1518" t="s">
        <v>9332</v>
      </c>
      <c r="C1518" t="s">
        <v>8549</v>
      </c>
      <c r="D1518" t="str">
        <f>SUBSTITUTE(SUBSTITUTE(SUBSTITUTE(SUBSTITUTE(SUBSTITUTE(SUBSTITUTE(SUBSTITUTE(SUBSTITUTE(SUBSTITUTE(SUBSTITUTE(SUBSTITUTE(SUBSTITUTE(SUBSTITUTE(LOWER(Table3[[#This Row],[Naam]]),".",""),"-","")," bvba",""),"belgië",""),"belgium","")," nv","")," bv",""),"group",""),"groep","")," ", ""),"é","e"),"è","e"),"à","a")</f>
        <v>totalenergiesrefineryantwerp</v>
      </c>
      <c r="F1518" t="e">
        <f>IF(_xlfn.XLOOKUP(C1518,BREVO!K:K,BREVO!#REF!,_xlfn.XLOOKUP(SUBSTITUTE(Table3[[#This Row],[Naam]]," ",""),BREVO!K:K,BREVO!#REF!,"",0),0)="Yes","Brevo","")</f>
        <v>#REF!</v>
      </c>
      <c r="H1518" t="str" cm="1">
        <f t="array" aca="1" ref="H1518" ca="1">IF(_xlfn.XLOOKUP(Table3[[#This Row],[Basisnaam]],INDIRECT(H$1&amp;"[Basisnaam]"),INDIRECT(H$1&amp;"[Basisnaam]"),"",0)&lt;&gt;"",H$2,"")</f>
        <v/>
      </c>
      <c r="I1518" t="str" cm="1">
        <f t="array" aca="1" ref="I1518" ca="1">IF(_xlfn.XLOOKUP(Table3[[#This Row],[Basisnaam]],INDIRECT(I$1&amp;"[Basisnaam]"),INDIRECT(I$1&amp;"[Basisnaam]"),"",0)&lt;&gt;"",I$2,"")</f>
        <v/>
      </c>
      <c r="J1518" t="str" cm="1">
        <f t="array" aca="1" ref="J1518" ca="1">IF(_xlfn.XLOOKUP(Table3[[#This Row],[Basisnaam]],INDIRECT(J$1&amp;"[Basisnaam]"),INDIRECT(J$1&amp;"[Basisnaam]"),"",0)&lt;&gt;"",J$2,"")</f>
        <v/>
      </c>
      <c r="K1518" t="e" cm="1">
        <f t="array" aca="1" ref="K1518" ca="1">IF(_xlfn.XLOOKUP(Table3[[#This Row],[Basisnaam]],INDIRECT(K$1&amp;"[Basisnaam]"),INDIRECT(K$1&amp;"[Basisnaam]"),"",0)&lt;&gt;"",K$2,"")</f>
        <v>#REF!</v>
      </c>
      <c r="L1518" t="str" cm="1">
        <f t="array" aca="1" ref="L1518" ca="1">IF(_xlfn.XLOOKUP(Table3[[#This Row],[Basisnaam]],INDIRECT(L$1&amp;"[Basisnaam]"),INDIRECT(L$1&amp;"[Basisnaam]"),"",0)&lt;&gt;"",L$2,"")</f>
        <v/>
      </c>
      <c r="M1518" t="e" cm="1">
        <f t="array" aca="1" ref="M1518" ca="1">IF(_xlfn.XLOOKUP(Table3[[#This Row],[Basisnaam]],INDIRECT(M$1&amp;"[Basisnaam]"),INDIRECT(M$1&amp;"[Basisnaam]"),"",0)&lt;&gt;"",M$2,"")</f>
        <v>#REF!</v>
      </c>
      <c r="N1518" t="str" cm="1">
        <f t="array" aca="1" ref="N1518" ca="1">IF(_xlfn.XLOOKUP(Table3[[#This Row],[Basisnaam]],INDIRECT(N$1&amp;"[Basisnaam]"),INDIRECT(N$1&amp;"[Basisnaam]"),"",0)&lt;&gt;"",N$2,"")</f>
        <v>PROSPECTIELIJST FF</v>
      </c>
    </row>
    <row r="1519" spans="2:14" x14ac:dyDescent="0.45">
      <c r="B1519" t="s">
        <v>9334</v>
      </c>
      <c r="C1519" t="s">
        <v>8550</v>
      </c>
      <c r="D1519" t="str">
        <f>SUBSTITUTE(SUBSTITUTE(SUBSTITUTE(SUBSTITUTE(SUBSTITUTE(SUBSTITUTE(SUBSTITUTE(SUBSTITUTE(SUBSTITUTE(SUBSTITUTE(SUBSTITUTE(SUBSTITUTE(SUBSTITUTE(LOWER(Table3[[#This Row],[Naam]]),".",""),"-","")," bvba",""),"belgië",""),"belgium","")," nv","")," bv",""),"group",""),"groep","")," ", ""),"é","e"),"è","e"),"à","a")</f>
        <v>fabricom</v>
      </c>
      <c r="F1519" t="e">
        <f>IF(_xlfn.XLOOKUP(C1519,BREVO!K:K,BREVO!#REF!,_xlfn.XLOOKUP(SUBSTITUTE(Table3[[#This Row],[Naam]]," ",""),BREVO!K:K,BREVO!#REF!,"",0),0)="Yes","Brevo","")</f>
        <v>#REF!</v>
      </c>
      <c r="H1519" t="str" cm="1">
        <f t="array" aca="1" ref="H1519" ca="1">IF(_xlfn.XLOOKUP(Table3[[#This Row],[Basisnaam]],INDIRECT(H$1&amp;"[Basisnaam]"),INDIRECT(H$1&amp;"[Basisnaam]"),"",0)&lt;&gt;"",H$2,"")</f>
        <v/>
      </c>
      <c r="I1519" t="str" cm="1">
        <f t="array" aca="1" ref="I1519" ca="1">IF(_xlfn.XLOOKUP(Table3[[#This Row],[Basisnaam]],INDIRECT(I$1&amp;"[Basisnaam]"),INDIRECT(I$1&amp;"[Basisnaam]"),"",0)&lt;&gt;"",I$2,"")</f>
        <v/>
      </c>
      <c r="J1519" t="str" cm="1">
        <f t="array" aca="1" ref="J1519" ca="1">IF(_xlfn.XLOOKUP(Table3[[#This Row],[Basisnaam]],INDIRECT(J$1&amp;"[Basisnaam]"),INDIRECT(J$1&amp;"[Basisnaam]"),"",0)&lt;&gt;"",J$2,"")</f>
        <v/>
      </c>
      <c r="K1519" t="e" cm="1">
        <f t="array" aca="1" ref="K1519" ca="1">IF(_xlfn.XLOOKUP(Table3[[#This Row],[Basisnaam]],INDIRECT(K$1&amp;"[Basisnaam]"),INDIRECT(K$1&amp;"[Basisnaam]"),"",0)&lt;&gt;"",K$2,"")</f>
        <v>#REF!</v>
      </c>
      <c r="L1519" t="str" cm="1">
        <f t="array" aca="1" ref="L1519" ca="1">IF(_xlfn.XLOOKUP(Table3[[#This Row],[Basisnaam]],INDIRECT(L$1&amp;"[Basisnaam]"),INDIRECT(L$1&amp;"[Basisnaam]"),"",0)&lt;&gt;"",L$2,"")</f>
        <v/>
      </c>
      <c r="M1519" t="e" cm="1">
        <f t="array" aca="1" ref="M1519" ca="1">IF(_xlfn.XLOOKUP(Table3[[#This Row],[Basisnaam]],INDIRECT(M$1&amp;"[Basisnaam]"),INDIRECT(M$1&amp;"[Basisnaam]"),"",0)&lt;&gt;"",M$2,"")</f>
        <v>#REF!</v>
      </c>
      <c r="N1519" t="str" cm="1">
        <f t="array" aca="1" ref="N1519" ca="1">IF(_xlfn.XLOOKUP(Table3[[#This Row],[Basisnaam]],INDIRECT(N$1&amp;"[Basisnaam]"),INDIRECT(N$1&amp;"[Basisnaam]"),"",0)&lt;&gt;"",N$2,"")</f>
        <v>PROSPECTIELIJST FF</v>
      </c>
    </row>
    <row r="1520" spans="2:14" x14ac:dyDescent="0.45">
      <c r="B1520" t="s">
        <v>9335</v>
      </c>
      <c r="C1520" t="s">
        <v>8551</v>
      </c>
      <c r="D1520" t="str">
        <f>SUBSTITUTE(SUBSTITUTE(SUBSTITUTE(SUBSTITUTE(SUBSTITUTE(SUBSTITUTE(SUBSTITUTE(SUBSTITUTE(SUBSTITUTE(SUBSTITUTE(SUBSTITUTE(SUBSTITUTE(SUBSTITUTE(LOWER(Table3[[#This Row],[Naam]]),".",""),"-","")," bvba",""),"belgië",""),"belgium","")," nv","")," bv",""),"group",""),"groep","")," ", ""),"é","e"),"è","e"),"à","a")</f>
        <v>fluxys</v>
      </c>
      <c r="F1520" t="e">
        <f>IF(_xlfn.XLOOKUP(C1520,BREVO!K:K,BREVO!#REF!,_xlfn.XLOOKUP(SUBSTITUTE(Table3[[#This Row],[Naam]]," ",""),BREVO!K:K,BREVO!#REF!,"",0),0)="Yes","Brevo","")</f>
        <v>#REF!</v>
      </c>
      <c r="H1520" t="str" cm="1">
        <f t="array" aca="1" ref="H1520" ca="1">IF(_xlfn.XLOOKUP(Table3[[#This Row],[Basisnaam]],INDIRECT(H$1&amp;"[Basisnaam]"),INDIRECT(H$1&amp;"[Basisnaam]"),"",0)&lt;&gt;"",H$2,"")</f>
        <v/>
      </c>
      <c r="I1520" t="str" cm="1">
        <f t="array" aca="1" ref="I1520" ca="1">IF(_xlfn.XLOOKUP(Table3[[#This Row],[Basisnaam]],INDIRECT(I$1&amp;"[Basisnaam]"),INDIRECT(I$1&amp;"[Basisnaam]"),"",0)&lt;&gt;"",I$2,"")</f>
        <v/>
      </c>
      <c r="J1520" t="str" cm="1">
        <f t="array" aca="1" ref="J1520" ca="1">IF(_xlfn.XLOOKUP(Table3[[#This Row],[Basisnaam]],INDIRECT(J$1&amp;"[Basisnaam]"),INDIRECT(J$1&amp;"[Basisnaam]"),"",0)&lt;&gt;"",J$2,"")</f>
        <v/>
      </c>
      <c r="K1520" t="e" cm="1">
        <f t="array" aca="1" ref="K1520" ca="1">IF(_xlfn.XLOOKUP(Table3[[#This Row],[Basisnaam]],INDIRECT(K$1&amp;"[Basisnaam]"),INDIRECT(K$1&amp;"[Basisnaam]"),"",0)&lt;&gt;"",K$2,"")</f>
        <v>#REF!</v>
      </c>
      <c r="L1520" t="str" cm="1">
        <f t="array" aca="1" ref="L1520" ca="1">IF(_xlfn.XLOOKUP(Table3[[#This Row],[Basisnaam]],INDIRECT(L$1&amp;"[Basisnaam]"),INDIRECT(L$1&amp;"[Basisnaam]"),"",0)&lt;&gt;"",L$2,"")</f>
        <v/>
      </c>
      <c r="M1520" t="e" cm="1">
        <f t="array" aca="1" ref="M1520" ca="1">IF(_xlfn.XLOOKUP(Table3[[#This Row],[Basisnaam]],INDIRECT(M$1&amp;"[Basisnaam]"),INDIRECT(M$1&amp;"[Basisnaam]"),"",0)&lt;&gt;"",M$2,"")</f>
        <v>#REF!</v>
      </c>
      <c r="N1520" t="str" cm="1">
        <f t="array" aca="1" ref="N1520" ca="1">IF(_xlfn.XLOOKUP(Table3[[#This Row],[Basisnaam]],INDIRECT(N$1&amp;"[Basisnaam]"),INDIRECT(N$1&amp;"[Basisnaam]"),"",0)&lt;&gt;"",N$2,"")</f>
        <v>PROSPECTIELIJST FF</v>
      </c>
    </row>
    <row r="1521" spans="2:14" x14ac:dyDescent="0.45">
      <c r="B1521" t="s">
        <v>9336</v>
      </c>
      <c r="C1521" t="s">
        <v>8552</v>
      </c>
      <c r="D1521" t="str">
        <f>SUBSTITUTE(SUBSTITUTE(SUBSTITUTE(SUBSTITUTE(SUBSTITUTE(SUBSTITUTE(SUBSTITUTE(SUBSTITUTE(SUBSTITUTE(SUBSTITUTE(SUBSTITUTE(SUBSTITUTE(SUBSTITUTE(LOWER(Table3[[#This Row],[Naam]]),".",""),"-","")," bvba",""),"belgië",""),"belgium","")," nv","")," bv",""),"group",""),"groep","")," ", ""),"é","e"),"è","e"),"à","a")</f>
        <v>upseurope</v>
      </c>
      <c r="F1521" t="e">
        <f>IF(_xlfn.XLOOKUP(C1521,BREVO!K:K,BREVO!#REF!,_xlfn.XLOOKUP(SUBSTITUTE(Table3[[#This Row],[Naam]]," ",""),BREVO!K:K,BREVO!#REF!,"",0),0)="Yes","Brevo","")</f>
        <v>#REF!</v>
      </c>
      <c r="H1521" t="str" cm="1">
        <f t="array" aca="1" ref="H1521" ca="1">IF(_xlfn.XLOOKUP(Table3[[#This Row],[Basisnaam]],INDIRECT(H$1&amp;"[Basisnaam]"),INDIRECT(H$1&amp;"[Basisnaam]"),"",0)&lt;&gt;"",H$2,"")</f>
        <v/>
      </c>
      <c r="I1521" t="str" cm="1">
        <f t="array" aca="1" ref="I1521" ca="1">IF(_xlfn.XLOOKUP(Table3[[#This Row],[Basisnaam]],INDIRECT(I$1&amp;"[Basisnaam]"),INDIRECT(I$1&amp;"[Basisnaam]"),"",0)&lt;&gt;"",I$2,"")</f>
        <v/>
      </c>
      <c r="J1521" t="str" cm="1">
        <f t="array" aca="1" ref="J1521" ca="1">IF(_xlfn.XLOOKUP(Table3[[#This Row],[Basisnaam]],INDIRECT(J$1&amp;"[Basisnaam]"),INDIRECT(J$1&amp;"[Basisnaam]"),"",0)&lt;&gt;"",J$2,"")</f>
        <v/>
      </c>
      <c r="K1521" t="e" cm="1">
        <f t="array" aca="1" ref="K1521" ca="1">IF(_xlfn.XLOOKUP(Table3[[#This Row],[Basisnaam]],INDIRECT(K$1&amp;"[Basisnaam]"),INDIRECT(K$1&amp;"[Basisnaam]"),"",0)&lt;&gt;"",K$2,"")</f>
        <v>#REF!</v>
      </c>
      <c r="L1521" t="str" cm="1">
        <f t="array" aca="1" ref="L1521" ca="1">IF(_xlfn.XLOOKUP(Table3[[#This Row],[Basisnaam]],INDIRECT(L$1&amp;"[Basisnaam]"),INDIRECT(L$1&amp;"[Basisnaam]"),"",0)&lt;&gt;"",L$2,"")</f>
        <v/>
      </c>
      <c r="M1521" t="e" cm="1">
        <f t="array" aca="1" ref="M1521" ca="1">IF(_xlfn.XLOOKUP(Table3[[#This Row],[Basisnaam]],INDIRECT(M$1&amp;"[Basisnaam]"),INDIRECT(M$1&amp;"[Basisnaam]"),"",0)&lt;&gt;"",M$2,"")</f>
        <v>#REF!</v>
      </c>
      <c r="N1521" t="str" cm="1">
        <f t="array" aca="1" ref="N1521" ca="1">IF(_xlfn.XLOOKUP(Table3[[#This Row],[Basisnaam]],INDIRECT(N$1&amp;"[Basisnaam]"),INDIRECT(N$1&amp;"[Basisnaam]"),"",0)&lt;&gt;"",N$2,"")</f>
        <v>PROSPECTIELIJST FF</v>
      </c>
    </row>
    <row r="1522" spans="2:14" x14ac:dyDescent="0.45">
      <c r="B1522" t="s">
        <v>9337</v>
      </c>
      <c r="C1522" t="s">
        <v>8553</v>
      </c>
      <c r="D1522" t="str">
        <f>SUBSTITUTE(SUBSTITUTE(SUBSTITUTE(SUBSTITUTE(SUBSTITUTE(SUBSTITUTE(SUBSTITUTE(SUBSTITUTE(SUBSTITUTE(SUBSTITUTE(SUBSTITUTE(SUBSTITUTE(SUBSTITUTE(LOWER(Table3[[#This Row],[Naam]]),".",""),"-","")," bvba",""),"belgië",""),"belgium","")," nv","")," bv",""),"group",""),"groep","")," ", ""),"é","e"),"è","e"),"à","a")</f>
        <v>eurochemantwerpen</v>
      </c>
      <c r="F1522" t="e">
        <f>IF(_xlfn.XLOOKUP(C1522,BREVO!K:K,BREVO!#REF!,_xlfn.XLOOKUP(SUBSTITUTE(Table3[[#This Row],[Naam]]," ",""),BREVO!K:K,BREVO!#REF!,"",0),0)="Yes","Brevo","")</f>
        <v>#REF!</v>
      </c>
      <c r="H1522" t="str" cm="1">
        <f t="array" aca="1" ref="H1522" ca="1">IF(_xlfn.XLOOKUP(Table3[[#This Row],[Basisnaam]],INDIRECT(H$1&amp;"[Basisnaam]"),INDIRECT(H$1&amp;"[Basisnaam]"),"",0)&lt;&gt;"",H$2,"")</f>
        <v/>
      </c>
      <c r="I1522" t="str" cm="1">
        <f t="array" aca="1" ref="I1522" ca="1">IF(_xlfn.XLOOKUP(Table3[[#This Row],[Basisnaam]],INDIRECT(I$1&amp;"[Basisnaam]"),INDIRECT(I$1&amp;"[Basisnaam]"),"",0)&lt;&gt;"",I$2,"")</f>
        <v/>
      </c>
      <c r="J1522" t="str" cm="1">
        <f t="array" aca="1" ref="J1522" ca="1">IF(_xlfn.XLOOKUP(Table3[[#This Row],[Basisnaam]],INDIRECT(J$1&amp;"[Basisnaam]"),INDIRECT(J$1&amp;"[Basisnaam]"),"",0)&lt;&gt;"",J$2,"")</f>
        <v/>
      </c>
      <c r="K1522" t="e" cm="1">
        <f t="array" aca="1" ref="K1522" ca="1">IF(_xlfn.XLOOKUP(Table3[[#This Row],[Basisnaam]],INDIRECT(K$1&amp;"[Basisnaam]"),INDIRECT(K$1&amp;"[Basisnaam]"),"",0)&lt;&gt;"",K$2,"")</f>
        <v>#REF!</v>
      </c>
      <c r="L1522" t="str" cm="1">
        <f t="array" aca="1" ref="L1522" ca="1">IF(_xlfn.XLOOKUP(Table3[[#This Row],[Basisnaam]],INDIRECT(L$1&amp;"[Basisnaam]"),INDIRECT(L$1&amp;"[Basisnaam]"),"",0)&lt;&gt;"",L$2,"")</f>
        <v/>
      </c>
      <c r="M1522" t="e" cm="1">
        <f t="array" aca="1" ref="M1522" ca="1">IF(_xlfn.XLOOKUP(Table3[[#This Row],[Basisnaam]],INDIRECT(M$1&amp;"[Basisnaam]"),INDIRECT(M$1&amp;"[Basisnaam]"),"",0)&lt;&gt;"",M$2,"")</f>
        <v>#REF!</v>
      </c>
      <c r="N1522" t="str" cm="1">
        <f t="array" aca="1" ref="N1522" ca="1">IF(_xlfn.XLOOKUP(Table3[[#This Row],[Basisnaam]],INDIRECT(N$1&amp;"[Basisnaam]"),INDIRECT(N$1&amp;"[Basisnaam]"),"",0)&lt;&gt;"",N$2,"")</f>
        <v>PROSPECTIELIJST FF</v>
      </c>
    </row>
    <row r="1523" spans="2:14" x14ac:dyDescent="0.45">
      <c r="B1523" t="s">
        <v>9338</v>
      </c>
      <c r="C1523" t="s">
        <v>8554</v>
      </c>
      <c r="D1523" t="str">
        <f>SUBSTITUTE(SUBSTITUTE(SUBSTITUTE(SUBSTITUTE(SUBSTITUTE(SUBSTITUTE(SUBSTITUTE(SUBSTITUTE(SUBSTITUTE(SUBSTITUTE(SUBSTITUTE(SUBSTITUTE(SUBSTITUTE(LOWER(Table3[[#This Row],[Naam]]),".",""),"-","")," bvba",""),"belgië",""),"belgium","")," nv","")," bv",""),"group",""),"groep","")," ", ""),"é","e"),"è","e"),"à","a")</f>
        <v>dhlglobalforwarding</v>
      </c>
      <c r="F1523" t="e">
        <f>IF(_xlfn.XLOOKUP(C1523,BREVO!K:K,BREVO!#REF!,_xlfn.XLOOKUP(SUBSTITUTE(Table3[[#This Row],[Naam]]," ",""),BREVO!K:K,BREVO!#REF!,"",0),0)="Yes","Brevo","")</f>
        <v>#REF!</v>
      </c>
      <c r="H1523" t="str" cm="1">
        <f t="array" aca="1" ref="H1523" ca="1">IF(_xlfn.XLOOKUP(Table3[[#This Row],[Basisnaam]],INDIRECT(H$1&amp;"[Basisnaam]"),INDIRECT(H$1&amp;"[Basisnaam]"),"",0)&lt;&gt;"",H$2,"")</f>
        <v/>
      </c>
      <c r="I1523" t="str" cm="1">
        <f t="array" aca="1" ref="I1523" ca="1">IF(_xlfn.XLOOKUP(Table3[[#This Row],[Basisnaam]],INDIRECT(I$1&amp;"[Basisnaam]"),INDIRECT(I$1&amp;"[Basisnaam]"),"",0)&lt;&gt;"",I$2,"")</f>
        <v/>
      </c>
      <c r="J1523" t="str" cm="1">
        <f t="array" aca="1" ref="J1523" ca="1">IF(_xlfn.XLOOKUP(Table3[[#This Row],[Basisnaam]],INDIRECT(J$1&amp;"[Basisnaam]"),INDIRECT(J$1&amp;"[Basisnaam]"),"",0)&lt;&gt;"",J$2,"")</f>
        <v/>
      </c>
      <c r="K1523" t="e" cm="1">
        <f t="array" aca="1" ref="K1523" ca="1">IF(_xlfn.XLOOKUP(Table3[[#This Row],[Basisnaam]],INDIRECT(K$1&amp;"[Basisnaam]"),INDIRECT(K$1&amp;"[Basisnaam]"),"",0)&lt;&gt;"",K$2,"")</f>
        <v>#REF!</v>
      </c>
      <c r="L1523" t="str" cm="1">
        <f t="array" aca="1" ref="L1523" ca="1">IF(_xlfn.XLOOKUP(Table3[[#This Row],[Basisnaam]],INDIRECT(L$1&amp;"[Basisnaam]"),INDIRECT(L$1&amp;"[Basisnaam]"),"",0)&lt;&gt;"",L$2,"")</f>
        <v/>
      </c>
      <c r="M1523" t="e" cm="1">
        <f t="array" aca="1" ref="M1523" ca="1">IF(_xlfn.XLOOKUP(Table3[[#This Row],[Basisnaam]],INDIRECT(M$1&amp;"[Basisnaam]"),INDIRECT(M$1&amp;"[Basisnaam]"),"",0)&lt;&gt;"",M$2,"")</f>
        <v>#REF!</v>
      </c>
      <c r="N1523" t="str" cm="1">
        <f t="array" aca="1" ref="N1523" ca="1">IF(_xlfn.XLOOKUP(Table3[[#This Row],[Basisnaam]],INDIRECT(N$1&amp;"[Basisnaam]"),INDIRECT(N$1&amp;"[Basisnaam]"),"",0)&lt;&gt;"",N$2,"")</f>
        <v>PROSPECTIELIJST FF</v>
      </c>
    </row>
    <row r="1524" spans="2:14" x14ac:dyDescent="0.45">
      <c r="B1524" t="s">
        <v>9341</v>
      </c>
      <c r="C1524" t="s">
        <v>8556</v>
      </c>
      <c r="D1524" t="str">
        <f>SUBSTITUTE(SUBSTITUTE(SUBSTITUTE(SUBSTITUTE(SUBSTITUTE(SUBSTITUTE(SUBSTITUTE(SUBSTITUTE(SUBSTITUTE(SUBSTITUTE(SUBSTITUTE(SUBSTITUTE(SUBSTITUTE(LOWER(Table3[[#This Row],[Naam]]),".",""),"-","")," bvba",""),"belgië",""),"belgium","")," nv","")," bv",""),"group",""),"groep","")," ", ""),"é","e"),"è","e"),"à","a")</f>
        <v>aluminiumduffel</v>
      </c>
      <c r="F1524" t="e">
        <f>IF(_xlfn.XLOOKUP(C1524,BREVO!K:K,BREVO!#REF!,_xlfn.XLOOKUP(SUBSTITUTE(Table3[[#This Row],[Naam]]," ",""),BREVO!K:K,BREVO!#REF!,"",0),0)="Yes","Brevo","")</f>
        <v>#REF!</v>
      </c>
      <c r="H1524" t="str" cm="1">
        <f t="array" aca="1" ref="H1524" ca="1">IF(_xlfn.XLOOKUP(Table3[[#This Row],[Basisnaam]],INDIRECT(H$1&amp;"[Basisnaam]"),INDIRECT(H$1&amp;"[Basisnaam]"),"",0)&lt;&gt;"",H$2,"")</f>
        <v/>
      </c>
      <c r="I1524" t="str" cm="1">
        <f t="array" aca="1" ref="I1524" ca="1">IF(_xlfn.XLOOKUP(Table3[[#This Row],[Basisnaam]],INDIRECT(I$1&amp;"[Basisnaam]"),INDIRECT(I$1&amp;"[Basisnaam]"),"",0)&lt;&gt;"",I$2,"")</f>
        <v/>
      </c>
      <c r="J1524" t="str" cm="1">
        <f t="array" aca="1" ref="J1524" ca="1">IF(_xlfn.XLOOKUP(Table3[[#This Row],[Basisnaam]],INDIRECT(J$1&amp;"[Basisnaam]"),INDIRECT(J$1&amp;"[Basisnaam]"),"",0)&lt;&gt;"",J$2,"")</f>
        <v/>
      </c>
      <c r="K1524" t="e" cm="1">
        <f t="array" aca="1" ref="K1524" ca="1">IF(_xlfn.XLOOKUP(Table3[[#This Row],[Basisnaam]],INDIRECT(K$1&amp;"[Basisnaam]"),INDIRECT(K$1&amp;"[Basisnaam]"),"",0)&lt;&gt;"",K$2,"")</f>
        <v>#REF!</v>
      </c>
      <c r="L1524" t="str" cm="1">
        <f t="array" aca="1" ref="L1524" ca="1">IF(_xlfn.XLOOKUP(Table3[[#This Row],[Basisnaam]],INDIRECT(L$1&amp;"[Basisnaam]"),INDIRECT(L$1&amp;"[Basisnaam]"),"",0)&lt;&gt;"",L$2,"")</f>
        <v/>
      </c>
      <c r="M1524" t="e" cm="1">
        <f t="array" aca="1" ref="M1524" ca="1">IF(_xlfn.XLOOKUP(Table3[[#This Row],[Basisnaam]],INDIRECT(M$1&amp;"[Basisnaam]"),INDIRECT(M$1&amp;"[Basisnaam]"),"",0)&lt;&gt;"",M$2,"")</f>
        <v>#REF!</v>
      </c>
      <c r="N1524" t="str" cm="1">
        <f t="array" aca="1" ref="N1524" ca="1">IF(_xlfn.XLOOKUP(Table3[[#This Row],[Basisnaam]],INDIRECT(N$1&amp;"[Basisnaam]"),INDIRECT(N$1&amp;"[Basisnaam]"),"",0)&lt;&gt;"",N$2,"")</f>
        <v>PROSPECTIELIJST FF</v>
      </c>
    </row>
    <row r="1525" spans="2:14" x14ac:dyDescent="0.45">
      <c r="B1525" t="s">
        <v>9342</v>
      </c>
      <c r="C1525" t="s">
        <v>8557</v>
      </c>
      <c r="D1525" t="str">
        <f>SUBSTITUTE(SUBSTITUTE(SUBSTITUTE(SUBSTITUTE(SUBSTITUTE(SUBSTITUTE(SUBSTITUTE(SUBSTITUTE(SUBSTITUTE(SUBSTITUTE(SUBSTITUTE(SUBSTITUTE(SUBSTITUTE(LOWER(Table3[[#This Row],[Naam]]),".",""),"-","")," bvba",""),"belgië",""),"belgium","")," nv","")," bv",""),"group",""),"groep","")," ", ""),"é","e"),"è","e"),"à","a")</f>
        <v>cepa</v>
      </c>
      <c r="F1525" t="e">
        <f>IF(_xlfn.XLOOKUP(C1525,BREVO!K:K,BREVO!#REF!,_xlfn.XLOOKUP(SUBSTITUTE(Table3[[#This Row],[Naam]]," ",""),BREVO!K:K,BREVO!#REF!,"",0),0)="Yes","Brevo","")</f>
        <v>#REF!</v>
      </c>
      <c r="H1525" t="str" cm="1">
        <f t="array" aca="1" ref="H1525" ca="1">IF(_xlfn.XLOOKUP(Table3[[#This Row],[Basisnaam]],INDIRECT(H$1&amp;"[Basisnaam]"),INDIRECT(H$1&amp;"[Basisnaam]"),"",0)&lt;&gt;"",H$2,"")</f>
        <v/>
      </c>
      <c r="I1525" t="str" cm="1">
        <f t="array" aca="1" ref="I1525" ca="1">IF(_xlfn.XLOOKUP(Table3[[#This Row],[Basisnaam]],INDIRECT(I$1&amp;"[Basisnaam]"),INDIRECT(I$1&amp;"[Basisnaam]"),"",0)&lt;&gt;"",I$2,"")</f>
        <v/>
      </c>
      <c r="J1525" t="str" cm="1">
        <f t="array" aca="1" ref="J1525" ca="1">IF(_xlfn.XLOOKUP(Table3[[#This Row],[Basisnaam]],INDIRECT(J$1&amp;"[Basisnaam]"),INDIRECT(J$1&amp;"[Basisnaam]"),"",0)&lt;&gt;"",J$2,"")</f>
        <v/>
      </c>
      <c r="K1525" t="e" cm="1">
        <f t="array" aca="1" ref="K1525" ca="1">IF(_xlfn.XLOOKUP(Table3[[#This Row],[Basisnaam]],INDIRECT(K$1&amp;"[Basisnaam]"),INDIRECT(K$1&amp;"[Basisnaam]"),"",0)&lt;&gt;"",K$2,"")</f>
        <v>#REF!</v>
      </c>
      <c r="L1525" t="str" cm="1">
        <f t="array" aca="1" ref="L1525" ca="1">IF(_xlfn.XLOOKUP(Table3[[#This Row],[Basisnaam]],INDIRECT(L$1&amp;"[Basisnaam]"),INDIRECT(L$1&amp;"[Basisnaam]"),"",0)&lt;&gt;"",L$2,"")</f>
        <v/>
      </c>
      <c r="M1525" t="e" cm="1">
        <f t="array" aca="1" ref="M1525" ca="1">IF(_xlfn.XLOOKUP(Table3[[#This Row],[Basisnaam]],INDIRECT(M$1&amp;"[Basisnaam]"),INDIRECT(M$1&amp;"[Basisnaam]"),"",0)&lt;&gt;"",M$2,"")</f>
        <v>#REF!</v>
      </c>
      <c r="N1525" t="str" cm="1">
        <f t="array" aca="1" ref="N1525" ca="1">IF(_xlfn.XLOOKUP(Table3[[#This Row],[Basisnaam]],INDIRECT(N$1&amp;"[Basisnaam]"),INDIRECT(N$1&amp;"[Basisnaam]"),"",0)&lt;&gt;"",N$2,"")</f>
        <v>PROSPECTIELIJST FF</v>
      </c>
    </row>
    <row r="1526" spans="2:14" x14ac:dyDescent="0.45">
      <c r="B1526" t="s">
        <v>9343</v>
      </c>
      <c r="C1526" t="s">
        <v>8558</v>
      </c>
      <c r="D1526" t="str">
        <f>SUBSTITUTE(SUBSTITUTE(SUBSTITUTE(SUBSTITUTE(SUBSTITUTE(SUBSTITUTE(SUBSTITUTE(SUBSTITUTE(SUBSTITUTE(SUBSTITUTE(SUBSTITUTE(SUBSTITUTE(SUBSTITUTE(LOWER(Table3[[#This Row],[Naam]]),".",""),"-","")," bvba",""),"belgië",""),"belgium","")," nv","")," bv",""),"group",""),"groep","")," ", ""),"é","e"),"è","e"),"à","a")</f>
        <v>thebankofnewyorkmellon</v>
      </c>
      <c r="F1526" t="e">
        <f>IF(_xlfn.XLOOKUP(C1526,BREVO!K:K,BREVO!#REF!,_xlfn.XLOOKUP(SUBSTITUTE(Table3[[#This Row],[Naam]]," ",""),BREVO!K:K,BREVO!#REF!,"",0),0)="Yes","Brevo","")</f>
        <v>#REF!</v>
      </c>
      <c r="H1526" t="str" cm="1">
        <f t="array" aca="1" ref="H1526" ca="1">IF(_xlfn.XLOOKUP(Table3[[#This Row],[Basisnaam]],INDIRECT(H$1&amp;"[Basisnaam]"),INDIRECT(H$1&amp;"[Basisnaam]"),"",0)&lt;&gt;"",H$2,"")</f>
        <v/>
      </c>
      <c r="I1526" t="str" cm="1">
        <f t="array" aca="1" ref="I1526" ca="1">IF(_xlfn.XLOOKUP(Table3[[#This Row],[Basisnaam]],INDIRECT(I$1&amp;"[Basisnaam]"),INDIRECT(I$1&amp;"[Basisnaam]"),"",0)&lt;&gt;"",I$2,"")</f>
        <v/>
      </c>
      <c r="J1526" t="str" cm="1">
        <f t="array" aca="1" ref="J1526" ca="1">IF(_xlfn.XLOOKUP(Table3[[#This Row],[Basisnaam]],INDIRECT(J$1&amp;"[Basisnaam]"),INDIRECT(J$1&amp;"[Basisnaam]"),"",0)&lt;&gt;"",J$2,"")</f>
        <v/>
      </c>
      <c r="K1526" t="e" cm="1">
        <f t="array" aca="1" ref="K1526" ca="1">IF(_xlfn.XLOOKUP(Table3[[#This Row],[Basisnaam]],INDIRECT(K$1&amp;"[Basisnaam]"),INDIRECT(K$1&amp;"[Basisnaam]"),"",0)&lt;&gt;"",K$2,"")</f>
        <v>#REF!</v>
      </c>
      <c r="L1526" t="str" cm="1">
        <f t="array" aca="1" ref="L1526" ca="1">IF(_xlfn.XLOOKUP(Table3[[#This Row],[Basisnaam]],INDIRECT(L$1&amp;"[Basisnaam]"),INDIRECT(L$1&amp;"[Basisnaam]"),"",0)&lt;&gt;"",L$2,"")</f>
        <v/>
      </c>
      <c r="M1526" t="e" cm="1">
        <f t="array" aca="1" ref="M1526" ca="1">IF(_xlfn.XLOOKUP(Table3[[#This Row],[Basisnaam]],INDIRECT(M$1&amp;"[Basisnaam]"),INDIRECT(M$1&amp;"[Basisnaam]"),"",0)&lt;&gt;"",M$2,"")</f>
        <v>#REF!</v>
      </c>
      <c r="N1526" t="str" cm="1">
        <f t="array" aca="1" ref="N1526" ca="1">IF(_xlfn.XLOOKUP(Table3[[#This Row],[Basisnaam]],INDIRECT(N$1&amp;"[Basisnaam]"),INDIRECT(N$1&amp;"[Basisnaam]"),"",0)&lt;&gt;"",N$2,"")</f>
        <v>PROSPECTIELIJST FF</v>
      </c>
    </row>
    <row r="1527" spans="2:14" x14ac:dyDescent="0.45">
      <c r="B1527" t="s">
        <v>9344</v>
      </c>
      <c r="C1527" t="s">
        <v>8559</v>
      </c>
      <c r="D1527" t="str">
        <f>SUBSTITUTE(SUBSTITUTE(SUBSTITUTE(SUBSTITUTE(SUBSTITUTE(SUBSTITUTE(SUBSTITUTE(SUBSTITUTE(SUBSTITUTE(SUBSTITUTE(SUBSTITUTE(SUBSTITUTE(SUBSTITUTE(LOWER(Table3[[#This Row],[Naam]]),".",""),"-","")," bvba",""),"belgië",""),"belgium","")," nv","")," bv",""),"group",""),"groep","")," ", ""),"é","e"),"è","e"),"à","a")</f>
        <v>dewater</v>
      </c>
      <c r="F1527" t="e">
        <f>IF(_xlfn.XLOOKUP(C1527,BREVO!K:K,BREVO!#REF!,_xlfn.XLOOKUP(SUBSTITUTE(Table3[[#This Row],[Naam]]," ",""),BREVO!K:K,BREVO!#REF!,"",0),0)="Yes","Brevo","")</f>
        <v>#REF!</v>
      </c>
      <c r="H1527" t="str" cm="1">
        <f t="array" aca="1" ref="H1527" ca="1">IF(_xlfn.XLOOKUP(Table3[[#This Row],[Basisnaam]],INDIRECT(H$1&amp;"[Basisnaam]"),INDIRECT(H$1&amp;"[Basisnaam]"),"",0)&lt;&gt;"",H$2,"")</f>
        <v/>
      </c>
      <c r="I1527" t="str" cm="1">
        <f t="array" aca="1" ref="I1527" ca="1">IF(_xlfn.XLOOKUP(Table3[[#This Row],[Basisnaam]],INDIRECT(I$1&amp;"[Basisnaam]"),INDIRECT(I$1&amp;"[Basisnaam]"),"",0)&lt;&gt;"",I$2,"")</f>
        <v/>
      </c>
      <c r="J1527" t="str" cm="1">
        <f t="array" aca="1" ref="J1527" ca="1">IF(_xlfn.XLOOKUP(Table3[[#This Row],[Basisnaam]],INDIRECT(J$1&amp;"[Basisnaam]"),INDIRECT(J$1&amp;"[Basisnaam]"),"",0)&lt;&gt;"",J$2,"")</f>
        <v/>
      </c>
      <c r="K1527" t="e" cm="1">
        <f t="array" aca="1" ref="K1527" ca="1">IF(_xlfn.XLOOKUP(Table3[[#This Row],[Basisnaam]],INDIRECT(K$1&amp;"[Basisnaam]"),INDIRECT(K$1&amp;"[Basisnaam]"),"",0)&lt;&gt;"",K$2,"")</f>
        <v>#REF!</v>
      </c>
      <c r="L1527" t="str" cm="1">
        <f t="array" aca="1" ref="L1527" ca="1">IF(_xlfn.XLOOKUP(Table3[[#This Row],[Basisnaam]],INDIRECT(L$1&amp;"[Basisnaam]"),INDIRECT(L$1&amp;"[Basisnaam]"),"",0)&lt;&gt;"",L$2,"")</f>
        <v/>
      </c>
      <c r="M1527" t="e" cm="1">
        <f t="array" aca="1" ref="M1527" ca="1">IF(_xlfn.XLOOKUP(Table3[[#This Row],[Basisnaam]],INDIRECT(M$1&amp;"[Basisnaam]"),INDIRECT(M$1&amp;"[Basisnaam]"),"",0)&lt;&gt;"",M$2,"")</f>
        <v>#REF!</v>
      </c>
      <c r="N1527" t="str" cm="1">
        <f t="array" aca="1" ref="N1527" ca="1">IF(_xlfn.XLOOKUP(Table3[[#This Row],[Basisnaam]],INDIRECT(N$1&amp;"[Basisnaam]"),INDIRECT(N$1&amp;"[Basisnaam]"),"",0)&lt;&gt;"",N$2,"")</f>
        <v/>
      </c>
    </row>
    <row r="1528" spans="2:14" x14ac:dyDescent="0.45">
      <c r="B1528" t="s">
        <v>9345</v>
      </c>
      <c r="C1528" t="s">
        <v>8560</v>
      </c>
      <c r="D1528" t="str">
        <f>SUBSTITUTE(SUBSTITUTE(SUBSTITUTE(SUBSTITUTE(SUBSTITUTE(SUBSTITUTE(SUBSTITUTE(SUBSTITUTE(SUBSTITUTE(SUBSTITUTE(SUBSTITUTE(SUBSTITUTE(SUBSTITUTE(LOWER(Table3[[#This Row],[Naam]]),".",""),"-","")," bvba",""),"belgië",""),"belgium","")," nv","")," bv",""),"group",""),"groep","")," ", ""),"é","e"),"è","e"),"à","a")</f>
        <v>dkv</v>
      </c>
      <c r="F1528" t="e">
        <f>IF(_xlfn.XLOOKUP(C1528,BREVO!K:K,BREVO!#REF!,_xlfn.XLOOKUP(SUBSTITUTE(Table3[[#This Row],[Naam]]," ",""),BREVO!K:K,BREVO!#REF!,"",0),0)="Yes","Brevo","")</f>
        <v>#REF!</v>
      </c>
      <c r="H1528" t="str" cm="1">
        <f t="array" aca="1" ref="H1528" ca="1">IF(_xlfn.XLOOKUP(Table3[[#This Row],[Basisnaam]],INDIRECT(H$1&amp;"[Basisnaam]"),INDIRECT(H$1&amp;"[Basisnaam]"),"",0)&lt;&gt;"",H$2,"")</f>
        <v/>
      </c>
      <c r="I1528" t="str" cm="1">
        <f t="array" aca="1" ref="I1528" ca="1">IF(_xlfn.XLOOKUP(Table3[[#This Row],[Basisnaam]],INDIRECT(I$1&amp;"[Basisnaam]"),INDIRECT(I$1&amp;"[Basisnaam]"),"",0)&lt;&gt;"",I$2,"")</f>
        <v/>
      </c>
      <c r="J1528" t="str" cm="1">
        <f t="array" aca="1" ref="J1528" ca="1">IF(_xlfn.XLOOKUP(Table3[[#This Row],[Basisnaam]],INDIRECT(J$1&amp;"[Basisnaam]"),INDIRECT(J$1&amp;"[Basisnaam]"),"",0)&lt;&gt;"",J$2,"")</f>
        <v/>
      </c>
      <c r="K1528" t="e" cm="1">
        <f t="array" aca="1" ref="K1528" ca="1">IF(_xlfn.XLOOKUP(Table3[[#This Row],[Basisnaam]],INDIRECT(K$1&amp;"[Basisnaam]"),INDIRECT(K$1&amp;"[Basisnaam]"),"",0)&lt;&gt;"",K$2,"")</f>
        <v>#REF!</v>
      </c>
      <c r="L1528" t="str" cm="1">
        <f t="array" aca="1" ref="L1528" ca="1">IF(_xlfn.XLOOKUP(Table3[[#This Row],[Basisnaam]],INDIRECT(L$1&amp;"[Basisnaam]"),INDIRECT(L$1&amp;"[Basisnaam]"),"",0)&lt;&gt;"",L$2,"")</f>
        <v/>
      </c>
      <c r="M1528" t="e" cm="1">
        <f t="array" aca="1" ref="M1528" ca="1">IF(_xlfn.XLOOKUP(Table3[[#This Row],[Basisnaam]],INDIRECT(M$1&amp;"[Basisnaam]"),INDIRECT(M$1&amp;"[Basisnaam]"),"",0)&lt;&gt;"",M$2,"")</f>
        <v>#REF!</v>
      </c>
      <c r="N1528" t="str" cm="1">
        <f t="array" aca="1" ref="N1528" ca="1">IF(_xlfn.XLOOKUP(Table3[[#This Row],[Basisnaam]],INDIRECT(N$1&amp;"[Basisnaam]"),INDIRECT(N$1&amp;"[Basisnaam]"),"",0)&lt;&gt;"",N$2,"")</f>
        <v>PROSPECTIELIJST FF</v>
      </c>
    </row>
    <row r="1529" spans="2:14" x14ac:dyDescent="0.45">
      <c r="B1529" t="s">
        <v>9346</v>
      </c>
      <c r="C1529" t="s">
        <v>8561</v>
      </c>
      <c r="D1529" t="str">
        <f>SUBSTITUTE(SUBSTITUTE(SUBSTITUTE(SUBSTITUTE(SUBSTITUTE(SUBSTITUTE(SUBSTITUTE(SUBSTITUTE(SUBSTITUTE(SUBSTITUTE(SUBSTITUTE(SUBSTITUTE(SUBSTITUTE(LOWER(Table3[[#This Row],[Naam]]),".",""),"-","")," bvba",""),"belgië",""),"belgium","")," nv","")," bv",""),"group",""),"groep","")," ", ""),"é","e"),"è","e"),"à","a")</f>
        <v>aquafin(dubbelacsok,anderecp)</v>
      </c>
      <c r="F1529" t="e">
        <f>IF(_xlfn.XLOOKUP(C1529,BREVO!K:K,BREVO!#REF!,_xlfn.XLOOKUP(SUBSTITUTE(Table3[[#This Row],[Naam]]," ",""),BREVO!K:K,BREVO!#REF!,"",0),0)="Yes","Brevo","")</f>
        <v>#REF!</v>
      </c>
      <c r="H1529" t="str" cm="1">
        <f t="array" aca="1" ref="H1529" ca="1">IF(_xlfn.XLOOKUP(Table3[[#This Row],[Basisnaam]],INDIRECT(H$1&amp;"[Basisnaam]"),INDIRECT(H$1&amp;"[Basisnaam]"),"",0)&lt;&gt;"",H$2,"")</f>
        <v/>
      </c>
      <c r="I1529" t="str" cm="1">
        <f t="array" aca="1" ref="I1529" ca="1">IF(_xlfn.XLOOKUP(Table3[[#This Row],[Basisnaam]],INDIRECT(I$1&amp;"[Basisnaam]"),INDIRECT(I$1&amp;"[Basisnaam]"),"",0)&lt;&gt;"",I$2,"")</f>
        <v/>
      </c>
      <c r="J1529" t="str" cm="1">
        <f t="array" aca="1" ref="J1529" ca="1">IF(_xlfn.XLOOKUP(Table3[[#This Row],[Basisnaam]],INDIRECT(J$1&amp;"[Basisnaam]"),INDIRECT(J$1&amp;"[Basisnaam]"),"",0)&lt;&gt;"",J$2,"")</f>
        <v/>
      </c>
      <c r="K1529" t="e" cm="1">
        <f t="array" aca="1" ref="K1529" ca="1">IF(_xlfn.XLOOKUP(Table3[[#This Row],[Basisnaam]],INDIRECT(K$1&amp;"[Basisnaam]"),INDIRECT(K$1&amp;"[Basisnaam]"),"",0)&lt;&gt;"",K$2,"")</f>
        <v>#REF!</v>
      </c>
      <c r="L1529" t="str" cm="1">
        <f t="array" aca="1" ref="L1529" ca="1">IF(_xlfn.XLOOKUP(Table3[[#This Row],[Basisnaam]],INDIRECT(L$1&amp;"[Basisnaam]"),INDIRECT(L$1&amp;"[Basisnaam]"),"",0)&lt;&gt;"",L$2,"")</f>
        <v/>
      </c>
      <c r="M1529" t="e" cm="1">
        <f t="array" aca="1" ref="M1529" ca="1">IF(_xlfn.XLOOKUP(Table3[[#This Row],[Basisnaam]],INDIRECT(M$1&amp;"[Basisnaam]"),INDIRECT(M$1&amp;"[Basisnaam]"),"",0)&lt;&gt;"",M$2,"")</f>
        <v>#REF!</v>
      </c>
      <c r="N1529" t="str" cm="1">
        <f t="array" aca="1" ref="N1529" ca="1">IF(_xlfn.XLOOKUP(Table3[[#This Row],[Basisnaam]],INDIRECT(N$1&amp;"[Basisnaam]"),INDIRECT(N$1&amp;"[Basisnaam]"),"",0)&lt;&gt;"",N$2,"")</f>
        <v>PROSPECTIELIJST FF</v>
      </c>
    </row>
    <row r="1530" spans="2:14" x14ac:dyDescent="0.45">
      <c r="B1530" t="s">
        <v>9347</v>
      </c>
      <c r="C1530" t="s">
        <v>8562</v>
      </c>
      <c r="D1530" t="str">
        <f>SUBSTITUTE(SUBSTITUTE(SUBSTITUTE(SUBSTITUTE(SUBSTITUTE(SUBSTITUTE(SUBSTITUTE(SUBSTITUTE(SUBSTITUTE(SUBSTITUTE(SUBSTITUTE(SUBSTITUTE(SUBSTITUTE(LOWER(Table3[[#This Row],[Naam]]),".",""),"-","")," bvba",""),"belgië",""),"belgium","")," nv","")," bv",""),"group",""),"groep","")," ", ""),"é","e"),"è","e"),"à","a")</f>
        <v>argentaspaarbank</v>
      </c>
      <c r="F1530" t="e">
        <f>IF(_xlfn.XLOOKUP(C1530,BREVO!K:K,BREVO!#REF!,_xlfn.XLOOKUP(SUBSTITUTE(Table3[[#This Row],[Naam]]," ",""),BREVO!K:K,BREVO!#REF!,"",0),0)="Yes","Brevo","")</f>
        <v>#REF!</v>
      </c>
      <c r="H1530" t="str" cm="1">
        <f t="array" aca="1" ref="H1530" ca="1">IF(_xlfn.XLOOKUP(Table3[[#This Row],[Basisnaam]],INDIRECT(H$1&amp;"[Basisnaam]"),INDIRECT(H$1&amp;"[Basisnaam]"),"",0)&lt;&gt;"",H$2,"")</f>
        <v/>
      </c>
      <c r="I1530" t="str" cm="1">
        <f t="array" aca="1" ref="I1530" ca="1">IF(_xlfn.XLOOKUP(Table3[[#This Row],[Basisnaam]],INDIRECT(I$1&amp;"[Basisnaam]"),INDIRECT(I$1&amp;"[Basisnaam]"),"",0)&lt;&gt;"",I$2,"")</f>
        <v/>
      </c>
      <c r="J1530" t="str" cm="1">
        <f t="array" aca="1" ref="J1530" ca="1">IF(_xlfn.XLOOKUP(Table3[[#This Row],[Basisnaam]],INDIRECT(J$1&amp;"[Basisnaam]"),INDIRECT(J$1&amp;"[Basisnaam]"),"",0)&lt;&gt;"",J$2,"")</f>
        <v/>
      </c>
      <c r="K1530" t="e" cm="1">
        <f t="array" aca="1" ref="K1530" ca="1">IF(_xlfn.XLOOKUP(Table3[[#This Row],[Basisnaam]],INDIRECT(K$1&amp;"[Basisnaam]"),INDIRECT(K$1&amp;"[Basisnaam]"),"",0)&lt;&gt;"",K$2,"")</f>
        <v>#REF!</v>
      </c>
      <c r="L1530" t="str" cm="1">
        <f t="array" aca="1" ref="L1530" ca="1">IF(_xlfn.XLOOKUP(Table3[[#This Row],[Basisnaam]],INDIRECT(L$1&amp;"[Basisnaam]"),INDIRECT(L$1&amp;"[Basisnaam]"),"",0)&lt;&gt;"",L$2,"")</f>
        <v/>
      </c>
      <c r="M1530" t="e" cm="1">
        <f t="array" aca="1" ref="M1530" ca="1">IF(_xlfn.XLOOKUP(Table3[[#This Row],[Basisnaam]],INDIRECT(M$1&amp;"[Basisnaam]"),INDIRECT(M$1&amp;"[Basisnaam]"),"",0)&lt;&gt;"",M$2,"")</f>
        <v>#REF!</v>
      </c>
      <c r="N1530" t="str" cm="1">
        <f t="array" aca="1" ref="N1530" ca="1">IF(_xlfn.XLOOKUP(Table3[[#This Row],[Basisnaam]],INDIRECT(N$1&amp;"[Basisnaam]"),INDIRECT(N$1&amp;"[Basisnaam]"),"",0)&lt;&gt;"",N$2,"")</f>
        <v>PROSPECTIELIJST FF</v>
      </c>
    </row>
    <row r="1531" spans="2:14" x14ac:dyDescent="0.45">
      <c r="B1531" t="s">
        <v>9348</v>
      </c>
      <c r="C1531" t="s">
        <v>8563</v>
      </c>
      <c r="D1531" t="str">
        <f>SUBSTITUTE(SUBSTITUTE(SUBSTITUTE(SUBSTITUTE(SUBSTITUTE(SUBSTITUTE(SUBSTITUTE(SUBSTITUTE(SUBSTITUTE(SUBSTITUTE(SUBSTITUTE(SUBSTITUTE(SUBSTITUTE(LOWER(Table3[[#This Row],[Naam]]),".",""),"-","")," bvba",""),"belgië",""),"belgium","")," nv","")," bv",""),"group",""),"groep","")," ", ""),"é","e"),"è","e"),"à","a")</f>
        <v>jdsportsfashion</v>
      </c>
      <c r="F1531" t="e">
        <f>IF(_xlfn.XLOOKUP(C1531,BREVO!K:K,BREVO!#REF!,_xlfn.XLOOKUP(SUBSTITUTE(Table3[[#This Row],[Naam]]," ",""),BREVO!K:K,BREVO!#REF!,"",0),0)="Yes","Brevo","")</f>
        <v>#REF!</v>
      </c>
      <c r="H1531" t="str" cm="1">
        <f t="array" aca="1" ref="H1531" ca="1">IF(_xlfn.XLOOKUP(Table3[[#This Row],[Basisnaam]],INDIRECT(H$1&amp;"[Basisnaam]"),INDIRECT(H$1&amp;"[Basisnaam]"),"",0)&lt;&gt;"",H$2,"")</f>
        <v/>
      </c>
      <c r="I1531" t="str" cm="1">
        <f t="array" aca="1" ref="I1531" ca="1">IF(_xlfn.XLOOKUP(Table3[[#This Row],[Basisnaam]],INDIRECT(I$1&amp;"[Basisnaam]"),INDIRECT(I$1&amp;"[Basisnaam]"),"",0)&lt;&gt;"",I$2,"")</f>
        <v/>
      </c>
      <c r="J1531" t="str" cm="1">
        <f t="array" aca="1" ref="J1531" ca="1">IF(_xlfn.XLOOKUP(Table3[[#This Row],[Basisnaam]],INDIRECT(J$1&amp;"[Basisnaam]"),INDIRECT(J$1&amp;"[Basisnaam]"),"",0)&lt;&gt;"",J$2,"")</f>
        <v/>
      </c>
      <c r="K1531" t="e" cm="1">
        <f t="array" aca="1" ref="K1531" ca="1">IF(_xlfn.XLOOKUP(Table3[[#This Row],[Basisnaam]],INDIRECT(K$1&amp;"[Basisnaam]"),INDIRECT(K$1&amp;"[Basisnaam]"),"",0)&lt;&gt;"",K$2,"")</f>
        <v>#REF!</v>
      </c>
      <c r="L1531" t="str" cm="1">
        <f t="array" aca="1" ref="L1531" ca="1">IF(_xlfn.XLOOKUP(Table3[[#This Row],[Basisnaam]],INDIRECT(L$1&amp;"[Basisnaam]"),INDIRECT(L$1&amp;"[Basisnaam]"),"",0)&lt;&gt;"",L$2,"")</f>
        <v/>
      </c>
      <c r="M1531" t="e" cm="1">
        <f t="array" aca="1" ref="M1531" ca="1">IF(_xlfn.XLOOKUP(Table3[[#This Row],[Basisnaam]],INDIRECT(M$1&amp;"[Basisnaam]"),INDIRECT(M$1&amp;"[Basisnaam]"),"",0)&lt;&gt;"",M$2,"")</f>
        <v>#REF!</v>
      </c>
      <c r="N1531" t="str" cm="1">
        <f t="array" aca="1" ref="N1531" ca="1">IF(_xlfn.XLOOKUP(Table3[[#This Row],[Basisnaam]],INDIRECT(N$1&amp;"[Basisnaam]"),INDIRECT(N$1&amp;"[Basisnaam]"),"",0)&lt;&gt;"",N$2,"")</f>
        <v>PROSPECTIELIJST FF</v>
      </c>
    </row>
    <row r="1532" spans="2:14" x14ac:dyDescent="0.45">
      <c r="B1532" t="s">
        <v>9349</v>
      </c>
      <c r="C1532" t="s">
        <v>8564</v>
      </c>
      <c r="D1532" t="str">
        <f>SUBSTITUTE(SUBSTITUTE(SUBSTITUTE(SUBSTITUTE(SUBSTITUTE(SUBSTITUTE(SUBSTITUTE(SUBSTITUTE(SUBSTITUTE(SUBSTITUTE(SUBSTITUTE(SUBSTITUTE(SUBSTITUTE(LOWER(Table3[[#This Row],[Naam]]),".",""),"-","")," bvba",""),"belgië",""),"belgium","")," nv","")," bv",""),"group",""),"groep","")," ", ""),"é","e"),"è","e"),"à","a")</f>
        <v>worldline</v>
      </c>
      <c r="F1532" t="e">
        <f>IF(_xlfn.XLOOKUP(C1532,BREVO!K:K,BREVO!#REF!,_xlfn.XLOOKUP(SUBSTITUTE(Table3[[#This Row],[Naam]]," ",""),BREVO!K:K,BREVO!#REF!,"",0),0)="Yes","Brevo","")</f>
        <v>#REF!</v>
      </c>
      <c r="H1532" t="str" cm="1">
        <f t="array" aca="1" ref="H1532" ca="1">IF(_xlfn.XLOOKUP(Table3[[#This Row],[Basisnaam]],INDIRECT(H$1&amp;"[Basisnaam]"),INDIRECT(H$1&amp;"[Basisnaam]"),"",0)&lt;&gt;"",H$2,"")</f>
        <v/>
      </c>
      <c r="I1532" t="str" cm="1">
        <f t="array" aca="1" ref="I1532" ca="1">IF(_xlfn.XLOOKUP(Table3[[#This Row],[Basisnaam]],INDIRECT(I$1&amp;"[Basisnaam]"),INDIRECT(I$1&amp;"[Basisnaam]"),"",0)&lt;&gt;"",I$2,"")</f>
        <v/>
      </c>
      <c r="J1532" t="str" cm="1">
        <f t="array" aca="1" ref="J1532" ca="1">IF(_xlfn.XLOOKUP(Table3[[#This Row],[Basisnaam]],INDIRECT(J$1&amp;"[Basisnaam]"),INDIRECT(J$1&amp;"[Basisnaam]"),"",0)&lt;&gt;"",J$2,"")</f>
        <v/>
      </c>
      <c r="K1532" t="e" cm="1">
        <f t="array" aca="1" ref="K1532" ca="1">IF(_xlfn.XLOOKUP(Table3[[#This Row],[Basisnaam]],INDIRECT(K$1&amp;"[Basisnaam]"),INDIRECT(K$1&amp;"[Basisnaam]"),"",0)&lt;&gt;"",K$2,"")</f>
        <v>#REF!</v>
      </c>
      <c r="L1532" t="str" cm="1">
        <f t="array" aca="1" ref="L1532" ca="1">IF(_xlfn.XLOOKUP(Table3[[#This Row],[Basisnaam]],INDIRECT(L$1&amp;"[Basisnaam]"),INDIRECT(L$1&amp;"[Basisnaam]"),"",0)&lt;&gt;"",L$2,"")</f>
        <v/>
      </c>
      <c r="M1532" t="e" cm="1">
        <f t="array" aca="1" ref="M1532" ca="1">IF(_xlfn.XLOOKUP(Table3[[#This Row],[Basisnaam]],INDIRECT(M$1&amp;"[Basisnaam]"),INDIRECT(M$1&amp;"[Basisnaam]"),"",0)&lt;&gt;"",M$2,"")</f>
        <v>#REF!</v>
      </c>
      <c r="N1532" t="str" cm="1">
        <f t="array" aca="1" ref="N1532" ca="1">IF(_xlfn.XLOOKUP(Table3[[#This Row],[Basisnaam]],INDIRECT(N$1&amp;"[Basisnaam]"),INDIRECT(N$1&amp;"[Basisnaam]"),"",0)&lt;&gt;"",N$2,"")</f>
        <v>PROSPECTIELIJST FF</v>
      </c>
    </row>
    <row r="1533" spans="2:14" x14ac:dyDescent="0.45">
      <c r="B1533" t="s">
        <v>9350</v>
      </c>
      <c r="C1533" t="s">
        <v>8565</v>
      </c>
      <c r="D1533" t="str">
        <f>SUBSTITUTE(SUBSTITUTE(SUBSTITUTE(SUBSTITUTE(SUBSTITUTE(SUBSTITUTE(SUBSTITUTE(SUBSTITUTE(SUBSTITUTE(SUBSTITUTE(SUBSTITUTE(SUBSTITUTE(SUBSTITUTE(LOWER(Table3[[#This Row],[Naam]]),".",""),"-","")," bvba",""),"belgië",""),"belgium","")," nv","")," bv",""),"group",""),"groep","")," ", ""),"é","e"),"è","e"),"à","a")</f>
        <v>athora</v>
      </c>
      <c r="F1533" t="e">
        <f>IF(_xlfn.XLOOKUP(C1533,BREVO!K:K,BREVO!#REF!,_xlfn.XLOOKUP(SUBSTITUTE(Table3[[#This Row],[Naam]]," ",""),BREVO!K:K,BREVO!#REF!,"",0),0)="Yes","Brevo","")</f>
        <v>#REF!</v>
      </c>
      <c r="H1533" t="str" cm="1">
        <f t="array" aca="1" ref="H1533" ca="1">IF(_xlfn.XLOOKUP(Table3[[#This Row],[Basisnaam]],INDIRECT(H$1&amp;"[Basisnaam]"),INDIRECT(H$1&amp;"[Basisnaam]"),"",0)&lt;&gt;"",H$2,"")</f>
        <v/>
      </c>
      <c r="I1533" t="str" cm="1">
        <f t="array" aca="1" ref="I1533" ca="1">IF(_xlfn.XLOOKUP(Table3[[#This Row],[Basisnaam]],INDIRECT(I$1&amp;"[Basisnaam]"),INDIRECT(I$1&amp;"[Basisnaam]"),"",0)&lt;&gt;"",I$2,"")</f>
        <v/>
      </c>
      <c r="J1533" t="str" cm="1">
        <f t="array" aca="1" ref="J1533" ca="1">IF(_xlfn.XLOOKUP(Table3[[#This Row],[Basisnaam]],INDIRECT(J$1&amp;"[Basisnaam]"),INDIRECT(J$1&amp;"[Basisnaam]"),"",0)&lt;&gt;"",J$2,"")</f>
        <v/>
      </c>
      <c r="K1533" t="e" cm="1">
        <f t="array" aca="1" ref="K1533" ca="1">IF(_xlfn.XLOOKUP(Table3[[#This Row],[Basisnaam]],INDIRECT(K$1&amp;"[Basisnaam]"),INDIRECT(K$1&amp;"[Basisnaam]"),"",0)&lt;&gt;"",K$2,"")</f>
        <v>#REF!</v>
      </c>
      <c r="L1533" t="str" cm="1">
        <f t="array" aca="1" ref="L1533" ca="1">IF(_xlfn.XLOOKUP(Table3[[#This Row],[Basisnaam]],INDIRECT(L$1&amp;"[Basisnaam]"),INDIRECT(L$1&amp;"[Basisnaam]"),"",0)&lt;&gt;"",L$2,"")</f>
        <v/>
      </c>
      <c r="M1533" t="e" cm="1">
        <f t="array" aca="1" ref="M1533" ca="1">IF(_xlfn.XLOOKUP(Table3[[#This Row],[Basisnaam]],INDIRECT(M$1&amp;"[Basisnaam]"),INDIRECT(M$1&amp;"[Basisnaam]"),"",0)&lt;&gt;"",M$2,"")</f>
        <v>#REF!</v>
      </c>
      <c r="N1533" t="str" cm="1">
        <f t="array" aca="1" ref="N1533" ca="1">IF(_xlfn.XLOOKUP(Table3[[#This Row],[Basisnaam]],INDIRECT(N$1&amp;"[Basisnaam]"),INDIRECT(N$1&amp;"[Basisnaam]"),"",0)&lt;&gt;"",N$2,"")</f>
        <v>PROSPECTIELIJST FF</v>
      </c>
    </row>
    <row r="1534" spans="2:14" x14ac:dyDescent="0.45">
      <c r="B1534" t="s">
        <v>9352</v>
      </c>
      <c r="C1534" t="s">
        <v>8566</v>
      </c>
      <c r="D1534" t="str">
        <f>SUBSTITUTE(SUBSTITUTE(SUBSTITUTE(SUBSTITUTE(SUBSTITUTE(SUBSTITUTE(SUBSTITUTE(SUBSTITUTE(SUBSTITUTE(SUBSTITUTE(SUBSTITUTE(SUBSTITUTE(SUBSTITUTE(LOWER(Table3[[#This Row],[Naam]]),".",""),"-","")," bvba",""),"belgië",""),"belgium","")," nv","")," bv",""),"group",""),"groep","")," ", ""),"é","e"),"è","e"),"à","a")</f>
        <v>janssencilag</v>
      </c>
      <c r="F1534" t="e">
        <f>IF(_xlfn.XLOOKUP(C1534,BREVO!K:K,BREVO!#REF!,_xlfn.XLOOKUP(SUBSTITUTE(Table3[[#This Row],[Naam]]," ",""),BREVO!K:K,BREVO!#REF!,"",0),0)="Yes","Brevo","")</f>
        <v>#REF!</v>
      </c>
      <c r="H1534" t="str" cm="1">
        <f t="array" aca="1" ref="H1534" ca="1">IF(_xlfn.XLOOKUP(Table3[[#This Row],[Basisnaam]],INDIRECT(H$1&amp;"[Basisnaam]"),INDIRECT(H$1&amp;"[Basisnaam]"),"",0)&lt;&gt;"",H$2,"")</f>
        <v/>
      </c>
      <c r="I1534" t="str" cm="1">
        <f t="array" aca="1" ref="I1534" ca="1">IF(_xlfn.XLOOKUP(Table3[[#This Row],[Basisnaam]],INDIRECT(I$1&amp;"[Basisnaam]"),INDIRECT(I$1&amp;"[Basisnaam]"),"",0)&lt;&gt;"",I$2,"")</f>
        <v/>
      </c>
      <c r="J1534" t="str" cm="1">
        <f t="array" aca="1" ref="J1534" ca="1">IF(_xlfn.XLOOKUP(Table3[[#This Row],[Basisnaam]],INDIRECT(J$1&amp;"[Basisnaam]"),INDIRECT(J$1&amp;"[Basisnaam]"),"",0)&lt;&gt;"",J$2,"")</f>
        <v/>
      </c>
      <c r="K1534" t="e" cm="1">
        <f t="array" aca="1" ref="K1534" ca="1">IF(_xlfn.XLOOKUP(Table3[[#This Row],[Basisnaam]],INDIRECT(K$1&amp;"[Basisnaam]"),INDIRECT(K$1&amp;"[Basisnaam]"),"",0)&lt;&gt;"",K$2,"")</f>
        <v>#REF!</v>
      </c>
      <c r="L1534" t="str" cm="1">
        <f t="array" aca="1" ref="L1534" ca="1">IF(_xlfn.XLOOKUP(Table3[[#This Row],[Basisnaam]],INDIRECT(L$1&amp;"[Basisnaam]"),INDIRECT(L$1&amp;"[Basisnaam]"),"",0)&lt;&gt;"",L$2,"")</f>
        <v/>
      </c>
      <c r="M1534" t="e" cm="1">
        <f t="array" aca="1" ref="M1534" ca="1">IF(_xlfn.XLOOKUP(Table3[[#This Row],[Basisnaam]],INDIRECT(M$1&amp;"[Basisnaam]"),INDIRECT(M$1&amp;"[Basisnaam]"),"",0)&lt;&gt;"",M$2,"")</f>
        <v>#REF!</v>
      </c>
      <c r="N1534" t="str" cm="1">
        <f t="array" aca="1" ref="N1534" ca="1">IF(_xlfn.XLOOKUP(Table3[[#This Row],[Basisnaam]],INDIRECT(N$1&amp;"[Basisnaam]"),INDIRECT(N$1&amp;"[Basisnaam]"),"",0)&lt;&gt;"",N$2,"")</f>
        <v>PROSPECTIELIJST FF</v>
      </c>
    </row>
    <row r="1535" spans="2:14" x14ac:dyDescent="0.45">
      <c r="B1535" t="s">
        <v>9353</v>
      </c>
      <c r="C1535" t="s">
        <v>8567</v>
      </c>
      <c r="D1535" t="str">
        <f>SUBSTITUTE(SUBSTITUTE(SUBSTITUTE(SUBSTITUTE(SUBSTITUTE(SUBSTITUTE(SUBSTITUTE(SUBSTITUTE(SUBSTITUTE(SUBSTITUTE(SUBSTITUTE(SUBSTITUTE(SUBSTITUTE(LOWER(Table3[[#This Row],[Naam]]),".",""),"-","")," bvba",""),"belgië",""),"belgium","")," nv","")," bv",""),"group",""),"groep","")," ", ""),"é","e"),"è","e"),"à","a")</f>
        <v>etsllacroixfils</v>
      </c>
      <c r="F1535" t="e">
        <f>IF(_xlfn.XLOOKUP(C1535,BREVO!K:K,BREVO!#REF!,_xlfn.XLOOKUP(SUBSTITUTE(Table3[[#This Row],[Naam]]," ",""),BREVO!K:K,BREVO!#REF!,"",0),0)="Yes","Brevo","")</f>
        <v>#REF!</v>
      </c>
      <c r="H1535" t="str" cm="1">
        <f t="array" aca="1" ref="H1535" ca="1">IF(_xlfn.XLOOKUP(Table3[[#This Row],[Basisnaam]],INDIRECT(H$1&amp;"[Basisnaam]"),INDIRECT(H$1&amp;"[Basisnaam]"),"",0)&lt;&gt;"",H$2,"")</f>
        <v/>
      </c>
      <c r="I1535" t="str" cm="1">
        <f t="array" aca="1" ref="I1535" ca="1">IF(_xlfn.XLOOKUP(Table3[[#This Row],[Basisnaam]],INDIRECT(I$1&amp;"[Basisnaam]"),INDIRECT(I$1&amp;"[Basisnaam]"),"",0)&lt;&gt;"",I$2,"")</f>
        <v/>
      </c>
      <c r="J1535" t="str" cm="1">
        <f t="array" aca="1" ref="J1535" ca="1">IF(_xlfn.XLOOKUP(Table3[[#This Row],[Basisnaam]],INDIRECT(J$1&amp;"[Basisnaam]"),INDIRECT(J$1&amp;"[Basisnaam]"),"",0)&lt;&gt;"",J$2,"")</f>
        <v/>
      </c>
      <c r="K1535" t="e" cm="1">
        <f t="array" aca="1" ref="K1535" ca="1">IF(_xlfn.XLOOKUP(Table3[[#This Row],[Basisnaam]],INDIRECT(K$1&amp;"[Basisnaam]"),INDIRECT(K$1&amp;"[Basisnaam]"),"",0)&lt;&gt;"",K$2,"")</f>
        <v>#REF!</v>
      </c>
      <c r="L1535" t="str" cm="1">
        <f t="array" aca="1" ref="L1535" ca="1">IF(_xlfn.XLOOKUP(Table3[[#This Row],[Basisnaam]],INDIRECT(L$1&amp;"[Basisnaam]"),INDIRECT(L$1&amp;"[Basisnaam]"),"",0)&lt;&gt;"",L$2,"")</f>
        <v/>
      </c>
      <c r="M1535" t="e" cm="1">
        <f t="array" aca="1" ref="M1535" ca="1">IF(_xlfn.XLOOKUP(Table3[[#This Row],[Basisnaam]],INDIRECT(M$1&amp;"[Basisnaam]"),INDIRECT(M$1&amp;"[Basisnaam]"),"",0)&lt;&gt;"",M$2,"")</f>
        <v>#REF!</v>
      </c>
      <c r="N1535" t="str" cm="1">
        <f t="array" aca="1" ref="N1535" ca="1">IF(_xlfn.XLOOKUP(Table3[[#This Row],[Basisnaam]],INDIRECT(N$1&amp;"[Basisnaam]"),INDIRECT(N$1&amp;"[Basisnaam]"),"",0)&lt;&gt;"",N$2,"")</f>
        <v>PROSPECTIELIJST FF</v>
      </c>
    </row>
    <row r="1536" spans="2:14" x14ac:dyDescent="0.45">
      <c r="B1536" t="s">
        <v>9354</v>
      </c>
      <c r="C1536" t="s">
        <v>8568</v>
      </c>
      <c r="D1536" t="str">
        <f>SUBSTITUTE(SUBSTITUTE(SUBSTITUTE(SUBSTITUTE(SUBSTITUTE(SUBSTITUTE(SUBSTITUTE(SUBSTITUTE(SUBSTITUTE(SUBSTITUTE(SUBSTITUTE(SUBSTITUTE(SUBSTITUTE(LOWER(Table3[[#This Row],[Naam]]),".",""),"-","")," bvba",""),"belgië",""),"belgium","")," nv","")," bv",""),"group",""),"groep","")," ", ""),"é","e"),"è","e"),"à","a")</f>
        <v>vanhool</v>
      </c>
      <c r="F1536" t="e">
        <f>IF(_xlfn.XLOOKUP(C1536,BREVO!K:K,BREVO!#REF!,_xlfn.XLOOKUP(SUBSTITUTE(Table3[[#This Row],[Naam]]," ",""),BREVO!K:K,BREVO!#REF!,"",0),0)="Yes","Brevo","")</f>
        <v>#REF!</v>
      </c>
      <c r="H1536" t="str" cm="1">
        <f t="array" aca="1" ref="H1536" ca="1">IF(_xlfn.XLOOKUP(Table3[[#This Row],[Basisnaam]],INDIRECT(H$1&amp;"[Basisnaam]"),INDIRECT(H$1&amp;"[Basisnaam]"),"",0)&lt;&gt;"",H$2,"")</f>
        <v/>
      </c>
      <c r="I1536" t="str" cm="1">
        <f t="array" aca="1" ref="I1536" ca="1">IF(_xlfn.XLOOKUP(Table3[[#This Row],[Basisnaam]],INDIRECT(I$1&amp;"[Basisnaam]"),INDIRECT(I$1&amp;"[Basisnaam]"),"",0)&lt;&gt;"",I$2,"")</f>
        <v/>
      </c>
      <c r="J1536" t="str" cm="1">
        <f t="array" aca="1" ref="J1536" ca="1">IF(_xlfn.XLOOKUP(Table3[[#This Row],[Basisnaam]],INDIRECT(J$1&amp;"[Basisnaam]"),INDIRECT(J$1&amp;"[Basisnaam]"),"",0)&lt;&gt;"",J$2,"")</f>
        <v/>
      </c>
      <c r="K1536" t="e" cm="1">
        <f t="array" aca="1" ref="K1536" ca="1">IF(_xlfn.XLOOKUP(Table3[[#This Row],[Basisnaam]],INDIRECT(K$1&amp;"[Basisnaam]"),INDIRECT(K$1&amp;"[Basisnaam]"),"",0)&lt;&gt;"",K$2,"")</f>
        <v>#REF!</v>
      </c>
      <c r="L1536" t="str" cm="1">
        <f t="array" aca="1" ref="L1536" ca="1">IF(_xlfn.XLOOKUP(Table3[[#This Row],[Basisnaam]],INDIRECT(L$1&amp;"[Basisnaam]"),INDIRECT(L$1&amp;"[Basisnaam]"),"",0)&lt;&gt;"",L$2,"")</f>
        <v/>
      </c>
      <c r="M1536" t="e" cm="1">
        <f t="array" aca="1" ref="M1536" ca="1">IF(_xlfn.XLOOKUP(Table3[[#This Row],[Basisnaam]],INDIRECT(M$1&amp;"[Basisnaam]"),INDIRECT(M$1&amp;"[Basisnaam]"),"",0)&lt;&gt;"",M$2,"")</f>
        <v>#REF!</v>
      </c>
      <c r="N1536" t="str" cm="1">
        <f t="array" aca="1" ref="N1536" ca="1">IF(_xlfn.XLOOKUP(Table3[[#This Row],[Basisnaam]],INDIRECT(N$1&amp;"[Basisnaam]"),INDIRECT(N$1&amp;"[Basisnaam]"),"",0)&lt;&gt;"",N$2,"")</f>
        <v>PROSPECTIELIJST FF</v>
      </c>
    </row>
    <row r="1537" spans="2:14" x14ac:dyDescent="0.45">
      <c r="B1537" t="s">
        <v>9355</v>
      </c>
      <c r="C1537" t="s">
        <v>8569</v>
      </c>
      <c r="D1537" t="str">
        <f>SUBSTITUTE(SUBSTITUTE(SUBSTITUTE(SUBSTITUTE(SUBSTITUTE(SUBSTITUTE(SUBSTITUTE(SUBSTITUTE(SUBSTITUTE(SUBSTITUTE(SUBSTITUTE(SUBSTITUTE(SUBSTITUTE(LOWER(Table3[[#This Row],[Naam]]),".",""),"-","")," bvba",""),"belgië",""),"belgium","")," nv","")," bv",""),"group",""),"groep","")," ", ""),"é","e"),"è","e"),"à","a")</f>
        <v>alphacredit</v>
      </c>
      <c r="F1537" t="e">
        <f>IF(_xlfn.XLOOKUP(C1537,BREVO!K:K,BREVO!#REF!,_xlfn.XLOOKUP(SUBSTITUTE(Table3[[#This Row],[Naam]]," ",""),BREVO!K:K,BREVO!#REF!,"",0),0)="Yes","Brevo","")</f>
        <v>#REF!</v>
      </c>
      <c r="H1537" t="str" cm="1">
        <f t="array" aca="1" ref="H1537" ca="1">IF(_xlfn.XLOOKUP(Table3[[#This Row],[Basisnaam]],INDIRECT(H$1&amp;"[Basisnaam]"),INDIRECT(H$1&amp;"[Basisnaam]"),"",0)&lt;&gt;"",H$2,"")</f>
        <v/>
      </c>
      <c r="I1537" t="str" cm="1">
        <f t="array" aca="1" ref="I1537" ca="1">IF(_xlfn.XLOOKUP(Table3[[#This Row],[Basisnaam]],INDIRECT(I$1&amp;"[Basisnaam]"),INDIRECT(I$1&amp;"[Basisnaam]"),"",0)&lt;&gt;"",I$2,"")</f>
        <v/>
      </c>
      <c r="J1537" t="str" cm="1">
        <f t="array" aca="1" ref="J1537" ca="1">IF(_xlfn.XLOOKUP(Table3[[#This Row],[Basisnaam]],INDIRECT(J$1&amp;"[Basisnaam]"),INDIRECT(J$1&amp;"[Basisnaam]"),"",0)&lt;&gt;"",J$2,"")</f>
        <v/>
      </c>
      <c r="K1537" t="e" cm="1">
        <f t="array" aca="1" ref="K1537" ca="1">IF(_xlfn.XLOOKUP(Table3[[#This Row],[Basisnaam]],INDIRECT(K$1&amp;"[Basisnaam]"),INDIRECT(K$1&amp;"[Basisnaam]"),"",0)&lt;&gt;"",K$2,"")</f>
        <v>#REF!</v>
      </c>
      <c r="L1537" t="str" cm="1">
        <f t="array" aca="1" ref="L1537" ca="1">IF(_xlfn.XLOOKUP(Table3[[#This Row],[Basisnaam]],INDIRECT(L$1&amp;"[Basisnaam]"),INDIRECT(L$1&amp;"[Basisnaam]"),"",0)&lt;&gt;"",L$2,"")</f>
        <v/>
      </c>
      <c r="M1537" t="e" cm="1">
        <f t="array" aca="1" ref="M1537" ca="1">IF(_xlfn.XLOOKUP(Table3[[#This Row],[Basisnaam]],INDIRECT(M$1&amp;"[Basisnaam]"),INDIRECT(M$1&amp;"[Basisnaam]"),"",0)&lt;&gt;"",M$2,"")</f>
        <v>#REF!</v>
      </c>
      <c r="N1537" t="str" cm="1">
        <f t="array" aca="1" ref="N1537" ca="1">IF(_xlfn.XLOOKUP(Table3[[#This Row],[Basisnaam]],INDIRECT(N$1&amp;"[Basisnaam]"),INDIRECT(N$1&amp;"[Basisnaam]"),"",0)&lt;&gt;"",N$2,"")</f>
        <v>PROSPECTIELIJST FF</v>
      </c>
    </row>
    <row r="1538" spans="2:14" x14ac:dyDescent="0.45">
      <c r="B1538" t="s">
        <v>9356</v>
      </c>
      <c r="C1538" t="s">
        <v>8570</v>
      </c>
      <c r="D1538" t="str">
        <f>SUBSTITUTE(SUBSTITUTE(SUBSTITUTE(SUBSTITUTE(SUBSTITUTE(SUBSTITUTE(SUBSTITUTE(SUBSTITUTE(SUBSTITUTE(SUBSTITUTE(SUBSTITUTE(SUBSTITUTE(SUBSTITUTE(LOWER(Table3[[#This Row],[Naam]]),".",""),"-","")," bvba",""),"belgië",""),"belgium","")," nv","")," bv",""),"group",""),"groep","")," ", ""),"é","e"),"è","e"),"à","a")</f>
        <v>albertheijn</v>
      </c>
      <c r="F1538" t="e">
        <f>IF(_xlfn.XLOOKUP(C1538,BREVO!K:K,BREVO!#REF!,_xlfn.XLOOKUP(SUBSTITUTE(Table3[[#This Row],[Naam]]," ",""),BREVO!K:K,BREVO!#REF!,"",0),0)="Yes","Brevo","")</f>
        <v>#REF!</v>
      </c>
      <c r="H1538" t="str" cm="1">
        <f t="array" aca="1" ref="H1538" ca="1">IF(_xlfn.XLOOKUP(Table3[[#This Row],[Basisnaam]],INDIRECT(H$1&amp;"[Basisnaam]"),INDIRECT(H$1&amp;"[Basisnaam]"),"",0)&lt;&gt;"",H$2,"")</f>
        <v/>
      </c>
      <c r="I1538" t="str" cm="1">
        <f t="array" aca="1" ref="I1538" ca="1">IF(_xlfn.XLOOKUP(Table3[[#This Row],[Basisnaam]],INDIRECT(I$1&amp;"[Basisnaam]"),INDIRECT(I$1&amp;"[Basisnaam]"),"",0)&lt;&gt;"",I$2,"")</f>
        <v/>
      </c>
      <c r="J1538" t="str" cm="1">
        <f t="array" aca="1" ref="J1538" ca="1">IF(_xlfn.XLOOKUP(Table3[[#This Row],[Basisnaam]],INDIRECT(J$1&amp;"[Basisnaam]"),INDIRECT(J$1&amp;"[Basisnaam]"),"",0)&lt;&gt;"",J$2,"")</f>
        <v/>
      </c>
      <c r="K1538" t="e" cm="1">
        <f t="array" aca="1" ref="K1538" ca="1">IF(_xlfn.XLOOKUP(Table3[[#This Row],[Basisnaam]],INDIRECT(K$1&amp;"[Basisnaam]"),INDIRECT(K$1&amp;"[Basisnaam]"),"",0)&lt;&gt;"",K$2,"")</f>
        <v>#REF!</v>
      </c>
      <c r="L1538" t="str" cm="1">
        <f t="array" aca="1" ref="L1538" ca="1">IF(_xlfn.XLOOKUP(Table3[[#This Row],[Basisnaam]],INDIRECT(L$1&amp;"[Basisnaam]"),INDIRECT(L$1&amp;"[Basisnaam]"),"",0)&lt;&gt;"",L$2,"")</f>
        <v/>
      </c>
      <c r="M1538" t="e" cm="1">
        <f t="array" aca="1" ref="M1538" ca="1">IF(_xlfn.XLOOKUP(Table3[[#This Row],[Basisnaam]],INDIRECT(M$1&amp;"[Basisnaam]"),INDIRECT(M$1&amp;"[Basisnaam]"),"",0)&lt;&gt;"",M$2,"")</f>
        <v>#REF!</v>
      </c>
      <c r="N1538" t="str" cm="1">
        <f t="array" aca="1" ref="N1538" ca="1">IF(_xlfn.XLOOKUP(Table3[[#This Row],[Basisnaam]],INDIRECT(N$1&amp;"[Basisnaam]"),INDIRECT(N$1&amp;"[Basisnaam]"),"",0)&lt;&gt;"",N$2,"")</f>
        <v>PROSPECTIELIJST FF</v>
      </c>
    </row>
    <row r="1539" spans="2:14" x14ac:dyDescent="0.45">
      <c r="B1539" t="s">
        <v>9357</v>
      </c>
      <c r="C1539" t="s">
        <v>8571</v>
      </c>
      <c r="D1539" t="str">
        <f>SUBSTITUTE(SUBSTITUTE(SUBSTITUTE(SUBSTITUTE(SUBSTITUTE(SUBSTITUTE(SUBSTITUTE(SUBSTITUTE(SUBSTITUTE(SUBSTITUTE(SUBSTITUTE(SUBSTITUTE(SUBSTITUTE(LOWER(Table3[[#This Row],[Naam]]),".",""),"-","")," bvba",""),"belgië",""),"belgium","")," nv","")," bv",""),"group",""),"groep","")," ", ""),"é","e"),"è","e"),"à","a")</f>
        <v>fwo</v>
      </c>
      <c r="F1539" t="e">
        <f>IF(_xlfn.XLOOKUP(C1539,BREVO!K:K,BREVO!#REF!,_xlfn.XLOOKUP(SUBSTITUTE(Table3[[#This Row],[Naam]]," ",""),BREVO!K:K,BREVO!#REF!,"",0),0)="Yes","Brevo","")</f>
        <v>#REF!</v>
      </c>
      <c r="H1539" t="str" cm="1">
        <f t="array" aca="1" ref="H1539" ca="1">IF(_xlfn.XLOOKUP(Table3[[#This Row],[Basisnaam]],INDIRECT(H$1&amp;"[Basisnaam]"),INDIRECT(H$1&amp;"[Basisnaam]"),"",0)&lt;&gt;"",H$2,"")</f>
        <v/>
      </c>
      <c r="I1539" t="str" cm="1">
        <f t="array" aca="1" ref="I1539" ca="1">IF(_xlfn.XLOOKUP(Table3[[#This Row],[Basisnaam]],INDIRECT(I$1&amp;"[Basisnaam]"),INDIRECT(I$1&amp;"[Basisnaam]"),"",0)&lt;&gt;"",I$2,"")</f>
        <v/>
      </c>
      <c r="J1539" t="str" cm="1">
        <f t="array" aca="1" ref="J1539" ca="1">IF(_xlfn.XLOOKUP(Table3[[#This Row],[Basisnaam]],INDIRECT(J$1&amp;"[Basisnaam]"),INDIRECT(J$1&amp;"[Basisnaam]"),"",0)&lt;&gt;"",J$2,"")</f>
        <v/>
      </c>
      <c r="K1539" t="e" cm="1">
        <f t="array" aca="1" ref="K1539" ca="1">IF(_xlfn.XLOOKUP(Table3[[#This Row],[Basisnaam]],INDIRECT(K$1&amp;"[Basisnaam]"),INDIRECT(K$1&amp;"[Basisnaam]"),"",0)&lt;&gt;"",K$2,"")</f>
        <v>#REF!</v>
      </c>
      <c r="L1539" t="str" cm="1">
        <f t="array" aca="1" ref="L1539" ca="1">IF(_xlfn.XLOOKUP(Table3[[#This Row],[Basisnaam]],INDIRECT(L$1&amp;"[Basisnaam]"),INDIRECT(L$1&amp;"[Basisnaam]"),"",0)&lt;&gt;"",L$2,"")</f>
        <v/>
      </c>
      <c r="M1539" t="e" cm="1">
        <f t="array" aca="1" ref="M1539" ca="1">IF(_xlfn.XLOOKUP(Table3[[#This Row],[Basisnaam]],INDIRECT(M$1&amp;"[Basisnaam]"),INDIRECT(M$1&amp;"[Basisnaam]"),"",0)&lt;&gt;"",M$2,"")</f>
        <v>#REF!</v>
      </c>
      <c r="N1539" t="str" cm="1">
        <f t="array" aca="1" ref="N1539" ca="1">IF(_xlfn.XLOOKUP(Table3[[#This Row],[Basisnaam]],INDIRECT(N$1&amp;"[Basisnaam]"),INDIRECT(N$1&amp;"[Basisnaam]"),"",0)&lt;&gt;"",N$2,"")</f>
        <v>PROSPECTIELIJST FF</v>
      </c>
    </row>
    <row r="1540" spans="2:14" x14ac:dyDescent="0.45">
      <c r="B1540" t="s">
        <v>9360</v>
      </c>
      <c r="C1540" t="s">
        <v>8572</v>
      </c>
      <c r="D1540" t="str">
        <f>SUBSTITUTE(SUBSTITUTE(SUBSTITUTE(SUBSTITUTE(SUBSTITUTE(SUBSTITUTE(SUBSTITUTE(SUBSTITUTE(SUBSTITUTE(SUBSTITUTE(SUBSTITUTE(SUBSTITUTE(SUBSTITUTE(LOWER(Table3[[#This Row],[Naam]]),".",""),"-","")," bvba",""),"belgië",""),"belgium","")," nv","")," bv",""),"group",""),"groep","")," ", ""),"é","e"),"è","e"),"à","a")</f>
        <v>kbc</v>
      </c>
      <c r="F1540" t="e">
        <f>IF(_xlfn.XLOOKUP(C1540,BREVO!K:K,BREVO!#REF!,_xlfn.XLOOKUP(SUBSTITUTE(Table3[[#This Row],[Naam]]," ",""),BREVO!K:K,BREVO!#REF!,"",0),0)="Yes","Brevo","")</f>
        <v>#REF!</v>
      </c>
      <c r="H1540" t="str" cm="1">
        <f t="array" aca="1" ref="H1540" ca="1">IF(_xlfn.XLOOKUP(Table3[[#This Row],[Basisnaam]],INDIRECT(H$1&amp;"[Basisnaam]"),INDIRECT(H$1&amp;"[Basisnaam]"),"",0)&lt;&gt;"",H$2,"")</f>
        <v/>
      </c>
      <c r="I1540" t="str" cm="1">
        <f t="array" aca="1" ref="I1540" ca="1">IF(_xlfn.XLOOKUP(Table3[[#This Row],[Basisnaam]],INDIRECT(I$1&amp;"[Basisnaam]"),INDIRECT(I$1&amp;"[Basisnaam]"),"",0)&lt;&gt;"",I$2,"")</f>
        <v/>
      </c>
      <c r="J1540" t="str" cm="1">
        <f t="array" aca="1" ref="J1540" ca="1">IF(_xlfn.XLOOKUP(Table3[[#This Row],[Basisnaam]],INDIRECT(J$1&amp;"[Basisnaam]"),INDIRECT(J$1&amp;"[Basisnaam]"),"",0)&lt;&gt;"",J$2,"")</f>
        <v/>
      </c>
      <c r="K1540" t="e" cm="1">
        <f t="array" aca="1" ref="K1540" ca="1">IF(_xlfn.XLOOKUP(Table3[[#This Row],[Basisnaam]],INDIRECT(K$1&amp;"[Basisnaam]"),INDIRECT(K$1&amp;"[Basisnaam]"),"",0)&lt;&gt;"",K$2,"")</f>
        <v>#REF!</v>
      </c>
      <c r="L1540" t="str" cm="1">
        <f t="array" aca="1" ref="L1540" ca="1">IF(_xlfn.XLOOKUP(Table3[[#This Row],[Basisnaam]],INDIRECT(L$1&amp;"[Basisnaam]"),INDIRECT(L$1&amp;"[Basisnaam]"),"",0)&lt;&gt;"",L$2,"")</f>
        <v/>
      </c>
      <c r="M1540" t="e" cm="1">
        <f t="array" aca="1" ref="M1540" ca="1">IF(_xlfn.XLOOKUP(Table3[[#This Row],[Basisnaam]],INDIRECT(M$1&amp;"[Basisnaam]"),INDIRECT(M$1&amp;"[Basisnaam]"),"",0)&lt;&gt;"",M$2,"")</f>
        <v>#REF!</v>
      </c>
      <c r="N1540" t="str" cm="1">
        <f t="array" aca="1" ref="N1540" ca="1">IF(_xlfn.XLOOKUP(Table3[[#This Row],[Basisnaam]],INDIRECT(N$1&amp;"[Basisnaam]"),INDIRECT(N$1&amp;"[Basisnaam]"),"",0)&lt;&gt;"",N$2,"")</f>
        <v>PROSPECTIELIJST FF</v>
      </c>
    </row>
    <row r="1541" spans="2:14" x14ac:dyDescent="0.45">
      <c r="B1541" t="s">
        <v>9361</v>
      </c>
      <c r="C1541" t="s">
        <v>8573</v>
      </c>
      <c r="D1541" t="str">
        <f>SUBSTITUTE(SUBSTITUTE(SUBSTITUTE(SUBSTITUTE(SUBSTITUTE(SUBSTITUTE(SUBSTITUTE(SUBSTITUTE(SUBSTITUTE(SUBSTITUTE(SUBSTITUTE(SUBSTITUTE(SUBSTITUTE(LOWER(Table3[[#This Row],[Naam]]),".",""),"-","")," bvba",""),"belgië",""),"belgium","")," nv","")," bv",""),"group",""),"groep","")," ", ""),"é","e"),"è","e"),"à","a")</f>
        <v>agfa</v>
      </c>
      <c r="F1541" t="e">
        <f>IF(_xlfn.XLOOKUP(C1541,BREVO!K:K,BREVO!#REF!,_xlfn.XLOOKUP(SUBSTITUTE(Table3[[#This Row],[Naam]]," ",""),BREVO!K:K,BREVO!#REF!,"",0),0)="Yes","Brevo","")</f>
        <v>#REF!</v>
      </c>
      <c r="H1541" t="str" cm="1">
        <f t="array" aca="1" ref="H1541" ca="1">IF(_xlfn.XLOOKUP(Table3[[#This Row],[Basisnaam]],INDIRECT(H$1&amp;"[Basisnaam]"),INDIRECT(H$1&amp;"[Basisnaam]"),"",0)&lt;&gt;"",H$2,"")</f>
        <v/>
      </c>
      <c r="I1541" t="str" cm="1">
        <f t="array" aca="1" ref="I1541" ca="1">IF(_xlfn.XLOOKUP(Table3[[#This Row],[Basisnaam]],INDIRECT(I$1&amp;"[Basisnaam]"),INDIRECT(I$1&amp;"[Basisnaam]"),"",0)&lt;&gt;"",I$2,"")</f>
        <v/>
      </c>
      <c r="J1541" t="str" cm="1">
        <f t="array" aca="1" ref="J1541" ca="1">IF(_xlfn.XLOOKUP(Table3[[#This Row],[Basisnaam]],INDIRECT(J$1&amp;"[Basisnaam]"),INDIRECT(J$1&amp;"[Basisnaam]"),"",0)&lt;&gt;"",J$2,"")</f>
        <v/>
      </c>
      <c r="K1541" t="e" cm="1">
        <f t="array" aca="1" ref="K1541" ca="1">IF(_xlfn.XLOOKUP(Table3[[#This Row],[Basisnaam]],INDIRECT(K$1&amp;"[Basisnaam]"),INDIRECT(K$1&amp;"[Basisnaam]"),"",0)&lt;&gt;"",K$2,"")</f>
        <v>#REF!</v>
      </c>
      <c r="L1541" t="str" cm="1">
        <f t="array" aca="1" ref="L1541" ca="1">IF(_xlfn.XLOOKUP(Table3[[#This Row],[Basisnaam]],INDIRECT(L$1&amp;"[Basisnaam]"),INDIRECT(L$1&amp;"[Basisnaam]"),"",0)&lt;&gt;"",L$2,"")</f>
        <v/>
      </c>
      <c r="M1541" t="e" cm="1">
        <f t="array" aca="1" ref="M1541" ca="1">IF(_xlfn.XLOOKUP(Table3[[#This Row],[Basisnaam]],INDIRECT(M$1&amp;"[Basisnaam]"),INDIRECT(M$1&amp;"[Basisnaam]"),"",0)&lt;&gt;"",M$2,"")</f>
        <v>#REF!</v>
      </c>
      <c r="N1541" t="str" cm="1">
        <f t="array" aca="1" ref="N1541" ca="1">IF(_xlfn.XLOOKUP(Table3[[#This Row],[Basisnaam]],INDIRECT(N$1&amp;"[Basisnaam]"),INDIRECT(N$1&amp;"[Basisnaam]"),"",0)&lt;&gt;"",N$2,"")</f>
        <v>PROSPECTIELIJST FF</v>
      </c>
    </row>
    <row r="1542" spans="2:14" x14ac:dyDescent="0.45">
      <c r="B1542" t="s">
        <v>9362</v>
      </c>
      <c r="C1542" t="s">
        <v>8574</v>
      </c>
      <c r="D1542" t="str">
        <f>SUBSTITUTE(SUBSTITUTE(SUBSTITUTE(SUBSTITUTE(SUBSTITUTE(SUBSTITUTE(SUBSTITUTE(SUBSTITUTE(SUBSTITUTE(SUBSTITUTE(SUBSTITUTE(SUBSTITUTE(SUBSTITUTE(LOWER(Table3[[#This Row],[Naam]]),".",""),"-","")," bvba",""),"belgië",""),"belgium","")," nv","")," bv",""),"group",""),"groep","")," ", ""),"é","e"),"è","e"),"à","a")</f>
        <v>smals</v>
      </c>
      <c r="F1542" t="e">
        <f>IF(_xlfn.XLOOKUP(C1542,BREVO!K:K,BREVO!#REF!,_xlfn.XLOOKUP(SUBSTITUTE(Table3[[#This Row],[Naam]]," ",""),BREVO!K:K,BREVO!#REF!,"",0),0)="Yes","Brevo","")</f>
        <v>#REF!</v>
      </c>
      <c r="H1542" t="str" cm="1">
        <f t="array" aca="1" ref="H1542" ca="1">IF(_xlfn.XLOOKUP(Table3[[#This Row],[Basisnaam]],INDIRECT(H$1&amp;"[Basisnaam]"),INDIRECT(H$1&amp;"[Basisnaam]"),"",0)&lt;&gt;"",H$2,"")</f>
        <v/>
      </c>
      <c r="I1542" t="str" cm="1">
        <f t="array" aca="1" ref="I1542" ca="1">IF(_xlfn.XLOOKUP(Table3[[#This Row],[Basisnaam]],INDIRECT(I$1&amp;"[Basisnaam]"),INDIRECT(I$1&amp;"[Basisnaam]"),"",0)&lt;&gt;"",I$2,"")</f>
        <v/>
      </c>
      <c r="J1542" t="str" cm="1">
        <f t="array" aca="1" ref="J1542" ca="1">IF(_xlfn.XLOOKUP(Table3[[#This Row],[Basisnaam]],INDIRECT(J$1&amp;"[Basisnaam]"),INDIRECT(J$1&amp;"[Basisnaam]"),"",0)&lt;&gt;"",J$2,"")</f>
        <v/>
      </c>
      <c r="K1542" t="e" cm="1">
        <f t="array" aca="1" ref="K1542" ca="1">IF(_xlfn.XLOOKUP(Table3[[#This Row],[Basisnaam]],INDIRECT(K$1&amp;"[Basisnaam]"),INDIRECT(K$1&amp;"[Basisnaam]"),"",0)&lt;&gt;"",K$2,"")</f>
        <v>#REF!</v>
      </c>
      <c r="L1542" t="str" cm="1">
        <f t="array" aca="1" ref="L1542" ca="1">IF(_xlfn.XLOOKUP(Table3[[#This Row],[Basisnaam]],INDIRECT(L$1&amp;"[Basisnaam]"),INDIRECT(L$1&amp;"[Basisnaam]"),"",0)&lt;&gt;"",L$2,"")</f>
        <v/>
      </c>
      <c r="M1542" t="e" cm="1">
        <f t="array" aca="1" ref="M1542" ca="1">IF(_xlfn.XLOOKUP(Table3[[#This Row],[Basisnaam]],INDIRECT(M$1&amp;"[Basisnaam]"),INDIRECT(M$1&amp;"[Basisnaam]"),"",0)&lt;&gt;"",M$2,"")</f>
        <v>#REF!</v>
      </c>
      <c r="N1542" t="str" cm="1">
        <f t="array" aca="1" ref="N1542" ca="1">IF(_xlfn.XLOOKUP(Table3[[#This Row],[Basisnaam]],INDIRECT(N$1&amp;"[Basisnaam]"),INDIRECT(N$1&amp;"[Basisnaam]"),"",0)&lt;&gt;"",N$2,"")</f>
        <v>PROSPECTIELIJST FF</v>
      </c>
    </row>
    <row r="1543" spans="2:14" x14ac:dyDescent="0.45">
      <c r="B1543" t="s">
        <v>9364</v>
      </c>
      <c r="C1543" t="s">
        <v>8575</v>
      </c>
      <c r="D1543" t="str">
        <f>SUBSTITUTE(SUBSTITUTE(SUBSTITUTE(SUBSTITUTE(SUBSTITUTE(SUBSTITUTE(SUBSTITUTE(SUBSTITUTE(SUBSTITUTE(SUBSTITUTE(SUBSTITUTE(SUBSTITUTE(SUBSTITUTE(LOWER(Table3[[#This Row],[Naam]]),".",""),"-","")," bvba",""),"belgië",""),"belgium","")," nv","")," bv",""),"group",""),"groep","")," ", ""),"é","e"),"è","e"),"à","a")</f>
        <v>krëfel</v>
      </c>
      <c r="F1543" t="e">
        <f>IF(_xlfn.XLOOKUP(C1543,BREVO!K:K,BREVO!#REF!,_xlfn.XLOOKUP(SUBSTITUTE(Table3[[#This Row],[Naam]]," ",""),BREVO!K:K,BREVO!#REF!,"",0),0)="Yes","Brevo","")</f>
        <v>#REF!</v>
      </c>
      <c r="H1543" t="str" cm="1">
        <f t="array" aca="1" ref="H1543" ca="1">IF(_xlfn.XLOOKUP(Table3[[#This Row],[Basisnaam]],INDIRECT(H$1&amp;"[Basisnaam]"),INDIRECT(H$1&amp;"[Basisnaam]"),"",0)&lt;&gt;"",H$2,"")</f>
        <v/>
      </c>
      <c r="I1543" t="str" cm="1">
        <f t="array" aca="1" ref="I1543" ca="1">IF(_xlfn.XLOOKUP(Table3[[#This Row],[Basisnaam]],INDIRECT(I$1&amp;"[Basisnaam]"),INDIRECT(I$1&amp;"[Basisnaam]"),"",0)&lt;&gt;"",I$2,"")</f>
        <v/>
      </c>
      <c r="J1543" t="str" cm="1">
        <f t="array" aca="1" ref="J1543" ca="1">IF(_xlfn.XLOOKUP(Table3[[#This Row],[Basisnaam]],INDIRECT(J$1&amp;"[Basisnaam]"),INDIRECT(J$1&amp;"[Basisnaam]"),"",0)&lt;&gt;"",J$2,"")</f>
        <v/>
      </c>
      <c r="K1543" t="e" cm="1">
        <f t="array" aca="1" ref="K1543" ca="1">IF(_xlfn.XLOOKUP(Table3[[#This Row],[Basisnaam]],INDIRECT(K$1&amp;"[Basisnaam]"),INDIRECT(K$1&amp;"[Basisnaam]"),"",0)&lt;&gt;"",K$2,"")</f>
        <v>#REF!</v>
      </c>
      <c r="L1543" t="str" cm="1">
        <f t="array" aca="1" ref="L1543" ca="1">IF(_xlfn.XLOOKUP(Table3[[#This Row],[Basisnaam]],INDIRECT(L$1&amp;"[Basisnaam]"),INDIRECT(L$1&amp;"[Basisnaam]"),"",0)&lt;&gt;"",L$2,"")</f>
        <v/>
      </c>
      <c r="M1543" t="e" cm="1">
        <f t="array" aca="1" ref="M1543" ca="1">IF(_xlfn.XLOOKUP(Table3[[#This Row],[Basisnaam]],INDIRECT(M$1&amp;"[Basisnaam]"),INDIRECT(M$1&amp;"[Basisnaam]"),"",0)&lt;&gt;"",M$2,"")</f>
        <v>#REF!</v>
      </c>
      <c r="N1543" t="str" cm="1">
        <f t="array" aca="1" ref="N1543" ca="1">IF(_xlfn.XLOOKUP(Table3[[#This Row],[Basisnaam]],INDIRECT(N$1&amp;"[Basisnaam]"),INDIRECT(N$1&amp;"[Basisnaam]"),"",0)&lt;&gt;"",N$2,"")</f>
        <v>PROSPECTIELIJST FF</v>
      </c>
    </row>
    <row r="1544" spans="2:14" x14ac:dyDescent="0.45">
      <c r="B1544" t="s">
        <v>9366</v>
      </c>
      <c r="C1544" t="s">
        <v>8577</v>
      </c>
      <c r="D1544" t="str">
        <f>SUBSTITUTE(SUBSTITUTE(SUBSTITUTE(SUBSTITUTE(SUBSTITUTE(SUBSTITUTE(SUBSTITUTE(SUBSTITUTE(SUBSTITUTE(SUBSTITUTE(SUBSTITUTE(SUBSTITUTE(SUBSTITUTE(LOWER(Table3[[#This Row],[Naam]]),".",""),"-","")," bvba",""),"belgië",""),"belgium","")," nv","")," bv",""),"group",""),"groep","")," ", ""),"é","e"),"è","e"),"à","a")</f>
        <v>nestlebelgilux</v>
      </c>
      <c r="F1544" t="e">
        <f>IF(_xlfn.XLOOKUP(C1544,BREVO!K:K,BREVO!#REF!,_xlfn.XLOOKUP(SUBSTITUTE(Table3[[#This Row],[Naam]]," ",""),BREVO!K:K,BREVO!#REF!,"",0),0)="Yes","Brevo","")</f>
        <v>#REF!</v>
      </c>
      <c r="H1544" t="str" cm="1">
        <f t="array" aca="1" ref="H1544" ca="1">IF(_xlfn.XLOOKUP(Table3[[#This Row],[Basisnaam]],INDIRECT(H$1&amp;"[Basisnaam]"),INDIRECT(H$1&amp;"[Basisnaam]"),"",0)&lt;&gt;"",H$2,"")</f>
        <v/>
      </c>
      <c r="I1544" t="str" cm="1">
        <f t="array" aca="1" ref="I1544" ca="1">IF(_xlfn.XLOOKUP(Table3[[#This Row],[Basisnaam]],INDIRECT(I$1&amp;"[Basisnaam]"),INDIRECT(I$1&amp;"[Basisnaam]"),"",0)&lt;&gt;"",I$2,"")</f>
        <v/>
      </c>
      <c r="J1544" t="str" cm="1">
        <f t="array" aca="1" ref="J1544" ca="1">IF(_xlfn.XLOOKUP(Table3[[#This Row],[Basisnaam]],INDIRECT(J$1&amp;"[Basisnaam]"),INDIRECT(J$1&amp;"[Basisnaam]"),"",0)&lt;&gt;"",J$2,"")</f>
        <v/>
      </c>
      <c r="K1544" t="e" cm="1">
        <f t="array" aca="1" ref="K1544" ca="1">IF(_xlfn.XLOOKUP(Table3[[#This Row],[Basisnaam]],INDIRECT(K$1&amp;"[Basisnaam]"),INDIRECT(K$1&amp;"[Basisnaam]"),"",0)&lt;&gt;"",K$2,"")</f>
        <v>#REF!</v>
      </c>
      <c r="L1544" t="str" cm="1">
        <f t="array" aca="1" ref="L1544" ca="1">IF(_xlfn.XLOOKUP(Table3[[#This Row],[Basisnaam]],INDIRECT(L$1&amp;"[Basisnaam]"),INDIRECT(L$1&amp;"[Basisnaam]"),"",0)&lt;&gt;"",L$2,"")</f>
        <v/>
      </c>
      <c r="M1544" t="e" cm="1">
        <f t="array" aca="1" ref="M1544" ca="1">IF(_xlfn.XLOOKUP(Table3[[#This Row],[Basisnaam]],INDIRECT(M$1&amp;"[Basisnaam]"),INDIRECT(M$1&amp;"[Basisnaam]"),"",0)&lt;&gt;"",M$2,"")</f>
        <v>#REF!</v>
      </c>
      <c r="N1544" t="str" cm="1">
        <f t="array" aca="1" ref="N1544" ca="1">IF(_xlfn.XLOOKUP(Table3[[#This Row],[Basisnaam]],INDIRECT(N$1&amp;"[Basisnaam]"),INDIRECT(N$1&amp;"[Basisnaam]"),"",0)&lt;&gt;"",N$2,"")</f>
        <v/>
      </c>
    </row>
    <row r="1545" spans="2:14" x14ac:dyDescent="0.45">
      <c r="B1545" t="s">
        <v>9367</v>
      </c>
      <c r="C1545" t="s">
        <v>8578</v>
      </c>
      <c r="D1545" t="str">
        <f>SUBSTITUTE(SUBSTITUTE(SUBSTITUTE(SUBSTITUTE(SUBSTITUTE(SUBSTITUTE(SUBSTITUTE(SUBSTITUTE(SUBSTITUTE(SUBSTITUTE(SUBSTITUTE(SUBSTITUTE(SUBSTITUTE(LOWER(Table3[[#This Row],[Naam]]),".",""),"-","")," bvba",""),"belgië",""),"belgium","")," nv","")," bv",""),"group",""),"groep","")," ", ""),"é","e"),"è","e"),"à","a")</f>
        <v>schenker</v>
      </c>
      <c r="F1545" t="e">
        <f>IF(_xlfn.XLOOKUP(C1545,BREVO!K:K,BREVO!#REF!,_xlfn.XLOOKUP(SUBSTITUTE(Table3[[#This Row],[Naam]]," ",""),BREVO!K:K,BREVO!#REF!,"",0),0)="Yes","Brevo","")</f>
        <v>#REF!</v>
      </c>
      <c r="H1545" t="str" cm="1">
        <f t="array" aca="1" ref="H1545" ca="1">IF(_xlfn.XLOOKUP(Table3[[#This Row],[Basisnaam]],INDIRECT(H$1&amp;"[Basisnaam]"),INDIRECT(H$1&amp;"[Basisnaam]"),"",0)&lt;&gt;"",H$2,"")</f>
        <v/>
      </c>
      <c r="I1545" t="str" cm="1">
        <f t="array" aca="1" ref="I1545" ca="1">IF(_xlfn.XLOOKUP(Table3[[#This Row],[Basisnaam]],INDIRECT(I$1&amp;"[Basisnaam]"),INDIRECT(I$1&amp;"[Basisnaam]"),"",0)&lt;&gt;"",I$2,"")</f>
        <v/>
      </c>
      <c r="J1545" t="str" cm="1">
        <f t="array" aca="1" ref="J1545" ca="1">IF(_xlfn.XLOOKUP(Table3[[#This Row],[Basisnaam]],INDIRECT(J$1&amp;"[Basisnaam]"),INDIRECT(J$1&amp;"[Basisnaam]"),"",0)&lt;&gt;"",J$2,"")</f>
        <v/>
      </c>
      <c r="K1545" t="e" cm="1">
        <f t="array" aca="1" ref="K1545" ca="1">IF(_xlfn.XLOOKUP(Table3[[#This Row],[Basisnaam]],INDIRECT(K$1&amp;"[Basisnaam]"),INDIRECT(K$1&amp;"[Basisnaam]"),"",0)&lt;&gt;"",K$2,"")</f>
        <v>#REF!</v>
      </c>
      <c r="L1545" t="str" cm="1">
        <f t="array" aca="1" ref="L1545" ca="1">IF(_xlfn.XLOOKUP(Table3[[#This Row],[Basisnaam]],INDIRECT(L$1&amp;"[Basisnaam]"),INDIRECT(L$1&amp;"[Basisnaam]"),"",0)&lt;&gt;"",L$2,"")</f>
        <v/>
      </c>
      <c r="M1545" t="e" cm="1">
        <f t="array" aca="1" ref="M1545" ca="1">IF(_xlfn.XLOOKUP(Table3[[#This Row],[Basisnaam]],INDIRECT(M$1&amp;"[Basisnaam]"),INDIRECT(M$1&amp;"[Basisnaam]"),"",0)&lt;&gt;"",M$2,"")</f>
        <v>#REF!</v>
      </c>
      <c r="N1545" t="str" cm="1">
        <f t="array" aca="1" ref="N1545" ca="1">IF(_xlfn.XLOOKUP(Table3[[#This Row],[Basisnaam]],INDIRECT(N$1&amp;"[Basisnaam]"),INDIRECT(N$1&amp;"[Basisnaam]"),"",0)&lt;&gt;"",N$2,"")</f>
        <v>PROSPECTIELIJST FF</v>
      </c>
    </row>
    <row r="1546" spans="2:14" x14ac:dyDescent="0.45">
      <c r="B1546" t="s">
        <v>9368</v>
      </c>
      <c r="C1546" t="s">
        <v>8579</v>
      </c>
      <c r="D1546" t="str">
        <f>SUBSTITUTE(SUBSTITUTE(SUBSTITUTE(SUBSTITUTE(SUBSTITUTE(SUBSTITUTE(SUBSTITUTE(SUBSTITUTE(SUBSTITUTE(SUBSTITUTE(SUBSTITUTE(SUBSTITUTE(SUBSTITUTE(LOWER(Table3[[#This Row],[Naam]]),".",""),"-","")," bvba",""),"belgië",""),"belgium","")," nv","")," bv",""),"group",""),"groep","")," ", ""),"é","e"),"è","e"),"à","a")</f>
        <v>leaseplan</v>
      </c>
      <c r="F1546" t="e">
        <f>IF(_xlfn.XLOOKUP(C1546,BREVO!K:K,BREVO!#REF!,_xlfn.XLOOKUP(SUBSTITUTE(Table3[[#This Row],[Naam]]," ",""),BREVO!K:K,BREVO!#REF!,"",0),0)="Yes","Brevo","")</f>
        <v>#REF!</v>
      </c>
      <c r="H1546" t="str" cm="1">
        <f t="array" aca="1" ref="H1546" ca="1">IF(_xlfn.XLOOKUP(Table3[[#This Row],[Basisnaam]],INDIRECT(H$1&amp;"[Basisnaam]"),INDIRECT(H$1&amp;"[Basisnaam]"),"",0)&lt;&gt;"",H$2,"")</f>
        <v/>
      </c>
      <c r="I1546" t="str" cm="1">
        <f t="array" aca="1" ref="I1546" ca="1">IF(_xlfn.XLOOKUP(Table3[[#This Row],[Basisnaam]],INDIRECT(I$1&amp;"[Basisnaam]"),INDIRECT(I$1&amp;"[Basisnaam]"),"",0)&lt;&gt;"",I$2,"")</f>
        <v/>
      </c>
      <c r="J1546" t="str" cm="1">
        <f t="array" aca="1" ref="J1546" ca="1">IF(_xlfn.XLOOKUP(Table3[[#This Row],[Basisnaam]],INDIRECT(J$1&amp;"[Basisnaam]"),INDIRECT(J$1&amp;"[Basisnaam]"),"",0)&lt;&gt;"",J$2,"")</f>
        <v/>
      </c>
      <c r="K1546" t="e" cm="1">
        <f t="array" aca="1" ref="K1546" ca="1">IF(_xlfn.XLOOKUP(Table3[[#This Row],[Basisnaam]],INDIRECT(K$1&amp;"[Basisnaam]"),INDIRECT(K$1&amp;"[Basisnaam]"),"",0)&lt;&gt;"",K$2,"")</f>
        <v>#REF!</v>
      </c>
      <c r="L1546" t="str" cm="1">
        <f t="array" aca="1" ref="L1546" ca="1">IF(_xlfn.XLOOKUP(Table3[[#This Row],[Basisnaam]],INDIRECT(L$1&amp;"[Basisnaam]"),INDIRECT(L$1&amp;"[Basisnaam]"),"",0)&lt;&gt;"",L$2,"")</f>
        <v/>
      </c>
      <c r="M1546" t="e" cm="1">
        <f t="array" aca="1" ref="M1546" ca="1">IF(_xlfn.XLOOKUP(Table3[[#This Row],[Basisnaam]],INDIRECT(M$1&amp;"[Basisnaam]"),INDIRECT(M$1&amp;"[Basisnaam]"),"",0)&lt;&gt;"",M$2,"")</f>
        <v>#REF!</v>
      </c>
      <c r="N1546" t="str" cm="1">
        <f t="array" aca="1" ref="N1546" ca="1">IF(_xlfn.XLOOKUP(Table3[[#This Row],[Basisnaam]],INDIRECT(N$1&amp;"[Basisnaam]"),INDIRECT(N$1&amp;"[Basisnaam]"),"",0)&lt;&gt;"",N$2,"")</f>
        <v>PROSPECTIELIJST FF</v>
      </c>
    </row>
    <row r="1547" spans="2:14" x14ac:dyDescent="0.45">
      <c r="B1547" t="s">
        <v>9369</v>
      </c>
      <c r="C1547" t="s">
        <v>8580</v>
      </c>
      <c r="D1547" t="str">
        <f>SUBSTITUTE(SUBSTITUTE(SUBSTITUTE(SUBSTITUTE(SUBSTITUTE(SUBSTITUTE(SUBSTITUTE(SUBSTITUTE(SUBSTITUTE(SUBSTITUTE(SUBSTITUTE(SUBSTITUTE(SUBSTITUTE(LOWER(Table3[[#This Row],[Naam]]),".",""),"-","")," bvba",""),"belgië",""),"belgium","")," nv","")," bv",""),"group",""),"groep","")," ", ""),"é","e"),"è","e"),"à","a")</f>
        <v>ntt</v>
      </c>
      <c r="F1547" t="e">
        <f>IF(_xlfn.XLOOKUP(C1547,BREVO!K:K,BREVO!#REF!,_xlfn.XLOOKUP(SUBSTITUTE(Table3[[#This Row],[Naam]]," ",""),BREVO!K:K,BREVO!#REF!,"",0),0)="Yes","Brevo","")</f>
        <v>#REF!</v>
      </c>
      <c r="H1547" t="str" cm="1">
        <f t="array" aca="1" ref="H1547" ca="1">IF(_xlfn.XLOOKUP(Table3[[#This Row],[Basisnaam]],INDIRECT(H$1&amp;"[Basisnaam]"),INDIRECT(H$1&amp;"[Basisnaam]"),"",0)&lt;&gt;"",H$2,"")</f>
        <v/>
      </c>
      <c r="I1547" t="str" cm="1">
        <f t="array" aca="1" ref="I1547" ca="1">IF(_xlfn.XLOOKUP(Table3[[#This Row],[Basisnaam]],INDIRECT(I$1&amp;"[Basisnaam]"),INDIRECT(I$1&amp;"[Basisnaam]"),"",0)&lt;&gt;"",I$2,"")</f>
        <v/>
      </c>
      <c r="J1547" t="str" cm="1">
        <f t="array" aca="1" ref="J1547" ca="1">IF(_xlfn.XLOOKUP(Table3[[#This Row],[Basisnaam]],INDIRECT(J$1&amp;"[Basisnaam]"),INDIRECT(J$1&amp;"[Basisnaam]"),"",0)&lt;&gt;"",J$2,"")</f>
        <v/>
      </c>
      <c r="K1547" t="e" cm="1">
        <f t="array" aca="1" ref="K1547" ca="1">IF(_xlfn.XLOOKUP(Table3[[#This Row],[Basisnaam]],INDIRECT(K$1&amp;"[Basisnaam]"),INDIRECT(K$1&amp;"[Basisnaam]"),"",0)&lt;&gt;"",K$2,"")</f>
        <v>#REF!</v>
      </c>
      <c r="L1547" t="str" cm="1">
        <f t="array" aca="1" ref="L1547" ca="1">IF(_xlfn.XLOOKUP(Table3[[#This Row],[Basisnaam]],INDIRECT(L$1&amp;"[Basisnaam]"),INDIRECT(L$1&amp;"[Basisnaam]"),"",0)&lt;&gt;"",L$2,"")</f>
        <v/>
      </c>
      <c r="M1547" t="e" cm="1">
        <f t="array" aca="1" ref="M1547" ca="1">IF(_xlfn.XLOOKUP(Table3[[#This Row],[Basisnaam]],INDIRECT(M$1&amp;"[Basisnaam]"),INDIRECT(M$1&amp;"[Basisnaam]"),"",0)&lt;&gt;"",M$2,"")</f>
        <v>#REF!</v>
      </c>
      <c r="N1547" t="str" cm="1">
        <f t="array" aca="1" ref="N1547" ca="1">IF(_xlfn.XLOOKUP(Table3[[#This Row],[Basisnaam]],INDIRECT(N$1&amp;"[Basisnaam]"),INDIRECT(N$1&amp;"[Basisnaam]"),"",0)&lt;&gt;"",N$2,"")</f>
        <v>PROSPECTIELIJST FF</v>
      </c>
    </row>
    <row r="1548" spans="2:14" x14ac:dyDescent="0.45">
      <c r="B1548" t="s">
        <v>9372</v>
      </c>
      <c r="C1548" t="s">
        <v>8582</v>
      </c>
      <c r="D1548" t="str">
        <f>SUBSTITUTE(SUBSTITUTE(SUBSTITUTE(SUBSTITUTE(SUBSTITUTE(SUBSTITUTE(SUBSTITUTE(SUBSTITUTE(SUBSTITUTE(SUBSTITUTE(SUBSTITUTE(SUBSTITUTE(SUBSTITUTE(LOWER(Table3[[#This Row],[Naam]]),".",""),"-","")," bvba",""),"belgië",""),"belgium","")," nv","")," bv",""),"group",""),"groep","")," ", ""),"é","e"),"è","e"),"à","a")</f>
        <v>siemenshealthcare</v>
      </c>
      <c r="F1548" t="e">
        <f>IF(_xlfn.XLOOKUP(C1548,BREVO!K:K,BREVO!#REF!,_xlfn.XLOOKUP(SUBSTITUTE(Table3[[#This Row],[Naam]]," ",""),BREVO!K:K,BREVO!#REF!,"",0),0)="Yes","Brevo","")</f>
        <v>#REF!</v>
      </c>
      <c r="H1548" t="str" cm="1">
        <f t="array" aca="1" ref="H1548" ca="1">IF(_xlfn.XLOOKUP(Table3[[#This Row],[Basisnaam]],INDIRECT(H$1&amp;"[Basisnaam]"),INDIRECT(H$1&amp;"[Basisnaam]"),"",0)&lt;&gt;"",H$2,"")</f>
        <v/>
      </c>
      <c r="I1548" t="str" cm="1">
        <f t="array" aca="1" ref="I1548" ca="1">IF(_xlfn.XLOOKUP(Table3[[#This Row],[Basisnaam]],INDIRECT(I$1&amp;"[Basisnaam]"),INDIRECT(I$1&amp;"[Basisnaam]"),"",0)&lt;&gt;"",I$2,"")</f>
        <v/>
      </c>
      <c r="J1548" t="str" cm="1">
        <f t="array" aca="1" ref="J1548" ca="1">IF(_xlfn.XLOOKUP(Table3[[#This Row],[Basisnaam]],INDIRECT(J$1&amp;"[Basisnaam]"),INDIRECT(J$1&amp;"[Basisnaam]"),"",0)&lt;&gt;"",J$2,"")</f>
        <v/>
      </c>
      <c r="K1548" t="e" cm="1">
        <f t="array" aca="1" ref="K1548" ca="1">IF(_xlfn.XLOOKUP(Table3[[#This Row],[Basisnaam]],INDIRECT(K$1&amp;"[Basisnaam]"),INDIRECT(K$1&amp;"[Basisnaam]"),"",0)&lt;&gt;"",K$2,"")</f>
        <v>#REF!</v>
      </c>
      <c r="L1548" t="str" cm="1">
        <f t="array" aca="1" ref="L1548" ca="1">IF(_xlfn.XLOOKUP(Table3[[#This Row],[Basisnaam]],INDIRECT(L$1&amp;"[Basisnaam]"),INDIRECT(L$1&amp;"[Basisnaam]"),"",0)&lt;&gt;"",L$2,"")</f>
        <v/>
      </c>
      <c r="M1548" t="e" cm="1">
        <f t="array" aca="1" ref="M1548" ca="1">IF(_xlfn.XLOOKUP(Table3[[#This Row],[Basisnaam]],INDIRECT(M$1&amp;"[Basisnaam]"),INDIRECT(M$1&amp;"[Basisnaam]"),"",0)&lt;&gt;"",M$2,"")</f>
        <v>#REF!</v>
      </c>
      <c r="N1548" t="str" cm="1">
        <f t="array" aca="1" ref="N1548" ca="1">IF(_xlfn.XLOOKUP(Table3[[#This Row],[Basisnaam]],INDIRECT(N$1&amp;"[Basisnaam]"),INDIRECT(N$1&amp;"[Basisnaam]"),"",0)&lt;&gt;"",N$2,"")</f>
        <v>PROSPECTIELIJST FF</v>
      </c>
    </row>
    <row r="1549" spans="2:14" x14ac:dyDescent="0.45">
      <c r="B1549" t="s">
        <v>9373</v>
      </c>
      <c r="C1549" t="s">
        <v>8583</v>
      </c>
      <c r="D1549" t="str">
        <f>SUBSTITUTE(SUBSTITUTE(SUBSTITUTE(SUBSTITUTE(SUBSTITUTE(SUBSTITUTE(SUBSTITUTE(SUBSTITUTE(SUBSTITUTE(SUBSTITUTE(SUBSTITUTE(SUBSTITUTE(SUBSTITUTE(LOWER(Table3[[#This Row],[Naam]]),".",""),"-","")," bvba",""),"belgië",""),"belgium","")," nv","")," bv",""),"group",""),"groep","")," ", ""),"é","e"),"è","e"),"à","a")</f>
        <v>inditexbelgique</v>
      </c>
      <c r="F1549" t="e">
        <f>IF(_xlfn.XLOOKUP(C1549,BREVO!K:K,BREVO!#REF!,_xlfn.XLOOKUP(SUBSTITUTE(Table3[[#This Row],[Naam]]," ",""),BREVO!K:K,BREVO!#REF!,"",0),0)="Yes","Brevo","")</f>
        <v>#REF!</v>
      </c>
      <c r="H1549" t="str" cm="1">
        <f t="array" aca="1" ref="H1549" ca="1">IF(_xlfn.XLOOKUP(Table3[[#This Row],[Basisnaam]],INDIRECT(H$1&amp;"[Basisnaam]"),INDIRECT(H$1&amp;"[Basisnaam]"),"",0)&lt;&gt;"",H$2,"")</f>
        <v/>
      </c>
      <c r="I1549" t="str" cm="1">
        <f t="array" aca="1" ref="I1549" ca="1">IF(_xlfn.XLOOKUP(Table3[[#This Row],[Basisnaam]],INDIRECT(I$1&amp;"[Basisnaam]"),INDIRECT(I$1&amp;"[Basisnaam]"),"",0)&lt;&gt;"",I$2,"")</f>
        <v/>
      </c>
      <c r="J1549" t="str" cm="1">
        <f t="array" aca="1" ref="J1549" ca="1">IF(_xlfn.XLOOKUP(Table3[[#This Row],[Basisnaam]],INDIRECT(J$1&amp;"[Basisnaam]"),INDIRECT(J$1&amp;"[Basisnaam]"),"",0)&lt;&gt;"",J$2,"")</f>
        <v/>
      </c>
      <c r="K1549" t="e" cm="1">
        <f t="array" aca="1" ref="K1549" ca="1">IF(_xlfn.XLOOKUP(Table3[[#This Row],[Basisnaam]],INDIRECT(K$1&amp;"[Basisnaam]"),INDIRECT(K$1&amp;"[Basisnaam]"),"",0)&lt;&gt;"",K$2,"")</f>
        <v>#REF!</v>
      </c>
      <c r="L1549" t="str" cm="1">
        <f t="array" aca="1" ref="L1549" ca="1">IF(_xlfn.XLOOKUP(Table3[[#This Row],[Basisnaam]],INDIRECT(L$1&amp;"[Basisnaam]"),INDIRECT(L$1&amp;"[Basisnaam]"),"",0)&lt;&gt;"",L$2,"")</f>
        <v/>
      </c>
      <c r="M1549" t="e" cm="1">
        <f t="array" aca="1" ref="M1549" ca="1">IF(_xlfn.XLOOKUP(Table3[[#This Row],[Basisnaam]],INDIRECT(M$1&amp;"[Basisnaam]"),INDIRECT(M$1&amp;"[Basisnaam]"),"",0)&lt;&gt;"",M$2,"")</f>
        <v>#REF!</v>
      </c>
      <c r="N1549" t="str" cm="1">
        <f t="array" aca="1" ref="N1549" ca="1">IF(_xlfn.XLOOKUP(Table3[[#This Row],[Basisnaam]],INDIRECT(N$1&amp;"[Basisnaam]"),INDIRECT(N$1&amp;"[Basisnaam]"),"",0)&lt;&gt;"",N$2,"")</f>
        <v>PROSPECTIELIJST FF</v>
      </c>
    </row>
    <row r="1550" spans="2:14" x14ac:dyDescent="0.45">
      <c r="B1550" t="s">
        <v>9374</v>
      </c>
      <c r="C1550" t="s">
        <v>8584</v>
      </c>
      <c r="D1550" t="str">
        <f>SUBSTITUTE(SUBSTITUTE(SUBSTITUTE(SUBSTITUTE(SUBSTITUTE(SUBSTITUTE(SUBSTITUTE(SUBSTITUTE(SUBSTITUTE(SUBSTITUTE(SUBSTITUTE(SUBSTITUTE(SUBSTITUTE(LOWER(Table3[[#This Row],[Naam]]),".",""),"-","")," bvba",""),"belgië",""),"belgium","")," nv","")," bv",""),"group",""),"groep","")," ", ""),"é","e"),"è","e"),"à","a")</f>
        <v>dhlinternational</v>
      </c>
      <c r="F1550" t="e">
        <f>IF(_xlfn.XLOOKUP(C1550,BREVO!K:K,BREVO!#REF!,_xlfn.XLOOKUP(SUBSTITUTE(Table3[[#This Row],[Naam]]," ",""),BREVO!K:K,BREVO!#REF!,"",0),0)="Yes","Brevo","")</f>
        <v>#REF!</v>
      </c>
      <c r="H1550" t="str" cm="1">
        <f t="array" aca="1" ref="H1550" ca="1">IF(_xlfn.XLOOKUP(Table3[[#This Row],[Basisnaam]],INDIRECT(H$1&amp;"[Basisnaam]"),INDIRECT(H$1&amp;"[Basisnaam]"),"",0)&lt;&gt;"",H$2,"")</f>
        <v/>
      </c>
      <c r="I1550" t="str" cm="1">
        <f t="array" aca="1" ref="I1550" ca="1">IF(_xlfn.XLOOKUP(Table3[[#This Row],[Basisnaam]],INDIRECT(I$1&amp;"[Basisnaam]"),INDIRECT(I$1&amp;"[Basisnaam]"),"",0)&lt;&gt;"",I$2,"")</f>
        <v/>
      </c>
      <c r="J1550" t="str" cm="1">
        <f t="array" aca="1" ref="J1550" ca="1">IF(_xlfn.XLOOKUP(Table3[[#This Row],[Basisnaam]],INDIRECT(J$1&amp;"[Basisnaam]"),INDIRECT(J$1&amp;"[Basisnaam]"),"",0)&lt;&gt;"",J$2,"")</f>
        <v/>
      </c>
      <c r="K1550" t="e" cm="1">
        <f t="array" aca="1" ref="K1550" ca="1">IF(_xlfn.XLOOKUP(Table3[[#This Row],[Basisnaam]],INDIRECT(K$1&amp;"[Basisnaam]"),INDIRECT(K$1&amp;"[Basisnaam]"),"",0)&lt;&gt;"",K$2,"")</f>
        <v>#REF!</v>
      </c>
      <c r="L1550" t="str" cm="1">
        <f t="array" aca="1" ref="L1550" ca="1">IF(_xlfn.XLOOKUP(Table3[[#This Row],[Basisnaam]],INDIRECT(L$1&amp;"[Basisnaam]"),INDIRECT(L$1&amp;"[Basisnaam]"),"",0)&lt;&gt;"",L$2,"")</f>
        <v/>
      </c>
      <c r="M1550" t="e" cm="1">
        <f t="array" aca="1" ref="M1550" ca="1">IF(_xlfn.XLOOKUP(Table3[[#This Row],[Basisnaam]],INDIRECT(M$1&amp;"[Basisnaam]"),INDIRECT(M$1&amp;"[Basisnaam]"),"",0)&lt;&gt;"",M$2,"")</f>
        <v>#REF!</v>
      </c>
      <c r="N1550" t="str" cm="1">
        <f t="array" aca="1" ref="N1550" ca="1">IF(_xlfn.XLOOKUP(Table3[[#This Row],[Basisnaam]],INDIRECT(N$1&amp;"[Basisnaam]"),INDIRECT(N$1&amp;"[Basisnaam]"),"",0)&lt;&gt;"",N$2,"")</f>
        <v>PROSPECTIELIJST FF</v>
      </c>
    </row>
    <row r="1551" spans="2:14" x14ac:dyDescent="0.45">
      <c r="B1551" t="s">
        <v>9375</v>
      </c>
      <c r="C1551" t="s">
        <v>8585</v>
      </c>
      <c r="D1551" t="str">
        <f>SUBSTITUTE(SUBSTITUTE(SUBSTITUTE(SUBSTITUTE(SUBSTITUTE(SUBSTITUTE(SUBSTITUTE(SUBSTITUTE(SUBSTITUTE(SUBSTITUTE(SUBSTITUTE(SUBSTITUTE(SUBSTITUTE(LOWER(Table3[[#This Row],[Naam]]),".",""),"-","")," bvba",""),"belgië",""),"belgium","")," nv","")," bv",""),"group",""),"groep","")," ", ""),"é","e"),"è","e"),"à","a")</f>
        <v>unitedparcelservice</v>
      </c>
      <c r="F1551" t="e">
        <f>IF(_xlfn.XLOOKUP(C1551,BREVO!K:K,BREVO!#REF!,_xlfn.XLOOKUP(SUBSTITUTE(Table3[[#This Row],[Naam]]," ",""),BREVO!K:K,BREVO!#REF!,"",0),0)="Yes","Brevo","")</f>
        <v>#REF!</v>
      </c>
      <c r="H1551" t="str" cm="1">
        <f t="array" aca="1" ref="H1551" ca="1">IF(_xlfn.XLOOKUP(Table3[[#This Row],[Basisnaam]],INDIRECT(H$1&amp;"[Basisnaam]"),INDIRECT(H$1&amp;"[Basisnaam]"),"",0)&lt;&gt;"",H$2,"")</f>
        <v/>
      </c>
      <c r="I1551" t="str" cm="1">
        <f t="array" aca="1" ref="I1551" ca="1">IF(_xlfn.XLOOKUP(Table3[[#This Row],[Basisnaam]],INDIRECT(I$1&amp;"[Basisnaam]"),INDIRECT(I$1&amp;"[Basisnaam]"),"",0)&lt;&gt;"",I$2,"")</f>
        <v/>
      </c>
      <c r="J1551" t="str" cm="1">
        <f t="array" aca="1" ref="J1551" ca="1">IF(_xlfn.XLOOKUP(Table3[[#This Row],[Basisnaam]],INDIRECT(J$1&amp;"[Basisnaam]"),INDIRECT(J$1&amp;"[Basisnaam]"),"",0)&lt;&gt;"",J$2,"")</f>
        <v/>
      </c>
      <c r="K1551" t="e" cm="1">
        <f t="array" aca="1" ref="K1551" ca="1">IF(_xlfn.XLOOKUP(Table3[[#This Row],[Basisnaam]],INDIRECT(K$1&amp;"[Basisnaam]"),INDIRECT(K$1&amp;"[Basisnaam]"),"",0)&lt;&gt;"",K$2,"")</f>
        <v>#REF!</v>
      </c>
      <c r="L1551" t="str" cm="1">
        <f t="array" aca="1" ref="L1551" ca="1">IF(_xlfn.XLOOKUP(Table3[[#This Row],[Basisnaam]],INDIRECT(L$1&amp;"[Basisnaam]"),INDIRECT(L$1&amp;"[Basisnaam]"),"",0)&lt;&gt;"",L$2,"")</f>
        <v/>
      </c>
      <c r="M1551" t="e" cm="1">
        <f t="array" aca="1" ref="M1551" ca="1">IF(_xlfn.XLOOKUP(Table3[[#This Row],[Basisnaam]],INDIRECT(M$1&amp;"[Basisnaam]"),INDIRECT(M$1&amp;"[Basisnaam]"),"",0)&lt;&gt;"",M$2,"")</f>
        <v>#REF!</v>
      </c>
      <c r="N1551" t="str" cm="1">
        <f t="array" aca="1" ref="N1551" ca="1">IF(_xlfn.XLOOKUP(Table3[[#This Row],[Basisnaam]],INDIRECT(N$1&amp;"[Basisnaam]"),INDIRECT(N$1&amp;"[Basisnaam]"),"",0)&lt;&gt;"",N$2,"")</f>
        <v>PROSPECTIELIJST FF</v>
      </c>
    </row>
    <row r="1552" spans="2:14" x14ac:dyDescent="0.45">
      <c r="B1552" t="s">
        <v>9377</v>
      </c>
      <c r="C1552" t="s">
        <v>8586</v>
      </c>
      <c r="D1552" t="str">
        <f>SUBSTITUTE(SUBSTITUTE(SUBSTITUTE(SUBSTITUTE(SUBSTITUTE(SUBSTITUTE(SUBSTITUTE(SUBSTITUTE(SUBSTITUTE(SUBSTITUTE(SUBSTITUTE(SUBSTITUTE(SUBSTITUTE(LOWER(Table3[[#This Row],[Naam]]),".",""),"-","")," bvba",""),"belgië",""),"belgium","")," nv","")," bv",""),"group",""),"groep","")," ", ""),"é","e"),"è","e"),"à","a")</f>
        <v>gyproc/isover</v>
      </c>
      <c r="F1552" t="e">
        <f>IF(_xlfn.XLOOKUP(C1552,BREVO!K:K,BREVO!#REF!,_xlfn.XLOOKUP(SUBSTITUTE(Table3[[#This Row],[Naam]]," ",""),BREVO!K:K,BREVO!#REF!,"",0),0)="Yes","Brevo","")</f>
        <v>#REF!</v>
      </c>
      <c r="H1552" t="str" cm="1">
        <f t="array" aca="1" ref="H1552" ca="1">IF(_xlfn.XLOOKUP(Table3[[#This Row],[Basisnaam]],INDIRECT(H$1&amp;"[Basisnaam]"),INDIRECT(H$1&amp;"[Basisnaam]"),"",0)&lt;&gt;"",H$2,"")</f>
        <v/>
      </c>
      <c r="I1552" t="str" cm="1">
        <f t="array" aca="1" ref="I1552" ca="1">IF(_xlfn.XLOOKUP(Table3[[#This Row],[Basisnaam]],INDIRECT(I$1&amp;"[Basisnaam]"),INDIRECT(I$1&amp;"[Basisnaam]"),"",0)&lt;&gt;"",I$2,"")</f>
        <v/>
      </c>
      <c r="J1552" t="str" cm="1">
        <f t="array" aca="1" ref="J1552" ca="1">IF(_xlfn.XLOOKUP(Table3[[#This Row],[Basisnaam]],INDIRECT(J$1&amp;"[Basisnaam]"),INDIRECT(J$1&amp;"[Basisnaam]"),"",0)&lt;&gt;"",J$2,"")</f>
        <v/>
      </c>
      <c r="K1552" t="e" cm="1">
        <f t="array" aca="1" ref="K1552" ca="1">IF(_xlfn.XLOOKUP(Table3[[#This Row],[Basisnaam]],INDIRECT(K$1&amp;"[Basisnaam]"),INDIRECT(K$1&amp;"[Basisnaam]"),"",0)&lt;&gt;"",K$2,"")</f>
        <v>#REF!</v>
      </c>
      <c r="L1552" t="str" cm="1">
        <f t="array" aca="1" ref="L1552" ca="1">IF(_xlfn.XLOOKUP(Table3[[#This Row],[Basisnaam]],INDIRECT(L$1&amp;"[Basisnaam]"),INDIRECT(L$1&amp;"[Basisnaam]"),"",0)&lt;&gt;"",L$2,"")</f>
        <v/>
      </c>
      <c r="M1552" t="e" cm="1">
        <f t="array" aca="1" ref="M1552" ca="1">IF(_xlfn.XLOOKUP(Table3[[#This Row],[Basisnaam]],INDIRECT(M$1&amp;"[Basisnaam]"),INDIRECT(M$1&amp;"[Basisnaam]"),"",0)&lt;&gt;"",M$2,"")</f>
        <v>#REF!</v>
      </c>
      <c r="N1552" t="str" cm="1">
        <f t="array" aca="1" ref="N1552" ca="1">IF(_xlfn.XLOOKUP(Table3[[#This Row],[Basisnaam]],INDIRECT(N$1&amp;"[Basisnaam]"),INDIRECT(N$1&amp;"[Basisnaam]"),"",0)&lt;&gt;"",N$2,"")</f>
        <v>PROSPECTIELIJST FF</v>
      </c>
    </row>
    <row r="1553" spans="2:14" x14ac:dyDescent="0.45">
      <c r="B1553" t="s">
        <v>9378</v>
      </c>
      <c r="C1553" t="s">
        <v>8587</v>
      </c>
      <c r="D1553" t="str">
        <f>SUBSTITUTE(SUBSTITUTE(SUBSTITUTE(SUBSTITUTE(SUBSTITUTE(SUBSTITUTE(SUBSTITUTE(SUBSTITUTE(SUBSTITUTE(SUBSTITUTE(SUBSTITUTE(SUBSTITUTE(SUBSTITUTE(LOWER(Table3[[#This Row],[Naam]]),".",""),"-","")," bvba",""),"belgië",""),"belgium","")," nv","")," bv",""),"group",""),"groep","")," ", ""),"é","e"),"è","e"),"à","a")</f>
        <v>vpkpackaging</v>
      </c>
      <c r="F1553" t="e">
        <f>IF(_xlfn.XLOOKUP(C1553,BREVO!K:K,BREVO!#REF!,_xlfn.XLOOKUP(SUBSTITUTE(Table3[[#This Row],[Naam]]," ",""),BREVO!K:K,BREVO!#REF!,"",0),0)="Yes","Brevo","")</f>
        <v>#REF!</v>
      </c>
      <c r="H1553" t="str" cm="1">
        <f t="array" aca="1" ref="H1553" ca="1">IF(_xlfn.XLOOKUP(Table3[[#This Row],[Basisnaam]],INDIRECT(H$1&amp;"[Basisnaam]"),INDIRECT(H$1&amp;"[Basisnaam]"),"",0)&lt;&gt;"",H$2,"")</f>
        <v/>
      </c>
      <c r="I1553" t="str" cm="1">
        <f t="array" aca="1" ref="I1553" ca="1">IF(_xlfn.XLOOKUP(Table3[[#This Row],[Basisnaam]],INDIRECT(I$1&amp;"[Basisnaam]"),INDIRECT(I$1&amp;"[Basisnaam]"),"",0)&lt;&gt;"",I$2,"")</f>
        <v/>
      </c>
      <c r="J1553" t="str" cm="1">
        <f t="array" aca="1" ref="J1553" ca="1">IF(_xlfn.XLOOKUP(Table3[[#This Row],[Basisnaam]],INDIRECT(J$1&amp;"[Basisnaam]"),INDIRECT(J$1&amp;"[Basisnaam]"),"",0)&lt;&gt;"",J$2,"")</f>
        <v/>
      </c>
      <c r="K1553" t="e" cm="1">
        <f t="array" aca="1" ref="K1553" ca="1">IF(_xlfn.XLOOKUP(Table3[[#This Row],[Basisnaam]],INDIRECT(K$1&amp;"[Basisnaam]"),INDIRECT(K$1&amp;"[Basisnaam]"),"",0)&lt;&gt;"",K$2,"")</f>
        <v>#REF!</v>
      </c>
      <c r="L1553" t="str" cm="1">
        <f t="array" aca="1" ref="L1553" ca="1">IF(_xlfn.XLOOKUP(Table3[[#This Row],[Basisnaam]],INDIRECT(L$1&amp;"[Basisnaam]"),INDIRECT(L$1&amp;"[Basisnaam]"),"",0)&lt;&gt;"",L$2,"")</f>
        <v/>
      </c>
      <c r="M1553" t="e" cm="1">
        <f t="array" aca="1" ref="M1553" ca="1">IF(_xlfn.XLOOKUP(Table3[[#This Row],[Basisnaam]],INDIRECT(M$1&amp;"[Basisnaam]"),INDIRECT(M$1&amp;"[Basisnaam]"),"",0)&lt;&gt;"",M$2,"")</f>
        <v>#REF!</v>
      </c>
      <c r="N1553" t="str" cm="1">
        <f t="array" aca="1" ref="N1553" ca="1">IF(_xlfn.XLOOKUP(Table3[[#This Row],[Basisnaam]],INDIRECT(N$1&amp;"[Basisnaam]"),INDIRECT(N$1&amp;"[Basisnaam]"),"",0)&lt;&gt;"",N$2,"")</f>
        <v>PROSPECTIELIJST FF</v>
      </c>
    </row>
    <row r="1554" spans="2:14" x14ac:dyDescent="0.45">
      <c r="B1554" t="s">
        <v>9379</v>
      </c>
      <c r="C1554" t="s">
        <v>8588</v>
      </c>
      <c r="D1554" t="str">
        <f>SUBSTITUTE(SUBSTITUTE(SUBSTITUTE(SUBSTITUTE(SUBSTITUTE(SUBSTITUTE(SUBSTITUTE(SUBSTITUTE(SUBSTITUTE(SUBSTITUTE(SUBSTITUTE(SUBSTITUTE(SUBSTITUTE(LOWER(Table3[[#This Row],[Naam]]),".",""),"-","")," bvba",""),"belgië",""),"belgium","")," nv","")," bv",""),"group",""),"groep","")," ", ""),"é","e"),"è","e"),"à","a")</f>
        <v>ppgcoatings</v>
      </c>
      <c r="F1554" t="e">
        <f>IF(_xlfn.XLOOKUP(C1554,BREVO!K:K,BREVO!#REF!,_xlfn.XLOOKUP(SUBSTITUTE(Table3[[#This Row],[Naam]]," ",""),BREVO!K:K,BREVO!#REF!,"",0),0)="Yes","Brevo","")</f>
        <v>#REF!</v>
      </c>
      <c r="H1554" t="str" cm="1">
        <f t="array" aca="1" ref="H1554" ca="1">IF(_xlfn.XLOOKUP(Table3[[#This Row],[Basisnaam]],INDIRECT(H$1&amp;"[Basisnaam]"),INDIRECT(H$1&amp;"[Basisnaam]"),"",0)&lt;&gt;"",H$2,"")</f>
        <v/>
      </c>
      <c r="I1554" t="str" cm="1">
        <f t="array" aca="1" ref="I1554" ca="1">IF(_xlfn.XLOOKUP(Table3[[#This Row],[Basisnaam]],INDIRECT(I$1&amp;"[Basisnaam]"),INDIRECT(I$1&amp;"[Basisnaam]"),"",0)&lt;&gt;"",I$2,"")</f>
        <v/>
      </c>
      <c r="J1554" t="str" cm="1">
        <f t="array" aca="1" ref="J1554" ca="1">IF(_xlfn.XLOOKUP(Table3[[#This Row],[Basisnaam]],INDIRECT(J$1&amp;"[Basisnaam]"),INDIRECT(J$1&amp;"[Basisnaam]"),"",0)&lt;&gt;"",J$2,"")</f>
        <v/>
      </c>
      <c r="K1554" t="e" cm="1">
        <f t="array" aca="1" ref="K1554" ca="1">IF(_xlfn.XLOOKUP(Table3[[#This Row],[Basisnaam]],INDIRECT(K$1&amp;"[Basisnaam]"),INDIRECT(K$1&amp;"[Basisnaam]"),"",0)&lt;&gt;"",K$2,"")</f>
        <v>#REF!</v>
      </c>
      <c r="L1554" t="str" cm="1">
        <f t="array" aca="1" ref="L1554" ca="1">IF(_xlfn.XLOOKUP(Table3[[#This Row],[Basisnaam]],INDIRECT(L$1&amp;"[Basisnaam]"),INDIRECT(L$1&amp;"[Basisnaam]"),"",0)&lt;&gt;"",L$2,"")</f>
        <v/>
      </c>
      <c r="M1554" t="e" cm="1">
        <f t="array" aca="1" ref="M1554" ca="1">IF(_xlfn.XLOOKUP(Table3[[#This Row],[Basisnaam]],INDIRECT(M$1&amp;"[Basisnaam]"),INDIRECT(M$1&amp;"[Basisnaam]"),"",0)&lt;&gt;"",M$2,"")</f>
        <v>#REF!</v>
      </c>
      <c r="N1554" t="str" cm="1">
        <f t="array" aca="1" ref="N1554" ca="1">IF(_xlfn.XLOOKUP(Table3[[#This Row],[Basisnaam]],INDIRECT(N$1&amp;"[Basisnaam]"),INDIRECT(N$1&amp;"[Basisnaam]"),"",0)&lt;&gt;"",N$2,"")</f>
        <v>PROSPECTIELIJST FF</v>
      </c>
    </row>
    <row r="1555" spans="2:14" x14ac:dyDescent="0.45">
      <c r="B1555" t="s">
        <v>9380</v>
      </c>
      <c r="C1555" t="s">
        <v>8589</v>
      </c>
      <c r="D1555" t="str">
        <f>SUBSTITUTE(SUBSTITUTE(SUBSTITUTE(SUBSTITUTE(SUBSTITUTE(SUBSTITUTE(SUBSTITUTE(SUBSTITUTE(SUBSTITUTE(SUBSTITUTE(SUBSTITUTE(SUBSTITUTE(SUBSTITUTE(LOWER(Table3[[#This Row],[Naam]]),".",""),"-","")," bvba",""),"belgië",""),"belgium","")," nv","")," bv",""),"group",""),"groep","")," ", ""),"é","e"),"è","e"),"à","a")</f>
        <v>duvelmoortgat</v>
      </c>
      <c r="F1555" t="e">
        <f>IF(_xlfn.XLOOKUP(C1555,BREVO!K:K,BREVO!#REF!,_xlfn.XLOOKUP(SUBSTITUTE(Table3[[#This Row],[Naam]]," ",""),BREVO!K:K,BREVO!#REF!,"",0),0)="Yes","Brevo","")</f>
        <v>#REF!</v>
      </c>
      <c r="H1555" t="str" cm="1">
        <f t="array" aca="1" ref="H1555" ca="1">IF(_xlfn.XLOOKUP(Table3[[#This Row],[Basisnaam]],INDIRECT(H$1&amp;"[Basisnaam]"),INDIRECT(H$1&amp;"[Basisnaam]"),"",0)&lt;&gt;"",H$2,"")</f>
        <v/>
      </c>
      <c r="I1555" t="str" cm="1">
        <f t="array" aca="1" ref="I1555" ca="1">IF(_xlfn.XLOOKUP(Table3[[#This Row],[Basisnaam]],INDIRECT(I$1&amp;"[Basisnaam]"),INDIRECT(I$1&amp;"[Basisnaam]"),"",0)&lt;&gt;"",I$2,"")</f>
        <v/>
      </c>
      <c r="J1555" t="str" cm="1">
        <f t="array" aca="1" ref="J1555" ca="1">IF(_xlfn.XLOOKUP(Table3[[#This Row],[Basisnaam]],INDIRECT(J$1&amp;"[Basisnaam]"),INDIRECT(J$1&amp;"[Basisnaam]"),"",0)&lt;&gt;"",J$2,"")</f>
        <v/>
      </c>
      <c r="K1555" t="e" cm="1">
        <f t="array" aca="1" ref="K1555" ca="1">IF(_xlfn.XLOOKUP(Table3[[#This Row],[Basisnaam]],INDIRECT(K$1&amp;"[Basisnaam]"),INDIRECT(K$1&amp;"[Basisnaam]"),"",0)&lt;&gt;"",K$2,"")</f>
        <v>#REF!</v>
      </c>
      <c r="L1555" t="str" cm="1">
        <f t="array" aca="1" ref="L1555" ca="1">IF(_xlfn.XLOOKUP(Table3[[#This Row],[Basisnaam]],INDIRECT(L$1&amp;"[Basisnaam]"),INDIRECT(L$1&amp;"[Basisnaam]"),"",0)&lt;&gt;"",L$2,"")</f>
        <v/>
      </c>
      <c r="M1555" t="e" cm="1">
        <f t="array" aca="1" ref="M1555" ca="1">IF(_xlfn.XLOOKUP(Table3[[#This Row],[Basisnaam]],INDIRECT(M$1&amp;"[Basisnaam]"),INDIRECT(M$1&amp;"[Basisnaam]"),"",0)&lt;&gt;"",M$2,"")</f>
        <v>#REF!</v>
      </c>
      <c r="N1555" t="str" cm="1">
        <f t="array" aca="1" ref="N1555" ca="1">IF(_xlfn.XLOOKUP(Table3[[#This Row],[Basisnaam]],INDIRECT(N$1&amp;"[Basisnaam]"),INDIRECT(N$1&amp;"[Basisnaam]"),"",0)&lt;&gt;"",N$2,"")</f>
        <v>PROSPECTIELIJST FF</v>
      </c>
    </row>
    <row r="1556" spans="2:14" x14ac:dyDescent="0.45">
      <c r="B1556" t="s">
        <v>9383</v>
      </c>
      <c r="C1556" t="s">
        <v>8590</v>
      </c>
      <c r="D1556" t="str">
        <f>SUBSTITUTE(SUBSTITUTE(SUBSTITUTE(SUBSTITUTE(SUBSTITUTE(SUBSTITUTE(SUBSTITUTE(SUBSTITUTE(SUBSTITUTE(SUBSTITUTE(SUBSTITUTE(SUBSTITUTE(SUBSTITUTE(LOWER(Table3[[#This Row],[Naam]]),".",""),"-","")," bvba",""),"belgië",""),"belgium","")," nv","")," bv",""),"group",""),"groep","")," ", ""),"é","e"),"è","e"),"à","a")</f>
        <v>demeoffshorebe</v>
      </c>
      <c r="F1556" t="e">
        <f>IF(_xlfn.XLOOKUP(C1556,BREVO!K:K,BREVO!#REF!,_xlfn.XLOOKUP(SUBSTITUTE(Table3[[#This Row],[Naam]]," ",""),BREVO!K:K,BREVO!#REF!,"",0),0)="Yes","Brevo","")</f>
        <v>#REF!</v>
      </c>
      <c r="H1556" t="str" cm="1">
        <f t="array" aca="1" ref="H1556" ca="1">IF(_xlfn.XLOOKUP(Table3[[#This Row],[Basisnaam]],INDIRECT(H$1&amp;"[Basisnaam]"),INDIRECT(H$1&amp;"[Basisnaam]"),"",0)&lt;&gt;"",H$2,"")</f>
        <v/>
      </c>
      <c r="I1556" t="str" cm="1">
        <f t="array" aca="1" ref="I1556" ca="1">IF(_xlfn.XLOOKUP(Table3[[#This Row],[Basisnaam]],INDIRECT(I$1&amp;"[Basisnaam]"),INDIRECT(I$1&amp;"[Basisnaam]"),"",0)&lt;&gt;"",I$2,"")</f>
        <v/>
      </c>
      <c r="J1556" t="str" cm="1">
        <f t="array" aca="1" ref="J1556" ca="1">IF(_xlfn.XLOOKUP(Table3[[#This Row],[Basisnaam]],INDIRECT(J$1&amp;"[Basisnaam]"),INDIRECT(J$1&amp;"[Basisnaam]"),"",0)&lt;&gt;"",J$2,"")</f>
        <v/>
      </c>
      <c r="K1556" t="e" cm="1">
        <f t="array" aca="1" ref="K1556" ca="1">IF(_xlfn.XLOOKUP(Table3[[#This Row],[Basisnaam]],INDIRECT(K$1&amp;"[Basisnaam]"),INDIRECT(K$1&amp;"[Basisnaam]"),"",0)&lt;&gt;"",K$2,"")</f>
        <v>#REF!</v>
      </c>
      <c r="L1556" t="str" cm="1">
        <f t="array" aca="1" ref="L1556" ca="1">IF(_xlfn.XLOOKUP(Table3[[#This Row],[Basisnaam]],INDIRECT(L$1&amp;"[Basisnaam]"),INDIRECT(L$1&amp;"[Basisnaam]"),"",0)&lt;&gt;"",L$2,"")</f>
        <v/>
      </c>
      <c r="M1556" t="e" cm="1">
        <f t="array" aca="1" ref="M1556" ca="1">IF(_xlfn.XLOOKUP(Table3[[#This Row],[Basisnaam]],INDIRECT(M$1&amp;"[Basisnaam]"),INDIRECT(M$1&amp;"[Basisnaam]"),"",0)&lt;&gt;"",M$2,"")</f>
        <v>#REF!</v>
      </c>
      <c r="N1556" t="str" cm="1">
        <f t="array" aca="1" ref="N1556" ca="1">IF(_xlfn.XLOOKUP(Table3[[#This Row],[Basisnaam]],INDIRECT(N$1&amp;"[Basisnaam]"),INDIRECT(N$1&amp;"[Basisnaam]"),"",0)&lt;&gt;"",N$2,"")</f>
        <v>PROSPECTIELIJST FF</v>
      </c>
    </row>
    <row r="1557" spans="2:14" x14ac:dyDescent="0.45">
      <c r="B1557" t="s">
        <v>9384</v>
      </c>
      <c r="C1557" t="s">
        <v>8591</v>
      </c>
      <c r="D1557" t="str">
        <f>SUBSTITUTE(SUBSTITUTE(SUBSTITUTE(SUBSTITUTE(SUBSTITUTE(SUBSTITUTE(SUBSTITUTE(SUBSTITUTE(SUBSTITUTE(SUBSTITUTE(SUBSTITUTE(SUBSTITUTE(SUBSTITUTE(LOWER(Table3[[#This Row],[Naam]]),".",""),"-","")," bvba",""),"belgië",""),"belgium","")," nv","")," bv",""),"group",""),"groep","")," ", ""),"é","e"),"è","e"),"à","a")</f>
        <v>yara</v>
      </c>
      <c r="F1557" t="e">
        <f>IF(_xlfn.XLOOKUP(C1557,BREVO!K:K,BREVO!#REF!,_xlfn.XLOOKUP(SUBSTITUTE(Table3[[#This Row],[Naam]]," ",""),BREVO!K:K,BREVO!#REF!,"",0),0)="Yes","Brevo","")</f>
        <v>#REF!</v>
      </c>
      <c r="H1557" t="str" cm="1">
        <f t="array" aca="1" ref="H1557" ca="1">IF(_xlfn.XLOOKUP(Table3[[#This Row],[Basisnaam]],INDIRECT(H$1&amp;"[Basisnaam]"),INDIRECT(H$1&amp;"[Basisnaam]"),"",0)&lt;&gt;"",H$2,"")</f>
        <v/>
      </c>
      <c r="I1557" t="str" cm="1">
        <f t="array" aca="1" ref="I1557" ca="1">IF(_xlfn.XLOOKUP(Table3[[#This Row],[Basisnaam]],INDIRECT(I$1&amp;"[Basisnaam]"),INDIRECT(I$1&amp;"[Basisnaam]"),"",0)&lt;&gt;"",I$2,"")</f>
        <v/>
      </c>
      <c r="J1557" t="str" cm="1">
        <f t="array" aca="1" ref="J1557" ca="1">IF(_xlfn.XLOOKUP(Table3[[#This Row],[Basisnaam]],INDIRECT(J$1&amp;"[Basisnaam]"),INDIRECT(J$1&amp;"[Basisnaam]"),"",0)&lt;&gt;"",J$2,"")</f>
        <v/>
      </c>
      <c r="K1557" t="e" cm="1">
        <f t="array" aca="1" ref="K1557" ca="1">IF(_xlfn.XLOOKUP(Table3[[#This Row],[Basisnaam]],INDIRECT(K$1&amp;"[Basisnaam]"),INDIRECT(K$1&amp;"[Basisnaam]"),"",0)&lt;&gt;"",K$2,"")</f>
        <v>#REF!</v>
      </c>
      <c r="L1557" t="str" cm="1">
        <f t="array" aca="1" ref="L1557" ca="1">IF(_xlfn.XLOOKUP(Table3[[#This Row],[Basisnaam]],INDIRECT(L$1&amp;"[Basisnaam]"),INDIRECT(L$1&amp;"[Basisnaam]"),"",0)&lt;&gt;"",L$2,"")</f>
        <v/>
      </c>
      <c r="M1557" t="e" cm="1">
        <f t="array" aca="1" ref="M1557" ca="1">IF(_xlfn.XLOOKUP(Table3[[#This Row],[Basisnaam]],INDIRECT(M$1&amp;"[Basisnaam]"),INDIRECT(M$1&amp;"[Basisnaam]"),"",0)&lt;&gt;"",M$2,"")</f>
        <v>#REF!</v>
      </c>
      <c r="N1557" t="str" cm="1">
        <f t="array" aca="1" ref="N1557" ca="1">IF(_xlfn.XLOOKUP(Table3[[#This Row],[Basisnaam]],INDIRECT(N$1&amp;"[Basisnaam]"),INDIRECT(N$1&amp;"[Basisnaam]"),"",0)&lt;&gt;"",N$2,"")</f>
        <v>PROSPECTIELIJST FF</v>
      </c>
    </row>
    <row r="1558" spans="2:14" x14ac:dyDescent="0.45">
      <c r="B1558" t="s">
        <v>9385</v>
      </c>
      <c r="C1558" t="s">
        <v>8592</v>
      </c>
      <c r="D1558" t="str">
        <f>SUBSTITUTE(SUBSTITUTE(SUBSTITUTE(SUBSTITUTE(SUBSTITUTE(SUBSTITUTE(SUBSTITUTE(SUBSTITUTE(SUBSTITUTE(SUBSTITUTE(SUBSTITUTE(SUBSTITUTE(SUBSTITUTE(LOWER(Table3[[#This Row],[Naam]]),".",""),"-","")," bvba",""),"belgië",""),"belgium","")," nv","")," bv",""),"group",""),"groep","")," ", ""),"é","e"),"è","e"),"à","a")</f>
        <v>3m</v>
      </c>
      <c r="F1558" t="e">
        <f>IF(_xlfn.XLOOKUP(C1558,BREVO!K:K,BREVO!#REF!,_xlfn.XLOOKUP(SUBSTITUTE(Table3[[#This Row],[Naam]]," ",""),BREVO!K:K,BREVO!#REF!,"",0),0)="Yes","Brevo","")</f>
        <v>#REF!</v>
      </c>
      <c r="H1558" t="str" cm="1">
        <f t="array" aca="1" ref="H1558" ca="1">IF(_xlfn.XLOOKUP(Table3[[#This Row],[Basisnaam]],INDIRECT(H$1&amp;"[Basisnaam]"),INDIRECT(H$1&amp;"[Basisnaam]"),"",0)&lt;&gt;"",H$2,"")</f>
        <v/>
      </c>
      <c r="I1558" t="str" cm="1">
        <f t="array" aca="1" ref="I1558" ca="1">IF(_xlfn.XLOOKUP(Table3[[#This Row],[Basisnaam]],INDIRECT(I$1&amp;"[Basisnaam]"),INDIRECT(I$1&amp;"[Basisnaam]"),"",0)&lt;&gt;"",I$2,"")</f>
        <v/>
      </c>
      <c r="J1558" t="str" cm="1">
        <f t="array" aca="1" ref="J1558" ca="1">IF(_xlfn.XLOOKUP(Table3[[#This Row],[Basisnaam]],INDIRECT(J$1&amp;"[Basisnaam]"),INDIRECT(J$1&amp;"[Basisnaam]"),"",0)&lt;&gt;"",J$2,"")</f>
        <v/>
      </c>
      <c r="K1558" t="e" cm="1">
        <f t="array" aca="1" ref="K1558" ca="1">IF(_xlfn.XLOOKUP(Table3[[#This Row],[Basisnaam]],INDIRECT(K$1&amp;"[Basisnaam]"),INDIRECT(K$1&amp;"[Basisnaam]"),"",0)&lt;&gt;"",K$2,"")</f>
        <v>#REF!</v>
      </c>
      <c r="L1558" t="str" cm="1">
        <f t="array" aca="1" ref="L1558" ca="1">IF(_xlfn.XLOOKUP(Table3[[#This Row],[Basisnaam]],INDIRECT(L$1&amp;"[Basisnaam]"),INDIRECT(L$1&amp;"[Basisnaam]"),"",0)&lt;&gt;"",L$2,"")</f>
        <v/>
      </c>
      <c r="M1558" t="e" cm="1">
        <f t="array" aca="1" ref="M1558" ca="1">IF(_xlfn.XLOOKUP(Table3[[#This Row],[Basisnaam]],INDIRECT(M$1&amp;"[Basisnaam]"),INDIRECT(M$1&amp;"[Basisnaam]"),"",0)&lt;&gt;"",M$2,"")</f>
        <v>#REF!</v>
      </c>
      <c r="N1558" t="str" cm="1">
        <f t="array" aca="1" ref="N1558" ca="1">IF(_xlfn.XLOOKUP(Table3[[#This Row],[Basisnaam]],INDIRECT(N$1&amp;"[Basisnaam]"),INDIRECT(N$1&amp;"[Basisnaam]"),"",0)&lt;&gt;"",N$2,"")</f>
        <v>PROSPECTIELIJST FF</v>
      </c>
    </row>
    <row r="1559" spans="2:14" x14ac:dyDescent="0.45">
      <c r="B1559" t="s">
        <v>9386</v>
      </c>
      <c r="C1559" t="s">
        <v>8593</v>
      </c>
      <c r="D1559" t="str">
        <f>SUBSTITUTE(SUBSTITUTE(SUBSTITUTE(SUBSTITUTE(SUBSTITUTE(SUBSTITUTE(SUBSTITUTE(SUBSTITUTE(SUBSTITUTE(SUBSTITUTE(SUBSTITUTE(SUBSTITUTE(SUBSTITUTE(LOWER(Table3[[#This Row],[Naam]]),".",""),"-","")," bvba",""),"belgië",""),"belgium","")," nv","")," bv",""),"group",""),"groep","")," ", ""),"é","e"),"è","e"),"à","a")</f>
        <v>danonerotselaarsp</v>
      </c>
      <c r="F1559" t="e">
        <f>IF(_xlfn.XLOOKUP(C1559,BREVO!K:K,BREVO!#REF!,_xlfn.XLOOKUP(SUBSTITUTE(Table3[[#This Row],[Naam]]," ",""),BREVO!K:K,BREVO!#REF!,"",0),0)="Yes","Brevo","")</f>
        <v>#REF!</v>
      </c>
      <c r="H1559" t="str" cm="1">
        <f t="array" aca="1" ref="H1559" ca="1">IF(_xlfn.XLOOKUP(Table3[[#This Row],[Basisnaam]],INDIRECT(H$1&amp;"[Basisnaam]"),INDIRECT(H$1&amp;"[Basisnaam]"),"",0)&lt;&gt;"",H$2,"")</f>
        <v/>
      </c>
      <c r="I1559" t="str" cm="1">
        <f t="array" aca="1" ref="I1559" ca="1">IF(_xlfn.XLOOKUP(Table3[[#This Row],[Basisnaam]],INDIRECT(I$1&amp;"[Basisnaam]"),INDIRECT(I$1&amp;"[Basisnaam]"),"",0)&lt;&gt;"",I$2,"")</f>
        <v/>
      </c>
      <c r="J1559" t="str" cm="1">
        <f t="array" aca="1" ref="J1559" ca="1">IF(_xlfn.XLOOKUP(Table3[[#This Row],[Basisnaam]],INDIRECT(J$1&amp;"[Basisnaam]"),INDIRECT(J$1&amp;"[Basisnaam]"),"",0)&lt;&gt;"",J$2,"")</f>
        <v/>
      </c>
      <c r="K1559" t="e" cm="1">
        <f t="array" aca="1" ref="K1559" ca="1">IF(_xlfn.XLOOKUP(Table3[[#This Row],[Basisnaam]],INDIRECT(K$1&amp;"[Basisnaam]"),INDIRECT(K$1&amp;"[Basisnaam]"),"",0)&lt;&gt;"",K$2,"")</f>
        <v>#REF!</v>
      </c>
      <c r="L1559" t="str" cm="1">
        <f t="array" aca="1" ref="L1559" ca="1">IF(_xlfn.XLOOKUP(Table3[[#This Row],[Basisnaam]],INDIRECT(L$1&amp;"[Basisnaam]"),INDIRECT(L$1&amp;"[Basisnaam]"),"",0)&lt;&gt;"",L$2,"")</f>
        <v/>
      </c>
      <c r="M1559" t="e" cm="1">
        <f t="array" aca="1" ref="M1559" ca="1">IF(_xlfn.XLOOKUP(Table3[[#This Row],[Basisnaam]],INDIRECT(M$1&amp;"[Basisnaam]"),INDIRECT(M$1&amp;"[Basisnaam]"),"",0)&lt;&gt;"",M$2,"")</f>
        <v>#REF!</v>
      </c>
      <c r="N1559" t="str" cm="1">
        <f t="array" aca="1" ref="N1559" ca="1">IF(_xlfn.XLOOKUP(Table3[[#This Row],[Basisnaam]],INDIRECT(N$1&amp;"[Basisnaam]"),INDIRECT(N$1&amp;"[Basisnaam]"),"",0)&lt;&gt;"",N$2,"")</f>
        <v>PROSPECTIELIJST FF</v>
      </c>
    </row>
    <row r="1560" spans="2:14" x14ac:dyDescent="0.45">
      <c r="B1560" t="s">
        <v>9387</v>
      </c>
      <c r="C1560" t="s">
        <v>8594</v>
      </c>
      <c r="D1560" t="str">
        <f>SUBSTITUTE(SUBSTITUTE(SUBSTITUTE(SUBSTITUTE(SUBSTITUTE(SUBSTITUTE(SUBSTITUTE(SUBSTITUTE(SUBSTITUTE(SUBSTITUTE(SUBSTITUTE(SUBSTITUTE(SUBSTITUTE(LOWER(Table3[[#This Row],[Naam]]),".",""),"-","")," bvba",""),"belgië",""),"belgium","")," nv","")," bv",""),"group",""),"groep","")," ", ""),"é","e"),"è","e"),"à","a")</f>
        <v>ysco</v>
      </c>
      <c r="F1560" t="e">
        <f>IF(_xlfn.XLOOKUP(C1560,BREVO!K:K,BREVO!#REF!,_xlfn.XLOOKUP(SUBSTITUTE(Table3[[#This Row],[Naam]]," ",""),BREVO!K:K,BREVO!#REF!,"",0),0)="Yes","Brevo","")</f>
        <v>#REF!</v>
      </c>
      <c r="H1560" t="str" cm="1">
        <f t="array" aca="1" ref="H1560" ca="1">IF(_xlfn.XLOOKUP(Table3[[#This Row],[Basisnaam]],INDIRECT(H$1&amp;"[Basisnaam]"),INDIRECT(H$1&amp;"[Basisnaam]"),"",0)&lt;&gt;"",H$2,"")</f>
        <v/>
      </c>
      <c r="I1560" t="str" cm="1">
        <f t="array" aca="1" ref="I1560" ca="1">IF(_xlfn.XLOOKUP(Table3[[#This Row],[Basisnaam]],INDIRECT(I$1&amp;"[Basisnaam]"),INDIRECT(I$1&amp;"[Basisnaam]"),"",0)&lt;&gt;"",I$2,"")</f>
        <v/>
      </c>
      <c r="J1560" t="str" cm="1">
        <f t="array" aca="1" ref="J1560" ca="1">IF(_xlfn.XLOOKUP(Table3[[#This Row],[Basisnaam]],INDIRECT(J$1&amp;"[Basisnaam]"),INDIRECT(J$1&amp;"[Basisnaam]"),"",0)&lt;&gt;"",J$2,"")</f>
        <v/>
      </c>
      <c r="K1560" t="e" cm="1">
        <f t="array" aca="1" ref="K1560" ca="1">IF(_xlfn.XLOOKUP(Table3[[#This Row],[Basisnaam]],INDIRECT(K$1&amp;"[Basisnaam]"),INDIRECT(K$1&amp;"[Basisnaam]"),"",0)&lt;&gt;"",K$2,"")</f>
        <v>#REF!</v>
      </c>
      <c r="L1560" t="str" cm="1">
        <f t="array" aca="1" ref="L1560" ca="1">IF(_xlfn.XLOOKUP(Table3[[#This Row],[Basisnaam]],INDIRECT(L$1&amp;"[Basisnaam]"),INDIRECT(L$1&amp;"[Basisnaam]"),"",0)&lt;&gt;"",L$2,"")</f>
        <v/>
      </c>
      <c r="M1560" t="e" cm="1">
        <f t="array" aca="1" ref="M1560" ca="1">IF(_xlfn.XLOOKUP(Table3[[#This Row],[Basisnaam]],INDIRECT(M$1&amp;"[Basisnaam]"),INDIRECT(M$1&amp;"[Basisnaam]"),"",0)&lt;&gt;"",M$2,"")</f>
        <v>#REF!</v>
      </c>
      <c r="N1560" t="str" cm="1">
        <f t="array" aca="1" ref="N1560" ca="1">IF(_xlfn.XLOOKUP(Table3[[#This Row],[Basisnaam]],INDIRECT(N$1&amp;"[Basisnaam]"),INDIRECT(N$1&amp;"[Basisnaam]"),"",0)&lt;&gt;"",N$2,"")</f>
        <v>PROSPECTIELIJST FF</v>
      </c>
    </row>
    <row r="1561" spans="2:14" x14ac:dyDescent="0.45">
      <c r="B1561" t="s">
        <v>9390</v>
      </c>
      <c r="C1561" t="s">
        <v>8595</v>
      </c>
      <c r="D1561" t="str">
        <f>SUBSTITUTE(SUBSTITUTE(SUBSTITUTE(SUBSTITUTE(SUBSTITUTE(SUBSTITUTE(SUBSTITUTE(SUBSTITUTE(SUBSTITUTE(SUBSTITUTE(SUBSTITUTE(SUBSTITUTE(SUBSTITUTE(LOWER(Table3[[#This Row],[Naam]]),".",""),"-","")," bvba",""),"belgië",""),"belgium","")," nv","")," bv",""),"group",""),"groep","")," ", ""),"é","e"),"è","e"),"à","a")</f>
        <v>h&amp;mhennes&amp;mauritz</v>
      </c>
      <c r="F1561" t="e">
        <f>IF(_xlfn.XLOOKUP(C1561,BREVO!K:K,BREVO!#REF!,_xlfn.XLOOKUP(SUBSTITUTE(Table3[[#This Row],[Naam]]," ",""),BREVO!K:K,BREVO!#REF!,"",0),0)="Yes","Brevo","")</f>
        <v>#REF!</v>
      </c>
      <c r="H1561" t="str" cm="1">
        <f t="array" aca="1" ref="H1561" ca="1">IF(_xlfn.XLOOKUP(Table3[[#This Row],[Basisnaam]],INDIRECT(H$1&amp;"[Basisnaam]"),INDIRECT(H$1&amp;"[Basisnaam]"),"",0)&lt;&gt;"",H$2,"")</f>
        <v/>
      </c>
      <c r="I1561" t="str" cm="1">
        <f t="array" aca="1" ref="I1561" ca="1">IF(_xlfn.XLOOKUP(Table3[[#This Row],[Basisnaam]],INDIRECT(I$1&amp;"[Basisnaam]"),INDIRECT(I$1&amp;"[Basisnaam]"),"",0)&lt;&gt;"",I$2,"")</f>
        <v/>
      </c>
      <c r="J1561" t="str" cm="1">
        <f t="array" aca="1" ref="J1561" ca="1">IF(_xlfn.XLOOKUP(Table3[[#This Row],[Basisnaam]],INDIRECT(J$1&amp;"[Basisnaam]"),INDIRECT(J$1&amp;"[Basisnaam]"),"",0)&lt;&gt;"",J$2,"")</f>
        <v/>
      </c>
      <c r="K1561" t="e" cm="1">
        <f t="array" aca="1" ref="K1561" ca="1">IF(_xlfn.XLOOKUP(Table3[[#This Row],[Basisnaam]],INDIRECT(K$1&amp;"[Basisnaam]"),INDIRECT(K$1&amp;"[Basisnaam]"),"",0)&lt;&gt;"",K$2,"")</f>
        <v>#REF!</v>
      </c>
      <c r="L1561" t="str" cm="1">
        <f t="array" aca="1" ref="L1561" ca="1">IF(_xlfn.XLOOKUP(Table3[[#This Row],[Basisnaam]],INDIRECT(L$1&amp;"[Basisnaam]"),INDIRECT(L$1&amp;"[Basisnaam]"),"",0)&lt;&gt;"",L$2,"")</f>
        <v/>
      </c>
      <c r="M1561" t="e" cm="1">
        <f t="array" aca="1" ref="M1561" ca="1">IF(_xlfn.XLOOKUP(Table3[[#This Row],[Basisnaam]],INDIRECT(M$1&amp;"[Basisnaam]"),INDIRECT(M$1&amp;"[Basisnaam]"),"",0)&lt;&gt;"",M$2,"")</f>
        <v>#REF!</v>
      </c>
      <c r="N1561" t="str" cm="1">
        <f t="array" aca="1" ref="N1561" ca="1">IF(_xlfn.XLOOKUP(Table3[[#This Row],[Basisnaam]],INDIRECT(N$1&amp;"[Basisnaam]"),INDIRECT(N$1&amp;"[Basisnaam]"),"",0)&lt;&gt;"",N$2,"")</f>
        <v>PROSPECTIELIJST FF</v>
      </c>
    </row>
    <row r="1562" spans="2:14" x14ac:dyDescent="0.45">
      <c r="B1562" t="s">
        <v>9392</v>
      </c>
      <c r="C1562" t="s">
        <v>8596</v>
      </c>
      <c r="D1562" t="str">
        <f>SUBSTITUTE(SUBSTITUTE(SUBSTITUTE(SUBSTITUTE(SUBSTITUTE(SUBSTITUTE(SUBSTITUTE(SUBSTITUTE(SUBSTITUTE(SUBSTITUTE(SUBSTITUTE(SUBSTITUTE(SUBSTITUTE(LOWER(Table3[[#This Row],[Naam]]),".",""),"-","")," bvba",""),"belgië",""),"belgium","")," nv","")," bv",""),"group",""),"groep","")," ", ""),"é","e"),"è","e"),"à","a")</f>
        <v>henkel</v>
      </c>
      <c r="F1562" t="e">
        <f>IF(_xlfn.XLOOKUP(C1562,BREVO!K:K,BREVO!#REF!,_xlfn.XLOOKUP(SUBSTITUTE(Table3[[#This Row],[Naam]]," ",""),BREVO!K:K,BREVO!#REF!,"",0),0)="Yes","Brevo","")</f>
        <v>#REF!</v>
      </c>
      <c r="H1562" t="str" cm="1">
        <f t="array" aca="1" ref="H1562" ca="1">IF(_xlfn.XLOOKUP(Table3[[#This Row],[Basisnaam]],INDIRECT(H$1&amp;"[Basisnaam]"),INDIRECT(H$1&amp;"[Basisnaam]"),"",0)&lt;&gt;"",H$2,"")</f>
        <v/>
      </c>
      <c r="I1562" t="str" cm="1">
        <f t="array" aca="1" ref="I1562" ca="1">IF(_xlfn.XLOOKUP(Table3[[#This Row],[Basisnaam]],INDIRECT(I$1&amp;"[Basisnaam]"),INDIRECT(I$1&amp;"[Basisnaam]"),"",0)&lt;&gt;"",I$2,"")</f>
        <v/>
      </c>
      <c r="J1562" t="str" cm="1">
        <f t="array" aca="1" ref="J1562" ca="1">IF(_xlfn.XLOOKUP(Table3[[#This Row],[Basisnaam]],INDIRECT(J$1&amp;"[Basisnaam]"),INDIRECT(J$1&amp;"[Basisnaam]"),"",0)&lt;&gt;"",J$2,"")</f>
        <v/>
      </c>
      <c r="K1562" t="e" cm="1">
        <f t="array" aca="1" ref="K1562" ca="1">IF(_xlfn.XLOOKUP(Table3[[#This Row],[Basisnaam]],INDIRECT(K$1&amp;"[Basisnaam]"),INDIRECT(K$1&amp;"[Basisnaam]"),"",0)&lt;&gt;"",K$2,"")</f>
        <v>#REF!</v>
      </c>
      <c r="L1562" t="str" cm="1">
        <f t="array" aca="1" ref="L1562" ca="1">IF(_xlfn.XLOOKUP(Table3[[#This Row],[Basisnaam]],INDIRECT(L$1&amp;"[Basisnaam]"),INDIRECT(L$1&amp;"[Basisnaam]"),"",0)&lt;&gt;"",L$2,"")</f>
        <v/>
      </c>
      <c r="M1562" t="e" cm="1">
        <f t="array" aca="1" ref="M1562" ca="1">IF(_xlfn.XLOOKUP(Table3[[#This Row],[Basisnaam]],INDIRECT(M$1&amp;"[Basisnaam]"),INDIRECT(M$1&amp;"[Basisnaam]"),"",0)&lt;&gt;"",M$2,"")</f>
        <v>#REF!</v>
      </c>
      <c r="N1562" t="str" cm="1">
        <f t="array" aca="1" ref="N1562" ca="1">IF(_xlfn.XLOOKUP(Table3[[#This Row],[Basisnaam]],INDIRECT(N$1&amp;"[Basisnaam]"),INDIRECT(N$1&amp;"[Basisnaam]"),"",0)&lt;&gt;"",N$2,"")</f>
        <v>PROSPECTIELIJST FF</v>
      </c>
    </row>
    <row r="1563" spans="2:14" x14ac:dyDescent="0.45">
      <c r="B1563" t="s">
        <v>9394</v>
      </c>
      <c r="C1563" t="s">
        <v>8598</v>
      </c>
      <c r="D1563" t="str">
        <f>SUBSTITUTE(SUBSTITUTE(SUBSTITUTE(SUBSTITUTE(SUBSTITUTE(SUBSTITUTE(SUBSTITUTE(SUBSTITUTE(SUBSTITUTE(SUBSTITUTE(SUBSTITUTE(SUBSTITUTE(SUBSTITUTE(LOWER(Table3[[#This Row],[Naam]]),".",""),"-","")," bvba",""),"belgië",""),"belgium","")," nv","")," bv",""),"group",""),"groep","")," ", ""),"é","e"),"è","e"),"à","a")</f>
        <v>sodexo</v>
      </c>
      <c r="F1563" t="e">
        <f>IF(_xlfn.XLOOKUP(C1563,BREVO!K:K,BREVO!#REF!,_xlfn.XLOOKUP(SUBSTITUTE(Table3[[#This Row],[Naam]]," ",""),BREVO!K:K,BREVO!#REF!,"",0),0)="Yes","Brevo","")</f>
        <v>#REF!</v>
      </c>
      <c r="H1563" t="str" cm="1">
        <f t="array" aca="1" ref="H1563" ca="1">IF(_xlfn.XLOOKUP(Table3[[#This Row],[Basisnaam]],INDIRECT(H$1&amp;"[Basisnaam]"),INDIRECT(H$1&amp;"[Basisnaam]"),"",0)&lt;&gt;"",H$2,"")</f>
        <v/>
      </c>
      <c r="I1563" t="str" cm="1">
        <f t="array" aca="1" ref="I1563" ca="1">IF(_xlfn.XLOOKUP(Table3[[#This Row],[Basisnaam]],INDIRECT(I$1&amp;"[Basisnaam]"),INDIRECT(I$1&amp;"[Basisnaam]"),"",0)&lt;&gt;"",I$2,"")</f>
        <v/>
      </c>
      <c r="J1563" t="str" cm="1">
        <f t="array" aca="1" ref="J1563" ca="1">IF(_xlfn.XLOOKUP(Table3[[#This Row],[Basisnaam]],INDIRECT(J$1&amp;"[Basisnaam]"),INDIRECT(J$1&amp;"[Basisnaam]"),"",0)&lt;&gt;"",J$2,"")</f>
        <v/>
      </c>
      <c r="K1563" t="e" cm="1">
        <f t="array" aca="1" ref="K1563" ca="1">IF(_xlfn.XLOOKUP(Table3[[#This Row],[Basisnaam]],INDIRECT(K$1&amp;"[Basisnaam]"),INDIRECT(K$1&amp;"[Basisnaam]"),"",0)&lt;&gt;"",K$2,"")</f>
        <v>#REF!</v>
      </c>
      <c r="L1563" t="str" cm="1">
        <f t="array" aca="1" ref="L1563" ca="1">IF(_xlfn.XLOOKUP(Table3[[#This Row],[Basisnaam]],INDIRECT(L$1&amp;"[Basisnaam]"),INDIRECT(L$1&amp;"[Basisnaam]"),"",0)&lt;&gt;"",L$2,"")</f>
        <v/>
      </c>
      <c r="M1563" t="e" cm="1">
        <f t="array" aca="1" ref="M1563" ca="1">IF(_xlfn.XLOOKUP(Table3[[#This Row],[Basisnaam]],INDIRECT(M$1&amp;"[Basisnaam]"),INDIRECT(M$1&amp;"[Basisnaam]"),"",0)&lt;&gt;"",M$2,"")</f>
        <v>#REF!</v>
      </c>
      <c r="N1563" t="str" cm="1">
        <f t="array" aca="1" ref="N1563" ca="1">IF(_xlfn.XLOOKUP(Table3[[#This Row],[Basisnaam]],INDIRECT(N$1&amp;"[Basisnaam]"),INDIRECT(N$1&amp;"[Basisnaam]"),"",0)&lt;&gt;"",N$2,"")</f>
        <v>PROSPECTIELIJST FF</v>
      </c>
    </row>
    <row r="1564" spans="2:14" x14ac:dyDescent="0.45">
      <c r="B1564" t="s">
        <v>9398</v>
      </c>
      <c r="C1564" t="s">
        <v>8601</v>
      </c>
      <c r="D1564" t="str">
        <f>SUBSTITUTE(SUBSTITUTE(SUBSTITUTE(SUBSTITUTE(SUBSTITUTE(SUBSTITUTE(SUBSTITUTE(SUBSTITUTE(SUBSTITUTE(SUBSTITUTE(SUBSTITUTE(SUBSTITUTE(SUBSTITUTE(LOWER(Table3[[#This Row],[Naam]]),".",""),"-","")," bvba",""),"belgië",""),"belgium","")," nv","")," bv",""),"group",""),"groep","")," ", ""),"é","e"),"è","e"),"à","a")</f>
        <v>ineosstyrolution</v>
      </c>
      <c r="F1564" t="e">
        <f>IF(_xlfn.XLOOKUP(C1564,BREVO!K:K,BREVO!#REF!,_xlfn.XLOOKUP(SUBSTITUTE(Table3[[#This Row],[Naam]]," ",""),BREVO!K:K,BREVO!#REF!,"",0),0)="Yes","Brevo","")</f>
        <v>#REF!</v>
      </c>
      <c r="H1564" t="str" cm="1">
        <f t="array" aca="1" ref="H1564" ca="1">IF(_xlfn.XLOOKUP(Table3[[#This Row],[Basisnaam]],INDIRECT(H$1&amp;"[Basisnaam]"),INDIRECT(H$1&amp;"[Basisnaam]"),"",0)&lt;&gt;"",H$2,"")</f>
        <v/>
      </c>
      <c r="I1564" t="str" cm="1">
        <f t="array" aca="1" ref="I1564" ca="1">IF(_xlfn.XLOOKUP(Table3[[#This Row],[Basisnaam]],INDIRECT(I$1&amp;"[Basisnaam]"),INDIRECT(I$1&amp;"[Basisnaam]"),"",0)&lt;&gt;"",I$2,"")</f>
        <v/>
      </c>
      <c r="J1564" t="str" cm="1">
        <f t="array" aca="1" ref="J1564" ca="1">IF(_xlfn.XLOOKUP(Table3[[#This Row],[Basisnaam]],INDIRECT(J$1&amp;"[Basisnaam]"),INDIRECT(J$1&amp;"[Basisnaam]"),"",0)&lt;&gt;"",J$2,"")</f>
        <v/>
      </c>
      <c r="K1564" t="e" cm="1">
        <f t="array" aca="1" ref="K1564" ca="1">IF(_xlfn.XLOOKUP(Table3[[#This Row],[Basisnaam]],INDIRECT(K$1&amp;"[Basisnaam]"),INDIRECT(K$1&amp;"[Basisnaam]"),"",0)&lt;&gt;"",K$2,"")</f>
        <v>#REF!</v>
      </c>
      <c r="L1564" t="str" cm="1">
        <f t="array" aca="1" ref="L1564" ca="1">IF(_xlfn.XLOOKUP(Table3[[#This Row],[Basisnaam]],INDIRECT(L$1&amp;"[Basisnaam]"),INDIRECT(L$1&amp;"[Basisnaam]"),"",0)&lt;&gt;"",L$2,"")</f>
        <v/>
      </c>
      <c r="M1564" t="e" cm="1">
        <f t="array" aca="1" ref="M1564" ca="1">IF(_xlfn.XLOOKUP(Table3[[#This Row],[Basisnaam]],INDIRECT(M$1&amp;"[Basisnaam]"),INDIRECT(M$1&amp;"[Basisnaam]"),"",0)&lt;&gt;"",M$2,"")</f>
        <v>#REF!</v>
      </c>
      <c r="N1564" t="str" cm="1">
        <f t="array" aca="1" ref="N1564" ca="1">IF(_xlfn.XLOOKUP(Table3[[#This Row],[Basisnaam]],INDIRECT(N$1&amp;"[Basisnaam]"),INDIRECT(N$1&amp;"[Basisnaam]"),"",0)&lt;&gt;"",N$2,"")</f>
        <v>PROSPECTIELIJST FF</v>
      </c>
    </row>
    <row r="1565" spans="2:14" x14ac:dyDescent="0.45">
      <c r="B1565" t="s">
        <v>9399</v>
      </c>
      <c r="C1565" t="s">
        <v>8602</v>
      </c>
      <c r="D1565" t="str">
        <f>SUBSTITUTE(SUBSTITUTE(SUBSTITUTE(SUBSTITUTE(SUBSTITUTE(SUBSTITUTE(SUBSTITUTE(SUBSTITUTE(SUBSTITUTE(SUBSTITUTE(SUBSTITUTE(SUBSTITUTE(SUBSTITUTE(LOWER(Table3[[#This Row],[Naam]]),".",""),"-","")," bvba",""),"belgië",""),"belgium","")," nv","")," bv",""),"group",""),"groep","")," ", ""),"é","e"),"è","e"),"à","a")</f>
        <v>generalservicesantwerp</v>
      </c>
      <c r="F1565" t="e">
        <f>IF(_xlfn.XLOOKUP(C1565,BREVO!K:K,BREVO!#REF!,_xlfn.XLOOKUP(SUBSTITUTE(Table3[[#This Row],[Naam]]," ",""),BREVO!K:K,BREVO!#REF!,"",0),0)="Yes","Brevo","")</f>
        <v>#REF!</v>
      </c>
      <c r="H1565" t="str" cm="1">
        <f t="array" aca="1" ref="H1565" ca="1">IF(_xlfn.XLOOKUP(Table3[[#This Row],[Basisnaam]],INDIRECT(H$1&amp;"[Basisnaam]"),INDIRECT(H$1&amp;"[Basisnaam]"),"",0)&lt;&gt;"",H$2,"")</f>
        <v/>
      </c>
      <c r="I1565" t="str" cm="1">
        <f t="array" aca="1" ref="I1565" ca="1">IF(_xlfn.XLOOKUP(Table3[[#This Row],[Basisnaam]],INDIRECT(I$1&amp;"[Basisnaam]"),INDIRECT(I$1&amp;"[Basisnaam]"),"",0)&lt;&gt;"",I$2,"")</f>
        <v/>
      </c>
      <c r="J1565" t="str" cm="1">
        <f t="array" aca="1" ref="J1565" ca="1">IF(_xlfn.XLOOKUP(Table3[[#This Row],[Basisnaam]],INDIRECT(J$1&amp;"[Basisnaam]"),INDIRECT(J$1&amp;"[Basisnaam]"),"",0)&lt;&gt;"",J$2,"")</f>
        <v/>
      </c>
      <c r="K1565" t="e" cm="1">
        <f t="array" aca="1" ref="K1565" ca="1">IF(_xlfn.XLOOKUP(Table3[[#This Row],[Basisnaam]],INDIRECT(K$1&amp;"[Basisnaam]"),INDIRECT(K$1&amp;"[Basisnaam]"),"",0)&lt;&gt;"",K$2,"")</f>
        <v>#REF!</v>
      </c>
      <c r="L1565" t="str" cm="1">
        <f t="array" aca="1" ref="L1565" ca="1">IF(_xlfn.XLOOKUP(Table3[[#This Row],[Basisnaam]],INDIRECT(L$1&amp;"[Basisnaam]"),INDIRECT(L$1&amp;"[Basisnaam]"),"",0)&lt;&gt;"",L$2,"")</f>
        <v/>
      </c>
      <c r="M1565" t="e" cm="1">
        <f t="array" aca="1" ref="M1565" ca="1">IF(_xlfn.XLOOKUP(Table3[[#This Row],[Basisnaam]],INDIRECT(M$1&amp;"[Basisnaam]"),INDIRECT(M$1&amp;"[Basisnaam]"),"",0)&lt;&gt;"",M$2,"")</f>
        <v>#REF!</v>
      </c>
      <c r="N1565" t="str" cm="1">
        <f t="array" aca="1" ref="N1565" ca="1">IF(_xlfn.XLOOKUP(Table3[[#This Row],[Basisnaam]],INDIRECT(N$1&amp;"[Basisnaam]"),INDIRECT(N$1&amp;"[Basisnaam]"),"",0)&lt;&gt;"",N$2,"")</f>
        <v>PROSPECTIELIJST FF</v>
      </c>
    </row>
    <row r="1566" spans="2:14" x14ac:dyDescent="0.45">
      <c r="B1566" t="s">
        <v>9400</v>
      </c>
      <c r="C1566" t="s">
        <v>8603</v>
      </c>
      <c r="D1566" t="str">
        <f>SUBSTITUTE(SUBSTITUTE(SUBSTITUTE(SUBSTITUTE(SUBSTITUTE(SUBSTITUTE(SUBSTITUTE(SUBSTITUTE(SUBSTITUTE(SUBSTITUTE(SUBSTITUTE(SUBSTITUTE(SUBSTITUTE(LOWER(Table3[[#This Row],[Naam]]),".",""),"-","")," bvba",""),"belgië",""),"belgium","")," nv","")," bv",""),"group",""),"groep","")," ", ""),"é","e"),"è","e"),"à","a")</f>
        <v>hewlettpackardenterprise</v>
      </c>
      <c r="F1566" t="e">
        <f>IF(_xlfn.XLOOKUP(C1566,BREVO!K:K,BREVO!#REF!,_xlfn.XLOOKUP(SUBSTITUTE(Table3[[#This Row],[Naam]]," ",""),BREVO!K:K,BREVO!#REF!,"",0),0)="Yes","Brevo","")</f>
        <v>#REF!</v>
      </c>
      <c r="H1566" t="str" cm="1">
        <f t="array" aca="1" ref="H1566" ca="1">IF(_xlfn.XLOOKUP(Table3[[#This Row],[Basisnaam]],INDIRECT(H$1&amp;"[Basisnaam]"),INDIRECT(H$1&amp;"[Basisnaam]"),"",0)&lt;&gt;"",H$2,"")</f>
        <v/>
      </c>
      <c r="I1566" t="str" cm="1">
        <f t="array" aca="1" ref="I1566" ca="1">IF(_xlfn.XLOOKUP(Table3[[#This Row],[Basisnaam]],INDIRECT(I$1&amp;"[Basisnaam]"),INDIRECT(I$1&amp;"[Basisnaam]"),"",0)&lt;&gt;"",I$2,"")</f>
        <v/>
      </c>
      <c r="J1566" t="str" cm="1">
        <f t="array" aca="1" ref="J1566" ca="1">IF(_xlfn.XLOOKUP(Table3[[#This Row],[Basisnaam]],INDIRECT(J$1&amp;"[Basisnaam]"),INDIRECT(J$1&amp;"[Basisnaam]"),"",0)&lt;&gt;"",J$2,"")</f>
        <v/>
      </c>
      <c r="K1566" t="e" cm="1">
        <f t="array" aca="1" ref="K1566" ca="1">IF(_xlfn.XLOOKUP(Table3[[#This Row],[Basisnaam]],INDIRECT(K$1&amp;"[Basisnaam]"),INDIRECT(K$1&amp;"[Basisnaam]"),"",0)&lt;&gt;"",K$2,"")</f>
        <v>#REF!</v>
      </c>
      <c r="L1566" t="str" cm="1">
        <f t="array" aca="1" ref="L1566" ca="1">IF(_xlfn.XLOOKUP(Table3[[#This Row],[Basisnaam]],INDIRECT(L$1&amp;"[Basisnaam]"),INDIRECT(L$1&amp;"[Basisnaam]"),"",0)&lt;&gt;"",L$2,"")</f>
        <v/>
      </c>
      <c r="M1566" t="e" cm="1">
        <f t="array" aca="1" ref="M1566" ca="1">IF(_xlfn.XLOOKUP(Table3[[#This Row],[Basisnaam]],INDIRECT(M$1&amp;"[Basisnaam]"),INDIRECT(M$1&amp;"[Basisnaam]"),"",0)&lt;&gt;"",M$2,"")</f>
        <v>#REF!</v>
      </c>
      <c r="N1566" t="str" cm="1">
        <f t="array" aca="1" ref="N1566" ca="1">IF(_xlfn.XLOOKUP(Table3[[#This Row],[Basisnaam]],INDIRECT(N$1&amp;"[Basisnaam]"),INDIRECT(N$1&amp;"[Basisnaam]"),"",0)&lt;&gt;"",N$2,"")</f>
        <v>PROSPECTIELIJST FF</v>
      </c>
    </row>
    <row r="1567" spans="2:14" x14ac:dyDescent="0.45">
      <c r="B1567" t="s">
        <v>9402</v>
      </c>
      <c r="C1567" t="s">
        <v>8605</v>
      </c>
      <c r="D1567" t="str">
        <f>SUBSTITUTE(SUBSTITUTE(SUBSTITUTE(SUBSTITUTE(SUBSTITUTE(SUBSTITUTE(SUBSTITUTE(SUBSTITUTE(SUBSTITUTE(SUBSTITUTE(SUBSTITUTE(SUBSTITUTE(SUBSTITUTE(LOWER(Table3[[#This Row],[Naam]]),".",""),"-","")," bvba",""),"belgië",""),"belgium","")," nv","")," bv",""),"group",""),"groep","")," ", ""),"é","e"),"è","e"),"à","a")</f>
        <v>pharmalogistics</v>
      </c>
      <c r="F1567" t="e">
        <f>IF(_xlfn.XLOOKUP(C1567,BREVO!K:K,BREVO!#REF!,_xlfn.XLOOKUP(SUBSTITUTE(Table3[[#This Row],[Naam]]," ",""),BREVO!K:K,BREVO!#REF!,"",0),0)="Yes","Brevo","")</f>
        <v>#REF!</v>
      </c>
      <c r="H1567" t="str" cm="1">
        <f t="array" aca="1" ref="H1567" ca="1">IF(_xlfn.XLOOKUP(Table3[[#This Row],[Basisnaam]],INDIRECT(H$1&amp;"[Basisnaam]"),INDIRECT(H$1&amp;"[Basisnaam]"),"",0)&lt;&gt;"",H$2,"")</f>
        <v/>
      </c>
      <c r="I1567" t="str" cm="1">
        <f t="array" aca="1" ref="I1567" ca="1">IF(_xlfn.XLOOKUP(Table3[[#This Row],[Basisnaam]],INDIRECT(I$1&amp;"[Basisnaam]"),INDIRECT(I$1&amp;"[Basisnaam]"),"",0)&lt;&gt;"",I$2,"")</f>
        <v/>
      </c>
      <c r="J1567" t="str" cm="1">
        <f t="array" aca="1" ref="J1567" ca="1">IF(_xlfn.XLOOKUP(Table3[[#This Row],[Basisnaam]],INDIRECT(J$1&amp;"[Basisnaam]"),INDIRECT(J$1&amp;"[Basisnaam]"),"",0)&lt;&gt;"",J$2,"")</f>
        <v/>
      </c>
      <c r="K1567" t="e" cm="1">
        <f t="array" aca="1" ref="K1567" ca="1">IF(_xlfn.XLOOKUP(Table3[[#This Row],[Basisnaam]],INDIRECT(K$1&amp;"[Basisnaam]"),INDIRECT(K$1&amp;"[Basisnaam]"),"",0)&lt;&gt;"",K$2,"")</f>
        <v>#REF!</v>
      </c>
      <c r="L1567" t="str" cm="1">
        <f t="array" aca="1" ref="L1567" ca="1">IF(_xlfn.XLOOKUP(Table3[[#This Row],[Basisnaam]],INDIRECT(L$1&amp;"[Basisnaam]"),INDIRECT(L$1&amp;"[Basisnaam]"),"",0)&lt;&gt;"",L$2,"")</f>
        <v/>
      </c>
      <c r="M1567" t="e" cm="1">
        <f t="array" aca="1" ref="M1567" ca="1">IF(_xlfn.XLOOKUP(Table3[[#This Row],[Basisnaam]],INDIRECT(M$1&amp;"[Basisnaam]"),INDIRECT(M$1&amp;"[Basisnaam]"),"",0)&lt;&gt;"",M$2,"")</f>
        <v>#REF!</v>
      </c>
      <c r="N1567" t="str" cm="1">
        <f t="array" aca="1" ref="N1567" ca="1">IF(_xlfn.XLOOKUP(Table3[[#This Row],[Basisnaam]],INDIRECT(N$1&amp;"[Basisnaam]"),INDIRECT(N$1&amp;"[Basisnaam]"),"",0)&lt;&gt;"",N$2,"")</f>
        <v>PROSPECTIELIJST FF</v>
      </c>
    </row>
    <row r="1568" spans="2:14" x14ac:dyDescent="0.45">
      <c r="B1568" t="s">
        <v>9403</v>
      </c>
      <c r="C1568" t="s">
        <v>8606</v>
      </c>
      <c r="D1568" t="str">
        <f>SUBSTITUTE(SUBSTITUTE(SUBSTITUTE(SUBSTITUTE(SUBSTITUTE(SUBSTITUTE(SUBSTITUTE(SUBSTITUTE(SUBSTITUTE(SUBSTITUTE(SUBSTITUTE(SUBSTITUTE(SUBSTITUTE(LOWER(Table3[[#This Row],[Naam]]),".",""),"-","")," bvba",""),"belgië",""),"belgium","")," nv","")," bv",""),"group",""),"groep","")," ", ""),"é","e"),"è","e"),"à","a")</f>
        <v>sligrofood</v>
      </c>
      <c r="F1568" t="e">
        <f>IF(_xlfn.XLOOKUP(C1568,BREVO!K:K,BREVO!#REF!,_xlfn.XLOOKUP(SUBSTITUTE(Table3[[#This Row],[Naam]]," ",""),BREVO!K:K,BREVO!#REF!,"",0),0)="Yes","Brevo","")</f>
        <v>#REF!</v>
      </c>
      <c r="H1568" t="str" cm="1">
        <f t="array" aca="1" ref="H1568" ca="1">IF(_xlfn.XLOOKUP(Table3[[#This Row],[Basisnaam]],INDIRECT(H$1&amp;"[Basisnaam]"),INDIRECT(H$1&amp;"[Basisnaam]"),"",0)&lt;&gt;"",H$2,"")</f>
        <v/>
      </c>
      <c r="I1568" t="str" cm="1">
        <f t="array" aca="1" ref="I1568" ca="1">IF(_xlfn.XLOOKUP(Table3[[#This Row],[Basisnaam]],INDIRECT(I$1&amp;"[Basisnaam]"),INDIRECT(I$1&amp;"[Basisnaam]"),"",0)&lt;&gt;"",I$2,"")</f>
        <v/>
      </c>
      <c r="J1568" t="str" cm="1">
        <f t="array" aca="1" ref="J1568" ca="1">IF(_xlfn.XLOOKUP(Table3[[#This Row],[Basisnaam]],INDIRECT(J$1&amp;"[Basisnaam]"),INDIRECT(J$1&amp;"[Basisnaam]"),"",0)&lt;&gt;"",J$2,"")</f>
        <v/>
      </c>
      <c r="K1568" t="e" cm="1">
        <f t="array" aca="1" ref="K1568" ca="1">IF(_xlfn.XLOOKUP(Table3[[#This Row],[Basisnaam]],INDIRECT(K$1&amp;"[Basisnaam]"),INDIRECT(K$1&amp;"[Basisnaam]"),"",0)&lt;&gt;"",K$2,"")</f>
        <v>#REF!</v>
      </c>
      <c r="L1568" t="str" cm="1">
        <f t="array" aca="1" ref="L1568" ca="1">IF(_xlfn.XLOOKUP(Table3[[#This Row],[Basisnaam]],INDIRECT(L$1&amp;"[Basisnaam]"),INDIRECT(L$1&amp;"[Basisnaam]"),"",0)&lt;&gt;"",L$2,"")</f>
        <v/>
      </c>
      <c r="M1568" t="e" cm="1">
        <f t="array" aca="1" ref="M1568" ca="1">IF(_xlfn.XLOOKUP(Table3[[#This Row],[Basisnaam]],INDIRECT(M$1&amp;"[Basisnaam]"),INDIRECT(M$1&amp;"[Basisnaam]"),"",0)&lt;&gt;"",M$2,"")</f>
        <v>#REF!</v>
      </c>
      <c r="N1568" t="str" cm="1">
        <f t="array" aca="1" ref="N1568" ca="1">IF(_xlfn.XLOOKUP(Table3[[#This Row],[Basisnaam]],INDIRECT(N$1&amp;"[Basisnaam]"),INDIRECT(N$1&amp;"[Basisnaam]"),"",0)&lt;&gt;"",N$2,"")</f>
        <v/>
      </c>
    </row>
    <row r="1569" spans="2:14" x14ac:dyDescent="0.45">
      <c r="B1569" t="s">
        <v>9406</v>
      </c>
      <c r="C1569" t="s">
        <v>8607</v>
      </c>
      <c r="D1569" t="str">
        <f>SUBSTITUTE(SUBSTITUTE(SUBSTITUTE(SUBSTITUTE(SUBSTITUTE(SUBSTITUTE(SUBSTITUTE(SUBSTITUTE(SUBSTITUTE(SUBSTITUTE(SUBSTITUTE(SUBSTITUTE(SUBSTITUTE(LOWER(Table3[[#This Row],[Naam]]),".",""),"-","")," bvba",""),"belgië",""),"belgium","")," nv","")," bv",""),"group",""),"groep","")," ", ""),"é","e"),"è","e"),"à","a")</f>
        <v>c&amp;abuying</v>
      </c>
      <c r="F1569" t="e">
        <f>IF(_xlfn.XLOOKUP(C1569,BREVO!K:K,BREVO!#REF!,_xlfn.XLOOKUP(SUBSTITUTE(Table3[[#This Row],[Naam]]," ",""),BREVO!K:K,BREVO!#REF!,"",0),0)="Yes","Brevo","")</f>
        <v>#REF!</v>
      </c>
      <c r="H1569" t="str" cm="1">
        <f t="array" aca="1" ref="H1569" ca="1">IF(_xlfn.XLOOKUP(Table3[[#This Row],[Basisnaam]],INDIRECT(H$1&amp;"[Basisnaam]"),INDIRECT(H$1&amp;"[Basisnaam]"),"",0)&lt;&gt;"",H$2,"")</f>
        <v/>
      </c>
      <c r="I1569" t="str" cm="1">
        <f t="array" aca="1" ref="I1569" ca="1">IF(_xlfn.XLOOKUP(Table3[[#This Row],[Basisnaam]],INDIRECT(I$1&amp;"[Basisnaam]"),INDIRECT(I$1&amp;"[Basisnaam]"),"",0)&lt;&gt;"",I$2,"")</f>
        <v/>
      </c>
      <c r="J1569" t="str" cm="1">
        <f t="array" aca="1" ref="J1569" ca="1">IF(_xlfn.XLOOKUP(Table3[[#This Row],[Basisnaam]],INDIRECT(J$1&amp;"[Basisnaam]"),INDIRECT(J$1&amp;"[Basisnaam]"),"",0)&lt;&gt;"",J$2,"")</f>
        <v/>
      </c>
      <c r="K1569" t="e" cm="1">
        <f t="array" aca="1" ref="K1569" ca="1">IF(_xlfn.XLOOKUP(Table3[[#This Row],[Basisnaam]],INDIRECT(K$1&amp;"[Basisnaam]"),INDIRECT(K$1&amp;"[Basisnaam]"),"",0)&lt;&gt;"",K$2,"")</f>
        <v>#REF!</v>
      </c>
      <c r="L1569" t="str" cm="1">
        <f t="array" aca="1" ref="L1569" ca="1">IF(_xlfn.XLOOKUP(Table3[[#This Row],[Basisnaam]],INDIRECT(L$1&amp;"[Basisnaam]"),INDIRECT(L$1&amp;"[Basisnaam]"),"",0)&lt;&gt;"",L$2,"")</f>
        <v/>
      </c>
      <c r="M1569" t="e" cm="1">
        <f t="array" aca="1" ref="M1569" ca="1">IF(_xlfn.XLOOKUP(Table3[[#This Row],[Basisnaam]],INDIRECT(M$1&amp;"[Basisnaam]"),INDIRECT(M$1&amp;"[Basisnaam]"),"",0)&lt;&gt;"",M$2,"")</f>
        <v>#REF!</v>
      </c>
      <c r="N1569" t="str" cm="1">
        <f t="array" aca="1" ref="N1569" ca="1">IF(_xlfn.XLOOKUP(Table3[[#This Row],[Basisnaam]],INDIRECT(N$1&amp;"[Basisnaam]"),INDIRECT(N$1&amp;"[Basisnaam]"),"",0)&lt;&gt;"",N$2,"")</f>
        <v>PROSPECTIELIJST FF</v>
      </c>
    </row>
    <row r="1570" spans="2:14" x14ac:dyDescent="0.45">
      <c r="B1570" t="s">
        <v>9407</v>
      </c>
      <c r="C1570" t="s">
        <v>8608</v>
      </c>
      <c r="D1570" t="str">
        <f>SUBSTITUTE(SUBSTITUTE(SUBSTITUTE(SUBSTITUTE(SUBSTITUTE(SUBSTITUTE(SUBSTITUTE(SUBSTITUTE(SUBSTITUTE(SUBSTITUTE(SUBSTITUTE(SUBSTITUTE(SUBSTITUTE(LOWER(Table3[[#This Row],[Naam]]),".",""),"-","")," bvba",""),"belgië",""),"belgium","")," nv","")," bv",""),"group",""),"groep","")," ", ""),"é","e"),"è","e"),"à","a")</f>
        <v>sanofi</v>
      </c>
      <c r="F1570" t="e">
        <f>IF(_xlfn.XLOOKUP(C1570,BREVO!K:K,BREVO!#REF!,_xlfn.XLOOKUP(SUBSTITUTE(Table3[[#This Row],[Naam]]," ",""),BREVO!K:K,BREVO!#REF!,"",0),0)="Yes","Brevo","")</f>
        <v>#REF!</v>
      </c>
      <c r="H1570" t="str" cm="1">
        <f t="array" aca="1" ref="H1570" ca="1">IF(_xlfn.XLOOKUP(Table3[[#This Row],[Basisnaam]],INDIRECT(H$1&amp;"[Basisnaam]"),INDIRECT(H$1&amp;"[Basisnaam]"),"",0)&lt;&gt;"",H$2,"")</f>
        <v/>
      </c>
      <c r="I1570" t="str" cm="1">
        <f t="array" aca="1" ref="I1570" ca="1">IF(_xlfn.XLOOKUP(Table3[[#This Row],[Basisnaam]],INDIRECT(I$1&amp;"[Basisnaam]"),INDIRECT(I$1&amp;"[Basisnaam]"),"",0)&lt;&gt;"",I$2,"")</f>
        <v/>
      </c>
      <c r="J1570" t="str" cm="1">
        <f t="array" aca="1" ref="J1570" ca="1">IF(_xlfn.XLOOKUP(Table3[[#This Row],[Basisnaam]],INDIRECT(J$1&amp;"[Basisnaam]"),INDIRECT(J$1&amp;"[Basisnaam]"),"",0)&lt;&gt;"",J$2,"")</f>
        <v/>
      </c>
      <c r="K1570" t="e" cm="1">
        <f t="array" aca="1" ref="K1570" ca="1">IF(_xlfn.XLOOKUP(Table3[[#This Row],[Basisnaam]],INDIRECT(K$1&amp;"[Basisnaam]"),INDIRECT(K$1&amp;"[Basisnaam]"),"",0)&lt;&gt;"",K$2,"")</f>
        <v>#REF!</v>
      </c>
      <c r="L1570" t="str" cm="1">
        <f t="array" aca="1" ref="L1570" ca="1">IF(_xlfn.XLOOKUP(Table3[[#This Row],[Basisnaam]],INDIRECT(L$1&amp;"[Basisnaam]"),INDIRECT(L$1&amp;"[Basisnaam]"),"",0)&lt;&gt;"",L$2,"")</f>
        <v/>
      </c>
      <c r="M1570" t="e" cm="1">
        <f t="array" aca="1" ref="M1570" ca="1">IF(_xlfn.XLOOKUP(Table3[[#This Row],[Basisnaam]],INDIRECT(M$1&amp;"[Basisnaam]"),INDIRECT(M$1&amp;"[Basisnaam]"),"",0)&lt;&gt;"",M$2,"")</f>
        <v>#REF!</v>
      </c>
      <c r="N1570" t="str" cm="1">
        <f t="array" aca="1" ref="N1570" ca="1">IF(_xlfn.XLOOKUP(Table3[[#This Row],[Basisnaam]],INDIRECT(N$1&amp;"[Basisnaam]"),INDIRECT(N$1&amp;"[Basisnaam]"),"",0)&lt;&gt;"",N$2,"")</f>
        <v>PROSPECTIELIJST FF</v>
      </c>
    </row>
    <row r="1571" spans="2:14" x14ac:dyDescent="0.45">
      <c r="B1571" t="s">
        <v>9408</v>
      </c>
      <c r="C1571" t="s">
        <v>8609</v>
      </c>
      <c r="D1571" t="str">
        <f>SUBSTITUTE(SUBSTITUTE(SUBSTITUTE(SUBSTITUTE(SUBSTITUTE(SUBSTITUTE(SUBSTITUTE(SUBSTITUTE(SUBSTITUTE(SUBSTITUTE(SUBSTITUTE(SUBSTITUTE(SUBSTITUTE(LOWER(Table3[[#This Row],[Naam]]),".",""),"-","")," bvba",""),"belgië",""),"belgium","")," nv","")," bv",""),"group",""),"groep","")," ", ""),"é","e"),"è","e"),"à","a")</f>
        <v>ascoindustries</v>
      </c>
      <c r="F1571" t="e">
        <f>IF(_xlfn.XLOOKUP(C1571,BREVO!K:K,BREVO!#REF!,_xlfn.XLOOKUP(SUBSTITUTE(Table3[[#This Row],[Naam]]," ",""),BREVO!K:K,BREVO!#REF!,"",0),0)="Yes","Brevo","")</f>
        <v>#REF!</v>
      </c>
      <c r="H1571" t="str" cm="1">
        <f t="array" aca="1" ref="H1571" ca="1">IF(_xlfn.XLOOKUP(Table3[[#This Row],[Basisnaam]],INDIRECT(H$1&amp;"[Basisnaam]"),INDIRECT(H$1&amp;"[Basisnaam]"),"",0)&lt;&gt;"",H$2,"")</f>
        <v/>
      </c>
      <c r="I1571" t="str" cm="1">
        <f t="array" aca="1" ref="I1571" ca="1">IF(_xlfn.XLOOKUP(Table3[[#This Row],[Basisnaam]],INDIRECT(I$1&amp;"[Basisnaam]"),INDIRECT(I$1&amp;"[Basisnaam]"),"",0)&lt;&gt;"",I$2,"")</f>
        <v/>
      </c>
      <c r="J1571" t="str" cm="1">
        <f t="array" aca="1" ref="J1571" ca="1">IF(_xlfn.XLOOKUP(Table3[[#This Row],[Basisnaam]],INDIRECT(J$1&amp;"[Basisnaam]"),INDIRECT(J$1&amp;"[Basisnaam]"),"",0)&lt;&gt;"",J$2,"")</f>
        <v/>
      </c>
      <c r="K1571" t="e" cm="1">
        <f t="array" aca="1" ref="K1571" ca="1">IF(_xlfn.XLOOKUP(Table3[[#This Row],[Basisnaam]],INDIRECT(K$1&amp;"[Basisnaam]"),INDIRECT(K$1&amp;"[Basisnaam]"),"",0)&lt;&gt;"",K$2,"")</f>
        <v>#REF!</v>
      </c>
      <c r="L1571" t="str" cm="1">
        <f t="array" aca="1" ref="L1571" ca="1">IF(_xlfn.XLOOKUP(Table3[[#This Row],[Basisnaam]],INDIRECT(L$1&amp;"[Basisnaam]"),INDIRECT(L$1&amp;"[Basisnaam]"),"",0)&lt;&gt;"",L$2,"")</f>
        <v/>
      </c>
      <c r="M1571" t="e" cm="1">
        <f t="array" aca="1" ref="M1571" ca="1">IF(_xlfn.XLOOKUP(Table3[[#This Row],[Basisnaam]],INDIRECT(M$1&amp;"[Basisnaam]"),INDIRECT(M$1&amp;"[Basisnaam]"),"",0)&lt;&gt;"",M$2,"")</f>
        <v>#REF!</v>
      </c>
      <c r="N1571" t="str" cm="1">
        <f t="array" aca="1" ref="N1571" ca="1">IF(_xlfn.XLOOKUP(Table3[[#This Row],[Basisnaam]],INDIRECT(N$1&amp;"[Basisnaam]"),INDIRECT(N$1&amp;"[Basisnaam]"),"",0)&lt;&gt;"",N$2,"")</f>
        <v>PROSPECTIELIJST FF</v>
      </c>
    </row>
    <row r="1572" spans="2:14" x14ac:dyDescent="0.45">
      <c r="B1572" t="s">
        <v>9409</v>
      </c>
      <c r="C1572" t="s">
        <v>8610</v>
      </c>
      <c r="D1572" t="str">
        <f>SUBSTITUTE(SUBSTITUTE(SUBSTITUTE(SUBSTITUTE(SUBSTITUTE(SUBSTITUTE(SUBSTITUTE(SUBSTITUTE(SUBSTITUTE(SUBSTITUTE(SUBSTITUTE(SUBSTITUTE(SUBSTITUTE(LOWER(Table3[[#This Row],[Naam]]),".",""),"-","")," bvba",""),"belgië",""),"belgium","")," nv","")," bv",""),"group",""),"groep","")," ", ""),"é","e"),"è","e"),"à","a")</f>
        <v>servauto</v>
      </c>
      <c r="F1572" t="e">
        <f>IF(_xlfn.XLOOKUP(C1572,BREVO!K:K,BREVO!#REF!,_xlfn.XLOOKUP(SUBSTITUTE(Table3[[#This Row],[Naam]]," ",""),BREVO!K:K,BREVO!#REF!,"",0),0)="Yes","Brevo","")</f>
        <v>#REF!</v>
      </c>
      <c r="H1572" t="str" cm="1">
        <f t="array" aca="1" ref="H1572" ca="1">IF(_xlfn.XLOOKUP(Table3[[#This Row],[Basisnaam]],INDIRECT(H$1&amp;"[Basisnaam]"),INDIRECT(H$1&amp;"[Basisnaam]"),"",0)&lt;&gt;"",H$2,"")</f>
        <v/>
      </c>
      <c r="I1572" t="str" cm="1">
        <f t="array" aca="1" ref="I1572" ca="1">IF(_xlfn.XLOOKUP(Table3[[#This Row],[Basisnaam]],INDIRECT(I$1&amp;"[Basisnaam]"),INDIRECT(I$1&amp;"[Basisnaam]"),"",0)&lt;&gt;"",I$2,"")</f>
        <v/>
      </c>
      <c r="J1572" t="str" cm="1">
        <f t="array" aca="1" ref="J1572" ca="1">IF(_xlfn.XLOOKUP(Table3[[#This Row],[Basisnaam]],INDIRECT(J$1&amp;"[Basisnaam]"),INDIRECT(J$1&amp;"[Basisnaam]"),"",0)&lt;&gt;"",J$2,"")</f>
        <v/>
      </c>
      <c r="K1572" t="e" cm="1">
        <f t="array" aca="1" ref="K1572" ca="1">IF(_xlfn.XLOOKUP(Table3[[#This Row],[Basisnaam]],INDIRECT(K$1&amp;"[Basisnaam]"),INDIRECT(K$1&amp;"[Basisnaam]"),"",0)&lt;&gt;"",K$2,"")</f>
        <v>#REF!</v>
      </c>
      <c r="L1572" t="str" cm="1">
        <f t="array" aca="1" ref="L1572" ca="1">IF(_xlfn.XLOOKUP(Table3[[#This Row],[Basisnaam]],INDIRECT(L$1&amp;"[Basisnaam]"),INDIRECT(L$1&amp;"[Basisnaam]"),"",0)&lt;&gt;"",L$2,"")</f>
        <v/>
      </c>
      <c r="M1572" t="e" cm="1">
        <f t="array" aca="1" ref="M1572" ca="1">IF(_xlfn.XLOOKUP(Table3[[#This Row],[Basisnaam]],INDIRECT(M$1&amp;"[Basisnaam]"),INDIRECT(M$1&amp;"[Basisnaam]"),"",0)&lt;&gt;"",M$2,"")</f>
        <v>#REF!</v>
      </c>
      <c r="N1572" t="str" cm="1">
        <f t="array" aca="1" ref="N1572" ca="1">IF(_xlfn.XLOOKUP(Table3[[#This Row],[Basisnaam]],INDIRECT(N$1&amp;"[Basisnaam]"),INDIRECT(N$1&amp;"[Basisnaam]"),"",0)&lt;&gt;"",N$2,"")</f>
        <v>PROSPECTIELIJST FF</v>
      </c>
    </row>
    <row r="1573" spans="2:14" x14ac:dyDescent="0.45">
      <c r="B1573" t="s">
        <v>9410</v>
      </c>
      <c r="C1573" t="s">
        <v>8611</v>
      </c>
      <c r="D1573" t="str">
        <f>SUBSTITUTE(SUBSTITUTE(SUBSTITUTE(SUBSTITUTE(SUBSTITUTE(SUBSTITUTE(SUBSTITUTE(SUBSTITUTE(SUBSTITUTE(SUBSTITUTE(SUBSTITUTE(SUBSTITUTE(SUBSTITUTE(LOWER(Table3[[#This Row],[Naam]]),".",""),"-","")," bvba",""),"belgië",""),"belgium","")," nv","")," bv",""),"group",""),"groep","")," ", ""),"é","e"),"è","e"),"à","a")</f>
        <v>dhlaviation</v>
      </c>
      <c r="F1573" t="e">
        <f>IF(_xlfn.XLOOKUP(C1573,BREVO!K:K,BREVO!#REF!,_xlfn.XLOOKUP(SUBSTITUTE(Table3[[#This Row],[Naam]]," ",""),BREVO!K:K,BREVO!#REF!,"",0),0)="Yes","Brevo","")</f>
        <v>#REF!</v>
      </c>
      <c r="H1573" t="str" cm="1">
        <f t="array" aca="1" ref="H1573" ca="1">IF(_xlfn.XLOOKUP(Table3[[#This Row],[Basisnaam]],INDIRECT(H$1&amp;"[Basisnaam]"),INDIRECT(H$1&amp;"[Basisnaam]"),"",0)&lt;&gt;"",H$2,"")</f>
        <v/>
      </c>
      <c r="I1573" t="str" cm="1">
        <f t="array" aca="1" ref="I1573" ca="1">IF(_xlfn.XLOOKUP(Table3[[#This Row],[Basisnaam]],INDIRECT(I$1&amp;"[Basisnaam]"),INDIRECT(I$1&amp;"[Basisnaam]"),"",0)&lt;&gt;"",I$2,"")</f>
        <v/>
      </c>
      <c r="J1573" t="str" cm="1">
        <f t="array" aca="1" ref="J1573" ca="1">IF(_xlfn.XLOOKUP(Table3[[#This Row],[Basisnaam]],INDIRECT(J$1&amp;"[Basisnaam]"),INDIRECT(J$1&amp;"[Basisnaam]"),"",0)&lt;&gt;"",J$2,"")</f>
        <v/>
      </c>
      <c r="K1573" t="e" cm="1">
        <f t="array" aca="1" ref="K1573" ca="1">IF(_xlfn.XLOOKUP(Table3[[#This Row],[Basisnaam]],INDIRECT(K$1&amp;"[Basisnaam]"),INDIRECT(K$1&amp;"[Basisnaam]"),"",0)&lt;&gt;"",K$2,"")</f>
        <v>#REF!</v>
      </c>
      <c r="L1573" t="str" cm="1">
        <f t="array" aca="1" ref="L1573" ca="1">IF(_xlfn.XLOOKUP(Table3[[#This Row],[Basisnaam]],INDIRECT(L$1&amp;"[Basisnaam]"),INDIRECT(L$1&amp;"[Basisnaam]"),"",0)&lt;&gt;"",L$2,"")</f>
        <v/>
      </c>
      <c r="M1573" t="e" cm="1">
        <f t="array" aca="1" ref="M1573" ca="1">IF(_xlfn.XLOOKUP(Table3[[#This Row],[Basisnaam]],INDIRECT(M$1&amp;"[Basisnaam]"),INDIRECT(M$1&amp;"[Basisnaam]"),"",0)&lt;&gt;"",M$2,"")</f>
        <v>#REF!</v>
      </c>
      <c r="N1573" t="str" cm="1">
        <f t="array" aca="1" ref="N1573" ca="1">IF(_xlfn.XLOOKUP(Table3[[#This Row],[Basisnaam]],INDIRECT(N$1&amp;"[Basisnaam]"),INDIRECT(N$1&amp;"[Basisnaam]"),"",0)&lt;&gt;"",N$2,"")</f>
        <v>PROSPECTIELIJST FF</v>
      </c>
    </row>
    <row r="1574" spans="2:14" x14ac:dyDescent="0.45">
      <c r="B1574" t="s">
        <v>9411</v>
      </c>
      <c r="C1574" t="s">
        <v>8612</v>
      </c>
      <c r="D1574" t="str">
        <f>SUBSTITUTE(SUBSTITUTE(SUBSTITUTE(SUBSTITUTE(SUBSTITUTE(SUBSTITUTE(SUBSTITUTE(SUBSTITUTE(SUBSTITUTE(SUBSTITUTE(SUBSTITUTE(SUBSTITUTE(SUBSTITUTE(LOWER(Table3[[#This Row],[Naam]]),".",""),"-","")," bvba",""),"belgië",""),"belgium","")," nv","")," bv",""),"group",""),"groep","")," ", ""),"é","e"),"è","e"),"à","a")</f>
        <v>alconcouvreur</v>
      </c>
      <c r="F1574" t="e">
        <f>IF(_xlfn.XLOOKUP(C1574,BREVO!K:K,BREVO!#REF!,_xlfn.XLOOKUP(SUBSTITUTE(Table3[[#This Row],[Naam]]," ",""),BREVO!K:K,BREVO!#REF!,"",0),0)="Yes","Brevo","")</f>
        <v>#REF!</v>
      </c>
      <c r="H1574" t="str" cm="1">
        <f t="array" aca="1" ref="H1574" ca="1">IF(_xlfn.XLOOKUP(Table3[[#This Row],[Basisnaam]],INDIRECT(H$1&amp;"[Basisnaam]"),INDIRECT(H$1&amp;"[Basisnaam]"),"",0)&lt;&gt;"",H$2,"")</f>
        <v/>
      </c>
      <c r="I1574" t="str" cm="1">
        <f t="array" aca="1" ref="I1574" ca="1">IF(_xlfn.XLOOKUP(Table3[[#This Row],[Basisnaam]],INDIRECT(I$1&amp;"[Basisnaam]"),INDIRECT(I$1&amp;"[Basisnaam]"),"",0)&lt;&gt;"",I$2,"")</f>
        <v/>
      </c>
      <c r="J1574" t="str" cm="1">
        <f t="array" aca="1" ref="J1574" ca="1">IF(_xlfn.XLOOKUP(Table3[[#This Row],[Basisnaam]],INDIRECT(J$1&amp;"[Basisnaam]"),INDIRECT(J$1&amp;"[Basisnaam]"),"",0)&lt;&gt;"",J$2,"")</f>
        <v/>
      </c>
      <c r="K1574" t="e" cm="1">
        <f t="array" aca="1" ref="K1574" ca="1">IF(_xlfn.XLOOKUP(Table3[[#This Row],[Basisnaam]],INDIRECT(K$1&amp;"[Basisnaam]"),INDIRECT(K$1&amp;"[Basisnaam]"),"",0)&lt;&gt;"",K$2,"")</f>
        <v>#REF!</v>
      </c>
      <c r="L1574" t="str" cm="1">
        <f t="array" aca="1" ref="L1574" ca="1">IF(_xlfn.XLOOKUP(Table3[[#This Row],[Basisnaam]],INDIRECT(L$1&amp;"[Basisnaam]"),INDIRECT(L$1&amp;"[Basisnaam]"),"",0)&lt;&gt;"",L$2,"")</f>
        <v/>
      </c>
      <c r="M1574" t="e" cm="1">
        <f t="array" aca="1" ref="M1574" ca="1">IF(_xlfn.XLOOKUP(Table3[[#This Row],[Basisnaam]],INDIRECT(M$1&amp;"[Basisnaam]"),INDIRECT(M$1&amp;"[Basisnaam]"),"",0)&lt;&gt;"",M$2,"")</f>
        <v>#REF!</v>
      </c>
      <c r="N1574" t="str" cm="1">
        <f t="array" aca="1" ref="N1574" ca="1">IF(_xlfn.XLOOKUP(Table3[[#This Row],[Basisnaam]],INDIRECT(N$1&amp;"[Basisnaam]"),INDIRECT(N$1&amp;"[Basisnaam]"),"",0)&lt;&gt;"",N$2,"")</f>
        <v>PROSPECTIELIJST FF</v>
      </c>
    </row>
    <row r="1575" spans="2:14" x14ac:dyDescent="0.45">
      <c r="B1575" t="s">
        <v>9412</v>
      </c>
      <c r="C1575" t="s">
        <v>8613</v>
      </c>
      <c r="D1575" t="str">
        <f>SUBSTITUTE(SUBSTITUTE(SUBSTITUTE(SUBSTITUTE(SUBSTITUTE(SUBSTITUTE(SUBSTITUTE(SUBSTITUTE(SUBSTITUTE(SUBSTITUTE(SUBSTITUTE(SUBSTITUTE(SUBSTITUTE(LOWER(Table3[[#This Row],[Naam]]),".",""),"-","")," bvba",""),"belgië",""),"belgium","")," nv","")," bv",""),"group",""),"groep","")," ", ""),"é","e"),"è","e"),"à","a")</f>
        <v>fedexexpressbe</v>
      </c>
      <c r="F1575" t="e">
        <f>IF(_xlfn.XLOOKUP(C1575,BREVO!K:K,BREVO!#REF!,_xlfn.XLOOKUP(SUBSTITUTE(Table3[[#This Row],[Naam]]," ",""),BREVO!K:K,BREVO!#REF!,"",0),0)="Yes","Brevo","")</f>
        <v>#REF!</v>
      </c>
      <c r="H1575" t="str" cm="1">
        <f t="array" aca="1" ref="H1575" ca="1">IF(_xlfn.XLOOKUP(Table3[[#This Row],[Basisnaam]],INDIRECT(H$1&amp;"[Basisnaam]"),INDIRECT(H$1&amp;"[Basisnaam]"),"",0)&lt;&gt;"",H$2,"")</f>
        <v/>
      </c>
      <c r="I1575" t="str" cm="1">
        <f t="array" aca="1" ref="I1575" ca="1">IF(_xlfn.XLOOKUP(Table3[[#This Row],[Basisnaam]],INDIRECT(I$1&amp;"[Basisnaam]"),INDIRECT(I$1&amp;"[Basisnaam]"),"",0)&lt;&gt;"",I$2,"")</f>
        <v/>
      </c>
      <c r="J1575" t="str" cm="1">
        <f t="array" aca="1" ref="J1575" ca="1">IF(_xlfn.XLOOKUP(Table3[[#This Row],[Basisnaam]],INDIRECT(J$1&amp;"[Basisnaam]"),INDIRECT(J$1&amp;"[Basisnaam]"),"",0)&lt;&gt;"",J$2,"")</f>
        <v/>
      </c>
      <c r="K1575" t="e" cm="1">
        <f t="array" aca="1" ref="K1575" ca="1">IF(_xlfn.XLOOKUP(Table3[[#This Row],[Basisnaam]],INDIRECT(K$1&amp;"[Basisnaam]"),INDIRECT(K$1&amp;"[Basisnaam]"),"",0)&lt;&gt;"",K$2,"")</f>
        <v>#REF!</v>
      </c>
      <c r="L1575" t="str" cm="1">
        <f t="array" aca="1" ref="L1575" ca="1">IF(_xlfn.XLOOKUP(Table3[[#This Row],[Basisnaam]],INDIRECT(L$1&amp;"[Basisnaam]"),INDIRECT(L$1&amp;"[Basisnaam]"),"",0)&lt;&gt;"",L$2,"")</f>
        <v/>
      </c>
      <c r="M1575" t="e" cm="1">
        <f t="array" aca="1" ref="M1575" ca="1">IF(_xlfn.XLOOKUP(Table3[[#This Row],[Basisnaam]],INDIRECT(M$1&amp;"[Basisnaam]"),INDIRECT(M$1&amp;"[Basisnaam]"),"",0)&lt;&gt;"",M$2,"")</f>
        <v>#REF!</v>
      </c>
      <c r="N1575" t="str" cm="1">
        <f t="array" aca="1" ref="N1575" ca="1">IF(_xlfn.XLOOKUP(Table3[[#This Row],[Basisnaam]],INDIRECT(N$1&amp;"[Basisnaam]"),INDIRECT(N$1&amp;"[Basisnaam]"),"",0)&lt;&gt;"",N$2,"")</f>
        <v>PROSPECTIELIJST FF</v>
      </c>
    </row>
    <row r="1576" spans="2:14" x14ac:dyDescent="0.45">
      <c r="B1576" t="s">
        <v>9413</v>
      </c>
      <c r="C1576" t="s">
        <v>8614</v>
      </c>
      <c r="D1576" t="str">
        <f>SUBSTITUTE(SUBSTITUTE(SUBSTITUTE(SUBSTITUTE(SUBSTITUTE(SUBSTITUTE(SUBSTITUTE(SUBSTITUTE(SUBSTITUTE(SUBSTITUTE(SUBSTITUTE(SUBSTITUTE(SUBSTITUTE(LOWER(Table3[[#This Row],[Naam]]),".",""),"-","")," bvba",""),"belgië",""),"belgium","")," nv","")," bv",""),"group",""),"groep","")," ", ""),"é","e"),"è","e"),"à","a")</f>
        <v>federaleassurance</v>
      </c>
      <c r="F1576" t="e">
        <f>IF(_xlfn.XLOOKUP(C1576,BREVO!K:K,BREVO!#REF!,_xlfn.XLOOKUP(SUBSTITUTE(Table3[[#This Row],[Naam]]," ",""),BREVO!K:K,BREVO!#REF!,"",0),0)="Yes","Brevo","")</f>
        <v>#REF!</v>
      </c>
      <c r="H1576" t="str" cm="1">
        <f t="array" aca="1" ref="H1576" ca="1">IF(_xlfn.XLOOKUP(Table3[[#This Row],[Basisnaam]],INDIRECT(H$1&amp;"[Basisnaam]"),INDIRECT(H$1&amp;"[Basisnaam]"),"",0)&lt;&gt;"",H$2,"")</f>
        <v/>
      </c>
      <c r="I1576" t="str" cm="1">
        <f t="array" aca="1" ref="I1576" ca="1">IF(_xlfn.XLOOKUP(Table3[[#This Row],[Basisnaam]],INDIRECT(I$1&amp;"[Basisnaam]"),INDIRECT(I$1&amp;"[Basisnaam]"),"",0)&lt;&gt;"",I$2,"")</f>
        <v/>
      </c>
      <c r="J1576" t="str" cm="1">
        <f t="array" aca="1" ref="J1576" ca="1">IF(_xlfn.XLOOKUP(Table3[[#This Row],[Basisnaam]],INDIRECT(J$1&amp;"[Basisnaam]"),INDIRECT(J$1&amp;"[Basisnaam]"),"",0)&lt;&gt;"",J$2,"")</f>
        <v/>
      </c>
      <c r="K1576" t="e" cm="1">
        <f t="array" aca="1" ref="K1576" ca="1">IF(_xlfn.XLOOKUP(Table3[[#This Row],[Basisnaam]],INDIRECT(K$1&amp;"[Basisnaam]"),INDIRECT(K$1&amp;"[Basisnaam]"),"",0)&lt;&gt;"",K$2,"")</f>
        <v>#REF!</v>
      </c>
      <c r="L1576" t="str" cm="1">
        <f t="array" aca="1" ref="L1576" ca="1">IF(_xlfn.XLOOKUP(Table3[[#This Row],[Basisnaam]],INDIRECT(L$1&amp;"[Basisnaam]"),INDIRECT(L$1&amp;"[Basisnaam]"),"",0)&lt;&gt;"",L$2,"")</f>
        <v/>
      </c>
      <c r="M1576" t="e" cm="1">
        <f t="array" aca="1" ref="M1576" ca="1">IF(_xlfn.XLOOKUP(Table3[[#This Row],[Basisnaam]],INDIRECT(M$1&amp;"[Basisnaam]"),INDIRECT(M$1&amp;"[Basisnaam]"),"",0)&lt;&gt;"",M$2,"")</f>
        <v>#REF!</v>
      </c>
      <c r="N1576" t="str" cm="1">
        <f t="array" aca="1" ref="N1576" ca="1">IF(_xlfn.XLOOKUP(Table3[[#This Row],[Basisnaam]],INDIRECT(N$1&amp;"[Basisnaam]"),INDIRECT(N$1&amp;"[Basisnaam]"),"",0)&lt;&gt;"",N$2,"")</f>
        <v>PROSPECTIELIJST FF</v>
      </c>
    </row>
    <row r="1577" spans="2:14" x14ac:dyDescent="0.45">
      <c r="B1577" t="s">
        <v>9414</v>
      </c>
      <c r="C1577" t="s">
        <v>8615</v>
      </c>
      <c r="D1577" t="str">
        <f>SUBSTITUTE(SUBSTITUTE(SUBSTITUTE(SUBSTITUTE(SUBSTITUTE(SUBSTITUTE(SUBSTITUTE(SUBSTITUTE(SUBSTITUTE(SUBSTITUTE(SUBSTITUTE(SUBSTITUTE(SUBSTITUTE(LOWER(Table3[[#This Row],[Naam]]),".",""),"-","")," bvba",""),"belgië",""),"belgium","")," nv","")," bv",""),"group",""),"groep","")," ", ""),"é","e"),"è","e"),"à","a")</f>
        <v>sweco</v>
      </c>
      <c r="F1577" t="e">
        <f>IF(_xlfn.XLOOKUP(C1577,BREVO!K:K,BREVO!#REF!,_xlfn.XLOOKUP(SUBSTITUTE(Table3[[#This Row],[Naam]]," ",""),BREVO!K:K,BREVO!#REF!,"",0),0)="Yes","Brevo","")</f>
        <v>#REF!</v>
      </c>
      <c r="H1577" t="str" cm="1">
        <f t="array" aca="1" ref="H1577" ca="1">IF(_xlfn.XLOOKUP(Table3[[#This Row],[Basisnaam]],INDIRECT(H$1&amp;"[Basisnaam]"),INDIRECT(H$1&amp;"[Basisnaam]"),"",0)&lt;&gt;"",H$2,"")</f>
        <v/>
      </c>
      <c r="I1577" t="str" cm="1">
        <f t="array" aca="1" ref="I1577" ca="1">IF(_xlfn.XLOOKUP(Table3[[#This Row],[Basisnaam]],INDIRECT(I$1&amp;"[Basisnaam]"),INDIRECT(I$1&amp;"[Basisnaam]"),"",0)&lt;&gt;"",I$2,"")</f>
        <v/>
      </c>
      <c r="J1577" t="str" cm="1">
        <f t="array" aca="1" ref="J1577" ca="1">IF(_xlfn.XLOOKUP(Table3[[#This Row],[Basisnaam]],INDIRECT(J$1&amp;"[Basisnaam]"),INDIRECT(J$1&amp;"[Basisnaam]"),"",0)&lt;&gt;"",J$2,"")</f>
        <v/>
      </c>
      <c r="K1577" t="e" cm="1">
        <f t="array" aca="1" ref="K1577" ca="1">IF(_xlfn.XLOOKUP(Table3[[#This Row],[Basisnaam]],INDIRECT(K$1&amp;"[Basisnaam]"),INDIRECT(K$1&amp;"[Basisnaam]"),"",0)&lt;&gt;"",K$2,"")</f>
        <v>#REF!</v>
      </c>
      <c r="L1577" t="str" cm="1">
        <f t="array" aca="1" ref="L1577" ca="1">IF(_xlfn.XLOOKUP(Table3[[#This Row],[Basisnaam]],INDIRECT(L$1&amp;"[Basisnaam]"),INDIRECT(L$1&amp;"[Basisnaam]"),"",0)&lt;&gt;"",L$2,"")</f>
        <v/>
      </c>
      <c r="M1577" t="e" cm="1">
        <f t="array" aca="1" ref="M1577" ca="1">IF(_xlfn.XLOOKUP(Table3[[#This Row],[Basisnaam]],INDIRECT(M$1&amp;"[Basisnaam]"),INDIRECT(M$1&amp;"[Basisnaam]"),"",0)&lt;&gt;"",M$2,"")</f>
        <v>#REF!</v>
      </c>
      <c r="N1577" t="str" cm="1">
        <f t="array" aca="1" ref="N1577" ca="1">IF(_xlfn.XLOOKUP(Table3[[#This Row],[Basisnaam]],INDIRECT(N$1&amp;"[Basisnaam]"),INDIRECT(N$1&amp;"[Basisnaam]"),"",0)&lt;&gt;"",N$2,"")</f>
        <v>PROSPECTIELIJST FF</v>
      </c>
    </row>
    <row r="1578" spans="2:14" x14ac:dyDescent="0.45">
      <c r="B1578" t="s">
        <v>9415</v>
      </c>
      <c r="C1578" t="s">
        <v>8616</v>
      </c>
      <c r="D1578" t="str">
        <f>SUBSTITUTE(SUBSTITUTE(SUBSTITUTE(SUBSTITUTE(SUBSTITUTE(SUBSTITUTE(SUBSTITUTE(SUBSTITUTE(SUBSTITUTE(SUBSTITUTE(SUBSTITUTE(SUBSTITUTE(SUBSTITUTE(LOWER(Table3[[#This Row],[Naam]]),".",""),"-","")," bvba",""),"belgië",""),"belgium","")," nv","")," bv",""),"group",""),"groep","")," ", ""),"é","e"),"è","e"),"à","a")</f>
        <v>greenyardfresh</v>
      </c>
      <c r="F1578" t="e">
        <f>IF(_xlfn.XLOOKUP(C1578,BREVO!K:K,BREVO!#REF!,_xlfn.XLOOKUP(SUBSTITUTE(Table3[[#This Row],[Naam]]," ",""),BREVO!K:K,BREVO!#REF!,"",0),0)="Yes","Brevo","")</f>
        <v>#REF!</v>
      </c>
      <c r="H1578" t="str" cm="1">
        <f t="array" aca="1" ref="H1578" ca="1">IF(_xlfn.XLOOKUP(Table3[[#This Row],[Basisnaam]],INDIRECT(H$1&amp;"[Basisnaam]"),INDIRECT(H$1&amp;"[Basisnaam]"),"",0)&lt;&gt;"",H$2,"")</f>
        <v/>
      </c>
      <c r="I1578" t="str" cm="1">
        <f t="array" aca="1" ref="I1578" ca="1">IF(_xlfn.XLOOKUP(Table3[[#This Row],[Basisnaam]],INDIRECT(I$1&amp;"[Basisnaam]"),INDIRECT(I$1&amp;"[Basisnaam]"),"",0)&lt;&gt;"",I$2,"")</f>
        <v/>
      </c>
      <c r="J1578" t="str" cm="1">
        <f t="array" aca="1" ref="J1578" ca="1">IF(_xlfn.XLOOKUP(Table3[[#This Row],[Basisnaam]],INDIRECT(J$1&amp;"[Basisnaam]"),INDIRECT(J$1&amp;"[Basisnaam]"),"",0)&lt;&gt;"",J$2,"")</f>
        <v/>
      </c>
      <c r="K1578" t="e" cm="1">
        <f t="array" aca="1" ref="K1578" ca="1">IF(_xlfn.XLOOKUP(Table3[[#This Row],[Basisnaam]],INDIRECT(K$1&amp;"[Basisnaam]"),INDIRECT(K$1&amp;"[Basisnaam]"),"",0)&lt;&gt;"",K$2,"")</f>
        <v>#REF!</v>
      </c>
      <c r="L1578" t="str" cm="1">
        <f t="array" aca="1" ref="L1578" ca="1">IF(_xlfn.XLOOKUP(Table3[[#This Row],[Basisnaam]],INDIRECT(L$1&amp;"[Basisnaam]"),INDIRECT(L$1&amp;"[Basisnaam]"),"",0)&lt;&gt;"",L$2,"")</f>
        <v/>
      </c>
      <c r="M1578" t="e" cm="1">
        <f t="array" aca="1" ref="M1578" ca="1">IF(_xlfn.XLOOKUP(Table3[[#This Row],[Basisnaam]],INDIRECT(M$1&amp;"[Basisnaam]"),INDIRECT(M$1&amp;"[Basisnaam]"),"",0)&lt;&gt;"",M$2,"")</f>
        <v>#REF!</v>
      </c>
      <c r="N1578" t="str" cm="1">
        <f t="array" aca="1" ref="N1578" ca="1">IF(_xlfn.XLOOKUP(Table3[[#This Row],[Basisnaam]],INDIRECT(N$1&amp;"[Basisnaam]"),INDIRECT(N$1&amp;"[Basisnaam]"),"",0)&lt;&gt;"",N$2,"")</f>
        <v>PROSPECTIELIJST FF</v>
      </c>
    </row>
    <row r="1579" spans="2:14" x14ac:dyDescent="0.45">
      <c r="B1579" t="s">
        <v>9416</v>
      </c>
      <c r="C1579" t="s">
        <v>8617</v>
      </c>
      <c r="D1579" t="str">
        <f>SUBSTITUTE(SUBSTITUTE(SUBSTITUTE(SUBSTITUTE(SUBSTITUTE(SUBSTITUTE(SUBSTITUTE(SUBSTITUTE(SUBSTITUTE(SUBSTITUTE(SUBSTITUTE(SUBSTITUTE(SUBSTITUTE(LOWER(Table3[[#This Row],[Naam]]),".",""),"-","")," bvba",""),"belgië",""),"belgium","")," nv","")," bv",""),"group",""),"groep","")," ", ""),"é","e"),"è","e"),"à","a")</f>
        <v>zeemantextielsupers</v>
      </c>
      <c r="F1579" t="e">
        <f>IF(_xlfn.XLOOKUP(C1579,BREVO!K:K,BREVO!#REF!,_xlfn.XLOOKUP(SUBSTITUTE(Table3[[#This Row],[Naam]]," ",""),BREVO!K:K,BREVO!#REF!,"",0),0)="Yes","Brevo","")</f>
        <v>#REF!</v>
      </c>
      <c r="H1579" t="str" cm="1">
        <f t="array" aca="1" ref="H1579" ca="1">IF(_xlfn.XLOOKUP(Table3[[#This Row],[Basisnaam]],INDIRECT(H$1&amp;"[Basisnaam]"),INDIRECT(H$1&amp;"[Basisnaam]"),"",0)&lt;&gt;"",H$2,"")</f>
        <v/>
      </c>
      <c r="I1579" t="str" cm="1">
        <f t="array" aca="1" ref="I1579" ca="1">IF(_xlfn.XLOOKUP(Table3[[#This Row],[Basisnaam]],INDIRECT(I$1&amp;"[Basisnaam]"),INDIRECT(I$1&amp;"[Basisnaam]"),"",0)&lt;&gt;"",I$2,"")</f>
        <v/>
      </c>
      <c r="J1579" t="str" cm="1">
        <f t="array" aca="1" ref="J1579" ca="1">IF(_xlfn.XLOOKUP(Table3[[#This Row],[Basisnaam]],INDIRECT(J$1&amp;"[Basisnaam]"),INDIRECT(J$1&amp;"[Basisnaam]"),"",0)&lt;&gt;"",J$2,"")</f>
        <v/>
      </c>
      <c r="K1579" t="e" cm="1">
        <f t="array" aca="1" ref="K1579" ca="1">IF(_xlfn.XLOOKUP(Table3[[#This Row],[Basisnaam]],INDIRECT(K$1&amp;"[Basisnaam]"),INDIRECT(K$1&amp;"[Basisnaam]"),"",0)&lt;&gt;"",K$2,"")</f>
        <v>#REF!</v>
      </c>
      <c r="L1579" t="str" cm="1">
        <f t="array" aca="1" ref="L1579" ca="1">IF(_xlfn.XLOOKUP(Table3[[#This Row],[Basisnaam]],INDIRECT(L$1&amp;"[Basisnaam]"),INDIRECT(L$1&amp;"[Basisnaam]"),"",0)&lt;&gt;"",L$2,"")</f>
        <v/>
      </c>
      <c r="M1579" t="e" cm="1">
        <f t="array" aca="1" ref="M1579" ca="1">IF(_xlfn.XLOOKUP(Table3[[#This Row],[Basisnaam]],INDIRECT(M$1&amp;"[Basisnaam]"),INDIRECT(M$1&amp;"[Basisnaam]"),"",0)&lt;&gt;"",M$2,"")</f>
        <v>#REF!</v>
      </c>
      <c r="N1579" t="str" cm="1">
        <f t="array" aca="1" ref="N1579" ca="1">IF(_xlfn.XLOOKUP(Table3[[#This Row],[Basisnaam]],INDIRECT(N$1&amp;"[Basisnaam]"),INDIRECT(N$1&amp;"[Basisnaam]"),"",0)&lt;&gt;"",N$2,"")</f>
        <v>PROSPECTIELIJST FF</v>
      </c>
    </row>
    <row r="1580" spans="2:14" x14ac:dyDescent="0.45">
      <c r="B1580" t="s">
        <v>9417</v>
      </c>
      <c r="C1580" t="s">
        <v>8618</v>
      </c>
      <c r="D1580" t="str">
        <f>SUBSTITUTE(SUBSTITUTE(SUBSTITUTE(SUBSTITUTE(SUBSTITUTE(SUBSTITUTE(SUBSTITUTE(SUBSTITUTE(SUBSTITUTE(SUBSTITUTE(SUBSTITUTE(SUBSTITUTE(SUBSTITUTE(LOWER(Table3[[#This Row],[Naam]]),".",""),"-","")," bvba",""),"belgië",""),"belgium","")," nv","")," bv",""),"group",""),"groep","")," ", ""),"é","e"),"è","e"),"à","a")</f>
        <v>apok</v>
      </c>
      <c r="F1580" t="e">
        <f>IF(_xlfn.XLOOKUP(C1580,BREVO!K:K,BREVO!#REF!,_xlfn.XLOOKUP(SUBSTITUTE(Table3[[#This Row],[Naam]]," ",""),BREVO!K:K,BREVO!#REF!,"",0),0)="Yes","Brevo","")</f>
        <v>#REF!</v>
      </c>
      <c r="H1580" t="str" cm="1">
        <f t="array" aca="1" ref="H1580" ca="1">IF(_xlfn.XLOOKUP(Table3[[#This Row],[Basisnaam]],INDIRECT(H$1&amp;"[Basisnaam]"),INDIRECT(H$1&amp;"[Basisnaam]"),"",0)&lt;&gt;"",H$2,"")</f>
        <v/>
      </c>
      <c r="I1580" t="str" cm="1">
        <f t="array" aca="1" ref="I1580" ca="1">IF(_xlfn.XLOOKUP(Table3[[#This Row],[Basisnaam]],INDIRECT(I$1&amp;"[Basisnaam]"),INDIRECT(I$1&amp;"[Basisnaam]"),"",0)&lt;&gt;"",I$2,"")</f>
        <v/>
      </c>
      <c r="J1580" t="str" cm="1">
        <f t="array" aca="1" ref="J1580" ca="1">IF(_xlfn.XLOOKUP(Table3[[#This Row],[Basisnaam]],INDIRECT(J$1&amp;"[Basisnaam]"),INDIRECT(J$1&amp;"[Basisnaam]"),"",0)&lt;&gt;"",J$2,"")</f>
        <v/>
      </c>
      <c r="K1580" t="e" cm="1">
        <f t="array" aca="1" ref="K1580" ca="1">IF(_xlfn.XLOOKUP(Table3[[#This Row],[Basisnaam]],INDIRECT(K$1&amp;"[Basisnaam]"),INDIRECT(K$1&amp;"[Basisnaam]"),"",0)&lt;&gt;"",K$2,"")</f>
        <v>#REF!</v>
      </c>
      <c r="L1580" t="str" cm="1">
        <f t="array" aca="1" ref="L1580" ca="1">IF(_xlfn.XLOOKUP(Table3[[#This Row],[Basisnaam]],INDIRECT(L$1&amp;"[Basisnaam]"),INDIRECT(L$1&amp;"[Basisnaam]"),"",0)&lt;&gt;"",L$2,"")</f>
        <v/>
      </c>
      <c r="M1580" t="e" cm="1">
        <f t="array" aca="1" ref="M1580" ca="1">IF(_xlfn.XLOOKUP(Table3[[#This Row],[Basisnaam]],INDIRECT(M$1&amp;"[Basisnaam]"),INDIRECT(M$1&amp;"[Basisnaam]"),"",0)&lt;&gt;"",M$2,"")</f>
        <v>#REF!</v>
      </c>
      <c r="N1580" t="str" cm="1">
        <f t="array" aca="1" ref="N1580" ca="1">IF(_xlfn.XLOOKUP(Table3[[#This Row],[Basisnaam]],INDIRECT(N$1&amp;"[Basisnaam]"),INDIRECT(N$1&amp;"[Basisnaam]"),"",0)&lt;&gt;"",N$2,"")</f>
        <v>PROSPECTIELIJST FF</v>
      </c>
    </row>
    <row r="1581" spans="2:14" x14ac:dyDescent="0.45">
      <c r="B1581" t="s">
        <v>9418</v>
      </c>
      <c r="C1581" t="s">
        <v>8619</v>
      </c>
      <c r="D1581" t="str">
        <f>SUBSTITUTE(SUBSTITUTE(SUBSTITUTE(SUBSTITUTE(SUBSTITUTE(SUBSTITUTE(SUBSTITUTE(SUBSTITUTE(SUBSTITUTE(SUBSTITUTE(SUBSTITUTE(SUBSTITUTE(SUBSTITUTE(LOWER(Table3[[#This Row],[Naam]]),".",""),"-","")," bvba",""),"belgië",""),"belgium","")," nv","")," bv",""),"group",""),"groep","")," ", ""),"é","e"),"è","e"),"à","a")</f>
        <v>nokiabell</v>
      </c>
      <c r="F1581" t="e">
        <f>IF(_xlfn.XLOOKUP(C1581,BREVO!K:K,BREVO!#REF!,_xlfn.XLOOKUP(SUBSTITUTE(Table3[[#This Row],[Naam]]," ",""),BREVO!K:K,BREVO!#REF!,"",0),0)="Yes","Brevo","")</f>
        <v>#REF!</v>
      </c>
      <c r="H1581" t="str" cm="1">
        <f t="array" aca="1" ref="H1581" ca="1">IF(_xlfn.XLOOKUP(Table3[[#This Row],[Basisnaam]],INDIRECT(H$1&amp;"[Basisnaam]"),INDIRECT(H$1&amp;"[Basisnaam]"),"",0)&lt;&gt;"",H$2,"")</f>
        <v/>
      </c>
      <c r="I1581" t="str" cm="1">
        <f t="array" aca="1" ref="I1581" ca="1">IF(_xlfn.XLOOKUP(Table3[[#This Row],[Basisnaam]],INDIRECT(I$1&amp;"[Basisnaam]"),INDIRECT(I$1&amp;"[Basisnaam]"),"",0)&lt;&gt;"",I$2,"")</f>
        <v/>
      </c>
      <c r="J1581" t="str" cm="1">
        <f t="array" aca="1" ref="J1581" ca="1">IF(_xlfn.XLOOKUP(Table3[[#This Row],[Basisnaam]],INDIRECT(J$1&amp;"[Basisnaam]"),INDIRECT(J$1&amp;"[Basisnaam]"),"",0)&lt;&gt;"",J$2,"")</f>
        <v/>
      </c>
      <c r="K1581" t="e" cm="1">
        <f t="array" aca="1" ref="K1581" ca="1">IF(_xlfn.XLOOKUP(Table3[[#This Row],[Basisnaam]],INDIRECT(K$1&amp;"[Basisnaam]"),INDIRECT(K$1&amp;"[Basisnaam]"),"",0)&lt;&gt;"",K$2,"")</f>
        <v>#REF!</v>
      </c>
      <c r="L1581" t="str" cm="1">
        <f t="array" aca="1" ref="L1581" ca="1">IF(_xlfn.XLOOKUP(Table3[[#This Row],[Basisnaam]],INDIRECT(L$1&amp;"[Basisnaam]"),INDIRECT(L$1&amp;"[Basisnaam]"),"",0)&lt;&gt;"",L$2,"")</f>
        <v/>
      </c>
      <c r="M1581" t="e" cm="1">
        <f t="array" aca="1" ref="M1581" ca="1">IF(_xlfn.XLOOKUP(Table3[[#This Row],[Basisnaam]],INDIRECT(M$1&amp;"[Basisnaam]"),INDIRECT(M$1&amp;"[Basisnaam]"),"",0)&lt;&gt;"",M$2,"")</f>
        <v>#REF!</v>
      </c>
      <c r="N1581" t="str" cm="1">
        <f t="array" aca="1" ref="N1581" ca="1">IF(_xlfn.XLOOKUP(Table3[[#This Row],[Basisnaam]],INDIRECT(N$1&amp;"[Basisnaam]"),INDIRECT(N$1&amp;"[Basisnaam]"),"",0)&lt;&gt;"",N$2,"")</f>
        <v>PROSPECTIELIJST FF</v>
      </c>
    </row>
    <row r="1582" spans="2:14" x14ac:dyDescent="0.45">
      <c r="B1582" t="s">
        <v>9419</v>
      </c>
      <c r="C1582" t="s">
        <v>8620</v>
      </c>
      <c r="D1582" t="str">
        <f>SUBSTITUTE(SUBSTITUTE(SUBSTITUTE(SUBSTITUTE(SUBSTITUTE(SUBSTITUTE(SUBSTITUTE(SUBSTITUTE(SUBSTITUTE(SUBSTITUTE(SUBSTITUTE(SUBSTITUTE(SUBSTITUTE(LOWER(Table3[[#This Row],[Naam]]),".",""),"-","")," bvba",""),"belgië",""),"belgium","")," nv","")," bv",""),"group",""),"groep","")," ", ""),"é","e"),"è","e"),"à","a")</f>
        <v>scaniabenelux</v>
      </c>
      <c r="F1582" t="e">
        <f>IF(_xlfn.XLOOKUP(C1582,BREVO!K:K,BREVO!#REF!,_xlfn.XLOOKUP(SUBSTITUTE(Table3[[#This Row],[Naam]]," ",""),BREVO!K:K,BREVO!#REF!,"",0),0)="Yes","Brevo","")</f>
        <v>#REF!</v>
      </c>
      <c r="H1582" t="str" cm="1">
        <f t="array" aca="1" ref="H1582" ca="1">IF(_xlfn.XLOOKUP(Table3[[#This Row],[Basisnaam]],INDIRECT(H$1&amp;"[Basisnaam]"),INDIRECT(H$1&amp;"[Basisnaam]"),"",0)&lt;&gt;"",H$2,"")</f>
        <v/>
      </c>
      <c r="I1582" t="str" cm="1">
        <f t="array" aca="1" ref="I1582" ca="1">IF(_xlfn.XLOOKUP(Table3[[#This Row],[Basisnaam]],INDIRECT(I$1&amp;"[Basisnaam]"),INDIRECT(I$1&amp;"[Basisnaam]"),"",0)&lt;&gt;"",I$2,"")</f>
        <v/>
      </c>
      <c r="J1582" t="str" cm="1">
        <f t="array" aca="1" ref="J1582" ca="1">IF(_xlfn.XLOOKUP(Table3[[#This Row],[Basisnaam]],INDIRECT(J$1&amp;"[Basisnaam]"),INDIRECT(J$1&amp;"[Basisnaam]"),"",0)&lt;&gt;"",J$2,"")</f>
        <v/>
      </c>
      <c r="K1582" t="e" cm="1">
        <f t="array" aca="1" ref="K1582" ca="1">IF(_xlfn.XLOOKUP(Table3[[#This Row],[Basisnaam]],INDIRECT(K$1&amp;"[Basisnaam]"),INDIRECT(K$1&amp;"[Basisnaam]"),"",0)&lt;&gt;"",K$2,"")</f>
        <v>#REF!</v>
      </c>
      <c r="L1582" t="str" cm="1">
        <f t="array" aca="1" ref="L1582" ca="1">IF(_xlfn.XLOOKUP(Table3[[#This Row],[Basisnaam]],INDIRECT(L$1&amp;"[Basisnaam]"),INDIRECT(L$1&amp;"[Basisnaam]"),"",0)&lt;&gt;"",L$2,"")</f>
        <v/>
      </c>
      <c r="M1582" t="e" cm="1">
        <f t="array" aca="1" ref="M1582" ca="1">IF(_xlfn.XLOOKUP(Table3[[#This Row],[Basisnaam]],INDIRECT(M$1&amp;"[Basisnaam]"),INDIRECT(M$1&amp;"[Basisnaam]"),"",0)&lt;&gt;"",M$2,"")</f>
        <v>#REF!</v>
      </c>
      <c r="N1582" t="str" cm="1">
        <f t="array" aca="1" ref="N1582" ca="1">IF(_xlfn.XLOOKUP(Table3[[#This Row],[Basisnaam]],INDIRECT(N$1&amp;"[Basisnaam]"),INDIRECT(N$1&amp;"[Basisnaam]"),"",0)&lt;&gt;"",N$2,"")</f>
        <v>PROSPECTIELIJST FF</v>
      </c>
    </row>
    <row r="1583" spans="2:14" x14ac:dyDescent="0.45">
      <c r="B1583" t="s">
        <v>9423</v>
      </c>
      <c r="C1583" t="s">
        <v>8623</v>
      </c>
      <c r="D1583" t="str">
        <f>SUBSTITUTE(SUBSTITUTE(SUBSTITUTE(SUBSTITUTE(SUBSTITUTE(SUBSTITUTE(SUBSTITUTE(SUBSTITUTE(SUBSTITUTE(SUBSTITUTE(SUBSTITUTE(SUBSTITUTE(SUBSTITUTE(LOWER(Table3[[#This Row],[Naam]]),".",""),"-","")," bvba",""),"belgië",""),"belgium","")," nv","")," bv",""),"group",""),"groep","")," ", ""),"é","e"),"è","e"),"à","a")</f>
        <v>bectondickinsondistributioncent</v>
      </c>
      <c r="F1583" t="e">
        <f>IF(_xlfn.XLOOKUP(C1583,BREVO!K:K,BREVO!#REF!,_xlfn.XLOOKUP(SUBSTITUTE(Table3[[#This Row],[Naam]]," ",""),BREVO!K:K,BREVO!#REF!,"",0),0)="Yes","Brevo","")</f>
        <v>#REF!</v>
      </c>
      <c r="H1583" t="str" cm="1">
        <f t="array" aca="1" ref="H1583" ca="1">IF(_xlfn.XLOOKUP(Table3[[#This Row],[Basisnaam]],INDIRECT(H$1&amp;"[Basisnaam]"),INDIRECT(H$1&amp;"[Basisnaam]"),"",0)&lt;&gt;"",H$2,"")</f>
        <v/>
      </c>
      <c r="I1583" t="str" cm="1">
        <f t="array" aca="1" ref="I1583" ca="1">IF(_xlfn.XLOOKUP(Table3[[#This Row],[Basisnaam]],INDIRECT(I$1&amp;"[Basisnaam]"),INDIRECT(I$1&amp;"[Basisnaam]"),"",0)&lt;&gt;"",I$2,"")</f>
        <v/>
      </c>
      <c r="J1583" t="str" cm="1">
        <f t="array" aca="1" ref="J1583" ca="1">IF(_xlfn.XLOOKUP(Table3[[#This Row],[Basisnaam]],INDIRECT(J$1&amp;"[Basisnaam]"),INDIRECT(J$1&amp;"[Basisnaam]"),"",0)&lt;&gt;"",J$2,"")</f>
        <v/>
      </c>
      <c r="K1583" t="e" cm="1">
        <f t="array" aca="1" ref="K1583" ca="1">IF(_xlfn.XLOOKUP(Table3[[#This Row],[Basisnaam]],INDIRECT(K$1&amp;"[Basisnaam]"),INDIRECT(K$1&amp;"[Basisnaam]"),"",0)&lt;&gt;"",K$2,"")</f>
        <v>#REF!</v>
      </c>
      <c r="L1583" t="str" cm="1">
        <f t="array" aca="1" ref="L1583" ca="1">IF(_xlfn.XLOOKUP(Table3[[#This Row],[Basisnaam]],INDIRECT(L$1&amp;"[Basisnaam]"),INDIRECT(L$1&amp;"[Basisnaam]"),"",0)&lt;&gt;"",L$2,"")</f>
        <v/>
      </c>
      <c r="M1583" t="e" cm="1">
        <f t="array" aca="1" ref="M1583" ca="1">IF(_xlfn.XLOOKUP(Table3[[#This Row],[Basisnaam]],INDIRECT(M$1&amp;"[Basisnaam]"),INDIRECT(M$1&amp;"[Basisnaam]"),"",0)&lt;&gt;"",M$2,"")</f>
        <v>#REF!</v>
      </c>
      <c r="N1583" t="str" cm="1">
        <f t="array" aca="1" ref="N1583" ca="1">IF(_xlfn.XLOOKUP(Table3[[#This Row],[Basisnaam]],INDIRECT(N$1&amp;"[Basisnaam]"),INDIRECT(N$1&amp;"[Basisnaam]"),"",0)&lt;&gt;"",N$2,"")</f>
        <v>PROSPECTIELIJST FF</v>
      </c>
    </row>
    <row r="1584" spans="2:14" x14ac:dyDescent="0.45">
      <c r="B1584" t="s">
        <v>9425</v>
      </c>
      <c r="C1584" t="s">
        <v>8625</v>
      </c>
      <c r="D1584" t="str">
        <f>SUBSTITUTE(SUBSTITUTE(SUBSTITUTE(SUBSTITUTE(SUBSTITUTE(SUBSTITUTE(SUBSTITUTE(SUBSTITUTE(SUBSTITUTE(SUBSTITUTE(SUBSTITUTE(SUBSTITUTE(SUBSTITUTE(LOWER(Table3[[#This Row],[Naam]]),".",""),"-","")," bvba",""),"belgië",""),"belgium","")," nv","")," bv",""),"group",""),"groep","")," ", ""),"é","e"),"è","e"),"à","a")</f>
        <v>stadsbadercontractors</v>
      </c>
      <c r="F1584" t="e">
        <f>IF(_xlfn.XLOOKUP(C1584,BREVO!K:K,BREVO!#REF!,_xlfn.XLOOKUP(SUBSTITUTE(Table3[[#This Row],[Naam]]," ",""),BREVO!K:K,BREVO!#REF!,"",0),0)="Yes","Brevo","")</f>
        <v>#REF!</v>
      </c>
      <c r="H1584" t="str" cm="1">
        <f t="array" aca="1" ref="H1584" ca="1">IF(_xlfn.XLOOKUP(Table3[[#This Row],[Basisnaam]],INDIRECT(H$1&amp;"[Basisnaam]"),INDIRECT(H$1&amp;"[Basisnaam]"),"",0)&lt;&gt;"",H$2,"")</f>
        <v/>
      </c>
      <c r="I1584" t="str" cm="1">
        <f t="array" aca="1" ref="I1584" ca="1">IF(_xlfn.XLOOKUP(Table3[[#This Row],[Basisnaam]],INDIRECT(I$1&amp;"[Basisnaam]"),INDIRECT(I$1&amp;"[Basisnaam]"),"",0)&lt;&gt;"",I$2,"")</f>
        <v/>
      </c>
      <c r="J1584" t="str" cm="1">
        <f t="array" aca="1" ref="J1584" ca="1">IF(_xlfn.XLOOKUP(Table3[[#This Row],[Basisnaam]],INDIRECT(J$1&amp;"[Basisnaam]"),INDIRECT(J$1&amp;"[Basisnaam]"),"",0)&lt;&gt;"",J$2,"")</f>
        <v/>
      </c>
      <c r="K1584" t="e" cm="1">
        <f t="array" aca="1" ref="K1584" ca="1">IF(_xlfn.XLOOKUP(Table3[[#This Row],[Basisnaam]],INDIRECT(K$1&amp;"[Basisnaam]"),INDIRECT(K$1&amp;"[Basisnaam]"),"",0)&lt;&gt;"",K$2,"")</f>
        <v>#REF!</v>
      </c>
      <c r="L1584" t="str" cm="1">
        <f t="array" aca="1" ref="L1584" ca="1">IF(_xlfn.XLOOKUP(Table3[[#This Row],[Basisnaam]],INDIRECT(L$1&amp;"[Basisnaam]"),INDIRECT(L$1&amp;"[Basisnaam]"),"",0)&lt;&gt;"",L$2,"")</f>
        <v/>
      </c>
      <c r="M1584" t="e" cm="1">
        <f t="array" aca="1" ref="M1584" ca="1">IF(_xlfn.XLOOKUP(Table3[[#This Row],[Basisnaam]],INDIRECT(M$1&amp;"[Basisnaam]"),INDIRECT(M$1&amp;"[Basisnaam]"),"",0)&lt;&gt;"",M$2,"")</f>
        <v>#REF!</v>
      </c>
      <c r="N1584" t="str" cm="1">
        <f t="array" aca="1" ref="N1584" ca="1">IF(_xlfn.XLOOKUP(Table3[[#This Row],[Basisnaam]],INDIRECT(N$1&amp;"[Basisnaam]"),INDIRECT(N$1&amp;"[Basisnaam]"),"",0)&lt;&gt;"",N$2,"")</f>
        <v>PROSPECTIELIJST FF</v>
      </c>
    </row>
    <row r="1585" spans="2:14" x14ac:dyDescent="0.45">
      <c r="B1585" t="s">
        <v>9426</v>
      </c>
      <c r="C1585" t="s">
        <v>8626</v>
      </c>
      <c r="D1585" t="str">
        <f>SUBSTITUTE(SUBSTITUTE(SUBSTITUTE(SUBSTITUTE(SUBSTITUTE(SUBSTITUTE(SUBSTITUTE(SUBSTITUTE(SUBSTITUTE(SUBSTITUTE(SUBSTITUTE(SUBSTITUTE(SUBSTITUTE(LOWER(Table3[[#This Row],[Naam]]),".",""),"-","")," bvba",""),"belgië",""),"belgium","")," nv","")," bv",""),"group",""),"groep","")," ", ""),"é","e"),"è","e"),"à","a")</f>
        <v>sarens</v>
      </c>
      <c r="F1585" t="e">
        <f>IF(_xlfn.XLOOKUP(C1585,BREVO!K:K,BREVO!#REF!,_xlfn.XLOOKUP(SUBSTITUTE(Table3[[#This Row],[Naam]]," ",""),BREVO!K:K,BREVO!#REF!,"",0),0)="Yes","Brevo","")</f>
        <v>#REF!</v>
      </c>
      <c r="H1585" t="str" cm="1">
        <f t="array" aca="1" ref="H1585" ca="1">IF(_xlfn.XLOOKUP(Table3[[#This Row],[Basisnaam]],INDIRECT(H$1&amp;"[Basisnaam]"),INDIRECT(H$1&amp;"[Basisnaam]"),"",0)&lt;&gt;"",H$2,"")</f>
        <v/>
      </c>
      <c r="I1585" t="str" cm="1">
        <f t="array" aca="1" ref="I1585" ca="1">IF(_xlfn.XLOOKUP(Table3[[#This Row],[Basisnaam]],INDIRECT(I$1&amp;"[Basisnaam]"),INDIRECT(I$1&amp;"[Basisnaam]"),"",0)&lt;&gt;"",I$2,"")</f>
        <v/>
      </c>
      <c r="J1585" t="str" cm="1">
        <f t="array" aca="1" ref="J1585" ca="1">IF(_xlfn.XLOOKUP(Table3[[#This Row],[Basisnaam]],INDIRECT(J$1&amp;"[Basisnaam]"),INDIRECT(J$1&amp;"[Basisnaam]"),"",0)&lt;&gt;"",J$2,"")</f>
        <v/>
      </c>
      <c r="K1585" t="e" cm="1">
        <f t="array" aca="1" ref="K1585" ca="1">IF(_xlfn.XLOOKUP(Table3[[#This Row],[Basisnaam]],INDIRECT(K$1&amp;"[Basisnaam]"),INDIRECT(K$1&amp;"[Basisnaam]"),"",0)&lt;&gt;"",K$2,"")</f>
        <v>#REF!</v>
      </c>
      <c r="L1585" t="str" cm="1">
        <f t="array" aca="1" ref="L1585" ca="1">IF(_xlfn.XLOOKUP(Table3[[#This Row],[Basisnaam]],INDIRECT(L$1&amp;"[Basisnaam]"),INDIRECT(L$1&amp;"[Basisnaam]"),"",0)&lt;&gt;"",L$2,"")</f>
        <v/>
      </c>
      <c r="M1585" t="e" cm="1">
        <f t="array" aca="1" ref="M1585" ca="1">IF(_xlfn.XLOOKUP(Table3[[#This Row],[Basisnaam]],INDIRECT(M$1&amp;"[Basisnaam]"),INDIRECT(M$1&amp;"[Basisnaam]"),"",0)&lt;&gt;"",M$2,"")</f>
        <v>#REF!</v>
      </c>
      <c r="N1585" t="str" cm="1">
        <f t="array" aca="1" ref="N1585" ca="1">IF(_xlfn.XLOOKUP(Table3[[#This Row],[Basisnaam]],INDIRECT(N$1&amp;"[Basisnaam]"),INDIRECT(N$1&amp;"[Basisnaam]"),"",0)&lt;&gt;"",N$2,"")</f>
        <v>PROSPECTIELIJST FF</v>
      </c>
    </row>
    <row r="1586" spans="2:14" x14ac:dyDescent="0.45">
      <c r="B1586" t="s">
        <v>9427</v>
      </c>
      <c r="C1586" t="s">
        <v>8627</v>
      </c>
      <c r="D1586" t="str">
        <f>SUBSTITUTE(SUBSTITUTE(SUBSTITUTE(SUBSTITUTE(SUBSTITUTE(SUBSTITUTE(SUBSTITUTE(SUBSTITUTE(SUBSTITUTE(SUBSTITUTE(SUBSTITUTE(SUBSTITUTE(SUBSTITUTE(LOWER(Table3[[#This Row],[Naam]]),".",""),"-","")," bvba",""),"belgië",""),"belgium","")," nv","")," bv",""),"group",""),"groep","")," ", ""),"é","e"),"è","e"),"à","a")</f>
        <v>veolia</v>
      </c>
      <c r="F1586" t="e">
        <f>IF(_xlfn.XLOOKUP(C1586,BREVO!K:K,BREVO!#REF!,_xlfn.XLOOKUP(SUBSTITUTE(Table3[[#This Row],[Naam]]," ",""),BREVO!K:K,BREVO!#REF!,"",0),0)="Yes","Brevo","")</f>
        <v>#REF!</v>
      </c>
      <c r="H1586" t="str" cm="1">
        <f t="array" aca="1" ref="H1586" ca="1">IF(_xlfn.XLOOKUP(Table3[[#This Row],[Basisnaam]],INDIRECT(H$1&amp;"[Basisnaam]"),INDIRECT(H$1&amp;"[Basisnaam]"),"",0)&lt;&gt;"",H$2,"")</f>
        <v/>
      </c>
      <c r="I1586" t="str" cm="1">
        <f t="array" aca="1" ref="I1586" ca="1">IF(_xlfn.XLOOKUP(Table3[[#This Row],[Basisnaam]],INDIRECT(I$1&amp;"[Basisnaam]"),INDIRECT(I$1&amp;"[Basisnaam]"),"",0)&lt;&gt;"",I$2,"")</f>
        <v/>
      </c>
      <c r="J1586" t="str" cm="1">
        <f t="array" aca="1" ref="J1586" ca="1">IF(_xlfn.XLOOKUP(Table3[[#This Row],[Basisnaam]],INDIRECT(J$1&amp;"[Basisnaam]"),INDIRECT(J$1&amp;"[Basisnaam]"),"",0)&lt;&gt;"",J$2,"")</f>
        <v/>
      </c>
      <c r="K1586" t="e" cm="1">
        <f t="array" aca="1" ref="K1586" ca="1">IF(_xlfn.XLOOKUP(Table3[[#This Row],[Basisnaam]],INDIRECT(K$1&amp;"[Basisnaam]"),INDIRECT(K$1&amp;"[Basisnaam]"),"",0)&lt;&gt;"",K$2,"")</f>
        <v>#REF!</v>
      </c>
      <c r="L1586" t="str" cm="1">
        <f t="array" aca="1" ref="L1586" ca="1">IF(_xlfn.XLOOKUP(Table3[[#This Row],[Basisnaam]],INDIRECT(L$1&amp;"[Basisnaam]"),INDIRECT(L$1&amp;"[Basisnaam]"),"",0)&lt;&gt;"",L$2,"")</f>
        <v/>
      </c>
      <c r="M1586" t="e" cm="1">
        <f t="array" aca="1" ref="M1586" ca="1">IF(_xlfn.XLOOKUP(Table3[[#This Row],[Basisnaam]],INDIRECT(M$1&amp;"[Basisnaam]"),INDIRECT(M$1&amp;"[Basisnaam]"),"",0)&lt;&gt;"",M$2,"")</f>
        <v>#REF!</v>
      </c>
      <c r="N1586" t="str" cm="1">
        <f t="array" aca="1" ref="N1586" ca="1">IF(_xlfn.XLOOKUP(Table3[[#This Row],[Basisnaam]],INDIRECT(N$1&amp;"[Basisnaam]"),INDIRECT(N$1&amp;"[Basisnaam]"),"",0)&lt;&gt;"",N$2,"")</f>
        <v>PROSPECTIELIJST FF</v>
      </c>
    </row>
    <row r="1587" spans="2:14" x14ac:dyDescent="0.45">
      <c r="B1587" t="s">
        <v>9428</v>
      </c>
      <c r="C1587" t="s">
        <v>8628</v>
      </c>
      <c r="D1587" t="str">
        <f>SUBSTITUTE(SUBSTITUTE(SUBSTITUTE(SUBSTITUTE(SUBSTITUTE(SUBSTITUTE(SUBSTITUTE(SUBSTITUTE(SUBSTITUTE(SUBSTITUTE(SUBSTITUTE(SUBSTITUTE(SUBSTITUTE(LOWER(Table3[[#This Row],[Naam]]),".",""),"-","")," bvba",""),"belgië",""),"belgium","")," nv","")," bv",""),"group",""),"groep","")," ", ""),"é","e"),"è","e"),"à","a")</f>
        <v>abb</v>
      </c>
      <c r="F1587" t="e">
        <f>IF(_xlfn.XLOOKUP(C1587,BREVO!K:K,BREVO!#REF!,_xlfn.XLOOKUP(SUBSTITUTE(Table3[[#This Row],[Naam]]," ",""),BREVO!K:K,BREVO!#REF!,"",0),0)="Yes","Brevo","")</f>
        <v>#REF!</v>
      </c>
      <c r="H1587" t="str" cm="1">
        <f t="array" aca="1" ref="H1587" ca="1">IF(_xlfn.XLOOKUP(Table3[[#This Row],[Basisnaam]],INDIRECT(H$1&amp;"[Basisnaam]"),INDIRECT(H$1&amp;"[Basisnaam]"),"",0)&lt;&gt;"",H$2,"")</f>
        <v/>
      </c>
      <c r="I1587" t="str" cm="1">
        <f t="array" aca="1" ref="I1587" ca="1">IF(_xlfn.XLOOKUP(Table3[[#This Row],[Basisnaam]],INDIRECT(I$1&amp;"[Basisnaam]"),INDIRECT(I$1&amp;"[Basisnaam]"),"",0)&lt;&gt;"",I$2,"")</f>
        <v/>
      </c>
      <c r="J1587" t="str" cm="1">
        <f t="array" aca="1" ref="J1587" ca="1">IF(_xlfn.XLOOKUP(Table3[[#This Row],[Basisnaam]],INDIRECT(J$1&amp;"[Basisnaam]"),INDIRECT(J$1&amp;"[Basisnaam]"),"",0)&lt;&gt;"",J$2,"")</f>
        <v/>
      </c>
      <c r="K1587" t="e" cm="1">
        <f t="array" aca="1" ref="K1587" ca="1">IF(_xlfn.XLOOKUP(Table3[[#This Row],[Basisnaam]],INDIRECT(K$1&amp;"[Basisnaam]"),INDIRECT(K$1&amp;"[Basisnaam]"),"",0)&lt;&gt;"",K$2,"")</f>
        <v>#REF!</v>
      </c>
      <c r="L1587" t="str" cm="1">
        <f t="array" aca="1" ref="L1587" ca="1">IF(_xlfn.XLOOKUP(Table3[[#This Row],[Basisnaam]],INDIRECT(L$1&amp;"[Basisnaam]"),INDIRECT(L$1&amp;"[Basisnaam]"),"",0)&lt;&gt;"",L$2,"")</f>
        <v/>
      </c>
      <c r="M1587" t="e" cm="1">
        <f t="array" aca="1" ref="M1587" ca="1">IF(_xlfn.XLOOKUP(Table3[[#This Row],[Basisnaam]],INDIRECT(M$1&amp;"[Basisnaam]"),INDIRECT(M$1&amp;"[Basisnaam]"),"",0)&lt;&gt;"",M$2,"")</f>
        <v>#REF!</v>
      </c>
      <c r="N1587" t="str" cm="1">
        <f t="array" aca="1" ref="N1587" ca="1">IF(_xlfn.XLOOKUP(Table3[[#This Row],[Basisnaam]],INDIRECT(N$1&amp;"[Basisnaam]"),INDIRECT(N$1&amp;"[Basisnaam]"),"",0)&lt;&gt;"",N$2,"")</f>
        <v>PROSPECTIELIJST FF</v>
      </c>
    </row>
    <row r="1588" spans="2:14" x14ac:dyDescent="0.45">
      <c r="B1588" t="s">
        <v>9429</v>
      </c>
      <c r="C1588" t="s">
        <v>8629</v>
      </c>
      <c r="D1588" t="str">
        <f>SUBSTITUTE(SUBSTITUTE(SUBSTITUTE(SUBSTITUTE(SUBSTITUTE(SUBSTITUTE(SUBSTITUTE(SUBSTITUTE(SUBSTITUTE(SUBSTITUTE(SUBSTITUTE(SUBSTITUTE(SUBSTITUTE(LOWER(Table3[[#This Row],[Naam]]),".",""),"-","")," bvba",""),"belgië",""),"belgium","")," nv","")," bv",""),"group",""),"groep","")," ", ""),"é","e"),"è","e"),"à","a")</f>
        <v>tuiretail</v>
      </c>
      <c r="F1588" t="e">
        <f>IF(_xlfn.XLOOKUP(C1588,BREVO!K:K,BREVO!#REF!,_xlfn.XLOOKUP(SUBSTITUTE(Table3[[#This Row],[Naam]]," ",""),BREVO!K:K,BREVO!#REF!,"",0),0)="Yes","Brevo","")</f>
        <v>#REF!</v>
      </c>
      <c r="H1588" t="str" cm="1">
        <f t="array" aca="1" ref="H1588" ca="1">IF(_xlfn.XLOOKUP(Table3[[#This Row],[Basisnaam]],INDIRECT(H$1&amp;"[Basisnaam]"),INDIRECT(H$1&amp;"[Basisnaam]"),"",0)&lt;&gt;"",H$2,"")</f>
        <v/>
      </c>
      <c r="I1588" t="str" cm="1">
        <f t="array" aca="1" ref="I1588" ca="1">IF(_xlfn.XLOOKUP(Table3[[#This Row],[Basisnaam]],INDIRECT(I$1&amp;"[Basisnaam]"),INDIRECT(I$1&amp;"[Basisnaam]"),"",0)&lt;&gt;"",I$2,"")</f>
        <v/>
      </c>
      <c r="J1588" t="str" cm="1">
        <f t="array" aca="1" ref="J1588" ca="1">IF(_xlfn.XLOOKUP(Table3[[#This Row],[Basisnaam]],INDIRECT(J$1&amp;"[Basisnaam]"),INDIRECT(J$1&amp;"[Basisnaam]"),"",0)&lt;&gt;"",J$2,"")</f>
        <v/>
      </c>
      <c r="K1588" t="e" cm="1">
        <f t="array" aca="1" ref="K1588" ca="1">IF(_xlfn.XLOOKUP(Table3[[#This Row],[Basisnaam]],INDIRECT(K$1&amp;"[Basisnaam]"),INDIRECT(K$1&amp;"[Basisnaam]"),"",0)&lt;&gt;"",K$2,"")</f>
        <v>#REF!</v>
      </c>
      <c r="L1588" t="str" cm="1">
        <f t="array" aca="1" ref="L1588" ca="1">IF(_xlfn.XLOOKUP(Table3[[#This Row],[Basisnaam]],INDIRECT(L$1&amp;"[Basisnaam]"),INDIRECT(L$1&amp;"[Basisnaam]"),"",0)&lt;&gt;"",L$2,"")</f>
        <v/>
      </c>
      <c r="M1588" t="e" cm="1">
        <f t="array" aca="1" ref="M1588" ca="1">IF(_xlfn.XLOOKUP(Table3[[#This Row],[Basisnaam]],INDIRECT(M$1&amp;"[Basisnaam]"),INDIRECT(M$1&amp;"[Basisnaam]"),"",0)&lt;&gt;"",M$2,"")</f>
        <v>#REF!</v>
      </c>
      <c r="N1588" t="str" cm="1">
        <f t="array" aca="1" ref="N1588" ca="1">IF(_xlfn.XLOOKUP(Table3[[#This Row],[Basisnaam]],INDIRECT(N$1&amp;"[Basisnaam]"),INDIRECT(N$1&amp;"[Basisnaam]"),"",0)&lt;&gt;"",N$2,"")</f>
        <v>PROSPECTIELIJST FF</v>
      </c>
    </row>
    <row r="1589" spans="2:14" x14ac:dyDescent="0.45">
      <c r="B1589" t="s">
        <v>9430</v>
      </c>
      <c r="C1589" t="s">
        <v>8630</v>
      </c>
      <c r="D1589" t="str">
        <f>SUBSTITUTE(SUBSTITUTE(SUBSTITUTE(SUBSTITUTE(SUBSTITUTE(SUBSTITUTE(SUBSTITUTE(SUBSTITUTE(SUBSTITUTE(SUBSTITUTE(SUBSTITUTE(SUBSTITUTE(SUBSTITUTE(LOWER(Table3[[#This Row],[Naam]]),".",""),"-","")," bvba",""),"belgië",""),"belgium","")," nv","")," bv",""),"group",""),"groep","")," ", ""),"é","e"),"è","e"),"à","a")</f>
        <v>bpostbank</v>
      </c>
      <c r="F1589" t="e">
        <f>IF(_xlfn.XLOOKUP(C1589,BREVO!K:K,BREVO!#REF!,_xlfn.XLOOKUP(SUBSTITUTE(Table3[[#This Row],[Naam]]," ",""),BREVO!K:K,BREVO!#REF!,"",0),0)="Yes","Brevo","")</f>
        <v>#REF!</v>
      </c>
      <c r="H1589" t="str" cm="1">
        <f t="array" aca="1" ref="H1589" ca="1">IF(_xlfn.XLOOKUP(Table3[[#This Row],[Basisnaam]],INDIRECT(H$1&amp;"[Basisnaam]"),INDIRECT(H$1&amp;"[Basisnaam]"),"",0)&lt;&gt;"",H$2,"")</f>
        <v/>
      </c>
      <c r="I1589" t="str" cm="1">
        <f t="array" aca="1" ref="I1589" ca="1">IF(_xlfn.XLOOKUP(Table3[[#This Row],[Basisnaam]],INDIRECT(I$1&amp;"[Basisnaam]"),INDIRECT(I$1&amp;"[Basisnaam]"),"",0)&lt;&gt;"",I$2,"")</f>
        <v/>
      </c>
      <c r="J1589" t="str" cm="1">
        <f t="array" aca="1" ref="J1589" ca="1">IF(_xlfn.XLOOKUP(Table3[[#This Row],[Basisnaam]],INDIRECT(J$1&amp;"[Basisnaam]"),INDIRECT(J$1&amp;"[Basisnaam]"),"",0)&lt;&gt;"",J$2,"")</f>
        <v/>
      </c>
      <c r="K1589" t="e" cm="1">
        <f t="array" aca="1" ref="K1589" ca="1">IF(_xlfn.XLOOKUP(Table3[[#This Row],[Basisnaam]],INDIRECT(K$1&amp;"[Basisnaam]"),INDIRECT(K$1&amp;"[Basisnaam]"),"",0)&lt;&gt;"",K$2,"")</f>
        <v>#REF!</v>
      </c>
      <c r="L1589" t="str" cm="1">
        <f t="array" aca="1" ref="L1589" ca="1">IF(_xlfn.XLOOKUP(Table3[[#This Row],[Basisnaam]],INDIRECT(L$1&amp;"[Basisnaam]"),INDIRECT(L$1&amp;"[Basisnaam]"),"",0)&lt;&gt;"",L$2,"")</f>
        <v/>
      </c>
      <c r="M1589" t="e" cm="1">
        <f t="array" aca="1" ref="M1589" ca="1">IF(_xlfn.XLOOKUP(Table3[[#This Row],[Basisnaam]],INDIRECT(M$1&amp;"[Basisnaam]"),INDIRECT(M$1&amp;"[Basisnaam]"),"",0)&lt;&gt;"",M$2,"")</f>
        <v>#REF!</v>
      </c>
      <c r="N1589" t="str" cm="1">
        <f t="array" aca="1" ref="N1589" ca="1">IF(_xlfn.XLOOKUP(Table3[[#This Row],[Basisnaam]],INDIRECT(N$1&amp;"[Basisnaam]"),INDIRECT(N$1&amp;"[Basisnaam]"),"",0)&lt;&gt;"",N$2,"")</f>
        <v>PROSPECTIELIJST FF</v>
      </c>
    </row>
    <row r="1590" spans="2:14" x14ac:dyDescent="0.45">
      <c r="B1590" t="s">
        <v>9431</v>
      </c>
      <c r="C1590" t="s">
        <v>8631</v>
      </c>
      <c r="D1590" t="str">
        <f>SUBSTITUTE(SUBSTITUTE(SUBSTITUTE(SUBSTITUTE(SUBSTITUTE(SUBSTITUTE(SUBSTITUTE(SUBSTITUTE(SUBSTITUTE(SUBSTITUTE(SUBSTITUTE(SUBSTITUTE(SUBSTITUTE(LOWER(Table3[[#This Row],[Naam]]),".",""),"-","")," bvba",""),"belgië",""),"belgium","")," nv","")," bv",""),"group",""),"groep","")," ", ""),"é","e"),"è","e"),"à","a")</f>
        <v>tucrail</v>
      </c>
      <c r="F1590" t="e">
        <f>IF(_xlfn.XLOOKUP(C1590,BREVO!K:K,BREVO!#REF!,_xlfn.XLOOKUP(SUBSTITUTE(Table3[[#This Row],[Naam]]," ",""),BREVO!K:K,BREVO!#REF!,"",0),0)="Yes","Brevo","")</f>
        <v>#REF!</v>
      </c>
      <c r="H1590" t="str" cm="1">
        <f t="array" aca="1" ref="H1590" ca="1">IF(_xlfn.XLOOKUP(Table3[[#This Row],[Basisnaam]],INDIRECT(H$1&amp;"[Basisnaam]"),INDIRECT(H$1&amp;"[Basisnaam]"),"",0)&lt;&gt;"",H$2,"")</f>
        <v/>
      </c>
      <c r="I1590" t="str" cm="1">
        <f t="array" aca="1" ref="I1590" ca="1">IF(_xlfn.XLOOKUP(Table3[[#This Row],[Basisnaam]],INDIRECT(I$1&amp;"[Basisnaam]"),INDIRECT(I$1&amp;"[Basisnaam]"),"",0)&lt;&gt;"",I$2,"")</f>
        <v/>
      </c>
      <c r="J1590" t="str" cm="1">
        <f t="array" aca="1" ref="J1590" ca="1">IF(_xlfn.XLOOKUP(Table3[[#This Row],[Basisnaam]],INDIRECT(J$1&amp;"[Basisnaam]"),INDIRECT(J$1&amp;"[Basisnaam]"),"",0)&lt;&gt;"",J$2,"")</f>
        <v/>
      </c>
      <c r="K1590" t="e" cm="1">
        <f t="array" aca="1" ref="K1590" ca="1">IF(_xlfn.XLOOKUP(Table3[[#This Row],[Basisnaam]],INDIRECT(K$1&amp;"[Basisnaam]"),INDIRECT(K$1&amp;"[Basisnaam]"),"",0)&lt;&gt;"",K$2,"")</f>
        <v>#REF!</v>
      </c>
      <c r="L1590" t="str" cm="1">
        <f t="array" aca="1" ref="L1590" ca="1">IF(_xlfn.XLOOKUP(Table3[[#This Row],[Basisnaam]],INDIRECT(L$1&amp;"[Basisnaam]"),INDIRECT(L$1&amp;"[Basisnaam]"),"",0)&lt;&gt;"",L$2,"")</f>
        <v/>
      </c>
      <c r="M1590" t="e" cm="1">
        <f t="array" aca="1" ref="M1590" ca="1">IF(_xlfn.XLOOKUP(Table3[[#This Row],[Basisnaam]],INDIRECT(M$1&amp;"[Basisnaam]"),INDIRECT(M$1&amp;"[Basisnaam]"),"",0)&lt;&gt;"",M$2,"")</f>
        <v>#REF!</v>
      </c>
      <c r="N1590" t="str" cm="1">
        <f t="array" aca="1" ref="N1590" ca="1">IF(_xlfn.XLOOKUP(Table3[[#This Row],[Basisnaam]],INDIRECT(N$1&amp;"[Basisnaam]"),INDIRECT(N$1&amp;"[Basisnaam]"),"",0)&lt;&gt;"",N$2,"")</f>
        <v>PROSPECTIELIJST FF</v>
      </c>
    </row>
    <row r="1591" spans="2:14" x14ac:dyDescent="0.45">
      <c r="B1591" t="s">
        <v>9432</v>
      </c>
      <c r="C1591" t="s">
        <v>8632</v>
      </c>
      <c r="D1591" t="str">
        <f>SUBSTITUTE(SUBSTITUTE(SUBSTITUTE(SUBSTITUTE(SUBSTITUTE(SUBSTITUTE(SUBSTITUTE(SUBSTITUTE(SUBSTITUTE(SUBSTITUTE(SUBSTITUTE(SUBSTITUTE(SUBSTITUTE(LOWER(Table3[[#This Row],[Naam]]),".",""),"-","")," bvba",""),"belgië",""),"belgium","")," nv","")," bv",""),"group",""),"groep","")," ", ""),"é","e"),"è","e"),"à","a")</f>
        <v>verbraekeninfra</v>
      </c>
      <c r="F1591" t="e">
        <f>IF(_xlfn.XLOOKUP(C1591,BREVO!K:K,BREVO!#REF!,_xlfn.XLOOKUP(SUBSTITUTE(Table3[[#This Row],[Naam]]," ",""),BREVO!K:K,BREVO!#REF!,"",0),0)="Yes","Brevo","")</f>
        <v>#REF!</v>
      </c>
      <c r="H1591" t="str" cm="1">
        <f t="array" aca="1" ref="H1591" ca="1">IF(_xlfn.XLOOKUP(Table3[[#This Row],[Basisnaam]],INDIRECT(H$1&amp;"[Basisnaam]"),INDIRECT(H$1&amp;"[Basisnaam]"),"",0)&lt;&gt;"",H$2,"")</f>
        <v/>
      </c>
      <c r="I1591" t="str" cm="1">
        <f t="array" aca="1" ref="I1591" ca="1">IF(_xlfn.XLOOKUP(Table3[[#This Row],[Basisnaam]],INDIRECT(I$1&amp;"[Basisnaam]"),INDIRECT(I$1&amp;"[Basisnaam]"),"",0)&lt;&gt;"",I$2,"")</f>
        <v/>
      </c>
      <c r="J1591" t="str" cm="1">
        <f t="array" aca="1" ref="J1591" ca="1">IF(_xlfn.XLOOKUP(Table3[[#This Row],[Basisnaam]],INDIRECT(J$1&amp;"[Basisnaam]"),INDIRECT(J$1&amp;"[Basisnaam]"),"",0)&lt;&gt;"",J$2,"")</f>
        <v/>
      </c>
      <c r="K1591" t="e" cm="1">
        <f t="array" aca="1" ref="K1591" ca="1">IF(_xlfn.XLOOKUP(Table3[[#This Row],[Basisnaam]],INDIRECT(K$1&amp;"[Basisnaam]"),INDIRECT(K$1&amp;"[Basisnaam]"),"",0)&lt;&gt;"",K$2,"")</f>
        <v>#REF!</v>
      </c>
      <c r="L1591" t="str" cm="1">
        <f t="array" aca="1" ref="L1591" ca="1">IF(_xlfn.XLOOKUP(Table3[[#This Row],[Basisnaam]],INDIRECT(L$1&amp;"[Basisnaam]"),INDIRECT(L$1&amp;"[Basisnaam]"),"",0)&lt;&gt;"",L$2,"")</f>
        <v/>
      </c>
      <c r="M1591" t="e" cm="1">
        <f t="array" aca="1" ref="M1591" ca="1">IF(_xlfn.XLOOKUP(Table3[[#This Row],[Basisnaam]],INDIRECT(M$1&amp;"[Basisnaam]"),INDIRECT(M$1&amp;"[Basisnaam]"),"",0)&lt;&gt;"",M$2,"")</f>
        <v>#REF!</v>
      </c>
      <c r="N1591" t="str" cm="1">
        <f t="array" aca="1" ref="N1591" ca="1">IF(_xlfn.XLOOKUP(Table3[[#This Row],[Basisnaam]],INDIRECT(N$1&amp;"[Basisnaam]"),INDIRECT(N$1&amp;"[Basisnaam]"),"",0)&lt;&gt;"",N$2,"")</f>
        <v>PROSPECTIELIJST FF</v>
      </c>
    </row>
    <row r="1592" spans="2:14" x14ac:dyDescent="0.45">
      <c r="B1592" t="s">
        <v>9433</v>
      </c>
      <c r="C1592" t="s">
        <v>8633</v>
      </c>
      <c r="D1592" t="str">
        <f>SUBSTITUTE(SUBSTITUTE(SUBSTITUTE(SUBSTITUTE(SUBSTITUTE(SUBSTITUTE(SUBSTITUTE(SUBSTITUTE(SUBSTITUTE(SUBSTITUTE(SUBSTITUTE(SUBSTITUTE(SUBSTITUTE(LOWER(Table3[[#This Row],[Naam]]),".",""),"-","")," bvba",""),"belgië",""),"belgium","")," nv","")," bv",""),"group",""),"groep","")," ", ""),"é","e"),"è","e"),"à","a")</f>
        <v>ppdglobalcentrallabs</v>
      </c>
      <c r="F1592" t="e">
        <f>IF(_xlfn.XLOOKUP(C1592,BREVO!K:K,BREVO!#REF!,_xlfn.XLOOKUP(SUBSTITUTE(Table3[[#This Row],[Naam]]," ",""),BREVO!K:K,BREVO!#REF!,"",0),0)="Yes","Brevo","")</f>
        <v>#REF!</v>
      </c>
      <c r="H1592" t="str" cm="1">
        <f t="array" aca="1" ref="H1592" ca="1">IF(_xlfn.XLOOKUP(Table3[[#This Row],[Basisnaam]],INDIRECT(H$1&amp;"[Basisnaam]"),INDIRECT(H$1&amp;"[Basisnaam]"),"",0)&lt;&gt;"",H$2,"")</f>
        <v/>
      </c>
      <c r="I1592" t="str" cm="1">
        <f t="array" aca="1" ref="I1592" ca="1">IF(_xlfn.XLOOKUP(Table3[[#This Row],[Basisnaam]],INDIRECT(I$1&amp;"[Basisnaam]"),INDIRECT(I$1&amp;"[Basisnaam]"),"",0)&lt;&gt;"",I$2,"")</f>
        <v/>
      </c>
      <c r="J1592" t="str" cm="1">
        <f t="array" aca="1" ref="J1592" ca="1">IF(_xlfn.XLOOKUP(Table3[[#This Row],[Basisnaam]],INDIRECT(J$1&amp;"[Basisnaam]"),INDIRECT(J$1&amp;"[Basisnaam]"),"",0)&lt;&gt;"",J$2,"")</f>
        <v/>
      </c>
      <c r="K1592" t="e" cm="1">
        <f t="array" aca="1" ref="K1592" ca="1">IF(_xlfn.XLOOKUP(Table3[[#This Row],[Basisnaam]],INDIRECT(K$1&amp;"[Basisnaam]"),INDIRECT(K$1&amp;"[Basisnaam]"),"",0)&lt;&gt;"",K$2,"")</f>
        <v>#REF!</v>
      </c>
      <c r="L1592" t="str" cm="1">
        <f t="array" aca="1" ref="L1592" ca="1">IF(_xlfn.XLOOKUP(Table3[[#This Row],[Basisnaam]],INDIRECT(L$1&amp;"[Basisnaam]"),INDIRECT(L$1&amp;"[Basisnaam]"),"",0)&lt;&gt;"",L$2,"")</f>
        <v/>
      </c>
      <c r="M1592" t="e" cm="1">
        <f t="array" aca="1" ref="M1592" ca="1">IF(_xlfn.XLOOKUP(Table3[[#This Row],[Basisnaam]],INDIRECT(M$1&amp;"[Basisnaam]"),INDIRECT(M$1&amp;"[Basisnaam]"),"",0)&lt;&gt;"",M$2,"")</f>
        <v>#REF!</v>
      </c>
      <c r="N1592" t="str" cm="1">
        <f t="array" aca="1" ref="N1592" ca="1">IF(_xlfn.XLOOKUP(Table3[[#This Row],[Basisnaam]],INDIRECT(N$1&amp;"[Basisnaam]"),INDIRECT(N$1&amp;"[Basisnaam]"),"",0)&lt;&gt;"",N$2,"")</f>
        <v>PROSPECTIELIJST FF</v>
      </c>
    </row>
    <row r="1593" spans="2:14" x14ac:dyDescent="0.45">
      <c r="B1593" t="s">
        <v>9434</v>
      </c>
      <c r="C1593" t="s">
        <v>8634</v>
      </c>
      <c r="D1593" t="str">
        <f>SUBSTITUTE(SUBSTITUTE(SUBSTITUTE(SUBSTITUTE(SUBSTITUTE(SUBSTITUTE(SUBSTITUTE(SUBSTITUTE(SUBSTITUTE(SUBSTITUTE(SUBSTITUTE(SUBSTITUTE(SUBSTITUTE(LOWER(Table3[[#This Row],[Naam]]),".",""),"-","")," bvba",""),"belgië",""),"belgium","")," nv","")," bv",""),"group",""),"groep","")," ", ""),"é","e"),"è","e"),"à","a")</f>
        <v>livlina</v>
      </c>
      <c r="F1593" t="e">
        <f>IF(_xlfn.XLOOKUP(C1593,BREVO!K:K,BREVO!#REF!,_xlfn.XLOOKUP(SUBSTITUTE(Table3[[#This Row],[Naam]]," ",""),BREVO!K:K,BREVO!#REF!,"",0),0)="Yes","Brevo","")</f>
        <v>#REF!</v>
      </c>
      <c r="H1593" t="str" cm="1">
        <f t="array" aca="1" ref="H1593" ca="1">IF(_xlfn.XLOOKUP(Table3[[#This Row],[Basisnaam]],INDIRECT(H$1&amp;"[Basisnaam]"),INDIRECT(H$1&amp;"[Basisnaam]"),"",0)&lt;&gt;"",H$2,"")</f>
        <v/>
      </c>
      <c r="I1593" t="str" cm="1">
        <f t="array" aca="1" ref="I1593" ca="1">IF(_xlfn.XLOOKUP(Table3[[#This Row],[Basisnaam]],INDIRECT(I$1&amp;"[Basisnaam]"),INDIRECT(I$1&amp;"[Basisnaam]"),"",0)&lt;&gt;"",I$2,"")</f>
        <v/>
      </c>
      <c r="J1593" t="str" cm="1">
        <f t="array" aca="1" ref="J1593" ca="1">IF(_xlfn.XLOOKUP(Table3[[#This Row],[Basisnaam]],INDIRECT(J$1&amp;"[Basisnaam]"),INDIRECT(J$1&amp;"[Basisnaam]"),"",0)&lt;&gt;"",J$2,"")</f>
        <v/>
      </c>
      <c r="K1593" t="e" cm="1">
        <f t="array" aca="1" ref="K1593" ca="1">IF(_xlfn.XLOOKUP(Table3[[#This Row],[Basisnaam]],INDIRECT(K$1&amp;"[Basisnaam]"),INDIRECT(K$1&amp;"[Basisnaam]"),"",0)&lt;&gt;"",K$2,"")</f>
        <v>#REF!</v>
      </c>
      <c r="L1593" t="str" cm="1">
        <f t="array" aca="1" ref="L1593" ca="1">IF(_xlfn.XLOOKUP(Table3[[#This Row],[Basisnaam]],INDIRECT(L$1&amp;"[Basisnaam]"),INDIRECT(L$1&amp;"[Basisnaam]"),"",0)&lt;&gt;"",L$2,"")</f>
        <v/>
      </c>
      <c r="M1593" t="e" cm="1">
        <f t="array" aca="1" ref="M1593" ca="1">IF(_xlfn.XLOOKUP(Table3[[#This Row],[Basisnaam]],INDIRECT(M$1&amp;"[Basisnaam]"),INDIRECT(M$1&amp;"[Basisnaam]"),"",0)&lt;&gt;"",M$2,"")</f>
        <v>#REF!</v>
      </c>
      <c r="N1593" t="str" cm="1">
        <f t="array" aca="1" ref="N1593" ca="1">IF(_xlfn.XLOOKUP(Table3[[#This Row],[Basisnaam]],INDIRECT(N$1&amp;"[Basisnaam]"),INDIRECT(N$1&amp;"[Basisnaam]"),"",0)&lt;&gt;"",N$2,"")</f>
        <v>PROSPECTIELIJST FF</v>
      </c>
    </row>
    <row r="1594" spans="2:14" x14ac:dyDescent="0.45">
      <c r="B1594" t="s">
        <v>9437</v>
      </c>
      <c r="C1594" t="s">
        <v>8636</v>
      </c>
      <c r="D1594" t="str">
        <f>SUBSTITUTE(SUBSTITUTE(SUBSTITUTE(SUBSTITUTE(SUBSTITUTE(SUBSTITUTE(SUBSTITUTE(SUBSTITUTE(SUBSTITUTE(SUBSTITUTE(SUBSTITUTE(SUBSTITUTE(SUBSTITUTE(LOWER(Table3[[#This Row],[Naam]]),".",""),"-","")," bvba",""),"belgië",""),"belgium","")," nv","")," bv",""),"group",""),"groep","")," ", ""),"é","e"),"è","e"),"à","a")</f>
        <v>artesroegiers</v>
      </c>
      <c r="F1594" t="e">
        <f>IF(_xlfn.XLOOKUP(C1594,BREVO!K:K,BREVO!#REF!,_xlfn.XLOOKUP(SUBSTITUTE(Table3[[#This Row],[Naam]]," ",""),BREVO!K:K,BREVO!#REF!,"",0),0)="Yes","Brevo","")</f>
        <v>#REF!</v>
      </c>
      <c r="H1594" t="str" cm="1">
        <f t="array" aca="1" ref="H1594" ca="1">IF(_xlfn.XLOOKUP(Table3[[#This Row],[Basisnaam]],INDIRECT(H$1&amp;"[Basisnaam]"),INDIRECT(H$1&amp;"[Basisnaam]"),"",0)&lt;&gt;"",H$2,"")</f>
        <v/>
      </c>
      <c r="I1594" t="str" cm="1">
        <f t="array" aca="1" ref="I1594" ca="1">IF(_xlfn.XLOOKUP(Table3[[#This Row],[Basisnaam]],INDIRECT(I$1&amp;"[Basisnaam]"),INDIRECT(I$1&amp;"[Basisnaam]"),"",0)&lt;&gt;"",I$2,"")</f>
        <v/>
      </c>
      <c r="J1594" t="str" cm="1">
        <f t="array" aca="1" ref="J1594" ca="1">IF(_xlfn.XLOOKUP(Table3[[#This Row],[Basisnaam]],INDIRECT(J$1&amp;"[Basisnaam]"),INDIRECT(J$1&amp;"[Basisnaam]"),"",0)&lt;&gt;"",J$2,"")</f>
        <v/>
      </c>
      <c r="K1594" t="e" cm="1">
        <f t="array" aca="1" ref="K1594" ca="1">IF(_xlfn.XLOOKUP(Table3[[#This Row],[Basisnaam]],INDIRECT(K$1&amp;"[Basisnaam]"),INDIRECT(K$1&amp;"[Basisnaam]"),"",0)&lt;&gt;"",K$2,"")</f>
        <v>#REF!</v>
      </c>
      <c r="L1594" t="str" cm="1">
        <f t="array" aca="1" ref="L1594" ca="1">IF(_xlfn.XLOOKUP(Table3[[#This Row],[Basisnaam]],INDIRECT(L$1&amp;"[Basisnaam]"),INDIRECT(L$1&amp;"[Basisnaam]"),"",0)&lt;&gt;"",L$2,"")</f>
        <v/>
      </c>
      <c r="M1594" t="e" cm="1">
        <f t="array" aca="1" ref="M1594" ca="1">IF(_xlfn.XLOOKUP(Table3[[#This Row],[Basisnaam]],INDIRECT(M$1&amp;"[Basisnaam]"),INDIRECT(M$1&amp;"[Basisnaam]"),"",0)&lt;&gt;"",M$2,"")</f>
        <v>#REF!</v>
      </c>
      <c r="N1594" t="str" cm="1">
        <f t="array" aca="1" ref="N1594" ca="1">IF(_xlfn.XLOOKUP(Table3[[#This Row],[Basisnaam]],INDIRECT(N$1&amp;"[Basisnaam]"),INDIRECT(N$1&amp;"[Basisnaam]"),"",0)&lt;&gt;"",N$2,"")</f>
        <v>PROSPECTIELIJST FF</v>
      </c>
    </row>
    <row r="1595" spans="2:14" x14ac:dyDescent="0.45">
      <c r="B1595" t="s">
        <v>9438</v>
      </c>
      <c r="C1595" t="s">
        <v>8637</v>
      </c>
      <c r="D1595" t="str">
        <f>SUBSTITUTE(SUBSTITUTE(SUBSTITUTE(SUBSTITUTE(SUBSTITUTE(SUBSTITUTE(SUBSTITUTE(SUBSTITUTE(SUBSTITUTE(SUBSTITUTE(SUBSTITUTE(SUBSTITUTE(SUBSTITUTE(LOWER(Table3[[#This Row],[Naam]]),".",""),"-","")," bvba",""),"belgië",""),"belgium","")," nv","")," bv",""),"group",""),"groep","")," ", ""),"é","e"),"è","e"),"à","a")</f>
        <v>nippongases</v>
      </c>
      <c r="F1595" t="e">
        <f>IF(_xlfn.XLOOKUP(C1595,BREVO!K:K,BREVO!#REF!,_xlfn.XLOOKUP(SUBSTITUTE(Table3[[#This Row],[Naam]]," ",""),BREVO!K:K,BREVO!#REF!,"",0),0)="Yes","Brevo","")</f>
        <v>#REF!</v>
      </c>
      <c r="H1595" t="str" cm="1">
        <f t="array" aca="1" ref="H1595" ca="1">IF(_xlfn.XLOOKUP(Table3[[#This Row],[Basisnaam]],INDIRECT(H$1&amp;"[Basisnaam]"),INDIRECT(H$1&amp;"[Basisnaam]"),"",0)&lt;&gt;"",H$2,"")</f>
        <v/>
      </c>
      <c r="I1595" t="str" cm="1">
        <f t="array" aca="1" ref="I1595" ca="1">IF(_xlfn.XLOOKUP(Table3[[#This Row],[Basisnaam]],INDIRECT(I$1&amp;"[Basisnaam]"),INDIRECT(I$1&amp;"[Basisnaam]"),"",0)&lt;&gt;"",I$2,"")</f>
        <v/>
      </c>
      <c r="J1595" t="str" cm="1">
        <f t="array" aca="1" ref="J1595" ca="1">IF(_xlfn.XLOOKUP(Table3[[#This Row],[Basisnaam]],INDIRECT(J$1&amp;"[Basisnaam]"),INDIRECT(J$1&amp;"[Basisnaam]"),"",0)&lt;&gt;"",J$2,"")</f>
        <v/>
      </c>
      <c r="K1595" t="e" cm="1">
        <f t="array" aca="1" ref="K1595" ca="1">IF(_xlfn.XLOOKUP(Table3[[#This Row],[Basisnaam]],INDIRECT(K$1&amp;"[Basisnaam]"),INDIRECT(K$1&amp;"[Basisnaam]"),"",0)&lt;&gt;"",K$2,"")</f>
        <v>#REF!</v>
      </c>
      <c r="L1595" t="str" cm="1">
        <f t="array" aca="1" ref="L1595" ca="1">IF(_xlfn.XLOOKUP(Table3[[#This Row],[Basisnaam]],INDIRECT(L$1&amp;"[Basisnaam]"),INDIRECT(L$1&amp;"[Basisnaam]"),"",0)&lt;&gt;"",L$2,"")</f>
        <v/>
      </c>
      <c r="M1595" t="e" cm="1">
        <f t="array" aca="1" ref="M1595" ca="1">IF(_xlfn.XLOOKUP(Table3[[#This Row],[Basisnaam]],INDIRECT(M$1&amp;"[Basisnaam]"),INDIRECT(M$1&amp;"[Basisnaam]"),"",0)&lt;&gt;"",M$2,"")</f>
        <v>#REF!</v>
      </c>
      <c r="N1595" t="str" cm="1">
        <f t="array" aca="1" ref="N1595" ca="1">IF(_xlfn.XLOOKUP(Table3[[#This Row],[Basisnaam]],INDIRECT(N$1&amp;"[Basisnaam]"),INDIRECT(N$1&amp;"[Basisnaam]"),"",0)&lt;&gt;"",N$2,"")</f>
        <v>PROSPECTIELIJST FF</v>
      </c>
    </row>
    <row r="1596" spans="2:14" x14ac:dyDescent="0.45">
      <c r="B1596" t="s">
        <v>9439</v>
      </c>
      <c r="C1596" t="s">
        <v>8638</v>
      </c>
      <c r="D1596" t="str">
        <f>SUBSTITUTE(SUBSTITUTE(SUBSTITUTE(SUBSTITUTE(SUBSTITUTE(SUBSTITUTE(SUBSTITUTE(SUBSTITUTE(SUBSTITUTE(SUBSTITUTE(SUBSTITUTE(SUBSTITUTE(SUBSTITUTE(LOWER(Table3[[#This Row],[Naam]]),".",""),"-","")," bvba",""),"belgië",""),"belgium","")," nv","")," bv",""),"group",""),"groep","")," ", ""),"é","e"),"è","e"),"à","a")</f>
        <v>continentalautomotivebenelux</v>
      </c>
      <c r="F1596" t="e">
        <f>IF(_xlfn.XLOOKUP(C1596,BREVO!K:K,BREVO!#REF!,_xlfn.XLOOKUP(SUBSTITUTE(Table3[[#This Row],[Naam]]," ",""),BREVO!K:K,BREVO!#REF!,"",0),0)="Yes","Brevo","")</f>
        <v>#REF!</v>
      </c>
      <c r="H1596" t="str" cm="1">
        <f t="array" aca="1" ref="H1596" ca="1">IF(_xlfn.XLOOKUP(Table3[[#This Row],[Basisnaam]],INDIRECT(H$1&amp;"[Basisnaam]"),INDIRECT(H$1&amp;"[Basisnaam]"),"",0)&lt;&gt;"",H$2,"")</f>
        <v/>
      </c>
      <c r="I1596" t="str" cm="1">
        <f t="array" aca="1" ref="I1596" ca="1">IF(_xlfn.XLOOKUP(Table3[[#This Row],[Basisnaam]],INDIRECT(I$1&amp;"[Basisnaam]"),INDIRECT(I$1&amp;"[Basisnaam]"),"",0)&lt;&gt;"",I$2,"")</f>
        <v/>
      </c>
      <c r="J1596" t="str" cm="1">
        <f t="array" aca="1" ref="J1596" ca="1">IF(_xlfn.XLOOKUP(Table3[[#This Row],[Basisnaam]],INDIRECT(J$1&amp;"[Basisnaam]"),INDIRECT(J$1&amp;"[Basisnaam]"),"",0)&lt;&gt;"",J$2,"")</f>
        <v/>
      </c>
      <c r="K1596" t="e" cm="1">
        <f t="array" aca="1" ref="K1596" ca="1">IF(_xlfn.XLOOKUP(Table3[[#This Row],[Basisnaam]],INDIRECT(K$1&amp;"[Basisnaam]"),INDIRECT(K$1&amp;"[Basisnaam]"),"",0)&lt;&gt;"",K$2,"")</f>
        <v>#REF!</v>
      </c>
      <c r="L1596" t="str" cm="1">
        <f t="array" aca="1" ref="L1596" ca="1">IF(_xlfn.XLOOKUP(Table3[[#This Row],[Basisnaam]],INDIRECT(L$1&amp;"[Basisnaam]"),INDIRECT(L$1&amp;"[Basisnaam]"),"",0)&lt;&gt;"",L$2,"")</f>
        <v/>
      </c>
      <c r="M1596" t="e" cm="1">
        <f t="array" aca="1" ref="M1596" ca="1">IF(_xlfn.XLOOKUP(Table3[[#This Row],[Basisnaam]],INDIRECT(M$1&amp;"[Basisnaam]"),INDIRECT(M$1&amp;"[Basisnaam]"),"",0)&lt;&gt;"",M$2,"")</f>
        <v>#REF!</v>
      </c>
      <c r="N1596" t="str" cm="1">
        <f t="array" aca="1" ref="N1596" ca="1">IF(_xlfn.XLOOKUP(Table3[[#This Row],[Basisnaam]],INDIRECT(N$1&amp;"[Basisnaam]"),INDIRECT(N$1&amp;"[Basisnaam]"),"",0)&lt;&gt;"",N$2,"")</f>
        <v>PROSPECTIELIJST FF</v>
      </c>
    </row>
    <row r="1597" spans="2:14" x14ac:dyDescent="0.45">
      <c r="B1597" t="s">
        <v>9440</v>
      </c>
      <c r="C1597" t="s">
        <v>8639</v>
      </c>
      <c r="D1597" t="str">
        <f>SUBSTITUTE(SUBSTITUTE(SUBSTITUTE(SUBSTITUTE(SUBSTITUTE(SUBSTITUTE(SUBSTITUTE(SUBSTITUTE(SUBSTITUTE(SUBSTITUTE(SUBSTITUTE(SUBSTITUTE(SUBSTITUTE(LOWER(Table3[[#This Row],[Naam]]),".",""),"-","")," bvba",""),"belgië",""),"belgium","")," nv","")," bv",""),"group",""),"groep","")," ", ""),"é","e"),"è","e"),"à","a")</f>
        <v>caterpillardistributionservices</v>
      </c>
      <c r="F1597" t="e">
        <f>IF(_xlfn.XLOOKUP(C1597,BREVO!K:K,BREVO!#REF!,_xlfn.XLOOKUP(SUBSTITUTE(Table3[[#This Row],[Naam]]," ",""),BREVO!K:K,BREVO!#REF!,"",0),0)="Yes","Brevo","")</f>
        <v>#REF!</v>
      </c>
      <c r="H1597" t="str" cm="1">
        <f t="array" aca="1" ref="H1597" ca="1">IF(_xlfn.XLOOKUP(Table3[[#This Row],[Basisnaam]],INDIRECT(H$1&amp;"[Basisnaam]"),INDIRECT(H$1&amp;"[Basisnaam]"),"",0)&lt;&gt;"",H$2,"")</f>
        <v/>
      </c>
      <c r="I1597" t="str" cm="1">
        <f t="array" aca="1" ref="I1597" ca="1">IF(_xlfn.XLOOKUP(Table3[[#This Row],[Basisnaam]],INDIRECT(I$1&amp;"[Basisnaam]"),INDIRECT(I$1&amp;"[Basisnaam]"),"",0)&lt;&gt;"",I$2,"")</f>
        <v/>
      </c>
      <c r="J1597" t="str" cm="1">
        <f t="array" aca="1" ref="J1597" ca="1">IF(_xlfn.XLOOKUP(Table3[[#This Row],[Basisnaam]],INDIRECT(J$1&amp;"[Basisnaam]"),INDIRECT(J$1&amp;"[Basisnaam]"),"",0)&lt;&gt;"",J$2,"")</f>
        <v/>
      </c>
      <c r="K1597" t="e" cm="1">
        <f t="array" aca="1" ref="K1597" ca="1">IF(_xlfn.XLOOKUP(Table3[[#This Row],[Basisnaam]],INDIRECT(K$1&amp;"[Basisnaam]"),INDIRECT(K$1&amp;"[Basisnaam]"),"",0)&lt;&gt;"",K$2,"")</f>
        <v>#REF!</v>
      </c>
      <c r="L1597" t="str" cm="1">
        <f t="array" aca="1" ref="L1597" ca="1">IF(_xlfn.XLOOKUP(Table3[[#This Row],[Basisnaam]],INDIRECT(L$1&amp;"[Basisnaam]"),INDIRECT(L$1&amp;"[Basisnaam]"),"",0)&lt;&gt;"",L$2,"")</f>
        <v/>
      </c>
      <c r="M1597" t="e" cm="1">
        <f t="array" aca="1" ref="M1597" ca="1">IF(_xlfn.XLOOKUP(Table3[[#This Row],[Basisnaam]],INDIRECT(M$1&amp;"[Basisnaam]"),INDIRECT(M$1&amp;"[Basisnaam]"),"",0)&lt;&gt;"",M$2,"")</f>
        <v>#REF!</v>
      </c>
      <c r="N1597" t="str" cm="1">
        <f t="array" aca="1" ref="N1597" ca="1">IF(_xlfn.XLOOKUP(Table3[[#This Row],[Basisnaam]],INDIRECT(N$1&amp;"[Basisnaam]"),INDIRECT(N$1&amp;"[Basisnaam]"),"",0)&lt;&gt;"",N$2,"")</f>
        <v>PROSPECTIELIJST FF</v>
      </c>
    </row>
    <row r="1598" spans="2:14" x14ac:dyDescent="0.45">
      <c r="B1598" t="s">
        <v>9442</v>
      </c>
      <c r="C1598" t="s">
        <v>8640</v>
      </c>
      <c r="D1598" t="str">
        <f>SUBSTITUTE(SUBSTITUTE(SUBSTITUTE(SUBSTITUTE(SUBSTITUTE(SUBSTITUTE(SUBSTITUTE(SUBSTITUTE(SUBSTITUTE(SUBSTITUTE(SUBSTITUTE(SUBSTITUTE(SUBSTITUTE(LOWER(Table3[[#This Row],[Naam]]),".",""),"-","")," bvba",""),"belgië",""),"belgium","")," nv","")," bv",""),"group",""),"groep","")," ", ""),"é","e"),"è","e"),"à","a")</f>
        <v>hencoindustries</v>
      </c>
      <c r="F1598" t="e">
        <f>IF(_xlfn.XLOOKUP(C1598,BREVO!K:K,BREVO!#REF!,_xlfn.XLOOKUP(SUBSTITUTE(Table3[[#This Row],[Naam]]," ",""),BREVO!K:K,BREVO!#REF!,"",0),0)="Yes","Brevo","")</f>
        <v>#REF!</v>
      </c>
      <c r="H1598" t="str" cm="1">
        <f t="array" aca="1" ref="H1598" ca="1">IF(_xlfn.XLOOKUP(Table3[[#This Row],[Basisnaam]],INDIRECT(H$1&amp;"[Basisnaam]"),INDIRECT(H$1&amp;"[Basisnaam]"),"",0)&lt;&gt;"",H$2,"")</f>
        <v/>
      </c>
      <c r="I1598" t="str" cm="1">
        <f t="array" aca="1" ref="I1598" ca="1">IF(_xlfn.XLOOKUP(Table3[[#This Row],[Basisnaam]],INDIRECT(I$1&amp;"[Basisnaam]"),INDIRECT(I$1&amp;"[Basisnaam]"),"",0)&lt;&gt;"",I$2,"")</f>
        <v/>
      </c>
      <c r="J1598" t="str" cm="1">
        <f t="array" aca="1" ref="J1598" ca="1">IF(_xlfn.XLOOKUP(Table3[[#This Row],[Basisnaam]],INDIRECT(J$1&amp;"[Basisnaam]"),INDIRECT(J$1&amp;"[Basisnaam]"),"",0)&lt;&gt;"",J$2,"")</f>
        <v/>
      </c>
      <c r="K1598" t="e" cm="1">
        <f t="array" aca="1" ref="K1598" ca="1">IF(_xlfn.XLOOKUP(Table3[[#This Row],[Basisnaam]],INDIRECT(K$1&amp;"[Basisnaam]"),INDIRECT(K$1&amp;"[Basisnaam]"),"",0)&lt;&gt;"",K$2,"")</f>
        <v>#REF!</v>
      </c>
      <c r="L1598" t="str" cm="1">
        <f t="array" aca="1" ref="L1598" ca="1">IF(_xlfn.XLOOKUP(Table3[[#This Row],[Basisnaam]],INDIRECT(L$1&amp;"[Basisnaam]"),INDIRECT(L$1&amp;"[Basisnaam]"),"",0)&lt;&gt;"",L$2,"")</f>
        <v/>
      </c>
      <c r="M1598" t="e" cm="1">
        <f t="array" aca="1" ref="M1598" ca="1">IF(_xlfn.XLOOKUP(Table3[[#This Row],[Basisnaam]],INDIRECT(M$1&amp;"[Basisnaam]"),INDIRECT(M$1&amp;"[Basisnaam]"),"",0)&lt;&gt;"",M$2,"")</f>
        <v>#REF!</v>
      </c>
      <c r="N1598" t="str" cm="1">
        <f t="array" aca="1" ref="N1598" ca="1">IF(_xlfn.XLOOKUP(Table3[[#This Row],[Basisnaam]],INDIRECT(N$1&amp;"[Basisnaam]"),INDIRECT(N$1&amp;"[Basisnaam]"),"",0)&lt;&gt;"",N$2,"")</f>
        <v>PROSPECTIELIJST FF</v>
      </c>
    </row>
    <row r="1599" spans="2:14" x14ac:dyDescent="0.45">
      <c r="B1599" t="s">
        <v>9443</v>
      </c>
      <c r="C1599" t="s">
        <v>8641</v>
      </c>
      <c r="D1599" t="str">
        <f>SUBSTITUTE(SUBSTITUTE(SUBSTITUTE(SUBSTITUTE(SUBSTITUTE(SUBSTITUTE(SUBSTITUTE(SUBSTITUTE(SUBSTITUTE(SUBSTITUTE(SUBSTITUTE(SUBSTITUTE(SUBSTITUTE(LOWER(Table3[[#This Row],[Naam]]),".",""),"-","")," bvba",""),"belgië",""),"belgium","")," nv","")," bv",""),"group",""),"groep","")," ", ""),"é","e"),"è","e"),"à","a")</f>
        <v>jumbo</v>
      </c>
      <c r="F1599" t="e">
        <f>IF(_xlfn.XLOOKUP(C1599,BREVO!K:K,BREVO!#REF!,_xlfn.XLOOKUP(SUBSTITUTE(Table3[[#This Row],[Naam]]," ",""),BREVO!K:K,BREVO!#REF!,"",0),0)="Yes","Brevo","")</f>
        <v>#REF!</v>
      </c>
      <c r="H1599" t="str" cm="1">
        <f t="array" aca="1" ref="H1599" ca="1">IF(_xlfn.XLOOKUP(Table3[[#This Row],[Basisnaam]],INDIRECT(H$1&amp;"[Basisnaam]"),INDIRECT(H$1&amp;"[Basisnaam]"),"",0)&lt;&gt;"",H$2,"")</f>
        <v/>
      </c>
      <c r="I1599" t="str" cm="1">
        <f t="array" aca="1" ref="I1599" ca="1">IF(_xlfn.XLOOKUP(Table3[[#This Row],[Basisnaam]],INDIRECT(I$1&amp;"[Basisnaam]"),INDIRECT(I$1&amp;"[Basisnaam]"),"",0)&lt;&gt;"",I$2,"")</f>
        <v/>
      </c>
      <c r="J1599" t="str" cm="1">
        <f t="array" aca="1" ref="J1599" ca="1">IF(_xlfn.XLOOKUP(Table3[[#This Row],[Basisnaam]],INDIRECT(J$1&amp;"[Basisnaam]"),INDIRECT(J$1&amp;"[Basisnaam]"),"",0)&lt;&gt;"",J$2,"")</f>
        <v/>
      </c>
      <c r="K1599" t="e" cm="1">
        <f t="array" aca="1" ref="K1599" ca="1">IF(_xlfn.XLOOKUP(Table3[[#This Row],[Basisnaam]],INDIRECT(K$1&amp;"[Basisnaam]"),INDIRECT(K$1&amp;"[Basisnaam]"),"",0)&lt;&gt;"",K$2,"")</f>
        <v>#REF!</v>
      </c>
      <c r="L1599" t="str" cm="1">
        <f t="array" aca="1" ref="L1599" ca="1">IF(_xlfn.XLOOKUP(Table3[[#This Row],[Basisnaam]],INDIRECT(L$1&amp;"[Basisnaam]"),INDIRECT(L$1&amp;"[Basisnaam]"),"",0)&lt;&gt;"",L$2,"")</f>
        <v/>
      </c>
      <c r="M1599" t="e" cm="1">
        <f t="array" aca="1" ref="M1599" ca="1">IF(_xlfn.XLOOKUP(Table3[[#This Row],[Basisnaam]],INDIRECT(M$1&amp;"[Basisnaam]"),INDIRECT(M$1&amp;"[Basisnaam]"),"",0)&lt;&gt;"",M$2,"")</f>
        <v>#REF!</v>
      </c>
      <c r="N1599" t="str" cm="1">
        <f t="array" aca="1" ref="N1599" ca="1">IF(_xlfn.XLOOKUP(Table3[[#This Row],[Basisnaam]],INDIRECT(N$1&amp;"[Basisnaam]"),INDIRECT(N$1&amp;"[Basisnaam]"),"",0)&lt;&gt;"",N$2,"")</f>
        <v>PROSPECTIELIJST FF</v>
      </c>
    </row>
    <row r="1600" spans="2:14" x14ac:dyDescent="0.45">
      <c r="B1600" t="s">
        <v>9445</v>
      </c>
      <c r="C1600" t="s">
        <v>8642</v>
      </c>
      <c r="D1600" t="str">
        <f>SUBSTITUTE(SUBSTITUTE(SUBSTITUTE(SUBSTITUTE(SUBSTITUTE(SUBSTITUTE(SUBSTITUTE(SUBSTITUTE(SUBSTITUTE(SUBSTITUTE(SUBSTITUTE(SUBSTITUTE(SUBSTITUTE(LOWER(Table3[[#This Row],[Naam]]),".",""),"-","")," bvba",""),"belgië",""),"belgium","")," nv","")," bv",""),"group",""),"groep","")," ", ""),"é","e"),"è","e"),"à","a")</f>
        <v>arlanxeo</v>
      </c>
      <c r="F1600" t="e">
        <f>IF(_xlfn.XLOOKUP(C1600,BREVO!K:K,BREVO!#REF!,_xlfn.XLOOKUP(SUBSTITUTE(Table3[[#This Row],[Naam]]," ",""),BREVO!K:K,BREVO!#REF!,"",0),0)="Yes","Brevo","")</f>
        <v>#REF!</v>
      </c>
      <c r="H1600" t="str" cm="1">
        <f t="array" aca="1" ref="H1600" ca="1">IF(_xlfn.XLOOKUP(Table3[[#This Row],[Basisnaam]],INDIRECT(H$1&amp;"[Basisnaam]"),INDIRECT(H$1&amp;"[Basisnaam]"),"",0)&lt;&gt;"",H$2,"")</f>
        <v/>
      </c>
      <c r="I1600" t="str" cm="1">
        <f t="array" aca="1" ref="I1600" ca="1">IF(_xlfn.XLOOKUP(Table3[[#This Row],[Basisnaam]],INDIRECT(I$1&amp;"[Basisnaam]"),INDIRECT(I$1&amp;"[Basisnaam]"),"",0)&lt;&gt;"",I$2,"")</f>
        <v/>
      </c>
      <c r="J1600" t="str" cm="1">
        <f t="array" aca="1" ref="J1600" ca="1">IF(_xlfn.XLOOKUP(Table3[[#This Row],[Basisnaam]],INDIRECT(J$1&amp;"[Basisnaam]"),INDIRECT(J$1&amp;"[Basisnaam]"),"",0)&lt;&gt;"",J$2,"")</f>
        <v/>
      </c>
      <c r="K1600" t="e" cm="1">
        <f t="array" aca="1" ref="K1600" ca="1">IF(_xlfn.XLOOKUP(Table3[[#This Row],[Basisnaam]],INDIRECT(K$1&amp;"[Basisnaam]"),INDIRECT(K$1&amp;"[Basisnaam]"),"",0)&lt;&gt;"",K$2,"")</f>
        <v>#REF!</v>
      </c>
      <c r="L1600" t="str" cm="1">
        <f t="array" aca="1" ref="L1600" ca="1">IF(_xlfn.XLOOKUP(Table3[[#This Row],[Basisnaam]],INDIRECT(L$1&amp;"[Basisnaam]"),INDIRECT(L$1&amp;"[Basisnaam]"),"",0)&lt;&gt;"",L$2,"")</f>
        <v/>
      </c>
      <c r="M1600" t="e" cm="1">
        <f t="array" aca="1" ref="M1600" ca="1">IF(_xlfn.XLOOKUP(Table3[[#This Row],[Basisnaam]],INDIRECT(M$1&amp;"[Basisnaam]"),INDIRECT(M$1&amp;"[Basisnaam]"),"",0)&lt;&gt;"",M$2,"")</f>
        <v>#REF!</v>
      </c>
      <c r="N1600" t="str" cm="1">
        <f t="array" aca="1" ref="N1600" ca="1">IF(_xlfn.XLOOKUP(Table3[[#This Row],[Basisnaam]],INDIRECT(N$1&amp;"[Basisnaam]"),INDIRECT(N$1&amp;"[Basisnaam]"),"",0)&lt;&gt;"",N$2,"")</f>
        <v>PROSPECTIELIJST FF</v>
      </c>
    </row>
    <row r="1601" spans="2:14" x14ac:dyDescent="0.45">
      <c r="B1601" t="s">
        <v>9446</v>
      </c>
      <c r="C1601" t="s">
        <v>8643</v>
      </c>
      <c r="D1601" t="str">
        <f>SUBSTITUTE(SUBSTITUTE(SUBSTITUTE(SUBSTITUTE(SUBSTITUTE(SUBSTITUTE(SUBSTITUTE(SUBSTITUTE(SUBSTITUTE(SUBSTITUTE(SUBSTITUTE(SUBSTITUTE(SUBSTITUTE(LOWER(Table3[[#This Row],[Naam]]),".",""),"-","")," bvba",""),"belgië",""),"belgium","")," nv","")," bv",""),"group",""),"groep","")," ", ""),"é","e"),"è","e"),"à","a")</f>
        <v>cleaningmasters</v>
      </c>
      <c r="F1601" t="e">
        <f>IF(_xlfn.XLOOKUP(C1601,BREVO!K:K,BREVO!#REF!,_xlfn.XLOOKUP(SUBSTITUTE(Table3[[#This Row],[Naam]]," ",""),BREVO!K:K,BREVO!#REF!,"",0),0)="Yes","Brevo","")</f>
        <v>#REF!</v>
      </c>
      <c r="H1601" t="str" cm="1">
        <f t="array" aca="1" ref="H1601" ca="1">IF(_xlfn.XLOOKUP(Table3[[#This Row],[Basisnaam]],INDIRECT(H$1&amp;"[Basisnaam]"),INDIRECT(H$1&amp;"[Basisnaam]"),"",0)&lt;&gt;"",H$2,"")</f>
        <v/>
      </c>
      <c r="I1601" t="str" cm="1">
        <f t="array" aca="1" ref="I1601" ca="1">IF(_xlfn.XLOOKUP(Table3[[#This Row],[Basisnaam]],INDIRECT(I$1&amp;"[Basisnaam]"),INDIRECT(I$1&amp;"[Basisnaam]"),"",0)&lt;&gt;"",I$2,"")</f>
        <v/>
      </c>
      <c r="J1601" t="str" cm="1">
        <f t="array" aca="1" ref="J1601" ca="1">IF(_xlfn.XLOOKUP(Table3[[#This Row],[Basisnaam]],INDIRECT(J$1&amp;"[Basisnaam]"),INDIRECT(J$1&amp;"[Basisnaam]"),"",0)&lt;&gt;"",J$2,"")</f>
        <v/>
      </c>
      <c r="K1601" t="e" cm="1">
        <f t="array" aca="1" ref="K1601" ca="1">IF(_xlfn.XLOOKUP(Table3[[#This Row],[Basisnaam]],INDIRECT(K$1&amp;"[Basisnaam]"),INDIRECT(K$1&amp;"[Basisnaam]"),"",0)&lt;&gt;"",K$2,"")</f>
        <v>#REF!</v>
      </c>
      <c r="L1601" t="str" cm="1">
        <f t="array" aca="1" ref="L1601" ca="1">IF(_xlfn.XLOOKUP(Table3[[#This Row],[Basisnaam]],INDIRECT(L$1&amp;"[Basisnaam]"),INDIRECT(L$1&amp;"[Basisnaam]"),"",0)&lt;&gt;"",L$2,"")</f>
        <v/>
      </c>
      <c r="M1601" t="e" cm="1">
        <f t="array" aca="1" ref="M1601" ca="1">IF(_xlfn.XLOOKUP(Table3[[#This Row],[Basisnaam]],INDIRECT(M$1&amp;"[Basisnaam]"),INDIRECT(M$1&amp;"[Basisnaam]"),"",0)&lt;&gt;"",M$2,"")</f>
        <v>#REF!</v>
      </c>
      <c r="N1601" t="str" cm="1">
        <f t="array" aca="1" ref="N1601" ca="1">IF(_xlfn.XLOOKUP(Table3[[#This Row],[Basisnaam]],INDIRECT(N$1&amp;"[Basisnaam]"),INDIRECT(N$1&amp;"[Basisnaam]"),"",0)&lt;&gt;"",N$2,"")</f>
        <v>PROSPECTIELIJST FF</v>
      </c>
    </row>
    <row r="1602" spans="2:14" x14ac:dyDescent="0.45">
      <c r="B1602" t="s">
        <v>9447</v>
      </c>
      <c r="C1602" t="s">
        <v>8644</v>
      </c>
      <c r="D1602" t="str">
        <f>SUBSTITUTE(SUBSTITUTE(SUBSTITUTE(SUBSTITUTE(SUBSTITUTE(SUBSTITUTE(SUBSTITUTE(SUBSTITUTE(SUBSTITUTE(SUBSTITUTE(SUBSTITUTE(SUBSTITUTE(SUBSTITUTE(LOWER(Table3[[#This Row],[Naam]]),".",""),"-","")," bvba",""),"belgië",""),"belgium","")," nv","")," bv",""),"group",""),"groep","")," ", ""),"é","e"),"è","e"),"à","a")</f>
        <v>colas</v>
      </c>
      <c r="F1602" t="e">
        <f>IF(_xlfn.XLOOKUP(C1602,BREVO!K:K,BREVO!#REF!,_xlfn.XLOOKUP(SUBSTITUTE(Table3[[#This Row],[Naam]]," ",""),BREVO!K:K,BREVO!#REF!,"",0),0)="Yes","Brevo","")</f>
        <v>#REF!</v>
      </c>
      <c r="H1602" t="str" cm="1">
        <f t="array" aca="1" ref="H1602" ca="1">IF(_xlfn.XLOOKUP(Table3[[#This Row],[Basisnaam]],INDIRECT(H$1&amp;"[Basisnaam]"),INDIRECT(H$1&amp;"[Basisnaam]"),"",0)&lt;&gt;"",H$2,"")</f>
        <v/>
      </c>
      <c r="I1602" t="str" cm="1">
        <f t="array" aca="1" ref="I1602" ca="1">IF(_xlfn.XLOOKUP(Table3[[#This Row],[Basisnaam]],INDIRECT(I$1&amp;"[Basisnaam]"),INDIRECT(I$1&amp;"[Basisnaam]"),"",0)&lt;&gt;"",I$2,"")</f>
        <v/>
      </c>
      <c r="J1602" t="str" cm="1">
        <f t="array" aca="1" ref="J1602" ca="1">IF(_xlfn.XLOOKUP(Table3[[#This Row],[Basisnaam]],INDIRECT(J$1&amp;"[Basisnaam]"),INDIRECT(J$1&amp;"[Basisnaam]"),"",0)&lt;&gt;"",J$2,"")</f>
        <v/>
      </c>
      <c r="K1602" t="e" cm="1">
        <f t="array" aca="1" ref="K1602" ca="1">IF(_xlfn.XLOOKUP(Table3[[#This Row],[Basisnaam]],INDIRECT(K$1&amp;"[Basisnaam]"),INDIRECT(K$1&amp;"[Basisnaam]"),"",0)&lt;&gt;"",K$2,"")</f>
        <v>#REF!</v>
      </c>
      <c r="L1602" t="str" cm="1">
        <f t="array" aca="1" ref="L1602" ca="1">IF(_xlfn.XLOOKUP(Table3[[#This Row],[Basisnaam]],INDIRECT(L$1&amp;"[Basisnaam]"),INDIRECT(L$1&amp;"[Basisnaam]"),"",0)&lt;&gt;"",L$2,"")</f>
        <v/>
      </c>
      <c r="M1602" t="e" cm="1">
        <f t="array" aca="1" ref="M1602" ca="1">IF(_xlfn.XLOOKUP(Table3[[#This Row],[Basisnaam]],INDIRECT(M$1&amp;"[Basisnaam]"),INDIRECT(M$1&amp;"[Basisnaam]"),"",0)&lt;&gt;"",M$2,"")</f>
        <v>#REF!</v>
      </c>
      <c r="N1602" t="str" cm="1">
        <f t="array" aca="1" ref="N1602" ca="1">IF(_xlfn.XLOOKUP(Table3[[#This Row],[Basisnaam]],INDIRECT(N$1&amp;"[Basisnaam]"),INDIRECT(N$1&amp;"[Basisnaam]"),"",0)&lt;&gt;"",N$2,"")</f>
        <v>PROSPECTIELIJST FF</v>
      </c>
    </row>
    <row r="1603" spans="2:14" x14ac:dyDescent="0.45">
      <c r="B1603" t="s">
        <v>9451</v>
      </c>
      <c r="C1603" t="s">
        <v>8647</v>
      </c>
      <c r="D1603" t="str">
        <f>SUBSTITUTE(SUBSTITUTE(SUBSTITUTE(SUBSTITUTE(SUBSTITUTE(SUBSTITUTE(SUBSTITUTE(SUBSTITUTE(SUBSTITUTE(SUBSTITUTE(SUBSTITUTE(SUBSTITUTE(SUBSTITUTE(LOWER(Table3[[#This Row],[Naam]]),".",""),"-","")," bvba",""),"belgië",""),"belgium","")," nv","")," bv",""),"group",""),"groep","")," ", ""),"é","e"),"è","e"),"à","a")</f>
        <v>baminterbuild</v>
      </c>
      <c r="F1603" t="e">
        <f>IF(_xlfn.XLOOKUP(C1603,BREVO!K:K,BREVO!#REF!,_xlfn.XLOOKUP(SUBSTITUTE(Table3[[#This Row],[Naam]]," ",""),BREVO!K:K,BREVO!#REF!,"",0),0)="Yes","Brevo","")</f>
        <v>#REF!</v>
      </c>
      <c r="H1603" t="str" cm="1">
        <f t="array" aca="1" ref="H1603" ca="1">IF(_xlfn.XLOOKUP(Table3[[#This Row],[Basisnaam]],INDIRECT(H$1&amp;"[Basisnaam]"),INDIRECT(H$1&amp;"[Basisnaam]"),"",0)&lt;&gt;"",H$2,"")</f>
        <v/>
      </c>
      <c r="I1603" t="str" cm="1">
        <f t="array" aca="1" ref="I1603" ca="1">IF(_xlfn.XLOOKUP(Table3[[#This Row],[Basisnaam]],INDIRECT(I$1&amp;"[Basisnaam]"),INDIRECT(I$1&amp;"[Basisnaam]"),"",0)&lt;&gt;"",I$2,"")</f>
        <v/>
      </c>
      <c r="J1603" t="str" cm="1">
        <f t="array" aca="1" ref="J1603" ca="1">IF(_xlfn.XLOOKUP(Table3[[#This Row],[Basisnaam]],INDIRECT(J$1&amp;"[Basisnaam]"),INDIRECT(J$1&amp;"[Basisnaam]"),"",0)&lt;&gt;"",J$2,"")</f>
        <v/>
      </c>
      <c r="K1603" t="e" cm="1">
        <f t="array" aca="1" ref="K1603" ca="1">IF(_xlfn.XLOOKUP(Table3[[#This Row],[Basisnaam]],INDIRECT(K$1&amp;"[Basisnaam]"),INDIRECT(K$1&amp;"[Basisnaam]"),"",0)&lt;&gt;"",K$2,"")</f>
        <v>#REF!</v>
      </c>
      <c r="L1603" t="str" cm="1">
        <f t="array" aca="1" ref="L1603" ca="1">IF(_xlfn.XLOOKUP(Table3[[#This Row],[Basisnaam]],INDIRECT(L$1&amp;"[Basisnaam]"),INDIRECT(L$1&amp;"[Basisnaam]"),"",0)&lt;&gt;"",L$2,"")</f>
        <v/>
      </c>
      <c r="M1603" t="e" cm="1">
        <f t="array" aca="1" ref="M1603" ca="1">IF(_xlfn.XLOOKUP(Table3[[#This Row],[Basisnaam]],INDIRECT(M$1&amp;"[Basisnaam]"),INDIRECT(M$1&amp;"[Basisnaam]"),"",0)&lt;&gt;"",M$2,"")</f>
        <v>#REF!</v>
      </c>
      <c r="N1603" t="str" cm="1">
        <f t="array" aca="1" ref="N1603" ca="1">IF(_xlfn.XLOOKUP(Table3[[#This Row],[Basisnaam]],INDIRECT(N$1&amp;"[Basisnaam]"),INDIRECT(N$1&amp;"[Basisnaam]"),"",0)&lt;&gt;"",N$2,"")</f>
        <v>PROSPECTIELIJST FF</v>
      </c>
    </row>
    <row r="1604" spans="2:14" x14ac:dyDescent="0.45">
      <c r="B1604" t="s">
        <v>9452</v>
      </c>
      <c r="C1604" t="s">
        <v>8648</v>
      </c>
      <c r="D1604" t="str">
        <f>SUBSTITUTE(SUBSTITUTE(SUBSTITUTE(SUBSTITUTE(SUBSTITUTE(SUBSTITUTE(SUBSTITUTE(SUBSTITUTE(SUBSTITUTE(SUBSTITUTE(SUBSTITUTE(SUBSTITUTE(SUBSTITUTE(LOWER(Table3[[#This Row],[Naam]]),".",""),"-","")," bvba",""),"belgië",""),"belgium","")," nv","")," bv",""),"group",""),"groep","")," ", ""),"é","e"),"è","e"),"à","a")</f>
        <v>ordina</v>
      </c>
      <c r="F1604" t="e">
        <f>IF(_xlfn.XLOOKUP(C1604,BREVO!K:K,BREVO!#REF!,_xlfn.XLOOKUP(SUBSTITUTE(Table3[[#This Row],[Naam]]," ",""),BREVO!K:K,BREVO!#REF!,"",0),0)="Yes","Brevo","")</f>
        <v>#REF!</v>
      </c>
      <c r="H1604" t="str" cm="1">
        <f t="array" aca="1" ref="H1604" ca="1">IF(_xlfn.XLOOKUP(Table3[[#This Row],[Basisnaam]],INDIRECT(H$1&amp;"[Basisnaam]"),INDIRECT(H$1&amp;"[Basisnaam]"),"",0)&lt;&gt;"",H$2,"")</f>
        <v/>
      </c>
      <c r="I1604" t="str" cm="1">
        <f t="array" aca="1" ref="I1604" ca="1">IF(_xlfn.XLOOKUP(Table3[[#This Row],[Basisnaam]],INDIRECT(I$1&amp;"[Basisnaam]"),INDIRECT(I$1&amp;"[Basisnaam]"),"",0)&lt;&gt;"",I$2,"")</f>
        <v/>
      </c>
      <c r="J1604" t="str" cm="1">
        <f t="array" aca="1" ref="J1604" ca="1">IF(_xlfn.XLOOKUP(Table3[[#This Row],[Basisnaam]],INDIRECT(J$1&amp;"[Basisnaam]"),INDIRECT(J$1&amp;"[Basisnaam]"),"",0)&lt;&gt;"",J$2,"")</f>
        <v/>
      </c>
      <c r="K1604" t="e" cm="1">
        <f t="array" aca="1" ref="K1604" ca="1">IF(_xlfn.XLOOKUP(Table3[[#This Row],[Basisnaam]],INDIRECT(K$1&amp;"[Basisnaam]"),INDIRECT(K$1&amp;"[Basisnaam]"),"",0)&lt;&gt;"",K$2,"")</f>
        <v>#REF!</v>
      </c>
      <c r="L1604" t="str" cm="1">
        <f t="array" aca="1" ref="L1604" ca="1">IF(_xlfn.XLOOKUP(Table3[[#This Row],[Basisnaam]],INDIRECT(L$1&amp;"[Basisnaam]"),INDIRECT(L$1&amp;"[Basisnaam]"),"",0)&lt;&gt;"",L$2,"")</f>
        <v/>
      </c>
      <c r="M1604" t="e" cm="1">
        <f t="array" aca="1" ref="M1604" ca="1">IF(_xlfn.XLOOKUP(Table3[[#This Row],[Basisnaam]],INDIRECT(M$1&amp;"[Basisnaam]"),INDIRECT(M$1&amp;"[Basisnaam]"),"",0)&lt;&gt;"",M$2,"")</f>
        <v>#REF!</v>
      </c>
      <c r="N1604" t="str" cm="1">
        <f t="array" aca="1" ref="N1604" ca="1">IF(_xlfn.XLOOKUP(Table3[[#This Row],[Basisnaam]],INDIRECT(N$1&amp;"[Basisnaam]"),INDIRECT(N$1&amp;"[Basisnaam]"),"",0)&lt;&gt;"",N$2,"")</f>
        <v>PROSPECTIELIJST FF</v>
      </c>
    </row>
    <row r="1605" spans="2:14" x14ac:dyDescent="0.45">
      <c r="B1605" t="s">
        <v>9454</v>
      </c>
      <c r="C1605" t="s">
        <v>8650</v>
      </c>
      <c r="D1605" t="str">
        <f>SUBSTITUTE(SUBSTITUTE(SUBSTITUTE(SUBSTITUTE(SUBSTITUTE(SUBSTITUTE(SUBSTITUTE(SUBSTITUTE(SUBSTITUTE(SUBSTITUTE(SUBSTITUTE(SUBSTITUTE(SUBSTITUTE(LOWER(Table3[[#This Row],[Naam]]),".",""),"-","")," bvba",""),"belgië",""),"belgium","")," nv","")," bv",""),"group",""),"groep","")," ", ""),"é","e"),"è","e"),"à","a")</f>
        <v>dsvroad</v>
      </c>
      <c r="F1605" t="e">
        <f>IF(_xlfn.XLOOKUP(C1605,BREVO!K:K,BREVO!#REF!,_xlfn.XLOOKUP(SUBSTITUTE(Table3[[#This Row],[Naam]]," ",""),BREVO!K:K,BREVO!#REF!,"",0),0)="Yes","Brevo","")</f>
        <v>#REF!</v>
      </c>
      <c r="H1605" t="str" cm="1">
        <f t="array" aca="1" ref="H1605" ca="1">IF(_xlfn.XLOOKUP(Table3[[#This Row],[Basisnaam]],INDIRECT(H$1&amp;"[Basisnaam]"),INDIRECT(H$1&amp;"[Basisnaam]"),"",0)&lt;&gt;"",H$2,"")</f>
        <v/>
      </c>
      <c r="I1605" t="str" cm="1">
        <f t="array" aca="1" ref="I1605" ca="1">IF(_xlfn.XLOOKUP(Table3[[#This Row],[Basisnaam]],INDIRECT(I$1&amp;"[Basisnaam]"),INDIRECT(I$1&amp;"[Basisnaam]"),"",0)&lt;&gt;"",I$2,"")</f>
        <v/>
      </c>
      <c r="J1605" t="str" cm="1">
        <f t="array" aca="1" ref="J1605" ca="1">IF(_xlfn.XLOOKUP(Table3[[#This Row],[Basisnaam]],INDIRECT(J$1&amp;"[Basisnaam]"),INDIRECT(J$1&amp;"[Basisnaam]"),"",0)&lt;&gt;"",J$2,"")</f>
        <v/>
      </c>
      <c r="K1605" t="e" cm="1">
        <f t="array" aca="1" ref="K1605" ca="1">IF(_xlfn.XLOOKUP(Table3[[#This Row],[Basisnaam]],INDIRECT(K$1&amp;"[Basisnaam]"),INDIRECT(K$1&amp;"[Basisnaam]"),"",0)&lt;&gt;"",K$2,"")</f>
        <v>#REF!</v>
      </c>
      <c r="L1605" t="str" cm="1">
        <f t="array" aca="1" ref="L1605" ca="1">IF(_xlfn.XLOOKUP(Table3[[#This Row],[Basisnaam]],INDIRECT(L$1&amp;"[Basisnaam]"),INDIRECT(L$1&amp;"[Basisnaam]"),"",0)&lt;&gt;"",L$2,"")</f>
        <v/>
      </c>
      <c r="M1605" t="e" cm="1">
        <f t="array" aca="1" ref="M1605" ca="1">IF(_xlfn.XLOOKUP(Table3[[#This Row],[Basisnaam]],INDIRECT(M$1&amp;"[Basisnaam]"),INDIRECT(M$1&amp;"[Basisnaam]"),"",0)&lt;&gt;"",M$2,"")</f>
        <v>#REF!</v>
      </c>
      <c r="N1605" t="str" cm="1">
        <f t="array" aca="1" ref="N1605" ca="1">IF(_xlfn.XLOOKUP(Table3[[#This Row],[Basisnaam]],INDIRECT(N$1&amp;"[Basisnaam]"),INDIRECT(N$1&amp;"[Basisnaam]"),"",0)&lt;&gt;"",N$2,"")</f>
        <v>PROSPECTIELIJST FF</v>
      </c>
    </row>
    <row r="1606" spans="2:14" x14ac:dyDescent="0.45">
      <c r="B1606" t="s">
        <v>9455</v>
      </c>
      <c r="C1606" t="s">
        <v>8651</v>
      </c>
      <c r="D1606" t="str">
        <f>SUBSTITUTE(SUBSTITUTE(SUBSTITUTE(SUBSTITUTE(SUBSTITUTE(SUBSTITUTE(SUBSTITUTE(SUBSTITUTE(SUBSTITUTE(SUBSTITUTE(SUBSTITUTE(SUBSTITUTE(SUBSTITUTE(LOWER(Table3[[#This Row],[Naam]]),".",""),"-","")," bvba",""),"belgië",""),"belgium","")," nv","")," bv",""),"group",""),"groep","")," ", ""),"é","e"),"è","e"),"à","a")</f>
        <v>eriks</v>
      </c>
      <c r="F1606" t="e">
        <f>IF(_xlfn.XLOOKUP(C1606,BREVO!K:K,BREVO!#REF!,_xlfn.XLOOKUP(SUBSTITUTE(Table3[[#This Row],[Naam]]," ",""),BREVO!K:K,BREVO!#REF!,"",0),0)="Yes","Brevo","")</f>
        <v>#REF!</v>
      </c>
      <c r="H1606" t="str" cm="1">
        <f t="array" aca="1" ref="H1606" ca="1">IF(_xlfn.XLOOKUP(Table3[[#This Row],[Basisnaam]],INDIRECT(H$1&amp;"[Basisnaam]"),INDIRECT(H$1&amp;"[Basisnaam]"),"",0)&lt;&gt;"",H$2,"")</f>
        <v/>
      </c>
      <c r="I1606" t="str" cm="1">
        <f t="array" aca="1" ref="I1606" ca="1">IF(_xlfn.XLOOKUP(Table3[[#This Row],[Basisnaam]],INDIRECT(I$1&amp;"[Basisnaam]"),INDIRECT(I$1&amp;"[Basisnaam]"),"",0)&lt;&gt;"",I$2,"")</f>
        <v/>
      </c>
      <c r="J1606" t="str" cm="1">
        <f t="array" aca="1" ref="J1606" ca="1">IF(_xlfn.XLOOKUP(Table3[[#This Row],[Basisnaam]],INDIRECT(J$1&amp;"[Basisnaam]"),INDIRECT(J$1&amp;"[Basisnaam]"),"",0)&lt;&gt;"",J$2,"")</f>
        <v/>
      </c>
      <c r="K1606" t="e" cm="1">
        <f t="array" aca="1" ref="K1606" ca="1">IF(_xlfn.XLOOKUP(Table3[[#This Row],[Basisnaam]],INDIRECT(K$1&amp;"[Basisnaam]"),INDIRECT(K$1&amp;"[Basisnaam]"),"",0)&lt;&gt;"",K$2,"")</f>
        <v>#REF!</v>
      </c>
      <c r="L1606" t="str" cm="1">
        <f t="array" aca="1" ref="L1606" ca="1">IF(_xlfn.XLOOKUP(Table3[[#This Row],[Basisnaam]],INDIRECT(L$1&amp;"[Basisnaam]"),INDIRECT(L$1&amp;"[Basisnaam]"),"",0)&lt;&gt;"",L$2,"")</f>
        <v/>
      </c>
      <c r="M1606" t="e" cm="1">
        <f t="array" aca="1" ref="M1606" ca="1">IF(_xlfn.XLOOKUP(Table3[[#This Row],[Basisnaam]],INDIRECT(M$1&amp;"[Basisnaam]"),INDIRECT(M$1&amp;"[Basisnaam]"),"",0)&lt;&gt;"",M$2,"")</f>
        <v>#REF!</v>
      </c>
      <c r="N1606" t="str" cm="1">
        <f t="array" aca="1" ref="N1606" ca="1">IF(_xlfn.XLOOKUP(Table3[[#This Row],[Basisnaam]],INDIRECT(N$1&amp;"[Basisnaam]"),INDIRECT(N$1&amp;"[Basisnaam]"),"",0)&lt;&gt;"",N$2,"")</f>
        <v>PROSPECTIELIJST FF</v>
      </c>
    </row>
    <row r="1607" spans="2:14" x14ac:dyDescent="0.45">
      <c r="B1607" t="s">
        <v>9457</v>
      </c>
      <c r="C1607" t="s">
        <v>8652</v>
      </c>
      <c r="D1607" t="str">
        <f>SUBSTITUTE(SUBSTITUTE(SUBSTITUTE(SUBSTITUTE(SUBSTITUTE(SUBSTITUTE(SUBSTITUTE(SUBSTITUTE(SUBSTITUTE(SUBSTITUTE(SUBSTITUTE(SUBSTITUTE(SUBSTITUTE(LOWER(Table3[[#This Row],[Naam]]),".",""),"-","")," bvba",""),"belgië",""),"belgium","")," nv","")," bv",""),"group",""),"groep","")," ", ""),"é","e"),"è","e"),"à","a")</f>
        <v>grandopticiens</v>
      </c>
      <c r="F1607" t="e">
        <f>IF(_xlfn.XLOOKUP(C1607,BREVO!K:K,BREVO!#REF!,_xlfn.XLOOKUP(SUBSTITUTE(Table3[[#This Row],[Naam]]," ",""),BREVO!K:K,BREVO!#REF!,"",0),0)="Yes","Brevo","")</f>
        <v>#REF!</v>
      </c>
      <c r="H1607" t="str" cm="1">
        <f t="array" aca="1" ref="H1607" ca="1">IF(_xlfn.XLOOKUP(Table3[[#This Row],[Basisnaam]],INDIRECT(H$1&amp;"[Basisnaam]"),INDIRECT(H$1&amp;"[Basisnaam]"),"",0)&lt;&gt;"",H$2,"")</f>
        <v/>
      </c>
      <c r="I1607" t="str" cm="1">
        <f t="array" aca="1" ref="I1607" ca="1">IF(_xlfn.XLOOKUP(Table3[[#This Row],[Basisnaam]],INDIRECT(I$1&amp;"[Basisnaam]"),INDIRECT(I$1&amp;"[Basisnaam]"),"",0)&lt;&gt;"",I$2,"")</f>
        <v/>
      </c>
      <c r="J1607" t="str" cm="1">
        <f t="array" aca="1" ref="J1607" ca="1">IF(_xlfn.XLOOKUP(Table3[[#This Row],[Basisnaam]],INDIRECT(J$1&amp;"[Basisnaam]"),INDIRECT(J$1&amp;"[Basisnaam]"),"",0)&lt;&gt;"",J$2,"")</f>
        <v/>
      </c>
      <c r="K1607" t="e" cm="1">
        <f t="array" aca="1" ref="K1607" ca="1">IF(_xlfn.XLOOKUP(Table3[[#This Row],[Basisnaam]],INDIRECT(K$1&amp;"[Basisnaam]"),INDIRECT(K$1&amp;"[Basisnaam]"),"",0)&lt;&gt;"",K$2,"")</f>
        <v>#REF!</v>
      </c>
      <c r="L1607" t="str" cm="1">
        <f t="array" aca="1" ref="L1607" ca="1">IF(_xlfn.XLOOKUP(Table3[[#This Row],[Basisnaam]],INDIRECT(L$1&amp;"[Basisnaam]"),INDIRECT(L$1&amp;"[Basisnaam]"),"",0)&lt;&gt;"",L$2,"")</f>
        <v/>
      </c>
      <c r="M1607" t="e" cm="1">
        <f t="array" aca="1" ref="M1607" ca="1">IF(_xlfn.XLOOKUP(Table3[[#This Row],[Basisnaam]],INDIRECT(M$1&amp;"[Basisnaam]"),INDIRECT(M$1&amp;"[Basisnaam]"),"",0)&lt;&gt;"",M$2,"")</f>
        <v>#REF!</v>
      </c>
      <c r="N1607" t="str" cm="1">
        <f t="array" aca="1" ref="N1607" ca="1">IF(_xlfn.XLOOKUP(Table3[[#This Row],[Basisnaam]],INDIRECT(N$1&amp;"[Basisnaam]"),INDIRECT(N$1&amp;"[Basisnaam]"),"",0)&lt;&gt;"",N$2,"")</f>
        <v>PROSPECTIELIJST FF</v>
      </c>
    </row>
    <row r="1608" spans="2:14" x14ac:dyDescent="0.45">
      <c r="B1608" t="s">
        <v>9458</v>
      </c>
      <c r="C1608" t="s">
        <v>8653</v>
      </c>
      <c r="D1608" t="str">
        <f>SUBSTITUTE(SUBSTITUTE(SUBSTITUTE(SUBSTITUTE(SUBSTITUTE(SUBSTITUTE(SUBSTITUTE(SUBSTITUTE(SUBSTITUTE(SUBSTITUTE(SUBSTITUTE(SUBSTITUTE(SUBSTITUTE(LOWER(Table3[[#This Row],[Naam]]),".",""),"-","")," bvba",""),"belgië",""),"belgium","")," nv","")," bv",""),"group",""),"groep","")," ", ""),"é","e"),"è","e"),"à","a")</f>
        <v>toyotamaterialhandling</v>
      </c>
      <c r="F1608" t="e">
        <f>IF(_xlfn.XLOOKUP(C1608,BREVO!K:K,BREVO!#REF!,_xlfn.XLOOKUP(SUBSTITUTE(Table3[[#This Row],[Naam]]," ",""),BREVO!K:K,BREVO!#REF!,"",0),0)="Yes","Brevo","")</f>
        <v>#REF!</v>
      </c>
      <c r="H1608" t="str" cm="1">
        <f t="array" aca="1" ref="H1608" ca="1">IF(_xlfn.XLOOKUP(Table3[[#This Row],[Basisnaam]],INDIRECT(H$1&amp;"[Basisnaam]"),INDIRECT(H$1&amp;"[Basisnaam]"),"",0)&lt;&gt;"",H$2,"")</f>
        <v/>
      </c>
      <c r="I1608" t="str" cm="1">
        <f t="array" aca="1" ref="I1608" ca="1">IF(_xlfn.XLOOKUP(Table3[[#This Row],[Basisnaam]],INDIRECT(I$1&amp;"[Basisnaam]"),INDIRECT(I$1&amp;"[Basisnaam]"),"",0)&lt;&gt;"",I$2,"")</f>
        <v/>
      </c>
      <c r="J1608" t="str" cm="1">
        <f t="array" aca="1" ref="J1608" ca="1">IF(_xlfn.XLOOKUP(Table3[[#This Row],[Basisnaam]],INDIRECT(J$1&amp;"[Basisnaam]"),INDIRECT(J$1&amp;"[Basisnaam]"),"",0)&lt;&gt;"",J$2,"")</f>
        <v/>
      </c>
      <c r="K1608" t="e" cm="1">
        <f t="array" aca="1" ref="K1608" ca="1">IF(_xlfn.XLOOKUP(Table3[[#This Row],[Basisnaam]],INDIRECT(K$1&amp;"[Basisnaam]"),INDIRECT(K$1&amp;"[Basisnaam]"),"",0)&lt;&gt;"",K$2,"")</f>
        <v>#REF!</v>
      </c>
      <c r="L1608" t="str" cm="1">
        <f t="array" aca="1" ref="L1608" ca="1">IF(_xlfn.XLOOKUP(Table3[[#This Row],[Basisnaam]],INDIRECT(L$1&amp;"[Basisnaam]"),INDIRECT(L$1&amp;"[Basisnaam]"),"",0)&lt;&gt;"",L$2,"")</f>
        <v/>
      </c>
      <c r="M1608" t="e" cm="1">
        <f t="array" aca="1" ref="M1608" ca="1">IF(_xlfn.XLOOKUP(Table3[[#This Row],[Basisnaam]],INDIRECT(M$1&amp;"[Basisnaam]"),INDIRECT(M$1&amp;"[Basisnaam]"),"",0)&lt;&gt;"",M$2,"")</f>
        <v>#REF!</v>
      </c>
      <c r="N1608" t="str" cm="1">
        <f t="array" aca="1" ref="N1608" ca="1">IF(_xlfn.XLOOKUP(Table3[[#This Row],[Basisnaam]],INDIRECT(N$1&amp;"[Basisnaam]"),INDIRECT(N$1&amp;"[Basisnaam]"),"",0)&lt;&gt;"",N$2,"")</f>
        <v>PROSPECTIELIJST FF</v>
      </c>
    </row>
    <row r="1609" spans="2:14" x14ac:dyDescent="0.45">
      <c r="B1609" t="s">
        <v>9459</v>
      </c>
      <c r="C1609" t="s">
        <v>8654</v>
      </c>
      <c r="D1609" t="str">
        <f>SUBSTITUTE(SUBSTITUTE(SUBSTITUTE(SUBSTITUTE(SUBSTITUTE(SUBSTITUTE(SUBSTITUTE(SUBSTITUTE(SUBSTITUTE(SUBSTITUTE(SUBSTITUTE(SUBSTITUTE(SUBSTITUTE(LOWER(Table3[[#This Row],[Naam]]),".",""),"-","")," bvba",""),"belgië",""),"belgium","")," nv","")," bv",""),"group",""),"groep","")," ", ""),"é","e"),"è","e"),"à","a")</f>
        <v>etexbuildingperformance</v>
      </c>
      <c r="F1609" t="e">
        <f>IF(_xlfn.XLOOKUP(C1609,BREVO!K:K,BREVO!#REF!,_xlfn.XLOOKUP(SUBSTITUTE(Table3[[#This Row],[Naam]]," ",""),BREVO!K:K,BREVO!#REF!,"",0),0)="Yes","Brevo","")</f>
        <v>#REF!</v>
      </c>
      <c r="H1609" t="str" cm="1">
        <f t="array" aca="1" ref="H1609" ca="1">IF(_xlfn.XLOOKUP(Table3[[#This Row],[Basisnaam]],INDIRECT(H$1&amp;"[Basisnaam]"),INDIRECT(H$1&amp;"[Basisnaam]"),"",0)&lt;&gt;"",H$2,"")</f>
        <v/>
      </c>
      <c r="I1609" t="str" cm="1">
        <f t="array" aca="1" ref="I1609" ca="1">IF(_xlfn.XLOOKUP(Table3[[#This Row],[Basisnaam]],INDIRECT(I$1&amp;"[Basisnaam]"),INDIRECT(I$1&amp;"[Basisnaam]"),"",0)&lt;&gt;"",I$2,"")</f>
        <v/>
      </c>
      <c r="J1609" t="str" cm="1">
        <f t="array" aca="1" ref="J1609" ca="1">IF(_xlfn.XLOOKUP(Table3[[#This Row],[Basisnaam]],INDIRECT(J$1&amp;"[Basisnaam]"),INDIRECT(J$1&amp;"[Basisnaam]"),"",0)&lt;&gt;"",J$2,"")</f>
        <v/>
      </c>
      <c r="K1609" t="e" cm="1">
        <f t="array" aca="1" ref="K1609" ca="1">IF(_xlfn.XLOOKUP(Table3[[#This Row],[Basisnaam]],INDIRECT(K$1&amp;"[Basisnaam]"),INDIRECT(K$1&amp;"[Basisnaam]"),"",0)&lt;&gt;"",K$2,"")</f>
        <v>#REF!</v>
      </c>
      <c r="L1609" t="str" cm="1">
        <f t="array" aca="1" ref="L1609" ca="1">IF(_xlfn.XLOOKUP(Table3[[#This Row],[Basisnaam]],INDIRECT(L$1&amp;"[Basisnaam]"),INDIRECT(L$1&amp;"[Basisnaam]"),"",0)&lt;&gt;"",L$2,"")</f>
        <v/>
      </c>
      <c r="M1609" t="e" cm="1">
        <f t="array" aca="1" ref="M1609" ca="1">IF(_xlfn.XLOOKUP(Table3[[#This Row],[Basisnaam]],INDIRECT(M$1&amp;"[Basisnaam]"),INDIRECT(M$1&amp;"[Basisnaam]"),"",0)&lt;&gt;"",M$2,"")</f>
        <v>#REF!</v>
      </c>
      <c r="N1609" t="str" cm="1">
        <f t="array" aca="1" ref="N1609" ca="1">IF(_xlfn.XLOOKUP(Table3[[#This Row],[Basisnaam]],INDIRECT(N$1&amp;"[Basisnaam]"),INDIRECT(N$1&amp;"[Basisnaam]"),"",0)&lt;&gt;"",N$2,"")</f>
        <v>PROSPECTIELIJST FF</v>
      </c>
    </row>
    <row r="1610" spans="2:14" x14ac:dyDescent="0.45">
      <c r="B1610" t="s">
        <v>9460</v>
      </c>
      <c r="C1610" t="s">
        <v>8655</v>
      </c>
      <c r="D1610" t="str">
        <f>SUBSTITUTE(SUBSTITUTE(SUBSTITUTE(SUBSTITUTE(SUBSTITUTE(SUBSTITUTE(SUBSTITUTE(SUBSTITUTE(SUBSTITUTE(SUBSTITUTE(SUBSTITUTE(SUBSTITUTE(SUBSTITUTE(LOWER(Table3[[#This Row],[Naam]]),".",""),"-","")," bvba",""),"belgië",""),"belgium","")," nv","")," bv",""),"group",""),"groep","")," ", ""),"é","e"),"è","e"),"à","a")</f>
        <v>ericsson</v>
      </c>
      <c r="F1610" t="e">
        <f>IF(_xlfn.XLOOKUP(C1610,BREVO!K:K,BREVO!#REF!,_xlfn.XLOOKUP(SUBSTITUTE(Table3[[#This Row],[Naam]]," ",""),BREVO!K:K,BREVO!#REF!,"",0),0)="Yes","Brevo","")</f>
        <v>#REF!</v>
      </c>
      <c r="H1610" t="str" cm="1">
        <f t="array" aca="1" ref="H1610" ca="1">IF(_xlfn.XLOOKUP(Table3[[#This Row],[Basisnaam]],INDIRECT(H$1&amp;"[Basisnaam]"),INDIRECT(H$1&amp;"[Basisnaam]"),"",0)&lt;&gt;"",H$2,"")</f>
        <v/>
      </c>
      <c r="I1610" t="str" cm="1">
        <f t="array" aca="1" ref="I1610" ca="1">IF(_xlfn.XLOOKUP(Table3[[#This Row],[Basisnaam]],INDIRECT(I$1&amp;"[Basisnaam]"),INDIRECT(I$1&amp;"[Basisnaam]"),"",0)&lt;&gt;"",I$2,"")</f>
        <v/>
      </c>
      <c r="J1610" t="str" cm="1">
        <f t="array" aca="1" ref="J1610" ca="1">IF(_xlfn.XLOOKUP(Table3[[#This Row],[Basisnaam]],INDIRECT(J$1&amp;"[Basisnaam]"),INDIRECT(J$1&amp;"[Basisnaam]"),"",0)&lt;&gt;"",J$2,"")</f>
        <v/>
      </c>
      <c r="K1610" t="e" cm="1">
        <f t="array" aca="1" ref="K1610" ca="1">IF(_xlfn.XLOOKUP(Table3[[#This Row],[Basisnaam]],INDIRECT(K$1&amp;"[Basisnaam]"),INDIRECT(K$1&amp;"[Basisnaam]"),"",0)&lt;&gt;"",K$2,"")</f>
        <v>#REF!</v>
      </c>
      <c r="L1610" t="str" cm="1">
        <f t="array" aca="1" ref="L1610" ca="1">IF(_xlfn.XLOOKUP(Table3[[#This Row],[Basisnaam]],INDIRECT(L$1&amp;"[Basisnaam]"),INDIRECT(L$1&amp;"[Basisnaam]"),"",0)&lt;&gt;"",L$2,"")</f>
        <v/>
      </c>
      <c r="M1610" t="e" cm="1">
        <f t="array" aca="1" ref="M1610" ca="1">IF(_xlfn.XLOOKUP(Table3[[#This Row],[Basisnaam]],INDIRECT(M$1&amp;"[Basisnaam]"),INDIRECT(M$1&amp;"[Basisnaam]"),"",0)&lt;&gt;"",M$2,"")</f>
        <v>#REF!</v>
      </c>
      <c r="N1610" t="str" cm="1">
        <f t="array" aca="1" ref="N1610" ca="1">IF(_xlfn.XLOOKUP(Table3[[#This Row],[Basisnaam]],INDIRECT(N$1&amp;"[Basisnaam]"),INDIRECT(N$1&amp;"[Basisnaam]"),"",0)&lt;&gt;"",N$2,"")</f>
        <v>PROSPECTIELIJST FF</v>
      </c>
    </row>
    <row r="1611" spans="2:14" x14ac:dyDescent="0.45">
      <c r="B1611" t="s">
        <v>9461</v>
      </c>
      <c r="C1611" t="s">
        <v>8656</v>
      </c>
      <c r="D1611" t="str">
        <f>SUBSTITUTE(SUBSTITUTE(SUBSTITUTE(SUBSTITUTE(SUBSTITUTE(SUBSTITUTE(SUBSTITUTE(SUBSTITUTE(SUBSTITUTE(SUBSTITUTE(SUBSTITUTE(SUBSTITUTE(SUBSTITUTE(LOWER(Table3[[#This Row],[Naam]]),".",""),"-","")," bvba",""),"belgië",""),"belgium","")," nv","")," bv",""),"group",""),"groep","")," ", ""),"é","e"),"è","e"),"à","a")</f>
        <v>veoliaenvironmentalservicesbelux</v>
      </c>
      <c r="F1611" t="e">
        <f>IF(_xlfn.XLOOKUP(C1611,BREVO!K:K,BREVO!#REF!,_xlfn.XLOOKUP(SUBSTITUTE(Table3[[#This Row],[Naam]]," ",""),BREVO!K:K,BREVO!#REF!,"",0),0)="Yes","Brevo","")</f>
        <v>#REF!</v>
      </c>
      <c r="H1611" t="str" cm="1">
        <f t="array" aca="1" ref="H1611" ca="1">IF(_xlfn.XLOOKUP(Table3[[#This Row],[Basisnaam]],INDIRECT(H$1&amp;"[Basisnaam]"),INDIRECT(H$1&amp;"[Basisnaam]"),"",0)&lt;&gt;"",H$2,"")</f>
        <v/>
      </c>
      <c r="I1611" t="str" cm="1">
        <f t="array" aca="1" ref="I1611" ca="1">IF(_xlfn.XLOOKUP(Table3[[#This Row],[Basisnaam]],INDIRECT(I$1&amp;"[Basisnaam]"),INDIRECT(I$1&amp;"[Basisnaam]"),"",0)&lt;&gt;"",I$2,"")</f>
        <v/>
      </c>
      <c r="J1611" t="str" cm="1">
        <f t="array" aca="1" ref="J1611" ca="1">IF(_xlfn.XLOOKUP(Table3[[#This Row],[Basisnaam]],INDIRECT(J$1&amp;"[Basisnaam]"),INDIRECT(J$1&amp;"[Basisnaam]"),"",0)&lt;&gt;"",J$2,"")</f>
        <v/>
      </c>
      <c r="K1611" t="e" cm="1">
        <f t="array" aca="1" ref="K1611" ca="1">IF(_xlfn.XLOOKUP(Table3[[#This Row],[Basisnaam]],INDIRECT(K$1&amp;"[Basisnaam]"),INDIRECT(K$1&amp;"[Basisnaam]"),"",0)&lt;&gt;"",K$2,"")</f>
        <v>#REF!</v>
      </c>
      <c r="L1611" t="str" cm="1">
        <f t="array" aca="1" ref="L1611" ca="1">IF(_xlfn.XLOOKUP(Table3[[#This Row],[Basisnaam]],INDIRECT(L$1&amp;"[Basisnaam]"),INDIRECT(L$1&amp;"[Basisnaam]"),"",0)&lt;&gt;"",L$2,"")</f>
        <v/>
      </c>
      <c r="M1611" t="e" cm="1">
        <f t="array" aca="1" ref="M1611" ca="1">IF(_xlfn.XLOOKUP(Table3[[#This Row],[Basisnaam]],INDIRECT(M$1&amp;"[Basisnaam]"),INDIRECT(M$1&amp;"[Basisnaam]"),"",0)&lt;&gt;"",M$2,"")</f>
        <v>#REF!</v>
      </c>
      <c r="N1611" t="str" cm="1">
        <f t="array" aca="1" ref="N1611" ca="1">IF(_xlfn.XLOOKUP(Table3[[#This Row],[Basisnaam]],INDIRECT(N$1&amp;"[Basisnaam]"),INDIRECT(N$1&amp;"[Basisnaam]"),"",0)&lt;&gt;"",N$2,"")</f>
        <v>PROSPECTIELIJST FF</v>
      </c>
    </row>
    <row r="1612" spans="2:14" x14ac:dyDescent="0.45">
      <c r="B1612" t="s">
        <v>9462</v>
      </c>
      <c r="C1612" t="s">
        <v>8657</v>
      </c>
      <c r="D1612" t="str">
        <f>SUBSTITUTE(SUBSTITUTE(SUBSTITUTE(SUBSTITUTE(SUBSTITUTE(SUBSTITUTE(SUBSTITUTE(SUBSTITUTE(SUBSTITUTE(SUBSTITUTE(SUBSTITUTE(SUBSTITUTE(SUBSTITUTE(LOWER(Table3[[#This Row],[Naam]]),".",""),"-","")," bvba",""),"belgië",""),"belgium","")," nv","")," bv",""),"group",""),"groep","")," ", ""),"é","e"),"è","e"),"à","a")</f>
        <v>gom</v>
      </c>
      <c r="F1612" t="e">
        <f>IF(_xlfn.XLOOKUP(C1612,BREVO!K:K,BREVO!#REF!,_xlfn.XLOOKUP(SUBSTITUTE(Table3[[#This Row],[Naam]]," ",""),BREVO!K:K,BREVO!#REF!,"",0),0)="Yes","Brevo","")</f>
        <v>#REF!</v>
      </c>
      <c r="H1612" t="str" cm="1">
        <f t="array" aca="1" ref="H1612" ca="1">IF(_xlfn.XLOOKUP(Table3[[#This Row],[Basisnaam]],INDIRECT(H$1&amp;"[Basisnaam]"),INDIRECT(H$1&amp;"[Basisnaam]"),"",0)&lt;&gt;"",H$2,"")</f>
        <v/>
      </c>
      <c r="I1612" t="str" cm="1">
        <f t="array" aca="1" ref="I1612" ca="1">IF(_xlfn.XLOOKUP(Table3[[#This Row],[Basisnaam]],INDIRECT(I$1&amp;"[Basisnaam]"),INDIRECT(I$1&amp;"[Basisnaam]"),"",0)&lt;&gt;"",I$2,"")</f>
        <v/>
      </c>
      <c r="J1612" t="str" cm="1">
        <f t="array" aca="1" ref="J1612" ca="1">IF(_xlfn.XLOOKUP(Table3[[#This Row],[Basisnaam]],INDIRECT(J$1&amp;"[Basisnaam]"),INDIRECT(J$1&amp;"[Basisnaam]"),"",0)&lt;&gt;"",J$2,"")</f>
        <v/>
      </c>
      <c r="K1612" t="e" cm="1">
        <f t="array" aca="1" ref="K1612" ca="1">IF(_xlfn.XLOOKUP(Table3[[#This Row],[Basisnaam]],INDIRECT(K$1&amp;"[Basisnaam]"),INDIRECT(K$1&amp;"[Basisnaam]"),"",0)&lt;&gt;"",K$2,"")</f>
        <v>#REF!</v>
      </c>
      <c r="L1612" t="str" cm="1">
        <f t="array" aca="1" ref="L1612" ca="1">IF(_xlfn.XLOOKUP(Table3[[#This Row],[Basisnaam]],INDIRECT(L$1&amp;"[Basisnaam]"),INDIRECT(L$1&amp;"[Basisnaam]"),"",0)&lt;&gt;"",L$2,"")</f>
        <v/>
      </c>
      <c r="M1612" t="e" cm="1">
        <f t="array" aca="1" ref="M1612" ca="1">IF(_xlfn.XLOOKUP(Table3[[#This Row],[Basisnaam]],INDIRECT(M$1&amp;"[Basisnaam]"),INDIRECT(M$1&amp;"[Basisnaam]"),"",0)&lt;&gt;"",M$2,"")</f>
        <v>#REF!</v>
      </c>
      <c r="N1612" t="str" cm="1">
        <f t="array" aca="1" ref="N1612" ca="1">IF(_xlfn.XLOOKUP(Table3[[#This Row],[Basisnaam]],INDIRECT(N$1&amp;"[Basisnaam]"),INDIRECT(N$1&amp;"[Basisnaam]"),"",0)&lt;&gt;"",N$2,"")</f>
        <v>PROSPECTIELIJST FF</v>
      </c>
    </row>
    <row r="1613" spans="2:14" x14ac:dyDescent="0.45">
      <c r="B1613" t="s">
        <v>9464</v>
      </c>
      <c r="C1613" t="s">
        <v>8659</v>
      </c>
      <c r="D1613" t="str">
        <f>SUBSTITUTE(SUBSTITUTE(SUBSTITUTE(SUBSTITUTE(SUBSTITUTE(SUBSTITUTE(SUBSTITUTE(SUBSTITUTE(SUBSTITUTE(SUBSTITUTE(SUBSTITUTE(SUBSTITUTE(SUBSTITUTE(LOWER(Table3[[#This Row],[Naam]]),".",""),"-","")," bvba",""),"belgië",""),"belgium","")," nv","")," bv",""),"group",""),"groep","")," ", ""),"é","e"),"è","e"),"à","a")</f>
        <v>prothyabiosolutions</v>
      </c>
      <c r="F1613" t="e">
        <f>IF(_xlfn.XLOOKUP(C1613,BREVO!K:K,BREVO!#REF!,_xlfn.XLOOKUP(SUBSTITUTE(Table3[[#This Row],[Naam]]," ",""),BREVO!K:K,BREVO!#REF!,"",0),0)="Yes","Brevo","")</f>
        <v>#REF!</v>
      </c>
      <c r="H1613" t="str" cm="1">
        <f t="array" aca="1" ref="H1613" ca="1">IF(_xlfn.XLOOKUP(Table3[[#This Row],[Basisnaam]],INDIRECT(H$1&amp;"[Basisnaam]"),INDIRECT(H$1&amp;"[Basisnaam]"),"",0)&lt;&gt;"",H$2,"")</f>
        <v/>
      </c>
      <c r="I1613" t="str" cm="1">
        <f t="array" aca="1" ref="I1613" ca="1">IF(_xlfn.XLOOKUP(Table3[[#This Row],[Basisnaam]],INDIRECT(I$1&amp;"[Basisnaam]"),INDIRECT(I$1&amp;"[Basisnaam]"),"",0)&lt;&gt;"",I$2,"")</f>
        <v/>
      </c>
      <c r="J1613" t="str" cm="1">
        <f t="array" aca="1" ref="J1613" ca="1">IF(_xlfn.XLOOKUP(Table3[[#This Row],[Basisnaam]],INDIRECT(J$1&amp;"[Basisnaam]"),INDIRECT(J$1&amp;"[Basisnaam]"),"",0)&lt;&gt;"",J$2,"")</f>
        <v/>
      </c>
      <c r="K1613" t="e" cm="1">
        <f t="array" aca="1" ref="K1613" ca="1">IF(_xlfn.XLOOKUP(Table3[[#This Row],[Basisnaam]],INDIRECT(K$1&amp;"[Basisnaam]"),INDIRECT(K$1&amp;"[Basisnaam]"),"",0)&lt;&gt;"",K$2,"")</f>
        <v>#REF!</v>
      </c>
      <c r="L1613" t="str" cm="1">
        <f t="array" aca="1" ref="L1613" ca="1">IF(_xlfn.XLOOKUP(Table3[[#This Row],[Basisnaam]],INDIRECT(L$1&amp;"[Basisnaam]"),INDIRECT(L$1&amp;"[Basisnaam]"),"",0)&lt;&gt;"",L$2,"")</f>
        <v/>
      </c>
      <c r="M1613" t="e" cm="1">
        <f t="array" aca="1" ref="M1613" ca="1">IF(_xlfn.XLOOKUP(Table3[[#This Row],[Basisnaam]],INDIRECT(M$1&amp;"[Basisnaam]"),INDIRECT(M$1&amp;"[Basisnaam]"),"",0)&lt;&gt;"",M$2,"")</f>
        <v>#REF!</v>
      </c>
      <c r="N1613" t="str" cm="1">
        <f t="array" aca="1" ref="N1613" ca="1">IF(_xlfn.XLOOKUP(Table3[[#This Row],[Basisnaam]],INDIRECT(N$1&amp;"[Basisnaam]"),INDIRECT(N$1&amp;"[Basisnaam]"),"",0)&lt;&gt;"",N$2,"")</f>
        <v>PROSPECTIELIJST FF</v>
      </c>
    </row>
    <row r="1614" spans="2:14" x14ac:dyDescent="0.45">
      <c r="B1614" t="s">
        <v>9465</v>
      </c>
      <c r="C1614" t="s">
        <v>8660</v>
      </c>
      <c r="D1614" t="str">
        <f>SUBSTITUTE(SUBSTITUTE(SUBSTITUTE(SUBSTITUTE(SUBSTITUTE(SUBSTITUTE(SUBSTITUTE(SUBSTITUTE(SUBSTITUTE(SUBSTITUTE(SUBSTITUTE(SUBSTITUTE(SUBSTITUTE(LOWER(Table3[[#This Row],[Naam]]),".",""),"-","")," bvba",""),"belgië",""),"belgium","")," nv","")," bv",""),"group",""),"groep","")," ", ""),"é","e"),"è","e"),"à","a")</f>
        <v>canon</v>
      </c>
      <c r="F1614" t="e">
        <f>IF(_xlfn.XLOOKUP(C1614,BREVO!K:K,BREVO!#REF!,_xlfn.XLOOKUP(SUBSTITUTE(Table3[[#This Row],[Naam]]," ",""),BREVO!K:K,BREVO!#REF!,"",0),0)="Yes","Brevo","")</f>
        <v>#REF!</v>
      </c>
      <c r="H1614" t="str" cm="1">
        <f t="array" aca="1" ref="H1614" ca="1">IF(_xlfn.XLOOKUP(Table3[[#This Row],[Basisnaam]],INDIRECT(H$1&amp;"[Basisnaam]"),INDIRECT(H$1&amp;"[Basisnaam]"),"",0)&lt;&gt;"",H$2,"")</f>
        <v/>
      </c>
      <c r="I1614" t="str" cm="1">
        <f t="array" aca="1" ref="I1614" ca="1">IF(_xlfn.XLOOKUP(Table3[[#This Row],[Basisnaam]],INDIRECT(I$1&amp;"[Basisnaam]"),INDIRECT(I$1&amp;"[Basisnaam]"),"",0)&lt;&gt;"",I$2,"")</f>
        <v/>
      </c>
      <c r="J1614" t="str" cm="1">
        <f t="array" aca="1" ref="J1614" ca="1">IF(_xlfn.XLOOKUP(Table3[[#This Row],[Basisnaam]],INDIRECT(J$1&amp;"[Basisnaam]"),INDIRECT(J$1&amp;"[Basisnaam]"),"",0)&lt;&gt;"",J$2,"")</f>
        <v/>
      </c>
      <c r="K1614" t="e" cm="1">
        <f t="array" aca="1" ref="K1614" ca="1">IF(_xlfn.XLOOKUP(Table3[[#This Row],[Basisnaam]],INDIRECT(K$1&amp;"[Basisnaam]"),INDIRECT(K$1&amp;"[Basisnaam]"),"",0)&lt;&gt;"",K$2,"")</f>
        <v>#REF!</v>
      </c>
      <c r="L1614" t="str" cm="1">
        <f t="array" aca="1" ref="L1614" ca="1">IF(_xlfn.XLOOKUP(Table3[[#This Row],[Basisnaam]],INDIRECT(L$1&amp;"[Basisnaam]"),INDIRECT(L$1&amp;"[Basisnaam]"),"",0)&lt;&gt;"",L$2,"")</f>
        <v/>
      </c>
      <c r="M1614" t="e" cm="1">
        <f t="array" aca="1" ref="M1614" ca="1">IF(_xlfn.XLOOKUP(Table3[[#This Row],[Basisnaam]],INDIRECT(M$1&amp;"[Basisnaam]"),INDIRECT(M$1&amp;"[Basisnaam]"),"",0)&lt;&gt;"",M$2,"")</f>
        <v>#REF!</v>
      </c>
      <c r="N1614" t="str" cm="1">
        <f t="array" aca="1" ref="N1614" ca="1">IF(_xlfn.XLOOKUP(Table3[[#This Row],[Basisnaam]],INDIRECT(N$1&amp;"[Basisnaam]"),INDIRECT(N$1&amp;"[Basisnaam]"),"",0)&lt;&gt;"",N$2,"")</f>
        <v>PROSPECTIELIJST FF</v>
      </c>
    </row>
    <row r="1615" spans="2:14" x14ac:dyDescent="0.45">
      <c r="B1615" t="s">
        <v>9466</v>
      </c>
      <c r="C1615" t="s">
        <v>8661</v>
      </c>
      <c r="D1615" t="str">
        <f>SUBSTITUTE(SUBSTITUTE(SUBSTITUTE(SUBSTITUTE(SUBSTITUTE(SUBSTITUTE(SUBSTITUTE(SUBSTITUTE(SUBSTITUTE(SUBSTITUTE(SUBSTITUTE(SUBSTITUTE(SUBSTITUTE(LOWER(Table3[[#This Row],[Naam]]),".",""),"-","")," bvba",""),"belgië",""),"belgium","")," nv","")," bv",""),"group",""),"groep","")," ", ""),"é","e"),"è","e"),"à","a")</f>
        <v>dhlsupplychain</v>
      </c>
      <c r="F1615" t="e">
        <f>IF(_xlfn.XLOOKUP(C1615,BREVO!K:K,BREVO!#REF!,_xlfn.XLOOKUP(SUBSTITUTE(Table3[[#This Row],[Naam]]," ",""),BREVO!K:K,BREVO!#REF!,"",0),0)="Yes","Brevo","")</f>
        <v>#REF!</v>
      </c>
      <c r="H1615" t="str" cm="1">
        <f t="array" aca="1" ref="H1615" ca="1">IF(_xlfn.XLOOKUP(Table3[[#This Row],[Basisnaam]],INDIRECT(H$1&amp;"[Basisnaam]"),INDIRECT(H$1&amp;"[Basisnaam]"),"",0)&lt;&gt;"",H$2,"")</f>
        <v/>
      </c>
      <c r="I1615" t="str" cm="1">
        <f t="array" aca="1" ref="I1615" ca="1">IF(_xlfn.XLOOKUP(Table3[[#This Row],[Basisnaam]],INDIRECT(I$1&amp;"[Basisnaam]"),INDIRECT(I$1&amp;"[Basisnaam]"),"",0)&lt;&gt;"",I$2,"")</f>
        <v/>
      </c>
      <c r="J1615" t="str" cm="1">
        <f t="array" aca="1" ref="J1615" ca="1">IF(_xlfn.XLOOKUP(Table3[[#This Row],[Basisnaam]],INDIRECT(J$1&amp;"[Basisnaam]"),INDIRECT(J$1&amp;"[Basisnaam]"),"",0)&lt;&gt;"",J$2,"")</f>
        <v/>
      </c>
      <c r="K1615" t="e" cm="1">
        <f t="array" aca="1" ref="K1615" ca="1">IF(_xlfn.XLOOKUP(Table3[[#This Row],[Basisnaam]],INDIRECT(K$1&amp;"[Basisnaam]"),INDIRECT(K$1&amp;"[Basisnaam]"),"",0)&lt;&gt;"",K$2,"")</f>
        <v>#REF!</v>
      </c>
      <c r="L1615" t="str" cm="1">
        <f t="array" aca="1" ref="L1615" ca="1">IF(_xlfn.XLOOKUP(Table3[[#This Row],[Basisnaam]],INDIRECT(L$1&amp;"[Basisnaam]"),INDIRECT(L$1&amp;"[Basisnaam]"),"",0)&lt;&gt;"",L$2,"")</f>
        <v/>
      </c>
      <c r="M1615" t="e" cm="1">
        <f t="array" aca="1" ref="M1615" ca="1">IF(_xlfn.XLOOKUP(Table3[[#This Row],[Basisnaam]],INDIRECT(M$1&amp;"[Basisnaam]"),INDIRECT(M$1&amp;"[Basisnaam]"),"",0)&lt;&gt;"",M$2,"")</f>
        <v>#REF!</v>
      </c>
      <c r="N1615" t="str" cm="1">
        <f t="array" aca="1" ref="N1615" ca="1">IF(_xlfn.XLOOKUP(Table3[[#This Row],[Basisnaam]],INDIRECT(N$1&amp;"[Basisnaam]"),INDIRECT(N$1&amp;"[Basisnaam]"),"",0)&lt;&gt;"",N$2,"")</f>
        <v>PROSPECTIELIJST FF</v>
      </c>
    </row>
    <row r="1616" spans="2:14" x14ac:dyDescent="0.45">
      <c r="B1616" t="s">
        <v>9468</v>
      </c>
      <c r="C1616" t="s">
        <v>8662</v>
      </c>
      <c r="D1616" t="str">
        <f>SUBSTITUTE(SUBSTITUTE(SUBSTITUTE(SUBSTITUTE(SUBSTITUTE(SUBSTITUTE(SUBSTITUTE(SUBSTITUTE(SUBSTITUTE(SUBSTITUTE(SUBSTITUTE(SUBSTITUTE(SUBSTITUTE(LOWER(Table3[[#This Row],[Naam]]),".",""),"-","")," bvba",""),"belgië",""),"belgium","")," nv","")," bv",""),"group",""),"groep","")," ", ""),"é","e"),"è","e"),"à","a")</f>
        <v>arcadis</v>
      </c>
      <c r="F1616" t="e">
        <f>IF(_xlfn.XLOOKUP(C1616,BREVO!K:K,BREVO!#REF!,_xlfn.XLOOKUP(SUBSTITUTE(Table3[[#This Row],[Naam]]," ",""),BREVO!K:K,BREVO!#REF!,"",0),0)="Yes","Brevo","")</f>
        <v>#REF!</v>
      </c>
      <c r="H1616" t="str" cm="1">
        <f t="array" aca="1" ref="H1616" ca="1">IF(_xlfn.XLOOKUP(Table3[[#This Row],[Basisnaam]],INDIRECT(H$1&amp;"[Basisnaam]"),INDIRECT(H$1&amp;"[Basisnaam]"),"",0)&lt;&gt;"",H$2,"")</f>
        <v/>
      </c>
      <c r="I1616" t="str" cm="1">
        <f t="array" aca="1" ref="I1616" ca="1">IF(_xlfn.XLOOKUP(Table3[[#This Row],[Basisnaam]],INDIRECT(I$1&amp;"[Basisnaam]"),INDIRECT(I$1&amp;"[Basisnaam]"),"",0)&lt;&gt;"",I$2,"")</f>
        <v/>
      </c>
      <c r="J1616" t="str" cm="1">
        <f t="array" aca="1" ref="J1616" ca="1">IF(_xlfn.XLOOKUP(Table3[[#This Row],[Basisnaam]],INDIRECT(J$1&amp;"[Basisnaam]"),INDIRECT(J$1&amp;"[Basisnaam]"),"",0)&lt;&gt;"",J$2,"")</f>
        <v/>
      </c>
      <c r="K1616" t="e" cm="1">
        <f t="array" aca="1" ref="K1616" ca="1">IF(_xlfn.XLOOKUP(Table3[[#This Row],[Basisnaam]],INDIRECT(K$1&amp;"[Basisnaam]"),INDIRECT(K$1&amp;"[Basisnaam]"),"",0)&lt;&gt;"",K$2,"")</f>
        <v>#REF!</v>
      </c>
      <c r="L1616" t="str" cm="1">
        <f t="array" aca="1" ref="L1616" ca="1">IF(_xlfn.XLOOKUP(Table3[[#This Row],[Basisnaam]],INDIRECT(L$1&amp;"[Basisnaam]"),INDIRECT(L$1&amp;"[Basisnaam]"),"",0)&lt;&gt;"",L$2,"")</f>
        <v/>
      </c>
      <c r="M1616" t="e" cm="1">
        <f t="array" aca="1" ref="M1616" ca="1">IF(_xlfn.XLOOKUP(Table3[[#This Row],[Basisnaam]],INDIRECT(M$1&amp;"[Basisnaam]"),INDIRECT(M$1&amp;"[Basisnaam]"),"",0)&lt;&gt;"",M$2,"")</f>
        <v>#REF!</v>
      </c>
      <c r="N1616" t="str" cm="1">
        <f t="array" aca="1" ref="N1616" ca="1">IF(_xlfn.XLOOKUP(Table3[[#This Row],[Basisnaam]],INDIRECT(N$1&amp;"[Basisnaam]"),INDIRECT(N$1&amp;"[Basisnaam]"),"",0)&lt;&gt;"",N$2,"")</f>
        <v>PROSPECTIELIJST FF</v>
      </c>
    </row>
    <row r="1617" spans="2:14" x14ac:dyDescent="0.45">
      <c r="B1617" t="s">
        <v>9470</v>
      </c>
      <c r="C1617" t="s">
        <v>8664</v>
      </c>
      <c r="D1617" t="str">
        <f>SUBSTITUTE(SUBSTITUTE(SUBSTITUTE(SUBSTITUTE(SUBSTITUTE(SUBSTITUTE(SUBSTITUTE(SUBSTITUTE(SUBSTITUTE(SUBSTITUTE(SUBSTITUTE(SUBSTITUTE(SUBSTITUTE(LOWER(Table3[[#This Row],[Naam]]),".",""),"-","")," bvba",""),"belgië",""),"belgium","")," nv","")," bv",""),"group",""),"groep","")," ", ""),"é","e"),"è","e"),"à","a")</f>
        <v>wolterskluwer</v>
      </c>
      <c r="F1617" t="e">
        <f>IF(_xlfn.XLOOKUP(C1617,BREVO!K:K,BREVO!#REF!,_xlfn.XLOOKUP(SUBSTITUTE(Table3[[#This Row],[Naam]]," ",""),BREVO!K:K,BREVO!#REF!,"",0),0)="Yes","Brevo","")</f>
        <v>#REF!</v>
      </c>
      <c r="H1617" t="str" cm="1">
        <f t="array" aca="1" ref="H1617" ca="1">IF(_xlfn.XLOOKUP(Table3[[#This Row],[Basisnaam]],INDIRECT(H$1&amp;"[Basisnaam]"),INDIRECT(H$1&amp;"[Basisnaam]"),"",0)&lt;&gt;"",H$2,"")</f>
        <v/>
      </c>
      <c r="I1617" t="str" cm="1">
        <f t="array" aca="1" ref="I1617" ca="1">IF(_xlfn.XLOOKUP(Table3[[#This Row],[Basisnaam]],INDIRECT(I$1&amp;"[Basisnaam]"),INDIRECT(I$1&amp;"[Basisnaam]"),"",0)&lt;&gt;"",I$2,"")</f>
        <v/>
      </c>
      <c r="J1617" t="str" cm="1">
        <f t="array" aca="1" ref="J1617" ca="1">IF(_xlfn.XLOOKUP(Table3[[#This Row],[Basisnaam]],INDIRECT(J$1&amp;"[Basisnaam]"),INDIRECT(J$1&amp;"[Basisnaam]"),"",0)&lt;&gt;"",J$2,"")</f>
        <v/>
      </c>
      <c r="K1617" t="e" cm="1">
        <f t="array" aca="1" ref="K1617" ca="1">IF(_xlfn.XLOOKUP(Table3[[#This Row],[Basisnaam]],INDIRECT(K$1&amp;"[Basisnaam]"),INDIRECT(K$1&amp;"[Basisnaam]"),"",0)&lt;&gt;"",K$2,"")</f>
        <v>#REF!</v>
      </c>
      <c r="L1617" t="str" cm="1">
        <f t="array" aca="1" ref="L1617" ca="1">IF(_xlfn.XLOOKUP(Table3[[#This Row],[Basisnaam]],INDIRECT(L$1&amp;"[Basisnaam]"),INDIRECT(L$1&amp;"[Basisnaam]"),"",0)&lt;&gt;"",L$2,"")</f>
        <v/>
      </c>
      <c r="M1617" t="e" cm="1">
        <f t="array" aca="1" ref="M1617" ca="1">IF(_xlfn.XLOOKUP(Table3[[#This Row],[Basisnaam]],INDIRECT(M$1&amp;"[Basisnaam]"),INDIRECT(M$1&amp;"[Basisnaam]"),"",0)&lt;&gt;"",M$2,"")</f>
        <v>#REF!</v>
      </c>
      <c r="N1617" t="str" cm="1">
        <f t="array" aca="1" ref="N1617" ca="1">IF(_xlfn.XLOOKUP(Table3[[#This Row],[Basisnaam]],INDIRECT(N$1&amp;"[Basisnaam]"),INDIRECT(N$1&amp;"[Basisnaam]"),"",0)&lt;&gt;"",N$2,"")</f>
        <v>PROSPECTIELIJST FF</v>
      </c>
    </row>
    <row r="1618" spans="2:14" x14ac:dyDescent="0.45">
      <c r="B1618" t="s">
        <v>9472</v>
      </c>
      <c r="C1618" t="s">
        <v>8665</v>
      </c>
      <c r="D1618" t="str">
        <f>SUBSTITUTE(SUBSTITUTE(SUBSTITUTE(SUBSTITUTE(SUBSTITUTE(SUBSTITUTE(SUBSTITUTE(SUBSTITUTE(SUBSTITUTE(SUBSTITUTE(SUBSTITUTE(SUBSTITUTE(SUBSTITUTE(LOWER(Table3[[#This Row],[Naam]]),".",""),"-","")," bvba",""),"belgië",""),"belgium","")," nv","")," bv",""),"group",""),"groep","")," ", ""),"é","e"),"è","e"),"à","a")</f>
        <v>prefaco</v>
      </c>
      <c r="F1618" t="e">
        <f>IF(_xlfn.XLOOKUP(C1618,BREVO!K:K,BREVO!#REF!,_xlfn.XLOOKUP(SUBSTITUTE(Table3[[#This Row],[Naam]]," ",""),BREVO!K:K,BREVO!#REF!,"",0),0)="Yes","Brevo","")</f>
        <v>#REF!</v>
      </c>
      <c r="H1618" t="str" cm="1">
        <f t="array" aca="1" ref="H1618" ca="1">IF(_xlfn.XLOOKUP(Table3[[#This Row],[Basisnaam]],INDIRECT(H$1&amp;"[Basisnaam]"),INDIRECT(H$1&amp;"[Basisnaam]"),"",0)&lt;&gt;"",H$2,"")</f>
        <v/>
      </c>
      <c r="I1618" t="str" cm="1">
        <f t="array" aca="1" ref="I1618" ca="1">IF(_xlfn.XLOOKUP(Table3[[#This Row],[Basisnaam]],INDIRECT(I$1&amp;"[Basisnaam]"),INDIRECT(I$1&amp;"[Basisnaam]"),"",0)&lt;&gt;"",I$2,"")</f>
        <v/>
      </c>
      <c r="J1618" t="str" cm="1">
        <f t="array" aca="1" ref="J1618" ca="1">IF(_xlfn.XLOOKUP(Table3[[#This Row],[Basisnaam]],INDIRECT(J$1&amp;"[Basisnaam]"),INDIRECT(J$1&amp;"[Basisnaam]"),"",0)&lt;&gt;"",J$2,"")</f>
        <v/>
      </c>
      <c r="K1618" t="e" cm="1">
        <f t="array" aca="1" ref="K1618" ca="1">IF(_xlfn.XLOOKUP(Table3[[#This Row],[Basisnaam]],INDIRECT(K$1&amp;"[Basisnaam]"),INDIRECT(K$1&amp;"[Basisnaam]"),"",0)&lt;&gt;"",K$2,"")</f>
        <v>#REF!</v>
      </c>
      <c r="L1618" t="str" cm="1">
        <f t="array" aca="1" ref="L1618" ca="1">IF(_xlfn.XLOOKUP(Table3[[#This Row],[Basisnaam]],INDIRECT(L$1&amp;"[Basisnaam]"),INDIRECT(L$1&amp;"[Basisnaam]"),"",0)&lt;&gt;"",L$2,"")</f>
        <v/>
      </c>
      <c r="M1618" t="e" cm="1">
        <f t="array" aca="1" ref="M1618" ca="1">IF(_xlfn.XLOOKUP(Table3[[#This Row],[Basisnaam]],INDIRECT(M$1&amp;"[Basisnaam]"),INDIRECT(M$1&amp;"[Basisnaam]"),"",0)&lt;&gt;"",M$2,"")</f>
        <v>#REF!</v>
      </c>
      <c r="N1618" t="str" cm="1">
        <f t="array" aca="1" ref="N1618" ca="1">IF(_xlfn.XLOOKUP(Table3[[#This Row],[Basisnaam]],INDIRECT(N$1&amp;"[Basisnaam]"),INDIRECT(N$1&amp;"[Basisnaam]"),"",0)&lt;&gt;"",N$2,"")</f>
        <v>PROSPECTIELIJST FF</v>
      </c>
    </row>
    <row r="1619" spans="2:14" x14ac:dyDescent="0.45">
      <c r="B1619" t="s">
        <v>9473</v>
      </c>
      <c r="C1619" t="s">
        <v>8666</v>
      </c>
      <c r="D1619" t="str">
        <f>SUBSTITUTE(SUBSTITUTE(SUBSTITUTE(SUBSTITUTE(SUBSTITUTE(SUBSTITUTE(SUBSTITUTE(SUBSTITUTE(SUBSTITUTE(SUBSTITUTE(SUBSTITUTE(SUBSTITUTE(SUBSTITUTE(LOWER(Table3[[#This Row],[Naam]]),".",""),"-","")," bvba",""),"belgië",""),"belgium","")," nv","")," bv",""),"group",""),"groep","")," ", ""),"é","e"),"è","e"),"à","a")</f>
        <v>natramalle</v>
      </c>
      <c r="F1619" t="e">
        <f>IF(_xlfn.XLOOKUP(C1619,BREVO!K:K,BREVO!#REF!,_xlfn.XLOOKUP(SUBSTITUTE(Table3[[#This Row],[Naam]]," ",""),BREVO!K:K,BREVO!#REF!,"",0),0)="Yes","Brevo","")</f>
        <v>#REF!</v>
      </c>
      <c r="H1619" t="str" cm="1">
        <f t="array" aca="1" ref="H1619" ca="1">IF(_xlfn.XLOOKUP(Table3[[#This Row],[Basisnaam]],INDIRECT(H$1&amp;"[Basisnaam]"),INDIRECT(H$1&amp;"[Basisnaam]"),"",0)&lt;&gt;"",H$2,"")</f>
        <v/>
      </c>
      <c r="I1619" t="str" cm="1">
        <f t="array" aca="1" ref="I1619" ca="1">IF(_xlfn.XLOOKUP(Table3[[#This Row],[Basisnaam]],INDIRECT(I$1&amp;"[Basisnaam]"),INDIRECT(I$1&amp;"[Basisnaam]"),"",0)&lt;&gt;"",I$2,"")</f>
        <v/>
      </c>
      <c r="J1619" t="str" cm="1">
        <f t="array" aca="1" ref="J1619" ca="1">IF(_xlfn.XLOOKUP(Table3[[#This Row],[Basisnaam]],INDIRECT(J$1&amp;"[Basisnaam]"),INDIRECT(J$1&amp;"[Basisnaam]"),"",0)&lt;&gt;"",J$2,"")</f>
        <v/>
      </c>
      <c r="K1619" t="e" cm="1">
        <f t="array" aca="1" ref="K1619" ca="1">IF(_xlfn.XLOOKUP(Table3[[#This Row],[Basisnaam]],INDIRECT(K$1&amp;"[Basisnaam]"),INDIRECT(K$1&amp;"[Basisnaam]"),"",0)&lt;&gt;"",K$2,"")</f>
        <v>#REF!</v>
      </c>
      <c r="L1619" t="str" cm="1">
        <f t="array" aca="1" ref="L1619" ca="1">IF(_xlfn.XLOOKUP(Table3[[#This Row],[Basisnaam]],INDIRECT(L$1&amp;"[Basisnaam]"),INDIRECT(L$1&amp;"[Basisnaam]"),"",0)&lt;&gt;"",L$2,"")</f>
        <v/>
      </c>
      <c r="M1619" t="e" cm="1">
        <f t="array" aca="1" ref="M1619" ca="1">IF(_xlfn.XLOOKUP(Table3[[#This Row],[Basisnaam]],INDIRECT(M$1&amp;"[Basisnaam]"),INDIRECT(M$1&amp;"[Basisnaam]"),"",0)&lt;&gt;"",M$2,"")</f>
        <v>#REF!</v>
      </c>
      <c r="N1619" t="str" cm="1">
        <f t="array" aca="1" ref="N1619" ca="1">IF(_xlfn.XLOOKUP(Table3[[#This Row],[Basisnaam]],INDIRECT(N$1&amp;"[Basisnaam]"),INDIRECT(N$1&amp;"[Basisnaam]"),"",0)&lt;&gt;"",N$2,"")</f>
        <v>PROSPECTIELIJST FF</v>
      </c>
    </row>
    <row r="1620" spans="2:14" x14ac:dyDescent="0.45">
      <c r="B1620" t="s">
        <v>9474</v>
      </c>
      <c r="C1620" t="s">
        <v>8667</v>
      </c>
      <c r="D1620" t="str">
        <f>SUBSTITUTE(SUBSTITUTE(SUBSTITUTE(SUBSTITUTE(SUBSTITUTE(SUBSTITUTE(SUBSTITUTE(SUBSTITUTE(SUBSTITUTE(SUBSTITUTE(SUBSTITUTE(SUBSTITUTE(SUBSTITUTE(LOWER(Table3[[#This Row],[Naam]]),".",""),"-","")," bvba",""),"belgië",""),"belgium","")," nv","")," bv",""),"group",""),"groep","")," ", ""),"é","e"),"è","e"),"à","a")</f>
        <v>cbregws</v>
      </c>
      <c r="F1620" t="e">
        <f>IF(_xlfn.XLOOKUP(C1620,BREVO!K:K,BREVO!#REF!,_xlfn.XLOOKUP(SUBSTITUTE(Table3[[#This Row],[Naam]]," ",""),BREVO!K:K,BREVO!#REF!,"",0),0)="Yes","Brevo","")</f>
        <v>#REF!</v>
      </c>
      <c r="H1620" t="str" cm="1">
        <f t="array" aca="1" ref="H1620" ca="1">IF(_xlfn.XLOOKUP(Table3[[#This Row],[Basisnaam]],INDIRECT(H$1&amp;"[Basisnaam]"),INDIRECT(H$1&amp;"[Basisnaam]"),"",0)&lt;&gt;"",H$2,"")</f>
        <v/>
      </c>
      <c r="I1620" t="str" cm="1">
        <f t="array" aca="1" ref="I1620" ca="1">IF(_xlfn.XLOOKUP(Table3[[#This Row],[Basisnaam]],INDIRECT(I$1&amp;"[Basisnaam]"),INDIRECT(I$1&amp;"[Basisnaam]"),"",0)&lt;&gt;"",I$2,"")</f>
        <v/>
      </c>
      <c r="J1620" t="str" cm="1">
        <f t="array" aca="1" ref="J1620" ca="1">IF(_xlfn.XLOOKUP(Table3[[#This Row],[Basisnaam]],INDIRECT(J$1&amp;"[Basisnaam]"),INDIRECT(J$1&amp;"[Basisnaam]"),"",0)&lt;&gt;"",J$2,"")</f>
        <v/>
      </c>
      <c r="K1620" t="e" cm="1">
        <f t="array" aca="1" ref="K1620" ca="1">IF(_xlfn.XLOOKUP(Table3[[#This Row],[Basisnaam]],INDIRECT(K$1&amp;"[Basisnaam]"),INDIRECT(K$1&amp;"[Basisnaam]"),"",0)&lt;&gt;"",K$2,"")</f>
        <v>#REF!</v>
      </c>
      <c r="L1620" t="str" cm="1">
        <f t="array" aca="1" ref="L1620" ca="1">IF(_xlfn.XLOOKUP(Table3[[#This Row],[Basisnaam]],INDIRECT(L$1&amp;"[Basisnaam]"),INDIRECT(L$1&amp;"[Basisnaam]"),"",0)&lt;&gt;"",L$2,"")</f>
        <v/>
      </c>
      <c r="M1620" t="e" cm="1">
        <f t="array" aca="1" ref="M1620" ca="1">IF(_xlfn.XLOOKUP(Table3[[#This Row],[Basisnaam]],INDIRECT(M$1&amp;"[Basisnaam]"),INDIRECT(M$1&amp;"[Basisnaam]"),"",0)&lt;&gt;"",M$2,"")</f>
        <v>#REF!</v>
      </c>
      <c r="N1620" t="str" cm="1">
        <f t="array" aca="1" ref="N1620" ca="1">IF(_xlfn.XLOOKUP(Table3[[#This Row],[Basisnaam]],INDIRECT(N$1&amp;"[Basisnaam]"),INDIRECT(N$1&amp;"[Basisnaam]"),"",0)&lt;&gt;"",N$2,"")</f>
        <v>PROSPECTIELIJST FF</v>
      </c>
    </row>
    <row r="1621" spans="2:14" x14ac:dyDescent="0.45">
      <c r="B1621" t="s">
        <v>9476</v>
      </c>
      <c r="C1621" t="s">
        <v>8669</v>
      </c>
      <c r="D1621" t="str">
        <f>SUBSTITUTE(SUBSTITUTE(SUBSTITUTE(SUBSTITUTE(SUBSTITUTE(SUBSTITUTE(SUBSTITUTE(SUBSTITUTE(SUBSTITUTE(SUBSTITUTE(SUBSTITUTE(SUBSTITUTE(SUBSTITUTE(LOWER(Table3[[#This Row],[Naam]]),".",""),"-","")," bvba",""),"belgië",""),"belgium","")," nv","")," bv",""),"group",""),"groep","")," ", ""),"é","e"),"è","e"),"à","a")</f>
        <v>safranaircraftengineservices</v>
      </c>
      <c r="F1621" t="e">
        <f>IF(_xlfn.XLOOKUP(C1621,BREVO!K:K,BREVO!#REF!,_xlfn.XLOOKUP(SUBSTITUTE(Table3[[#This Row],[Naam]]," ",""),BREVO!K:K,BREVO!#REF!,"",0),0)="Yes","Brevo","")</f>
        <v>#REF!</v>
      </c>
      <c r="H1621" t="str" cm="1">
        <f t="array" aca="1" ref="H1621" ca="1">IF(_xlfn.XLOOKUP(Table3[[#This Row],[Basisnaam]],INDIRECT(H$1&amp;"[Basisnaam]"),INDIRECT(H$1&amp;"[Basisnaam]"),"",0)&lt;&gt;"",H$2,"")</f>
        <v/>
      </c>
      <c r="I1621" t="str" cm="1">
        <f t="array" aca="1" ref="I1621" ca="1">IF(_xlfn.XLOOKUP(Table3[[#This Row],[Basisnaam]],INDIRECT(I$1&amp;"[Basisnaam]"),INDIRECT(I$1&amp;"[Basisnaam]"),"",0)&lt;&gt;"",I$2,"")</f>
        <v/>
      </c>
      <c r="J1621" t="str" cm="1">
        <f t="array" aca="1" ref="J1621" ca="1">IF(_xlfn.XLOOKUP(Table3[[#This Row],[Basisnaam]],INDIRECT(J$1&amp;"[Basisnaam]"),INDIRECT(J$1&amp;"[Basisnaam]"),"",0)&lt;&gt;"",J$2,"")</f>
        <v/>
      </c>
      <c r="K1621" t="e" cm="1">
        <f t="array" aca="1" ref="K1621" ca="1">IF(_xlfn.XLOOKUP(Table3[[#This Row],[Basisnaam]],INDIRECT(K$1&amp;"[Basisnaam]"),INDIRECT(K$1&amp;"[Basisnaam]"),"",0)&lt;&gt;"",K$2,"")</f>
        <v>#REF!</v>
      </c>
      <c r="L1621" t="str" cm="1">
        <f t="array" aca="1" ref="L1621" ca="1">IF(_xlfn.XLOOKUP(Table3[[#This Row],[Basisnaam]],INDIRECT(L$1&amp;"[Basisnaam]"),INDIRECT(L$1&amp;"[Basisnaam]"),"",0)&lt;&gt;"",L$2,"")</f>
        <v/>
      </c>
      <c r="M1621" t="e" cm="1">
        <f t="array" aca="1" ref="M1621" ca="1">IF(_xlfn.XLOOKUP(Table3[[#This Row],[Basisnaam]],INDIRECT(M$1&amp;"[Basisnaam]"),INDIRECT(M$1&amp;"[Basisnaam]"),"",0)&lt;&gt;"",M$2,"")</f>
        <v>#REF!</v>
      </c>
      <c r="N1621" t="str" cm="1">
        <f t="array" aca="1" ref="N1621" ca="1">IF(_xlfn.XLOOKUP(Table3[[#This Row],[Basisnaam]],INDIRECT(N$1&amp;"[Basisnaam]"),INDIRECT(N$1&amp;"[Basisnaam]"),"",0)&lt;&gt;"",N$2,"")</f>
        <v>PROSPECTIELIJST FF</v>
      </c>
    </row>
    <row r="1622" spans="2:14" x14ac:dyDescent="0.45">
      <c r="B1622" t="s">
        <v>9477</v>
      </c>
      <c r="C1622" t="s">
        <v>8670</v>
      </c>
      <c r="D1622" t="str">
        <f>SUBSTITUTE(SUBSTITUTE(SUBSTITUTE(SUBSTITUTE(SUBSTITUTE(SUBSTITUTE(SUBSTITUTE(SUBSTITUTE(SUBSTITUTE(SUBSTITUTE(SUBSTITUTE(SUBSTITUTE(SUBSTITUTE(LOWER(Table3[[#This Row],[Naam]]),".",""),"-","")," bvba",""),"belgië",""),"belgium","")," nv","")," bv",""),"group",""),"groep","")," ", ""),"é","e"),"è","e"),"à","a")</f>
        <v>vanmoerrail</v>
      </c>
      <c r="F1622" t="e">
        <f>IF(_xlfn.XLOOKUP(C1622,BREVO!K:K,BREVO!#REF!,_xlfn.XLOOKUP(SUBSTITUTE(Table3[[#This Row],[Naam]]," ",""),BREVO!K:K,BREVO!#REF!,"",0),0)="Yes","Brevo","")</f>
        <v>#REF!</v>
      </c>
      <c r="H1622" t="str" cm="1">
        <f t="array" aca="1" ref="H1622" ca="1">IF(_xlfn.XLOOKUP(Table3[[#This Row],[Basisnaam]],INDIRECT(H$1&amp;"[Basisnaam]"),INDIRECT(H$1&amp;"[Basisnaam]"),"",0)&lt;&gt;"",H$2,"")</f>
        <v/>
      </c>
      <c r="I1622" t="str" cm="1">
        <f t="array" aca="1" ref="I1622" ca="1">IF(_xlfn.XLOOKUP(Table3[[#This Row],[Basisnaam]],INDIRECT(I$1&amp;"[Basisnaam]"),INDIRECT(I$1&amp;"[Basisnaam]"),"",0)&lt;&gt;"",I$2,"")</f>
        <v/>
      </c>
      <c r="J1622" t="str" cm="1">
        <f t="array" aca="1" ref="J1622" ca="1">IF(_xlfn.XLOOKUP(Table3[[#This Row],[Basisnaam]],INDIRECT(J$1&amp;"[Basisnaam]"),INDIRECT(J$1&amp;"[Basisnaam]"),"",0)&lt;&gt;"",J$2,"")</f>
        <v/>
      </c>
      <c r="K1622" t="e" cm="1">
        <f t="array" aca="1" ref="K1622" ca="1">IF(_xlfn.XLOOKUP(Table3[[#This Row],[Basisnaam]],INDIRECT(K$1&amp;"[Basisnaam]"),INDIRECT(K$1&amp;"[Basisnaam]"),"",0)&lt;&gt;"",K$2,"")</f>
        <v>#REF!</v>
      </c>
      <c r="L1622" t="str" cm="1">
        <f t="array" aca="1" ref="L1622" ca="1">IF(_xlfn.XLOOKUP(Table3[[#This Row],[Basisnaam]],INDIRECT(L$1&amp;"[Basisnaam]"),INDIRECT(L$1&amp;"[Basisnaam]"),"",0)&lt;&gt;"",L$2,"")</f>
        <v/>
      </c>
      <c r="M1622" t="e" cm="1">
        <f t="array" aca="1" ref="M1622" ca="1">IF(_xlfn.XLOOKUP(Table3[[#This Row],[Basisnaam]],INDIRECT(M$1&amp;"[Basisnaam]"),INDIRECT(M$1&amp;"[Basisnaam]"),"",0)&lt;&gt;"",M$2,"")</f>
        <v>#REF!</v>
      </c>
      <c r="N1622" t="str" cm="1">
        <f t="array" aca="1" ref="N1622" ca="1">IF(_xlfn.XLOOKUP(Table3[[#This Row],[Basisnaam]],INDIRECT(N$1&amp;"[Basisnaam]"),INDIRECT(N$1&amp;"[Basisnaam]"),"",0)&lt;&gt;"",N$2,"")</f>
        <v>PROSPECTIELIJST FF</v>
      </c>
    </row>
    <row r="1623" spans="2:14" x14ac:dyDescent="0.45">
      <c r="B1623" t="s">
        <v>9479</v>
      </c>
      <c r="C1623" t="s">
        <v>8671</v>
      </c>
      <c r="D1623" t="str">
        <f>SUBSTITUTE(SUBSTITUTE(SUBSTITUTE(SUBSTITUTE(SUBSTITUTE(SUBSTITUTE(SUBSTITUTE(SUBSTITUTE(SUBSTITUTE(SUBSTITUTE(SUBSTITUTE(SUBSTITUTE(SUBSTITUTE(LOWER(Table3[[#This Row],[Naam]]),".",""),"-","")," bvba",""),"belgië",""),"belgium","")," nv","")," bv",""),"group",""),"groep","")," ", ""),"é","e"),"è","e"),"à","a")</f>
        <v>wimblemanufacturing</v>
      </c>
      <c r="F1623" t="e">
        <f>IF(_xlfn.XLOOKUP(C1623,BREVO!K:K,BREVO!#REF!,_xlfn.XLOOKUP(SUBSTITUTE(Table3[[#This Row],[Naam]]," ",""),BREVO!K:K,BREVO!#REF!,"",0),0)="Yes","Brevo","")</f>
        <v>#REF!</v>
      </c>
      <c r="H1623" t="str" cm="1">
        <f t="array" aca="1" ref="H1623" ca="1">IF(_xlfn.XLOOKUP(Table3[[#This Row],[Basisnaam]],INDIRECT(H$1&amp;"[Basisnaam]"),INDIRECT(H$1&amp;"[Basisnaam]"),"",0)&lt;&gt;"",H$2,"")</f>
        <v/>
      </c>
      <c r="I1623" t="str" cm="1">
        <f t="array" aca="1" ref="I1623" ca="1">IF(_xlfn.XLOOKUP(Table3[[#This Row],[Basisnaam]],INDIRECT(I$1&amp;"[Basisnaam]"),INDIRECT(I$1&amp;"[Basisnaam]"),"",0)&lt;&gt;"",I$2,"")</f>
        <v/>
      </c>
      <c r="J1623" t="str" cm="1">
        <f t="array" aca="1" ref="J1623" ca="1">IF(_xlfn.XLOOKUP(Table3[[#This Row],[Basisnaam]],INDIRECT(J$1&amp;"[Basisnaam]"),INDIRECT(J$1&amp;"[Basisnaam]"),"",0)&lt;&gt;"",J$2,"")</f>
        <v/>
      </c>
      <c r="K1623" t="e" cm="1">
        <f t="array" aca="1" ref="K1623" ca="1">IF(_xlfn.XLOOKUP(Table3[[#This Row],[Basisnaam]],INDIRECT(K$1&amp;"[Basisnaam]"),INDIRECT(K$1&amp;"[Basisnaam]"),"",0)&lt;&gt;"",K$2,"")</f>
        <v>#REF!</v>
      </c>
      <c r="L1623" t="str" cm="1">
        <f t="array" aca="1" ref="L1623" ca="1">IF(_xlfn.XLOOKUP(Table3[[#This Row],[Basisnaam]],INDIRECT(L$1&amp;"[Basisnaam]"),INDIRECT(L$1&amp;"[Basisnaam]"),"",0)&lt;&gt;"",L$2,"")</f>
        <v/>
      </c>
      <c r="M1623" t="e" cm="1">
        <f t="array" aca="1" ref="M1623" ca="1">IF(_xlfn.XLOOKUP(Table3[[#This Row],[Basisnaam]],INDIRECT(M$1&amp;"[Basisnaam]"),INDIRECT(M$1&amp;"[Basisnaam]"),"",0)&lt;&gt;"",M$2,"")</f>
        <v>#REF!</v>
      </c>
      <c r="N1623" t="str" cm="1">
        <f t="array" aca="1" ref="N1623" ca="1">IF(_xlfn.XLOOKUP(Table3[[#This Row],[Basisnaam]],INDIRECT(N$1&amp;"[Basisnaam]"),INDIRECT(N$1&amp;"[Basisnaam]"),"",0)&lt;&gt;"",N$2,"")</f>
        <v>PROSPECTIELIJST FF</v>
      </c>
    </row>
    <row r="1624" spans="2:14" x14ac:dyDescent="0.45">
      <c r="B1624" t="s">
        <v>9480</v>
      </c>
      <c r="C1624" t="s">
        <v>8672</v>
      </c>
      <c r="D1624" t="str">
        <f>SUBSTITUTE(SUBSTITUTE(SUBSTITUTE(SUBSTITUTE(SUBSTITUTE(SUBSTITUTE(SUBSTITUTE(SUBSTITUTE(SUBSTITUTE(SUBSTITUTE(SUBSTITUTE(SUBSTITUTE(SUBSTITUTE(LOWER(Table3[[#This Row],[Naam]]),".",""),"-","")," bvba",""),"belgië",""),"belgium","")," nv","")," bv",""),"group",""),"groep","")," ", ""),"é","e"),"è","e"),"à","a")</f>
        <v>mbg</v>
      </c>
      <c r="F1624" t="e">
        <f>IF(_xlfn.XLOOKUP(C1624,BREVO!K:K,BREVO!#REF!,_xlfn.XLOOKUP(SUBSTITUTE(Table3[[#This Row],[Naam]]," ",""),BREVO!K:K,BREVO!#REF!,"",0),0)="Yes","Brevo","")</f>
        <v>#REF!</v>
      </c>
      <c r="H1624" t="str" cm="1">
        <f t="array" aca="1" ref="H1624" ca="1">IF(_xlfn.XLOOKUP(Table3[[#This Row],[Basisnaam]],INDIRECT(H$1&amp;"[Basisnaam]"),INDIRECT(H$1&amp;"[Basisnaam]"),"",0)&lt;&gt;"",H$2,"")</f>
        <v/>
      </c>
      <c r="I1624" t="str" cm="1">
        <f t="array" aca="1" ref="I1624" ca="1">IF(_xlfn.XLOOKUP(Table3[[#This Row],[Basisnaam]],INDIRECT(I$1&amp;"[Basisnaam]"),INDIRECT(I$1&amp;"[Basisnaam]"),"",0)&lt;&gt;"",I$2,"")</f>
        <v/>
      </c>
      <c r="J1624" t="str" cm="1">
        <f t="array" aca="1" ref="J1624" ca="1">IF(_xlfn.XLOOKUP(Table3[[#This Row],[Basisnaam]],INDIRECT(J$1&amp;"[Basisnaam]"),INDIRECT(J$1&amp;"[Basisnaam]"),"",0)&lt;&gt;"",J$2,"")</f>
        <v/>
      </c>
      <c r="K1624" t="e" cm="1">
        <f t="array" aca="1" ref="K1624" ca="1">IF(_xlfn.XLOOKUP(Table3[[#This Row],[Basisnaam]],INDIRECT(K$1&amp;"[Basisnaam]"),INDIRECT(K$1&amp;"[Basisnaam]"),"",0)&lt;&gt;"",K$2,"")</f>
        <v>#REF!</v>
      </c>
      <c r="L1624" t="str" cm="1">
        <f t="array" aca="1" ref="L1624" ca="1">IF(_xlfn.XLOOKUP(Table3[[#This Row],[Basisnaam]],INDIRECT(L$1&amp;"[Basisnaam]"),INDIRECT(L$1&amp;"[Basisnaam]"),"",0)&lt;&gt;"",L$2,"")</f>
        <v/>
      </c>
      <c r="M1624" t="e" cm="1">
        <f t="array" aca="1" ref="M1624" ca="1">IF(_xlfn.XLOOKUP(Table3[[#This Row],[Basisnaam]],INDIRECT(M$1&amp;"[Basisnaam]"),INDIRECT(M$1&amp;"[Basisnaam]"),"",0)&lt;&gt;"",M$2,"")</f>
        <v>#REF!</v>
      </c>
      <c r="N1624" t="str" cm="1">
        <f t="array" aca="1" ref="N1624" ca="1">IF(_xlfn.XLOOKUP(Table3[[#This Row],[Basisnaam]],INDIRECT(N$1&amp;"[Basisnaam]"),INDIRECT(N$1&amp;"[Basisnaam]"),"",0)&lt;&gt;"",N$2,"")</f>
        <v>PROSPECTIELIJST FF</v>
      </c>
    </row>
    <row r="1625" spans="2:14" x14ac:dyDescent="0.45">
      <c r="B1625" t="s">
        <v>9481</v>
      </c>
      <c r="C1625" t="s">
        <v>8673</v>
      </c>
      <c r="D1625" t="str">
        <f>SUBSTITUTE(SUBSTITUTE(SUBSTITUTE(SUBSTITUTE(SUBSTITUTE(SUBSTITUTE(SUBSTITUTE(SUBSTITUTE(SUBSTITUTE(SUBSTITUTE(SUBSTITUTE(SUBSTITUTE(SUBSTITUTE(LOWER(Table3[[#This Row],[Naam]]),".",""),"-","")," bvba",""),"belgië",""),"belgium","")," nv","")," bv",""),"group",""),"groep","")," ", ""),"é","e"),"è","e"),"à","a")</f>
        <v>irisfacilitysolutions</v>
      </c>
      <c r="F1625" t="e">
        <f>IF(_xlfn.XLOOKUP(C1625,BREVO!K:K,BREVO!#REF!,_xlfn.XLOOKUP(SUBSTITUTE(Table3[[#This Row],[Naam]]," ",""),BREVO!K:K,BREVO!#REF!,"",0),0)="Yes","Brevo","")</f>
        <v>#REF!</v>
      </c>
      <c r="H1625" t="str" cm="1">
        <f t="array" aca="1" ref="H1625" ca="1">IF(_xlfn.XLOOKUP(Table3[[#This Row],[Basisnaam]],INDIRECT(H$1&amp;"[Basisnaam]"),INDIRECT(H$1&amp;"[Basisnaam]"),"",0)&lt;&gt;"",H$2,"")</f>
        <v/>
      </c>
      <c r="I1625" t="str" cm="1">
        <f t="array" aca="1" ref="I1625" ca="1">IF(_xlfn.XLOOKUP(Table3[[#This Row],[Basisnaam]],INDIRECT(I$1&amp;"[Basisnaam]"),INDIRECT(I$1&amp;"[Basisnaam]"),"",0)&lt;&gt;"",I$2,"")</f>
        <v/>
      </c>
      <c r="J1625" t="str" cm="1">
        <f t="array" aca="1" ref="J1625" ca="1">IF(_xlfn.XLOOKUP(Table3[[#This Row],[Basisnaam]],INDIRECT(J$1&amp;"[Basisnaam]"),INDIRECT(J$1&amp;"[Basisnaam]"),"",0)&lt;&gt;"",J$2,"")</f>
        <v/>
      </c>
      <c r="K1625" t="e" cm="1">
        <f t="array" aca="1" ref="K1625" ca="1">IF(_xlfn.XLOOKUP(Table3[[#This Row],[Basisnaam]],INDIRECT(K$1&amp;"[Basisnaam]"),INDIRECT(K$1&amp;"[Basisnaam]"),"",0)&lt;&gt;"",K$2,"")</f>
        <v>#REF!</v>
      </c>
      <c r="L1625" t="str" cm="1">
        <f t="array" aca="1" ref="L1625" ca="1">IF(_xlfn.XLOOKUP(Table3[[#This Row],[Basisnaam]],INDIRECT(L$1&amp;"[Basisnaam]"),INDIRECT(L$1&amp;"[Basisnaam]"),"",0)&lt;&gt;"",L$2,"")</f>
        <v/>
      </c>
      <c r="M1625" t="e" cm="1">
        <f t="array" aca="1" ref="M1625" ca="1">IF(_xlfn.XLOOKUP(Table3[[#This Row],[Basisnaam]],INDIRECT(M$1&amp;"[Basisnaam]"),INDIRECT(M$1&amp;"[Basisnaam]"),"",0)&lt;&gt;"",M$2,"")</f>
        <v>#REF!</v>
      </c>
      <c r="N1625" t="str" cm="1">
        <f t="array" aca="1" ref="N1625" ca="1">IF(_xlfn.XLOOKUP(Table3[[#This Row],[Basisnaam]],INDIRECT(N$1&amp;"[Basisnaam]"),INDIRECT(N$1&amp;"[Basisnaam]"),"",0)&lt;&gt;"",N$2,"")</f>
        <v>PROSPECTIELIJST FF</v>
      </c>
    </row>
    <row r="1626" spans="2:14" x14ac:dyDescent="0.45">
      <c r="B1626" t="s">
        <v>9482</v>
      </c>
      <c r="C1626" t="s">
        <v>8674</v>
      </c>
      <c r="D1626" t="str">
        <f>SUBSTITUTE(SUBSTITUTE(SUBSTITUTE(SUBSTITUTE(SUBSTITUTE(SUBSTITUTE(SUBSTITUTE(SUBSTITUTE(SUBSTITUTE(SUBSTITUTE(SUBSTITUTE(SUBSTITUTE(SUBSTITUTE(LOWER(Table3[[#This Row],[Naam]]),".",""),"-","")," bvba",""),"belgië",""),"belgium","")," nv","")," bv",""),"group",""),"groep","")," ", ""),"é","e"),"è","e"),"à","a")</f>
        <v>banknagelmackers</v>
      </c>
      <c r="F1626" t="e">
        <f>IF(_xlfn.XLOOKUP(C1626,BREVO!K:K,BREVO!#REF!,_xlfn.XLOOKUP(SUBSTITUTE(Table3[[#This Row],[Naam]]," ",""),BREVO!K:K,BREVO!#REF!,"",0),0)="Yes","Brevo","")</f>
        <v>#REF!</v>
      </c>
      <c r="H1626" t="str" cm="1">
        <f t="array" aca="1" ref="H1626" ca="1">IF(_xlfn.XLOOKUP(Table3[[#This Row],[Basisnaam]],INDIRECT(H$1&amp;"[Basisnaam]"),INDIRECT(H$1&amp;"[Basisnaam]"),"",0)&lt;&gt;"",H$2,"")</f>
        <v/>
      </c>
      <c r="I1626" t="str" cm="1">
        <f t="array" aca="1" ref="I1626" ca="1">IF(_xlfn.XLOOKUP(Table3[[#This Row],[Basisnaam]],INDIRECT(I$1&amp;"[Basisnaam]"),INDIRECT(I$1&amp;"[Basisnaam]"),"",0)&lt;&gt;"",I$2,"")</f>
        <v/>
      </c>
      <c r="J1626" t="str" cm="1">
        <f t="array" aca="1" ref="J1626" ca="1">IF(_xlfn.XLOOKUP(Table3[[#This Row],[Basisnaam]],INDIRECT(J$1&amp;"[Basisnaam]"),INDIRECT(J$1&amp;"[Basisnaam]"),"",0)&lt;&gt;"",J$2,"")</f>
        <v/>
      </c>
      <c r="K1626" t="e" cm="1">
        <f t="array" aca="1" ref="K1626" ca="1">IF(_xlfn.XLOOKUP(Table3[[#This Row],[Basisnaam]],INDIRECT(K$1&amp;"[Basisnaam]"),INDIRECT(K$1&amp;"[Basisnaam]"),"",0)&lt;&gt;"",K$2,"")</f>
        <v>#REF!</v>
      </c>
      <c r="L1626" t="str" cm="1">
        <f t="array" aca="1" ref="L1626" ca="1">IF(_xlfn.XLOOKUP(Table3[[#This Row],[Basisnaam]],INDIRECT(L$1&amp;"[Basisnaam]"),INDIRECT(L$1&amp;"[Basisnaam]"),"",0)&lt;&gt;"",L$2,"")</f>
        <v/>
      </c>
      <c r="M1626" t="e" cm="1">
        <f t="array" aca="1" ref="M1626" ca="1">IF(_xlfn.XLOOKUP(Table3[[#This Row],[Basisnaam]],INDIRECT(M$1&amp;"[Basisnaam]"),INDIRECT(M$1&amp;"[Basisnaam]"),"",0)&lt;&gt;"",M$2,"")</f>
        <v>#REF!</v>
      </c>
      <c r="N1626" t="str" cm="1">
        <f t="array" aca="1" ref="N1626" ca="1">IF(_xlfn.XLOOKUP(Table3[[#This Row],[Basisnaam]],INDIRECT(N$1&amp;"[Basisnaam]"),INDIRECT(N$1&amp;"[Basisnaam]"),"",0)&lt;&gt;"",N$2,"")</f>
        <v>PROSPECTIELIJST FF</v>
      </c>
    </row>
    <row r="1627" spans="2:14" x14ac:dyDescent="0.45">
      <c r="B1627" t="s">
        <v>9483</v>
      </c>
      <c r="C1627" t="s">
        <v>8675</v>
      </c>
      <c r="D1627" t="str">
        <f>SUBSTITUTE(SUBSTITUTE(SUBSTITUTE(SUBSTITUTE(SUBSTITUTE(SUBSTITUTE(SUBSTITUTE(SUBSTITUTE(SUBSTITUTE(SUBSTITUTE(SUBSTITUTE(SUBSTITUTE(SUBSTITUTE(LOWER(Table3[[#This Row],[Naam]]),".",""),"-","")," bvba",""),"belgië",""),"belgium","")," nv","")," bv",""),"group",""),"groep","")," ", ""),"é","e"),"è","e"),"à","a")</f>
        <v>agfahealthcare</v>
      </c>
      <c r="F1627" t="e">
        <f>IF(_xlfn.XLOOKUP(C1627,BREVO!K:K,BREVO!#REF!,_xlfn.XLOOKUP(SUBSTITUTE(Table3[[#This Row],[Naam]]," ",""),BREVO!K:K,BREVO!#REF!,"",0),0)="Yes","Brevo","")</f>
        <v>#REF!</v>
      </c>
      <c r="H1627" t="str" cm="1">
        <f t="array" aca="1" ref="H1627" ca="1">IF(_xlfn.XLOOKUP(Table3[[#This Row],[Basisnaam]],INDIRECT(H$1&amp;"[Basisnaam]"),INDIRECT(H$1&amp;"[Basisnaam]"),"",0)&lt;&gt;"",H$2,"")</f>
        <v/>
      </c>
      <c r="I1627" t="str" cm="1">
        <f t="array" aca="1" ref="I1627" ca="1">IF(_xlfn.XLOOKUP(Table3[[#This Row],[Basisnaam]],INDIRECT(I$1&amp;"[Basisnaam]"),INDIRECT(I$1&amp;"[Basisnaam]"),"",0)&lt;&gt;"",I$2,"")</f>
        <v/>
      </c>
      <c r="J1627" t="str" cm="1">
        <f t="array" aca="1" ref="J1627" ca="1">IF(_xlfn.XLOOKUP(Table3[[#This Row],[Basisnaam]],INDIRECT(J$1&amp;"[Basisnaam]"),INDIRECT(J$1&amp;"[Basisnaam]"),"",0)&lt;&gt;"",J$2,"")</f>
        <v/>
      </c>
      <c r="K1627" t="e" cm="1">
        <f t="array" aca="1" ref="K1627" ca="1">IF(_xlfn.XLOOKUP(Table3[[#This Row],[Basisnaam]],INDIRECT(K$1&amp;"[Basisnaam]"),INDIRECT(K$1&amp;"[Basisnaam]"),"",0)&lt;&gt;"",K$2,"")</f>
        <v>#REF!</v>
      </c>
      <c r="L1627" t="str" cm="1">
        <f t="array" aca="1" ref="L1627" ca="1">IF(_xlfn.XLOOKUP(Table3[[#This Row],[Basisnaam]],INDIRECT(L$1&amp;"[Basisnaam]"),INDIRECT(L$1&amp;"[Basisnaam]"),"",0)&lt;&gt;"",L$2,"")</f>
        <v/>
      </c>
      <c r="M1627" t="e" cm="1">
        <f t="array" aca="1" ref="M1627" ca="1">IF(_xlfn.XLOOKUP(Table3[[#This Row],[Basisnaam]],INDIRECT(M$1&amp;"[Basisnaam]"),INDIRECT(M$1&amp;"[Basisnaam]"),"",0)&lt;&gt;"",M$2,"")</f>
        <v>#REF!</v>
      </c>
      <c r="N1627" t="str" cm="1">
        <f t="array" aca="1" ref="N1627" ca="1">IF(_xlfn.XLOOKUP(Table3[[#This Row],[Basisnaam]],INDIRECT(N$1&amp;"[Basisnaam]"),INDIRECT(N$1&amp;"[Basisnaam]"),"",0)&lt;&gt;"",N$2,"")</f>
        <v>PROSPECTIELIJST FF</v>
      </c>
    </row>
    <row r="1628" spans="2:14" x14ac:dyDescent="0.45">
      <c r="B1628" t="s">
        <v>9484</v>
      </c>
      <c r="C1628" t="s">
        <v>8676</v>
      </c>
      <c r="D1628" t="str">
        <f>SUBSTITUTE(SUBSTITUTE(SUBSTITUTE(SUBSTITUTE(SUBSTITUTE(SUBSTITUTE(SUBSTITUTE(SUBSTITUTE(SUBSTITUTE(SUBSTITUTE(SUBSTITUTE(SUBSTITUTE(SUBSTITUTE(LOWER(Table3[[#This Row],[Naam]]),".",""),"-","")," bvba",""),"belgië",""),"belgium","")," nv","")," bv",""),"group",""),"groep","")," ", ""),"é","e"),"è","e"),"à","a")</f>
        <v>griffithfoods</v>
      </c>
      <c r="F1628" t="e">
        <f>IF(_xlfn.XLOOKUP(C1628,BREVO!K:K,BREVO!#REF!,_xlfn.XLOOKUP(SUBSTITUTE(Table3[[#This Row],[Naam]]," ",""),BREVO!K:K,BREVO!#REF!,"",0),0)="Yes","Brevo","")</f>
        <v>#REF!</v>
      </c>
      <c r="H1628" t="str" cm="1">
        <f t="array" aca="1" ref="H1628" ca="1">IF(_xlfn.XLOOKUP(Table3[[#This Row],[Basisnaam]],INDIRECT(H$1&amp;"[Basisnaam]"),INDIRECT(H$1&amp;"[Basisnaam]"),"",0)&lt;&gt;"",H$2,"")</f>
        <v/>
      </c>
      <c r="I1628" t="str" cm="1">
        <f t="array" aca="1" ref="I1628" ca="1">IF(_xlfn.XLOOKUP(Table3[[#This Row],[Basisnaam]],INDIRECT(I$1&amp;"[Basisnaam]"),INDIRECT(I$1&amp;"[Basisnaam]"),"",0)&lt;&gt;"",I$2,"")</f>
        <v/>
      </c>
      <c r="J1628" t="str" cm="1">
        <f t="array" aca="1" ref="J1628" ca="1">IF(_xlfn.XLOOKUP(Table3[[#This Row],[Basisnaam]],INDIRECT(J$1&amp;"[Basisnaam]"),INDIRECT(J$1&amp;"[Basisnaam]"),"",0)&lt;&gt;"",J$2,"")</f>
        <v/>
      </c>
      <c r="K1628" t="e" cm="1">
        <f t="array" aca="1" ref="K1628" ca="1">IF(_xlfn.XLOOKUP(Table3[[#This Row],[Basisnaam]],INDIRECT(K$1&amp;"[Basisnaam]"),INDIRECT(K$1&amp;"[Basisnaam]"),"",0)&lt;&gt;"",K$2,"")</f>
        <v>#REF!</v>
      </c>
      <c r="L1628" t="str" cm="1">
        <f t="array" aca="1" ref="L1628" ca="1">IF(_xlfn.XLOOKUP(Table3[[#This Row],[Basisnaam]],INDIRECT(L$1&amp;"[Basisnaam]"),INDIRECT(L$1&amp;"[Basisnaam]"),"",0)&lt;&gt;"",L$2,"")</f>
        <v/>
      </c>
      <c r="M1628" t="e" cm="1">
        <f t="array" aca="1" ref="M1628" ca="1">IF(_xlfn.XLOOKUP(Table3[[#This Row],[Basisnaam]],INDIRECT(M$1&amp;"[Basisnaam]"),INDIRECT(M$1&amp;"[Basisnaam]"),"",0)&lt;&gt;"",M$2,"")</f>
        <v>#REF!</v>
      </c>
      <c r="N1628" t="str" cm="1">
        <f t="array" aca="1" ref="N1628" ca="1">IF(_xlfn.XLOOKUP(Table3[[#This Row],[Basisnaam]],INDIRECT(N$1&amp;"[Basisnaam]"),INDIRECT(N$1&amp;"[Basisnaam]"),"",0)&lt;&gt;"",N$2,"")</f>
        <v>PROSPECTIELIJST FF</v>
      </c>
    </row>
    <row r="1629" spans="2:14" x14ac:dyDescent="0.45">
      <c r="B1629" t="s">
        <v>9485</v>
      </c>
      <c r="C1629" t="s">
        <v>8677</v>
      </c>
      <c r="D1629" t="str">
        <f>SUBSTITUTE(SUBSTITUTE(SUBSTITUTE(SUBSTITUTE(SUBSTITUTE(SUBSTITUTE(SUBSTITUTE(SUBSTITUTE(SUBSTITUTE(SUBSTITUTE(SUBSTITUTE(SUBSTITUTE(SUBSTITUTE(LOWER(Table3[[#This Row],[Naam]]),".",""),"-","")," bvba",""),"belgië",""),"belgium","")," nv","")," bv",""),"group",""),"groep","")," ", ""),"é","e"),"è","e"),"à","a")</f>
        <v>dhlecommerce()</v>
      </c>
      <c r="F1629" t="e">
        <f>IF(_xlfn.XLOOKUP(C1629,BREVO!K:K,BREVO!#REF!,_xlfn.XLOOKUP(SUBSTITUTE(Table3[[#This Row],[Naam]]," ",""),BREVO!K:K,BREVO!#REF!,"",0),0)="Yes","Brevo","")</f>
        <v>#REF!</v>
      </c>
      <c r="H1629" t="str" cm="1">
        <f t="array" aca="1" ref="H1629" ca="1">IF(_xlfn.XLOOKUP(Table3[[#This Row],[Basisnaam]],INDIRECT(H$1&amp;"[Basisnaam]"),INDIRECT(H$1&amp;"[Basisnaam]"),"",0)&lt;&gt;"",H$2,"")</f>
        <v/>
      </c>
      <c r="I1629" t="str" cm="1">
        <f t="array" aca="1" ref="I1629" ca="1">IF(_xlfn.XLOOKUP(Table3[[#This Row],[Basisnaam]],INDIRECT(I$1&amp;"[Basisnaam]"),INDIRECT(I$1&amp;"[Basisnaam]"),"",0)&lt;&gt;"",I$2,"")</f>
        <v/>
      </c>
      <c r="J1629" t="str" cm="1">
        <f t="array" aca="1" ref="J1629" ca="1">IF(_xlfn.XLOOKUP(Table3[[#This Row],[Basisnaam]],INDIRECT(J$1&amp;"[Basisnaam]"),INDIRECT(J$1&amp;"[Basisnaam]"),"",0)&lt;&gt;"",J$2,"")</f>
        <v/>
      </c>
      <c r="K1629" t="e" cm="1">
        <f t="array" aca="1" ref="K1629" ca="1">IF(_xlfn.XLOOKUP(Table3[[#This Row],[Basisnaam]],INDIRECT(K$1&amp;"[Basisnaam]"),INDIRECT(K$1&amp;"[Basisnaam]"),"",0)&lt;&gt;"",K$2,"")</f>
        <v>#REF!</v>
      </c>
      <c r="L1629" t="str" cm="1">
        <f t="array" aca="1" ref="L1629" ca="1">IF(_xlfn.XLOOKUP(Table3[[#This Row],[Basisnaam]],INDIRECT(L$1&amp;"[Basisnaam]"),INDIRECT(L$1&amp;"[Basisnaam]"),"",0)&lt;&gt;"",L$2,"")</f>
        <v/>
      </c>
      <c r="M1629" t="e" cm="1">
        <f t="array" aca="1" ref="M1629" ca="1">IF(_xlfn.XLOOKUP(Table3[[#This Row],[Basisnaam]],INDIRECT(M$1&amp;"[Basisnaam]"),INDIRECT(M$1&amp;"[Basisnaam]"),"",0)&lt;&gt;"",M$2,"")</f>
        <v>#REF!</v>
      </c>
      <c r="N1629" t="str" cm="1">
        <f t="array" aca="1" ref="N1629" ca="1">IF(_xlfn.XLOOKUP(Table3[[#This Row],[Basisnaam]],INDIRECT(N$1&amp;"[Basisnaam]"),INDIRECT(N$1&amp;"[Basisnaam]"),"",0)&lt;&gt;"",N$2,"")</f>
        <v>PROSPECTIELIJST FF</v>
      </c>
    </row>
    <row r="1630" spans="2:14" x14ac:dyDescent="0.45">
      <c r="B1630" t="s">
        <v>9486</v>
      </c>
      <c r="C1630" t="s">
        <v>8678</v>
      </c>
      <c r="D1630" t="str">
        <f>SUBSTITUTE(SUBSTITUTE(SUBSTITUTE(SUBSTITUTE(SUBSTITUTE(SUBSTITUTE(SUBSTITUTE(SUBSTITUTE(SUBSTITUTE(SUBSTITUTE(SUBSTITUTE(SUBSTITUTE(SUBSTITUTE(LOWER(Table3[[#This Row],[Naam]]),".",""),"-","")," bvba",""),"belgië",""),"belgium","")," nv","")," bv",""),"group",""),"groep","")," ", ""),"é","e"),"è","e"),"à","a")</f>
        <v>herboschkiere</v>
      </c>
      <c r="F1630" t="e">
        <f>IF(_xlfn.XLOOKUP(C1630,BREVO!K:K,BREVO!#REF!,_xlfn.XLOOKUP(SUBSTITUTE(Table3[[#This Row],[Naam]]," ",""),BREVO!K:K,BREVO!#REF!,"",0),0)="Yes","Brevo","")</f>
        <v>#REF!</v>
      </c>
      <c r="H1630" t="str" cm="1">
        <f t="array" aca="1" ref="H1630" ca="1">IF(_xlfn.XLOOKUP(Table3[[#This Row],[Basisnaam]],INDIRECT(H$1&amp;"[Basisnaam]"),INDIRECT(H$1&amp;"[Basisnaam]"),"",0)&lt;&gt;"",H$2,"")</f>
        <v/>
      </c>
      <c r="I1630" t="str" cm="1">
        <f t="array" aca="1" ref="I1630" ca="1">IF(_xlfn.XLOOKUP(Table3[[#This Row],[Basisnaam]],INDIRECT(I$1&amp;"[Basisnaam]"),INDIRECT(I$1&amp;"[Basisnaam]"),"",0)&lt;&gt;"",I$2,"")</f>
        <v/>
      </c>
      <c r="J1630" t="str" cm="1">
        <f t="array" aca="1" ref="J1630" ca="1">IF(_xlfn.XLOOKUP(Table3[[#This Row],[Basisnaam]],INDIRECT(J$1&amp;"[Basisnaam]"),INDIRECT(J$1&amp;"[Basisnaam]"),"",0)&lt;&gt;"",J$2,"")</f>
        <v/>
      </c>
      <c r="K1630" t="e" cm="1">
        <f t="array" aca="1" ref="K1630" ca="1">IF(_xlfn.XLOOKUP(Table3[[#This Row],[Basisnaam]],INDIRECT(K$1&amp;"[Basisnaam]"),INDIRECT(K$1&amp;"[Basisnaam]"),"",0)&lt;&gt;"",K$2,"")</f>
        <v>#REF!</v>
      </c>
      <c r="L1630" t="str" cm="1">
        <f t="array" aca="1" ref="L1630" ca="1">IF(_xlfn.XLOOKUP(Table3[[#This Row],[Basisnaam]],INDIRECT(L$1&amp;"[Basisnaam]"),INDIRECT(L$1&amp;"[Basisnaam]"),"",0)&lt;&gt;"",L$2,"")</f>
        <v/>
      </c>
      <c r="M1630" t="e" cm="1">
        <f t="array" aca="1" ref="M1630" ca="1">IF(_xlfn.XLOOKUP(Table3[[#This Row],[Basisnaam]],INDIRECT(M$1&amp;"[Basisnaam]"),INDIRECT(M$1&amp;"[Basisnaam]"),"",0)&lt;&gt;"",M$2,"")</f>
        <v>#REF!</v>
      </c>
      <c r="N1630" t="str" cm="1">
        <f t="array" aca="1" ref="N1630" ca="1">IF(_xlfn.XLOOKUP(Table3[[#This Row],[Basisnaam]],INDIRECT(N$1&amp;"[Basisnaam]"),INDIRECT(N$1&amp;"[Basisnaam]"),"",0)&lt;&gt;"",N$2,"")</f>
        <v>PROSPECTIELIJST FF</v>
      </c>
    </row>
    <row r="1631" spans="2:14" x14ac:dyDescent="0.45">
      <c r="B1631" t="s">
        <v>9487</v>
      </c>
      <c r="C1631" t="s">
        <v>8679</v>
      </c>
      <c r="D1631" t="str">
        <f>SUBSTITUTE(SUBSTITUTE(SUBSTITUTE(SUBSTITUTE(SUBSTITUTE(SUBSTITUTE(SUBSTITUTE(SUBSTITUTE(SUBSTITUTE(SUBSTITUTE(SUBSTITUTE(SUBSTITUTE(SUBSTITUTE(LOWER(Table3[[#This Row],[Naam]]),".",""),"-","")," bvba",""),"belgië",""),"belgium","")," nv","")," bv",""),"group",""),"groep","")," ", ""),"é","e"),"è","e"),"à","a")</f>
        <v>ritualscosmetics</v>
      </c>
      <c r="F1631" t="e">
        <f>IF(_xlfn.XLOOKUP(C1631,BREVO!K:K,BREVO!#REF!,_xlfn.XLOOKUP(SUBSTITUTE(Table3[[#This Row],[Naam]]," ",""),BREVO!K:K,BREVO!#REF!,"",0),0)="Yes","Brevo","")</f>
        <v>#REF!</v>
      </c>
      <c r="H1631" t="str" cm="1">
        <f t="array" aca="1" ref="H1631" ca="1">IF(_xlfn.XLOOKUP(Table3[[#This Row],[Basisnaam]],INDIRECT(H$1&amp;"[Basisnaam]"),INDIRECT(H$1&amp;"[Basisnaam]"),"",0)&lt;&gt;"",H$2,"")</f>
        <v/>
      </c>
      <c r="I1631" t="str" cm="1">
        <f t="array" aca="1" ref="I1631" ca="1">IF(_xlfn.XLOOKUP(Table3[[#This Row],[Basisnaam]],INDIRECT(I$1&amp;"[Basisnaam]"),INDIRECT(I$1&amp;"[Basisnaam]"),"",0)&lt;&gt;"",I$2,"")</f>
        <v/>
      </c>
      <c r="J1631" t="str" cm="1">
        <f t="array" aca="1" ref="J1631" ca="1">IF(_xlfn.XLOOKUP(Table3[[#This Row],[Basisnaam]],INDIRECT(J$1&amp;"[Basisnaam]"),INDIRECT(J$1&amp;"[Basisnaam]"),"",0)&lt;&gt;"",J$2,"")</f>
        <v/>
      </c>
      <c r="K1631" t="e" cm="1">
        <f t="array" aca="1" ref="K1631" ca="1">IF(_xlfn.XLOOKUP(Table3[[#This Row],[Basisnaam]],INDIRECT(K$1&amp;"[Basisnaam]"),INDIRECT(K$1&amp;"[Basisnaam]"),"",0)&lt;&gt;"",K$2,"")</f>
        <v>#REF!</v>
      </c>
      <c r="L1631" t="str" cm="1">
        <f t="array" aca="1" ref="L1631" ca="1">IF(_xlfn.XLOOKUP(Table3[[#This Row],[Basisnaam]],INDIRECT(L$1&amp;"[Basisnaam]"),INDIRECT(L$1&amp;"[Basisnaam]"),"",0)&lt;&gt;"",L$2,"")</f>
        <v/>
      </c>
      <c r="M1631" t="e" cm="1">
        <f t="array" aca="1" ref="M1631" ca="1">IF(_xlfn.XLOOKUP(Table3[[#This Row],[Basisnaam]],INDIRECT(M$1&amp;"[Basisnaam]"),INDIRECT(M$1&amp;"[Basisnaam]"),"",0)&lt;&gt;"",M$2,"")</f>
        <v>#REF!</v>
      </c>
      <c r="N1631" t="str" cm="1">
        <f t="array" aca="1" ref="N1631" ca="1">IF(_xlfn.XLOOKUP(Table3[[#This Row],[Basisnaam]],INDIRECT(N$1&amp;"[Basisnaam]"),INDIRECT(N$1&amp;"[Basisnaam]"),"",0)&lt;&gt;"",N$2,"")</f>
        <v>PROSPECTIELIJST FF</v>
      </c>
    </row>
    <row r="1632" spans="2:14" x14ac:dyDescent="0.45">
      <c r="B1632" t="s">
        <v>9488</v>
      </c>
      <c r="C1632" t="s">
        <v>8680</v>
      </c>
      <c r="D1632" t="str">
        <f>SUBSTITUTE(SUBSTITUTE(SUBSTITUTE(SUBSTITUTE(SUBSTITUTE(SUBSTITUTE(SUBSTITUTE(SUBSTITUTE(SUBSTITUTE(SUBSTITUTE(SUBSTITUTE(SUBSTITUTE(SUBSTITUTE(LOWER(Table3[[#This Row],[Naam]]),".",""),"-","")," bvba",""),"belgië",""),"belgium","")," nv","")," bv",""),"group",""),"groep","")," ", ""),"é","e"),"è","e"),"à","a")</f>
        <v>sabenaaerospaceengineering</v>
      </c>
      <c r="F1632" t="e">
        <f>IF(_xlfn.XLOOKUP(C1632,BREVO!K:K,BREVO!#REF!,_xlfn.XLOOKUP(SUBSTITUTE(Table3[[#This Row],[Naam]]," ",""),BREVO!K:K,BREVO!#REF!,"",0),0)="Yes","Brevo","")</f>
        <v>#REF!</v>
      </c>
      <c r="H1632" t="str" cm="1">
        <f t="array" aca="1" ref="H1632" ca="1">IF(_xlfn.XLOOKUP(Table3[[#This Row],[Basisnaam]],INDIRECT(H$1&amp;"[Basisnaam]"),INDIRECT(H$1&amp;"[Basisnaam]"),"",0)&lt;&gt;"",H$2,"")</f>
        <v/>
      </c>
      <c r="I1632" t="str" cm="1">
        <f t="array" aca="1" ref="I1632" ca="1">IF(_xlfn.XLOOKUP(Table3[[#This Row],[Basisnaam]],INDIRECT(I$1&amp;"[Basisnaam]"),INDIRECT(I$1&amp;"[Basisnaam]"),"",0)&lt;&gt;"",I$2,"")</f>
        <v/>
      </c>
      <c r="J1632" t="str" cm="1">
        <f t="array" aca="1" ref="J1632" ca="1">IF(_xlfn.XLOOKUP(Table3[[#This Row],[Basisnaam]],INDIRECT(J$1&amp;"[Basisnaam]"),INDIRECT(J$1&amp;"[Basisnaam]"),"",0)&lt;&gt;"",J$2,"")</f>
        <v/>
      </c>
      <c r="K1632" t="e" cm="1">
        <f t="array" aca="1" ref="K1632" ca="1">IF(_xlfn.XLOOKUP(Table3[[#This Row],[Basisnaam]],INDIRECT(K$1&amp;"[Basisnaam]"),INDIRECT(K$1&amp;"[Basisnaam]"),"",0)&lt;&gt;"",K$2,"")</f>
        <v>#REF!</v>
      </c>
      <c r="L1632" t="str" cm="1">
        <f t="array" aca="1" ref="L1632" ca="1">IF(_xlfn.XLOOKUP(Table3[[#This Row],[Basisnaam]],INDIRECT(L$1&amp;"[Basisnaam]"),INDIRECT(L$1&amp;"[Basisnaam]"),"",0)&lt;&gt;"",L$2,"")</f>
        <v/>
      </c>
      <c r="M1632" t="e" cm="1">
        <f t="array" aca="1" ref="M1632" ca="1">IF(_xlfn.XLOOKUP(Table3[[#This Row],[Basisnaam]],INDIRECT(M$1&amp;"[Basisnaam]"),INDIRECT(M$1&amp;"[Basisnaam]"),"",0)&lt;&gt;"",M$2,"")</f>
        <v>#REF!</v>
      </c>
      <c r="N1632" t="str" cm="1">
        <f t="array" aca="1" ref="N1632" ca="1">IF(_xlfn.XLOOKUP(Table3[[#This Row],[Basisnaam]],INDIRECT(N$1&amp;"[Basisnaam]"),INDIRECT(N$1&amp;"[Basisnaam]"),"",0)&lt;&gt;"",N$2,"")</f>
        <v>PROSPECTIELIJST FF</v>
      </c>
    </row>
    <row r="1633" spans="2:14" x14ac:dyDescent="0.45">
      <c r="B1633" t="s">
        <v>9489</v>
      </c>
      <c r="C1633" t="s">
        <v>8681</v>
      </c>
      <c r="D1633" t="str">
        <f>SUBSTITUTE(SUBSTITUTE(SUBSTITUTE(SUBSTITUTE(SUBSTITUTE(SUBSTITUTE(SUBSTITUTE(SUBSTITUTE(SUBSTITUTE(SUBSTITUTE(SUBSTITUTE(SUBSTITUTE(SUBSTITUTE(LOWER(Table3[[#This Row],[Naam]]),".",""),"-","")," bvba",""),"belgië",""),"belgium","")," nv","")," bv",""),"group",""),"groep","")," ", ""),"é","e"),"è","e"),"à","a")</f>
        <v>confiserieleonidas</v>
      </c>
      <c r="F1633" t="e">
        <f>IF(_xlfn.XLOOKUP(C1633,BREVO!K:K,BREVO!#REF!,_xlfn.XLOOKUP(SUBSTITUTE(Table3[[#This Row],[Naam]]," ",""),BREVO!K:K,BREVO!#REF!,"",0),0)="Yes","Brevo","")</f>
        <v>#REF!</v>
      </c>
      <c r="H1633" t="str" cm="1">
        <f t="array" aca="1" ref="H1633" ca="1">IF(_xlfn.XLOOKUP(Table3[[#This Row],[Basisnaam]],INDIRECT(H$1&amp;"[Basisnaam]"),INDIRECT(H$1&amp;"[Basisnaam]"),"",0)&lt;&gt;"",H$2,"")</f>
        <v/>
      </c>
      <c r="I1633" t="str" cm="1">
        <f t="array" aca="1" ref="I1633" ca="1">IF(_xlfn.XLOOKUP(Table3[[#This Row],[Basisnaam]],INDIRECT(I$1&amp;"[Basisnaam]"),INDIRECT(I$1&amp;"[Basisnaam]"),"",0)&lt;&gt;"",I$2,"")</f>
        <v/>
      </c>
      <c r="J1633" t="str" cm="1">
        <f t="array" aca="1" ref="J1633" ca="1">IF(_xlfn.XLOOKUP(Table3[[#This Row],[Basisnaam]],INDIRECT(J$1&amp;"[Basisnaam]"),INDIRECT(J$1&amp;"[Basisnaam]"),"",0)&lt;&gt;"",J$2,"")</f>
        <v/>
      </c>
      <c r="K1633" t="e" cm="1">
        <f t="array" aca="1" ref="K1633" ca="1">IF(_xlfn.XLOOKUP(Table3[[#This Row],[Basisnaam]],INDIRECT(K$1&amp;"[Basisnaam]"),INDIRECT(K$1&amp;"[Basisnaam]"),"",0)&lt;&gt;"",K$2,"")</f>
        <v>#REF!</v>
      </c>
      <c r="L1633" t="str" cm="1">
        <f t="array" aca="1" ref="L1633" ca="1">IF(_xlfn.XLOOKUP(Table3[[#This Row],[Basisnaam]],INDIRECT(L$1&amp;"[Basisnaam]"),INDIRECT(L$1&amp;"[Basisnaam]"),"",0)&lt;&gt;"",L$2,"")</f>
        <v/>
      </c>
      <c r="M1633" t="e" cm="1">
        <f t="array" aca="1" ref="M1633" ca="1">IF(_xlfn.XLOOKUP(Table3[[#This Row],[Basisnaam]],INDIRECT(M$1&amp;"[Basisnaam]"),INDIRECT(M$1&amp;"[Basisnaam]"),"",0)&lt;&gt;"",M$2,"")</f>
        <v>#REF!</v>
      </c>
      <c r="N1633" t="str" cm="1">
        <f t="array" aca="1" ref="N1633" ca="1">IF(_xlfn.XLOOKUP(Table3[[#This Row],[Basisnaam]],INDIRECT(N$1&amp;"[Basisnaam]"),INDIRECT(N$1&amp;"[Basisnaam]"),"",0)&lt;&gt;"",N$2,"")</f>
        <v>PROSPECTIELIJST FF</v>
      </c>
    </row>
    <row r="1634" spans="2:14" x14ac:dyDescent="0.45">
      <c r="B1634" t="s">
        <v>9490</v>
      </c>
      <c r="C1634" t="s">
        <v>8682</v>
      </c>
      <c r="D1634" t="str">
        <f>SUBSTITUTE(SUBSTITUTE(SUBSTITUTE(SUBSTITUTE(SUBSTITUTE(SUBSTITUTE(SUBSTITUTE(SUBSTITUTE(SUBSTITUTE(SUBSTITUTE(SUBSTITUTE(SUBSTITUTE(SUBSTITUTE(LOWER(Table3[[#This Row],[Naam]]),".",""),"-","")," bvba",""),"belgië",""),"belgium","")," nv","")," bv",""),"group",""),"groep","")," ", ""),"é","e"),"è","e"),"à","a")</f>
        <v>cignainternationalhealthservices</v>
      </c>
      <c r="F1634" t="e">
        <f>IF(_xlfn.XLOOKUP(C1634,BREVO!K:K,BREVO!#REF!,_xlfn.XLOOKUP(SUBSTITUTE(Table3[[#This Row],[Naam]]," ",""),BREVO!K:K,BREVO!#REF!,"",0),0)="Yes","Brevo","")</f>
        <v>#REF!</v>
      </c>
      <c r="H1634" t="str" cm="1">
        <f t="array" aca="1" ref="H1634" ca="1">IF(_xlfn.XLOOKUP(Table3[[#This Row],[Basisnaam]],INDIRECT(H$1&amp;"[Basisnaam]"),INDIRECT(H$1&amp;"[Basisnaam]"),"",0)&lt;&gt;"",H$2,"")</f>
        <v/>
      </c>
      <c r="I1634" t="str" cm="1">
        <f t="array" aca="1" ref="I1634" ca="1">IF(_xlfn.XLOOKUP(Table3[[#This Row],[Basisnaam]],INDIRECT(I$1&amp;"[Basisnaam]"),INDIRECT(I$1&amp;"[Basisnaam]"),"",0)&lt;&gt;"",I$2,"")</f>
        <v/>
      </c>
      <c r="J1634" t="str" cm="1">
        <f t="array" aca="1" ref="J1634" ca="1">IF(_xlfn.XLOOKUP(Table3[[#This Row],[Basisnaam]],INDIRECT(J$1&amp;"[Basisnaam]"),INDIRECT(J$1&amp;"[Basisnaam]"),"",0)&lt;&gt;"",J$2,"")</f>
        <v/>
      </c>
      <c r="K1634" t="e" cm="1">
        <f t="array" aca="1" ref="K1634" ca="1">IF(_xlfn.XLOOKUP(Table3[[#This Row],[Basisnaam]],INDIRECT(K$1&amp;"[Basisnaam]"),INDIRECT(K$1&amp;"[Basisnaam]"),"",0)&lt;&gt;"",K$2,"")</f>
        <v>#REF!</v>
      </c>
      <c r="L1634" t="str" cm="1">
        <f t="array" aca="1" ref="L1634" ca="1">IF(_xlfn.XLOOKUP(Table3[[#This Row],[Basisnaam]],INDIRECT(L$1&amp;"[Basisnaam]"),INDIRECT(L$1&amp;"[Basisnaam]"),"",0)&lt;&gt;"",L$2,"")</f>
        <v/>
      </c>
      <c r="M1634" t="e" cm="1">
        <f t="array" aca="1" ref="M1634" ca="1">IF(_xlfn.XLOOKUP(Table3[[#This Row],[Basisnaam]],INDIRECT(M$1&amp;"[Basisnaam]"),INDIRECT(M$1&amp;"[Basisnaam]"),"",0)&lt;&gt;"",M$2,"")</f>
        <v>#REF!</v>
      </c>
      <c r="N1634" t="str" cm="1">
        <f t="array" aca="1" ref="N1634" ca="1">IF(_xlfn.XLOOKUP(Table3[[#This Row],[Basisnaam]],INDIRECT(N$1&amp;"[Basisnaam]"),INDIRECT(N$1&amp;"[Basisnaam]"),"",0)&lt;&gt;"",N$2,"")</f>
        <v>PROSPECTIELIJST FF</v>
      </c>
    </row>
    <row r="1635" spans="2:14" x14ac:dyDescent="0.45">
      <c r="B1635" t="s">
        <v>9491</v>
      </c>
      <c r="C1635" t="s">
        <v>8683</v>
      </c>
      <c r="D1635" t="str">
        <f>SUBSTITUTE(SUBSTITUTE(SUBSTITUTE(SUBSTITUTE(SUBSTITUTE(SUBSTITUTE(SUBSTITUTE(SUBSTITUTE(SUBSTITUTE(SUBSTITUTE(SUBSTITUTE(SUBSTITUTE(SUBSTITUTE(LOWER(Table3[[#This Row],[Naam]]),".",""),"-","")," bvba",""),"belgië",""),"belgium","")," nv","")," bv",""),"group",""),"groep","")," ", ""),"é","e"),"è","e"),"à","a")</f>
        <v>vfeurope</v>
      </c>
      <c r="F1635" t="e">
        <f>IF(_xlfn.XLOOKUP(C1635,BREVO!K:K,BREVO!#REF!,_xlfn.XLOOKUP(SUBSTITUTE(Table3[[#This Row],[Naam]]," ",""),BREVO!K:K,BREVO!#REF!,"",0),0)="Yes","Brevo","")</f>
        <v>#REF!</v>
      </c>
      <c r="H1635" t="str" cm="1">
        <f t="array" aca="1" ref="H1635" ca="1">IF(_xlfn.XLOOKUP(Table3[[#This Row],[Basisnaam]],INDIRECT(H$1&amp;"[Basisnaam]"),INDIRECT(H$1&amp;"[Basisnaam]"),"",0)&lt;&gt;"",H$2,"")</f>
        <v/>
      </c>
      <c r="I1635" t="str" cm="1">
        <f t="array" aca="1" ref="I1635" ca="1">IF(_xlfn.XLOOKUP(Table3[[#This Row],[Basisnaam]],INDIRECT(I$1&amp;"[Basisnaam]"),INDIRECT(I$1&amp;"[Basisnaam]"),"",0)&lt;&gt;"",I$2,"")</f>
        <v/>
      </c>
      <c r="J1635" t="str" cm="1">
        <f t="array" aca="1" ref="J1635" ca="1">IF(_xlfn.XLOOKUP(Table3[[#This Row],[Basisnaam]],INDIRECT(J$1&amp;"[Basisnaam]"),INDIRECT(J$1&amp;"[Basisnaam]"),"",0)&lt;&gt;"",J$2,"")</f>
        <v/>
      </c>
      <c r="K1635" t="e" cm="1">
        <f t="array" aca="1" ref="K1635" ca="1">IF(_xlfn.XLOOKUP(Table3[[#This Row],[Basisnaam]],INDIRECT(K$1&amp;"[Basisnaam]"),INDIRECT(K$1&amp;"[Basisnaam]"),"",0)&lt;&gt;"",K$2,"")</f>
        <v>#REF!</v>
      </c>
      <c r="L1635" t="str" cm="1">
        <f t="array" aca="1" ref="L1635" ca="1">IF(_xlfn.XLOOKUP(Table3[[#This Row],[Basisnaam]],INDIRECT(L$1&amp;"[Basisnaam]"),INDIRECT(L$1&amp;"[Basisnaam]"),"",0)&lt;&gt;"",L$2,"")</f>
        <v/>
      </c>
      <c r="M1635" t="e" cm="1">
        <f t="array" aca="1" ref="M1635" ca="1">IF(_xlfn.XLOOKUP(Table3[[#This Row],[Basisnaam]],INDIRECT(M$1&amp;"[Basisnaam]"),INDIRECT(M$1&amp;"[Basisnaam]"),"",0)&lt;&gt;"",M$2,"")</f>
        <v>#REF!</v>
      </c>
      <c r="N1635" t="str" cm="1">
        <f t="array" aca="1" ref="N1635" ca="1">IF(_xlfn.XLOOKUP(Table3[[#This Row],[Basisnaam]],INDIRECT(N$1&amp;"[Basisnaam]"),INDIRECT(N$1&amp;"[Basisnaam]"),"",0)&lt;&gt;"",N$2,"")</f>
        <v>PROSPECTIELIJST FF</v>
      </c>
    </row>
    <row r="1636" spans="2:14" x14ac:dyDescent="0.45">
      <c r="B1636" t="s">
        <v>9492</v>
      </c>
      <c r="C1636" t="s">
        <v>8684</v>
      </c>
      <c r="D1636" t="str">
        <f>SUBSTITUTE(SUBSTITUTE(SUBSTITUTE(SUBSTITUTE(SUBSTITUTE(SUBSTITUTE(SUBSTITUTE(SUBSTITUTE(SUBSTITUTE(SUBSTITUTE(SUBSTITUTE(SUBSTITUTE(SUBSTITUTE(LOWER(Table3[[#This Row],[Naam]]),".",""),"-","")," bvba",""),"belgië",""),"belgium","")," nv","")," bv",""),"group",""),"groep","")," ", ""),"é","e"),"è","e"),"à","a")</f>
        <v>sonovaretail</v>
      </c>
      <c r="F1636" t="e">
        <f>IF(_xlfn.XLOOKUP(C1636,BREVO!K:K,BREVO!#REF!,_xlfn.XLOOKUP(SUBSTITUTE(Table3[[#This Row],[Naam]]," ",""),BREVO!K:K,BREVO!#REF!,"",0),0)="Yes","Brevo","")</f>
        <v>#REF!</v>
      </c>
      <c r="H1636" t="str" cm="1">
        <f t="array" aca="1" ref="H1636" ca="1">IF(_xlfn.XLOOKUP(Table3[[#This Row],[Basisnaam]],INDIRECT(H$1&amp;"[Basisnaam]"),INDIRECT(H$1&amp;"[Basisnaam]"),"",0)&lt;&gt;"",H$2,"")</f>
        <v/>
      </c>
      <c r="I1636" t="str" cm="1">
        <f t="array" aca="1" ref="I1636" ca="1">IF(_xlfn.XLOOKUP(Table3[[#This Row],[Basisnaam]],INDIRECT(I$1&amp;"[Basisnaam]"),INDIRECT(I$1&amp;"[Basisnaam]"),"",0)&lt;&gt;"",I$2,"")</f>
        <v/>
      </c>
      <c r="J1636" t="str" cm="1">
        <f t="array" aca="1" ref="J1636" ca="1">IF(_xlfn.XLOOKUP(Table3[[#This Row],[Basisnaam]],INDIRECT(J$1&amp;"[Basisnaam]"),INDIRECT(J$1&amp;"[Basisnaam]"),"",0)&lt;&gt;"",J$2,"")</f>
        <v/>
      </c>
      <c r="K1636" t="e" cm="1">
        <f t="array" aca="1" ref="K1636" ca="1">IF(_xlfn.XLOOKUP(Table3[[#This Row],[Basisnaam]],INDIRECT(K$1&amp;"[Basisnaam]"),INDIRECT(K$1&amp;"[Basisnaam]"),"",0)&lt;&gt;"",K$2,"")</f>
        <v>#REF!</v>
      </c>
      <c r="L1636" t="str" cm="1">
        <f t="array" aca="1" ref="L1636" ca="1">IF(_xlfn.XLOOKUP(Table3[[#This Row],[Basisnaam]],INDIRECT(L$1&amp;"[Basisnaam]"),INDIRECT(L$1&amp;"[Basisnaam]"),"",0)&lt;&gt;"",L$2,"")</f>
        <v/>
      </c>
      <c r="M1636" t="e" cm="1">
        <f t="array" aca="1" ref="M1636" ca="1">IF(_xlfn.XLOOKUP(Table3[[#This Row],[Basisnaam]],INDIRECT(M$1&amp;"[Basisnaam]"),INDIRECT(M$1&amp;"[Basisnaam]"),"",0)&lt;&gt;"",M$2,"")</f>
        <v>#REF!</v>
      </c>
      <c r="N1636" t="str" cm="1">
        <f t="array" aca="1" ref="N1636" ca="1">IF(_xlfn.XLOOKUP(Table3[[#This Row],[Basisnaam]],INDIRECT(N$1&amp;"[Basisnaam]"),INDIRECT(N$1&amp;"[Basisnaam]"),"",0)&lt;&gt;"",N$2,"")</f>
        <v>PROSPECTIELIJST FF</v>
      </c>
    </row>
    <row r="1637" spans="2:14" x14ac:dyDescent="0.45">
      <c r="B1637" t="s">
        <v>9493</v>
      </c>
      <c r="C1637" t="s">
        <v>8685</v>
      </c>
      <c r="D1637" t="str">
        <f>SUBSTITUTE(SUBSTITUTE(SUBSTITUTE(SUBSTITUTE(SUBSTITUTE(SUBSTITUTE(SUBSTITUTE(SUBSTITUTE(SUBSTITUTE(SUBSTITUTE(SUBSTITUTE(SUBSTITUTE(SUBSTITUTE(LOWER(Table3[[#This Row],[Naam]]),".",""),"-","")," bvba",""),"belgië",""),"belgium","")," nv","")," bv",""),"group",""),"groep","")," ", ""),"é","e"),"è","e"),"à","a")</f>
        <v>krinkels</v>
      </c>
      <c r="F1637" t="e">
        <f>IF(_xlfn.XLOOKUP(C1637,BREVO!K:K,BREVO!#REF!,_xlfn.XLOOKUP(SUBSTITUTE(Table3[[#This Row],[Naam]]," ",""),BREVO!K:K,BREVO!#REF!,"",0),0)="Yes","Brevo","")</f>
        <v>#REF!</v>
      </c>
      <c r="H1637" t="str" cm="1">
        <f t="array" aca="1" ref="H1637" ca="1">IF(_xlfn.XLOOKUP(Table3[[#This Row],[Basisnaam]],INDIRECT(H$1&amp;"[Basisnaam]"),INDIRECT(H$1&amp;"[Basisnaam]"),"",0)&lt;&gt;"",H$2,"")</f>
        <v/>
      </c>
      <c r="I1637" t="str" cm="1">
        <f t="array" aca="1" ref="I1637" ca="1">IF(_xlfn.XLOOKUP(Table3[[#This Row],[Basisnaam]],INDIRECT(I$1&amp;"[Basisnaam]"),INDIRECT(I$1&amp;"[Basisnaam]"),"",0)&lt;&gt;"",I$2,"")</f>
        <v/>
      </c>
      <c r="J1637" t="str" cm="1">
        <f t="array" aca="1" ref="J1637" ca="1">IF(_xlfn.XLOOKUP(Table3[[#This Row],[Basisnaam]],INDIRECT(J$1&amp;"[Basisnaam]"),INDIRECT(J$1&amp;"[Basisnaam]"),"",0)&lt;&gt;"",J$2,"")</f>
        <v/>
      </c>
      <c r="K1637" t="e" cm="1">
        <f t="array" aca="1" ref="K1637" ca="1">IF(_xlfn.XLOOKUP(Table3[[#This Row],[Basisnaam]],INDIRECT(K$1&amp;"[Basisnaam]"),INDIRECT(K$1&amp;"[Basisnaam]"),"",0)&lt;&gt;"",K$2,"")</f>
        <v>#REF!</v>
      </c>
      <c r="L1637" t="str" cm="1">
        <f t="array" aca="1" ref="L1637" ca="1">IF(_xlfn.XLOOKUP(Table3[[#This Row],[Basisnaam]],INDIRECT(L$1&amp;"[Basisnaam]"),INDIRECT(L$1&amp;"[Basisnaam]"),"",0)&lt;&gt;"",L$2,"")</f>
        <v/>
      </c>
      <c r="M1637" t="e" cm="1">
        <f t="array" aca="1" ref="M1637" ca="1">IF(_xlfn.XLOOKUP(Table3[[#This Row],[Basisnaam]],INDIRECT(M$1&amp;"[Basisnaam]"),INDIRECT(M$1&amp;"[Basisnaam]"),"",0)&lt;&gt;"",M$2,"")</f>
        <v>#REF!</v>
      </c>
      <c r="N1637" t="str" cm="1">
        <f t="array" aca="1" ref="N1637" ca="1">IF(_xlfn.XLOOKUP(Table3[[#This Row],[Basisnaam]],INDIRECT(N$1&amp;"[Basisnaam]"),INDIRECT(N$1&amp;"[Basisnaam]"),"",0)&lt;&gt;"",N$2,"")</f>
        <v>PROSPECTIELIJST FF</v>
      </c>
    </row>
    <row r="1638" spans="2:14" x14ac:dyDescent="0.45">
      <c r="B1638" t="s">
        <v>9494</v>
      </c>
      <c r="C1638" t="s">
        <v>8686</v>
      </c>
      <c r="D1638" t="str">
        <f>SUBSTITUTE(SUBSTITUTE(SUBSTITUTE(SUBSTITUTE(SUBSTITUTE(SUBSTITUTE(SUBSTITUTE(SUBSTITUTE(SUBSTITUTE(SUBSTITUTE(SUBSTITUTE(SUBSTITUTE(SUBSTITUTE(LOWER(Table3[[#This Row],[Naam]]),".",""),"-","")," bvba",""),"belgië",""),"belgium","")," nv","")," bv",""),"group",""),"groep","")," ", ""),"é","e"),"è","e"),"à","a")</f>
        <v>plushomeservices</v>
      </c>
      <c r="F1638" t="e">
        <f>IF(_xlfn.XLOOKUP(C1638,BREVO!K:K,BREVO!#REF!,_xlfn.XLOOKUP(SUBSTITUTE(Table3[[#This Row],[Naam]]," ",""),BREVO!K:K,BREVO!#REF!,"",0),0)="Yes","Brevo","")</f>
        <v>#REF!</v>
      </c>
      <c r="H1638" t="str" cm="1">
        <f t="array" aca="1" ref="H1638" ca="1">IF(_xlfn.XLOOKUP(Table3[[#This Row],[Basisnaam]],INDIRECT(H$1&amp;"[Basisnaam]"),INDIRECT(H$1&amp;"[Basisnaam]"),"",0)&lt;&gt;"",H$2,"")</f>
        <v/>
      </c>
      <c r="I1638" t="str" cm="1">
        <f t="array" aca="1" ref="I1638" ca="1">IF(_xlfn.XLOOKUP(Table3[[#This Row],[Basisnaam]],INDIRECT(I$1&amp;"[Basisnaam]"),INDIRECT(I$1&amp;"[Basisnaam]"),"",0)&lt;&gt;"",I$2,"")</f>
        <v/>
      </c>
      <c r="J1638" t="str" cm="1">
        <f t="array" aca="1" ref="J1638" ca="1">IF(_xlfn.XLOOKUP(Table3[[#This Row],[Basisnaam]],INDIRECT(J$1&amp;"[Basisnaam]"),INDIRECT(J$1&amp;"[Basisnaam]"),"",0)&lt;&gt;"",J$2,"")</f>
        <v/>
      </c>
      <c r="K1638" t="e" cm="1">
        <f t="array" aca="1" ref="K1638" ca="1">IF(_xlfn.XLOOKUP(Table3[[#This Row],[Basisnaam]],INDIRECT(K$1&amp;"[Basisnaam]"),INDIRECT(K$1&amp;"[Basisnaam]"),"",0)&lt;&gt;"",K$2,"")</f>
        <v>#REF!</v>
      </c>
      <c r="L1638" t="str" cm="1">
        <f t="array" aca="1" ref="L1638" ca="1">IF(_xlfn.XLOOKUP(Table3[[#This Row],[Basisnaam]],INDIRECT(L$1&amp;"[Basisnaam]"),INDIRECT(L$1&amp;"[Basisnaam]"),"",0)&lt;&gt;"",L$2,"")</f>
        <v/>
      </c>
      <c r="M1638" t="e" cm="1">
        <f t="array" aca="1" ref="M1638" ca="1">IF(_xlfn.XLOOKUP(Table3[[#This Row],[Basisnaam]],INDIRECT(M$1&amp;"[Basisnaam]"),INDIRECT(M$1&amp;"[Basisnaam]"),"",0)&lt;&gt;"",M$2,"")</f>
        <v>#REF!</v>
      </c>
      <c r="N1638" t="str" cm="1">
        <f t="array" aca="1" ref="N1638" ca="1">IF(_xlfn.XLOOKUP(Table3[[#This Row],[Basisnaam]],INDIRECT(N$1&amp;"[Basisnaam]"),INDIRECT(N$1&amp;"[Basisnaam]"),"",0)&lt;&gt;"",N$2,"")</f>
        <v>PROSPECTIELIJST FF</v>
      </c>
    </row>
    <row r="1639" spans="2:14" x14ac:dyDescent="0.45">
      <c r="B1639" t="s">
        <v>9496</v>
      </c>
      <c r="C1639" t="s">
        <v>8687</v>
      </c>
      <c r="D1639" t="str">
        <f>SUBSTITUTE(SUBSTITUTE(SUBSTITUTE(SUBSTITUTE(SUBSTITUTE(SUBSTITUTE(SUBSTITUTE(SUBSTITUTE(SUBSTITUTE(SUBSTITUTE(SUBSTITUTE(SUBSTITUTE(SUBSTITUTE(LOWER(Table3[[#This Row],[Naam]]),".",""),"-","")," bvba",""),"belgië",""),"belgium","")," nv","")," bv",""),"group",""),"groep","")," ", ""),"é","e"),"è","e"),"à","a")</f>
        <v>whbrady</v>
      </c>
      <c r="F1639" t="e">
        <f>IF(_xlfn.XLOOKUP(C1639,BREVO!K:K,BREVO!#REF!,_xlfn.XLOOKUP(SUBSTITUTE(Table3[[#This Row],[Naam]]," ",""),BREVO!K:K,BREVO!#REF!,"",0),0)="Yes","Brevo","")</f>
        <v>#REF!</v>
      </c>
      <c r="H1639" t="str" cm="1">
        <f t="array" aca="1" ref="H1639" ca="1">IF(_xlfn.XLOOKUP(Table3[[#This Row],[Basisnaam]],INDIRECT(H$1&amp;"[Basisnaam]"),INDIRECT(H$1&amp;"[Basisnaam]"),"",0)&lt;&gt;"",H$2,"")</f>
        <v/>
      </c>
      <c r="I1639" t="str" cm="1">
        <f t="array" aca="1" ref="I1639" ca="1">IF(_xlfn.XLOOKUP(Table3[[#This Row],[Basisnaam]],INDIRECT(I$1&amp;"[Basisnaam]"),INDIRECT(I$1&amp;"[Basisnaam]"),"",0)&lt;&gt;"",I$2,"")</f>
        <v/>
      </c>
      <c r="J1639" t="str" cm="1">
        <f t="array" aca="1" ref="J1639" ca="1">IF(_xlfn.XLOOKUP(Table3[[#This Row],[Basisnaam]],INDIRECT(J$1&amp;"[Basisnaam]"),INDIRECT(J$1&amp;"[Basisnaam]"),"",0)&lt;&gt;"",J$2,"")</f>
        <v/>
      </c>
      <c r="K1639" t="e" cm="1">
        <f t="array" aca="1" ref="K1639" ca="1">IF(_xlfn.XLOOKUP(Table3[[#This Row],[Basisnaam]],INDIRECT(K$1&amp;"[Basisnaam]"),INDIRECT(K$1&amp;"[Basisnaam]"),"",0)&lt;&gt;"",K$2,"")</f>
        <v>#REF!</v>
      </c>
      <c r="L1639" t="str" cm="1">
        <f t="array" aca="1" ref="L1639" ca="1">IF(_xlfn.XLOOKUP(Table3[[#This Row],[Basisnaam]],INDIRECT(L$1&amp;"[Basisnaam]"),INDIRECT(L$1&amp;"[Basisnaam]"),"",0)&lt;&gt;"",L$2,"")</f>
        <v/>
      </c>
      <c r="M1639" t="e" cm="1">
        <f t="array" aca="1" ref="M1639" ca="1">IF(_xlfn.XLOOKUP(Table3[[#This Row],[Basisnaam]],INDIRECT(M$1&amp;"[Basisnaam]"),INDIRECT(M$1&amp;"[Basisnaam]"),"",0)&lt;&gt;"",M$2,"")</f>
        <v>#REF!</v>
      </c>
      <c r="N1639" t="str" cm="1">
        <f t="array" aca="1" ref="N1639" ca="1">IF(_xlfn.XLOOKUP(Table3[[#This Row],[Basisnaam]],INDIRECT(N$1&amp;"[Basisnaam]"),INDIRECT(N$1&amp;"[Basisnaam]"),"",0)&lt;&gt;"",N$2,"")</f>
        <v>PROSPECTIELIJST FF</v>
      </c>
    </row>
    <row r="1640" spans="2:14" x14ac:dyDescent="0.45">
      <c r="B1640" t="s">
        <v>9497</v>
      </c>
      <c r="C1640" t="s">
        <v>8688</v>
      </c>
      <c r="D1640" t="str">
        <f>SUBSTITUTE(SUBSTITUTE(SUBSTITUTE(SUBSTITUTE(SUBSTITUTE(SUBSTITUTE(SUBSTITUTE(SUBSTITUTE(SUBSTITUTE(SUBSTITUTE(SUBSTITUTE(SUBSTITUTE(SUBSTITUTE(LOWER(Table3[[#This Row],[Naam]]),".",""),"-","")," bvba",""),"belgië",""),"belgium","")," nv","")," bv",""),"group",""),"groep","")," ", ""),"é","e"),"è","e"),"à","a")</f>
        <v>goedhulpmiddelen</v>
      </c>
      <c r="F1640" t="e">
        <f>IF(_xlfn.XLOOKUP(C1640,BREVO!K:K,BREVO!#REF!,_xlfn.XLOOKUP(SUBSTITUTE(Table3[[#This Row],[Naam]]," ",""),BREVO!K:K,BREVO!#REF!,"",0),0)="Yes","Brevo","")</f>
        <v>#REF!</v>
      </c>
      <c r="H1640" t="str" cm="1">
        <f t="array" aca="1" ref="H1640" ca="1">IF(_xlfn.XLOOKUP(Table3[[#This Row],[Basisnaam]],INDIRECT(H$1&amp;"[Basisnaam]"),INDIRECT(H$1&amp;"[Basisnaam]"),"",0)&lt;&gt;"",H$2,"")</f>
        <v/>
      </c>
      <c r="I1640" t="str" cm="1">
        <f t="array" aca="1" ref="I1640" ca="1">IF(_xlfn.XLOOKUP(Table3[[#This Row],[Basisnaam]],INDIRECT(I$1&amp;"[Basisnaam]"),INDIRECT(I$1&amp;"[Basisnaam]"),"",0)&lt;&gt;"",I$2,"")</f>
        <v/>
      </c>
      <c r="J1640" t="str" cm="1">
        <f t="array" aca="1" ref="J1640" ca="1">IF(_xlfn.XLOOKUP(Table3[[#This Row],[Basisnaam]],INDIRECT(J$1&amp;"[Basisnaam]"),INDIRECT(J$1&amp;"[Basisnaam]"),"",0)&lt;&gt;"",J$2,"")</f>
        <v/>
      </c>
      <c r="K1640" t="e" cm="1">
        <f t="array" aca="1" ref="K1640" ca="1">IF(_xlfn.XLOOKUP(Table3[[#This Row],[Basisnaam]],INDIRECT(K$1&amp;"[Basisnaam]"),INDIRECT(K$1&amp;"[Basisnaam]"),"",0)&lt;&gt;"",K$2,"")</f>
        <v>#REF!</v>
      </c>
      <c r="L1640" t="str" cm="1">
        <f t="array" aca="1" ref="L1640" ca="1">IF(_xlfn.XLOOKUP(Table3[[#This Row],[Basisnaam]],INDIRECT(L$1&amp;"[Basisnaam]"),INDIRECT(L$1&amp;"[Basisnaam]"),"",0)&lt;&gt;"",L$2,"")</f>
        <v/>
      </c>
      <c r="M1640" t="e" cm="1">
        <f t="array" aca="1" ref="M1640" ca="1">IF(_xlfn.XLOOKUP(Table3[[#This Row],[Basisnaam]],INDIRECT(M$1&amp;"[Basisnaam]"),INDIRECT(M$1&amp;"[Basisnaam]"),"",0)&lt;&gt;"",M$2,"")</f>
        <v>#REF!</v>
      </c>
      <c r="N1640" t="str" cm="1">
        <f t="array" aca="1" ref="N1640" ca="1">IF(_xlfn.XLOOKUP(Table3[[#This Row],[Basisnaam]],INDIRECT(N$1&amp;"[Basisnaam]"),INDIRECT(N$1&amp;"[Basisnaam]"),"",0)&lt;&gt;"",N$2,"")</f>
        <v>PROSPECTIELIJST FF</v>
      </c>
    </row>
    <row r="1641" spans="2:14" x14ac:dyDescent="0.45">
      <c r="B1641" t="s">
        <v>9499</v>
      </c>
      <c r="C1641" t="s">
        <v>8689</v>
      </c>
      <c r="D1641" t="str">
        <f>SUBSTITUTE(SUBSTITUTE(SUBSTITUTE(SUBSTITUTE(SUBSTITUTE(SUBSTITUTE(SUBSTITUTE(SUBSTITUTE(SUBSTITUTE(SUBSTITUTE(SUBSTITUTE(SUBSTITUTE(SUBSTITUTE(LOWER(Table3[[#This Row],[Naam]]),".",""),"-","")," bvba",""),"belgië",""),"belgium","")," nv","")," bv",""),"group",""),"groep","")," ", ""),"é","e"),"è","e"),"à","a")</f>
        <v>bilfingerindustrialservices</v>
      </c>
      <c r="F1641" t="e">
        <f>IF(_xlfn.XLOOKUP(C1641,BREVO!K:K,BREVO!#REF!,_xlfn.XLOOKUP(SUBSTITUTE(Table3[[#This Row],[Naam]]," ",""),BREVO!K:K,BREVO!#REF!,"",0),0)="Yes","Brevo","")</f>
        <v>#REF!</v>
      </c>
      <c r="H1641" t="str" cm="1">
        <f t="array" aca="1" ref="H1641" ca="1">IF(_xlfn.XLOOKUP(Table3[[#This Row],[Basisnaam]],INDIRECT(H$1&amp;"[Basisnaam]"),INDIRECT(H$1&amp;"[Basisnaam]"),"",0)&lt;&gt;"",H$2,"")</f>
        <v/>
      </c>
      <c r="I1641" t="str" cm="1">
        <f t="array" aca="1" ref="I1641" ca="1">IF(_xlfn.XLOOKUP(Table3[[#This Row],[Basisnaam]],INDIRECT(I$1&amp;"[Basisnaam]"),INDIRECT(I$1&amp;"[Basisnaam]"),"",0)&lt;&gt;"",I$2,"")</f>
        <v/>
      </c>
      <c r="J1641" t="str" cm="1">
        <f t="array" aca="1" ref="J1641" ca="1">IF(_xlfn.XLOOKUP(Table3[[#This Row],[Basisnaam]],INDIRECT(J$1&amp;"[Basisnaam]"),INDIRECT(J$1&amp;"[Basisnaam]"),"",0)&lt;&gt;"",J$2,"")</f>
        <v/>
      </c>
      <c r="K1641" t="e" cm="1">
        <f t="array" aca="1" ref="K1641" ca="1">IF(_xlfn.XLOOKUP(Table3[[#This Row],[Basisnaam]],INDIRECT(K$1&amp;"[Basisnaam]"),INDIRECT(K$1&amp;"[Basisnaam]"),"",0)&lt;&gt;"",K$2,"")</f>
        <v>#REF!</v>
      </c>
      <c r="L1641" t="str" cm="1">
        <f t="array" aca="1" ref="L1641" ca="1">IF(_xlfn.XLOOKUP(Table3[[#This Row],[Basisnaam]],INDIRECT(L$1&amp;"[Basisnaam]"),INDIRECT(L$1&amp;"[Basisnaam]"),"",0)&lt;&gt;"",L$2,"")</f>
        <v/>
      </c>
      <c r="M1641" t="e" cm="1">
        <f t="array" aca="1" ref="M1641" ca="1">IF(_xlfn.XLOOKUP(Table3[[#This Row],[Basisnaam]],INDIRECT(M$1&amp;"[Basisnaam]"),INDIRECT(M$1&amp;"[Basisnaam]"),"",0)&lt;&gt;"",M$2,"")</f>
        <v>#REF!</v>
      </c>
      <c r="N1641" t="str" cm="1">
        <f t="array" aca="1" ref="N1641" ca="1">IF(_xlfn.XLOOKUP(Table3[[#This Row],[Basisnaam]],INDIRECT(N$1&amp;"[Basisnaam]"),INDIRECT(N$1&amp;"[Basisnaam]"),"",0)&lt;&gt;"",N$2,"")</f>
        <v>PROSPECTIELIJST FF</v>
      </c>
    </row>
    <row r="1642" spans="2:14" x14ac:dyDescent="0.45">
      <c r="B1642" t="s">
        <v>9500</v>
      </c>
      <c r="C1642" t="s">
        <v>8690</v>
      </c>
      <c r="D1642" t="str">
        <f>SUBSTITUTE(SUBSTITUTE(SUBSTITUTE(SUBSTITUTE(SUBSTITUTE(SUBSTITUTE(SUBSTITUTE(SUBSTITUTE(SUBSTITUTE(SUBSTITUTE(SUBSTITUTE(SUBSTITUTE(SUBSTITUTE(LOWER(Table3[[#This Row],[Naam]]),".",""),"-","")," bvba",""),"belgië",""),"belgium","")," nv","")," bv",""),"group",""),"groep","")," ", ""),"é","e"),"è","e"),"à","a")</f>
        <v>tarkett</v>
      </c>
      <c r="F1642" t="e">
        <f>IF(_xlfn.XLOOKUP(C1642,BREVO!K:K,BREVO!#REF!,_xlfn.XLOOKUP(SUBSTITUTE(Table3[[#This Row],[Naam]]," ",""),BREVO!K:K,BREVO!#REF!,"",0),0)="Yes","Brevo","")</f>
        <v>#REF!</v>
      </c>
      <c r="H1642" t="str" cm="1">
        <f t="array" aca="1" ref="H1642" ca="1">IF(_xlfn.XLOOKUP(Table3[[#This Row],[Basisnaam]],INDIRECT(H$1&amp;"[Basisnaam]"),INDIRECT(H$1&amp;"[Basisnaam]"),"",0)&lt;&gt;"",H$2,"")</f>
        <v/>
      </c>
      <c r="I1642" t="str" cm="1">
        <f t="array" aca="1" ref="I1642" ca="1">IF(_xlfn.XLOOKUP(Table3[[#This Row],[Basisnaam]],INDIRECT(I$1&amp;"[Basisnaam]"),INDIRECT(I$1&amp;"[Basisnaam]"),"",0)&lt;&gt;"",I$2,"")</f>
        <v/>
      </c>
      <c r="J1642" t="str" cm="1">
        <f t="array" aca="1" ref="J1642" ca="1">IF(_xlfn.XLOOKUP(Table3[[#This Row],[Basisnaam]],INDIRECT(J$1&amp;"[Basisnaam]"),INDIRECT(J$1&amp;"[Basisnaam]"),"",0)&lt;&gt;"",J$2,"")</f>
        <v/>
      </c>
      <c r="K1642" t="e" cm="1">
        <f t="array" aca="1" ref="K1642" ca="1">IF(_xlfn.XLOOKUP(Table3[[#This Row],[Basisnaam]],INDIRECT(K$1&amp;"[Basisnaam]"),INDIRECT(K$1&amp;"[Basisnaam]"),"",0)&lt;&gt;"",K$2,"")</f>
        <v>#REF!</v>
      </c>
      <c r="L1642" t="str" cm="1">
        <f t="array" aca="1" ref="L1642" ca="1">IF(_xlfn.XLOOKUP(Table3[[#This Row],[Basisnaam]],INDIRECT(L$1&amp;"[Basisnaam]"),INDIRECT(L$1&amp;"[Basisnaam]"),"",0)&lt;&gt;"",L$2,"")</f>
        <v/>
      </c>
      <c r="M1642" t="e" cm="1">
        <f t="array" aca="1" ref="M1642" ca="1">IF(_xlfn.XLOOKUP(Table3[[#This Row],[Basisnaam]],INDIRECT(M$1&amp;"[Basisnaam]"),INDIRECT(M$1&amp;"[Basisnaam]"),"",0)&lt;&gt;"",M$2,"")</f>
        <v>#REF!</v>
      </c>
      <c r="N1642" t="str" cm="1">
        <f t="array" aca="1" ref="N1642" ca="1">IF(_xlfn.XLOOKUP(Table3[[#This Row],[Basisnaam]],INDIRECT(N$1&amp;"[Basisnaam]"),INDIRECT(N$1&amp;"[Basisnaam]"),"",0)&lt;&gt;"",N$2,"")</f>
        <v>PROSPECTIELIJST FF</v>
      </c>
    </row>
    <row r="1643" spans="2:14" x14ac:dyDescent="0.45">
      <c r="B1643" t="s">
        <v>9501</v>
      </c>
      <c r="C1643" t="s">
        <v>8691</v>
      </c>
      <c r="D1643" t="str">
        <f>SUBSTITUTE(SUBSTITUTE(SUBSTITUTE(SUBSTITUTE(SUBSTITUTE(SUBSTITUTE(SUBSTITUTE(SUBSTITUTE(SUBSTITUTE(SUBSTITUTE(SUBSTITUTE(SUBSTITUTE(SUBSTITUTE(LOWER(Table3[[#This Row],[Naam]]),".",""),"-","")," bvba",""),"belgië",""),"belgium","")," nv","")," bv",""),"group",""),"groep","")," ", ""),"é","e"),"è","e"),"à","a")</f>
        <v>stengineeringidirect(europe)cy</v>
      </c>
      <c r="F1643" t="e">
        <f>IF(_xlfn.XLOOKUP(C1643,BREVO!K:K,BREVO!#REF!,_xlfn.XLOOKUP(SUBSTITUTE(Table3[[#This Row],[Naam]]," ",""),BREVO!K:K,BREVO!#REF!,"",0),0)="Yes","Brevo","")</f>
        <v>#REF!</v>
      </c>
      <c r="H1643" t="str" cm="1">
        <f t="array" aca="1" ref="H1643" ca="1">IF(_xlfn.XLOOKUP(Table3[[#This Row],[Basisnaam]],INDIRECT(H$1&amp;"[Basisnaam]"),INDIRECT(H$1&amp;"[Basisnaam]"),"",0)&lt;&gt;"",H$2,"")</f>
        <v/>
      </c>
      <c r="I1643" t="str" cm="1">
        <f t="array" aca="1" ref="I1643" ca="1">IF(_xlfn.XLOOKUP(Table3[[#This Row],[Basisnaam]],INDIRECT(I$1&amp;"[Basisnaam]"),INDIRECT(I$1&amp;"[Basisnaam]"),"",0)&lt;&gt;"",I$2,"")</f>
        <v/>
      </c>
      <c r="J1643" t="str" cm="1">
        <f t="array" aca="1" ref="J1643" ca="1">IF(_xlfn.XLOOKUP(Table3[[#This Row],[Basisnaam]],INDIRECT(J$1&amp;"[Basisnaam]"),INDIRECT(J$1&amp;"[Basisnaam]"),"",0)&lt;&gt;"",J$2,"")</f>
        <v/>
      </c>
      <c r="K1643" t="e" cm="1">
        <f t="array" aca="1" ref="K1643" ca="1">IF(_xlfn.XLOOKUP(Table3[[#This Row],[Basisnaam]],INDIRECT(K$1&amp;"[Basisnaam]"),INDIRECT(K$1&amp;"[Basisnaam]"),"",0)&lt;&gt;"",K$2,"")</f>
        <v>#REF!</v>
      </c>
      <c r="L1643" t="str" cm="1">
        <f t="array" aca="1" ref="L1643" ca="1">IF(_xlfn.XLOOKUP(Table3[[#This Row],[Basisnaam]],INDIRECT(L$1&amp;"[Basisnaam]"),INDIRECT(L$1&amp;"[Basisnaam]"),"",0)&lt;&gt;"",L$2,"")</f>
        <v/>
      </c>
      <c r="M1643" t="e" cm="1">
        <f t="array" aca="1" ref="M1643" ca="1">IF(_xlfn.XLOOKUP(Table3[[#This Row],[Basisnaam]],INDIRECT(M$1&amp;"[Basisnaam]"),INDIRECT(M$1&amp;"[Basisnaam]"),"",0)&lt;&gt;"",M$2,"")</f>
        <v>#REF!</v>
      </c>
      <c r="N1643" t="str" cm="1">
        <f t="array" aca="1" ref="N1643" ca="1">IF(_xlfn.XLOOKUP(Table3[[#This Row],[Basisnaam]],INDIRECT(N$1&amp;"[Basisnaam]"),INDIRECT(N$1&amp;"[Basisnaam]"),"",0)&lt;&gt;"",N$2,"")</f>
        <v>PROSPECTIELIJST FF</v>
      </c>
    </row>
    <row r="1644" spans="2:14" x14ac:dyDescent="0.45">
      <c r="B1644" t="s">
        <v>9502</v>
      </c>
      <c r="C1644" t="s">
        <v>8692</v>
      </c>
      <c r="D1644" t="str">
        <f>SUBSTITUTE(SUBSTITUTE(SUBSTITUTE(SUBSTITUTE(SUBSTITUTE(SUBSTITUTE(SUBSTITUTE(SUBSTITUTE(SUBSTITUTE(SUBSTITUTE(SUBSTITUTE(SUBSTITUTE(SUBSTITUTE(LOWER(Table3[[#This Row],[Naam]]),".",""),"-","")," bvba",""),"belgië",""),"belgium","")," nv","")," bv",""),"group",""),"groep","")," ", ""),"é","e"),"è","e"),"à","a")</f>
        <v>serissecurity</v>
      </c>
      <c r="F1644" t="e">
        <f>IF(_xlfn.XLOOKUP(C1644,BREVO!K:K,BREVO!#REF!,_xlfn.XLOOKUP(SUBSTITUTE(Table3[[#This Row],[Naam]]," ",""),BREVO!K:K,BREVO!#REF!,"",0),0)="Yes","Brevo","")</f>
        <v>#REF!</v>
      </c>
      <c r="H1644" t="str" cm="1">
        <f t="array" aca="1" ref="H1644" ca="1">IF(_xlfn.XLOOKUP(Table3[[#This Row],[Basisnaam]],INDIRECT(H$1&amp;"[Basisnaam]"),INDIRECT(H$1&amp;"[Basisnaam]"),"",0)&lt;&gt;"",H$2,"")</f>
        <v/>
      </c>
      <c r="I1644" t="str" cm="1">
        <f t="array" aca="1" ref="I1644" ca="1">IF(_xlfn.XLOOKUP(Table3[[#This Row],[Basisnaam]],INDIRECT(I$1&amp;"[Basisnaam]"),INDIRECT(I$1&amp;"[Basisnaam]"),"",0)&lt;&gt;"",I$2,"")</f>
        <v/>
      </c>
      <c r="J1644" t="str" cm="1">
        <f t="array" aca="1" ref="J1644" ca="1">IF(_xlfn.XLOOKUP(Table3[[#This Row],[Basisnaam]],INDIRECT(J$1&amp;"[Basisnaam]"),INDIRECT(J$1&amp;"[Basisnaam]"),"",0)&lt;&gt;"",J$2,"")</f>
        <v/>
      </c>
      <c r="K1644" t="e" cm="1">
        <f t="array" aca="1" ref="K1644" ca="1">IF(_xlfn.XLOOKUP(Table3[[#This Row],[Basisnaam]],INDIRECT(K$1&amp;"[Basisnaam]"),INDIRECT(K$1&amp;"[Basisnaam]"),"",0)&lt;&gt;"",K$2,"")</f>
        <v>#REF!</v>
      </c>
      <c r="L1644" t="str" cm="1">
        <f t="array" aca="1" ref="L1644" ca="1">IF(_xlfn.XLOOKUP(Table3[[#This Row],[Basisnaam]],INDIRECT(L$1&amp;"[Basisnaam]"),INDIRECT(L$1&amp;"[Basisnaam]"),"",0)&lt;&gt;"",L$2,"")</f>
        <v/>
      </c>
      <c r="M1644" t="e" cm="1">
        <f t="array" aca="1" ref="M1644" ca="1">IF(_xlfn.XLOOKUP(Table3[[#This Row],[Basisnaam]],INDIRECT(M$1&amp;"[Basisnaam]"),INDIRECT(M$1&amp;"[Basisnaam]"),"",0)&lt;&gt;"",M$2,"")</f>
        <v>#REF!</v>
      </c>
      <c r="N1644" t="str" cm="1">
        <f t="array" aca="1" ref="N1644" ca="1">IF(_xlfn.XLOOKUP(Table3[[#This Row],[Basisnaam]],INDIRECT(N$1&amp;"[Basisnaam]"),INDIRECT(N$1&amp;"[Basisnaam]"),"",0)&lt;&gt;"",N$2,"")</f>
        <v>PROSPECTIELIJST FF</v>
      </c>
    </row>
    <row r="1645" spans="2:14" x14ac:dyDescent="0.45">
      <c r="B1645" t="s">
        <v>9503</v>
      </c>
      <c r="C1645" t="s">
        <v>8693</v>
      </c>
      <c r="D1645" t="str">
        <f>SUBSTITUTE(SUBSTITUTE(SUBSTITUTE(SUBSTITUTE(SUBSTITUTE(SUBSTITUTE(SUBSTITUTE(SUBSTITUTE(SUBSTITUTE(SUBSTITUTE(SUBSTITUTE(SUBSTITUTE(SUBSTITUTE(LOWER(Table3[[#This Row],[Naam]]),".",""),"-","")," bvba",""),"belgië",""),"belgium","")," nv","")," bv",""),"group",""),"groep","")," ", ""),"é","e"),"è","e"),"à","a")</f>
        <v>mourik</v>
      </c>
      <c r="F1645" t="e">
        <f>IF(_xlfn.XLOOKUP(C1645,BREVO!K:K,BREVO!#REF!,_xlfn.XLOOKUP(SUBSTITUTE(Table3[[#This Row],[Naam]]," ",""),BREVO!K:K,BREVO!#REF!,"",0),0)="Yes","Brevo","")</f>
        <v>#REF!</v>
      </c>
      <c r="H1645" t="str" cm="1">
        <f t="array" aca="1" ref="H1645" ca="1">IF(_xlfn.XLOOKUP(Table3[[#This Row],[Basisnaam]],INDIRECT(H$1&amp;"[Basisnaam]"),INDIRECT(H$1&amp;"[Basisnaam]"),"",0)&lt;&gt;"",H$2,"")</f>
        <v/>
      </c>
      <c r="I1645" t="str" cm="1">
        <f t="array" aca="1" ref="I1645" ca="1">IF(_xlfn.XLOOKUP(Table3[[#This Row],[Basisnaam]],INDIRECT(I$1&amp;"[Basisnaam]"),INDIRECT(I$1&amp;"[Basisnaam]"),"",0)&lt;&gt;"",I$2,"")</f>
        <v/>
      </c>
      <c r="J1645" t="str" cm="1">
        <f t="array" aca="1" ref="J1645" ca="1">IF(_xlfn.XLOOKUP(Table3[[#This Row],[Basisnaam]],INDIRECT(J$1&amp;"[Basisnaam]"),INDIRECT(J$1&amp;"[Basisnaam]"),"",0)&lt;&gt;"",J$2,"")</f>
        <v/>
      </c>
      <c r="K1645" t="e" cm="1">
        <f t="array" aca="1" ref="K1645" ca="1">IF(_xlfn.XLOOKUP(Table3[[#This Row],[Basisnaam]],INDIRECT(K$1&amp;"[Basisnaam]"),INDIRECT(K$1&amp;"[Basisnaam]"),"",0)&lt;&gt;"",K$2,"")</f>
        <v>#REF!</v>
      </c>
      <c r="L1645" t="str" cm="1">
        <f t="array" aca="1" ref="L1645" ca="1">IF(_xlfn.XLOOKUP(Table3[[#This Row],[Basisnaam]],INDIRECT(L$1&amp;"[Basisnaam]"),INDIRECT(L$1&amp;"[Basisnaam]"),"",0)&lt;&gt;"",L$2,"")</f>
        <v/>
      </c>
      <c r="M1645" t="e" cm="1">
        <f t="array" aca="1" ref="M1645" ca="1">IF(_xlfn.XLOOKUP(Table3[[#This Row],[Basisnaam]],INDIRECT(M$1&amp;"[Basisnaam]"),INDIRECT(M$1&amp;"[Basisnaam]"),"",0)&lt;&gt;"",M$2,"")</f>
        <v>#REF!</v>
      </c>
      <c r="N1645" t="str" cm="1">
        <f t="array" aca="1" ref="N1645" ca="1">IF(_xlfn.XLOOKUP(Table3[[#This Row],[Basisnaam]],INDIRECT(N$1&amp;"[Basisnaam]"),INDIRECT(N$1&amp;"[Basisnaam]"),"",0)&lt;&gt;"",N$2,"")</f>
        <v>PROSPECTIELIJST FF</v>
      </c>
    </row>
    <row r="1646" spans="2:14" x14ac:dyDescent="0.45">
      <c r="B1646" t="s">
        <v>9504</v>
      </c>
      <c r="C1646" t="s">
        <v>8694</v>
      </c>
      <c r="D1646" t="str">
        <f>SUBSTITUTE(SUBSTITUTE(SUBSTITUTE(SUBSTITUTE(SUBSTITUTE(SUBSTITUTE(SUBSTITUTE(SUBSTITUTE(SUBSTITUTE(SUBSTITUTE(SUBSTITUTE(SUBSTITUTE(SUBSTITUTE(LOWER(Table3[[#This Row],[Naam]]),".",""),"-","")," bvba",""),"belgië",""),"belgium","")," nv","")," bv",""),"group",""),"groep","")," ", ""),"é","e"),"è","e"),"à","a")</f>
        <v>pluxee</v>
      </c>
      <c r="F1646" t="e">
        <f>IF(_xlfn.XLOOKUP(C1646,BREVO!K:K,BREVO!#REF!,_xlfn.XLOOKUP(SUBSTITUTE(Table3[[#This Row],[Naam]]," ",""),BREVO!K:K,BREVO!#REF!,"",0),0)="Yes","Brevo","")</f>
        <v>#REF!</v>
      </c>
      <c r="H1646" t="str" cm="1">
        <f t="array" aca="1" ref="H1646" ca="1">IF(_xlfn.XLOOKUP(Table3[[#This Row],[Basisnaam]],INDIRECT(H$1&amp;"[Basisnaam]"),INDIRECT(H$1&amp;"[Basisnaam]"),"",0)&lt;&gt;"",H$2,"")</f>
        <v/>
      </c>
      <c r="I1646" t="str" cm="1">
        <f t="array" aca="1" ref="I1646" ca="1">IF(_xlfn.XLOOKUP(Table3[[#This Row],[Basisnaam]],INDIRECT(I$1&amp;"[Basisnaam]"),INDIRECT(I$1&amp;"[Basisnaam]"),"",0)&lt;&gt;"",I$2,"")</f>
        <v/>
      </c>
      <c r="J1646" t="str" cm="1">
        <f t="array" aca="1" ref="J1646" ca="1">IF(_xlfn.XLOOKUP(Table3[[#This Row],[Basisnaam]],INDIRECT(J$1&amp;"[Basisnaam]"),INDIRECT(J$1&amp;"[Basisnaam]"),"",0)&lt;&gt;"",J$2,"")</f>
        <v/>
      </c>
      <c r="K1646" t="e" cm="1">
        <f t="array" aca="1" ref="K1646" ca="1">IF(_xlfn.XLOOKUP(Table3[[#This Row],[Basisnaam]],INDIRECT(K$1&amp;"[Basisnaam]"),INDIRECT(K$1&amp;"[Basisnaam]"),"",0)&lt;&gt;"",K$2,"")</f>
        <v>#REF!</v>
      </c>
      <c r="L1646" t="str" cm="1">
        <f t="array" aca="1" ref="L1646" ca="1">IF(_xlfn.XLOOKUP(Table3[[#This Row],[Basisnaam]],INDIRECT(L$1&amp;"[Basisnaam]"),INDIRECT(L$1&amp;"[Basisnaam]"),"",0)&lt;&gt;"",L$2,"")</f>
        <v/>
      </c>
      <c r="M1646" t="e" cm="1">
        <f t="array" aca="1" ref="M1646" ca="1">IF(_xlfn.XLOOKUP(Table3[[#This Row],[Basisnaam]],INDIRECT(M$1&amp;"[Basisnaam]"),INDIRECT(M$1&amp;"[Basisnaam]"),"",0)&lt;&gt;"",M$2,"")</f>
        <v>#REF!</v>
      </c>
      <c r="N1646" t="str" cm="1">
        <f t="array" aca="1" ref="N1646" ca="1">IF(_xlfn.XLOOKUP(Table3[[#This Row],[Basisnaam]],INDIRECT(N$1&amp;"[Basisnaam]"),INDIRECT(N$1&amp;"[Basisnaam]"),"",0)&lt;&gt;"",N$2,"")</f>
        <v>PROSPECTIELIJST FF</v>
      </c>
    </row>
    <row r="1647" spans="2:14" x14ac:dyDescent="0.45">
      <c r="B1647" t="s">
        <v>9505</v>
      </c>
      <c r="C1647" t="s">
        <v>8695</v>
      </c>
      <c r="D1647" t="str">
        <f>SUBSTITUTE(SUBSTITUTE(SUBSTITUTE(SUBSTITUTE(SUBSTITUTE(SUBSTITUTE(SUBSTITUTE(SUBSTITUTE(SUBSTITUTE(SUBSTITUTE(SUBSTITUTE(SUBSTITUTE(SUBSTITUTE(LOWER(Table3[[#This Row],[Naam]]),".",""),"-","")," bvba",""),"belgië",""),"belgium","")," nv","")," bv",""),"group",""),"groep","")," ", ""),"é","e"),"è","e"),"à","a")</f>
        <v>ergon</v>
      </c>
      <c r="F1647" t="e">
        <f>IF(_xlfn.XLOOKUP(C1647,BREVO!K:K,BREVO!#REF!,_xlfn.XLOOKUP(SUBSTITUTE(Table3[[#This Row],[Naam]]," ",""),BREVO!K:K,BREVO!#REF!,"",0),0)="Yes","Brevo","")</f>
        <v>#REF!</v>
      </c>
      <c r="H1647" t="str" cm="1">
        <f t="array" aca="1" ref="H1647" ca="1">IF(_xlfn.XLOOKUP(Table3[[#This Row],[Basisnaam]],INDIRECT(H$1&amp;"[Basisnaam]"),INDIRECT(H$1&amp;"[Basisnaam]"),"",0)&lt;&gt;"",H$2,"")</f>
        <v/>
      </c>
      <c r="I1647" t="str" cm="1">
        <f t="array" aca="1" ref="I1647" ca="1">IF(_xlfn.XLOOKUP(Table3[[#This Row],[Basisnaam]],INDIRECT(I$1&amp;"[Basisnaam]"),INDIRECT(I$1&amp;"[Basisnaam]"),"",0)&lt;&gt;"",I$2,"")</f>
        <v/>
      </c>
      <c r="J1647" t="str" cm="1">
        <f t="array" aca="1" ref="J1647" ca="1">IF(_xlfn.XLOOKUP(Table3[[#This Row],[Basisnaam]],INDIRECT(J$1&amp;"[Basisnaam]"),INDIRECT(J$1&amp;"[Basisnaam]"),"",0)&lt;&gt;"",J$2,"")</f>
        <v/>
      </c>
      <c r="K1647" t="e" cm="1">
        <f t="array" aca="1" ref="K1647" ca="1">IF(_xlfn.XLOOKUP(Table3[[#This Row],[Basisnaam]],INDIRECT(K$1&amp;"[Basisnaam]"),INDIRECT(K$1&amp;"[Basisnaam]"),"",0)&lt;&gt;"",K$2,"")</f>
        <v>#REF!</v>
      </c>
      <c r="L1647" t="str" cm="1">
        <f t="array" aca="1" ref="L1647" ca="1">IF(_xlfn.XLOOKUP(Table3[[#This Row],[Basisnaam]],INDIRECT(L$1&amp;"[Basisnaam]"),INDIRECT(L$1&amp;"[Basisnaam]"),"",0)&lt;&gt;"",L$2,"")</f>
        <v/>
      </c>
      <c r="M1647" t="e" cm="1">
        <f t="array" aca="1" ref="M1647" ca="1">IF(_xlfn.XLOOKUP(Table3[[#This Row],[Basisnaam]],INDIRECT(M$1&amp;"[Basisnaam]"),INDIRECT(M$1&amp;"[Basisnaam]"),"",0)&lt;&gt;"",M$2,"")</f>
        <v>#REF!</v>
      </c>
      <c r="N1647" t="str" cm="1">
        <f t="array" aca="1" ref="N1647" ca="1">IF(_xlfn.XLOOKUP(Table3[[#This Row],[Basisnaam]],INDIRECT(N$1&amp;"[Basisnaam]"),INDIRECT(N$1&amp;"[Basisnaam]"),"",0)&lt;&gt;"",N$2,"")</f>
        <v>PROSPECTIELIJST FF</v>
      </c>
    </row>
    <row r="1648" spans="2:14" x14ac:dyDescent="0.45">
      <c r="B1648" t="s">
        <v>9506</v>
      </c>
      <c r="C1648" t="s">
        <v>8696</v>
      </c>
      <c r="D1648" t="str">
        <f>SUBSTITUTE(SUBSTITUTE(SUBSTITUTE(SUBSTITUTE(SUBSTITUTE(SUBSTITUTE(SUBSTITUTE(SUBSTITUTE(SUBSTITUTE(SUBSTITUTE(SUBSTITUTE(SUBSTITUTE(SUBSTITUTE(LOWER(Table3[[#This Row],[Naam]]),".",""),"-","")," bvba",""),"belgië",""),"belgium","")," nv","")," bv",""),"group",""),"groep","")," ", ""),"é","e"),"è","e"),"à","a")</f>
        <v>worley</v>
      </c>
      <c r="F1648" t="e">
        <f>IF(_xlfn.XLOOKUP(C1648,BREVO!K:K,BREVO!#REF!,_xlfn.XLOOKUP(SUBSTITUTE(Table3[[#This Row],[Naam]]," ",""),BREVO!K:K,BREVO!#REF!,"",0),0)="Yes","Brevo","")</f>
        <v>#REF!</v>
      </c>
      <c r="H1648" t="str" cm="1">
        <f t="array" aca="1" ref="H1648" ca="1">IF(_xlfn.XLOOKUP(Table3[[#This Row],[Basisnaam]],INDIRECT(H$1&amp;"[Basisnaam]"),INDIRECT(H$1&amp;"[Basisnaam]"),"",0)&lt;&gt;"",H$2,"")</f>
        <v/>
      </c>
      <c r="I1648" t="str" cm="1">
        <f t="array" aca="1" ref="I1648" ca="1">IF(_xlfn.XLOOKUP(Table3[[#This Row],[Basisnaam]],INDIRECT(I$1&amp;"[Basisnaam]"),INDIRECT(I$1&amp;"[Basisnaam]"),"",0)&lt;&gt;"",I$2,"")</f>
        <v/>
      </c>
      <c r="J1648" t="str" cm="1">
        <f t="array" aca="1" ref="J1648" ca="1">IF(_xlfn.XLOOKUP(Table3[[#This Row],[Basisnaam]],INDIRECT(J$1&amp;"[Basisnaam]"),INDIRECT(J$1&amp;"[Basisnaam]"),"",0)&lt;&gt;"",J$2,"")</f>
        <v/>
      </c>
      <c r="K1648" t="e" cm="1">
        <f t="array" aca="1" ref="K1648" ca="1">IF(_xlfn.XLOOKUP(Table3[[#This Row],[Basisnaam]],INDIRECT(K$1&amp;"[Basisnaam]"),INDIRECT(K$1&amp;"[Basisnaam]"),"",0)&lt;&gt;"",K$2,"")</f>
        <v>#REF!</v>
      </c>
      <c r="L1648" t="str" cm="1">
        <f t="array" aca="1" ref="L1648" ca="1">IF(_xlfn.XLOOKUP(Table3[[#This Row],[Basisnaam]],INDIRECT(L$1&amp;"[Basisnaam]"),INDIRECT(L$1&amp;"[Basisnaam]"),"",0)&lt;&gt;"",L$2,"")</f>
        <v/>
      </c>
      <c r="M1648" t="e" cm="1">
        <f t="array" aca="1" ref="M1648" ca="1">IF(_xlfn.XLOOKUP(Table3[[#This Row],[Basisnaam]],INDIRECT(M$1&amp;"[Basisnaam]"),INDIRECT(M$1&amp;"[Basisnaam]"),"",0)&lt;&gt;"",M$2,"")</f>
        <v>#REF!</v>
      </c>
      <c r="N1648" t="str" cm="1">
        <f t="array" aca="1" ref="N1648" ca="1">IF(_xlfn.XLOOKUP(Table3[[#This Row],[Basisnaam]],INDIRECT(N$1&amp;"[Basisnaam]"),INDIRECT(N$1&amp;"[Basisnaam]"),"",0)&lt;&gt;"",N$2,"")</f>
        <v>PROSPECTIELIJST FF</v>
      </c>
    </row>
    <row r="1649" spans="2:14" x14ac:dyDescent="0.45">
      <c r="B1649" t="s">
        <v>9507</v>
      </c>
      <c r="C1649" t="s">
        <v>8697</v>
      </c>
      <c r="D1649" t="str">
        <f>SUBSTITUTE(SUBSTITUTE(SUBSTITUTE(SUBSTITUTE(SUBSTITUTE(SUBSTITUTE(SUBSTITUTE(SUBSTITUTE(SUBSTITUTE(SUBSTITUTE(SUBSTITUTE(SUBSTITUTE(SUBSTITUTE(LOWER(Table3[[#This Row],[Naam]]),".",""),"-","")," bvba",""),"belgië",""),"belgium","")," nv","")," bv",""),"group",""),"groep","")," ", ""),"é","e"),"è","e"),"à","a")</f>
        <v>mediafin</v>
      </c>
      <c r="F1649" t="e">
        <f>IF(_xlfn.XLOOKUP(C1649,BREVO!K:K,BREVO!#REF!,_xlfn.XLOOKUP(SUBSTITUTE(Table3[[#This Row],[Naam]]," ",""),BREVO!K:K,BREVO!#REF!,"",0),0)="Yes","Brevo","")</f>
        <v>#REF!</v>
      </c>
      <c r="H1649" t="str" cm="1">
        <f t="array" aca="1" ref="H1649" ca="1">IF(_xlfn.XLOOKUP(Table3[[#This Row],[Basisnaam]],INDIRECT(H$1&amp;"[Basisnaam]"),INDIRECT(H$1&amp;"[Basisnaam]"),"",0)&lt;&gt;"",H$2,"")</f>
        <v/>
      </c>
      <c r="I1649" t="str" cm="1">
        <f t="array" aca="1" ref="I1649" ca="1">IF(_xlfn.XLOOKUP(Table3[[#This Row],[Basisnaam]],INDIRECT(I$1&amp;"[Basisnaam]"),INDIRECT(I$1&amp;"[Basisnaam]"),"",0)&lt;&gt;"",I$2,"")</f>
        <v/>
      </c>
      <c r="J1649" t="str" cm="1">
        <f t="array" aca="1" ref="J1649" ca="1">IF(_xlfn.XLOOKUP(Table3[[#This Row],[Basisnaam]],INDIRECT(J$1&amp;"[Basisnaam]"),INDIRECT(J$1&amp;"[Basisnaam]"),"",0)&lt;&gt;"",J$2,"")</f>
        <v/>
      </c>
      <c r="K1649" t="e" cm="1">
        <f t="array" aca="1" ref="K1649" ca="1">IF(_xlfn.XLOOKUP(Table3[[#This Row],[Basisnaam]],INDIRECT(K$1&amp;"[Basisnaam]"),INDIRECT(K$1&amp;"[Basisnaam]"),"",0)&lt;&gt;"",K$2,"")</f>
        <v>#REF!</v>
      </c>
      <c r="L1649" t="str" cm="1">
        <f t="array" aca="1" ref="L1649" ca="1">IF(_xlfn.XLOOKUP(Table3[[#This Row],[Basisnaam]],INDIRECT(L$1&amp;"[Basisnaam]"),INDIRECT(L$1&amp;"[Basisnaam]"),"",0)&lt;&gt;"",L$2,"")</f>
        <v/>
      </c>
      <c r="M1649" t="e" cm="1">
        <f t="array" aca="1" ref="M1649" ca="1">IF(_xlfn.XLOOKUP(Table3[[#This Row],[Basisnaam]],INDIRECT(M$1&amp;"[Basisnaam]"),INDIRECT(M$1&amp;"[Basisnaam]"),"",0)&lt;&gt;"",M$2,"")</f>
        <v>#REF!</v>
      </c>
      <c r="N1649" t="str" cm="1">
        <f t="array" aca="1" ref="N1649" ca="1">IF(_xlfn.XLOOKUP(Table3[[#This Row],[Basisnaam]],INDIRECT(N$1&amp;"[Basisnaam]"),INDIRECT(N$1&amp;"[Basisnaam]"),"",0)&lt;&gt;"",N$2,"")</f>
        <v>PROSPECTIELIJST FF</v>
      </c>
    </row>
    <row r="1650" spans="2:14" x14ac:dyDescent="0.45">
      <c r="B1650" t="s">
        <v>9508</v>
      </c>
      <c r="C1650" t="s">
        <v>8257</v>
      </c>
      <c r="D1650" t="str">
        <f>SUBSTITUTE(SUBSTITUTE(SUBSTITUTE(SUBSTITUTE(SUBSTITUTE(SUBSTITUTE(SUBSTITUTE(SUBSTITUTE(SUBSTITUTE(SUBSTITUTE(SUBSTITUTE(SUBSTITUTE(SUBSTITUTE(LOWER(Table3[[#This Row],[Naam]]),".",""),"-","")," bvba",""),"belgië",""),"belgium","")," nv","")," bv",""),"group",""),"groep","")," ", ""),"é","e"),"è","e"),"à","a")</f>
        <v>motrac</v>
      </c>
      <c r="F1650" t="e">
        <f>IF(_xlfn.XLOOKUP(C1650,BREVO!K:K,BREVO!#REF!,_xlfn.XLOOKUP(SUBSTITUTE(Table3[[#This Row],[Naam]]," ",""),BREVO!K:K,BREVO!#REF!,"",0),0)="Yes","Brevo","")</f>
        <v>#REF!</v>
      </c>
      <c r="H1650" t="str" cm="1">
        <f t="array" aca="1" ref="H1650" ca="1">IF(_xlfn.XLOOKUP(Table3[[#This Row],[Basisnaam]],INDIRECT(H$1&amp;"[Basisnaam]"),INDIRECT(H$1&amp;"[Basisnaam]"),"",0)&lt;&gt;"",H$2,"")</f>
        <v/>
      </c>
      <c r="I1650" t="str" cm="1">
        <f t="array" aca="1" ref="I1650" ca="1">IF(_xlfn.XLOOKUP(Table3[[#This Row],[Basisnaam]],INDIRECT(I$1&amp;"[Basisnaam]"),INDIRECT(I$1&amp;"[Basisnaam]"),"",0)&lt;&gt;"",I$2,"")</f>
        <v/>
      </c>
      <c r="J1650" t="str" cm="1">
        <f t="array" aca="1" ref="J1650" ca="1">IF(_xlfn.XLOOKUP(Table3[[#This Row],[Basisnaam]],INDIRECT(J$1&amp;"[Basisnaam]"),INDIRECT(J$1&amp;"[Basisnaam]"),"",0)&lt;&gt;"",J$2,"")</f>
        <v/>
      </c>
      <c r="K1650" t="e" cm="1">
        <f t="array" aca="1" ref="K1650" ca="1">IF(_xlfn.XLOOKUP(Table3[[#This Row],[Basisnaam]],INDIRECT(K$1&amp;"[Basisnaam]"),INDIRECT(K$1&amp;"[Basisnaam]"),"",0)&lt;&gt;"",K$2,"")</f>
        <v>#REF!</v>
      </c>
      <c r="L1650" t="str" cm="1">
        <f t="array" aca="1" ref="L1650" ca="1">IF(_xlfn.XLOOKUP(Table3[[#This Row],[Basisnaam]],INDIRECT(L$1&amp;"[Basisnaam]"),INDIRECT(L$1&amp;"[Basisnaam]"),"",0)&lt;&gt;"",L$2,"")</f>
        <v/>
      </c>
      <c r="M1650" t="e" cm="1">
        <f t="array" aca="1" ref="M1650" ca="1">IF(_xlfn.XLOOKUP(Table3[[#This Row],[Basisnaam]],INDIRECT(M$1&amp;"[Basisnaam]"),INDIRECT(M$1&amp;"[Basisnaam]"),"",0)&lt;&gt;"",M$2,"")</f>
        <v>#REF!</v>
      </c>
      <c r="N1650" t="str" cm="1">
        <f t="array" aca="1" ref="N1650" ca="1">IF(_xlfn.XLOOKUP(Table3[[#This Row],[Basisnaam]],INDIRECT(N$1&amp;"[Basisnaam]"),INDIRECT(N$1&amp;"[Basisnaam]"),"",0)&lt;&gt;"",N$2,"")</f>
        <v>PROSPECTIELIJST FF</v>
      </c>
    </row>
    <row r="1651" spans="2:14" x14ac:dyDescent="0.45">
      <c r="B1651" t="s">
        <v>9511</v>
      </c>
      <c r="C1651" t="s">
        <v>8698</v>
      </c>
      <c r="D1651" t="str">
        <f>SUBSTITUTE(SUBSTITUTE(SUBSTITUTE(SUBSTITUTE(SUBSTITUTE(SUBSTITUTE(SUBSTITUTE(SUBSTITUTE(SUBSTITUTE(SUBSTITUTE(SUBSTITUTE(SUBSTITUTE(SUBSTITUTE(LOWER(Table3[[#This Row],[Naam]]),".",""),"-","")," bvba",""),"belgië",""),"belgium","")," nv","")," bv",""),"group",""),"groep","")," ", ""),"é","e"),"è","e"),"à","a")</f>
        <v>duracellbatteries</v>
      </c>
      <c r="F1651" t="e">
        <f>IF(_xlfn.XLOOKUP(C1651,BREVO!K:K,BREVO!#REF!,_xlfn.XLOOKUP(SUBSTITUTE(Table3[[#This Row],[Naam]]," ",""),BREVO!K:K,BREVO!#REF!,"",0),0)="Yes","Brevo","")</f>
        <v>#REF!</v>
      </c>
      <c r="H1651" t="str" cm="1">
        <f t="array" aca="1" ref="H1651" ca="1">IF(_xlfn.XLOOKUP(Table3[[#This Row],[Basisnaam]],INDIRECT(H$1&amp;"[Basisnaam]"),INDIRECT(H$1&amp;"[Basisnaam]"),"",0)&lt;&gt;"",H$2,"")</f>
        <v/>
      </c>
      <c r="I1651" t="str" cm="1">
        <f t="array" aca="1" ref="I1651" ca="1">IF(_xlfn.XLOOKUP(Table3[[#This Row],[Basisnaam]],INDIRECT(I$1&amp;"[Basisnaam]"),INDIRECT(I$1&amp;"[Basisnaam]"),"",0)&lt;&gt;"",I$2,"")</f>
        <v/>
      </c>
      <c r="J1651" t="str" cm="1">
        <f t="array" aca="1" ref="J1651" ca="1">IF(_xlfn.XLOOKUP(Table3[[#This Row],[Basisnaam]],INDIRECT(J$1&amp;"[Basisnaam]"),INDIRECT(J$1&amp;"[Basisnaam]"),"",0)&lt;&gt;"",J$2,"")</f>
        <v/>
      </c>
      <c r="K1651" t="e" cm="1">
        <f t="array" aca="1" ref="K1651" ca="1">IF(_xlfn.XLOOKUP(Table3[[#This Row],[Basisnaam]],INDIRECT(K$1&amp;"[Basisnaam]"),INDIRECT(K$1&amp;"[Basisnaam]"),"",0)&lt;&gt;"",K$2,"")</f>
        <v>#REF!</v>
      </c>
      <c r="L1651" t="str" cm="1">
        <f t="array" aca="1" ref="L1651" ca="1">IF(_xlfn.XLOOKUP(Table3[[#This Row],[Basisnaam]],INDIRECT(L$1&amp;"[Basisnaam]"),INDIRECT(L$1&amp;"[Basisnaam]"),"",0)&lt;&gt;"",L$2,"")</f>
        <v/>
      </c>
      <c r="M1651" t="e" cm="1">
        <f t="array" aca="1" ref="M1651" ca="1">IF(_xlfn.XLOOKUP(Table3[[#This Row],[Basisnaam]],INDIRECT(M$1&amp;"[Basisnaam]"),INDIRECT(M$1&amp;"[Basisnaam]"),"",0)&lt;&gt;"",M$2,"")</f>
        <v>#REF!</v>
      </c>
      <c r="N1651" t="str" cm="1">
        <f t="array" aca="1" ref="N1651" ca="1">IF(_xlfn.XLOOKUP(Table3[[#This Row],[Basisnaam]],INDIRECT(N$1&amp;"[Basisnaam]"),INDIRECT(N$1&amp;"[Basisnaam]"),"",0)&lt;&gt;"",N$2,"")</f>
        <v>PROSPECTIELIJST FF</v>
      </c>
    </row>
    <row r="1652" spans="2:14" x14ac:dyDescent="0.45">
      <c r="B1652" t="s">
        <v>9512</v>
      </c>
      <c r="C1652" t="s">
        <v>8699</v>
      </c>
      <c r="D1652" t="str">
        <f>SUBSTITUTE(SUBSTITUTE(SUBSTITUTE(SUBSTITUTE(SUBSTITUTE(SUBSTITUTE(SUBSTITUTE(SUBSTITUTE(SUBSTITUTE(SUBSTITUTE(SUBSTITUTE(SUBSTITUTE(SUBSTITUTE(LOWER(Table3[[#This Row],[Naam]]),".",""),"-","")," bvba",""),"belgië",""),"belgium","")," nv","")," bv",""),"group",""),"groep","")," ", ""),"é","e"),"è","e"),"à","a")</f>
        <v>hetagentschap</v>
      </c>
      <c r="F1652" t="e">
        <f>IF(_xlfn.XLOOKUP(C1652,BREVO!K:K,BREVO!#REF!,_xlfn.XLOOKUP(SUBSTITUTE(Table3[[#This Row],[Naam]]," ",""),BREVO!K:K,BREVO!#REF!,"",0),0)="Yes","Brevo","")</f>
        <v>#REF!</v>
      </c>
      <c r="H1652" t="str" cm="1">
        <f t="array" aca="1" ref="H1652" ca="1">IF(_xlfn.XLOOKUP(Table3[[#This Row],[Basisnaam]],INDIRECT(H$1&amp;"[Basisnaam]"),INDIRECT(H$1&amp;"[Basisnaam]"),"",0)&lt;&gt;"",H$2,"")</f>
        <v/>
      </c>
      <c r="I1652" t="str" cm="1">
        <f t="array" aca="1" ref="I1652" ca="1">IF(_xlfn.XLOOKUP(Table3[[#This Row],[Basisnaam]],INDIRECT(I$1&amp;"[Basisnaam]"),INDIRECT(I$1&amp;"[Basisnaam]"),"",0)&lt;&gt;"",I$2,"")</f>
        <v/>
      </c>
      <c r="J1652" t="str" cm="1">
        <f t="array" aca="1" ref="J1652" ca="1">IF(_xlfn.XLOOKUP(Table3[[#This Row],[Basisnaam]],INDIRECT(J$1&amp;"[Basisnaam]"),INDIRECT(J$1&amp;"[Basisnaam]"),"",0)&lt;&gt;"",J$2,"")</f>
        <v/>
      </c>
      <c r="K1652" t="e" cm="1">
        <f t="array" aca="1" ref="K1652" ca="1">IF(_xlfn.XLOOKUP(Table3[[#This Row],[Basisnaam]],INDIRECT(K$1&amp;"[Basisnaam]"),INDIRECT(K$1&amp;"[Basisnaam]"),"",0)&lt;&gt;"",K$2,"")</f>
        <v>#REF!</v>
      </c>
      <c r="L1652" t="str" cm="1">
        <f t="array" aca="1" ref="L1652" ca="1">IF(_xlfn.XLOOKUP(Table3[[#This Row],[Basisnaam]],INDIRECT(L$1&amp;"[Basisnaam]"),INDIRECT(L$1&amp;"[Basisnaam]"),"",0)&lt;&gt;"",L$2,"")</f>
        <v/>
      </c>
      <c r="M1652" t="e" cm="1">
        <f t="array" aca="1" ref="M1652" ca="1">IF(_xlfn.XLOOKUP(Table3[[#This Row],[Basisnaam]],INDIRECT(M$1&amp;"[Basisnaam]"),INDIRECT(M$1&amp;"[Basisnaam]"),"",0)&lt;&gt;"",M$2,"")</f>
        <v>#REF!</v>
      </c>
      <c r="N1652" t="str" cm="1">
        <f t="array" aca="1" ref="N1652" ca="1">IF(_xlfn.XLOOKUP(Table3[[#This Row],[Basisnaam]],INDIRECT(N$1&amp;"[Basisnaam]"),INDIRECT(N$1&amp;"[Basisnaam]"),"",0)&lt;&gt;"",N$2,"")</f>
        <v>PROSPECTIELIJST FF</v>
      </c>
    </row>
    <row r="1653" spans="2:14" x14ac:dyDescent="0.45">
      <c r="B1653" t="s">
        <v>9513</v>
      </c>
      <c r="C1653" t="s">
        <v>8700</v>
      </c>
      <c r="D1653" t="str">
        <f>SUBSTITUTE(SUBSTITUTE(SUBSTITUTE(SUBSTITUTE(SUBSTITUTE(SUBSTITUTE(SUBSTITUTE(SUBSTITUTE(SUBSTITUTE(SUBSTITUTE(SUBSTITUTE(SUBSTITUTE(SUBSTITUTE(LOWER(Table3[[#This Row],[Naam]]),".",""),"-","")," bvba",""),"belgië",""),"belgium","")," nv","")," bv",""),"group",""),"groep","")," ", ""),"é","e"),"è","e"),"à","a")</f>
        <v>procter&amp;gamblemanufacturing</v>
      </c>
      <c r="F1653" t="e">
        <f>IF(_xlfn.XLOOKUP(C1653,BREVO!K:K,BREVO!#REF!,_xlfn.XLOOKUP(SUBSTITUTE(Table3[[#This Row],[Naam]]," ",""),BREVO!K:K,BREVO!#REF!,"",0),0)="Yes","Brevo","")</f>
        <v>#REF!</v>
      </c>
      <c r="H1653" t="str" cm="1">
        <f t="array" aca="1" ref="H1653" ca="1">IF(_xlfn.XLOOKUP(Table3[[#This Row],[Basisnaam]],INDIRECT(H$1&amp;"[Basisnaam]"),INDIRECT(H$1&amp;"[Basisnaam]"),"",0)&lt;&gt;"",H$2,"")</f>
        <v/>
      </c>
      <c r="I1653" t="str" cm="1">
        <f t="array" aca="1" ref="I1653" ca="1">IF(_xlfn.XLOOKUP(Table3[[#This Row],[Basisnaam]],INDIRECT(I$1&amp;"[Basisnaam]"),INDIRECT(I$1&amp;"[Basisnaam]"),"",0)&lt;&gt;"",I$2,"")</f>
        <v/>
      </c>
      <c r="J1653" t="str" cm="1">
        <f t="array" aca="1" ref="J1653" ca="1">IF(_xlfn.XLOOKUP(Table3[[#This Row],[Basisnaam]],INDIRECT(J$1&amp;"[Basisnaam]"),INDIRECT(J$1&amp;"[Basisnaam]"),"",0)&lt;&gt;"",J$2,"")</f>
        <v/>
      </c>
      <c r="K1653" t="e" cm="1">
        <f t="array" aca="1" ref="K1653" ca="1">IF(_xlfn.XLOOKUP(Table3[[#This Row],[Basisnaam]],INDIRECT(K$1&amp;"[Basisnaam]"),INDIRECT(K$1&amp;"[Basisnaam]"),"",0)&lt;&gt;"",K$2,"")</f>
        <v>#REF!</v>
      </c>
      <c r="L1653" t="str" cm="1">
        <f t="array" aca="1" ref="L1653" ca="1">IF(_xlfn.XLOOKUP(Table3[[#This Row],[Basisnaam]],INDIRECT(L$1&amp;"[Basisnaam]"),INDIRECT(L$1&amp;"[Basisnaam]"),"",0)&lt;&gt;"",L$2,"")</f>
        <v/>
      </c>
      <c r="M1653" t="e" cm="1">
        <f t="array" aca="1" ref="M1653" ca="1">IF(_xlfn.XLOOKUP(Table3[[#This Row],[Basisnaam]],INDIRECT(M$1&amp;"[Basisnaam]"),INDIRECT(M$1&amp;"[Basisnaam]"),"",0)&lt;&gt;"",M$2,"")</f>
        <v>#REF!</v>
      </c>
      <c r="N1653" t="str" cm="1">
        <f t="array" aca="1" ref="N1653" ca="1">IF(_xlfn.XLOOKUP(Table3[[#This Row],[Basisnaam]],INDIRECT(N$1&amp;"[Basisnaam]"),INDIRECT(N$1&amp;"[Basisnaam]"),"",0)&lt;&gt;"",N$2,"")</f>
        <v>PROSPECTIELIJST FF</v>
      </c>
    </row>
    <row r="1654" spans="2:14" x14ac:dyDescent="0.45">
      <c r="B1654" t="s">
        <v>9514</v>
      </c>
      <c r="C1654" t="s">
        <v>8701</v>
      </c>
      <c r="D1654" t="str">
        <f>SUBSTITUTE(SUBSTITUTE(SUBSTITUTE(SUBSTITUTE(SUBSTITUTE(SUBSTITUTE(SUBSTITUTE(SUBSTITUTE(SUBSTITUTE(SUBSTITUTE(SUBSTITUTE(SUBSTITUTE(SUBSTITUTE(LOWER(Table3[[#This Row],[Naam]]),".",""),"-","")," bvba",""),"belgië",""),"belgium","")," nv","")," bv",""),"group",""),"groep","")," ", ""),"é","e"),"è","e"),"à","a")</f>
        <v>casvos</v>
      </c>
      <c r="F1654" t="e">
        <f>IF(_xlfn.XLOOKUP(C1654,BREVO!K:K,BREVO!#REF!,_xlfn.XLOOKUP(SUBSTITUTE(Table3[[#This Row],[Naam]]," ",""),BREVO!K:K,BREVO!#REF!,"",0),0)="Yes","Brevo","")</f>
        <v>#REF!</v>
      </c>
      <c r="H1654" t="str" cm="1">
        <f t="array" aca="1" ref="H1654" ca="1">IF(_xlfn.XLOOKUP(Table3[[#This Row],[Basisnaam]],INDIRECT(H$1&amp;"[Basisnaam]"),INDIRECT(H$1&amp;"[Basisnaam]"),"",0)&lt;&gt;"",H$2,"")</f>
        <v/>
      </c>
      <c r="I1654" t="str" cm="1">
        <f t="array" aca="1" ref="I1654" ca="1">IF(_xlfn.XLOOKUP(Table3[[#This Row],[Basisnaam]],INDIRECT(I$1&amp;"[Basisnaam]"),INDIRECT(I$1&amp;"[Basisnaam]"),"",0)&lt;&gt;"",I$2,"")</f>
        <v/>
      </c>
      <c r="J1654" t="str" cm="1">
        <f t="array" aca="1" ref="J1654" ca="1">IF(_xlfn.XLOOKUP(Table3[[#This Row],[Basisnaam]],INDIRECT(J$1&amp;"[Basisnaam]"),INDIRECT(J$1&amp;"[Basisnaam]"),"",0)&lt;&gt;"",J$2,"")</f>
        <v/>
      </c>
      <c r="K1654" t="e" cm="1">
        <f t="array" aca="1" ref="K1654" ca="1">IF(_xlfn.XLOOKUP(Table3[[#This Row],[Basisnaam]],INDIRECT(K$1&amp;"[Basisnaam]"),INDIRECT(K$1&amp;"[Basisnaam]"),"",0)&lt;&gt;"",K$2,"")</f>
        <v>#REF!</v>
      </c>
      <c r="L1654" t="str" cm="1">
        <f t="array" aca="1" ref="L1654" ca="1">IF(_xlfn.XLOOKUP(Table3[[#This Row],[Basisnaam]],INDIRECT(L$1&amp;"[Basisnaam]"),INDIRECT(L$1&amp;"[Basisnaam]"),"",0)&lt;&gt;"",L$2,"")</f>
        <v/>
      </c>
      <c r="M1654" t="e" cm="1">
        <f t="array" aca="1" ref="M1654" ca="1">IF(_xlfn.XLOOKUP(Table3[[#This Row],[Basisnaam]],INDIRECT(M$1&amp;"[Basisnaam]"),INDIRECT(M$1&amp;"[Basisnaam]"),"",0)&lt;&gt;"",M$2,"")</f>
        <v>#REF!</v>
      </c>
      <c r="N1654" t="str" cm="1">
        <f t="array" aca="1" ref="N1654" ca="1">IF(_xlfn.XLOOKUP(Table3[[#This Row],[Basisnaam]],INDIRECT(N$1&amp;"[Basisnaam]"),INDIRECT(N$1&amp;"[Basisnaam]"),"",0)&lt;&gt;"",N$2,"")</f>
        <v>PROSPECTIELIJST FF</v>
      </c>
    </row>
    <row r="1655" spans="2:14" x14ac:dyDescent="0.45">
      <c r="B1655" t="s">
        <v>9515</v>
      </c>
      <c r="C1655" t="s">
        <v>8702</v>
      </c>
      <c r="D1655" t="str">
        <f>SUBSTITUTE(SUBSTITUTE(SUBSTITUTE(SUBSTITUTE(SUBSTITUTE(SUBSTITUTE(SUBSTITUTE(SUBSTITUTE(SUBSTITUTE(SUBSTITUTE(SUBSTITUTE(SUBSTITUTE(SUBSTITUTE(LOWER(Table3[[#This Row],[Naam]]),".",""),"-","")," bvba",""),"belgië",""),"belgium","")," nv","")," bv",""),"group",""),"groep","")," ", ""),"é","e"),"è","e"),"à","a")</f>
        <v>peetersoiw</v>
      </c>
      <c r="F1655" t="e">
        <f>IF(_xlfn.XLOOKUP(C1655,BREVO!K:K,BREVO!#REF!,_xlfn.XLOOKUP(SUBSTITUTE(Table3[[#This Row],[Naam]]," ",""),BREVO!K:K,BREVO!#REF!,"",0),0)="Yes","Brevo","")</f>
        <v>#REF!</v>
      </c>
      <c r="H1655" t="str" cm="1">
        <f t="array" aca="1" ref="H1655" ca="1">IF(_xlfn.XLOOKUP(Table3[[#This Row],[Basisnaam]],INDIRECT(H$1&amp;"[Basisnaam]"),INDIRECT(H$1&amp;"[Basisnaam]"),"",0)&lt;&gt;"",H$2,"")</f>
        <v/>
      </c>
      <c r="I1655" t="str" cm="1">
        <f t="array" aca="1" ref="I1655" ca="1">IF(_xlfn.XLOOKUP(Table3[[#This Row],[Basisnaam]],INDIRECT(I$1&amp;"[Basisnaam]"),INDIRECT(I$1&amp;"[Basisnaam]"),"",0)&lt;&gt;"",I$2,"")</f>
        <v/>
      </c>
      <c r="J1655" t="str" cm="1">
        <f t="array" aca="1" ref="J1655" ca="1">IF(_xlfn.XLOOKUP(Table3[[#This Row],[Basisnaam]],INDIRECT(J$1&amp;"[Basisnaam]"),INDIRECT(J$1&amp;"[Basisnaam]"),"",0)&lt;&gt;"",J$2,"")</f>
        <v/>
      </c>
      <c r="K1655" t="e" cm="1">
        <f t="array" aca="1" ref="K1655" ca="1">IF(_xlfn.XLOOKUP(Table3[[#This Row],[Basisnaam]],INDIRECT(K$1&amp;"[Basisnaam]"),INDIRECT(K$1&amp;"[Basisnaam]"),"",0)&lt;&gt;"",K$2,"")</f>
        <v>#REF!</v>
      </c>
      <c r="L1655" t="str" cm="1">
        <f t="array" aca="1" ref="L1655" ca="1">IF(_xlfn.XLOOKUP(Table3[[#This Row],[Basisnaam]],INDIRECT(L$1&amp;"[Basisnaam]"),INDIRECT(L$1&amp;"[Basisnaam]"),"",0)&lt;&gt;"",L$2,"")</f>
        <v/>
      </c>
      <c r="M1655" t="e" cm="1">
        <f t="array" aca="1" ref="M1655" ca="1">IF(_xlfn.XLOOKUP(Table3[[#This Row],[Basisnaam]],INDIRECT(M$1&amp;"[Basisnaam]"),INDIRECT(M$1&amp;"[Basisnaam]"),"",0)&lt;&gt;"",M$2,"")</f>
        <v>#REF!</v>
      </c>
      <c r="N1655" t="str" cm="1">
        <f t="array" aca="1" ref="N1655" ca="1">IF(_xlfn.XLOOKUP(Table3[[#This Row],[Basisnaam]],INDIRECT(N$1&amp;"[Basisnaam]"),INDIRECT(N$1&amp;"[Basisnaam]"),"",0)&lt;&gt;"",N$2,"")</f>
        <v>PROSPECTIELIJST FF</v>
      </c>
    </row>
    <row r="1656" spans="2:14" x14ac:dyDescent="0.45">
      <c r="B1656" t="s">
        <v>9516</v>
      </c>
      <c r="C1656" t="s">
        <v>8703</v>
      </c>
      <c r="D1656" t="str">
        <f>SUBSTITUTE(SUBSTITUTE(SUBSTITUTE(SUBSTITUTE(SUBSTITUTE(SUBSTITUTE(SUBSTITUTE(SUBSTITUTE(SUBSTITUTE(SUBSTITUTE(SUBSTITUTE(SUBSTITUTE(SUBSTITUTE(LOWER(Table3[[#This Row],[Naam]]),".",""),"-","")," bvba",""),"belgië",""),"belgium","")," nv","")," bv",""),"group",""),"groep","")," ", ""),"é","e"),"è","e"),"à","a")</f>
        <v>biobest</v>
      </c>
      <c r="F1656" t="e">
        <f>IF(_xlfn.XLOOKUP(C1656,BREVO!K:K,BREVO!#REF!,_xlfn.XLOOKUP(SUBSTITUTE(Table3[[#This Row],[Naam]]," ",""),BREVO!K:K,BREVO!#REF!,"",0),0)="Yes","Brevo","")</f>
        <v>#REF!</v>
      </c>
      <c r="H1656" t="str" cm="1">
        <f t="array" aca="1" ref="H1656" ca="1">IF(_xlfn.XLOOKUP(Table3[[#This Row],[Basisnaam]],INDIRECT(H$1&amp;"[Basisnaam]"),INDIRECT(H$1&amp;"[Basisnaam]"),"",0)&lt;&gt;"",H$2,"")</f>
        <v/>
      </c>
      <c r="I1656" t="str" cm="1">
        <f t="array" aca="1" ref="I1656" ca="1">IF(_xlfn.XLOOKUP(Table3[[#This Row],[Basisnaam]],INDIRECT(I$1&amp;"[Basisnaam]"),INDIRECT(I$1&amp;"[Basisnaam]"),"",0)&lt;&gt;"",I$2,"")</f>
        <v/>
      </c>
      <c r="J1656" t="str" cm="1">
        <f t="array" aca="1" ref="J1656" ca="1">IF(_xlfn.XLOOKUP(Table3[[#This Row],[Basisnaam]],INDIRECT(J$1&amp;"[Basisnaam]"),INDIRECT(J$1&amp;"[Basisnaam]"),"",0)&lt;&gt;"",J$2,"")</f>
        <v/>
      </c>
      <c r="K1656" t="e" cm="1">
        <f t="array" aca="1" ref="K1656" ca="1">IF(_xlfn.XLOOKUP(Table3[[#This Row],[Basisnaam]],INDIRECT(K$1&amp;"[Basisnaam]"),INDIRECT(K$1&amp;"[Basisnaam]"),"",0)&lt;&gt;"",K$2,"")</f>
        <v>#REF!</v>
      </c>
      <c r="L1656" t="str" cm="1">
        <f t="array" aca="1" ref="L1656" ca="1">IF(_xlfn.XLOOKUP(Table3[[#This Row],[Basisnaam]],INDIRECT(L$1&amp;"[Basisnaam]"),INDIRECT(L$1&amp;"[Basisnaam]"),"",0)&lt;&gt;"",L$2,"")</f>
        <v/>
      </c>
      <c r="M1656" t="e" cm="1">
        <f t="array" aca="1" ref="M1656" ca="1">IF(_xlfn.XLOOKUP(Table3[[#This Row],[Basisnaam]],INDIRECT(M$1&amp;"[Basisnaam]"),INDIRECT(M$1&amp;"[Basisnaam]"),"",0)&lt;&gt;"",M$2,"")</f>
        <v>#REF!</v>
      </c>
      <c r="N1656" t="str" cm="1">
        <f t="array" aca="1" ref="N1656" ca="1">IF(_xlfn.XLOOKUP(Table3[[#This Row],[Basisnaam]],INDIRECT(N$1&amp;"[Basisnaam]"),INDIRECT(N$1&amp;"[Basisnaam]"),"",0)&lt;&gt;"",N$2,"")</f>
        <v/>
      </c>
    </row>
    <row r="1657" spans="2:14" x14ac:dyDescent="0.45">
      <c r="B1657" t="s">
        <v>9517</v>
      </c>
      <c r="C1657" t="s">
        <v>8704</v>
      </c>
      <c r="D1657" t="str">
        <f>SUBSTITUTE(SUBSTITUTE(SUBSTITUTE(SUBSTITUTE(SUBSTITUTE(SUBSTITUTE(SUBSTITUTE(SUBSTITUTE(SUBSTITUTE(SUBSTITUTE(SUBSTITUTE(SUBSTITUTE(SUBSTITUTE(LOWER(Table3[[#This Row],[Naam]]),".",""),"-","")," bvba",""),"belgië",""),"belgium","")," nv","")," bv",""),"group",""),"groep","")," ", ""),"é","e"),"è","e"),"à","a")</f>
        <v>leenbakker</v>
      </c>
      <c r="F1657" t="e">
        <f>IF(_xlfn.XLOOKUP(C1657,BREVO!K:K,BREVO!#REF!,_xlfn.XLOOKUP(SUBSTITUTE(Table3[[#This Row],[Naam]]," ",""),BREVO!K:K,BREVO!#REF!,"",0),0)="Yes","Brevo","")</f>
        <v>#REF!</v>
      </c>
      <c r="H1657" t="str" cm="1">
        <f t="array" aca="1" ref="H1657" ca="1">IF(_xlfn.XLOOKUP(Table3[[#This Row],[Basisnaam]],INDIRECT(H$1&amp;"[Basisnaam]"),INDIRECT(H$1&amp;"[Basisnaam]"),"",0)&lt;&gt;"",H$2,"")</f>
        <v/>
      </c>
      <c r="I1657" t="str" cm="1">
        <f t="array" aca="1" ref="I1657" ca="1">IF(_xlfn.XLOOKUP(Table3[[#This Row],[Basisnaam]],INDIRECT(I$1&amp;"[Basisnaam]"),INDIRECT(I$1&amp;"[Basisnaam]"),"",0)&lt;&gt;"",I$2,"")</f>
        <v/>
      </c>
      <c r="J1657" t="str" cm="1">
        <f t="array" aca="1" ref="J1657" ca="1">IF(_xlfn.XLOOKUP(Table3[[#This Row],[Basisnaam]],INDIRECT(J$1&amp;"[Basisnaam]"),INDIRECT(J$1&amp;"[Basisnaam]"),"",0)&lt;&gt;"",J$2,"")</f>
        <v/>
      </c>
      <c r="K1657" t="e" cm="1">
        <f t="array" aca="1" ref="K1657" ca="1">IF(_xlfn.XLOOKUP(Table3[[#This Row],[Basisnaam]],INDIRECT(K$1&amp;"[Basisnaam]"),INDIRECT(K$1&amp;"[Basisnaam]"),"",0)&lt;&gt;"",K$2,"")</f>
        <v>#REF!</v>
      </c>
      <c r="L1657" t="str" cm="1">
        <f t="array" aca="1" ref="L1657" ca="1">IF(_xlfn.XLOOKUP(Table3[[#This Row],[Basisnaam]],INDIRECT(L$1&amp;"[Basisnaam]"),INDIRECT(L$1&amp;"[Basisnaam]"),"",0)&lt;&gt;"",L$2,"")</f>
        <v/>
      </c>
      <c r="M1657" t="e" cm="1">
        <f t="array" aca="1" ref="M1657" ca="1">IF(_xlfn.XLOOKUP(Table3[[#This Row],[Basisnaam]],INDIRECT(M$1&amp;"[Basisnaam]"),INDIRECT(M$1&amp;"[Basisnaam]"),"",0)&lt;&gt;"",M$2,"")</f>
        <v>#REF!</v>
      </c>
      <c r="N1657" t="str" cm="1">
        <f t="array" aca="1" ref="N1657" ca="1">IF(_xlfn.XLOOKUP(Table3[[#This Row],[Basisnaam]],INDIRECT(N$1&amp;"[Basisnaam]"),INDIRECT(N$1&amp;"[Basisnaam]"),"",0)&lt;&gt;"",N$2,"")</f>
        <v>PROSPECTIELIJST FF</v>
      </c>
    </row>
    <row r="1658" spans="2:14" x14ac:dyDescent="0.45">
      <c r="B1658" t="s">
        <v>9520</v>
      </c>
      <c r="C1658" t="s">
        <v>8706</v>
      </c>
      <c r="D1658" t="str">
        <f>SUBSTITUTE(SUBSTITUTE(SUBSTITUTE(SUBSTITUTE(SUBSTITUTE(SUBSTITUTE(SUBSTITUTE(SUBSTITUTE(SUBSTITUTE(SUBSTITUTE(SUBSTITUTE(SUBSTITUTE(SUBSTITUTE(LOWER(Table3[[#This Row],[Naam]]),".",""),"-","")," bvba",""),"belgië",""),"belgium","")," nv","")," bv",""),"group",""),"groep","")," ", ""),"é","e"),"è","e"),"à","a")</f>
        <v>liantisedpb</v>
      </c>
      <c r="F1658" t="e">
        <f>IF(_xlfn.XLOOKUP(C1658,BREVO!K:K,BREVO!#REF!,_xlfn.XLOOKUP(SUBSTITUTE(Table3[[#This Row],[Naam]]," ",""),BREVO!K:K,BREVO!#REF!,"",0),0)="Yes","Brevo","")</f>
        <v>#REF!</v>
      </c>
      <c r="H1658" t="str" cm="1">
        <f t="array" aca="1" ref="H1658" ca="1">IF(_xlfn.XLOOKUP(Table3[[#This Row],[Basisnaam]],INDIRECT(H$1&amp;"[Basisnaam]"),INDIRECT(H$1&amp;"[Basisnaam]"),"",0)&lt;&gt;"",H$2,"")</f>
        <v/>
      </c>
      <c r="I1658" t="str" cm="1">
        <f t="array" aca="1" ref="I1658" ca="1">IF(_xlfn.XLOOKUP(Table3[[#This Row],[Basisnaam]],INDIRECT(I$1&amp;"[Basisnaam]"),INDIRECT(I$1&amp;"[Basisnaam]"),"",0)&lt;&gt;"",I$2,"")</f>
        <v/>
      </c>
      <c r="J1658" t="str" cm="1">
        <f t="array" aca="1" ref="J1658" ca="1">IF(_xlfn.XLOOKUP(Table3[[#This Row],[Basisnaam]],INDIRECT(J$1&amp;"[Basisnaam]"),INDIRECT(J$1&amp;"[Basisnaam]"),"",0)&lt;&gt;"",J$2,"")</f>
        <v/>
      </c>
      <c r="K1658" t="e" cm="1">
        <f t="array" aca="1" ref="K1658" ca="1">IF(_xlfn.XLOOKUP(Table3[[#This Row],[Basisnaam]],INDIRECT(K$1&amp;"[Basisnaam]"),INDIRECT(K$1&amp;"[Basisnaam]"),"",0)&lt;&gt;"",K$2,"")</f>
        <v>#REF!</v>
      </c>
      <c r="L1658" t="str" cm="1">
        <f t="array" aca="1" ref="L1658" ca="1">IF(_xlfn.XLOOKUP(Table3[[#This Row],[Basisnaam]],INDIRECT(L$1&amp;"[Basisnaam]"),INDIRECT(L$1&amp;"[Basisnaam]"),"",0)&lt;&gt;"",L$2,"")</f>
        <v/>
      </c>
      <c r="M1658" t="e" cm="1">
        <f t="array" aca="1" ref="M1658" ca="1">IF(_xlfn.XLOOKUP(Table3[[#This Row],[Basisnaam]],INDIRECT(M$1&amp;"[Basisnaam]"),INDIRECT(M$1&amp;"[Basisnaam]"),"",0)&lt;&gt;"",M$2,"")</f>
        <v>#REF!</v>
      </c>
      <c r="N1658" t="str" cm="1">
        <f t="array" aca="1" ref="N1658" ca="1">IF(_xlfn.XLOOKUP(Table3[[#This Row],[Basisnaam]],INDIRECT(N$1&amp;"[Basisnaam]"),INDIRECT(N$1&amp;"[Basisnaam]"),"",0)&lt;&gt;"",N$2,"")</f>
        <v>PROSPECTIELIJST FF</v>
      </c>
    </row>
    <row r="1659" spans="2:14" x14ac:dyDescent="0.45">
      <c r="B1659" t="s">
        <v>9521</v>
      </c>
      <c r="C1659" t="s">
        <v>8707</v>
      </c>
      <c r="D1659" t="str">
        <f>SUBSTITUTE(SUBSTITUTE(SUBSTITUTE(SUBSTITUTE(SUBSTITUTE(SUBSTITUTE(SUBSTITUTE(SUBSTITUTE(SUBSTITUTE(SUBSTITUTE(SUBSTITUTE(SUBSTITUTE(SUBSTITUTE(LOWER(Table3[[#This Row],[Naam]]),".",""),"-","")," bvba",""),"belgië",""),"belgium","")," nv","")," bv",""),"group",""),"groep","")," ", ""),"é","e"),"è","e"),"à","a")</f>
        <v>carpenterengineeredfoams</v>
      </c>
      <c r="F1659" t="e">
        <f>IF(_xlfn.XLOOKUP(C1659,BREVO!K:K,BREVO!#REF!,_xlfn.XLOOKUP(SUBSTITUTE(Table3[[#This Row],[Naam]]," ",""),BREVO!K:K,BREVO!#REF!,"",0),0)="Yes","Brevo","")</f>
        <v>#REF!</v>
      </c>
      <c r="H1659" t="str" cm="1">
        <f t="array" aca="1" ref="H1659" ca="1">IF(_xlfn.XLOOKUP(Table3[[#This Row],[Basisnaam]],INDIRECT(H$1&amp;"[Basisnaam]"),INDIRECT(H$1&amp;"[Basisnaam]"),"",0)&lt;&gt;"",H$2,"")</f>
        <v/>
      </c>
      <c r="I1659" t="str" cm="1">
        <f t="array" aca="1" ref="I1659" ca="1">IF(_xlfn.XLOOKUP(Table3[[#This Row],[Basisnaam]],INDIRECT(I$1&amp;"[Basisnaam]"),INDIRECT(I$1&amp;"[Basisnaam]"),"",0)&lt;&gt;"",I$2,"")</f>
        <v/>
      </c>
      <c r="J1659" t="str" cm="1">
        <f t="array" aca="1" ref="J1659" ca="1">IF(_xlfn.XLOOKUP(Table3[[#This Row],[Basisnaam]],INDIRECT(J$1&amp;"[Basisnaam]"),INDIRECT(J$1&amp;"[Basisnaam]"),"",0)&lt;&gt;"",J$2,"")</f>
        <v/>
      </c>
      <c r="K1659" t="e" cm="1">
        <f t="array" aca="1" ref="K1659" ca="1">IF(_xlfn.XLOOKUP(Table3[[#This Row],[Basisnaam]],INDIRECT(K$1&amp;"[Basisnaam]"),INDIRECT(K$1&amp;"[Basisnaam]"),"",0)&lt;&gt;"",K$2,"")</f>
        <v>#REF!</v>
      </c>
      <c r="L1659" t="str" cm="1">
        <f t="array" aca="1" ref="L1659" ca="1">IF(_xlfn.XLOOKUP(Table3[[#This Row],[Basisnaam]],INDIRECT(L$1&amp;"[Basisnaam]"),INDIRECT(L$1&amp;"[Basisnaam]"),"",0)&lt;&gt;"",L$2,"")</f>
        <v/>
      </c>
      <c r="M1659" t="e" cm="1">
        <f t="array" aca="1" ref="M1659" ca="1">IF(_xlfn.XLOOKUP(Table3[[#This Row],[Basisnaam]],INDIRECT(M$1&amp;"[Basisnaam]"),INDIRECT(M$1&amp;"[Basisnaam]"),"",0)&lt;&gt;"",M$2,"")</f>
        <v>#REF!</v>
      </c>
      <c r="N1659" t="str" cm="1">
        <f t="array" aca="1" ref="N1659" ca="1">IF(_xlfn.XLOOKUP(Table3[[#This Row],[Basisnaam]],INDIRECT(N$1&amp;"[Basisnaam]"),INDIRECT(N$1&amp;"[Basisnaam]"),"",0)&lt;&gt;"",N$2,"")</f>
        <v>PROSPECTIELIJST FF</v>
      </c>
    </row>
    <row r="1660" spans="2:14" x14ac:dyDescent="0.45">
      <c r="B1660" t="s">
        <v>9522</v>
      </c>
      <c r="C1660" t="s">
        <v>8708</v>
      </c>
      <c r="D1660" t="str">
        <f>SUBSTITUTE(SUBSTITUTE(SUBSTITUTE(SUBSTITUTE(SUBSTITUTE(SUBSTITUTE(SUBSTITUTE(SUBSTITUTE(SUBSTITUTE(SUBSTITUTE(SUBSTITUTE(SUBSTITUTE(SUBSTITUTE(LOWER(Table3[[#This Row],[Naam]]),".",""),"-","")," bvba",""),"belgië",""),"belgium","")," nv","")," bv",""),"group",""),"groep","")," ", ""),"é","e"),"è","e"),"à","a")</f>
        <v>cohezio</v>
      </c>
      <c r="F1660" t="e">
        <f>IF(_xlfn.XLOOKUP(C1660,BREVO!K:K,BREVO!#REF!,_xlfn.XLOOKUP(SUBSTITUTE(Table3[[#This Row],[Naam]]," ",""),BREVO!K:K,BREVO!#REF!,"",0),0)="Yes","Brevo","")</f>
        <v>#REF!</v>
      </c>
      <c r="H1660" t="str" cm="1">
        <f t="array" aca="1" ref="H1660" ca="1">IF(_xlfn.XLOOKUP(Table3[[#This Row],[Basisnaam]],INDIRECT(H$1&amp;"[Basisnaam]"),INDIRECT(H$1&amp;"[Basisnaam]"),"",0)&lt;&gt;"",H$2,"")</f>
        <v/>
      </c>
      <c r="I1660" t="str" cm="1">
        <f t="array" aca="1" ref="I1660" ca="1">IF(_xlfn.XLOOKUP(Table3[[#This Row],[Basisnaam]],INDIRECT(I$1&amp;"[Basisnaam]"),INDIRECT(I$1&amp;"[Basisnaam]"),"",0)&lt;&gt;"",I$2,"")</f>
        <v/>
      </c>
      <c r="J1660" t="str" cm="1">
        <f t="array" aca="1" ref="J1660" ca="1">IF(_xlfn.XLOOKUP(Table3[[#This Row],[Basisnaam]],INDIRECT(J$1&amp;"[Basisnaam]"),INDIRECT(J$1&amp;"[Basisnaam]"),"",0)&lt;&gt;"",J$2,"")</f>
        <v/>
      </c>
      <c r="K1660" t="e" cm="1">
        <f t="array" aca="1" ref="K1660" ca="1">IF(_xlfn.XLOOKUP(Table3[[#This Row],[Basisnaam]],INDIRECT(K$1&amp;"[Basisnaam]"),INDIRECT(K$1&amp;"[Basisnaam]"),"",0)&lt;&gt;"",K$2,"")</f>
        <v>#REF!</v>
      </c>
      <c r="L1660" t="str" cm="1">
        <f t="array" aca="1" ref="L1660" ca="1">IF(_xlfn.XLOOKUP(Table3[[#This Row],[Basisnaam]],INDIRECT(L$1&amp;"[Basisnaam]"),INDIRECT(L$1&amp;"[Basisnaam]"),"",0)&lt;&gt;"",L$2,"")</f>
        <v/>
      </c>
      <c r="M1660" t="e" cm="1">
        <f t="array" aca="1" ref="M1660" ca="1">IF(_xlfn.XLOOKUP(Table3[[#This Row],[Basisnaam]],INDIRECT(M$1&amp;"[Basisnaam]"),INDIRECT(M$1&amp;"[Basisnaam]"),"",0)&lt;&gt;"",M$2,"")</f>
        <v>#REF!</v>
      </c>
      <c r="N1660" t="str" cm="1">
        <f t="array" aca="1" ref="N1660" ca="1">IF(_xlfn.XLOOKUP(Table3[[#This Row],[Basisnaam]],INDIRECT(N$1&amp;"[Basisnaam]"),INDIRECT(N$1&amp;"[Basisnaam]"),"",0)&lt;&gt;"",N$2,"")</f>
        <v>PROSPECTIELIJST FF</v>
      </c>
    </row>
    <row r="1661" spans="2:14" x14ac:dyDescent="0.45">
      <c r="B1661" t="s">
        <v>9525</v>
      </c>
      <c r="C1661" t="s">
        <v>8710</v>
      </c>
      <c r="D1661" t="str">
        <f>SUBSTITUTE(SUBSTITUTE(SUBSTITUTE(SUBSTITUTE(SUBSTITUTE(SUBSTITUTE(SUBSTITUTE(SUBSTITUTE(SUBSTITUTE(SUBSTITUTE(SUBSTITUTE(SUBSTITUTE(SUBSTITUTE(LOWER(Table3[[#This Row],[Naam]]),".",""),"-","")," bvba",""),"belgië",""),"belgium","")," nv","")," bv",""),"group",""),"groep","")," ", ""),"é","e"),"è","e"),"à","a")</f>
        <v>kmda</v>
      </c>
      <c r="F1661" t="e">
        <f>IF(_xlfn.XLOOKUP(C1661,BREVO!K:K,BREVO!#REF!,_xlfn.XLOOKUP(SUBSTITUTE(Table3[[#This Row],[Naam]]," ",""),BREVO!K:K,BREVO!#REF!,"",0),0)="Yes","Brevo","")</f>
        <v>#REF!</v>
      </c>
      <c r="H1661" t="str" cm="1">
        <f t="array" aca="1" ref="H1661" ca="1">IF(_xlfn.XLOOKUP(Table3[[#This Row],[Basisnaam]],INDIRECT(H$1&amp;"[Basisnaam]"),INDIRECT(H$1&amp;"[Basisnaam]"),"",0)&lt;&gt;"",H$2,"")</f>
        <v/>
      </c>
      <c r="I1661" t="str" cm="1">
        <f t="array" aca="1" ref="I1661" ca="1">IF(_xlfn.XLOOKUP(Table3[[#This Row],[Basisnaam]],INDIRECT(I$1&amp;"[Basisnaam]"),INDIRECT(I$1&amp;"[Basisnaam]"),"",0)&lt;&gt;"",I$2,"")</f>
        <v/>
      </c>
      <c r="J1661" t="str" cm="1">
        <f t="array" aca="1" ref="J1661" ca="1">IF(_xlfn.XLOOKUP(Table3[[#This Row],[Basisnaam]],INDIRECT(J$1&amp;"[Basisnaam]"),INDIRECT(J$1&amp;"[Basisnaam]"),"",0)&lt;&gt;"",J$2,"")</f>
        <v/>
      </c>
      <c r="K1661" t="e" cm="1">
        <f t="array" aca="1" ref="K1661" ca="1">IF(_xlfn.XLOOKUP(Table3[[#This Row],[Basisnaam]],INDIRECT(K$1&amp;"[Basisnaam]"),INDIRECT(K$1&amp;"[Basisnaam]"),"",0)&lt;&gt;"",K$2,"")</f>
        <v>#REF!</v>
      </c>
      <c r="L1661" t="str" cm="1">
        <f t="array" aca="1" ref="L1661" ca="1">IF(_xlfn.XLOOKUP(Table3[[#This Row],[Basisnaam]],INDIRECT(L$1&amp;"[Basisnaam]"),INDIRECT(L$1&amp;"[Basisnaam]"),"",0)&lt;&gt;"",L$2,"")</f>
        <v/>
      </c>
      <c r="M1661" t="e" cm="1">
        <f t="array" aca="1" ref="M1661" ca="1">IF(_xlfn.XLOOKUP(Table3[[#This Row],[Basisnaam]],INDIRECT(M$1&amp;"[Basisnaam]"),INDIRECT(M$1&amp;"[Basisnaam]"),"",0)&lt;&gt;"",M$2,"")</f>
        <v>#REF!</v>
      </c>
      <c r="N1661" t="str" cm="1">
        <f t="array" aca="1" ref="N1661" ca="1">IF(_xlfn.XLOOKUP(Table3[[#This Row],[Basisnaam]],INDIRECT(N$1&amp;"[Basisnaam]"),INDIRECT(N$1&amp;"[Basisnaam]"),"",0)&lt;&gt;"",N$2,"")</f>
        <v>PROSPECTIELIJST FF</v>
      </c>
    </row>
    <row r="1662" spans="2:14" x14ac:dyDescent="0.45">
      <c r="B1662" t="s">
        <v>9526</v>
      </c>
      <c r="C1662" t="s">
        <v>8711</v>
      </c>
      <c r="D1662" t="str">
        <f>SUBSTITUTE(SUBSTITUTE(SUBSTITUTE(SUBSTITUTE(SUBSTITUTE(SUBSTITUTE(SUBSTITUTE(SUBSTITUTE(SUBSTITUTE(SUBSTITUTE(SUBSTITUTE(SUBSTITUTE(SUBSTITUTE(LOWER(Table3[[#This Row],[Naam]]),".",""),"-","")," bvba",""),"belgië",""),"belgium","")," nv","")," bv",""),"group",""),"groep","")," ", ""),"é","e"),"è","e"),"à","a")</f>
        <v>delafuneralsassistance1</v>
      </c>
      <c r="F1662" t="e">
        <f>IF(_xlfn.XLOOKUP(C1662,BREVO!K:K,BREVO!#REF!,_xlfn.XLOOKUP(SUBSTITUTE(Table3[[#This Row],[Naam]]," ",""),BREVO!K:K,BREVO!#REF!,"",0),0)="Yes","Brevo","")</f>
        <v>#REF!</v>
      </c>
      <c r="H1662" t="str" cm="1">
        <f t="array" aca="1" ref="H1662" ca="1">IF(_xlfn.XLOOKUP(Table3[[#This Row],[Basisnaam]],INDIRECT(H$1&amp;"[Basisnaam]"),INDIRECT(H$1&amp;"[Basisnaam]"),"",0)&lt;&gt;"",H$2,"")</f>
        <v/>
      </c>
      <c r="I1662" t="str" cm="1">
        <f t="array" aca="1" ref="I1662" ca="1">IF(_xlfn.XLOOKUP(Table3[[#This Row],[Basisnaam]],INDIRECT(I$1&amp;"[Basisnaam]"),INDIRECT(I$1&amp;"[Basisnaam]"),"",0)&lt;&gt;"",I$2,"")</f>
        <v/>
      </c>
      <c r="J1662" t="str" cm="1">
        <f t="array" aca="1" ref="J1662" ca="1">IF(_xlfn.XLOOKUP(Table3[[#This Row],[Basisnaam]],INDIRECT(J$1&amp;"[Basisnaam]"),INDIRECT(J$1&amp;"[Basisnaam]"),"",0)&lt;&gt;"",J$2,"")</f>
        <v/>
      </c>
      <c r="K1662" t="e" cm="1">
        <f t="array" aca="1" ref="K1662" ca="1">IF(_xlfn.XLOOKUP(Table3[[#This Row],[Basisnaam]],INDIRECT(K$1&amp;"[Basisnaam]"),INDIRECT(K$1&amp;"[Basisnaam]"),"",0)&lt;&gt;"",K$2,"")</f>
        <v>#REF!</v>
      </c>
      <c r="L1662" t="str" cm="1">
        <f t="array" aca="1" ref="L1662" ca="1">IF(_xlfn.XLOOKUP(Table3[[#This Row],[Basisnaam]],INDIRECT(L$1&amp;"[Basisnaam]"),INDIRECT(L$1&amp;"[Basisnaam]"),"",0)&lt;&gt;"",L$2,"")</f>
        <v/>
      </c>
      <c r="M1662" t="e" cm="1">
        <f t="array" aca="1" ref="M1662" ca="1">IF(_xlfn.XLOOKUP(Table3[[#This Row],[Basisnaam]],INDIRECT(M$1&amp;"[Basisnaam]"),INDIRECT(M$1&amp;"[Basisnaam]"),"",0)&lt;&gt;"",M$2,"")</f>
        <v>#REF!</v>
      </c>
      <c r="N1662" t="str" cm="1">
        <f t="array" aca="1" ref="N1662" ca="1">IF(_xlfn.XLOOKUP(Table3[[#This Row],[Basisnaam]],INDIRECT(N$1&amp;"[Basisnaam]"),INDIRECT(N$1&amp;"[Basisnaam]"),"",0)&lt;&gt;"",N$2,"")</f>
        <v>PROSPECTIELIJST FF</v>
      </c>
    </row>
    <row r="1663" spans="2:14" x14ac:dyDescent="0.45">
      <c r="B1663" t="s">
        <v>9527</v>
      </c>
      <c r="C1663" t="s">
        <v>8712</v>
      </c>
      <c r="D1663" t="str">
        <f>SUBSTITUTE(SUBSTITUTE(SUBSTITUTE(SUBSTITUTE(SUBSTITUTE(SUBSTITUTE(SUBSTITUTE(SUBSTITUTE(SUBSTITUTE(SUBSTITUTE(SUBSTITUTE(SUBSTITUTE(SUBSTITUTE(LOWER(Table3[[#This Row],[Naam]]),".",""),"-","")," bvba",""),"belgië",""),"belgium","")," nv","")," bv",""),"group",""),"groep","")," ", ""),"é","e"),"è","e"),"à","a")</f>
        <v>fiducre</v>
      </c>
      <c r="F1663" t="e">
        <f>IF(_xlfn.XLOOKUP(C1663,BREVO!K:K,BREVO!#REF!,_xlfn.XLOOKUP(SUBSTITUTE(Table3[[#This Row],[Naam]]," ",""),BREVO!K:K,BREVO!#REF!,"",0),0)="Yes","Brevo","")</f>
        <v>#REF!</v>
      </c>
      <c r="H1663" t="str" cm="1">
        <f t="array" aca="1" ref="H1663" ca="1">IF(_xlfn.XLOOKUP(Table3[[#This Row],[Basisnaam]],INDIRECT(H$1&amp;"[Basisnaam]"),INDIRECT(H$1&amp;"[Basisnaam]"),"",0)&lt;&gt;"",H$2,"")</f>
        <v/>
      </c>
      <c r="I1663" t="str" cm="1">
        <f t="array" aca="1" ref="I1663" ca="1">IF(_xlfn.XLOOKUP(Table3[[#This Row],[Basisnaam]],INDIRECT(I$1&amp;"[Basisnaam]"),INDIRECT(I$1&amp;"[Basisnaam]"),"",0)&lt;&gt;"",I$2,"")</f>
        <v/>
      </c>
      <c r="J1663" t="str" cm="1">
        <f t="array" aca="1" ref="J1663" ca="1">IF(_xlfn.XLOOKUP(Table3[[#This Row],[Basisnaam]],INDIRECT(J$1&amp;"[Basisnaam]"),INDIRECT(J$1&amp;"[Basisnaam]"),"",0)&lt;&gt;"",J$2,"")</f>
        <v/>
      </c>
      <c r="K1663" t="e" cm="1">
        <f t="array" aca="1" ref="K1663" ca="1">IF(_xlfn.XLOOKUP(Table3[[#This Row],[Basisnaam]],INDIRECT(K$1&amp;"[Basisnaam]"),INDIRECT(K$1&amp;"[Basisnaam]"),"",0)&lt;&gt;"",K$2,"")</f>
        <v>#REF!</v>
      </c>
      <c r="L1663" t="str" cm="1">
        <f t="array" aca="1" ref="L1663" ca="1">IF(_xlfn.XLOOKUP(Table3[[#This Row],[Basisnaam]],INDIRECT(L$1&amp;"[Basisnaam]"),INDIRECT(L$1&amp;"[Basisnaam]"),"",0)&lt;&gt;"",L$2,"")</f>
        <v/>
      </c>
      <c r="M1663" t="e" cm="1">
        <f t="array" aca="1" ref="M1663" ca="1">IF(_xlfn.XLOOKUP(Table3[[#This Row],[Basisnaam]],INDIRECT(M$1&amp;"[Basisnaam]"),INDIRECT(M$1&amp;"[Basisnaam]"),"",0)&lt;&gt;"",M$2,"")</f>
        <v>#REF!</v>
      </c>
      <c r="N1663" t="str" cm="1">
        <f t="array" aca="1" ref="N1663" ca="1">IF(_xlfn.XLOOKUP(Table3[[#This Row],[Basisnaam]],INDIRECT(N$1&amp;"[Basisnaam]"),INDIRECT(N$1&amp;"[Basisnaam]"),"",0)&lt;&gt;"",N$2,"")</f>
        <v>PROSPECTIELIJST FF</v>
      </c>
    </row>
    <row r="1664" spans="2:14" x14ac:dyDescent="0.45">
      <c r="B1664" t="s">
        <v>9528</v>
      </c>
      <c r="C1664" t="s">
        <v>8713</v>
      </c>
      <c r="D1664" t="str">
        <f>SUBSTITUTE(SUBSTITUTE(SUBSTITUTE(SUBSTITUTE(SUBSTITUTE(SUBSTITUTE(SUBSTITUTE(SUBSTITUTE(SUBSTITUTE(SUBSTITUTE(SUBSTITUTE(SUBSTITUTE(SUBSTITUTE(LOWER(Table3[[#This Row],[Naam]]),".",""),"-","")," bvba",""),"belgië",""),"belgium","")," nv","")," bv",""),"group",""),"groep","")," ", ""),"é","e"),"è","e"),"à","a")</f>
        <v>kpmgtax,legal&amp;accountancy</v>
      </c>
      <c r="F1664" t="e">
        <f>IF(_xlfn.XLOOKUP(C1664,BREVO!K:K,BREVO!#REF!,_xlfn.XLOOKUP(SUBSTITUTE(Table3[[#This Row],[Naam]]," ",""),BREVO!K:K,BREVO!#REF!,"",0),0)="Yes","Brevo","")</f>
        <v>#REF!</v>
      </c>
      <c r="H1664" t="str" cm="1">
        <f t="array" aca="1" ref="H1664" ca="1">IF(_xlfn.XLOOKUP(Table3[[#This Row],[Basisnaam]],INDIRECT(H$1&amp;"[Basisnaam]"),INDIRECT(H$1&amp;"[Basisnaam]"),"",0)&lt;&gt;"",H$2,"")</f>
        <v/>
      </c>
      <c r="I1664" t="str" cm="1">
        <f t="array" aca="1" ref="I1664" ca="1">IF(_xlfn.XLOOKUP(Table3[[#This Row],[Basisnaam]],INDIRECT(I$1&amp;"[Basisnaam]"),INDIRECT(I$1&amp;"[Basisnaam]"),"",0)&lt;&gt;"",I$2,"")</f>
        <v/>
      </c>
      <c r="J1664" t="str" cm="1">
        <f t="array" aca="1" ref="J1664" ca="1">IF(_xlfn.XLOOKUP(Table3[[#This Row],[Basisnaam]],INDIRECT(J$1&amp;"[Basisnaam]"),INDIRECT(J$1&amp;"[Basisnaam]"),"",0)&lt;&gt;"",J$2,"")</f>
        <v/>
      </c>
      <c r="K1664" t="e" cm="1">
        <f t="array" aca="1" ref="K1664" ca="1">IF(_xlfn.XLOOKUP(Table3[[#This Row],[Basisnaam]],INDIRECT(K$1&amp;"[Basisnaam]"),INDIRECT(K$1&amp;"[Basisnaam]"),"",0)&lt;&gt;"",K$2,"")</f>
        <v>#REF!</v>
      </c>
      <c r="L1664" t="str" cm="1">
        <f t="array" aca="1" ref="L1664" ca="1">IF(_xlfn.XLOOKUP(Table3[[#This Row],[Basisnaam]],INDIRECT(L$1&amp;"[Basisnaam]"),INDIRECT(L$1&amp;"[Basisnaam]"),"",0)&lt;&gt;"",L$2,"")</f>
        <v/>
      </c>
      <c r="M1664" t="e" cm="1">
        <f t="array" aca="1" ref="M1664" ca="1">IF(_xlfn.XLOOKUP(Table3[[#This Row],[Basisnaam]],INDIRECT(M$1&amp;"[Basisnaam]"),INDIRECT(M$1&amp;"[Basisnaam]"),"",0)&lt;&gt;"",M$2,"")</f>
        <v>#REF!</v>
      </c>
      <c r="N1664" t="str" cm="1">
        <f t="array" aca="1" ref="N1664" ca="1">IF(_xlfn.XLOOKUP(Table3[[#This Row],[Basisnaam]],INDIRECT(N$1&amp;"[Basisnaam]"),INDIRECT(N$1&amp;"[Basisnaam]"),"",0)&lt;&gt;"",N$2,"")</f>
        <v>PROSPECTIELIJST FF</v>
      </c>
    </row>
    <row r="1665" spans="2:14" x14ac:dyDescent="0.45">
      <c r="B1665" t="s">
        <v>9531</v>
      </c>
      <c r="C1665" t="s">
        <v>8715</v>
      </c>
      <c r="D1665" t="str">
        <f>SUBSTITUTE(SUBSTITUTE(SUBSTITUTE(SUBSTITUTE(SUBSTITUTE(SUBSTITUTE(SUBSTITUTE(SUBSTITUTE(SUBSTITUTE(SUBSTITUTE(SUBSTITUTE(SUBSTITUTE(SUBSTITUTE(LOWER(Table3[[#This Row],[Naam]]),".",""),"-","")," bvba",""),"belgië",""),"belgium","")," nv","")," bv",""),"group",""),"groep","")," ", ""),"é","e"),"è","e"),"à","a")</f>
        <v>vincifacilities</v>
      </c>
      <c r="F1665" t="e">
        <f>IF(_xlfn.XLOOKUP(C1665,BREVO!K:K,BREVO!#REF!,_xlfn.XLOOKUP(SUBSTITUTE(Table3[[#This Row],[Naam]]," ",""),BREVO!K:K,BREVO!#REF!,"",0),0)="Yes","Brevo","")</f>
        <v>#REF!</v>
      </c>
      <c r="H1665" t="str" cm="1">
        <f t="array" aca="1" ref="H1665" ca="1">IF(_xlfn.XLOOKUP(Table3[[#This Row],[Basisnaam]],INDIRECT(H$1&amp;"[Basisnaam]"),INDIRECT(H$1&amp;"[Basisnaam]"),"",0)&lt;&gt;"",H$2,"")</f>
        <v/>
      </c>
      <c r="I1665" t="str" cm="1">
        <f t="array" aca="1" ref="I1665" ca="1">IF(_xlfn.XLOOKUP(Table3[[#This Row],[Basisnaam]],INDIRECT(I$1&amp;"[Basisnaam]"),INDIRECT(I$1&amp;"[Basisnaam]"),"",0)&lt;&gt;"",I$2,"")</f>
        <v/>
      </c>
      <c r="J1665" t="str" cm="1">
        <f t="array" aca="1" ref="J1665" ca="1">IF(_xlfn.XLOOKUP(Table3[[#This Row],[Basisnaam]],INDIRECT(J$1&amp;"[Basisnaam]"),INDIRECT(J$1&amp;"[Basisnaam]"),"",0)&lt;&gt;"",J$2,"")</f>
        <v/>
      </c>
      <c r="K1665" t="e" cm="1">
        <f t="array" aca="1" ref="K1665" ca="1">IF(_xlfn.XLOOKUP(Table3[[#This Row],[Basisnaam]],INDIRECT(K$1&amp;"[Basisnaam]"),INDIRECT(K$1&amp;"[Basisnaam]"),"",0)&lt;&gt;"",K$2,"")</f>
        <v>#REF!</v>
      </c>
      <c r="L1665" t="str" cm="1">
        <f t="array" aca="1" ref="L1665" ca="1">IF(_xlfn.XLOOKUP(Table3[[#This Row],[Basisnaam]],INDIRECT(L$1&amp;"[Basisnaam]"),INDIRECT(L$1&amp;"[Basisnaam]"),"",0)&lt;&gt;"",L$2,"")</f>
        <v/>
      </c>
      <c r="M1665" t="e" cm="1">
        <f t="array" aca="1" ref="M1665" ca="1">IF(_xlfn.XLOOKUP(Table3[[#This Row],[Basisnaam]],INDIRECT(M$1&amp;"[Basisnaam]"),INDIRECT(M$1&amp;"[Basisnaam]"),"",0)&lt;&gt;"",M$2,"")</f>
        <v>#REF!</v>
      </c>
      <c r="N1665" t="str" cm="1">
        <f t="array" aca="1" ref="N1665" ca="1">IF(_xlfn.XLOOKUP(Table3[[#This Row],[Basisnaam]],INDIRECT(N$1&amp;"[Basisnaam]"),INDIRECT(N$1&amp;"[Basisnaam]"),"",0)&lt;&gt;"",N$2,"")</f>
        <v>PROSPECTIELIJST FF</v>
      </c>
    </row>
    <row r="1666" spans="2:14" x14ac:dyDescent="0.45">
      <c r="B1666" t="s">
        <v>9532</v>
      </c>
      <c r="C1666" t="s">
        <v>8716</v>
      </c>
      <c r="D1666" t="str">
        <f>SUBSTITUTE(SUBSTITUTE(SUBSTITUTE(SUBSTITUTE(SUBSTITUTE(SUBSTITUTE(SUBSTITUTE(SUBSTITUTE(SUBSTITUTE(SUBSTITUTE(SUBSTITUTE(SUBSTITUTE(SUBSTITUTE(LOWER(Table3[[#This Row],[Naam]]),".",""),"-","")," bvba",""),"belgië",""),"belgium","")," nv","")," bv",""),"group",""),"groep","")," ", ""),"é","e"),"è","e"),"à","a")</f>
        <v>konicaminoltabusinesssolutions</v>
      </c>
      <c r="F1666" t="e">
        <f>IF(_xlfn.XLOOKUP(C1666,BREVO!K:K,BREVO!#REF!,_xlfn.XLOOKUP(SUBSTITUTE(Table3[[#This Row],[Naam]]," ",""),BREVO!K:K,BREVO!#REF!,"",0),0)="Yes","Brevo","")</f>
        <v>#REF!</v>
      </c>
      <c r="H1666" t="str" cm="1">
        <f t="array" aca="1" ref="H1666" ca="1">IF(_xlfn.XLOOKUP(Table3[[#This Row],[Basisnaam]],INDIRECT(H$1&amp;"[Basisnaam]"),INDIRECT(H$1&amp;"[Basisnaam]"),"",0)&lt;&gt;"",H$2,"")</f>
        <v/>
      </c>
      <c r="I1666" t="str" cm="1">
        <f t="array" aca="1" ref="I1666" ca="1">IF(_xlfn.XLOOKUP(Table3[[#This Row],[Basisnaam]],INDIRECT(I$1&amp;"[Basisnaam]"),INDIRECT(I$1&amp;"[Basisnaam]"),"",0)&lt;&gt;"",I$2,"")</f>
        <v/>
      </c>
      <c r="J1666" t="str" cm="1">
        <f t="array" aca="1" ref="J1666" ca="1">IF(_xlfn.XLOOKUP(Table3[[#This Row],[Basisnaam]],INDIRECT(J$1&amp;"[Basisnaam]"),INDIRECT(J$1&amp;"[Basisnaam]"),"",0)&lt;&gt;"",J$2,"")</f>
        <v/>
      </c>
      <c r="K1666" t="e" cm="1">
        <f t="array" aca="1" ref="K1666" ca="1">IF(_xlfn.XLOOKUP(Table3[[#This Row],[Basisnaam]],INDIRECT(K$1&amp;"[Basisnaam]"),INDIRECT(K$1&amp;"[Basisnaam]"),"",0)&lt;&gt;"",K$2,"")</f>
        <v>#REF!</v>
      </c>
      <c r="L1666" t="str" cm="1">
        <f t="array" aca="1" ref="L1666" ca="1">IF(_xlfn.XLOOKUP(Table3[[#This Row],[Basisnaam]],INDIRECT(L$1&amp;"[Basisnaam]"),INDIRECT(L$1&amp;"[Basisnaam]"),"",0)&lt;&gt;"",L$2,"")</f>
        <v/>
      </c>
      <c r="M1666" t="e" cm="1">
        <f t="array" aca="1" ref="M1666" ca="1">IF(_xlfn.XLOOKUP(Table3[[#This Row],[Basisnaam]],INDIRECT(M$1&amp;"[Basisnaam]"),INDIRECT(M$1&amp;"[Basisnaam]"),"",0)&lt;&gt;"",M$2,"")</f>
        <v>#REF!</v>
      </c>
      <c r="N1666" t="str" cm="1">
        <f t="array" aca="1" ref="N1666" ca="1">IF(_xlfn.XLOOKUP(Table3[[#This Row],[Basisnaam]],INDIRECT(N$1&amp;"[Basisnaam]"),INDIRECT(N$1&amp;"[Basisnaam]"),"",0)&lt;&gt;"",N$2,"")</f>
        <v>PROSPECTIELIJST FF</v>
      </c>
    </row>
    <row r="1667" spans="2:14" x14ac:dyDescent="0.45">
      <c r="B1667" t="s">
        <v>9533</v>
      </c>
      <c r="C1667" t="s">
        <v>8717</v>
      </c>
      <c r="D1667" t="str">
        <f>SUBSTITUTE(SUBSTITUTE(SUBSTITUTE(SUBSTITUTE(SUBSTITUTE(SUBSTITUTE(SUBSTITUTE(SUBSTITUTE(SUBSTITUTE(SUBSTITUTE(SUBSTITUTE(SUBSTITUTE(SUBSTITUTE(LOWER(Table3[[#This Row],[Naam]]),".",""),"-","")," bvba",""),"belgië",""),"belgium","")," nv","")," bv",""),"group",""),"groep","")," ", ""),"é","e"),"è","e"),"à","a")</f>
        <v>belgianicecream</v>
      </c>
      <c r="F1667" t="e">
        <f>IF(_xlfn.XLOOKUP(C1667,BREVO!K:K,BREVO!#REF!,_xlfn.XLOOKUP(SUBSTITUTE(Table3[[#This Row],[Naam]]," ",""),BREVO!K:K,BREVO!#REF!,"",0),0)="Yes","Brevo","")</f>
        <v>#REF!</v>
      </c>
      <c r="H1667" t="str" cm="1">
        <f t="array" aca="1" ref="H1667" ca="1">IF(_xlfn.XLOOKUP(Table3[[#This Row],[Basisnaam]],INDIRECT(H$1&amp;"[Basisnaam]"),INDIRECT(H$1&amp;"[Basisnaam]"),"",0)&lt;&gt;"",H$2,"")</f>
        <v/>
      </c>
      <c r="I1667" t="str" cm="1">
        <f t="array" aca="1" ref="I1667" ca="1">IF(_xlfn.XLOOKUP(Table3[[#This Row],[Basisnaam]],INDIRECT(I$1&amp;"[Basisnaam]"),INDIRECT(I$1&amp;"[Basisnaam]"),"",0)&lt;&gt;"",I$2,"")</f>
        <v/>
      </c>
      <c r="J1667" t="str" cm="1">
        <f t="array" aca="1" ref="J1667" ca="1">IF(_xlfn.XLOOKUP(Table3[[#This Row],[Basisnaam]],INDIRECT(J$1&amp;"[Basisnaam]"),INDIRECT(J$1&amp;"[Basisnaam]"),"",0)&lt;&gt;"",J$2,"")</f>
        <v/>
      </c>
      <c r="K1667" t="e" cm="1">
        <f t="array" aca="1" ref="K1667" ca="1">IF(_xlfn.XLOOKUP(Table3[[#This Row],[Basisnaam]],INDIRECT(K$1&amp;"[Basisnaam]"),INDIRECT(K$1&amp;"[Basisnaam]"),"",0)&lt;&gt;"",K$2,"")</f>
        <v>#REF!</v>
      </c>
      <c r="L1667" t="str" cm="1">
        <f t="array" aca="1" ref="L1667" ca="1">IF(_xlfn.XLOOKUP(Table3[[#This Row],[Basisnaam]],INDIRECT(L$1&amp;"[Basisnaam]"),INDIRECT(L$1&amp;"[Basisnaam]"),"",0)&lt;&gt;"",L$2,"")</f>
        <v/>
      </c>
      <c r="M1667" t="e" cm="1">
        <f t="array" aca="1" ref="M1667" ca="1">IF(_xlfn.XLOOKUP(Table3[[#This Row],[Basisnaam]],INDIRECT(M$1&amp;"[Basisnaam]"),INDIRECT(M$1&amp;"[Basisnaam]"),"",0)&lt;&gt;"",M$2,"")</f>
        <v>#REF!</v>
      </c>
      <c r="N1667" t="str" cm="1">
        <f t="array" aca="1" ref="N1667" ca="1">IF(_xlfn.XLOOKUP(Table3[[#This Row],[Basisnaam]],INDIRECT(N$1&amp;"[Basisnaam]"),INDIRECT(N$1&amp;"[Basisnaam]"),"",0)&lt;&gt;"",N$2,"")</f>
        <v/>
      </c>
    </row>
    <row r="1668" spans="2:14" x14ac:dyDescent="0.45">
      <c r="B1668" t="s">
        <v>9534</v>
      </c>
      <c r="C1668" t="s">
        <v>8718</v>
      </c>
      <c r="D1668" t="str">
        <f>SUBSTITUTE(SUBSTITUTE(SUBSTITUTE(SUBSTITUTE(SUBSTITUTE(SUBSTITUTE(SUBSTITUTE(SUBSTITUTE(SUBSTITUTE(SUBSTITUTE(SUBSTITUTE(SUBSTITUTE(SUBSTITUTE(LOWER(Table3[[#This Row],[Naam]]),".",""),"-","")," bvba",""),"belgië",""),"belgium","")," nv","")," bv",""),"group",""),"groep","")," ", ""),"é","e"),"è","e"),"à","a")</f>
        <v>hunkemöller</v>
      </c>
      <c r="F1668" t="e">
        <f>IF(_xlfn.XLOOKUP(C1668,BREVO!K:K,BREVO!#REF!,_xlfn.XLOOKUP(SUBSTITUTE(Table3[[#This Row],[Naam]]," ",""),BREVO!K:K,BREVO!#REF!,"",0),0)="Yes","Brevo","")</f>
        <v>#REF!</v>
      </c>
      <c r="H1668" t="str" cm="1">
        <f t="array" aca="1" ref="H1668" ca="1">IF(_xlfn.XLOOKUP(Table3[[#This Row],[Basisnaam]],INDIRECT(H$1&amp;"[Basisnaam]"),INDIRECT(H$1&amp;"[Basisnaam]"),"",0)&lt;&gt;"",H$2,"")</f>
        <v/>
      </c>
      <c r="I1668" t="str" cm="1">
        <f t="array" aca="1" ref="I1668" ca="1">IF(_xlfn.XLOOKUP(Table3[[#This Row],[Basisnaam]],INDIRECT(I$1&amp;"[Basisnaam]"),INDIRECT(I$1&amp;"[Basisnaam]"),"",0)&lt;&gt;"",I$2,"")</f>
        <v/>
      </c>
      <c r="J1668" t="str" cm="1">
        <f t="array" aca="1" ref="J1668" ca="1">IF(_xlfn.XLOOKUP(Table3[[#This Row],[Basisnaam]],INDIRECT(J$1&amp;"[Basisnaam]"),INDIRECT(J$1&amp;"[Basisnaam]"),"",0)&lt;&gt;"",J$2,"")</f>
        <v/>
      </c>
      <c r="K1668" t="e" cm="1">
        <f t="array" aca="1" ref="K1668" ca="1">IF(_xlfn.XLOOKUP(Table3[[#This Row],[Basisnaam]],INDIRECT(K$1&amp;"[Basisnaam]"),INDIRECT(K$1&amp;"[Basisnaam]"),"",0)&lt;&gt;"",K$2,"")</f>
        <v>#REF!</v>
      </c>
      <c r="L1668" t="str" cm="1">
        <f t="array" aca="1" ref="L1668" ca="1">IF(_xlfn.XLOOKUP(Table3[[#This Row],[Basisnaam]],INDIRECT(L$1&amp;"[Basisnaam]"),INDIRECT(L$1&amp;"[Basisnaam]"),"",0)&lt;&gt;"",L$2,"")</f>
        <v/>
      </c>
      <c r="M1668" t="e" cm="1">
        <f t="array" aca="1" ref="M1668" ca="1">IF(_xlfn.XLOOKUP(Table3[[#This Row],[Basisnaam]],INDIRECT(M$1&amp;"[Basisnaam]"),INDIRECT(M$1&amp;"[Basisnaam]"),"",0)&lt;&gt;"",M$2,"")</f>
        <v>#REF!</v>
      </c>
      <c r="N1668" t="str" cm="1">
        <f t="array" aca="1" ref="N1668" ca="1">IF(_xlfn.XLOOKUP(Table3[[#This Row],[Basisnaam]],INDIRECT(N$1&amp;"[Basisnaam]"),INDIRECT(N$1&amp;"[Basisnaam]"),"",0)&lt;&gt;"",N$2,"")</f>
        <v>PROSPECTIELIJST FF</v>
      </c>
    </row>
    <row r="1669" spans="2:14" x14ac:dyDescent="0.45">
      <c r="B1669" t="s">
        <v>9535</v>
      </c>
      <c r="C1669" t="s">
        <v>8719</v>
      </c>
      <c r="D1669" t="str">
        <f>SUBSTITUTE(SUBSTITUTE(SUBSTITUTE(SUBSTITUTE(SUBSTITUTE(SUBSTITUTE(SUBSTITUTE(SUBSTITUTE(SUBSTITUTE(SUBSTITUTE(SUBSTITUTE(SUBSTITUTE(SUBSTITUTE(LOWER(Table3[[#This Row],[Naam]]),".",""),"-","")," bvba",""),"belgië",""),"belgium","")," nv","")," bv",""),"group",""),"groep","")," ", ""),"é","e"),"è","e"),"à","a")</f>
        <v>colfridislogistics</v>
      </c>
      <c r="F1669" t="e">
        <f>IF(_xlfn.XLOOKUP(C1669,BREVO!K:K,BREVO!#REF!,_xlfn.XLOOKUP(SUBSTITUTE(Table3[[#This Row],[Naam]]," ",""),BREVO!K:K,BREVO!#REF!,"",0),0)="Yes","Brevo","")</f>
        <v>#REF!</v>
      </c>
      <c r="H1669" t="str" cm="1">
        <f t="array" aca="1" ref="H1669" ca="1">IF(_xlfn.XLOOKUP(Table3[[#This Row],[Basisnaam]],INDIRECT(H$1&amp;"[Basisnaam]"),INDIRECT(H$1&amp;"[Basisnaam]"),"",0)&lt;&gt;"",H$2,"")</f>
        <v/>
      </c>
      <c r="I1669" t="str" cm="1">
        <f t="array" aca="1" ref="I1669" ca="1">IF(_xlfn.XLOOKUP(Table3[[#This Row],[Basisnaam]],INDIRECT(I$1&amp;"[Basisnaam]"),INDIRECT(I$1&amp;"[Basisnaam]"),"",0)&lt;&gt;"",I$2,"")</f>
        <v/>
      </c>
      <c r="J1669" t="str" cm="1">
        <f t="array" aca="1" ref="J1669" ca="1">IF(_xlfn.XLOOKUP(Table3[[#This Row],[Basisnaam]],INDIRECT(J$1&amp;"[Basisnaam]"),INDIRECT(J$1&amp;"[Basisnaam]"),"",0)&lt;&gt;"",J$2,"")</f>
        <v/>
      </c>
      <c r="K1669" t="e" cm="1">
        <f t="array" aca="1" ref="K1669" ca="1">IF(_xlfn.XLOOKUP(Table3[[#This Row],[Basisnaam]],INDIRECT(K$1&amp;"[Basisnaam]"),INDIRECT(K$1&amp;"[Basisnaam]"),"",0)&lt;&gt;"",K$2,"")</f>
        <v>#REF!</v>
      </c>
      <c r="L1669" t="str" cm="1">
        <f t="array" aca="1" ref="L1669" ca="1">IF(_xlfn.XLOOKUP(Table3[[#This Row],[Basisnaam]],INDIRECT(L$1&amp;"[Basisnaam]"),INDIRECT(L$1&amp;"[Basisnaam]"),"",0)&lt;&gt;"",L$2,"")</f>
        <v/>
      </c>
      <c r="M1669" t="e" cm="1">
        <f t="array" aca="1" ref="M1669" ca="1">IF(_xlfn.XLOOKUP(Table3[[#This Row],[Basisnaam]],INDIRECT(M$1&amp;"[Basisnaam]"),INDIRECT(M$1&amp;"[Basisnaam]"),"",0)&lt;&gt;"",M$2,"")</f>
        <v>#REF!</v>
      </c>
      <c r="N1669" t="str" cm="1">
        <f t="array" aca="1" ref="N1669" ca="1">IF(_xlfn.XLOOKUP(Table3[[#This Row],[Basisnaam]],INDIRECT(N$1&amp;"[Basisnaam]"),INDIRECT(N$1&amp;"[Basisnaam]"),"",0)&lt;&gt;"",N$2,"")</f>
        <v>PROSPECTIELIJST FF</v>
      </c>
    </row>
    <row r="1670" spans="2:14" x14ac:dyDescent="0.45">
      <c r="B1670" t="s">
        <v>9539</v>
      </c>
      <c r="C1670" t="s">
        <v>8722</v>
      </c>
      <c r="D1670" t="str">
        <f>SUBSTITUTE(SUBSTITUTE(SUBSTITUTE(SUBSTITUTE(SUBSTITUTE(SUBSTITUTE(SUBSTITUTE(SUBSTITUTE(SUBSTITUTE(SUBSTITUTE(SUBSTITUTE(SUBSTITUTE(SUBSTITUTE(LOWER(Table3[[#This Row],[Naam]]),".",""),"-","")," bvba",""),"belgië",""),"belgium","")," nv","")," bv",""),"group",""),"groep","")," ", ""),"é","e"),"è","e"),"à","a")</f>
        <v>aml</v>
      </c>
      <c r="F1670" t="e">
        <f>IF(_xlfn.XLOOKUP(C1670,BREVO!K:K,BREVO!#REF!,_xlfn.XLOOKUP(SUBSTITUTE(Table3[[#This Row],[Naam]]," ",""),BREVO!K:K,BREVO!#REF!,"",0),0)="Yes","Brevo","")</f>
        <v>#REF!</v>
      </c>
      <c r="H1670" t="str" cm="1">
        <f t="array" aca="1" ref="H1670" ca="1">IF(_xlfn.XLOOKUP(Table3[[#This Row],[Basisnaam]],INDIRECT(H$1&amp;"[Basisnaam]"),INDIRECT(H$1&amp;"[Basisnaam]"),"",0)&lt;&gt;"",H$2,"")</f>
        <v/>
      </c>
      <c r="I1670" t="str" cm="1">
        <f t="array" aca="1" ref="I1670" ca="1">IF(_xlfn.XLOOKUP(Table3[[#This Row],[Basisnaam]],INDIRECT(I$1&amp;"[Basisnaam]"),INDIRECT(I$1&amp;"[Basisnaam]"),"",0)&lt;&gt;"",I$2,"")</f>
        <v/>
      </c>
      <c r="J1670" t="str" cm="1">
        <f t="array" aca="1" ref="J1670" ca="1">IF(_xlfn.XLOOKUP(Table3[[#This Row],[Basisnaam]],INDIRECT(J$1&amp;"[Basisnaam]"),INDIRECT(J$1&amp;"[Basisnaam]"),"",0)&lt;&gt;"",J$2,"")</f>
        <v/>
      </c>
      <c r="K1670" t="e" cm="1">
        <f t="array" aca="1" ref="K1670" ca="1">IF(_xlfn.XLOOKUP(Table3[[#This Row],[Basisnaam]],INDIRECT(K$1&amp;"[Basisnaam]"),INDIRECT(K$1&amp;"[Basisnaam]"),"",0)&lt;&gt;"",K$2,"")</f>
        <v>#REF!</v>
      </c>
      <c r="L1670" t="str" cm="1">
        <f t="array" aca="1" ref="L1670" ca="1">IF(_xlfn.XLOOKUP(Table3[[#This Row],[Basisnaam]],INDIRECT(L$1&amp;"[Basisnaam]"),INDIRECT(L$1&amp;"[Basisnaam]"),"",0)&lt;&gt;"",L$2,"")</f>
        <v/>
      </c>
      <c r="M1670" t="e" cm="1">
        <f t="array" aca="1" ref="M1670" ca="1">IF(_xlfn.XLOOKUP(Table3[[#This Row],[Basisnaam]],INDIRECT(M$1&amp;"[Basisnaam]"),INDIRECT(M$1&amp;"[Basisnaam]"),"",0)&lt;&gt;"",M$2,"")</f>
        <v>#REF!</v>
      </c>
      <c r="N1670" t="str" cm="1">
        <f t="array" aca="1" ref="N1670" ca="1">IF(_xlfn.XLOOKUP(Table3[[#This Row],[Basisnaam]],INDIRECT(N$1&amp;"[Basisnaam]"),INDIRECT(N$1&amp;"[Basisnaam]"),"",0)&lt;&gt;"",N$2,"")</f>
        <v>PROSPECTIELIJST FF</v>
      </c>
    </row>
    <row r="1671" spans="2:14" x14ac:dyDescent="0.45">
      <c r="B1671" t="s">
        <v>9540</v>
      </c>
      <c r="C1671" t="s">
        <v>8723</v>
      </c>
      <c r="D1671" t="str">
        <f>SUBSTITUTE(SUBSTITUTE(SUBSTITUTE(SUBSTITUTE(SUBSTITUTE(SUBSTITUTE(SUBSTITUTE(SUBSTITUTE(SUBSTITUTE(SUBSTITUTE(SUBSTITUTE(SUBSTITUTE(SUBSTITUTE(LOWER(Table3[[#This Row],[Naam]]),".",""),"-","")," bvba",""),"belgië",""),"belgium","")," nv","")," bv",""),"group",""),"groep","")," ", ""),"é","e"),"è","e"),"à","a")</f>
        <v>brink'ssolutions</v>
      </c>
      <c r="F1671" t="e">
        <f>IF(_xlfn.XLOOKUP(C1671,BREVO!K:K,BREVO!#REF!,_xlfn.XLOOKUP(SUBSTITUTE(Table3[[#This Row],[Naam]]," ",""),BREVO!K:K,BREVO!#REF!,"",0),0)="Yes","Brevo","")</f>
        <v>#REF!</v>
      </c>
      <c r="H1671" t="str" cm="1">
        <f t="array" aca="1" ref="H1671" ca="1">IF(_xlfn.XLOOKUP(Table3[[#This Row],[Basisnaam]],INDIRECT(H$1&amp;"[Basisnaam]"),INDIRECT(H$1&amp;"[Basisnaam]"),"",0)&lt;&gt;"",H$2,"")</f>
        <v/>
      </c>
      <c r="I1671" t="str" cm="1">
        <f t="array" aca="1" ref="I1671" ca="1">IF(_xlfn.XLOOKUP(Table3[[#This Row],[Basisnaam]],INDIRECT(I$1&amp;"[Basisnaam]"),INDIRECT(I$1&amp;"[Basisnaam]"),"",0)&lt;&gt;"",I$2,"")</f>
        <v/>
      </c>
      <c r="J1671" t="str" cm="1">
        <f t="array" aca="1" ref="J1671" ca="1">IF(_xlfn.XLOOKUP(Table3[[#This Row],[Basisnaam]],INDIRECT(J$1&amp;"[Basisnaam]"),INDIRECT(J$1&amp;"[Basisnaam]"),"",0)&lt;&gt;"",J$2,"")</f>
        <v/>
      </c>
      <c r="K1671" t="e" cm="1">
        <f t="array" aca="1" ref="K1671" ca="1">IF(_xlfn.XLOOKUP(Table3[[#This Row],[Basisnaam]],INDIRECT(K$1&amp;"[Basisnaam]"),INDIRECT(K$1&amp;"[Basisnaam]"),"",0)&lt;&gt;"",K$2,"")</f>
        <v>#REF!</v>
      </c>
      <c r="L1671" t="str" cm="1">
        <f t="array" aca="1" ref="L1671" ca="1">IF(_xlfn.XLOOKUP(Table3[[#This Row],[Basisnaam]],INDIRECT(L$1&amp;"[Basisnaam]"),INDIRECT(L$1&amp;"[Basisnaam]"),"",0)&lt;&gt;"",L$2,"")</f>
        <v/>
      </c>
      <c r="M1671" t="e" cm="1">
        <f t="array" aca="1" ref="M1671" ca="1">IF(_xlfn.XLOOKUP(Table3[[#This Row],[Basisnaam]],INDIRECT(M$1&amp;"[Basisnaam]"),INDIRECT(M$1&amp;"[Basisnaam]"),"",0)&lt;&gt;"",M$2,"")</f>
        <v>#REF!</v>
      </c>
      <c r="N1671" t="str" cm="1">
        <f t="array" aca="1" ref="N1671" ca="1">IF(_xlfn.XLOOKUP(Table3[[#This Row],[Basisnaam]],INDIRECT(N$1&amp;"[Basisnaam]"),INDIRECT(N$1&amp;"[Basisnaam]"),"",0)&lt;&gt;"",N$2,"")</f>
        <v>PROSPECTIELIJST FF</v>
      </c>
    </row>
    <row r="1672" spans="2:14" x14ac:dyDescent="0.45">
      <c r="B1672" t="s">
        <v>9541</v>
      </c>
      <c r="C1672" t="s">
        <v>8724</v>
      </c>
      <c r="D1672" t="str">
        <f>SUBSTITUTE(SUBSTITUTE(SUBSTITUTE(SUBSTITUTE(SUBSTITUTE(SUBSTITUTE(SUBSTITUTE(SUBSTITUTE(SUBSTITUTE(SUBSTITUTE(SUBSTITUTE(SUBSTITUTE(SUBSTITUTE(LOWER(Table3[[#This Row],[Naam]]),".",""),"-","")," bvba",""),"belgië",""),"belgium","")," nv","")," bv",""),"group",""),"groep","")," ", ""),"é","e"),"è","e"),"à","a")</f>
        <v>cwshygiene</v>
      </c>
      <c r="F1672" t="e">
        <f>IF(_xlfn.XLOOKUP(C1672,BREVO!K:K,BREVO!#REF!,_xlfn.XLOOKUP(SUBSTITUTE(Table3[[#This Row],[Naam]]," ",""),BREVO!K:K,BREVO!#REF!,"",0),0)="Yes","Brevo","")</f>
        <v>#REF!</v>
      </c>
      <c r="H1672" t="str" cm="1">
        <f t="array" aca="1" ref="H1672" ca="1">IF(_xlfn.XLOOKUP(Table3[[#This Row],[Basisnaam]],INDIRECT(H$1&amp;"[Basisnaam]"),INDIRECT(H$1&amp;"[Basisnaam]"),"",0)&lt;&gt;"",H$2,"")</f>
        <v/>
      </c>
      <c r="I1672" t="str" cm="1">
        <f t="array" aca="1" ref="I1672" ca="1">IF(_xlfn.XLOOKUP(Table3[[#This Row],[Basisnaam]],INDIRECT(I$1&amp;"[Basisnaam]"),INDIRECT(I$1&amp;"[Basisnaam]"),"",0)&lt;&gt;"",I$2,"")</f>
        <v/>
      </c>
      <c r="J1672" t="str" cm="1">
        <f t="array" aca="1" ref="J1672" ca="1">IF(_xlfn.XLOOKUP(Table3[[#This Row],[Basisnaam]],INDIRECT(J$1&amp;"[Basisnaam]"),INDIRECT(J$1&amp;"[Basisnaam]"),"",0)&lt;&gt;"",J$2,"")</f>
        <v/>
      </c>
      <c r="K1672" t="e" cm="1">
        <f t="array" aca="1" ref="K1672" ca="1">IF(_xlfn.XLOOKUP(Table3[[#This Row],[Basisnaam]],INDIRECT(K$1&amp;"[Basisnaam]"),INDIRECT(K$1&amp;"[Basisnaam]"),"",0)&lt;&gt;"",K$2,"")</f>
        <v>#REF!</v>
      </c>
      <c r="L1672" t="str" cm="1">
        <f t="array" aca="1" ref="L1672" ca="1">IF(_xlfn.XLOOKUP(Table3[[#This Row],[Basisnaam]],INDIRECT(L$1&amp;"[Basisnaam]"),INDIRECT(L$1&amp;"[Basisnaam]"),"",0)&lt;&gt;"",L$2,"")</f>
        <v/>
      </c>
      <c r="M1672" t="e" cm="1">
        <f t="array" aca="1" ref="M1672" ca="1">IF(_xlfn.XLOOKUP(Table3[[#This Row],[Basisnaam]],INDIRECT(M$1&amp;"[Basisnaam]"),INDIRECT(M$1&amp;"[Basisnaam]"),"",0)&lt;&gt;"",M$2,"")</f>
        <v>#REF!</v>
      </c>
      <c r="N1672" t="str" cm="1">
        <f t="array" aca="1" ref="N1672" ca="1">IF(_xlfn.XLOOKUP(Table3[[#This Row],[Basisnaam]],INDIRECT(N$1&amp;"[Basisnaam]"),INDIRECT(N$1&amp;"[Basisnaam]"),"",0)&lt;&gt;"",N$2,"")</f>
        <v>PROSPECTIELIJST FF</v>
      </c>
    </row>
    <row r="1673" spans="2:14" x14ac:dyDescent="0.45">
      <c r="B1673" t="s">
        <v>9542</v>
      </c>
      <c r="C1673" t="s">
        <v>8725</v>
      </c>
      <c r="D1673" t="str">
        <f>SUBSTITUTE(SUBSTITUTE(SUBSTITUTE(SUBSTITUTE(SUBSTITUTE(SUBSTITUTE(SUBSTITUTE(SUBSTITUTE(SUBSTITUTE(SUBSTITUTE(SUBSTITUTE(SUBSTITUTE(SUBSTITUTE(LOWER(Table3[[#This Row],[Naam]]),".",""),"-","")," bvba",""),"belgië",""),"belgium","")," nv","")," bv",""),"group",""),"groep","")," ", ""),"é","e"),"è","e"),"à","a")</f>
        <v>econocommanagedservices</v>
      </c>
      <c r="F1673" t="e">
        <f>IF(_xlfn.XLOOKUP(C1673,BREVO!K:K,BREVO!#REF!,_xlfn.XLOOKUP(SUBSTITUTE(Table3[[#This Row],[Naam]]," ",""),BREVO!K:K,BREVO!#REF!,"",0),0)="Yes","Brevo","")</f>
        <v>#REF!</v>
      </c>
      <c r="H1673" t="str" cm="1">
        <f t="array" aca="1" ref="H1673" ca="1">IF(_xlfn.XLOOKUP(Table3[[#This Row],[Basisnaam]],INDIRECT(H$1&amp;"[Basisnaam]"),INDIRECT(H$1&amp;"[Basisnaam]"),"",0)&lt;&gt;"",H$2,"")</f>
        <v/>
      </c>
      <c r="I1673" t="str" cm="1">
        <f t="array" aca="1" ref="I1673" ca="1">IF(_xlfn.XLOOKUP(Table3[[#This Row],[Basisnaam]],INDIRECT(I$1&amp;"[Basisnaam]"),INDIRECT(I$1&amp;"[Basisnaam]"),"",0)&lt;&gt;"",I$2,"")</f>
        <v/>
      </c>
      <c r="J1673" t="str" cm="1">
        <f t="array" aca="1" ref="J1673" ca="1">IF(_xlfn.XLOOKUP(Table3[[#This Row],[Basisnaam]],INDIRECT(J$1&amp;"[Basisnaam]"),INDIRECT(J$1&amp;"[Basisnaam]"),"",0)&lt;&gt;"",J$2,"")</f>
        <v/>
      </c>
      <c r="K1673" t="e" cm="1">
        <f t="array" aca="1" ref="K1673" ca="1">IF(_xlfn.XLOOKUP(Table3[[#This Row],[Basisnaam]],INDIRECT(K$1&amp;"[Basisnaam]"),INDIRECT(K$1&amp;"[Basisnaam]"),"",0)&lt;&gt;"",K$2,"")</f>
        <v>#REF!</v>
      </c>
      <c r="L1673" t="str" cm="1">
        <f t="array" aca="1" ref="L1673" ca="1">IF(_xlfn.XLOOKUP(Table3[[#This Row],[Basisnaam]],INDIRECT(L$1&amp;"[Basisnaam]"),INDIRECT(L$1&amp;"[Basisnaam]"),"",0)&lt;&gt;"",L$2,"")</f>
        <v/>
      </c>
      <c r="M1673" t="e" cm="1">
        <f t="array" aca="1" ref="M1673" ca="1">IF(_xlfn.XLOOKUP(Table3[[#This Row],[Basisnaam]],INDIRECT(M$1&amp;"[Basisnaam]"),INDIRECT(M$1&amp;"[Basisnaam]"),"",0)&lt;&gt;"",M$2,"")</f>
        <v>#REF!</v>
      </c>
      <c r="N1673" t="str" cm="1">
        <f t="array" aca="1" ref="N1673" ca="1">IF(_xlfn.XLOOKUP(Table3[[#This Row],[Basisnaam]],INDIRECT(N$1&amp;"[Basisnaam]"),INDIRECT(N$1&amp;"[Basisnaam]"),"",0)&lt;&gt;"",N$2,"")</f>
        <v>PROSPECTIELIJST FF</v>
      </c>
    </row>
    <row r="1674" spans="2:14" x14ac:dyDescent="0.45">
      <c r="B1674" t="s">
        <v>9544</v>
      </c>
      <c r="C1674" t="s">
        <v>8726</v>
      </c>
      <c r="D1674" t="str">
        <f>SUBSTITUTE(SUBSTITUTE(SUBSTITUTE(SUBSTITUTE(SUBSTITUTE(SUBSTITUTE(SUBSTITUTE(SUBSTITUTE(SUBSTITUTE(SUBSTITUTE(SUBSTITUTE(SUBSTITUTE(SUBSTITUTE(LOWER(Table3[[#This Row],[Naam]]),".",""),"-","")," bvba",""),"belgië",""),"belgium","")," nv","")," bv",""),"group",""),"groep","")," ", ""),"é","e"),"è","e"),"à","a")</f>
        <v>bilfingerrob</v>
      </c>
      <c r="F1674" t="e">
        <f>IF(_xlfn.XLOOKUP(C1674,BREVO!K:K,BREVO!#REF!,_xlfn.XLOOKUP(SUBSTITUTE(Table3[[#This Row],[Naam]]," ",""),BREVO!K:K,BREVO!#REF!,"",0),0)="Yes","Brevo","")</f>
        <v>#REF!</v>
      </c>
      <c r="H1674" t="str" cm="1">
        <f t="array" aca="1" ref="H1674" ca="1">IF(_xlfn.XLOOKUP(Table3[[#This Row],[Basisnaam]],INDIRECT(H$1&amp;"[Basisnaam]"),INDIRECT(H$1&amp;"[Basisnaam]"),"",0)&lt;&gt;"",H$2,"")</f>
        <v/>
      </c>
      <c r="I1674" t="str" cm="1">
        <f t="array" aca="1" ref="I1674" ca="1">IF(_xlfn.XLOOKUP(Table3[[#This Row],[Basisnaam]],INDIRECT(I$1&amp;"[Basisnaam]"),INDIRECT(I$1&amp;"[Basisnaam]"),"",0)&lt;&gt;"",I$2,"")</f>
        <v/>
      </c>
      <c r="J1674" t="str" cm="1">
        <f t="array" aca="1" ref="J1674" ca="1">IF(_xlfn.XLOOKUP(Table3[[#This Row],[Basisnaam]],INDIRECT(J$1&amp;"[Basisnaam]"),INDIRECT(J$1&amp;"[Basisnaam]"),"",0)&lt;&gt;"",J$2,"")</f>
        <v/>
      </c>
      <c r="K1674" t="e" cm="1">
        <f t="array" aca="1" ref="K1674" ca="1">IF(_xlfn.XLOOKUP(Table3[[#This Row],[Basisnaam]],INDIRECT(K$1&amp;"[Basisnaam]"),INDIRECT(K$1&amp;"[Basisnaam]"),"",0)&lt;&gt;"",K$2,"")</f>
        <v>#REF!</v>
      </c>
      <c r="L1674" t="str" cm="1">
        <f t="array" aca="1" ref="L1674" ca="1">IF(_xlfn.XLOOKUP(Table3[[#This Row],[Basisnaam]],INDIRECT(L$1&amp;"[Basisnaam]"),INDIRECT(L$1&amp;"[Basisnaam]"),"",0)&lt;&gt;"",L$2,"")</f>
        <v/>
      </c>
      <c r="M1674" t="e" cm="1">
        <f t="array" aca="1" ref="M1674" ca="1">IF(_xlfn.XLOOKUP(Table3[[#This Row],[Basisnaam]],INDIRECT(M$1&amp;"[Basisnaam]"),INDIRECT(M$1&amp;"[Basisnaam]"),"",0)&lt;&gt;"",M$2,"")</f>
        <v>#REF!</v>
      </c>
      <c r="N1674" t="str" cm="1">
        <f t="array" aca="1" ref="N1674" ca="1">IF(_xlfn.XLOOKUP(Table3[[#This Row],[Basisnaam]],INDIRECT(N$1&amp;"[Basisnaam]"),INDIRECT(N$1&amp;"[Basisnaam]"),"",0)&lt;&gt;"",N$2,"")</f>
        <v>PROSPECTIELIJST FF</v>
      </c>
    </row>
    <row r="1675" spans="2:14" x14ac:dyDescent="0.45">
      <c r="B1675" t="s">
        <v>9545</v>
      </c>
      <c r="C1675" t="s">
        <v>8727</v>
      </c>
      <c r="D1675" t="str">
        <f>SUBSTITUTE(SUBSTITUTE(SUBSTITUTE(SUBSTITUTE(SUBSTITUTE(SUBSTITUTE(SUBSTITUTE(SUBSTITUTE(SUBSTITUTE(SUBSTITUTE(SUBSTITUTE(SUBSTITUTE(SUBSTITUTE(LOWER(Table3[[#This Row],[Naam]]),".",""),"-","")," bvba",""),"belgië",""),"belgium","")," nv","")," bv",""),"group",""),"groep","")," ", ""),"é","e"),"è","e"),"à","a")</f>
        <v>autoveiligheid</v>
      </c>
      <c r="F1675" t="e">
        <f>IF(_xlfn.XLOOKUP(C1675,BREVO!K:K,BREVO!#REF!,_xlfn.XLOOKUP(SUBSTITUTE(Table3[[#This Row],[Naam]]," ",""),BREVO!K:K,BREVO!#REF!,"",0),0)="Yes","Brevo","")</f>
        <v>#REF!</v>
      </c>
      <c r="H1675" t="str" cm="1">
        <f t="array" aca="1" ref="H1675" ca="1">IF(_xlfn.XLOOKUP(Table3[[#This Row],[Basisnaam]],INDIRECT(H$1&amp;"[Basisnaam]"),INDIRECT(H$1&amp;"[Basisnaam]"),"",0)&lt;&gt;"",H$2,"")</f>
        <v/>
      </c>
      <c r="I1675" t="str" cm="1">
        <f t="array" aca="1" ref="I1675" ca="1">IF(_xlfn.XLOOKUP(Table3[[#This Row],[Basisnaam]],INDIRECT(I$1&amp;"[Basisnaam]"),INDIRECT(I$1&amp;"[Basisnaam]"),"",0)&lt;&gt;"",I$2,"")</f>
        <v/>
      </c>
      <c r="J1675" t="str" cm="1">
        <f t="array" aca="1" ref="J1675" ca="1">IF(_xlfn.XLOOKUP(Table3[[#This Row],[Basisnaam]],INDIRECT(J$1&amp;"[Basisnaam]"),INDIRECT(J$1&amp;"[Basisnaam]"),"",0)&lt;&gt;"",J$2,"")</f>
        <v/>
      </c>
      <c r="K1675" t="e" cm="1">
        <f t="array" aca="1" ref="K1675" ca="1">IF(_xlfn.XLOOKUP(Table3[[#This Row],[Basisnaam]],INDIRECT(K$1&amp;"[Basisnaam]"),INDIRECT(K$1&amp;"[Basisnaam]"),"",0)&lt;&gt;"",K$2,"")</f>
        <v>#REF!</v>
      </c>
      <c r="L1675" t="str" cm="1">
        <f t="array" aca="1" ref="L1675" ca="1">IF(_xlfn.XLOOKUP(Table3[[#This Row],[Basisnaam]],INDIRECT(L$1&amp;"[Basisnaam]"),INDIRECT(L$1&amp;"[Basisnaam]"),"",0)&lt;&gt;"",L$2,"")</f>
        <v/>
      </c>
      <c r="M1675" t="e" cm="1">
        <f t="array" aca="1" ref="M1675" ca="1">IF(_xlfn.XLOOKUP(Table3[[#This Row],[Basisnaam]],INDIRECT(M$1&amp;"[Basisnaam]"),INDIRECT(M$1&amp;"[Basisnaam]"),"",0)&lt;&gt;"",M$2,"")</f>
        <v>#REF!</v>
      </c>
      <c r="N1675" t="str" cm="1">
        <f t="array" aca="1" ref="N1675" ca="1">IF(_xlfn.XLOOKUP(Table3[[#This Row],[Basisnaam]],INDIRECT(N$1&amp;"[Basisnaam]"),INDIRECT(N$1&amp;"[Basisnaam]"),"",0)&lt;&gt;"",N$2,"")</f>
        <v>PROSPECTIELIJST FF</v>
      </c>
    </row>
    <row r="1676" spans="2:14" x14ac:dyDescent="0.45">
      <c r="B1676" t="s">
        <v>9547</v>
      </c>
      <c r="C1676" t="s">
        <v>8729</v>
      </c>
      <c r="D1676" t="str">
        <f>SUBSTITUTE(SUBSTITUTE(SUBSTITUTE(SUBSTITUTE(SUBSTITUTE(SUBSTITUTE(SUBSTITUTE(SUBSTITUTE(SUBSTITUTE(SUBSTITUTE(SUBSTITUTE(SUBSTITUTE(SUBSTITUTE(LOWER(Table3[[#This Row],[Naam]]),".",""),"-","")," bvba",""),"belgië",""),"belgium","")," nv","")," bv",""),"group",""),"groep","")," ", ""),"é","e"),"è","e"),"à","a")</f>
        <v>cellcarta</v>
      </c>
      <c r="F1676" t="e">
        <f>IF(_xlfn.XLOOKUP(C1676,BREVO!K:K,BREVO!#REF!,_xlfn.XLOOKUP(SUBSTITUTE(Table3[[#This Row],[Naam]]," ",""),BREVO!K:K,BREVO!#REF!,"",0),0)="Yes","Brevo","")</f>
        <v>#REF!</v>
      </c>
      <c r="H1676" t="str" cm="1">
        <f t="array" aca="1" ref="H1676" ca="1">IF(_xlfn.XLOOKUP(Table3[[#This Row],[Basisnaam]],INDIRECT(H$1&amp;"[Basisnaam]"),INDIRECT(H$1&amp;"[Basisnaam]"),"",0)&lt;&gt;"",H$2,"")</f>
        <v/>
      </c>
      <c r="I1676" t="str" cm="1">
        <f t="array" aca="1" ref="I1676" ca="1">IF(_xlfn.XLOOKUP(Table3[[#This Row],[Basisnaam]],INDIRECT(I$1&amp;"[Basisnaam]"),INDIRECT(I$1&amp;"[Basisnaam]"),"",0)&lt;&gt;"",I$2,"")</f>
        <v/>
      </c>
      <c r="J1676" t="str" cm="1">
        <f t="array" aca="1" ref="J1676" ca="1">IF(_xlfn.XLOOKUP(Table3[[#This Row],[Basisnaam]],INDIRECT(J$1&amp;"[Basisnaam]"),INDIRECT(J$1&amp;"[Basisnaam]"),"",0)&lt;&gt;"",J$2,"")</f>
        <v/>
      </c>
      <c r="K1676" t="e" cm="1">
        <f t="array" aca="1" ref="K1676" ca="1">IF(_xlfn.XLOOKUP(Table3[[#This Row],[Basisnaam]],INDIRECT(K$1&amp;"[Basisnaam]"),INDIRECT(K$1&amp;"[Basisnaam]"),"",0)&lt;&gt;"",K$2,"")</f>
        <v>#REF!</v>
      </c>
      <c r="L1676" t="str" cm="1">
        <f t="array" aca="1" ref="L1676" ca="1">IF(_xlfn.XLOOKUP(Table3[[#This Row],[Basisnaam]],INDIRECT(L$1&amp;"[Basisnaam]"),INDIRECT(L$1&amp;"[Basisnaam]"),"",0)&lt;&gt;"",L$2,"")</f>
        <v/>
      </c>
      <c r="M1676" t="e" cm="1">
        <f t="array" aca="1" ref="M1676" ca="1">IF(_xlfn.XLOOKUP(Table3[[#This Row],[Basisnaam]],INDIRECT(M$1&amp;"[Basisnaam]"),INDIRECT(M$1&amp;"[Basisnaam]"),"",0)&lt;&gt;"",M$2,"")</f>
        <v>#REF!</v>
      </c>
      <c r="N1676" t="str" cm="1">
        <f t="array" aca="1" ref="N1676" ca="1">IF(_xlfn.XLOOKUP(Table3[[#This Row],[Basisnaam]],INDIRECT(N$1&amp;"[Basisnaam]"),INDIRECT(N$1&amp;"[Basisnaam]"),"",0)&lt;&gt;"",N$2,"")</f>
        <v>PROSPECTIELIJST FF</v>
      </c>
    </row>
    <row r="1677" spans="2:14" x14ac:dyDescent="0.45">
      <c r="B1677" t="s">
        <v>9548</v>
      </c>
      <c r="C1677" t="s">
        <v>8730</v>
      </c>
      <c r="D1677" t="str">
        <f>SUBSTITUTE(SUBSTITUTE(SUBSTITUTE(SUBSTITUTE(SUBSTITUTE(SUBSTITUTE(SUBSTITUTE(SUBSTITUTE(SUBSTITUTE(SUBSTITUTE(SUBSTITUTE(SUBSTITUTE(SUBSTITUTE(LOWER(Table3[[#This Row],[Naam]]),".",""),"-","")," bvba",""),"belgië",""),"belgium","")," nv","")," bv",""),"group",""),"groep","")," ", ""),"é","e"),"è","e"),"à","a")</f>
        <v>moorefinance&amp;tax</v>
      </c>
      <c r="F1677" t="e">
        <f>IF(_xlfn.XLOOKUP(C1677,BREVO!K:K,BREVO!#REF!,_xlfn.XLOOKUP(SUBSTITUTE(Table3[[#This Row],[Naam]]," ",""),BREVO!K:K,BREVO!#REF!,"",0),0)="Yes","Brevo","")</f>
        <v>#REF!</v>
      </c>
      <c r="H1677" t="str" cm="1">
        <f t="array" aca="1" ref="H1677" ca="1">IF(_xlfn.XLOOKUP(Table3[[#This Row],[Basisnaam]],INDIRECT(H$1&amp;"[Basisnaam]"),INDIRECT(H$1&amp;"[Basisnaam]"),"",0)&lt;&gt;"",H$2,"")</f>
        <v/>
      </c>
      <c r="I1677" t="str" cm="1">
        <f t="array" aca="1" ref="I1677" ca="1">IF(_xlfn.XLOOKUP(Table3[[#This Row],[Basisnaam]],INDIRECT(I$1&amp;"[Basisnaam]"),INDIRECT(I$1&amp;"[Basisnaam]"),"",0)&lt;&gt;"",I$2,"")</f>
        <v/>
      </c>
      <c r="J1677" t="str" cm="1">
        <f t="array" aca="1" ref="J1677" ca="1">IF(_xlfn.XLOOKUP(Table3[[#This Row],[Basisnaam]],INDIRECT(J$1&amp;"[Basisnaam]"),INDIRECT(J$1&amp;"[Basisnaam]"),"",0)&lt;&gt;"",J$2,"")</f>
        <v/>
      </c>
      <c r="K1677" t="e" cm="1">
        <f t="array" aca="1" ref="K1677" ca="1">IF(_xlfn.XLOOKUP(Table3[[#This Row],[Basisnaam]],INDIRECT(K$1&amp;"[Basisnaam]"),INDIRECT(K$1&amp;"[Basisnaam]"),"",0)&lt;&gt;"",K$2,"")</f>
        <v>#REF!</v>
      </c>
      <c r="L1677" t="str" cm="1">
        <f t="array" aca="1" ref="L1677" ca="1">IF(_xlfn.XLOOKUP(Table3[[#This Row],[Basisnaam]],INDIRECT(L$1&amp;"[Basisnaam]"),INDIRECT(L$1&amp;"[Basisnaam]"),"",0)&lt;&gt;"",L$2,"")</f>
        <v/>
      </c>
      <c r="M1677" t="e" cm="1">
        <f t="array" aca="1" ref="M1677" ca="1">IF(_xlfn.XLOOKUP(Table3[[#This Row],[Basisnaam]],INDIRECT(M$1&amp;"[Basisnaam]"),INDIRECT(M$1&amp;"[Basisnaam]"),"",0)&lt;&gt;"",M$2,"")</f>
        <v>#REF!</v>
      </c>
      <c r="N1677" t="str" cm="1">
        <f t="array" aca="1" ref="N1677" ca="1">IF(_xlfn.XLOOKUP(Table3[[#This Row],[Basisnaam]],INDIRECT(N$1&amp;"[Basisnaam]"),INDIRECT(N$1&amp;"[Basisnaam]"),"",0)&lt;&gt;"",N$2,"")</f>
        <v>PROSPECTIELIJST FF</v>
      </c>
    </row>
    <row r="1678" spans="2:14" x14ac:dyDescent="0.45">
      <c r="B1678" t="s">
        <v>9551</v>
      </c>
      <c r="C1678" t="s">
        <v>8732</v>
      </c>
      <c r="D1678" t="str">
        <f>SUBSTITUTE(SUBSTITUTE(SUBSTITUTE(SUBSTITUTE(SUBSTITUTE(SUBSTITUTE(SUBSTITUTE(SUBSTITUTE(SUBSTITUTE(SUBSTITUTE(SUBSTITUTE(SUBSTITUTE(SUBSTITUTE(LOWER(Table3[[#This Row],[Naam]]),".",""),"-","")," bvba",""),"belgië",""),"belgium","")," nv","")," bv",""),"group",""),"groep","")," ", ""),"é","e"),"è","e"),"à","a")</f>
        <v>jetteclean</v>
      </c>
      <c r="F1678" t="e">
        <f>IF(_xlfn.XLOOKUP(C1678,BREVO!K:K,BREVO!#REF!,_xlfn.XLOOKUP(SUBSTITUTE(Table3[[#This Row],[Naam]]," ",""),BREVO!K:K,BREVO!#REF!,"",0),0)="Yes","Brevo","")</f>
        <v>#REF!</v>
      </c>
      <c r="H1678" t="str" cm="1">
        <f t="array" aca="1" ref="H1678" ca="1">IF(_xlfn.XLOOKUP(Table3[[#This Row],[Basisnaam]],INDIRECT(H$1&amp;"[Basisnaam]"),INDIRECT(H$1&amp;"[Basisnaam]"),"",0)&lt;&gt;"",H$2,"")</f>
        <v/>
      </c>
      <c r="I1678" t="str" cm="1">
        <f t="array" aca="1" ref="I1678" ca="1">IF(_xlfn.XLOOKUP(Table3[[#This Row],[Basisnaam]],INDIRECT(I$1&amp;"[Basisnaam]"),INDIRECT(I$1&amp;"[Basisnaam]"),"",0)&lt;&gt;"",I$2,"")</f>
        <v/>
      </c>
      <c r="J1678" t="str" cm="1">
        <f t="array" aca="1" ref="J1678" ca="1">IF(_xlfn.XLOOKUP(Table3[[#This Row],[Basisnaam]],INDIRECT(J$1&amp;"[Basisnaam]"),INDIRECT(J$1&amp;"[Basisnaam]"),"",0)&lt;&gt;"",J$2,"")</f>
        <v/>
      </c>
      <c r="K1678" t="e" cm="1">
        <f t="array" aca="1" ref="K1678" ca="1">IF(_xlfn.XLOOKUP(Table3[[#This Row],[Basisnaam]],INDIRECT(K$1&amp;"[Basisnaam]"),INDIRECT(K$1&amp;"[Basisnaam]"),"",0)&lt;&gt;"",K$2,"")</f>
        <v>#REF!</v>
      </c>
      <c r="L1678" t="str" cm="1">
        <f t="array" aca="1" ref="L1678" ca="1">IF(_xlfn.XLOOKUP(Table3[[#This Row],[Basisnaam]],INDIRECT(L$1&amp;"[Basisnaam]"),INDIRECT(L$1&amp;"[Basisnaam]"),"",0)&lt;&gt;"",L$2,"")</f>
        <v/>
      </c>
      <c r="M1678" t="e" cm="1">
        <f t="array" aca="1" ref="M1678" ca="1">IF(_xlfn.XLOOKUP(Table3[[#This Row],[Basisnaam]],INDIRECT(M$1&amp;"[Basisnaam]"),INDIRECT(M$1&amp;"[Basisnaam]"),"",0)&lt;&gt;"",M$2,"")</f>
        <v>#REF!</v>
      </c>
      <c r="N1678" t="str" cm="1">
        <f t="array" aca="1" ref="N1678" ca="1">IF(_xlfn.XLOOKUP(Table3[[#This Row],[Basisnaam]],INDIRECT(N$1&amp;"[Basisnaam]"),INDIRECT(N$1&amp;"[Basisnaam]"),"",0)&lt;&gt;"",N$2,"")</f>
        <v>PROSPECTIELIJST FF</v>
      </c>
    </row>
    <row r="1679" spans="2:14" x14ac:dyDescent="0.45">
      <c r="B1679" t="s">
        <v>9552</v>
      </c>
      <c r="C1679" t="s">
        <v>8733</v>
      </c>
      <c r="D1679" t="str">
        <f>SUBSTITUTE(SUBSTITUTE(SUBSTITUTE(SUBSTITUTE(SUBSTITUTE(SUBSTITUTE(SUBSTITUTE(SUBSTITUTE(SUBSTITUTE(SUBSTITUTE(SUBSTITUTE(SUBSTITUTE(SUBSTITUTE(LOWER(Table3[[#This Row],[Naam]]),".",""),"-","")," bvba",""),"belgië",""),"belgium","")," nv","")," bv",""),"group",""),"groep","")," ", ""),"é","e"),"è","e"),"à","a")</f>
        <v>biocartis</v>
      </c>
      <c r="F1679" t="e">
        <f>IF(_xlfn.XLOOKUP(C1679,BREVO!K:K,BREVO!#REF!,_xlfn.XLOOKUP(SUBSTITUTE(Table3[[#This Row],[Naam]]," ",""),BREVO!K:K,BREVO!#REF!,"",0),0)="Yes","Brevo","")</f>
        <v>#REF!</v>
      </c>
      <c r="H1679" t="str" cm="1">
        <f t="array" aca="1" ref="H1679" ca="1">IF(_xlfn.XLOOKUP(Table3[[#This Row],[Basisnaam]],INDIRECT(H$1&amp;"[Basisnaam]"),INDIRECT(H$1&amp;"[Basisnaam]"),"",0)&lt;&gt;"",H$2,"")</f>
        <v/>
      </c>
      <c r="I1679" t="str" cm="1">
        <f t="array" aca="1" ref="I1679" ca="1">IF(_xlfn.XLOOKUP(Table3[[#This Row],[Basisnaam]],INDIRECT(I$1&amp;"[Basisnaam]"),INDIRECT(I$1&amp;"[Basisnaam]"),"",0)&lt;&gt;"",I$2,"")</f>
        <v/>
      </c>
      <c r="J1679" t="str" cm="1">
        <f t="array" aca="1" ref="J1679" ca="1">IF(_xlfn.XLOOKUP(Table3[[#This Row],[Basisnaam]],INDIRECT(J$1&amp;"[Basisnaam]"),INDIRECT(J$1&amp;"[Basisnaam]"),"",0)&lt;&gt;"",J$2,"")</f>
        <v/>
      </c>
      <c r="K1679" t="e" cm="1">
        <f t="array" aca="1" ref="K1679" ca="1">IF(_xlfn.XLOOKUP(Table3[[#This Row],[Basisnaam]],INDIRECT(K$1&amp;"[Basisnaam]"),INDIRECT(K$1&amp;"[Basisnaam]"),"",0)&lt;&gt;"",K$2,"")</f>
        <v>#REF!</v>
      </c>
      <c r="L1679" t="str" cm="1">
        <f t="array" aca="1" ref="L1679" ca="1">IF(_xlfn.XLOOKUP(Table3[[#This Row],[Basisnaam]],INDIRECT(L$1&amp;"[Basisnaam]"),INDIRECT(L$1&amp;"[Basisnaam]"),"",0)&lt;&gt;"",L$2,"")</f>
        <v/>
      </c>
      <c r="M1679" t="e" cm="1">
        <f t="array" aca="1" ref="M1679" ca="1">IF(_xlfn.XLOOKUP(Table3[[#This Row],[Basisnaam]],INDIRECT(M$1&amp;"[Basisnaam]"),INDIRECT(M$1&amp;"[Basisnaam]"),"",0)&lt;&gt;"",M$2,"")</f>
        <v>#REF!</v>
      </c>
      <c r="N1679" t="str" cm="1">
        <f t="array" aca="1" ref="N1679" ca="1">IF(_xlfn.XLOOKUP(Table3[[#This Row],[Basisnaam]],INDIRECT(N$1&amp;"[Basisnaam]"),INDIRECT(N$1&amp;"[Basisnaam]"),"",0)&lt;&gt;"",N$2,"")</f>
        <v>PROSPECTIELIJST FF</v>
      </c>
    </row>
    <row r="1680" spans="2:14" x14ac:dyDescent="0.45">
      <c r="B1680" t="s">
        <v>9553</v>
      </c>
      <c r="C1680" t="s">
        <v>8734</v>
      </c>
      <c r="D1680" t="str">
        <f>SUBSTITUTE(SUBSTITUTE(SUBSTITUTE(SUBSTITUTE(SUBSTITUTE(SUBSTITUTE(SUBSTITUTE(SUBSTITUTE(SUBSTITUTE(SUBSTITUTE(SUBSTITUTE(SUBSTITUTE(SUBSTITUTE(LOWER(Table3[[#This Row],[Naam]]),".",""),"-","")," bvba",""),"belgië",""),"belgium","")," nv","")," bv",""),"group",""),"groep","")," ", ""),"é","e"),"è","e"),"à","a")</f>
        <v>cwsworkwear</v>
      </c>
      <c r="F1680" t="e">
        <f>IF(_xlfn.XLOOKUP(C1680,BREVO!K:K,BREVO!#REF!,_xlfn.XLOOKUP(SUBSTITUTE(Table3[[#This Row],[Naam]]," ",""),BREVO!K:K,BREVO!#REF!,"",0),0)="Yes","Brevo","")</f>
        <v>#REF!</v>
      </c>
      <c r="H1680" t="str" cm="1">
        <f t="array" aca="1" ref="H1680" ca="1">IF(_xlfn.XLOOKUP(Table3[[#This Row],[Basisnaam]],INDIRECT(H$1&amp;"[Basisnaam]"),INDIRECT(H$1&amp;"[Basisnaam]"),"",0)&lt;&gt;"",H$2,"")</f>
        <v/>
      </c>
      <c r="I1680" t="str" cm="1">
        <f t="array" aca="1" ref="I1680" ca="1">IF(_xlfn.XLOOKUP(Table3[[#This Row],[Basisnaam]],INDIRECT(I$1&amp;"[Basisnaam]"),INDIRECT(I$1&amp;"[Basisnaam]"),"",0)&lt;&gt;"",I$2,"")</f>
        <v/>
      </c>
      <c r="J1680" t="str" cm="1">
        <f t="array" aca="1" ref="J1680" ca="1">IF(_xlfn.XLOOKUP(Table3[[#This Row],[Basisnaam]],INDIRECT(J$1&amp;"[Basisnaam]"),INDIRECT(J$1&amp;"[Basisnaam]"),"",0)&lt;&gt;"",J$2,"")</f>
        <v/>
      </c>
      <c r="K1680" t="e" cm="1">
        <f t="array" aca="1" ref="K1680" ca="1">IF(_xlfn.XLOOKUP(Table3[[#This Row],[Basisnaam]],INDIRECT(K$1&amp;"[Basisnaam]"),INDIRECT(K$1&amp;"[Basisnaam]"),"",0)&lt;&gt;"",K$2,"")</f>
        <v>#REF!</v>
      </c>
      <c r="L1680" t="str" cm="1">
        <f t="array" aca="1" ref="L1680" ca="1">IF(_xlfn.XLOOKUP(Table3[[#This Row],[Basisnaam]],INDIRECT(L$1&amp;"[Basisnaam]"),INDIRECT(L$1&amp;"[Basisnaam]"),"",0)&lt;&gt;"",L$2,"")</f>
        <v/>
      </c>
      <c r="M1680" t="e" cm="1">
        <f t="array" aca="1" ref="M1680" ca="1">IF(_xlfn.XLOOKUP(Table3[[#This Row],[Basisnaam]],INDIRECT(M$1&amp;"[Basisnaam]"),INDIRECT(M$1&amp;"[Basisnaam]"),"",0)&lt;&gt;"",M$2,"")</f>
        <v>#REF!</v>
      </c>
      <c r="N1680" t="str" cm="1">
        <f t="array" aca="1" ref="N1680" ca="1">IF(_xlfn.XLOOKUP(Table3[[#This Row],[Basisnaam]],INDIRECT(N$1&amp;"[Basisnaam]"),INDIRECT(N$1&amp;"[Basisnaam]"),"",0)&lt;&gt;"",N$2,"")</f>
        <v>PROSPECTIELIJST FF</v>
      </c>
    </row>
    <row r="1681" spans="2:14" x14ac:dyDescent="0.45">
      <c r="B1681" t="s">
        <v>9554</v>
      </c>
      <c r="C1681" t="s">
        <v>8735</v>
      </c>
      <c r="D1681" t="str">
        <f>SUBSTITUTE(SUBSTITUTE(SUBSTITUTE(SUBSTITUTE(SUBSTITUTE(SUBSTITUTE(SUBSTITUTE(SUBSTITUTE(SUBSTITUTE(SUBSTITUTE(SUBSTITUTE(SUBSTITUTE(SUBSTITUTE(LOWER(Table3[[#This Row],[Naam]]),".",""),"-","")," bvba",""),"belgië",""),"belgium","")," nv","")," bv",""),"group",""),"groep","")," ", ""),"é","e"),"è","e"),"à","a")</f>
        <v>mobilitymasters</v>
      </c>
      <c r="F1681" t="e">
        <f>IF(_xlfn.XLOOKUP(C1681,BREVO!K:K,BREVO!#REF!,_xlfn.XLOOKUP(SUBSTITUTE(Table3[[#This Row],[Naam]]," ",""),BREVO!K:K,BREVO!#REF!,"",0),0)="Yes","Brevo","")</f>
        <v>#REF!</v>
      </c>
      <c r="H1681" t="str" cm="1">
        <f t="array" aca="1" ref="H1681" ca="1">IF(_xlfn.XLOOKUP(Table3[[#This Row],[Basisnaam]],INDIRECT(H$1&amp;"[Basisnaam]"),INDIRECT(H$1&amp;"[Basisnaam]"),"",0)&lt;&gt;"",H$2,"")</f>
        <v/>
      </c>
      <c r="I1681" t="str" cm="1">
        <f t="array" aca="1" ref="I1681" ca="1">IF(_xlfn.XLOOKUP(Table3[[#This Row],[Basisnaam]],INDIRECT(I$1&amp;"[Basisnaam]"),INDIRECT(I$1&amp;"[Basisnaam]"),"",0)&lt;&gt;"",I$2,"")</f>
        <v/>
      </c>
      <c r="J1681" t="str" cm="1">
        <f t="array" aca="1" ref="J1681" ca="1">IF(_xlfn.XLOOKUP(Table3[[#This Row],[Basisnaam]],INDIRECT(J$1&amp;"[Basisnaam]"),INDIRECT(J$1&amp;"[Basisnaam]"),"",0)&lt;&gt;"",J$2,"")</f>
        <v/>
      </c>
      <c r="K1681" t="e" cm="1">
        <f t="array" aca="1" ref="K1681" ca="1">IF(_xlfn.XLOOKUP(Table3[[#This Row],[Basisnaam]],INDIRECT(K$1&amp;"[Basisnaam]"),INDIRECT(K$1&amp;"[Basisnaam]"),"",0)&lt;&gt;"",K$2,"")</f>
        <v>#REF!</v>
      </c>
      <c r="L1681" t="str" cm="1">
        <f t="array" aca="1" ref="L1681" ca="1">IF(_xlfn.XLOOKUP(Table3[[#This Row],[Basisnaam]],INDIRECT(L$1&amp;"[Basisnaam]"),INDIRECT(L$1&amp;"[Basisnaam]"),"",0)&lt;&gt;"",L$2,"")</f>
        <v/>
      </c>
      <c r="M1681" t="e" cm="1">
        <f t="array" aca="1" ref="M1681" ca="1">IF(_xlfn.XLOOKUP(Table3[[#This Row],[Basisnaam]],INDIRECT(M$1&amp;"[Basisnaam]"),INDIRECT(M$1&amp;"[Basisnaam]"),"",0)&lt;&gt;"",M$2,"")</f>
        <v>#REF!</v>
      </c>
      <c r="N1681" t="str" cm="1">
        <f t="array" aca="1" ref="N1681" ca="1">IF(_xlfn.XLOOKUP(Table3[[#This Row],[Basisnaam]],INDIRECT(N$1&amp;"[Basisnaam]"),INDIRECT(N$1&amp;"[Basisnaam]"),"",0)&lt;&gt;"",N$2,"")</f>
        <v>PROSPECTIELIJST FF</v>
      </c>
    </row>
    <row r="1682" spans="2:14" x14ac:dyDescent="0.45">
      <c r="B1682" t="s">
        <v>9555</v>
      </c>
      <c r="C1682" t="s">
        <v>8736</v>
      </c>
      <c r="D1682" t="str">
        <f>SUBSTITUTE(SUBSTITUTE(SUBSTITUTE(SUBSTITUTE(SUBSTITUTE(SUBSTITUTE(SUBSTITUTE(SUBSTITUTE(SUBSTITUTE(SUBSTITUTE(SUBSTITUTE(SUBSTITUTE(SUBSTITUTE(LOWER(Table3[[#This Row],[Naam]]),".",""),"-","")," bvba",""),"belgië",""),"belgium","")," nv","")," bv",""),"group",""),"groep","")," ", ""),"é","e"),"è","e"),"à","a")</f>
        <v>care</v>
      </c>
      <c r="F1682" t="e">
        <f>IF(_xlfn.XLOOKUP(C1682,BREVO!K:K,BREVO!#REF!,_xlfn.XLOOKUP(SUBSTITUTE(Table3[[#This Row],[Naam]]," ",""),BREVO!K:K,BREVO!#REF!,"",0),0)="Yes","Brevo","")</f>
        <v>#REF!</v>
      </c>
      <c r="H1682" t="str" cm="1">
        <f t="array" aca="1" ref="H1682" ca="1">IF(_xlfn.XLOOKUP(Table3[[#This Row],[Basisnaam]],INDIRECT(H$1&amp;"[Basisnaam]"),INDIRECT(H$1&amp;"[Basisnaam]"),"",0)&lt;&gt;"",H$2,"")</f>
        <v/>
      </c>
      <c r="I1682" t="str" cm="1">
        <f t="array" aca="1" ref="I1682" ca="1">IF(_xlfn.XLOOKUP(Table3[[#This Row],[Basisnaam]],INDIRECT(I$1&amp;"[Basisnaam]"),INDIRECT(I$1&amp;"[Basisnaam]"),"",0)&lt;&gt;"",I$2,"")</f>
        <v/>
      </c>
      <c r="J1682" t="str" cm="1">
        <f t="array" aca="1" ref="J1682" ca="1">IF(_xlfn.XLOOKUP(Table3[[#This Row],[Basisnaam]],INDIRECT(J$1&amp;"[Basisnaam]"),INDIRECT(J$1&amp;"[Basisnaam]"),"",0)&lt;&gt;"",J$2,"")</f>
        <v/>
      </c>
      <c r="K1682" t="e" cm="1">
        <f t="array" aca="1" ref="K1682" ca="1">IF(_xlfn.XLOOKUP(Table3[[#This Row],[Basisnaam]],INDIRECT(K$1&amp;"[Basisnaam]"),INDIRECT(K$1&amp;"[Basisnaam]"),"",0)&lt;&gt;"",K$2,"")</f>
        <v>#REF!</v>
      </c>
      <c r="L1682" t="str" cm="1">
        <f t="array" aca="1" ref="L1682" ca="1">IF(_xlfn.XLOOKUP(Table3[[#This Row],[Basisnaam]],INDIRECT(L$1&amp;"[Basisnaam]"),INDIRECT(L$1&amp;"[Basisnaam]"),"",0)&lt;&gt;"",L$2,"")</f>
        <v/>
      </c>
      <c r="M1682" t="e" cm="1">
        <f t="array" aca="1" ref="M1682" ca="1">IF(_xlfn.XLOOKUP(Table3[[#This Row],[Basisnaam]],INDIRECT(M$1&amp;"[Basisnaam]"),INDIRECT(M$1&amp;"[Basisnaam]"),"",0)&lt;&gt;"",M$2,"")</f>
        <v>#REF!</v>
      </c>
      <c r="N1682" t="str" cm="1">
        <f t="array" aca="1" ref="N1682" ca="1">IF(_xlfn.XLOOKUP(Table3[[#This Row],[Basisnaam]],INDIRECT(N$1&amp;"[Basisnaam]"),INDIRECT(N$1&amp;"[Basisnaam]"),"",0)&lt;&gt;"",N$2,"")</f>
        <v>PROSPECTIELIJST FF</v>
      </c>
    </row>
    <row r="1683" spans="2:14" x14ac:dyDescent="0.45">
      <c r="B1683" t="s">
        <v>9557</v>
      </c>
      <c r="C1683" t="s">
        <v>8738</v>
      </c>
      <c r="D1683" t="str">
        <f>SUBSTITUTE(SUBSTITUTE(SUBSTITUTE(SUBSTITUTE(SUBSTITUTE(SUBSTITUTE(SUBSTITUTE(SUBSTITUTE(SUBSTITUTE(SUBSTITUTE(SUBSTITUTE(SUBSTITUTE(SUBSTITUTE(LOWER(Table3[[#This Row],[Naam]]),".",""),"-","")," bvba",""),"belgië",""),"belgium","")," nv","")," bv",""),"group",""),"groep","")," ", ""),"é","e"),"è","e"),"à","a")</f>
        <v>kela</v>
      </c>
      <c r="F1683" t="e">
        <f>IF(_xlfn.XLOOKUP(C1683,BREVO!K:K,BREVO!#REF!,_xlfn.XLOOKUP(SUBSTITUTE(Table3[[#This Row],[Naam]]," ",""),BREVO!K:K,BREVO!#REF!,"",0),0)="Yes","Brevo","")</f>
        <v>#REF!</v>
      </c>
      <c r="H1683" t="str" cm="1">
        <f t="array" aca="1" ref="H1683" ca="1">IF(_xlfn.XLOOKUP(Table3[[#This Row],[Basisnaam]],INDIRECT(H$1&amp;"[Basisnaam]"),INDIRECT(H$1&amp;"[Basisnaam]"),"",0)&lt;&gt;"",H$2,"")</f>
        <v/>
      </c>
      <c r="I1683" t="str" cm="1">
        <f t="array" aca="1" ref="I1683" ca="1">IF(_xlfn.XLOOKUP(Table3[[#This Row],[Basisnaam]],INDIRECT(I$1&amp;"[Basisnaam]"),INDIRECT(I$1&amp;"[Basisnaam]"),"",0)&lt;&gt;"",I$2,"")</f>
        <v/>
      </c>
      <c r="J1683" t="str" cm="1">
        <f t="array" aca="1" ref="J1683" ca="1">IF(_xlfn.XLOOKUP(Table3[[#This Row],[Basisnaam]],INDIRECT(J$1&amp;"[Basisnaam]"),INDIRECT(J$1&amp;"[Basisnaam]"),"",0)&lt;&gt;"",J$2,"")</f>
        <v/>
      </c>
      <c r="K1683" t="e" cm="1">
        <f t="array" aca="1" ref="K1683" ca="1">IF(_xlfn.XLOOKUP(Table3[[#This Row],[Basisnaam]],INDIRECT(K$1&amp;"[Basisnaam]"),INDIRECT(K$1&amp;"[Basisnaam]"),"",0)&lt;&gt;"",K$2,"")</f>
        <v>#REF!</v>
      </c>
      <c r="L1683" t="str" cm="1">
        <f t="array" aca="1" ref="L1683" ca="1">IF(_xlfn.XLOOKUP(Table3[[#This Row],[Basisnaam]],INDIRECT(L$1&amp;"[Basisnaam]"),INDIRECT(L$1&amp;"[Basisnaam]"),"",0)&lt;&gt;"",L$2,"")</f>
        <v/>
      </c>
      <c r="M1683" t="e" cm="1">
        <f t="array" aca="1" ref="M1683" ca="1">IF(_xlfn.XLOOKUP(Table3[[#This Row],[Basisnaam]],INDIRECT(M$1&amp;"[Basisnaam]"),INDIRECT(M$1&amp;"[Basisnaam]"),"",0)&lt;&gt;"",M$2,"")</f>
        <v>#REF!</v>
      </c>
      <c r="N1683" t="str" cm="1">
        <f t="array" aca="1" ref="N1683" ca="1">IF(_xlfn.XLOOKUP(Table3[[#This Row],[Basisnaam]],INDIRECT(N$1&amp;"[Basisnaam]"),INDIRECT(N$1&amp;"[Basisnaam]"),"",0)&lt;&gt;"",N$2,"")</f>
        <v>PROSPECTIELIJST FF</v>
      </c>
    </row>
    <row r="1684" spans="2:14" x14ac:dyDescent="0.45">
      <c r="B1684" t="s">
        <v>9558</v>
      </c>
      <c r="C1684" t="s">
        <v>8739</v>
      </c>
      <c r="D1684" t="str">
        <f>SUBSTITUTE(SUBSTITUTE(SUBSTITUTE(SUBSTITUTE(SUBSTITUTE(SUBSTITUTE(SUBSTITUTE(SUBSTITUTE(SUBSTITUTE(SUBSTITUTE(SUBSTITUTE(SUBSTITUTE(SUBSTITUTE(LOWER(Table3[[#This Row],[Naam]]),".",""),"-","")," bvba",""),"belgië",""),"belgium","")," nv","")," bv",""),"group",""),"groep","")," ", ""),"é","e"),"è","e"),"à","a")</f>
        <v>dienstenbedrijfeasylife</v>
      </c>
      <c r="F1684" t="e">
        <f>IF(_xlfn.XLOOKUP(C1684,BREVO!K:K,BREVO!#REF!,_xlfn.XLOOKUP(SUBSTITUTE(Table3[[#This Row],[Naam]]," ",""),BREVO!K:K,BREVO!#REF!,"",0),0)="Yes","Brevo","")</f>
        <v>#REF!</v>
      </c>
      <c r="H1684" t="str" cm="1">
        <f t="array" aca="1" ref="H1684" ca="1">IF(_xlfn.XLOOKUP(Table3[[#This Row],[Basisnaam]],INDIRECT(H$1&amp;"[Basisnaam]"),INDIRECT(H$1&amp;"[Basisnaam]"),"",0)&lt;&gt;"",H$2,"")</f>
        <v/>
      </c>
      <c r="I1684" t="str" cm="1">
        <f t="array" aca="1" ref="I1684" ca="1">IF(_xlfn.XLOOKUP(Table3[[#This Row],[Basisnaam]],INDIRECT(I$1&amp;"[Basisnaam]"),INDIRECT(I$1&amp;"[Basisnaam]"),"",0)&lt;&gt;"",I$2,"")</f>
        <v/>
      </c>
      <c r="J1684" t="str" cm="1">
        <f t="array" aca="1" ref="J1684" ca="1">IF(_xlfn.XLOOKUP(Table3[[#This Row],[Basisnaam]],INDIRECT(J$1&amp;"[Basisnaam]"),INDIRECT(J$1&amp;"[Basisnaam]"),"",0)&lt;&gt;"",J$2,"")</f>
        <v/>
      </c>
      <c r="K1684" t="e" cm="1">
        <f t="array" aca="1" ref="K1684" ca="1">IF(_xlfn.XLOOKUP(Table3[[#This Row],[Basisnaam]],INDIRECT(K$1&amp;"[Basisnaam]"),INDIRECT(K$1&amp;"[Basisnaam]"),"",0)&lt;&gt;"",K$2,"")</f>
        <v>#REF!</v>
      </c>
      <c r="L1684" t="str" cm="1">
        <f t="array" aca="1" ref="L1684" ca="1">IF(_xlfn.XLOOKUP(Table3[[#This Row],[Basisnaam]],INDIRECT(L$1&amp;"[Basisnaam]"),INDIRECT(L$1&amp;"[Basisnaam]"),"",0)&lt;&gt;"",L$2,"")</f>
        <v/>
      </c>
      <c r="M1684" t="e" cm="1">
        <f t="array" aca="1" ref="M1684" ca="1">IF(_xlfn.XLOOKUP(Table3[[#This Row],[Basisnaam]],INDIRECT(M$1&amp;"[Basisnaam]"),INDIRECT(M$1&amp;"[Basisnaam]"),"",0)&lt;&gt;"",M$2,"")</f>
        <v>#REF!</v>
      </c>
      <c r="N1684" t="str" cm="1">
        <f t="array" aca="1" ref="N1684" ca="1">IF(_xlfn.XLOOKUP(Table3[[#This Row],[Basisnaam]],INDIRECT(N$1&amp;"[Basisnaam]"),INDIRECT(N$1&amp;"[Basisnaam]"),"",0)&lt;&gt;"",N$2,"")</f>
        <v>PROSPECTIELIJST FF</v>
      </c>
    </row>
    <row r="1685" spans="2:14" x14ac:dyDescent="0.45">
      <c r="B1685" t="s">
        <v>9560</v>
      </c>
      <c r="C1685" t="s">
        <v>8740</v>
      </c>
      <c r="D1685" t="str">
        <f>SUBSTITUTE(SUBSTITUTE(SUBSTITUTE(SUBSTITUTE(SUBSTITUTE(SUBSTITUTE(SUBSTITUTE(SUBSTITUTE(SUBSTITUTE(SUBSTITUTE(SUBSTITUTE(SUBSTITUTE(SUBSTITUTE(LOWER(Table3[[#This Row],[Naam]]),".",""),"-","")," bvba",""),"belgië",""),"belgium","")," nv","")," bv",""),"group",""),"groep","")," ", ""),"é","e"),"è","e"),"à","a")</f>
        <v>kaefer</v>
      </c>
      <c r="F1685" t="e">
        <f>IF(_xlfn.XLOOKUP(C1685,BREVO!K:K,BREVO!#REF!,_xlfn.XLOOKUP(SUBSTITUTE(Table3[[#This Row],[Naam]]," ",""),BREVO!K:K,BREVO!#REF!,"",0),0)="Yes","Brevo","")</f>
        <v>#REF!</v>
      </c>
      <c r="H1685" t="str" cm="1">
        <f t="array" aca="1" ref="H1685" ca="1">IF(_xlfn.XLOOKUP(Table3[[#This Row],[Basisnaam]],INDIRECT(H$1&amp;"[Basisnaam]"),INDIRECT(H$1&amp;"[Basisnaam]"),"",0)&lt;&gt;"",H$2,"")</f>
        <v/>
      </c>
      <c r="I1685" t="str" cm="1">
        <f t="array" aca="1" ref="I1685" ca="1">IF(_xlfn.XLOOKUP(Table3[[#This Row],[Basisnaam]],INDIRECT(I$1&amp;"[Basisnaam]"),INDIRECT(I$1&amp;"[Basisnaam]"),"",0)&lt;&gt;"",I$2,"")</f>
        <v/>
      </c>
      <c r="J1685" t="str" cm="1">
        <f t="array" aca="1" ref="J1685" ca="1">IF(_xlfn.XLOOKUP(Table3[[#This Row],[Basisnaam]],INDIRECT(J$1&amp;"[Basisnaam]"),INDIRECT(J$1&amp;"[Basisnaam]"),"",0)&lt;&gt;"",J$2,"")</f>
        <v/>
      </c>
      <c r="K1685" t="e" cm="1">
        <f t="array" aca="1" ref="K1685" ca="1">IF(_xlfn.XLOOKUP(Table3[[#This Row],[Basisnaam]],INDIRECT(K$1&amp;"[Basisnaam]"),INDIRECT(K$1&amp;"[Basisnaam]"),"",0)&lt;&gt;"",K$2,"")</f>
        <v>#REF!</v>
      </c>
      <c r="L1685" t="str" cm="1">
        <f t="array" aca="1" ref="L1685" ca="1">IF(_xlfn.XLOOKUP(Table3[[#This Row],[Basisnaam]],INDIRECT(L$1&amp;"[Basisnaam]"),INDIRECT(L$1&amp;"[Basisnaam]"),"",0)&lt;&gt;"",L$2,"")</f>
        <v/>
      </c>
      <c r="M1685" t="e" cm="1">
        <f t="array" aca="1" ref="M1685" ca="1">IF(_xlfn.XLOOKUP(Table3[[#This Row],[Basisnaam]],INDIRECT(M$1&amp;"[Basisnaam]"),INDIRECT(M$1&amp;"[Basisnaam]"),"",0)&lt;&gt;"",M$2,"")</f>
        <v>#REF!</v>
      </c>
      <c r="N1685" t="str" cm="1">
        <f t="array" aca="1" ref="N1685" ca="1">IF(_xlfn.XLOOKUP(Table3[[#This Row],[Basisnaam]],INDIRECT(N$1&amp;"[Basisnaam]"),INDIRECT(N$1&amp;"[Basisnaam]"),"",0)&lt;&gt;"",N$2,"")</f>
        <v>PROSPECTIELIJST FF</v>
      </c>
    </row>
    <row r="1686" spans="2:14" x14ac:dyDescent="0.45">
      <c r="B1686" t="s">
        <v>9561</v>
      </c>
      <c r="C1686" t="s">
        <v>8741</v>
      </c>
      <c r="D1686" t="str">
        <f>SUBSTITUTE(SUBSTITUTE(SUBSTITUTE(SUBSTITUTE(SUBSTITUTE(SUBSTITUTE(SUBSTITUTE(SUBSTITUTE(SUBSTITUTE(SUBSTITUTE(SUBSTITUTE(SUBSTITUTE(SUBSTITUTE(LOWER(Table3[[#This Row],[Naam]]),".",""),"-","")," bvba",""),"belgië",""),"belgium","")," nv","")," bv",""),"group",""),"groep","")," ", ""),"é","e"),"è","e"),"à","a")</f>
        <v>hansenindustrialtransmissions</v>
      </c>
      <c r="F1686" t="e">
        <f>IF(_xlfn.XLOOKUP(C1686,BREVO!K:K,BREVO!#REF!,_xlfn.XLOOKUP(SUBSTITUTE(Table3[[#This Row],[Naam]]," ",""),BREVO!K:K,BREVO!#REF!,"",0),0)="Yes","Brevo","")</f>
        <v>#REF!</v>
      </c>
      <c r="H1686" t="str" cm="1">
        <f t="array" aca="1" ref="H1686" ca="1">IF(_xlfn.XLOOKUP(Table3[[#This Row],[Basisnaam]],INDIRECT(H$1&amp;"[Basisnaam]"),INDIRECT(H$1&amp;"[Basisnaam]"),"",0)&lt;&gt;"",H$2,"")</f>
        <v/>
      </c>
      <c r="I1686" t="str" cm="1">
        <f t="array" aca="1" ref="I1686" ca="1">IF(_xlfn.XLOOKUP(Table3[[#This Row],[Basisnaam]],INDIRECT(I$1&amp;"[Basisnaam]"),INDIRECT(I$1&amp;"[Basisnaam]"),"",0)&lt;&gt;"",I$2,"")</f>
        <v/>
      </c>
      <c r="J1686" t="str" cm="1">
        <f t="array" aca="1" ref="J1686" ca="1">IF(_xlfn.XLOOKUP(Table3[[#This Row],[Basisnaam]],INDIRECT(J$1&amp;"[Basisnaam]"),INDIRECT(J$1&amp;"[Basisnaam]"),"",0)&lt;&gt;"",J$2,"")</f>
        <v/>
      </c>
      <c r="K1686" t="e" cm="1">
        <f t="array" aca="1" ref="K1686" ca="1">IF(_xlfn.XLOOKUP(Table3[[#This Row],[Basisnaam]],INDIRECT(K$1&amp;"[Basisnaam]"),INDIRECT(K$1&amp;"[Basisnaam]"),"",0)&lt;&gt;"",K$2,"")</f>
        <v>#REF!</v>
      </c>
      <c r="L1686" t="str" cm="1">
        <f t="array" aca="1" ref="L1686" ca="1">IF(_xlfn.XLOOKUP(Table3[[#This Row],[Basisnaam]],INDIRECT(L$1&amp;"[Basisnaam]"),INDIRECT(L$1&amp;"[Basisnaam]"),"",0)&lt;&gt;"",L$2,"")</f>
        <v/>
      </c>
      <c r="M1686" t="e" cm="1">
        <f t="array" aca="1" ref="M1686" ca="1">IF(_xlfn.XLOOKUP(Table3[[#This Row],[Basisnaam]],INDIRECT(M$1&amp;"[Basisnaam]"),INDIRECT(M$1&amp;"[Basisnaam]"),"",0)&lt;&gt;"",M$2,"")</f>
        <v>#REF!</v>
      </c>
      <c r="N1686" t="str" cm="1">
        <f t="array" aca="1" ref="N1686" ca="1">IF(_xlfn.XLOOKUP(Table3[[#This Row],[Basisnaam]],INDIRECT(N$1&amp;"[Basisnaam]"),INDIRECT(N$1&amp;"[Basisnaam]"),"",0)&lt;&gt;"",N$2,"")</f>
        <v>PROSPECTIELIJST FF</v>
      </c>
    </row>
    <row r="1687" spans="2:14" x14ac:dyDescent="0.45">
      <c r="B1687" t="s">
        <v>9563</v>
      </c>
      <c r="C1687" t="s">
        <v>8743</v>
      </c>
      <c r="D1687" t="str">
        <f>SUBSTITUTE(SUBSTITUTE(SUBSTITUTE(SUBSTITUTE(SUBSTITUTE(SUBSTITUTE(SUBSTITUTE(SUBSTITUTE(SUBSTITUTE(SUBSTITUTE(SUBSTITUTE(SUBSTITUTE(SUBSTITUTE(LOWER(Table3[[#This Row],[Naam]]),".",""),"-","")," bvba",""),"belgië",""),"belgium","")," nv","")," bv",""),"group",""),"groep","")," ", ""),"é","e"),"è","e"),"à","a")</f>
        <v>kösecleaning</v>
      </c>
      <c r="F1687" t="e">
        <f>IF(_xlfn.XLOOKUP(C1687,BREVO!K:K,BREVO!#REF!,_xlfn.XLOOKUP(SUBSTITUTE(Table3[[#This Row],[Naam]]," ",""),BREVO!K:K,BREVO!#REF!,"",0),0)="Yes","Brevo","")</f>
        <v>#REF!</v>
      </c>
      <c r="H1687" t="str" cm="1">
        <f t="array" aca="1" ref="H1687" ca="1">IF(_xlfn.XLOOKUP(Table3[[#This Row],[Basisnaam]],INDIRECT(H$1&amp;"[Basisnaam]"),INDIRECT(H$1&amp;"[Basisnaam]"),"",0)&lt;&gt;"",H$2,"")</f>
        <v/>
      </c>
      <c r="I1687" t="str" cm="1">
        <f t="array" aca="1" ref="I1687" ca="1">IF(_xlfn.XLOOKUP(Table3[[#This Row],[Basisnaam]],INDIRECT(I$1&amp;"[Basisnaam]"),INDIRECT(I$1&amp;"[Basisnaam]"),"",0)&lt;&gt;"",I$2,"")</f>
        <v/>
      </c>
      <c r="J1687" t="str" cm="1">
        <f t="array" aca="1" ref="J1687" ca="1">IF(_xlfn.XLOOKUP(Table3[[#This Row],[Basisnaam]],INDIRECT(J$1&amp;"[Basisnaam]"),INDIRECT(J$1&amp;"[Basisnaam]"),"",0)&lt;&gt;"",J$2,"")</f>
        <v/>
      </c>
      <c r="K1687" t="e" cm="1">
        <f t="array" aca="1" ref="K1687" ca="1">IF(_xlfn.XLOOKUP(Table3[[#This Row],[Basisnaam]],INDIRECT(K$1&amp;"[Basisnaam]"),INDIRECT(K$1&amp;"[Basisnaam]"),"",0)&lt;&gt;"",K$2,"")</f>
        <v>#REF!</v>
      </c>
      <c r="L1687" t="str" cm="1">
        <f t="array" aca="1" ref="L1687" ca="1">IF(_xlfn.XLOOKUP(Table3[[#This Row],[Basisnaam]],INDIRECT(L$1&amp;"[Basisnaam]"),INDIRECT(L$1&amp;"[Basisnaam]"),"",0)&lt;&gt;"",L$2,"")</f>
        <v/>
      </c>
      <c r="M1687" t="e" cm="1">
        <f t="array" aca="1" ref="M1687" ca="1">IF(_xlfn.XLOOKUP(Table3[[#This Row],[Basisnaam]],INDIRECT(M$1&amp;"[Basisnaam]"),INDIRECT(M$1&amp;"[Basisnaam]"),"",0)&lt;&gt;"",M$2,"")</f>
        <v>#REF!</v>
      </c>
      <c r="N1687" t="str" cm="1">
        <f t="array" aca="1" ref="N1687" ca="1">IF(_xlfn.XLOOKUP(Table3[[#This Row],[Basisnaam]],INDIRECT(N$1&amp;"[Basisnaam]"),INDIRECT(N$1&amp;"[Basisnaam]"),"",0)&lt;&gt;"",N$2,"")</f>
        <v>PROSPECTIELIJST FF</v>
      </c>
    </row>
    <row r="1688" spans="2:14" x14ac:dyDescent="0.45">
      <c r="B1688" t="s">
        <v>9564</v>
      </c>
      <c r="C1688" t="s">
        <v>8744</v>
      </c>
      <c r="D1688" t="str">
        <f>SUBSTITUTE(SUBSTITUTE(SUBSTITUTE(SUBSTITUTE(SUBSTITUTE(SUBSTITUTE(SUBSTITUTE(SUBSTITUTE(SUBSTITUTE(SUBSTITUTE(SUBSTITUTE(SUBSTITUTE(SUBSTITUTE(LOWER(Table3[[#This Row],[Naam]]),".",""),"-","")," bvba",""),"belgië",""),"belgium","")," nv","")," bv",""),"group",""),"groep","")," ", ""),"é","e"),"è","e"),"à","a")</f>
        <v>onsemiconductortechnology</v>
      </c>
      <c r="F1688" t="e">
        <f>IF(_xlfn.XLOOKUP(C1688,BREVO!K:K,BREVO!#REF!,_xlfn.XLOOKUP(SUBSTITUTE(Table3[[#This Row],[Naam]]," ",""),BREVO!K:K,BREVO!#REF!,"",0),0)="Yes","Brevo","")</f>
        <v>#REF!</v>
      </c>
      <c r="H1688" t="str" cm="1">
        <f t="array" aca="1" ref="H1688" ca="1">IF(_xlfn.XLOOKUP(Table3[[#This Row],[Basisnaam]],INDIRECT(H$1&amp;"[Basisnaam]"),INDIRECT(H$1&amp;"[Basisnaam]"),"",0)&lt;&gt;"",H$2,"")</f>
        <v/>
      </c>
      <c r="I1688" t="str" cm="1">
        <f t="array" aca="1" ref="I1688" ca="1">IF(_xlfn.XLOOKUP(Table3[[#This Row],[Basisnaam]],INDIRECT(I$1&amp;"[Basisnaam]"),INDIRECT(I$1&amp;"[Basisnaam]"),"",0)&lt;&gt;"",I$2,"")</f>
        <v/>
      </c>
      <c r="J1688" t="str" cm="1">
        <f t="array" aca="1" ref="J1688" ca="1">IF(_xlfn.XLOOKUP(Table3[[#This Row],[Basisnaam]],INDIRECT(J$1&amp;"[Basisnaam]"),INDIRECT(J$1&amp;"[Basisnaam]"),"",0)&lt;&gt;"",J$2,"")</f>
        <v/>
      </c>
      <c r="K1688" t="e" cm="1">
        <f t="array" aca="1" ref="K1688" ca="1">IF(_xlfn.XLOOKUP(Table3[[#This Row],[Basisnaam]],INDIRECT(K$1&amp;"[Basisnaam]"),INDIRECT(K$1&amp;"[Basisnaam]"),"",0)&lt;&gt;"",K$2,"")</f>
        <v>#REF!</v>
      </c>
      <c r="L1688" t="str" cm="1">
        <f t="array" aca="1" ref="L1688" ca="1">IF(_xlfn.XLOOKUP(Table3[[#This Row],[Basisnaam]],INDIRECT(L$1&amp;"[Basisnaam]"),INDIRECT(L$1&amp;"[Basisnaam]"),"",0)&lt;&gt;"",L$2,"")</f>
        <v/>
      </c>
      <c r="M1688" t="e" cm="1">
        <f t="array" aca="1" ref="M1688" ca="1">IF(_xlfn.XLOOKUP(Table3[[#This Row],[Basisnaam]],INDIRECT(M$1&amp;"[Basisnaam]"),INDIRECT(M$1&amp;"[Basisnaam]"),"",0)&lt;&gt;"",M$2,"")</f>
        <v>#REF!</v>
      </c>
      <c r="N1688" t="str" cm="1">
        <f t="array" aca="1" ref="N1688" ca="1">IF(_xlfn.XLOOKUP(Table3[[#This Row],[Basisnaam]],INDIRECT(N$1&amp;"[Basisnaam]"),INDIRECT(N$1&amp;"[Basisnaam]"),"",0)&lt;&gt;"",N$2,"")</f>
        <v>PROSPECTIELIJST FF</v>
      </c>
    </row>
    <row r="1689" spans="2:14" x14ac:dyDescent="0.45">
      <c r="B1689" t="s">
        <v>9565</v>
      </c>
      <c r="C1689" t="s">
        <v>8745</v>
      </c>
      <c r="D1689" t="str">
        <f>SUBSTITUTE(SUBSTITUTE(SUBSTITUTE(SUBSTITUTE(SUBSTITUTE(SUBSTITUTE(SUBSTITUTE(SUBSTITUTE(SUBSTITUTE(SUBSTITUTE(SUBSTITUTE(SUBSTITUTE(SUBSTITUTE(LOWER(Table3[[#This Row],[Naam]]),".",""),"-","")," bvba",""),"belgië",""),"belgium","")," nv","")," bv",""),"group",""),"groep","")," ", ""),"é","e"),"è","e"),"à","a")</f>
        <v>pizza</v>
      </c>
      <c r="F1689" t="e">
        <f>IF(_xlfn.XLOOKUP(C1689,BREVO!K:K,BREVO!#REF!,_xlfn.XLOOKUP(SUBSTITUTE(Table3[[#This Row],[Naam]]," ",""),BREVO!K:K,BREVO!#REF!,"",0),0)="Yes","Brevo","")</f>
        <v>#REF!</v>
      </c>
      <c r="H1689" t="str" cm="1">
        <f t="array" aca="1" ref="H1689" ca="1">IF(_xlfn.XLOOKUP(Table3[[#This Row],[Basisnaam]],INDIRECT(H$1&amp;"[Basisnaam]"),INDIRECT(H$1&amp;"[Basisnaam]"),"",0)&lt;&gt;"",H$2,"")</f>
        <v/>
      </c>
      <c r="I1689" t="str" cm="1">
        <f t="array" aca="1" ref="I1689" ca="1">IF(_xlfn.XLOOKUP(Table3[[#This Row],[Basisnaam]],INDIRECT(I$1&amp;"[Basisnaam]"),INDIRECT(I$1&amp;"[Basisnaam]"),"",0)&lt;&gt;"",I$2,"")</f>
        <v/>
      </c>
      <c r="J1689" t="str" cm="1">
        <f t="array" aca="1" ref="J1689" ca="1">IF(_xlfn.XLOOKUP(Table3[[#This Row],[Basisnaam]],INDIRECT(J$1&amp;"[Basisnaam]"),INDIRECT(J$1&amp;"[Basisnaam]"),"",0)&lt;&gt;"",J$2,"")</f>
        <v/>
      </c>
      <c r="K1689" t="e" cm="1">
        <f t="array" aca="1" ref="K1689" ca="1">IF(_xlfn.XLOOKUP(Table3[[#This Row],[Basisnaam]],INDIRECT(K$1&amp;"[Basisnaam]"),INDIRECT(K$1&amp;"[Basisnaam]"),"",0)&lt;&gt;"",K$2,"")</f>
        <v>#REF!</v>
      </c>
      <c r="L1689" t="str" cm="1">
        <f t="array" aca="1" ref="L1689" ca="1">IF(_xlfn.XLOOKUP(Table3[[#This Row],[Basisnaam]],INDIRECT(L$1&amp;"[Basisnaam]"),INDIRECT(L$1&amp;"[Basisnaam]"),"",0)&lt;&gt;"",L$2,"")</f>
        <v/>
      </c>
      <c r="M1689" t="e" cm="1">
        <f t="array" aca="1" ref="M1689" ca="1">IF(_xlfn.XLOOKUP(Table3[[#This Row],[Basisnaam]],INDIRECT(M$1&amp;"[Basisnaam]"),INDIRECT(M$1&amp;"[Basisnaam]"),"",0)&lt;&gt;"",M$2,"")</f>
        <v>#REF!</v>
      </c>
      <c r="N1689" t="str" cm="1">
        <f t="array" aca="1" ref="N1689" ca="1">IF(_xlfn.XLOOKUP(Table3[[#This Row],[Basisnaam]],INDIRECT(N$1&amp;"[Basisnaam]"),INDIRECT(N$1&amp;"[Basisnaam]"),"",0)&lt;&gt;"",N$2,"")</f>
        <v>PROSPECTIELIJST FF</v>
      </c>
    </row>
    <row r="1690" spans="2:14" x14ac:dyDescent="0.45">
      <c r="B1690" t="s">
        <v>9567</v>
      </c>
      <c r="C1690" t="s">
        <v>8746</v>
      </c>
      <c r="D1690" t="str">
        <f>SUBSTITUTE(SUBSTITUTE(SUBSTITUTE(SUBSTITUTE(SUBSTITUTE(SUBSTITUTE(SUBSTITUTE(SUBSTITUTE(SUBSTITUTE(SUBSTITUTE(SUBSTITUTE(SUBSTITUTE(SUBSTITUTE(LOWER(Table3[[#This Row],[Naam]]),".",""),"-","")," bvba",""),"belgië",""),"belgium","")," nv","")," bv",""),"group",""),"groep","")," ", ""),"é","e"),"è","e"),"à","a")</f>
        <v>instituutvtropischegeneeskunde</v>
      </c>
      <c r="F1690" t="e">
        <f>IF(_xlfn.XLOOKUP(C1690,BREVO!K:K,BREVO!#REF!,_xlfn.XLOOKUP(SUBSTITUTE(Table3[[#This Row],[Naam]]," ",""),BREVO!K:K,BREVO!#REF!,"",0),0)="Yes","Brevo","")</f>
        <v>#REF!</v>
      </c>
      <c r="H1690" t="str" cm="1">
        <f t="array" aca="1" ref="H1690" ca="1">IF(_xlfn.XLOOKUP(Table3[[#This Row],[Basisnaam]],INDIRECT(H$1&amp;"[Basisnaam]"),INDIRECT(H$1&amp;"[Basisnaam]"),"",0)&lt;&gt;"",H$2,"")</f>
        <v/>
      </c>
      <c r="I1690" t="str" cm="1">
        <f t="array" aca="1" ref="I1690" ca="1">IF(_xlfn.XLOOKUP(Table3[[#This Row],[Basisnaam]],INDIRECT(I$1&amp;"[Basisnaam]"),INDIRECT(I$1&amp;"[Basisnaam]"),"",0)&lt;&gt;"",I$2,"")</f>
        <v/>
      </c>
      <c r="J1690" t="str" cm="1">
        <f t="array" aca="1" ref="J1690" ca="1">IF(_xlfn.XLOOKUP(Table3[[#This Row],[Basisnaam]],INDIRECT(J$1&amp;"[Basisnaam]"),INDIRECT(J$1&amp;"[Basisnaam]"),"",0)&lt;&gt;"",J$2,"")</f>
        <v/>
      </c>
      <c r="K1690" t="e" cm="1">
        <f t="array" aca="1" ref="K1690" ca="1">IF(_xlfn.XLOOKUP(Table3[[#This Row],[Basisnaam]],INDIRECT(K$1&amp;"[Basisnaam]"),INDIRECT(K$1&amp;"[Basisnaam]"),"",0)&lt;&gt;"",K$2,"")</f>
        <v>#REF!</v>
      </c>
      <c r="L1690" t="str" cm="1">
        <f t="array" aca="1" ref="L1690" ca="1">IF(_xlfn.XLOOKUP(Table3[[#This Row],[Basisnaam]],INDIRECT(L$1&amp;"[Basisnaam]"),INDIRECT(L$1&amp;"[Basisnaam]"),"",0)&lt;&gt;"",L$2,"")</f>
        <v/>
      </c>
      <c r="M1690" t="e" cm="1">
        <f t="array" aca="1" ref="M1690" ca="1">IF(_xlfn.XLOOKUP(Table3[[#This Row],[Basisnaam]],INDIRECT(M$1&amp;"[Basisnaam]"),INDIRECT(M$1&amp;"[Basisnaam]"),"",0)&lt;&gt;"",M$2,"")</f>
        <v>#REF!</v>
      </c>
      <c r="N1690" t="str" cm="1">
        <f t="array" aca="1" ref="N1690" ca="1">IF(_xlfn.XLOOKUP(Table3[[#This Row],[Basisnaam]],INDIRECT(N$1&amp;"[Basisnaam]"),INDIRECT(N$1&amp;"[Basisnaam]"),"",0)&lt;&gt;"",N$2,"")</f>
        <v>PROSPECTIELIJST FF</v>
      </c>
    </row>
    <row r="1691" spans="2:14" x14ac:dyDescent="0.45">
      <c r="B1691" t="s">
        <v>9568</v>
      </c>
      <c r="C1691" t="s">
        <v>8747</v>
      </c>
      <c r="D1691" t="str">
        <f>SUBSTITUTE(SUBSTITUTE(SUBSTITUTE(SUBSTITUTE(SUBSTITUTE(SUBSTITUTE(SUBSTITUTE(SUBSTITUTE(SUBSTITUTE(SUBSTITUTE(SUBSTITUTE(SUBSTITUTE(SUBSTITUTE(LOWER(Table3[[#This Row],[Naam]]),".",""),"-","")," bvba",""),"belgië",""),"belgium","")," nv","")," bv",""),"group",""),"groep","")," ", ""),"é","e"),"è","e"),"à","a")</f>
        <v>logisticskontich</v>
      </c>
      <c r="F1691" t="e">
        <f>IF(_xlfn.XLOOKUP(C1691,BREVO!K:K,BREVO!#REF!,_xlfn.XLOOKUP(SUBSTITUTE(Table3[[#This Row],[Naam]]," ",""),BREVO!K:K,BREVO!#REF!,"",0),0)="Yes","Brevo","")</f>
        <v>#REF!</v>
      </c>
      <c r="H1691" t="str" cm="1">
        <f t="array" aca="1" ref="H1691" ca="1">IF(_xlfn.XLOOKUP(Table3[[#This Row],[Basisnaam]],INDIRECT(H$1&amp;"[Basisnaam]"),INDIRECT(H$1&amp;"[Basisnaam]"),"",0)&lt;&gt;"",H$2,"")</f>
        <v/>
      </c>
      <c r="I1691" t="str" cm="1">
        <f t="array" aca="1" ref="I1691" ca="1">IF(_xlfn.XLOOKUP(Table3[[#This Row],[Basisnaam]],INDIRECT(I$1&amp;"[Basisnaam]"),INDIRECT(I$1&amp;"[Basisnaam]"),"",0)&lt;&gt;"",I$2,"")</f>
        <v/>
      </c>
      <c r="J1691" t="str" cm="1">
        <f t="array" aca="1" ref="J1691" ca="1">IF(_xlfn.XLOOKUP(Table3[[#This Row],[Basisnaam]],INDIRECT(J$1&amp;"[Basisnaam]"),INDIRECT(J$1&amp;"[Basisnaam]"),"",0)&lt;&gt;"",J$2,"")</f>
        <v/>
      </c>
      <c r="K1691" t="e" cm="1">
        <f t="array" aca="1" ref="K1691" ca="1">IF(_xlfn.XLOOKUP(Table3[[#This Row],[Basisnaam]],INDIRECT(K$1&amp;"[Basisnaam]"),INDIRECT(K$1&amp;"[Basisnaam]"),"",0)&lt;&gt;"",K$2,"")</f>
        <v>#REF!</v>
      </c>
      <c r="L1691" t="str" cm="1">
        <f t="array" aca="1" ref="L1691" ca="1">IF(_xlfn.XLOOKUP(Table3[[#This Row],[Basisnaam]],INDIRECT(L$1&amp;"[Basisnaam]"),INDIRECT(L$1&amp;"[Basisnaam]"),"",0)&lt;&gt;"",L$2,"")</f>
        <v/>
      </c>
      <c r="M1691" t="e" cm="1">
        <f t="array" aca="1" ref="M1691" ca="1">IF(_xlfn.XLOOKUP(Table3[[#This Row],[Basisnaam]],INDIRECT(M$1&amp;"[Basisnaam]"),INDIRECT(M$1&amp;"[Basisnaam]"),"",0)&lt;&gt;"",M$2,"")</f>
        <v>#REF!</v>
      </c>
      <c r="N1691" t="str" cm="1">
        <f t="array" aca="1" ref="N1691" ca="1">IF(_xlfn.XLOOKUP(Table3[[#This Row],[Basisnaam]],INDIRECT(N$1&amp;"[Basisnaam]"),INDIRECT(N$1&amp;"[Basisnaam]"),"",0)&lt;&gt;"",N$2,"")</f>
        <v>PROSPECTIELIJST FF</v>
      </c>
    </row>
    <row r="1692" spans="2:14" x14ac:dyDescent="0.45">
      <c r="B1692" t="s">
        <v>9569</v>
      </c>
      <c r="C1692" t="s">
        <v>8748</v>
      </c>
      <c r="D1692" t="str">
        <f>SUBSTITUTE(SUBSTITUTE(SUBSTITUTE(SUBSTITUTE(SUBSTITUTE(SUBSTITUTE(SUBSTITUTE(SUBSTITUTE(SUBSTITUTE(SUBSTITUTE(SUBSTITUTE(SUBSTITUTE(SUBSTITUTE(LOWER(Table3[[#This Row],[Naam]]),".",""),"-","")," bvba",""),"belgië",""),"belgium","")," nv","")," bv",""),"group",""),"groep","")," ", ""),"é","e"),"è","e"),"à","a")</f>
        <v>hennes&amp;mauritzlogisticsgbc</v>
      </c>
      <c r="F1692" t="e">
        <f>IF(_xlfn.XLOOKUP(C1692,BREVO!K:K,BREVO!#REF!,_xlfn.XLOOKUP(SUBSTITUTE(Table3[[#This Row],[Naam]]," ",""),BREVO!K:K,BREVO!#REF!,"",0),0)="Yes","Brevo","")</f>
        <v>#REF!</v>
      </c>
      <c r="H1692" t="str" cm="1">
        <f t="array" aca="1" ref="H1692" ca="1">IF(_xlfn.XLOOKUP(Table3[[#This Row],[Basisnaam]],INDIRECT(H$1&amp;"[Basisnaam]"),INDIRECT(H$1&amp;"[Basisnaam]"),"",0)&lt;&gt;"",H$2,"")</f>
        <v/>
      </c>
      <c r="I1692" t="str" cm="1">
        <f t="array" aca="1" ref="I1692" ca="1">IF(_xlfn.XLOOKUP(Table3[[#This Row],[Basisnaam]],INDIRECT(I$1&amp;"[Basisnaam]"),INDIRECT(I$1&amp;"[Basisnaam]"),"",0)&lt;&gt;"",I$2,"")</f>
        <v/>
      </c>
      <c r="J1692" t="str" cm="1">
        <f t="array" aca="1" ref="J1692" ca="1">IF(_xlfn.XLOOKUP(Table3[[#This Row],[Basisnaam]],INDIRECT(J$1&amp;"[Basisnaam]"),INDIRECT(J$1&amp;"[Basisnaam]"),"",0)&lt;&gt;"",J$2,"")</f>
        <v/>
      </c>
      <c r="K1692" t="e" cm="1">
        <f t="array" aca="1" ref="K1692" ca="1">IF(_xlfn.XLOOKUP(Table3[[#This Row],[Basisnaam]],INDIRECT(K$1&amp;"[Basisnaam]"),INDIRECT(K$1&amp;"[Basisnaam]"),"",0)&lt;&gt;"",K$2,"")</f>
        <v>#REF!</v>
      </c>
      <c r="L1692" t="str" cm="1">
        <f t="array" aca="1" ref="L1692" ca="1">IF(_xlfn.XLOOKUP(Table3[[#This Row],[Basisnaam]],INDIRECT(L$1&amp;"[Basisnaam]"),INDIRECT(L$1&amp;"[Basisnaam]"),"",0)&lt;&gt;"",L$2,"")</f>
        <v/>
      </c>
      <c r="M1692" t="e" cm="1">
        <f t="array" aca="1" ref="M1692" ca="1">IF(_xlfn.XLOOKUP(Table3[[#This Row],[Basisnaam]],INDIRECT(M$1&amp;"[Basisnaam]"),INDIRECT(M$1&amp;"[Basisnaam]"),"",0)&lt;&gt;"",M$2,"")</f>
        <v>#REF!</v>
      </c>
      <c r="N1692" t="str" cm="1">
        <f t="array" aca="1" ref="N1692" ca="1">IF(_xlfn.XLOOKUP(Table3[[#This Row],[Basisnaam]],INDIRECT(N$1&amp;"[Basisnaam]"),INDIRECT(N$1&amp;"[Basisnaam]"),"",0)&lt;&gt;"",N$2,"")</f>
        <v>PROSPECTIELIJST FF</v>
      </c>
    </row>
    <row r="1693" spans="2:14" x14ac:dyDescent="0.45">
      <c r="B1693" t="s">
        <v>9570</v>
      </c>
      <c r="C1693" t="s">
        <v>8749</v>
      </c>
      <c r="D1693" t="str">
        <f>SUBSTITUTE(SUBSTITUTE(SUBSTITUTE(SUBSTITUTE(SUBSTITUTE(SUBSTITUTE(SUBSTITUTE(SUBSTITUTE(SUBSTITUTE(SUBSTITUTE(SUBSTITUTE(SUBSTITUTE(SUBSTITUTE(LOWER(Table3[[#This Row],[Naam]]),".",""),"-","")," bvba",""),"belgië",""),"belgium","")," nv","")," bv",""),"group",""),"groep","")," ", ""),"é","e"),"è","e"),"à","a")</f>
        <v>mscshipping</v>
      </c>
      <c r="F1693" t="e">
        <f>IF(_xlfn.XLOOKUP(C1693,BREVO!K:K,BREVO!#REF!,_xlfn.XLOOKUP(SUBSTITUTE(Table3[[#This Row],[Naam]]," ",""),BREVO!K:K,BREVO!#REF!,"",0),0)="Yes","Brevo","")</f>
        <v>#REF!</v>
      </c>
      <c r="H1693" t="str" cm="1">
        <f t="array" aca="1" ref="H1693" ca="1">IF(_xlfn.XLOOKUP(Table3[[#This Row],[Basisnaam]],INDIRECT(H$1&amp;"[Basisnaam]"),INDIRECT(H$1&amp;"[Basisnaam]"),"",0)&lt;&gt;"",H$2,"")</f>
        <v/>
      </c>
      <c r="I1693" t="str" cm="1">
        <f t="array" aca="1" ref="I1693" ca="1">IF(_xlfn.XLOOKUP(Table3[[#This Row],[Basisnaam]],INDIRECT(I$1&amp;"[Basisnaam]"),INDIRECT(I$1&amp;"[Basisnaam]"),"",0)&lt;&gt;"",I$2,"")</f>
        <v/>
      </c>
      <c r="J1693" t="str" cm="1">
        <f t="array" aca="1" ref="J1693" ca="1">IF(_xlfn.XLOOKUP(Table3[[#This Row],[Basisnaam]],INDIRECT(J$1&amp;"[Basisnaam]"),INDIRECT(J$1&amp;"[Basisnaam]"),"",0)&lt;&gt;"",J$2,"")</f>
        <v/>
      </c>
      <c r="K1693" t="e" cm="1">
        <f t="array" aca="1" ref="K1693" ca="1">IF(_xlfn.XLOOKUP(Table3[[#This Row],[Basisnaam]],INDIRECT(K$1&amp;"[Basisnaam]"),INDIRECT(K$1&amp;"[Basisnaam]"),"",0)&lt;&gt;"",K$2,"")</f>
        <v>#REF!</v>
      </c>
      <c r="L1693" t="str" cm="1">
        <f t="array" aca="1" ref="L1693" ca="1">IF(_xlfn.XLOOKUP(Table3[[#This Row],[Basisnaam]],INDIRECT(L$1&amp;"[Basisnaam]"),INDIRECT(L$1&amp;"[Basisnaam]"),"",0)&lt;&gt;"",L$2,"")</f>
        <v/>
      </c>
      <c r="M1693" t="e" cm="1">
        <f t="array" aca="1" ref="M1693" ca="1">IF(_xlfn.XLOOKUP(Table3[[#This Row],[Basisnaam]],INDIRECT(M$1&amp;"[Basisnaam]"),INDIRECT(M$1&amp;"[Basisnaam]"),"",0)&lt;&gt;"",M$2,"")</f>
        <v>#REF!</v>
      </c>
      <c r="N1693" t="str" cm="1">
        <f t="array" aca="1" ref="N1693" ca="1">IF(_xlfn.XLOOKUP(Table3[[#This Row],[Basisnaam]],INDIRECT(N$1&amp;"[Basisnaam]"),INDIRECT(N$1&amp;"[Basisnaam]"),"",0)&lt;&gt;"",N$2,"")</f>
        <v>PROSPECTIELIJST FF</v>
      </c>
    </row>
    <row r="1694" spans="2:14" x14ac:dyDescent="0.45">
      <c r="B1694" t="s">
        <v>9572</v>
      </c>
      <c r="C1694" t="s">
        <v>8750</v>
      </c>
      <c r="D1694" t="str">
        <f>SUBSTITUTE(SUBSTITUTE(SUBSTITUTE(SUBSTITUTE(SUBSTITUTE(SUBSTITUTE(SUBSTITUTE(SUBSTITUTE(SUBSTITUTE(SUBSTITUTE(SUBSTITUTE(SUBSTITUTE(SUBSTITUTE(LOWER(Table3[[#This Row],[Naam]]),".",""),"-","")," bvba",""),"belgië",""),"belgium","")," nv","")," bv",""),"group",""),"groep","")," ", ""),"é","e"),"è","e"),"à","a")</f>
        <v>irisindustrysolutions</v>
      </c>
      <c r="F1694" t="e">
        <f>IF(_xlfn.XLOOKUP(C1694,BREVO!K:K,BREVO!#REF!,_xlfn.XLOOKUP(SUBSTITUTE(Table3[[#This Row],[Naam]]," ",""),BREVO!K:K,BREVO!#REF!,"",0),0)="Yes","Brevo","")</f>
        <v>#REF!</v>
      </c>
      <c r="H1694" t="str" cm="1">
        <f t="array" aca="1" ref="H1694" ca="1">IF(_xlfn.XLOOKUP(Table3[[#This Row],[Basisnaam]],INDIRECT(H$1&amp;"[Basisnaam]"),INDIRECT(H$1&amp;"[Basisnaam]"),"",0)&lt;&gt;"",H$2,"")</f>
        <v/>
      </c>
      <c r="I1694" t="str" cm="1">
        <f t="array" aca="1" ref="I1694" ca="1">IF(_xlfn.XLOOKUP(Table3[[#This Row],[Basisnaam]],INDIRECT(I$1&amp;"[Basisnaam]"),INDIRECT(I$1&amp;"[Basisnaam]"),"",0)&lt;&gt;"",I$2,"")</f>
        <v/>
      </c>
      <c r="J1694" t="str" cm="1">
        <f t="array" aca="1" ref="J1694" ca="1">IF(_xlfn.XLOOKUP(Table3[[#This Row],[Basisnaam]],INDIRECT(J$1&amp;"[Basisnaam]"),INDIRECT(J$1&amp;"[Basisnaam]"),"",0)&lt;&gt;"",J$2,"")</f>
        <v/>
      </c>
      <c r="K1694" t="e" cm="1">
        <f t="array" aca="1" ref="K1694" ca="1">IF(_xlfn.XLOOKUP(Table3[[#This Row],[Basisnaam]],INDIRECT(K$1&amp;"[Basisnaam]"),INDIRECT(K$1&amp;"[Basisnaam]"),"",0)&lt;&gt;"",K$2,"")</f>
        <v>#REF!</v>
      </c>
      <c r="L1694" t="str" cm="1">
        <f t="array" aca="1" ref="L1694" ca="1">IF(_xlfn.XLOOKUP(Table3[[#This Row],[Basisnaam]],INDIRECT(L$1&amp;"[Basisnaam]"),INDIRECT(L$1&amp;"[Basisnaam]"),"",0)&lt;&gt;"",L$2,"")</f>
        <v/>
      </c>
      <c r="M1694" t="e" cm="1">
        <f t="array" aca="1" ref="M1694" ca="1">IF(_xlfn.XLOOKUP(Table3[[#This Row],[Basisnaam]],INDIRECT(M$1&amp;"[Basisnaam]"),INDIRECT(M$1&amp;"[Basisnaam]"),"",0)&lt;&gt;"",M$2,"")</f>
        <v>#REF!</v>
      </c>
      <c r="N1694" t="str" cm="1">
        <f t="array" aca="1" ref="N1694" ca="1">IF(_xlfn.XLOOKUP(Table3[[#This Row],[Basisnaam]],INDIRECT(N$1&amp;"[Basisnaam]"),INDIRECT(N$1&amp;"[Basisnaam]"),"",0)&lt;&gt;"",N$2,"")</f>
        <v>PROSPECTIELIJST FF</v>
      </c>
    </row>
    <row r="1695" spans="2:14" x14ac:dyDescent="0.45">
      <c r="B1695" t="s">
        <v>9573</v>
      </c>
      <c r="C1695" t="s">
        <v>8751</v>
      </c>
      <c r="D1695" t="str">
        <f>SUBSTITUTE(SUBSTITUTE(SUBSTITUTE(SUBSTITUTE(SUBSTITUTE(SUBSTITUTE(SUBSTITUTE(SUBSTITUTE(SUBSTITUTE(SUBSTITUTE(SUBSTITUTE(SUBSTITUTE(SUBSTITUTE(LOWER(Table3[[#This Row],[Naam]]),".",""),"-","")," bvba",""),"belgië",""),"belgium","")," nv","")," bv",""),"group",""),"groep","")," ", ""),"é","e"),"è","e"),"à","a")</f>
        <v>massimoduttibelux</v>
      </c>
      <c r="F1695" t="e">
        <f>IF(_xlfn.XLOOKUP(C1695,BREVO!K:K,BREVO!#REF!,_xlfn.XLOOKUP(SUBSTITUTE(Table3[[#This Row],[Naam]]," ",""),BREVO!K:K,BREVO!#REF!,"",0),0)="Yes","Brevo","")</f>
        <v>#REF!</v>
      </c>
      <c r="H1695" t="str" cm="1">
        <f t="array" aca="1" ref="H1695" ca="1">IF(_xlfn.XLOOKUP(Table3[[#This Row],[Basisnaam]],INDIRECT(H$1&amp;"[Basisnaam]"),INDIRECT(H$1&amp;"[Basisnaam]"),"",0)&lt;&gt;"",H$2,"")</f>
        <v/>
      </c>
      <c r="I1695" t="str" cm="1">
        <f t="array" aca="1" ref="I1695" ca="1">IF(_xlfn.XLOOKUP(Table3[[#This Row],[Basisnaam]],INDIRECT(I$1&amp;"[Basisnaam]"),INDIRECT(I$1&amp;"[Basisnaam]"),"",0)&lt;&gt;"",I$2,"")</f>
        <v/>
      </c>
      <c r="J1695" t="str" cm="1">
        <f t="array" aca="1" ref="J1695" ca="1">IF(_xlfn.XLOOKUP(Table3[[#This Row],[Basisnaam]],INDIRECT(J$1&amp;"[Basisnaam]"),INDIRECT(J$1&amp;"[Basisnaam]"),"",0)&lt;&gt;"",J$2,"")</f>
        <v/>
      </c>
      <c r="K1695" t="e" cm="1">
        <f t="array" aca="1" ref="K1695" ca="1">IF(_xlfn.XLOOKUP(Table3[[#This Row],[Basisnaam]],INDIRECT(K$1&amp;"[Basisnaam]"),INDIRECT(K$1&amp;"[Basisnaam]"),"",0)&lt;&gt;"",K$2,"")</f>
        <v>#REF!</v>
      </c>
      <c r="L1695" t="str" cm="1">
        <f t="array" aca="1" ref="L1695" ca="1">IF(_xlfn.XLOOKUP(Table3[[#This Row],[Basisnaam]],INDIRECT(L$1&amp;"[Basisnaam]"),INDIRECT(L$1&amp;"[Basisnaam]"),"",0)&lt;&gt;"",L$2,"")</f>
        <v/>
      </c>
      <c r="M1695" t="e" cm="1">
        <f t="array" aca="1" ref="M1695" ca="1">IF(_xlfn.XLOOKUP(Table3[[#This Row],[Basisnaam]],INDIRECT(M$1&amp;"[Basisnaam]"),INDIRECT(M$1&amp;"[Basisnaam]"),"",0)&lt;&gt;"",M$2,"")</f>
        <v>#REF!</v>
      </c>
      <c r="N1695" t="str" cm="1">
        <f t="array" aca="1" ref="N1695" ca="1">IF(_xlfn.XLOOKUP(Table3[[#This Row],[Basisnaam]],INDIRECT(N$1&amp;"[Basisnaam]"),INDIRECT(N$1&amp;"[Basisnaam]"),"",0)&lt;&gt;"",N$2,"")</f>
        <v>PROSPECTIELIJST FF</v>
      </c>
    </row>
    <row r="1696" spans="2:14" x14ac:dyDescent="0.45">
      <c r="B1696" t="s">
        <v>9574</v>
      </c>
      <c r="C1696" t="s">
        <v>8752</v>
      </c>
      <c r="D1696" t="str">
        <f>SUBSTITUTE(SUBSTITUTE(SUBSTITUTE(SUBSTITUTE(SUBSTITUTE(SUBSTITUTE(SUBSTITUTE(SUBSTITUTE(SUBSTITUTE(SUBSTITUTE(SUBSTITUTE(SUBSTITUTE(SUBSTITUTE(LOWER(Table3[[#This Row],[Naam]]),".",""),"-","")," bvba",""),"belgië",""),"belgium","")," nv","")," bv",""),"group",""),"groep","")," ", ""),"é","e"),"è","e"),"à","a")</f>
        <v>greenyardlogistics</v>
      </c>
      <c r="F1696" t="e">
        <f>IF(_xlfn.XLOOKUP(C1696,BREVO!K:K,BREVO!#REF!,_xlfn.XLOOKUP(SUBSTITUTE(Table3[[#This Row],[Naam]]," ",""),BREVO!K:K,BREVO!#REF!,"",0),0)="Yes","Brevo","")</f>
        <v>#REF!</v>
      </c>
      <c r="H1696" t="str" cm="1">
        <f t="array" aca="1" ref="H1696" ca="1">IF(_xlfn.XLOOKUP(Table3[[#This Row],[Basisnaam]],INDIRECT(H$1&amp;"[Basisnaam]"),INDIRECT(H$1&amp;"[Basisnaam]"),"",0)&lt;&gt;"",H$2,"")</f>
        <v/>
      </c>
      <c r="I1696" t="str" cm="1">
        <f t="array" aca="1" ref="I1696" ca="1">IF(_xlfn.XLOOKUP(Table3[[#This Row],[Basisnaam]],INDIRECT(I$1&amp;"[Basisnaam]"),INDIRECT(I$1&amp;"[Basisnaam]"),"",0)&lt;&gt;"",I$2,"")</f>
        <v/>
      </c>
      <c r="J1696" t="str" cm="1">
        <f t="array" aca="1" ref="J1696" ca="1">IF(_xlfn.XLOOKUP(Table3[[#This Row],[Basisnaam]],INDIRECT(J$1&amp;"[Basisnaam]"),INDIRECT(J$1&amp;"[Basisnaam]"),"",0)&lt;&gt;"",J$2,"")</f>
        <v/>
      </c>
      <c r="K1696" t="e" cm="1">
        <f t="array" aca="1" ref="K1696" ca="1">IF(_xlfn.XLOOKUP(Table3[[#This Row],[Basisnaam]],INDIRECT(K$1&amp;"[Basisnaam]"),INDIRECT(K$1&amp;"[Basisnaam]"),"",0)&lt;&gt;"",K$2,"")</f>
        <v>#REF!</v>
      </c>
      <c r="L1696" t="str" cm="1">
        <f t="array" aca="1" ref="L1696" ca="1">IF(_xlfn.XLOOKUP(Table3[[#This Row],[Basisnaam]],INDIRECT(L$1&amp;"[Basisnaam]"),INDIRECT(L$1&amp;"[Basisnaam]"),"",0)&lt;&gt;"",L$2,"")</f>
        <v/>
      </c>
      <c r="M1696" t="e" cm="1">
        <f t="array" aca="1" ref="M1696" ca="1">IF(_xlfn.XLOOKUP(Table3[[#This Row],[Basisnaam]],INDIRECT(M$1&amp;"[Basisnaam]"),INDIRECT(M$1&amp;"[Basisnaam]"),"",0)&lt;&gt;"",M$2,"")</f>
        <v>#REF!</v>
      </c>
      <c r="N1696" t="str" cm="1">
        <f t="array" aca="1" ref="N1696" ca="1">IF(_xlfn.XLOOKUP(Table3[[#This Row],[Basisnaam]],INDIRECT(N$1&amp;"[Basisnaam]"),INDIRECT(N$1&amp;"[Basisnaam]"),"",0)&lt;&gt;"",N$2,"")</f>
        <v>PROSPECTIELIJST FF</v>
      </c>
    </row>
    <row r="1697" spans="2:14" x14ac:dyDescent="0.45">
      <c r="B1697" t="s">
        <v>9575</v>
      </c>
      <c r="C1697" t="s">
        <v>8753</v>
      </c>
      <c r="D1697" t="str">
        <f>SUBSTITUTE(SUBSTITUTE(SUBSTITUTE(SUBSTITUTE(SUBSTITUTE(SUBSTITUTE(SUBSTITUTE(SUBSTITUTE(SUBSTITUTE(SUBSTITUTE(SUBSTITUTE(SUBSTITUTE(SUBSTITUTE(LOWER(Table3[[#This Row],[Naam]]),".",""),"-","")," bvba",""),"belgië",""),"belgium","")," nv","")," bv",""),"group",""),"groep","")," ", ""),"é","e"),"è","e"),"à","a")</f>
        <v>normecbtv</v>
      </c>
      <c r="F1697" t="e">
        <f>IF(_xlfn.XLOOKUP(C1697,BREVO!K:K,BREVO!#REF!,_xlfn.XLOOKUP(SUBSTITUTE(Table3[[#This Row],[Naam]]," ",""),BREVO!K:K,BREVO!#REF!,"",0),0)="Yes","Brevo","")</f>
        <v>#REF!</v>
      </c>
      <c r="H1697" t="str" cm="1">
        <f t="array" aca="1" ref="H1697" ca="1">IF(_xlfn.XLOOKUP(Table3[[#This Row],[Basisnaam]],INDIRECT(H$1&amp;"[Basisnaam]"),INDIRECT(H$1&amp;"[Basisnaam]"),"",0)&lt;&gt;"",H$2,"")</f>
        <v/>
      </c>
      <c r="I1697" t="str" cm="1">
        <f t="array" aca="1" ref="I1697" ca="1">IF(_xlfn.XLOOKUP(Table3[[#This Row],[Basisnaam]],INDIRECT(I$1&amp;"[Basisnaam]"),INDIRECT(I$1&amp;"[Basisnaam]"),"",0)&lt;&gt;"",I$2,"")</f>
        <v/>
      </c>
      <c r="J1697" t="str" cm="1">
        <f t="array" aca="1" ref="J1697" ca="1">IF(_xlfn.XLOOKUP(Table3[[#This Row],[Basisnaam]],INDIRECT(J$1&amp;"[Basisnaam]"),INDIRECT(J$1&amp;"[Basisnaam]"),"",0)&lt;&gt;"",J$2,"")</f>
        <v/>
      </c>
      <c r="K1697" t="e" cm="1">
        <f t="array" aca="1" ref="K1697" ca="1">IF(_xlfn.XLOOKUP(Table3[[#This Row],[Basisnaam]],INDIRECT(K$1&amp;"[Basisnaam]"),INDIRECT(K$1&amp;"[Basisnaam]"),"",0)&lt;&gt;"",K$2,"")</f>
        <v>#REF!</v>
      </c>
      <c r="L1697" t="str" cm="1">
        <f t="array" aca="1" ref="L1697" ca="1">IF(_xlfn.XLOOKUP(Table3[[#This Row],[Basisnaam]],INDIRECT(L$1&amp;"[Basisnaam]"),INDIRECT(L$1&amp;"[Basisnaam]"),"",0)&lt;&gt;"",L$2,"")</f>
        <v/>
      </c>
      <c r="M1697" t="e" cm="1">
        <f t="array" aca="1" ref="M1697" ca="1">IF(_xlfn.XLOOKUP(Table3[[#This Row],[Basisnaam]],INDIRECT(M$1&amp;"[Basisnaam]"),INDIRECT(M$1&amp;"[Basisnaam]"),"",0)&lt;&gt;"",M$2,"")</f>
        <v>#REF!</v>
      </c>
      <c r="N1697" t="str" cm="1">
        <f t="array" aca="1" ref="N1697" ca="1">IF(_xlfn.XLOOKUP(Table3[[#This Row],[Basisnaam]],INDIRECT(N$1&amp;"[Basisnaam]"),INDIRECT(N$1&amp;"[Basisnaam]"),"",0)&lt;&gt;"",N$2,"")</f>
        <v>PROSPECTIELIJST FF</v>
      </c>
    </row>
    <row r="1698" spans="2:14" x14ac:dyDescent="0.45">
      <c r="B1698" t="s">
        <v>9576</v>
      </c>
      <c r="C1698" t="s">
        <v>8754</v>
      </c>
      <c r="D1698" t="str">
        <f>SUBSTITUTE(SUBSTITUTE(SUBSTITUTE(SUBSTITUTE(SUBSTITUTE(SUBSTITUTE(SUBSTITUTE(SUBSTITUTE(SUBSTITUTE(SUBSTITUTE(SUBSTITUTE(SUBSTITUTE(SUBSTITUTE(LOWER(Table3[[#This Row],[Naam]]),".",""),"-","")," bvba",""),"belgië",""),"belgium","")," nv","")," bv",""),"group",""),"groep","")," ", ""),"é","e"),"è","e"),"à","a")</f>
        <v>hetgielsbos</v>
      </c>
      <c r="F1698" t="e">
        <f>IF(_xlfn.XLOOKUP(C1698,BREVO!K:K,BREVO!#REF!,_xlfn.XLOOKUP(SUBSTITUTE(Table3[[#This Row],[Naam]]," ",""),BREVO!K:K,BREVO!#REF!,"",0),0)="Yes","Brevo","")</f>
        <v>#REF!</v>
      </c>
      <c r="H1698" t="str" cm="1">
        <f t="array" aca="1" ref="H1698" ca="1">IF(_xlfn.XLOOKUP(Table3[[#This Row],[Basisnaam]],INDIRECT(H$1&amp;"[Basisnaam]"),INDIRECT(H$1&amp;"[Basisnaam]"),"",0)&lt;&gt;"",H$2,"")</f>
        <v/>
      </c>
      <c r="I1698" t="str" cm="1">
        <f t="array" aca="1" ref="I1698" ca="1">IF(_xlfn.XLOOKUP(Table3[[#This Row],[Basisnaam]],INDIRECT(I$1&amp;"[Basisnaam]"),INDIRECT(I$1&amp;"[Basisnaam]"),"",0)&lt;&gt;"",I$2,"")</f>
        <v/>
      </c>
      <c r="J1698" t="str" cm="1">
        <f t="array" aca="1" ref="J1698" ca="1">IF(_xlfn.XLOOKUP(Table3[[#This Row],[Basisnaam]],INDIRECT(J$1&amp;"[Basisnaam]"),INDIRECT(J$1&amp;"[Basisnaam]"),"",0)&lt;&gt;"",J$2,"")</f>
        <v/>
      </c>
      <c r="K1698" t="e" cm="1">
        <f t="array" aca="1" ref="K1698" ca="1">IF(_xlfn.XLOOKUP(Table3[[#This Row],[Basisnaam]],INDIRECT(K$1&amp;"[Basisnaam]"),INDIRECT(K$1&amp;"[Basisnaam]"),"",0)&lt;&gt;"",K$2,"")</f>
        <v>#REF!</v>
      </c>
      <c r="L1698" t="str" cm="1">
        <f t="array" aca="1" ref="L1698" ca="1">IF(_xlfn.XLOOKUP(Table3[[#This Row],[Basisnaam]],INDIRECT(L$1&amp;"[Basisnaam]"),INDIRECT(L$1&amp;"[Basisnaam]"),"",0)&lt;&gt;"",L$2,"")</f>
        <v/>
      </c>
      <c r="M1698" t="e" cm="1">
        <f t="array" aca="1" ref="M1698" ca="1">IF(_xlfn.XLOOKUP(Table3[[#This Row],[Basisnaam]],INDIRECT(M$1&amp;"[Basisnaam]"),INDIRECT(M$1&amp;"[Basisnaam]"),"",0)&lt;&gt;"",M$2,"")</f>
        <v>#REF!</v>
      </c>
      <c r="N1698" t="str" cm="1">
        <f t="array" aca="1" ref="N1698" ca="1">IF(_xlfn.XLOOKUP(Table3[[#This Row],[Basisnaam]],INDIRECT(N$1&amp;"[Basisnaam]"),INDIRECT(N$1&amp;"[Basisnaam]"),"",0)&lt;&gt;"",N$2,"")</f>
        <v>PROSPECTIELIJST FF</v>
      </c>
    </row>
    <row r="1699" spans="2:14" x14ac:dyDescent="0.45">
      <c r="B1699" t="s">
        <v>9579</v>
      </c>
      <c r="C1699" t="s">
        <v>8755</v>
      </c>
      <c r="D1699" t="str">
        <f>SUBSTITUTE(SUBSTITUTE(SUBSTITUTE(SUBSTITUTE(SUBSTITUTE(SUBSTITUTE(SUBSTITUTE(SUBSTITUTE(SUBSTITUTE(SUBSTITUTE(SUBSTITUTE(SUBSTITUTE(SUBSTITUTE(LOWER(Table3[[#This Row],[Naam]]),".",""),"-","")," bvba",""),"belgië",""),"belgium","")," nv","")," bv",""),"group",""),"groep","")," ", ""),"é","e"),"è","e"),"à","a")</f>
        <v>vgdaccountantsenbelastingconsul</v>
      </c>
      <c r="F1699" t="e">
        <f>IF(_xlfn.XLOOKUP(C1699,BREVO!K:K,BREVO!#REF!,_xlfn.XLOOKUP(SUBSTITUTE(Table3[[#This Row],[Naam]]," ",""),BREVO!K:K,BREVO!#REF!,"",0),0)="Yes","Brevo","")</f>
        <v>#REF!</v>
      </c>
      <c r="H1699" t="str" cm="1">
        <f t="array" aca="1" ref="H1699" ca="1">IF(_xlfn.XLOOKUP(Table3[[#This Row],[Basisnaam]],INDIRECT(H$1&amp;"[Basisnaam]"),INDIRECT(H$1&amp;"[Basisnaam]"),"",0)&lt;&gt;"",H$2,"")</f>
        <v/>
      </c>
      <c r="I1699" t="str" cm="1">
        <f t="array" aca="1" ref="I1699" ca="1">IF(_xlfn.XLOOKUP(Table3[[#This Row],[Basisnaam]],INDIRECT(I$1&amp;"[Basisnaam]"),INDIRECT(I$1&amp;"[Basisnaam]"),"",0)&lt;&gt;"",I$2,"")</f>
        <v/>
      </c>
      <c r="J1699" t="str" cm="1">
        <f t="array" aca="1" ref="J1699" ca="1">IF(_xlfn.XLOOKUP(Table3[[#This Row],[Basisnaam]],INDIRECT(J$1&amp;"[Basisnaam]"),INDIRECT(J$1&amp;"[Basisnaam]"),"",0)&lt;&gt;"",J$2,"")</f>
        <v/>
      </c>
      <c r="K1699" t="e" cm="1">
        <f t="array" aca="1" ref="K1699" ca="1">IF(_xlfn.XLOOKUP(Table3[[#This Row],[Basisnaam]],INDIRECT(K$1&amp;"[Basisnaam]"),INDIRECT(K$1&amp;"[Basisnaam]"),"",0)&lt;&gt;"",K$2,"")</f>
        <v>#REF!</v>
      </c>
      <c r="L1699" t="str" cm="1">
        <f t="array" aca="1" ref="L1699" ca="1">IF(_xlfn.XLOOKUP(Table3[[#This Row],[Basisnaam]],INDIRECT(L$1&amp;"[Basisnaam]"),INDIRECT(L$1&amp;"[Basisnaam]"),"",0)&lt;&gt;"",L$2,"")</f>
        <v/>
      </c>
      <c r="M1699" t="e" cm="1">
        <f t="array" aca="1" ref="M1699" ca="1">IF(_xlfn.XLOOKUP(Table3[[#This Row],[Basisnaam]],INDIRECT(M$1&amp;"[Basisnaam]"),INDIRECT(M$1&amp;"[Basisnaam]"),"",0)&lt;&gt;"",M$2,"")</f>
        <v>#REF!</v>
      </c>
      <c r="N1699" t="str" cm="1">
        <f t="array" aca="1" ref="N1699" ca="1">IF(_xlfn.XLOOKUP(Table3[[#This Row],[Basisnaam]],INDIRECT(N$1&amp;"[Basisnaam]"),INDIRECT(N$1&amp;"[Basisnaam]"),"",0)&lt;&gt;"",N$2,"")</f>
        <v>PROSPECTIELIJST FF</v>
      </c>
    </row>
    <row r="1700" spans="2:14" x14ac:dyDescent="0.45">
      <c r="B1700" t="s">
        <v>9580</v>
      </c>
      <c r="C1700" t="s">
        <v>8756</v>
      </c>
      <c r="D1700" t="str">
        <f>SUBSTITUTE(SUBSTITUTE(SUBSTITUTE(SUBSTITUTE(SUBSTITUTE(SUBSTITUTE(SUBSTITUTE(SUBSTITUTE(SUBSTITUTE(SUBSTITUTE(SUBSTITUTE(SUBSTITUTE(SUBSTITUTE(LOWER(Table3[[#This Row],[Naam]]),".",""),"-","")," bvba",""),"belgië",""),"belgium","")," nv","")," bv",""),"group",""),"groep","")," ", ""),"é","e"),"è","e"),"à","a")</f>
        <v>orangebusinessdigital</v>
      </c>
      <c r="F1700" t="e">
        <f>IF(_xlfn.XLOOKUP(C1700,BREVO!K:K,BREVO!#REF!,_xlfn.XLOOKUP(SUBSTITUTE(Table3[[#This Row],[Naam]]," ",""),BREVO!K:K,BREVO!#REF!,"",0),0)="Yes","Brevo","")</f>
        <v>#REF!</v>
      </c>
      <c r="H1700" t="str" cm="1">
        <f t="array" aca="1" ref="H1700" ca="1">IF(_xlfn.XLOOKUP(Table3[[#This Row],[Basisnaam]],INDIRECT(H$1&amp;"[Basisnaam]"),INDIRECT(H$1&amp;"[Basisnaam]"),"",0)&lt;&gt;"",H$2,"")</f>
        <v/>
      </c>
      <c r="I1700" t="str" cm="1">
        <f t="array" aca="1" ref="I1700" ca="1">IF(_xlfn.XLOOKUP(Table3[[#This Row],[Basisnaam]],INDIRECT(I$1&amp;"[Basisnaam]"),INDIRECT(I$1&amp;"[Basisnaam]"),"",0)&lt;&gt;"",I$2,"")</f>
        <v/>
      </c>
      <c r="J1700" t="str" cm="1">
        <f t="array" aca="1" ref="J1700" ca="1">IF(_xlfn.XLOOKUP(Table3[[#This Row],[Basisnaam]],INDIRECT(J$1&amp;"[Basisnaam]"),INDIRECT(J$1&amp;"[Basisnaam]"),"",0)&lt;&gt;"",J$2,"")</f>
        <v/>
      </c>
      <c r="K1700" t="e" cm="1">
        <f t="array" aca="1" ref="K1700" ca="1">IF(_xlfn.XLOOKUP(Table3[[#This Row],[Basisnaam]],INDIRECT(K$1&amp;"[Basisnaam]"),INDIRECT(K$1&amp;"[Basisnaam]"),"",0)&lt;&gt;"",K$2,"")</f>
        <v>#REF!</v>
      </c>
      <c r="L1700" t="str" cm="1">
        <f t="array" aca="1" ref="L1700" ca="1">IF(_xlfn.XLOOKUP(Table3[[#This Row],[Basisnaam]],INDIRECT(L$1&amp;"[Basisnaam]"),INDIRECT(L$1&amp;"[Basisnaam]"),"",0)&lt;&gt;"",L$2,"")</f>
        <v/>
      </c>
      <c r="M1700" t="e" cm="1">
        <f t="array" aca="1" ref="M1700" ca="1">IF(_xlfn.XLOOKUP(Table3[[#This Row],[Basisnaam]],INDIRECT(M$1&amp;"[Basisnaam]"),INDIRECT(M$1&amp;"[Basisnaam]"),"",0)&lt;&gt;"",M$2,"")</f>
        <v>#REF!</v>
      </c>
      <c r="N1700" t="str" cm="1">
        <f t="array" aca="1" ref="N1700" ca="1">IF(_xlfn.XLOOKUP(Table3[[#This Row],[Basisnaam]],INDIRECT(N$1&amp;"[Basisnaam]"),INDIRECT(N$1&amp;"[Basisnaam]"),"",0)&lt;&gt;"",N$2,"")</f>
        <v>PROSPECTIELIJST FF</v>
      </c>
    </row>
    <row r="1701" spans="2:14" x14ac:dyDescent="0.45">
      <c r="B1701" t="s">
        <v>9581</v>
      </c>
      <c r="C1701" t="s">
        <v>8757</v>
      </c>
      <c r="D1701" t="str">
        <f>SUBSTITUTE(SUBSTITUTE(SUBSTITUTE(SUBSTITUTE(SUBSTITUTE(SUBSTITUTE(SUBSTITUTE(SUBSTITUTE(SUBSTITUTE(SUBSTITUTE(SUBSTITUTE(SUBSTITUTE(SUBSTITUTE(LOWER(Table3[[#This Row],[Naam]]),".",""),"-","")," bvba",""),"belgië",""),"belgium","")," nv","")," bv",""),"group",""),"groep","")," ", ""),"é","e"),"è","e"),"à","a")</f>
        <v>borgerstein</v>
      </c>
      <c r="F1701" t="e">
        <f>IF(_xlfn.XLOOKUP(C1701,BREVO!K:K,BREVO!#REF!,_xlfn.XLOOKUP(SUBSTITUTE(Table3[[#This Row],[Naam]]," ",""),BREVO!K:K,BREVO!#REF!,"",0),0)="Yes","Brevo","")</f>
        <v>#REF!</v>
      </c>
      <c r="H1701" t="str" cm="1">
        <f t="array" aca="1" ref="H1701" ca="1">IF(_xlfn.XLOOKUP(Table3[[#This Row],[Basisnaam]],INDIRECT(H$1&amp;"[Basisnaam]"),INDIRECT(H$1&amp;"[Basisnaam]"),"",0)&lt;&gt;"",H$2,"")</f>
        <v/>
      </c>
      <c r="I1701" t="str" cm="1">
        <f t="array" aca="1" ref="I1701" ca="1">IF(_xlfn.XLOOKUP(Table3[[#This Row],[Basisnaam]],INDIRECT(I$1&amp;"[Basisnaam]"),INDIRECT(I$1&amp;"[Basisnaam]"),"",0)&lt;&gt;"",I$2,"")</f>
        <v/>
      </c>
      <c r="J1701" t="str" cm="1">
        <f t="array" aca="1" ref="J1701" ca="1">IF(_xlfn.XLOOKUP(Table3[[#This Row],[Basisnaam]],INDIRECT(J$1&amp;"[Basisnaam]"),INDIRECT(J$1&amp;"[Basisnaam]"),"",0)&lt;&gt;"",J$2,"")</f>
        <v/>
      </c>
      <c r="K1701" t="e" cm="1">
        <f t="array" aca="1" ref="K1701" ca="1">IF(_xlfn.XLOOKUP(Table3[[#This Row],[Basisnaam]],INDIRECT(K$1&amp;"[Basisnaam]"),INDIRECT(K$1&amp;"[Basisnaam]"),"",0)&lt;&gt;"",K$2,"")</f>
        <v>#REF!</v>
      </c>
      <c r="L1701" t="str" cm="1">
        <f t="array" aca="1" ref="L1701" ca="1">IF(_xlfn.XLOOKUP(Table3[[#This Row],[Basisnaam]],INDIRECT(L$1&amp;"[Basisnaam]"),INDIRECT(L$1&amp;"[Basisnaam]"),"",0)&lt;&gt;"",L$2,"")</f>
        <v/>
      </c>
      <c r="M1701" t="e" cm="1">
        <f t="array" aca="1" ref="M1701" ca="1">IF(_xlfn.XLOOKUP(Table3[[#This Row],[Basisnaam]],INDIRECT(M$1&amp;"[Basisnaam]"),INDIRECT(M$1&amp;"[Basisnaam]"),"",0)&lt;&gt;"",M$2,"")</f>
        <v>#REF!</v>
      </c>
      <c r="N1701" t="str" cm="1">
        <f t="array" aca="1" ref="N1701" ca="1">IF(_xlfn.XLOOKUP(Table3[[#This Row],[Basisnaam]],INDIRECT(N$1&amp;"[Basisnaam]"),INDIRECT(N$1&amp;"[Basisnaam]"),"",0)&lt;&gt;"",N$2,"")</f>
        <v>PROSPECTIELIJST FF</v>
      </c>
    </row>
    <row r="1702" spans="2:14" x14ac:dyDescent="0.45">
      <c r="B1702" t="s">
        <v>9583</v>
      </c>
      <c r="C1702" t="s">
        <v>8758</v>
      </c>
      <c r="D1702" t="str">
        <f>SUBSTITUTE(SUBSTITUTE(SUBSTITUTE(SUBSTITUTE(SUBSTITUTE(SUBSTITUTE(SUBSTITUTE(SUBSTITUTE(SUBSTITUTE(SUBSTITUTE(SUBSTITUTE(SUBSTITUTE(SUBSTITUTE(LOWER(Table3[[#This Row],[Naam]]),".",""),"-","")," bvba",""),"belgië",""),"belgium","")," nv","")," bv",""),"group",""),"groep","")," ", ""),"é","e"),"è","e"),"à","a")</f>
        <v>verisuresecurity</v>
      </c>
      <c r="F1702" t="e">
        <f>IF(_xlfn.XLOOKUP(C1702,BREVO!K:K,BREVO!#REF!,_xlfn.XLOOKUP(SUBSTITUTE(Table3[[#This Row],[Naam]]," ",""),BREVO!K:K,BREVO!#REF!,"",0),0)="Yes","Brevo","")</f>
        <v>#REF!</v>
      </c>
      <c r="H1702" t="str" cm="1">
        <f t="array" aca="1" ref="H1702" ca="1">IF(_xlfn.XLOOKUP(Table3[[#This Row],[Basisnaam]],INDIRECT(H$1&amp;"[Basisnaam]"),INDIRECT(H$1&amp;"[Basisnaam]"),"",0)&lt;&gt;"",H$2,"")</f>
        <v/>
      </c>
      <c r="I1702" t="str" cm="1">
        <f t="array" aca="1" ref="I1702" ca="1">IF(_xlfn.XLOOKUP(Table3[[#This Row],[Basisnaam]],INDIRECT(I$1&amp;"[Basisnaam]"),INDIRECT(I$1&amp;"[Basisnaam]"),"",0)&lt;&gt;"",I$2,"")</f>
        <v/>
      </c>
      <c r="J1702" t="str" cm="1">
        <f t="array" aca="1" ref="J1702" ca="1">IF(_xlfn.XLOOKUP(Table3[[#This Row],[Basisnaam]],INDIRECT(J$1&amp;"[Basisnaam]"),INDIRECT(J$1&amp;"[Basisnaam]"),"",0)&lt;&gt;"",J$2,"")</f>
        <v/>
      </c>
      <c r="K1702" t="e" cm="1">
        <f t="array" aca="1" ref="K1702" ca="1">IF(_xlfn.XLOOKUP(Table3[[#This Row],[Basisnaam]],INDIRECT(K$1&amp;"[Basisnaam]"),INDIRECT(K$1&amp;"[Basisnaam]"),"",0)&lt;&gt;"",K$2,"")</f>
        <v>#REF!</v>
      </c>
      <c r="L1702" t="str" cm="1">
        <f t="array" aca="1" ref="L1702" ca="1">IF(_xlfn.XLOOKUP(Table3[[#This Row],[Basisnaam]],INDIRECT(L$1&amp;"[Basisnaam]"),INDIRECT(L$1&amp;"[Basisnaam]"),"",0)&lt;&gt;"",L$2,"")</f>
        <v/>
      </c>
      <c r="M1702" t="e" cm="1">
        <f t="array" aca="1" ref="M1702" ca="1">IF(_xlfn.XLOOKUP(Table3[[#This Row],[Basisnaam]],INDIRECT(M$1&amp;"[Basisnaam]"),INDIRECT(M$1&amp;"[Basisnaam]"),"",0)&lt;&gt;"",M$2,"")</f>
        <v>#REF!</v>
      </c>
      <c r="N1702" t="str" cm="1">
        <f t="array" aca="1" ref="N1702" ca="1">IF(_xlfn.XLOOKUP(Table3[[#This Row],[Basisnaam]],INDIRECT(N$1&amp;"[Basisnaam]"),INDIRECT(N$1&amp;"[Basisnaam]"),"",0)&lt;&gt;"",N$2,"")</f>
        <v>PROSPECTIELIJST FF</v>
      </c>
    </row>
    <row r="1703" spans="2:14" x14ac:dyDescent="0.45">
      <c r="B1703" t="s">
        <v>9584</v>
      </c>
      <c r="C1703" t="s">
        <v>8759</v>
      </c>
      <c r="D1703" t="str">
        <f>SUBSTITUTE(SUBSTITUTE(SUBSTITUTE(SUBSTITUTE(SUBSTITUTE(SUBSTITUTE(SUBSTITUTE(SUBSTITUTE(SUBSTITUTE(SUBSTITUTE(SUBSTITUTE(SUBSTITUTE(SUBSTITUTE(LOWER(Table3[[#This Row],[Naam]]),".",""),"-","")," bvba",""),"belgië",""),"belgium","")," nv","")," bv",""),"group",""),"groep","")," ", ""),"é","e"),"è","e"),"à","a")</f>
        <v>trafuco</v>
      </c>
      <c r="F1703" t="e">
        <f>IF(_xlfn.XLOOKUP(C1703,BREVO!K:K,BREVO!#REF!,_xlfn.XLOOKUP(SUBSTITUTE(Table3[[#This Row],[Naam]]," ",""),BREVO!K:K,BREVO!#REF!,"",0),0)="Yes","Brevo","")</f>
        <v>#REF!</v>
      </c>
      <c r="H1703" t="str" cm="1">
        <f t="array" aca="1" ref="H1703" ca="1">IF(_xlfn.XLOOKUP(Table3[[#This Row],[Basisnaam]],INDIRECT(H$1&amp;"[Basisnaam]"),INDIRECT(H$1&amp;"[Basisnaam]"),"",0)&lt;&gt;"",H$2,"")</f>
        <v/>
      </c>
      <c r="I1703" t="str" cm="1">
        <f t="array" aca="1" ref="I1703" ca="1">IF(_xlfn.XLOOKUP(Table3[[#This Row],[Basisnaam]],INDIRECT(I$1&amp;"[Basisnaam]"),INDIRECT(I$1&amp;"[Basisnaam]"),"",0)&lt;&gt;"",I$2,"")</f>
        <v/>
      </c>
      <c r="J1703" t="str" cm="1">
        <f t="array" aca="1" ref="J1703" ca="1">IF(_xlfn.XLOOKUP(Table3[[#This Row],[Basisnaam]],INDIRECT(J$1&amp;"[Basisnaam]"),INDIRECT(J$1&amp;"[Basisnaam]"),"",0)&lt;&gt;"",J$2,"")</f>
        <v/>
      </c>
      <c r="K1703" t="e" cm="1">
        <f t="array" aca="1" ref="K1703" ca="1">IF(_xlfn.XLOOKUP(Table3[[#This Row],[Basisnaam]],INDIRECT(K$1&amp;"[Basisnaam]"),INDIRECT(K$1&amp;"[Basisnaam]"),"",0)&lt;&gt;"",K$2,"")</f>
        <v>#REF!</v>
      </c>
      <c r="L1703" t="str" cm="1">
        <f t="array" aca="1" ref="L1703" ca="1">IF(_xlfn.XLOOKUP(Table3[[#This Row],[Basisnaam]],INDIRECT(L$1&amp;"[Basisnaam]"),INDIRECT(L$1&amp;"[Basisnaam]"),"",0)&lt;&gt;"",L$2,"")</f>
        <v/>
      </c>
      <c r="M1703" t="e" cm="1">
        <f t="array" aca="1" ref="M1703" ca="1">IF(_xlfn.XLOOKUP(Table3[[#This Row],[Basisnaam]],INDIRECT(M$1&amp;"[Basisnaam]"),INDIRECT(M$1&amp;"[Basisnaam]"),"",0)&lt;&gt;"",M$2,"")</f>
        <v>#REF!</v>
      </c>
      <c r="N1703" t="str" cm="1">
        <f t="array" aca="1" ref="N1703" ca="1">IF(_xlfn.XLOOKUP(Table3[[#This Row],[Basisnaam]],INDIRECT(N$1&amp;"[Basisnaam]"),INDIRECT(N$1&amp;"[Basisnaam]"),"",0)&lt;&gt;"",N$2,"")</f>
        <v>PROSPECTIELIJST FF</v>
      </c>
    </row>
    <row r="1704" spans="2:14" x14ac:dyDescent="0.45">
      <c r="B1704" t="s">
        <v>9585</v>
      </c>
      <c r="C1704" t="s">
        <v>8760</v>
      </c>
      <c r="D1704" t="str">
        <f>SUBSTITUTE(SUBSTITUTE(SUBSTITUTE(SUBSTITUTE(SUBSTITUTE(SUBSTITUTE(SUBSTITUTE(SUBSTITUTE(SUBSTITUTE(SUBSTITUTE(SUBSTITUTE(SUBSTITUTE(SUBSTITUTE(LOWER(Table3[[#This Row],[Naam]]),".",""),"-","")," bvba",""),"belgië",""),"belgium","")," nv","")," bv",""),"group",""),"groep","")," ", ""),"é","e"),"è","e"),"à","a")</f>
        <v>24+</v>
      </c>
      <c r="F1704" t="e">
        <f>IF(_xlfn.XLOOKUP(C1704,BREVO!K:K,BREVO!#REF!,_xlfn.XLOOKUP(SUBSTITUTE(Table3[[#This Row],[Naam]]," ",""),BREVO!K:K,BREVO!#REF!,"",0),0)="Yes","Brevo","")</f>
        <v>#REF!</v>
      </c>
      <c r="H1704" t="str" cm="1">
        <f t="array" aca="1" ref="H1704" ca="1">IF(_xlfn.XLOOKUP(Table3[[#This Row],[Basisnaam]],INDIRECT(H$1&amp;"[Basisnaam]"),INDIRECT(H$1&amp;"[Basisnaam]"),"",0)&lt;&gt;"",H$2,"")</f>
        <v/>
      </c>
      <c r="I1704" t="str" cm="1">
        <f t="array" aca="1" ref="I1704" ca="1">IF(_xlfn.XLOOKUP(Table3[[#This Row],[Basisnaam]],INDIRECT(I$1&amp;"[Basisnaam]"),INDIRECT(I$1&amp;"[Basisnaam]"),"",0)&lt;&gt;"",I$2,"")</f>
        <v/>
      </c>
      <c r="J1704" t="str" cm="1">
        <f t="array" aca="1" ref="J1704" ca="1">IF(_xlfn.XLOOKUP(Table3[[#This Row],[Basisnaam]],INDIRECT(J$1&amp;"[Basisnaam]"),INDIRECT(J$1&amp;"[Basisnaam]"),"",0)&lt;&gt;"",J$2,"")</f>
        <v/>
      </c>
      <c r="K1704" t="e" cm="1">
        <f t="array" aca="1" ref="K1704" ca="1">IF(_xlfn.XLOOKUP(Table3[[#This Row],[Basisnaam]],INDIRECT(K$1&amp;"[Basisnaam]"),INDIRECT(K$1&amp;"[Basisnaam]"),"",0)&lt;&gt;"",K$2,"")</f>
        <v>#REF!</v>
      </c>
      <c r="L1704" t="str" cm="1">
        <f t="array" aca="1" ref="L1704" ca="1">IF(_xlfn.XLOOKUP(Table3[[#This Row],[Basisnaam]],INDIRECT(L$1&amp;"[Basisnaam]"),INDIRECT(L$1&amp;"[Basisnaam]"),"",0)&lt;&gt;"",L$2,"")</f>
        <v/>
      </c>
      <c r="M1704" t="e" cm="1">
        <f t="array" aca="1" ref="M1704" ca="1">IF(_xlfn.XLOOKUP(Table3[[#This Row],[Basisnaam]],INDIRECT(M$1&amp;"[Basisnaam]"),INDIRECT(M$1&amp;"[Basisnaam]"),"",0)&lt;&gt;"",M$2,"")</f>
        <v>#REF!</v>
      </c>
      <c r="N1704" t="str" cm="1">
        <f t="array" aca="1" ref="N1704" ca="1">IF(_xlfn.XLOOKUP(Table3[[#This Row],[Basisnaam]],INDIRECT(N$1&amp;"[Basisnaam]"),INDIRECT(N$1&amp;"[Basisnaam]"),"",0)&lt;&gt;"",N$2,"")</f>
        <v>PROSPECTIELIJST FF</v>
      </c>
    </row>
    <row r="1705" spans="2:14" x14ac:dyDescent="0.45">
      <c r="B1705" t="s">
        <v>9586</v>
      </c>
      <c r="C1705" t="s">
        <v>8761</v>
      </c>
      <c r="D1705" t="str">
        <f>SUBSTITUTE(SUBSTITUTE(SUBSTITUTE(SUBSTITUTE(SUBSTITUTE(SUBSTITUTE(SUBSTITUTE(SUBSTITUTE(SUBSTITUTE(SUBSTITUTE(SUBSTITUTE(SUBSTITUTE(SUBSTITUTE(LOWER(Table3[[#This Row],[Naam]]),".",""),"-","")," bvba",""),"belgië",""),"belgium","")," nv","")," bv",""),"group",""),"groep","")," ", ""),"é","e"),"è","e"),"à","a")</f>
        <v>crefius</v>
      </c>
      <c r="F1705" t="e">
        <f>IF(_xlfn.XLOOKUP(C1705,BREVO!K:K,BREVO!#REF!,_xlfn.XLOOKUP(SUBSTITUTE(Table3[[#This Row],[Naam]]," ",""),BREVO!K:K,BREVO!#REF!,"",0),0)="Yes","Brevo","")</f>
        <v>#REF!</v>
      </c>
      <c r="H1705" t="str" cm="1">
        <f t="array" aca="1" ref="H1705" ca="1">IF(_xlfn.XLOOKUP(Table3[[#This Row],[Basisnaam]],INDIRECT(H$1&amp;"[Basisnaam]"),INDIRECT(H$1&amp;"[Basisnaam]"),"",0)&lt;&gt;"",H$2,"")</f>
        <v/>
      </c>
      <c r="I1705" t="str" cm="1">
        <f t="array" aca="1" ref="I1705" ca="1">IF(_xlfn.XLOOKUP(Table3[[#This Row],[Basisnaam]],INDIRECT(I$1&amp;"[Basisnaam]"),INDIRECT(I$1&amp;"[Basisnaam]"),"",0)&lt;&gt;"",I$2,"")</f>
        <v/>
      </c>
      <c r="J1705" t="str" cm="1">
        <f t="array" aca="1" ref="J1705" ca="1">IF(_xlfn.XLOOKUP(Table3[[#This Row],[Basisnaam]],INDIRECT(J$1&amp;"[Basisnaam]"),INDIRECT(J$1&amp;"[Basisnaam]"),"",0)&lt;&gt;"",J$2,"")</f>
        <v/>
      </c>
      <c r="K1705" t="e" cm="1">
        <f t="array" aca="1" ref="K1705" ca="1">IF(_xlfn.XLOOKUP(Table3[[#This Row],[Basisnaam]],INDIRECT(K$1&amp;"[Basisnaam]"),INDIRECT(K$1&amp;"[Basisnaam]"),"",0)&lt;&gt;"",K$2,"")</f>
        <v>#REF!</v>
      </c>
      <c r="L1705" t="str" cm="1">
        <f t="array" aca="1" ref="L1705" ca="1">IF(_xlfn.XLOOKUP(Table3[[#This Row],[Basisnaam]],INDIRECT(L$1&amp;"[Basisnaam]"),INDIRECT(L$1&amp;"[Basisnaam]"),"",0)&lt;&gt;"",L$2,"")</f>
        <v/>
      </c>
      <c r="M1705" t="e" cm="1">
        <f t="array" aca="1" ref="M1705" ca="1">IF(_xlfn.XLOOKUP(Table3[[#This Row],[Basisnaam]],INDIRECT(M$1&amp;"[Basisnaam]"),INDIRECT(M$1&amp;"[Basisnaam]"),"",0)&lt;&gt;"",M$2,"")</f>
        <v>#REF!</v>
      </c>
      <c r="N1705" t="str" cm="1">
        <f t="array" aca="1" ref="N1705" ca="1">IF(_xlfn.XLOOKUP(Table3[[#This Row],[Basisnaam]],INDIRECT(N$1&amp;"[Basisnaam]"),INDIRECT(N$1&amp;"[Basisnaam]"),"",0)&lt;&gt;"",N$2,"")</f>
        <v>PROSPECTIELIJST FF</v>
      </c>
    </row>
    <row r="1706" spans="2:14" x14ac:dyDescent="0.45">
      <c r="B1706" t="s">
        <v>9587</v>
      </c>
      <c r="C1706" t="s">
        <v>8762</v>
      </c>
      <c r="D1706" t="str">
        <f>SUBSTITUTE(SUBSTITUTE(SUBSTITUTE(SUBSTITUTE(SUBSTITUTE(SUBSTITUTE(SUBSTITUTE(SUBSTITUTE(SUBSTITUTE(SUBSTITUTE(SUBSTITUTE(SUBSTITUTE(SUBSTITUTE(LOWER(Table3[[#This Row],[Naam]]),".",""),"-","")," bvba",""),"belgië",""),"belgium","")," nv","")," bv",""),"group",""),"groep","")," ", ""),"é","e"),"è","e"),"à","a")</f>
        <v>tupperware</v>
      </c>
      <c r="F1706" t="e">
        <f>IF(_xlfn.XLOOKUP(C1706,BREVO!K:K,BREVO!#REF!,_xlfn.XLOOKUP(SUBSTITUTE(Table3[[#This Row],[Naam]]," ",""),BREVO!K:K,BREVO!#REF!,"",0),0)="Yes","Brevo","")</f>
        <v>#REF!</v>
      </c>
      <c r="H1706" t="str" cm="1">
        <f t="array" aca="1" ref="H1706" ca="1">IF(_xlfn.XLOOKUP(Table3[[#This Row],[Basisnaam]],INDIRECT(H$1&amp;"[Basisnaam]"),INDIRECT(H$1&amp;"[Basisnaam]"),"",0)&lt;&gt;"",H$2,"")</f>
        <v/>
      </c>
      <c r="I1706" t="str" cm="1">
        <f t="array" aca="1" ref="I1706" ca="1">IF(_xlfn.XLOOKUP(Table3[[#This Row],[Basisnaam]],INDIRECT(I$1&amp;"[Basisnaam]"),INDIRECT(I$1&amp;"[Basisnaam]"),"",0)&lt;&gt;"",I$2,"")</f>
        <v/>
      </c>
      <c r="J1706" t="str" cm="1">
        <f t="array" aca="1" ref="J1706" ca="1">IF(_xlfn.XLOOKUP(Table3[[#This Row],[Basisnaam]],INDIRECT(J$1&amp;"[Basisnaam]"),INDIRECT(J$1&amp;"[Basisnaam]"),"",0)&lt;&gt;"",J$2,"")</f>
        <v/>
      </c>
      <c r="K1706" t="e" cm="1">
        <f t="array" aca="1" ref="K1706" ca="1">IF(_xlfn.XLOOKUP(Table3[[#This Row],[Basisnaam]],INDIRECT(K$1&amp;"[Basisnaam]"),INDIRECT(K$1&amp;"[Basisnaam]"),"",0)&lt;&gt;"",K$2,"")</f>
        <v>#REF!</v>
      </c>
      <c r="L1706" t="str" cm="1">
        <f t="array" aca="1" ref="L1706" ca="1">IF(_xlfn.XLOOKUP(Table3[[#This Row],[Basisnaam]],INDIRECT(L$1&amp;"[Basisnaam]"),INDIRECT(L$1&amp;"[Basisnaam]"),"",0)&lt;&gt;"",L$2,"")</f>
        <v/>
      </c>
      <c r="M1706" t="e" cm="1">
        <f t="array" aca="1" ref="M1706" ca="1">IF(_xlfn.XLOOKUP(Table3[[#This Row],[Basisnaam]],INDIRECT(M$1&amp;"[Basisnaam]"),INDIRECT(M$1&amp;"[Basisnaam]"),"",0)&lt;&gt;"",M$2,"")</f>
        <v>#REF!</v>
      </c>
      <c r="N1706" t="str" cm="1">
        <f t="array" aca="1" ref="N1706" ca="1">IF(_xlfn.XLOOKUP(Table3[[#This Row],[Basisnaam]],INDIRECT(N$1&amp;"[Basisnaam]"),INDIRECT(N$1&amp;"[Basisnaam]"),"",0)&lt;&gt;"",N$2,"")</f>
        <v>PROSPECTIELIJST FF</v>
      </c>
    </row>
    <row r="1707" spans="2:14" x14ac:dyDescent="0.45">
      <c r="B1707" t="s">
        <v>9588</v>
      </c>
      <c r="C1707" t="s">
        <v>8763</v>
      </c>
      <c r="D1707" t="str">
        <f>SUBSTITUTE(SUBSTITUTE(SUBSTITUTE(SUBSTITUTE(SUBSTITUTE(SUBSTITUTE(SUBSTITUTE(SUBSTITUTE(SUBSTITUTE(SUBSTITUTE(SUBSTITUTE(SUBSTITUTE(SUBSTITUTE(LOWER(Table3[[#This Row],[Naam]]),".",""),"-","")," bvba",""),"belgië",""),"belgium","")," nv","")," bv",""),"group",""),"groep","")," ", ""),"é","e"),"è","e"),"à","a")</f>
        <v>rob</v>
      </c>
      <c r="F1707" t="e">
        <f>IF(_xlfn.XLOOKUP(C1707,BREVO!K:K,BREVO!#REF!,_xlfn.XLOOKUP(SUBSTITUTE(Table3[[#This Row],[Naam]]," ",""),BREVO!K:K,BREVO!#REF!,"",0),0)="Yes","Brevo","")</f>
        <v>#REF!</v>
      </c>
      <c r="H1707" t="str" cm="1">
        <f t="array" aca="1" ref="H1707" ca="1">IF(_xlfn.XLOOKUP(Table3[[#This Row],[Basisnaam]],INDIRECT(H$1&amp;"[Basisnaam]"),INDIRECT(H$1&amp;"[Basisnaam]"),"",0)&lt;&gt;"",H$2,"")</f>
        <v/>
      </c>
      <c r="I1707" t="str" cm="1">
        <f t="array" aca="1" ref="I1707" ca="1">IF(_xlfn.XLOOKUP(Table3[[#This Row],[Basisnaam]],INDIRECT(I$1&amp;"[Basisnaam]"),INDIRECT(I$1&amp;"[Basisnaam]"),"",0)&lt;&gt;"",I$2,"")</f>
        <v/>
      </c>
      <c r="J1707" t="str" cm="1">
        <f t="array" aca="1" ref="J1707" ca="1">IF(_xlfn.XLOOKUP(Table3[[#This Row],[Basisnaam]],INDIRECT(J$1&amp;"[Basisnaam]"),INDIRECT(J$1&amp;"[Basisnaam]"),"",0)&lt;&gt;"",J$2,"")</f>
        <v/>
      </c>
      <c r="K1707" t="e" cm="1">
        <f t="array" aca="1" ref="K1707" ca="1">IF(_xlfn.XLOOKUP(Table3[[#This Row],[Basisnaam]],INDIRECT(K$1&amp;"[Basisnaam]"),INDIRECT(K$1&amp;"[Basisnaam]"),"",0)&lt;&gt;"",K$2,"")</f>
        <v>#REF!</v>
      </c>
      <c r="L1707" t="str" cm="1">
        <f t="array" aca="1" ref="L1707" ca="1">IF(_xlfn.XLOOKUP(Table3[[#This Row],[Basisnaam]],INDIRECT(L$1&amp;"[Basisnaam]"),INDIRECT(L$1&amp;"[Basisnaam]"),"",0)&lt;&gt;"",L$2,"")</f>
        <v/>
      </c>
      <c r="M1707" t="e" cm="1">
        <f t="array" aca="1" ref="M1707" ca="1">IF(_xlfn.XLOOKUP(Table3[[#This Row],[Basisnaam]],INDIRECT(M$1&amp;"[Basisnaam]"),INDIRECT(M$1&amp;"[Basisnaam]"),"",0)&lt;&gt;"",M$2,"")</f>
        <v>#REF!</v>
      </c>
      <c r="N1707" t="str" cm="1">
        <f t="array" aca="1" ref="N1707" ca="1">IF(_xlfn.XLOOKUP(Table3[[#This Row],[Basisnaam]],INDIRECT(N$1&amp;"[Basisnaam]"),INDIRECT(N$1&amp;"[Basisnaam]"),"",0)&lt;&gt;"",N$2,"")</f>
        <v>PROSPECTIELIJST FF</v>
      </c>
    </row>
    <row r="1708" spans="2:14" x14ac:dyDescent="0.45">
      <c r="B1708" t="s">
        <v>9589</v>
      </c>
      <c r="C1708" t="s">
        <v>8764</v>
      </c>
      <c r="D1708" t="str">
        <f>SUBSTITUTE(SUBSTITUTE(SUBSTITUTE(SUBSTITUTE(SUBSTITUTE(SUBSTITUTE(SUBSTITUTE(SUBSTITUTE(SUBSTITUTE(SUBSTITUTE(SUBSTITUTE(SUBSTITUTE(SUBSTITUTE(LOWER(Table3[[#This Row],[Naam]]),".",""),"-","")," bvba",""),"belgië",""),"belgium","")," nv","")," bv",""),"group",""),"groep","")," ", ""),"é","e"),"è","e"),"à","a")</f>
        <v>infano</v>
      </c>
      <c r="F1708" t="e">
        <f>IF(_xlfn.XLOOKUP(C1708,BREVO!K:K,BREVO!#REF!,_xlfn.XLOOKUP(SUBSTITUTE(Table3[[#This Row],[Naam]]," ",""),BREVO!K:K,BREVO!#REF!,"",0),0)="Yes","Brevo","")</f>
        <v>#REF!</v>
      </c>
      <c r="H1708" t="str" cm="1">
        <f t="array" aca="1" ref="H1708" ca="1">IF(_xlfn.XLOOKUP(Table3[[#This Row],[Basisnaam]],INDIRECT(H$1&amp;"[Basisnaam]"),INDIRECT(H$1&amp;"[Basisnaam]"),"",0)&lt;&gt;"",H$2,"")</f>
        <v/>
      </c>
      <c r="I1708" t="str" cm="1">
        <f t="array" aca="1" ref="I1708" ca="1">IF(_xlfn.XLOOKUP(Table3[[#This Row],[Basisnaam]],INDIRECT(I$1&amp;"[Basisnaam]"),INDIRECT(I$1&amp;"[Basisnaam]"),"",0)&lt;&gt;"",I$2,"")</f>
        <v/>
      </c>
      <c r="J1708" t="str" cm="1">
        <f t="array" aca="1" ref="J1708" ca="1">IF(_xlfn.XLOOKUP(Table3[[#This Row],[Basisnaam]],INDIRECT(J$1&amp;"[Basisnaam]"),INDIRECT(J$1&amp;"[Basisnaam]"),"",0)&lt;&gt;"",J$2,"")</f>
        <v/>
      </c>
      <c r="K1708" t="e" cm="1">
        <f t="array" aca="1" ref="K1708" ca="1">IF(_xlfn.XLOOKUP(Table3[[#This Row],[Basisnaam]],INDIRECT(K$1&amp;"[Basisnaam]"),INDIRECT(K$1&amp;"[Basisnaam]"),"",0)&lt;&gt;"",K$2,"")</f>
        <v>#REF!</v>
      </c>
      <c r="L1708" t="str" cm="1">
        <f t="array" aca="1" ref="L1708" ca="1">IF(_xlfn.XLOOKUP(Table3[[#This Row],[Basisnaam]],INDIRECT(L$1&amp;"[Basisnaam]"),INDIRECT(L$1&amp;"[Basisnaam]"),"",0)&lt;&gt;"",L$2,"")</f>
        <v/>
      </c>
      <c r="M1708" t="e" cm="1">
        <f t="array" aca="1" ref="M1708" ca="1">IF(_xlfn.XLOOKUP(Table3[[#This Row],[Basisnaam]],INDIRECT(M$1&amp;"[Basisnaam]"),INDIRECT(M$1&amp;"[Basisnaam]"),"",0)&lt;&gt;"",M$2,"")</f>
        <v>#REF!</v>
      </c>
      <c r="N1708" t="str" cm="1">
        <f t="array" aca="1" ref="N1708" ca="1">IF(_xlfn.XLOOKUP(Table3[[#This Row],[Basisnaam]],INDIRECT(N$1&amp;"[Basisnaam]"),INDIRECT(N$1&amp;"[Basisnaam]"),"",0)&lt;&gt;"",N$2,"")</f>
        <v>PROSPECTIELIJST FF</v>
      </c>
    </row>
    <row r="1709" spans="2:14" x14ac:dyDescent="0.45">
      <c r="B1709" t="s">
        <v>9590</v>
      </c>
      <c r="C1709" t="s">
        <v>8765</v>
      </c>
      <c r="D1709" t="str">
        <f>SUBSTITUTE(SUBSTITUTE(SUBSTITUTE(SUBSTITUTE(SUBSTITUTE(SUBSTITUTE(SUBSTITUTE(SUBSTITUTE(SUBSTITUTE(SUBSTITUTE(SUBSTITUTE(SUBSTITUTE(SUBSTITUTE(LOWER(Table3[[#This Row],[Naam]]),".",""),"-","")," bvba",""),"belgië",""),"belgium","")," nv","")," bv",""),"group",""),"groep","")," ", ""),"é","e"),"è","e"),"à","a")</f>
        <v>vlaanderenconnect</v>
      </c>
      <c r="F1709" t="e">
        <f>IF(_xlfn.XLOOKUP(C1709,BREVO!K:K,BREVO!#REF!,_xlfn.XLOOKUP(SUBSTITUTE(Table3[[#This Row],[Naam]]," ",""),BREVO!K:K,BREVO!#REF!,"",0),0)="Yes","Brevo","")</f>
        <v>#REF!</v>
      </c>
      <c r="H1709" t="str" cm="1">
        <f t="array" aca="1" ref="H1709" ca="1">IF(_xlfn.XLOOKUP(Table3[[#This Row],[Basisnaam]],INDIRECT(H$1&amp;"[Basisnaam]"),INDIRECT(H$1&amp;"[Basisnaam]"),"",0)&lt;&gt;"",H$2,"")</f>
        <v/>
      </c>
      <c r="I1709" t="str" cm="1">
        <f t="array" aca="1" ref="I1709" ca="1">IF(_xlfn.XLOOKUP(Table3[[#This Row],[Basisnaam]],INDIRECT(I$1&amp;"[Basisnaam]"),INDIRECT(I$1&amp;"[Basisnaam]"),"",0)&lt;&gt;"",I$2,"")</f>
        <v/>
      </c>
      <c r="J1709" t="str" cm="1">
        <f t="array" aca="1" ref="J1709" ca="1">IF(_xlfn.XLOOKUP(Table3[[#This Row],[Basisnaam]],INDIRECT(J$1&amp;"[Basisnaam]"),INDIRECT(J$1&amp;"[Basisnaam]"),"",0)&lt;&gt;"",J$2,"")</f>
        <v/>
      </c>
      <c r="K1709" t="e" cm="1">
        <f t="array" aca="1" ref="K1709" ca="1">IF(_xlfn.XLOOKUP(Table3[[#This Row],[Basisnaam]],INDIRECT(K$1&amp;"[Basisnaam]"),INDIRECT(K$1&amp;"[Basisnaam]"),"",0)&lt;&gt;"",K$2,"")</f>
        <v>#REF!</v>
      </c>
      <c r="L1709" t="str" cm="1">
        <f t="array" aca="1" ref="L1709" ca="1">IF(_xlfn.XLOOKUP(Table3[[#This Row],[Basisnaam]],INDIRECT(L$1&amp;"[Basisnaam]"),INDIRECT(L$1&amp;"[Basisnaam]"),"",0)&lt;&gt;"",L$2,"")</f>
        <v/>
      </c>
      <c r="M1709" t="e" cm="1">
        <f t="array" aca="1" ref="M1709" ca="1">IF(_xlfn.XLOOKUP(Table3[[#This Row],[Basisnaam]],INDIRECT(M$1&amp;"[Basisnaam]"),INDIRECT(M$1&amp;"[Basisnaam]"),"",0)&lt;&gt;"",M$2,"")</f>
        <v>#REF!</v>
      </c>
      <c r="N1709" t="str" cm="1">
        <f t="array" aca="1" ref="N1709" ca="1">IF(_xlfn.XLOOKUP(Table3[[#This Row],[Basisnaam]],INDIRECT(N$1&amp;"[Basisnaam]"),INDIRECT(N$1&amp;"[Basisnaam]"),"",0)&lt;&gt;"",N$2,"")</f>
        <v>PROSPECTIELIJST FF</v>
      </c>
    </row>
    <row r="1710" spans="2:14" x14ac:dyDescent="0.45">
      <c r="B1710" t="s">
        <v>9591</v>
      </c>
      <c r="C1710" t="s">
        <v>8766</v>
      </c>
      <c r="D1710" t="str">
        <f>SUBSTITUTE(SUBSTITUTE(SUBSTITUTE(SUBSTITUTE(SUBSTITUTE(SUBSTITUTE(SUBSTITUTE(SUBSTITUTE(SUBSTITUTE(SUBSTITUTE(SUBSTITUTE(SUBSTITUTE(SUBSTITUTE(LOWER(Table3[[#This Row],[Naam]]),".",""),"-","")," bvba",""),"belgië",""),"belgium","")," nv","")," bv",""),"group",""),"groep","")," ", ""),"é","e"),"è","e"),"à","a")</f>
        <v>antea</v>
      </c>
      <c r="F1710" t="e">
        <f>IF(_xlfn.XLOOKUP(C1710,BREVO!K:K,BREVO!#REF!,_xlfn.XLOOKUP(SUBSTITUTE(Table3[[#This Row],[Naam]]," ",""),BREVO!K:K,BREVO!#REF!,"",0),0)="Yes","Brevo","")</f>
        <v>#REF!</v>
      </c>
      <c r="H1710" t="str" cm="1">
        <f t="array" aca="1" ref="H1710" ca="1">IF(_xlfn.XLOOKUP(Table3[[#This Row],[Basisnaam]],INDIRECT(H$1&amp;"[Basisnaam]"),INDIRECT(H$1&amp;"[Basisnaam]"),"",0)&lt;&gt;"",H$2,"")</f>
        <v/>
      </c>
      <c r="I1710" t="str" cm="1">
        <f t="array" aca="1" ref="I1710" ca="1">IF(_xlfn.XLOOKUP(Table3[[#This Row],[Basisnaam]],INDIRECT(I$1&amp;"[Basisnaam]"),INDIRECT(I$1&amp;"[Basisnaam]"),"",0)&lt;&gt;"",I$2,"")</f>
        <v/>
      </c>
      <c r="J1710" t="str" cm="1">
        <f t="array" aca="1" ref="J1710" ca="1">IF(_xlfn.XLOOKUP(Table3[[#This Row],[Basisnaam]],INDIRECT(J$1&amp;"[Basisnaam]"),INDIRECT(J$1&amp;"[Basisnaam]"),"",0)&lt;&gt;"",J$2,"")</f>
        <v/>
      </c>
      <c r="K1710" t="e" cm="1">
        <f t="array" aca="1" ref="K1710" ca="1">IF(_xlfn.XLOOKUP(Table3[[#This Row],[Basisnaam]],INDIRECT(K$1&amp;"[Basisnaam]"),INDIRECT(K$1&amp;"[Basisnaam]"),"",0)&lt;&gt;"",K$2,"")</f>
        <v>#REF!</v>
      </c>
      <c r="L1710" t="str" cm="1">
        <f t="array" aca="1" ref="L1710" ca="1">IF(_xlfn.XLOOKUP(Table3[[#This Row],[Basisnaam]],INDIRECT(L$1&amp;"[Basisnaam]"),INDIRECT(L$1&amp;"[Basisnaam]"),"",0)&lt;&gt;"",L$2,"")</f>
        <v/>
      </c>
      <c r="M1710" t="e" cm="1">
        <f t="array" aca="1" ref="M1710" ca="1">IF(_xlfn.XLOOKUP(Table3[[#This Row],[Basisnaam]],INDIRECT(M$1&amp;"[Basisnaam]"),INDIRECT(M$1&amp;"[Basisnaam]"),"",0)&lt;&gt;"",M$2,"")</f>
        <v>#REF!</v>
      </c>
      <c r="N1710" t="str" cm="1">
        <f t="array" aca="1" ref="N1710" ca="1">IF(_xlfn.XLOOKUP(Table3[[#This Row],[Basisnaam]],INDIRECT(N$1&amp;"[Basisnaam]"),INDIRECT(N$1&amp;"[Basisnaam]"),"",0)&lt;&gt;"",N$2,"")</f>
        <v>PROSPECTIELIJST FF</v>
      </c>
    </row>
    <row r="1711" spans="2:14" x14ac:dyDescent="0.45">
      <c r="B1711" t="s">
        <v>9592</v>
      </c>
      <c r="C1711" t="s">
        <v>8767</v>
      </c>
      <c r="D1711" t="str">
        <f>SUBSTITUTE(SUBSTITUTE(SUBSTITUTE(SUBSTITUTE(SUBSTITUTE(SUBSTITUTE(SUBSTITUTE(SUBSTITUTE(SUBSTITUTE(SUBSTITUTE(SUBSTITUTE(SUBSTITUTE(SUBSTITUTE(LOWER(Table3[[#This Row],[Naam]]),".",""),"-","")," bvba",""),"belgië",""),"belgium","")," nv","")," bv",""),"group",""),"groep","")," ", ""),"é","e"),"è","e"),"à","a")</f>
        <v>heder</v>
      </c>
      <c r="F1711" t="e">
        <f>IF(_xlfn.XLOOKUP(C1711,BREVO!K:K,BREVO!#REF!,_xlfn.XLOOKUP(SUBSTITUTE(Table3[[#This Row],[Naam]]," ",""),BREVO!K:K,BREVO!#REF!,"",0),0)="Yes","Brevo","")</f>
        <v>#REF!</v>
      </c>
      <c r="H1711" t="str" cm="1">
        <f t="array" aca="1" ref="H1711" ca="1">IF(_xlfn.XLOOKUP(Table3[[#This Row],[Basisnaam]],INDIRECT(H$1&amp;"[Basisnaam]"),INDIRECT(H$1&amp;"[Basisnaam]"),"",0)&lt;&gt;"",H$2,"")</f>
        <v/>
      </c>
      <c r="I1711" t="str" cm="1">
        <f t="array" aca="1" ref="I1711" ca="1">IF(_xlfn.XLOOKUP(Table3[[#This Row],[Basisnaam]],INDIRECT(I$1&amp;"[Basisnaam]"),INDIRECT(I$1&amp;"[Basisnaam]"),"",0)&lt;&gt;"",I$2,"")</f>
        <v/>
      </c>
      <c r="J1711" t="str" cm="1">
        <f t="array" aca="1" ref="J1711" ca="1">IF(_xlfn.XLOOKUP(Table3[[#This Row],[Basisnaam]],INDIRECT(J$1&amp;"[Basisnaam]"),INDIRECT(J$1&amp;"[Basisnaam]"),"",0)&lt;&gt;"",J$2,"")</f>
        <v/>
      </c>
      <c r="K1711" t="e" cm="1">
        <f t="array" aca="1" ref="K1711" ca="1">IF(_xlfn.XLOOKUP(Table3[[#This Row],[Basisnaam]],INDIRECT(K$1&amp;"[Basisnaam]"),INDIRECT(K$1&amp;"[Basisnaam]"),"",0)&lt;&gt;"",K$2,"")</f>
        <v>#REF!</v>
      </c>
      <c r="L1711" t="str" cm="1">
        <f t="array" aca="1" ref="L1711" ca="1">IF(_xlfn.XLOOKUP(Table3[[#This Row],[Basisnaam]],INDIRECT(L$1&amp;"[Basisnaam]"),INDIRECT(L$1&amp;"[Basisnaam]"),"",0)&lt;&gt;"",L$2,"")</f>
        <v/>
      </c>
      <c r="M1711" t="e" cm="1">
        <f t="array" aca="1" ref="M1711" ca="1">IF(_xlfn.XLOOKUP(Table3[[#This Row],[Basisnaam]],INDIRECT(M$1&amp;"[Basisnaam]"),INDIRECT(M$1&amp;"[Basisnaam]"),"",0)&lt;&gt;"",M$2,"")</f>
        <v>#REF!</v>
      </c>
      <c r="N1711" t="str" cm="1">
        <f t="array" aca="1" ref="N1711" ca="1">IF(_xlfn.XLOOKUP(Table3[[#This Row],[Basisnaam]],INDIRECT(N$1&amp;"[Basisnaam]"),INDIRECT(N$1&amp;"[Basisnaam]"),"",0)&lt;&gt;"",N$2,"")</f>
        <v>PROSPECTIELIJST FF</v>
      </c>
    </row>
    <row r="1712" spans="2:14" x14ac:dyDescent="0.45">
      <c r="B1712" t="s">
        <v>9593</v>
      </c>
      <c r="C1712" t="s">
        <v>8768</v>
      </c>
      <c r="D1712" t="str">
        <f>SUBSTITUTE(SUBSTITUTE(SUBSTITUTE(SUBSTITUTE(SUBSTITUTE(SUBSTITUTE(SUBSTITUTE(SUBSTITUTE(SUBSTITUTE(SUBSTITUTE(SUBSTITUTE(SUBSTITUTE(SUBSTITUTE(LOWER(Table3[[#This Row],[Naam]]),".",""),"-","")," bvba",""),"belgië",""),"belgium","")," nv","")," bv",""),"group",""),"groep","")," ", ""),"é","e"),"è","e"),"à","a")</f>
        <v>exki</v>
      </c>
      <c r="F1712" t="e">
        <f>IF(_xlfn.XLOOKUP(C1712,BREVO!K:K,BREVO!#REF!,_xlfn.XLOOKUP(SUBSTITUTE(Table3[[#This Row],[Naam]]," ",""),BREVO!K:K,BREVO!#REF!,"",0),0)="Yes","Brevo","")</f>
        <v>#REF!</v>
      </c>
      <c r="H1712" t="str" cm="1">
        <f t="array" aca="1" ref="H1712" ca="1">IF(_xlfn.XLOOKUP(Table3[[#This Row],[Basisnaam]],INDIRECT(H$1&amp;"[Basisnaam]"),INDIRECT(H$1&amp;"[Basisnaam]"),"",0)&lt;&gt;"",H$2,"")</f>
        <v/>
      </c>
      <c r="I1712" t="str" cm="1">
        <f t="array" aca="1" ref="I1712" ca="1">IF(_xlfn.XLOOKUP(Table3[[#This Row],[Basisnaam]],INDIRECT(I$1&amp;"[Basisnaam]"),INDIRECT(I$1&amp;"[Basisnaam]"),"",0)&lt;&gt;"",I$2,"")</f>
        <v/>
      </c>
      <c r="J1712" t="str" cm="1">
        <f t="array" aca="1" ref="J1712" ca="1">IF(_xlfn.XLOOKUP(Table3[[#This Row],[Basisnaam]],INDIRECT(J$1&amp;"[Basisnaam]"),INDIRECT(J$1&amp;"[Basisnaam]"),"",0)&lt;&gt;"",J$2,"")</f>
        <v/>
      </c>
      <c r="K1712" t="e" cm="1">
        <f t="array" aca="1" ref="K1712" ca="1">IF(_xlfn.XLOOKUP(Table3[[#This Row],[Basisnaam]],INDIRECT(K$1&amp;"[Basisnaam]"),INDIRECT(K$1&amp;"[Basisnaam]"),"",0)&lt;&gt;"",K$2,"")</f>
        <v>#REF!</v>
      </c>
      <c r="L1712" t="str" cm="1">
        <f t="array" aca="1" ref="L1712" ca="1">IF(_xlfn.XLOOKUP(Table3[[#This Row],[Basisnaam]],INDIRECT(L$1&amp;"[Basisnaam]"),INDIRECT(L$1&amp;"[Basisnaam]"),"",0)&lt;&gt;"",L$2,"")</f>
        <v/>
      </c>
      <c r="M1712" t="e" cm="1">
        <f t="array" aca="1" ref="M1712" ca="1">IF(_xlfn.XLOOKUP(Table3[[#This Row],[Basisnaam]],INDIRECT(M$1&amp;"[Basisnaam]"),INDIRECT(M$1&amp;"[Basisnaam]"),"",0)&lt;&gt;"",M$2,"")</f>
        <v>#REF!</v>
      </c>
      <c r="N1712" t="str" cm="1">
        <f t="array" aca="1" ref="N1712" ca="1">IF(_xlfn.XLOOKUP(Table3[[#This Row],[Basisnaam]],INDIRECT(N$1&amp;"[Basisnaam]"),INDIRECT(N$1&amp;"[Basisnaam]"),"",0)&lt;&gt;"",N$2,"")</f>
        <v>PROSPECTIELIJST FF</v>
      </c>
    </row>
    <row r="1713" spans="2:14" x14ac:dyDescent="0.45">
      <c r="B1713" t="s">
        <v>9594</v>
      </c>
      <c r="C1713" t="s">
        <v>8769</v>
      </c>
      <c r="D1713" t="str">
        <f>SUBSTITUTE(SUBSTITUTE(SUBSTITUTE(SUBSTITUTE(SUBSTITUTE(SUBSTITUTE(SUBSTITUTE(SUBSTITUTE(SUBSTITUTE(SUBSTITUTE(SUBSTITUTE(SUBSTITUTE(SUBSTITUTE(LOWER(Table3[[#This Row],[Naam]]),".",""),"-","")," bvba",""),"belgië",""),"belgium","")," nv","")," bv",""),"group",""),"groep","")," ", ""),"é","e"),"è","e"),"à","a")</f>
        <v>idlogistics</v>
      </c>
      <c r="F1713" t="e">
        <f>IF(_xlfn.XLOOKUP(C1713,BREVO!K:K,BREVO!#REF!,_xlfn.XLOOKUP(SUBSTITUTE(Table3[[#This Row],[Naam]]," ",""),BREVO!K:K,BREVO!#REF!,"",0),0)="Yes","Brevo","")</f>
        <v>#REF!</v>
      </c>
      <c r="H1713" t="str" cm="1">
        <f t="array" aca="1" ref="H1713" ca="1">IF(_xlfn.XLOOKUP(Table3[[#This Row],[Basisnaam]],INDIRECT(H$1&amp;"[Basisnaam]"),INDIRECT(H$1&amp;"[Basisnaam]"),"",0)&lt;&gt;"",H$2,"")</f>
        <v/>
      </c>
      <c r="I1713" t="str" cm="1">
        <f t="array" aca="1" ref="I1713" ca="1">IF(_xlfn.XLOOKUP(Table3[[#This Row],[Basisnaam]],INDIRECT(I$1&amp;"[Basisnaam]"),INDIRECT(I$1&amp;"[Basisnaam]"),"",0)&lt;&gt;"",I$2,"")</f>
        <v/>
      </c>
      <c r="J1713" t="str" cm="1">
        <f t="array" aca="1" ref="J1713" ca="1">IF(_xlfn.XLOOKUP(Table3[[#This Row],[Basisnaam]],INDIRECT(J$1&amp;"[Basisnaam]"),INDIRECT(J$1&amp;"[Basisnaam]"),"",0)&lt;&gt;"",J$2,"")</f>
        <v/>
      </c>
      <c r="K1713" t="e" cm="1">
        <f t="array" aca="1" ref="K1713" ca="1">IF(_xlfn.XLOOKUP(Table3[[#This Row],[Basisnaam]],INDIRECT(K$1&amp;"[Basisnaam]"),INDIRECT(K$1&amp;"[Basisnaam]"),"",0)&lt;&gt;"",K$2,"")</f>
        <v>#REF!</v>
      </c>
      <c r="L1713" t="str" cm="1">
        <f t="array" aca="1" ref="L1713" ca="1">IF(_xlfn.XLOOKUP(Table3[[#This Row],[Basisnaam]],INDIRECT(L$1&amp;"[Basisnaam]"),INDIRECT(L$1&amp;"[Basisnaam]"),"",0)&lt;&gt;"",L$2,"")</f>
        <v/>
      </c>
      <c r="M1713" t="e" cm="1">
        <f t="array" aca="1" ref="M1713" ca="1">IF(_xlfn.XLOOKUP(Table3[[#This Row],[Basisnaam]],INDIRECT(M$1&amp;"[Basisnaam]"),INDIRECT(M$1&amp;"[Basisnaam]"),"",0)&lt;&gt;"",M$2,"")</f>
        <v>#REF!</v>
      </c>
      <c r="N1713" t="str" cm="1">
        <f t="array" aca="1" ref="N1713" ca="1">IF(_xlfn.XLOOKUP(Table3[[#This Row],[Basisnaam]],INDIRECT(N$1&amp;"[Basisnaam]"),INDIRECT(N$1&amp;"[Basisnaam]"),"",0)&lt;&gt;"",N$2,"")</f>
        <v>PROSPECTIELIJST FF</v>
      </c>
    </row>
    <row r="1714" spans="2:14" x14ac:dyDescent="0.45">
      <c r="B1714" t="s">
        <v>9595</v>
      </c>
      <c r="C1714" t="s">
        <v>8770</v>
      </c>
      <c r="D1714" t="str">
        <f>SUBSTITUTE(SUBSTITUTE(SUBSTITUTE(SUBSTITUTE(SUBSTITUTE(SUBSTITUTE(SUBSTITUTE(SUBSTITUTE(SUBSTITUTE(SUBSTITUTE(SUBSTITUTE(SUBSTITUTE(SUBSTITUTE(LOWER(Table3[[#This Row],[Naam]]),".",""),"-","")," bvba",""),"belgië",""),"belgium","")," nv","")," bv",""),"group",""),"groep","")," ", ""),"é","e"),"è","e"),"à","a")</f>
        <v>securitastransportaviationsecur</v>
      </c>
      <c r="F1714" t="e">
        <f>IF(_xlfn.XLOOKUP(C1714,BREVO!K:K,BREVO!#REF!,_xlfn.XLOOKUP(SUBSTITUTE(Table3[[#This Row],[Naam]]," ",""),BREVO!K:K,BREVO!#REF!,"",0),0)="Yes","Brevo","")</f>
        <v>#REF!</v>
      </c>
      <c r="H1714" t="str" cm="1">
        <f t="array" aca="1" ref="H1714" ca="1">IF(_xlfn.XLOOKUP(Table3[[#This Row],[Basisnaam]],INDIRECT(H$1&amp;"[Basisnaam]"),INDIRECT(H$1&amp;"[Basisnaam]"),"",0)&lt;&gt;"",H$2,"")</f>
        <v/>
      </c>
      <c r="I1714" t="str" cm="1">
        <f t="array" aca="1" ref="I1714" ca="1">IF(_xlfn.XLOOKUP(Table3[[#This Row],[Basisnaam]],INDIRECT(I$1&amp;"[Basisnaam]"),INDIRECT(I$1&amp;"[Basisnaam]"),"",0)&lt;&gt;"",I$2,"")</f>
        <v/>
      </c>
      <c r="J1714" t="str" cm="1">
        <f t="array" aca="1" ref="J1714" ca="1">IF(_xlfn.XLOOKUP(Table3[[#This Row],[Basisnaam]],INDIRECT(J$1&amp;"[Basisnaam]"),INDIRECT(J$1&amp;"[Basisnaam]"),"",0)&lt;&gt;"",J$2,"")</f>
        <v/>
      </c>
      <c r="K1714" t="e" cm="1">
        <f t="array" aca="1" ref="K1714" ca="1">IF(_xlfn.XLOOKUP(Table3[[#This Row],[Basisnaam]],INDIRECT(K$1&amp;"[Basisnaam]"),INDIRECT(K$1&amp;"[Basisnaam]"),"",0)&lt;&gt;"",K$2,"")</f>
        <v>#REF!</v>
      </c>
      <c r="L1714" t="str" cm="1">
        <f t="array" aca="1" ref="L1714" ca="1">IF(_xlfn.XLOOKUP(Table3[[#This Row],[Basisnaam]],INDIRECT(L$1&amp;"[Basisnaam]"),INDIRECT(L$1&amp;"[Basisnaam]"),"",0)&lt;&gt;"",L$2,"")</f>
        <v/>
      </c>
      <c r="M1714" t="e" cm="1">
        <f t="array" aca="1" ref="M1714" ca="1">IF(_xlfn.XLOOKUP(Table3[[#This Row],[Basisnaam]],INDIRECT(M$1&amp;"[Basisnaam]"),INDIRECT(M$1&amp;"[Basisnaam]"),"",0)&lt;&gt;"",M$2,"")</f>
        <v>#REF!</v>
      </c>
      <c r="N1714" t="str" cm="1">
        <f t="array" aca="1" ref="N1714" ca="1">IF(_xlfn.XLOOKUP(Table3[[#This Row],[Basisnaam]],INDIRECT(N$1&amp;"[Basisnaam]"),INDIRECT(N$1&amp;"[Basisnaam]"),"",0)&lt;&gt;"",N$2,"")</f>
        <v>PROSPECTIELIJST FF</v>
      </c>
    </row>
    <row r="1715" spans="2:14" x14ac:dyDescent="0.45">
      <c r="B1715" t="s">
        <v>9596</v>
      </c>
      <c r="C1715" t="s">
        <v>8771</v>
      </c>
      <c r="D1715" t="str">
        <f>SUBSTITUTE(SUBSTITUTE(SUBSTITUTE(SUBSTITUTE(SUBSTITUTE(SUBSTITUTE(SUBSTITUTE(SUBSTITUTE(SUBSTITUTE(SUBSTITUTE(SUBSTITUTE(SUBSTITUTE(SUBSTITUTE(LOWER(Table3[[#This Row],[Naam]]),".",""),"-","")," bvba",""),"belgië",""),"belgium","")," nv","")," bv",""),"group",""),"groep","")," ", ""),"é","e"),"è","e"),"à","a")</f>
        <v>transnubel</v>
      </c>
      <c r="F1715" t="e">
        <f>IF(_xlfn.XLOOKUP(C1715,BREVO!K:K,BREVO!#REF!,_xlfn.XLOOKUP(SUBSTITUTE(Table3[[#This Row],[Naam]]," ",""),BREVO!K:K,BREVO!#REF!,"",0),0)="Yes","Brevo","")</f>
        <v>#REF!</v>
      </c>
      <c r="H1715" t="str" cm="1">
        <f t="array" aca="1" ref="H1715" ca="1">IF(_xlfn.XLOOKUP(Table3[[#This Row],[Basisnaam]],INDIRECT(H$1&amp;"[Basisnaam]"),INDIRECT(H$1&amp;"[Basisnaam]"),"",0)&lt;&gt;"",H$2,"")</f>
        <v/>
      </c>
      <c r="I1715" t="str" cm="1">
        <f t="array" aca="1" ref="I1715" ca="1">IF(_xlfn.XLOOKUP(Table3[[#This Row],[Basisnaam]],INDIRECT(I$1&amp;"[Basisnaam]"),INDIRECT(I$1&amp;"[Basisnaam]"),"",0)&lt;&gt;"",I$2,"")</f>
        <v/>
      </c>
      <c r="J1715" t="str" cm="1">
        <f t="array" aca="1" ref="J1715" ca="1">IF(_xlfn.XLOOKUP(Table3[[#This Row],[Basisnaam]],INDIRECT(J$1&amp;"[Basisnaam]"),INDIRECT(J$1&amp;"[Basisnaam]"),"",0)&lt;&gt;"",J$2,"")</f>
        <v/>
      </c>
      <c r="K1715" t="e" cm="1">
        <f t="array" aca="1" ref="K1715" ca="1">IF(_xlfn.XLOOKUP(Table3[[#This Row],[Basisnaam]],INDIRECT(K$1&amp;"[Basisnaam]"),INDIRECT(K$1&amp;"[Basisnaam]"),"",0)&lt;&gt;"",K$2,"")</f>
        <v>#REF!</v>
      </c>
      <c r="L1715" t="str" cm="1">
        <f t="array" aca="1" ref="L1715" ca="1">IF(_xlfn.XLOOKUP(Table3[[#This Row],[Basisnaam]],INDIRECT(L$1&amp;"[Basisnaam]"),INDIRECT(L$1&amp;"[Basisnaam]"),"",0)&lt;&gt;"",L$2,"")</f>
        <v/>
      </c>
      <c r="M1715" t="e" cm="1">
        <f t="array" aca="1" ref="M1715" ca="1">IF(_xlfn.XLOOKUP(Table3[[#This Row],[Basisnaam]],INDIRECT(M$1&amp;"[Basisnaam]"),INDIRECT(M$1&amp;"[Basisnaam]"),"",0)&lt;&gt;"",M$2,"")</f>
        <v>#REF!</v>
      </c>
      <c r="N1715" t="str" cm="1">
        <f t="array" aca="1" ref="N1715" ca="1">IF(_xlfn.XLOOKUP(Table3[[#This Row],[Basisnaam]],INDIRECT(N$1&amp;"[Basisnaam]"),INDIRECT(N$1&amp;"[Basisnaam]"),"",0)&lt;&gt;"",N$2,"")</f>
        <v>PROSPECTIELIJST FF</v>
      </c>
    </row>
    <row r="1716" spans="2:14" x14ac:dyDescent="0.45">
      <c r="B1716" t="s">
        <v>9598</v>
      </c>
      <c r="C1716" t="s">
        <v>8772</v>
      </c>
      <c r="D1716" t="str">
        <f>SUBSTITUTE(SUBSTITUTE(SUBSTITUTE(SUBSTITUTE(SUBSTITUTE(SUBSTITUTE(SUBSTITUTE(SUBSTITUTE(SUBSTITUTE(SUBSTITUTE(SUBSTITUTE(SUBSTITUTE(SUBSTITUTE(LOWER(Table3[[#This Row],[Naam]]),".",""),"-","")," bvba",""),"belgië",""),"belgium","")," nv","")," bv",""),"group",""),"groep","")," ", ""),"é","e"),"è","e"),"à","a")</f>
        <v>nektari</v>
      </c>
      <c r="F1716" t="e">
        <f>IF(_xlfn.XLOOKUP(C1716,BREVO!K:K,BREVO!#REF!,_xlfn.XLOOKUP(SUBSTITUTE(Table3[[#This Row],[Naam]]," ",""),BREVO!K:K,BREVO!#REF!,"",0),0)="Yes","Brevo","")</f>
        <v>#REF!</v>
      </c>
      <c r="H1716" t="str" cm="1">
        <f t="array" aca="1" ref="H1716" ca="1">IF(_xlfn.XLOOKUP(Table3[[#This Row],[Basisnaam]],INDIRECT(H$1&amp;"[Basisnaam]"),INDIRECT(H$1&amp;"[Basisnaam]"),"",0)&lt;&gt;"",H$2,"")</f>
        <v/>
      </c>
      <c r="I1716" t="str" cm="1">
        <f t="array" aca="1" ref="I1716" ca="1">IF(_xlfn.XLOOKUP(Table3[[#This Row],[Basisnaam]],INDIRECT(I$1&amp;"[Basisnaam]"),INDIRECT(I$1&amp;"[Basisnaam]"),"",0)&lt;&gt;"",I$2,"")</f>
        <v/>
      </c>
      <c r="J1716" t="str" cm="1">
        <f t="array" aca="1" ref="J1716" ca="1">IF(_xlfn.XLOOKUP(Table3[[#This Row],[Basisnaam]],INDIRECT(J$1&amp;"[Basisnaam]"),INDIRECT(J$1&amp;"[Basisnaam]"),"",0)&lt;&gt;"",J$2,"")</f>
        <v/>
      </c>
      <c r="K1716" t="e" cm="1">
        <f t="array" aca="1" ref="K1716" ca="1">IF(_xlfn.XLOOKUP(Table3[[#This Row],[Basisnaam]],INDIRECT(K$1&amp;"[Basisnaam]"),INDIRECT(K$1&amp;"[Basisnaam]"),"",0)&lt;&gt;"",K$2,"")</f>
        <v>#REF!</v>
      </c>
      <c r="L1716" t="str" cm="1">
        <f t="array" aca="1" ref="L1716" ca="1">IF(_xlfn.XLOOKUP(Table3[[#This Row],[Basisnaam]],INDIRECT(L$1&amp;"[Basisnaam]"),INDIRECT(L$1&amp;"[Basisnaam]"),"",0)&lt;&gt;"",L$2,"")</f>
        <v/>
      </c>
      <c r="M1716" t="e" cm="1">
        <f t="array" aca="1" ref="M1716" ca="1">IF(_xlfn.XLOOKUP(Table3[[#This Row],[Basisnaam]],INDIRECT(M$1&amp;"[Basisnaam]"),INDIRECT(M$1&amp;"[Basisnaam]"),"",0)&lt;&gt;"",M$2,"")</f>
        <v>#REF!</v>
      </c>
      <c r="N1716" t="str" cm="1">
        <f t="array" aca="1" ref="N1716" ca="1">IF(_xlfn.XLOOKUP(Table3[[#This Row],[Basisnaam]],INDIRECT(N$1&amp;"[Basisnaam]"),INDIRECT(N$1&amp;"[Basisnaam]"),"",0)&lt;&gt;"",N$2,"")</f>
        <v>PROSPECTIELIJST FF</v>
      </c>
    </row>
    <row r="1717" spans="2:14" x14ac:dyDescent="0.45">
      <c r="B1717" t="s">
        <v>9599</v>
      </c>
      <c r="C1717" t="s">
        <v>8773</v>
      </c>
      <c r="D1717" t="str">
        <f>SUBSTITUTE(SUBSTITUTE(SUBSTITUTE(SUBSTITUTE(SUBSTITUTE(SUBSTITUTE(SUBSTITUTE(SUBSTITUTE(SUBSTITUTE(SUBSTITUTE(SUBSTITUTE(SUBSTITUTE(SUBSTITUTE(LOWER(Table3[[#This Row],[Naam]]),".",""),"-","")," bvba",""),"belgië",""),"belgium","")," nv","")," bv",""),"group",""),"groep","")," ", ""),"é","e"),"è","e"),"à","a")</f>
        <v>solutions30fieldservices</v>
      </c>
      <c r="F1717" t="e">
        <f>IF(_xlfn.XLOOKUP(C1717,BREVO!K:K,BREVO!#REF!,_xlfn.XLOOKUP(SUBSTITUTE(Table3[[#This Row],[Naam]]," ",""),BREVO!K:K,BREVO!#REF!,"",0),0)="Yes","Brevo","")</f>
        <v>#REF!</v>
      </c>
      <c r="H1717" t="str" cm="1">
        <f t="array" aca="1" ref="H1717" ca="1">IF(_xlfn.XLOOKUP(Table3[[#This Row],[Basisnaam]],INDIRECT(H$1&amp;"[Basisnaam]"),INDIRECT(H$1&amp;"[Basisnaam]"),"",0)&lt;&gt;"",H$2,"")</f>
        <v/>
      </c>
      <c r="I1717" t="str" cm="1">
        <f t="array" aca="1" ref="I1717" ca="1">IF(_xlfn.XLOOKUP(Table3[[#This Row],[Basisnaam]],INDIRECT(I$1&amp;"[Basisnaam]"),INDIRECT(I$1&amp;"[Basisnaam]"),"",0)&lt;&gt;"",I$2,"")</f>
        <v/>
      </c>
      <c r="J1717" t="str" cm="1">
        <f t="array" aca="1" ref="J1717" ca="1">IF(_xlfn.XLOOKUP(Table3[[#This Row],[Basisnaam]],INDIRECT(J$1&amp;"[Basisnaam]"),INDIRECT(J$1&amp;"[Basisnaam]"),"",0)&lt;&gt;"",J$2,"")</f>
        <v/>
      </c>
      <c r="K1717" t="e" cm="1">
        <f t="array" aca="1" ref="K1717" ca="1">IF(_xlfn.XLOOKUP(Table3[[#This Row],[Basisnaam]],INDIRECT(K$1&amp;"[Basisnaam]"),INDIRECT(K$1&amp;"[Basisnaam]"),"",0)&lt;&gt;"",K$2,"")</f>
        <v>#REF!</v>
      </c>
      <c r="L1717" t="str" cm="1">
        <f t="array" aca="1" ref="L1717" ca="1">IF(_xlfn.XLOOKUP(Table3[[#This Row],[Basisnaam]],INDIRECT(L$1&amp;"[Basisnaam]"),INDIRECT(L$1&amp;"[Basisnaam]"),"",0)&lt;&gt;"",L$2,"")</f>
        <v/>
      </c>
      <c r="M1717" t="e" cm="1">
        <f t="array" aca="1" ref="M1717" ca="1">IF(_xlfn.XLOOKUP(Table3[[#This Row],[Basisnaam]],INDIRECT(M$1&amp;"[Basisnaam]"),INDIRECT(M$1&amp;"[Basisnaam]"),"",0)&lt;&gt;"",M$2,"")</f>
        <v>#REF!</v>
      </c>
      <c r="N1717" t="str" cm="1">
        <f t="array" aca="1" ref="N1717" ca="1">IF(_xlfn.XLOOKUP(Table3[[#This Row],[Basisnaam]],INDIRECT(N$1&amp;"[Basisnaam]"),INDIRECT(N$1&amp;"[Basisnaam]"),"",0)&lt;&gt;"",N$2,"")</f>
        <v>PROSPECTIELIJST FF</v>
      </c>
    </row>
    <row r="1718" spans="2:14" x14ac:dyDescent="0.45">
      <c r="B1718" t="s">
        <v>9600</v>
      </c>
      <c r="C1718" t="s">
        <v>8774</v>
      </c>
      <c r="D1718" t="str">
        <f>SUBSTITUTE(SUBSTITUTE(SUBSTITUTE(SUBSTITUTE(SUBSTITUTE(SUBSTITUTE(SUBSTITUTE(SUBSTITUTE(SUBSTITUTE(SUBSTITUTE(SUBSTITUTE(SUBSTITUTE(SUBSTITUTE(LOWER(Table3[[#This Row],[Naam]]),".",""),"-","")," bvba",""),"belgië",""),"belgium","")," nv","")," bv",""),"group",""),"groep","")," ", ""),"é","e"),"è","e"),"à","a")</f>
        <v>natuurpuntbeheer</v>
      </c>
      <c r="F1718" t="e">
        <f>IF(_xlfn.XLOOKUP(C1718,BREVO!K:K,BREVO!#REF!,_xlfn.XLOOKUP(SUBSTITUTE(Table3[[#This Row],[Naam]]," ",""),BREVO!K:K,BREVO!#REF!,"",0),0)="Yes","Brevo","")</f>
        <v>#REF!</v>
      </c>
      <c r="H1718" t="str" cm="1">
        <f t="array" aca="1" ref="H1718" ca="1">IF(_xlfn.XLOOKUP(Table3[[#This Row],[Basisnaam]],INDIRECT(H$1&amp;"[Basisnaam]"),INDIRECT(H$1&amp;"[Basisnaam]"),"",0)&lt;&gt;"",H$2,"")</f>
        <v/>
      </c>
      <c r="I1718" t="str" cm="1">
        <f t="array" aca="1" ref="I1718" ca="1">IF(_xlfn.XLOOKUP(Table3[[#This Row],[Basisnaam]],INDIRECT(I$1&amp;"[Basisnaam]"),INDIRECT(I$1&amp;"[Basisnaam]"),"",0)&lt;&gt;"",I$2,"")</f>
        <v/>
      </c>
      <c r="J1718" t="str" cm="1">
        <f t="array" aca="1" ref="J1718" ca="1">IF(_xlfn.XLOOKUP(Table3[[#This Row],[Basisnaam]],INDIRECT(J$1&amp;"[Basisnaam]"),INDIRECT(J$1&amp;"[Basisnaam]"),"",0)&lt;&gt;"",J$2,"")</f>
        <v/>
      </c>
      <c r="K1718" t="e" cm="1">
        <f t="array" aca="1" ref="K1718" ca="1">IF(_xlfn.XLOOKUP(Table3[[#This Row],[Basisnaam]],INDIRECT(K$1&amp;"[Basisnaam]"),INDIRECT(K$1&amp;"[Basisnaam]"),"",0)&lt;&gt;"",K$2,"")</f>
        <v>#REF!</v>
      </c>
      <c r="L1718" t="str" cm="1">
        <f t="array" aca="1" ref="L1718" ca="1">IF(_xlfn.XLOOKUP(Table3[[#This Row],[Basisnaam]],INDIRECT(L$1&amp;"[Basisnaam]"),INDIRECT(L$1&amp;"[Basisnaam]"),"",0)&lt;&gt;"",L$2,"")</f>
        <v/>
      </c>
      <c r="M1718" t="e" cm="1">
        <f t="array" aca="1" ref="M1718" ca="1">IF(_xlfn.XLOOKUP(Table3[[#This Row],[Basisnaam]],INDIRECT(M$1&amp;"[Basisnaam]"),INDIRECT(M$1&amp;"[Basisnaam]"),"",0)&lt;&gt;"",M$2,"")</f>
        <v>#REF!</v>
      </c>
      <c r="N1718" t="str" cm="1">
        <f t="array" aca="1" ref="N1718" ca="1">IF(_xlfn.XLOOKUP(Table3[[#This Row],[Basisnaam]],INDIRECT(N$1&amp;"[Basisnaam]"),INDIRECT(N$1&amp;"[Basisnaam]"),"",0)&lt;&gt;"",N$2,"")</f>
        <v>PROSPECTIELIJST FF</v>
      </c>
    </row>
    <row r="1719" spans="2:14" x14ac:dyDescent="0.45">
      <c r="B1719" t="s">
        <v>9601</v>
      </c>
      <c r="C1719" t="s">
        <v>8775</v>
      </c>
      <c r="D1719" t="str">
        <f>SUBSTITUTE(SUBSTITUTE(SUBSTITUTE(SUBSTITUTE(SUBSTITUTE(SUBSTITUTE(SUBSTITUTE(SUBSTITUTE(SUBSTITUTE(SUBSTITUTE(SUBSTITUTE(SUBSTITUTE(SUBSTITUTE(LOWER(Table3[[#This Row],[Naam]]),".",""),"-","")," bvba",""),"belgië",""),"belgium","")," nv","")," bv",""),"group",""),"groep","")," ", ""),"é","e"),"è","e"),"à","a")</f>
        <v>wasewerkplaatsvzw</v>
      </c>
      <c r="F1719" t="e">
        <f>IF(_xlfn.XLOOKUP(C1719,BREVO!K:K,BREVO!#REF!,_xlfn.XLOOKUP(SUBSTITUTE(Table3[[#This Row],[Naam]]," ",""),BREVO!K:K,BREVO!#REF!,"",0),0)="Yes","Brevo","")</f>
        <v>#REF!</v>
      </c>
      <c r="H1719" t="str" cm="1">
        <f t="array" aca="1" ref="H1719" ca="1">IF(_xlfn.XLOOKUP(Table3[[#This Row],[Basisnaam]],INDIRECT(H$1&amp;"[Basisnaam]"),INDIRECT(H$1&amp;"[Basisnaam]"),"",0)&lt;&gt;"",H$2,"")</f>
        <v/>
      </c>
      <c r="I1719" t="str" cm="1">
        <f t="array" aca="1" ref="I1719" ca="1">IF(_xlfn.XLOOKUP(Table3[[#This Row],[Basisnaam]],INDIRECT(I$1&amp;"[Basisnaam]"),INDIRECT(I$1&amp;"[Basisnaam]"),"",0)&lt;&gt;"",I$2,"")</f>
        <v/>
      </c>
      <c r="J1719" t="str" cm="1">
        <f t="array" aca="1" ref="J1719" ca="1">IF(_xlfn.XLOOKUP(Table3[[#This Row],[Basisnaam]],INDIRECT(J$1&amp;"[Basisnaam]"),INDIRECT(J$1&amp;"[Basisnaam]"),"",0)&lt;&gt;"",J$2,"")</f>
        <v/>
      </c>
      <c r="K1719" t="e" cm="1">
        <f t="array" aca="1" ref="K1719" ca="1">IF(_xlfn.XLOOKUP(Table3[[#This Row],[Basisnaam]],INDIRECT(K$1&amp;"[Basisnaam]"),INDIRECT(K$1&amp;"[Basisnaam]"),"",0)&lt;&gt;"",K$2,"")</f>
        <v>#REF!</v>
      </c>
      <c r="L1719" t="str" cm="1">
        <f t="array" aca="1" ref="L1719" ca="1">IF(_xlfn.XLOOKUP(Table3[[#This Row],[Basisnaam]],INDIRECT(L$1&amp;"[Basisnaam]"),INDIRECT(L$1&amp;"[Basisnaam]"),"",0)&lt;&gt;"",L$2,"")</f>
        <v/>
      </c>
      <c r="M1719" t="e" cm="1">
        <f t="array" aca="1" ref="M1719" ca="1">IF(_xlfn.XLOOKUP(Table3[[#This Row],[Basisnaam]],INDIRECT(M$1&amp;"[Basisnaam]"),INDIRECT(M$1&amp;"[Basisnaam]"),"",0)&lt;&gt;"",M$2,"")</f>
        <v>#REF!</v>
      </c>
      <c r="N1719" t="str" cm="1">
        <f t="array" aca="1" ref="N1719" ca="1">IF(_xlfn.XLOOKUP(Table3[[#This Row],[Basisnaam]],INDIRECT(N$1&amp;"[Basisnaam]"),INDIRECT(N$1&amp;"[Basisnaam]"),"",0)&lt;&gt;"",N$2,"")</f>
        <v>PROSPECTIELIJST FF</v>
      </c>
    </row>
    <row r="1720" spans="2:14" x14ac:dyDescent="0.45">
      <c r="B1720" t="s">
        <v>9602</v>
      </c>
      <c r="C1720" t="s">
        <v>8776</v>
      </c>
      <c r="D1720" t="str">
        <f>SUBSTITUTE(SUBSTITUTE(SUBSTITUTE(SUBSTITUTE(SUBSTITUTE(SUBSTITUTE(SUBSTITUTE(SUBSTITUTE(SUBSTITUTE(SUBSTITUTE(SUBSTITUTE(SUBSTITUTE(SUBSTITUTE(LOWER(Table3[[#This Row],[Naam]]),".",""),"-","")," bvba",""),"belgië",""),"belgium","")," nv","")," bv",""),"group",""),"groep","")," ", ""),"é","e"),"è","e"),"à","a")</f>
        <v>dxcfielddelivery</v>
      </c>
      <c r="F1720" t="e">
        <f>IF(_xlfn.XLOOKUP(C1720,BREVO!K:K,BREVO!#REF!,_xlfn.XLOOKUP(SUBSTITUTE(Table3[[#This Row],[Naam]]," ",""),BREVO!K:K,BREVO!#REF!,"",0),0)="Yes","Brevo","")</f>
        <v>#REF!</v>
      </c>
      <c r="H1720" t="str" cm="1">
        <f t="array" aca="1" ref="H1720" ca="1">IF(_xlfn.XLOOKUP(Table3[[#This Row],[Basisnaam]],INDIRECT(H$1&amp;"[Basisnaam]"),INDIRECT(H$1&amp;"[Basisnaam]"),"",0)&lt;&gt;"",H$2,"")</f>
        <v/>
      </c>
      <c r="I1720" t="str" cm="1">
        <f t="array" aca="1" ref="I1720" ca="1">IF(_xlfn.XLOOKUP(Table3[[#This Row],[Basisnaam]],INDIRECT(I$1&amp;"[Basisnaam]"),INDIRECT(I$1&amp;"[Basisnaam]"),"",0)&lt;&gt;"",I$2,"")</f>
        <v/>
      </c>
      <c r="J1720" t="str" cm="1">
        <f t="array" aca="1" ref="J1720" ca="1">IF(_xlfn.XLOOKUP(Table3[[#This Row],[Basisnaam]],INDIRECT(J$1&amp;"[Basisnaam]"),INDIRECT(J$1&amp;"[Basisnaam]"),"",0)&lt;&gt;"",J$2,"")</f>
        <v/>
      </c>
      <c r="K1720" t="e" cm="1">
        <f t="array" aca="1" ref="K1720" ca="1">IF(_xlfn.XLOOKUP(Table3[[#This Row],[Basisnaam]],INDIRECT(K$1&amp;"[Basisnaam]"),INDIRECT(K$1&amp;"[Basisnaam]"),"",0)&lt;&gt;"",K$2,"")</f>
        <v>#REF!</v>
      </c>
      <c r="L1720" t="str" cm="1">
        <f t="array" aca="1" ref="L1720" ca="1">IF(_xlfn.XLOOKUP(Table3[[#This Row],[Basisnaam]],INDIRECT(L$1&amp;"[Basisnaam]"),INDIRECT(L$1&amp;"[Basisnaam]"),"",0)&lt;&gt;"",L$2,"")</f>
        <v/>
      </c>
      <c r="M1720" t="e" cm="1">
        <f t="array" aca="1" ref="M1720" ca="1">IF(_xlfn.XLOOKUP(Table3[[#This Row],[Basisnaam]],INDIRECT(M$1&amp;"[Basisnaam]"),INDIRECT(M$1&amp;"[Basisnaam]"),"",0)&lt;&gt;"",M$2,"")</f>
        <v>#REF!</v>
      </c>
      <c r="N1720" t="str" cm="1">
        <f t="array" aca="1" ref="N1720" ca="1">IF(_xlfn.XLOOKUP(Table3[[#This Row],[Basisnaam]],INDIRECT(N$1&amp;"[Basisnaam]"),INDIRECT(N$1&amp;"[Basisnaam]"),"",0)&lt;&gt;"",N$2,"")</f>
        <v>PROSPECTIELIJST FF</v>
      </c>
    </row>
    <row r="1721" spans="2:14" x14ac:dyDescent="0.45">
      <c r="B1721" t="s">
        <v>9603</v>
      </c>
      <c r="C1721" t="s">
        <v>8777</v>
      </c>
      <c r="D1721" t="str">
        <f>SUBSTITUTE(SUBSTITUTE(SUBSTITUTE(SUBSTITUTE(SUBSTITUTE(SUBSTITUTE(SUBSTITUTE(SUBSTITUTE(SUBSTITUTE(SUBSTITUTE(SUBSTITUTE(SUBSTITUTE(SUBSTITUTE(LOWER(Table3[[#This Row],[Naam]]),".",""),"-","")," bvba",""),"belgië",""),"belgium","")," nv","")," bv",""),"group",""),"groep","")," ", ""),"é","e"),"è","e"),"à","a")</f>
        <v>startpeople</v>
      </c>
      <c r="F1721" t="e">
        <f>IF(_xlfn.XLOOKUP(C1721,BREVO!K:K,BREVO!#REF!,_xlfn.XLOOKUP(SUBSTITUTE(Table3[[#This Row],[Naam]]," ",""),BREVO!K:K,BREVO!#REF!,"",0),0)="Yes","Brevo","")</f>
        <v>#REF!</v>
      </c>
      <c r="H1721" t="str" cm="1">
        <f t="array" aca="1" ref="H1721" ca="1">IF(_xlfn.XLOOKUP(Table3[[#This Row],[Basisnaam]],INDIRECT(H$1&amp;"[Basisnaam]"),INDIRECT(H$1&amp;"[Basisnaam]"),"",0)&lt;&gt;"",H$2,"")</f>
        <v/>
      </c>
      <c r="I1721" t="str" cm="1">
        <f t="array" aca="1" ref="I1721" ca="1">IF(_xlfn.XLOOKUP(Table3[[#This Row],[Basisnaam]],INDIRECT(I$1&amp;"[Basisnaam]"),INDIRECT(I$1&amp;"[Basisnaam]"),"",0)&lt;&gt;"",I$2,"")</f>
        <v/>
      </c>
      <c r="J1721" t="str" cm="1">
        <f t="array" aca="1" ref="J1721" ca="1">IF(_xlfn.XLOOKUP(Table3[[#This Row],[Basisnaam]],INDIRECT(J$1&amp;"[Basisnaam]"),INDIRECT(J$1&amp;"[Basisnaam]"),"",0)&lt;&gt;"",J$2,"")</f>
        <v/>
      </c>
      <c r="K1721" t="e" cm="1">
        <f t="array" aca="1" ref="K1721" ca="1">IF(_xlfn.XLOOKUP(Table3[[#This Row],[Basisnaam]],INDIRECT(K$1&amp;"[Basisnaam]"),INDIRECT(K$1&amp;"[Basisnaam]"),"",0)&lt;&gt;"",K$2,"")</f>
        <v>#REF!</v>
      </c>
      <c r="L1721" t="str" cm="1">
        <f t="array" aca="1" ref="L1721" ca="1">IF(_xlfn.XLOOKUP(Table3[[#This Row],[Basisnaam]],INDIRECT(L$1&amp;"[Basisnaam]"),INDIRECT(L$1&amp;"[Basisnaam]"),"",0)&lt;&gt;"",L$2,"")</f>
        <v/>
      </c>
      <c r="M1721" t="e" cm="1">
        <f t="array" aca="1" ref="M1721" ca="1">IF(_xlfn.XLOOKUP(Table3[[#This Row],[Basisnaam]],INDIRECT(M$1&amp;"[Basisnaam]"),INDIRECT(M$1&amp;"[Basisnaam]"),"",0)&lt;&gt;"",M$2,"")</f>
        <v>#REF!</v>
      </c>
      <c r="N1721" t="str" cm="1">
        <f t="array" aca="1" ref="N1721" ca="1">IF(_xlfn.XLOOKUP(Table3[[#This Row],[Basisnaam]],INDIRECT(N$1&amp;"[Basisnaam]"),INDIRECT(N$1&amp;"[Basisnaam]"),"",0)&lt;&gt;"",N$2,"")</f>
        <v>PROSPECTIELIJST FF</v>
      </c>
    </row>
    <row r="1722" spans="2:14" x14ac:dyDescent="0.45">
      <c r="B1722" t="s">
        <v>9604</v>
      </c>
      <c r="C1722" t="s">
        <v>8778</v>
      </c>
      <c r="D1722" t="str">
        <f>SUBSTITUTE(SUBSTITUTE(SUBSTITUTE(SUBSTITUTE(SUBSTITUTE(SUBSTITUTE(SUBSTITUTE(SUBSTITUTE(SUBSTITUTE(SUBSTITUTE(SUBSTITUTE(SUBSTITUTE(SUBSTITUTE(LOWER(Table3[[#This Row],[Naam]]),".",""),"-","")," bvba",""),"belgië",""),"belgium","")," nv","")," bv",""),"group",""),"groep","")," ", ""),"é","e"),"è","e"),"à","a")</f>
        <v>vanmoerdistribution</v>
      </c>
      <c r="F1722" t="e">
        <f>IF(_xlfn.XLOOKUP(C1722,BREVO!K:K,BREVO!#REF!,_xlfn.XLOOKUP(SUBSTITUTE(Table3[[#This Row],[Naam]]," ",""),BREVO!K:K,BREVO!#REF!,"",0),0)="Yes","Brevo","")</f>
        <v>#REF!</v>
      </c>
      <c r="H1722" t="str" cm="1">
        <f t="array" aca="1" ref="H1722" ca="1">IF(_xlfn.XLOOKUP(Table3[[#This Row],[Basisnaam]],INDIRECT(H$1&amp;"[Basisnaam]"),INDIRECT(H$1&amp;"[Basisnaam]"),"",0)&lt;&gt;"",H$2,"")</f>
        <v/>
      </c>
      <c r="I1722" t="str" cm="1">
        <f t="array" aca="1" ref="I1722" ca="1">IF(_xlfn.XLOOKUP(Table3[[#This Row],[Basisnaam]],INDIRECT(I$1&amp;"[Basisnaam]"),INDIRECT(I$1&amp;"[Basisnaam]"),"",0)&lt;&gt;"",I$2,"")</f>
        <v/>
      </c>
      <c r="J1722" t="str" cm="1">
        <f t="array" aca="1" ref="J1722" ca="1">IF(_xlfn.XLOOKUP(Table3[[#This Row],[Basisnaam]],INDIRECT(J$1&amp;"[Basisnaam]"),INDIRECT(J$1&amp;"[Basisnaam]"),"",0)&lt;&gt;"",J$2,"")</f>
        <v/>
      </c>
      <c r="K1722" t="e" cm="1">
        <f t="array" aca="1" ref="K1722" ca="1">IF(_xlfn.XLOOKUP(Table3[[#This Row],[Basisnaam]],INDIRECT(K$1&amp;"[Basisnaam]"),INDIRECT(K$1&amp;"[Basisnaam]"),"",0)&lt;&gt;"",K$2,"")</f>
        <v>#REF!</v>
      </c>
      <c r="L1722" t="str" cm="1">
        <f t="array" aca="1" ref="L1722" ca="1">IF(_xlfn.XLOOKUP(Table3[[#This Row],[Basisnaam]],INDIRECT(L$1&amp;"[Basisnaam]"),INDIRECT(L$1&amp;"[Basisnaam]"),"",0)&lt;&gt;"",L$2,"")</f>
        <v/>
      </c>
      <c r="M1722" t="e" cm="1">
        <f t="array" aca="1" ref="M1722" ca="1">IF(_xlfn.XLOOKUP(Table3[[#This Row],[Basisnaam]],INDIRECT(M$1&amp;"[Basisnaam]"),INDIRECT(M$1&amp;"[Basisnaam]"),"",0)&lt;&gt;"",M$2,"")</f>
        <v>#REF!</v>
      </c>
      <c r="N1722" t="str" cm="1">
        <f t="array" aca="1" ref="N1722" ca="1">IF(_xlfn.XLOOKUP(Table3[[#This Row],[Basisnaam]],INDIRECT(N$1&amp;"[Basisnaam]"),INDIRECT(N$1&amp;"[Basisnaam]"),"",0)&lt;&gt;"",N$2,"")</f>
        <v>PROSPECTIELIJST FF</v>
      </c>
    </row>
    <row r="1723" spans="2:14" x14ac:dyDescent="0.45">
      <c r="B1723" t="s">
        <v>9605</v>
      </c>
      <c r="C1723" t="s">
        <v>8779</v>
      </c>
      <c r="D1723" t="str">
        <f>SUBSTITUTE(SUBSTITUTE(SUBSTITUTE(SUBSTITUTE(SUBSTITUTE(SUBSTITUTE(SUBSTITUTE(SUBSTITUTE(SUBSTITUTE(SUBSTITUTE(SUBSTITUTE(SUBSTITUTE(SUBSTITUTE(LOWER(Table3[[#This Row],[Naam]]),".",""),"-","")," bvba",""),"belgië",""),"belgium","")," nv","")," bv",""),"group",""),"groep","")," ", ""),"é","e"),"è","e"),"à","a")</f>
        <v>takeawaycomexpress</v>
      </c>
      <c r="F1723" t="e">
        <f>IF(_xlfn.XLOOKUP(C1723,BREVO!K:K,BREVO!#REF!,_xlfn.XLOOKUP(SUBSTITUTE(Table3[[#This Row],[Naam]]," ",""),BREVO!K:K,BREVO!#REF!,"",0),0)="Yes","Brevo","")</f>
        <v>#REF!</v>
      </c>
      <c r="H1723" t="str" cm="1">
        <f t="array" aca="1" ref="H1723" ca="1">IF(_xlfn.XLOOKUP(Table3[[#This Row],[Basisnaam]],INDIRECT(H$1&amp;"[Basisnaam]"),INDIRECT(H$1&amp;"[Basisnaam]"),"",0)&lt;&gt;"",H$2,"")</f>
        <v/>
      </c>
      <c r="I1723" t="str" cm="1">
        <f t="array" aca="1" ref="I1723" ca="1">IF(_xlfn.XLOOKUP(Table3[[#This Row],[Basisnaam]],INDIRECT(I$1&amp;"[Basisnaam]"),INDIRECT(I$1&amp;"[Basisnaam]"),"",0)&lt;&gt;"",I$2,"")</f>
        <v/>
      </c>
      <c r="J1723" t="str" cm="1">
        <f t="array" aca="1" ref="J1723" ca="1">IF(_xlfn.XLOOKUP(Table3[[#This Row],[Basisnaam]],INDIRECT(J$1&amp;"[Basisnaam]"),INDIRECT(J$1&amp;"[Basisnaam]"),"",0)&lt;&gt;"",J$2,"")</f>
        <v/>
      </c>
      <c r="K1723" t="e" cm="1">
        <f t="array" aca="1" ref="K1723" ca="1">IF(_xlfn.XLOOKUP(Table3[[#This Row],[Basisnaam]],INDIRECT(K$1&amp;"[Basisnaam]"),INDIRECT(K$1&amp;"[Basisnaam]"),"",0)&lt;&gt;"",K$2,"")</f>
        <v>#REF!</v>
      </c>
      <c r="L1723" t="str" cm="1">
        <f t="array" aca="1" ref="L1723" ca="1">IF(_xlfn.XLOOKUP(Table3[[#This Row],[Basisnaam]],INDIRECT(L$1&amp;"[Basisnaam]"),INDIRECT(L$1&amp;"[Basisnaam]"),"",0)&lt;&gt;"",L$2,"")</f>
        <v/>
      </c>
      <c r="M1723" t="e" cm="1">
        <f t="array" aca="1" ref="M1723" ca="1">IF(_xlfn.XLOOKUP(Table3[[#This Row],[Basisnaam]],INDIRECT(M$1&amp;"[Basisnaam]"),INDIRECT(M$1&amp;"[Basisnaam]"),"",0)&lt;&gt;"",M$2,"")</f>
        <v>#REF!</v>
      </c>
      <c r="N1723" t="str" cm="1">
        <f t="array" aca="1" ref="N1723" ca="1">IF(_xlfn.XLOOKUP(Table3[[#This Row],[Basisnaam]],INDIRECT(N$1&amp;"[Basisnaam]"),INDIRECT(N$1&amp;"[Basisnaam]"),"",0)&lt;&gt;"",N$2,"")</f>
        <v>PROSPECTIELIJST FF</v>
      </c>
    </row>
    <row r="1724" spans="2:14" x14ac:dyDescent="0.45">
      <c r="B1724" t="s">
        <v>9606</v>
      </c>
      <c r="C1724" t="s">
        <v>8780</v>
      </c>
      <c r="D1724" t="str">
        <f>SUBSTITUTE(SUBSTITUTE(SUBSTITUTE(SUBSTITUTE(SUBSTITUTE(SUBSTITUTE(SUBSTITUTE(SUBSTITUTE(SUBSTITUTE(SUBSTITUTE(SUBSTITUTE(SUBSTITUTE(SUBSTITUTE(LOWER(Table3[[#This Row],[Naam]]),".",""),"-","")," bvba",""),"belgië",""),"belgium","")," nv","")," bv",""),"group",""),"groep","")," ", ""),"é","e"),"è","e"),"à","a")</f>
        <v>mivas</v>
      </c>
      <c r="F1724" t="e">
        <f>IF(_xlfn.XLOOKUP(C1724,BREVO!K:K,BREVO!#REF!,_xlfn.XLOOKUP(SUBSTITUTE(Table3[[#This Row],[Naam]]," ",""),BREVO!K:K,BREVO!#REF!,"",0),0)="Yes","Brevo","")</f>
        <v>#REF!</v>
      </c>
      <c r="H1724" t="str" cm="1">
        <f t="array" aca="1" ref="H1724" ca="1">IF(_xlfn.XLOOKUP(Table3[[#This Row],[Basisnaam]],INDIRECT(H$1&amp;"[Basisnaam]"),INDIRECT(H$1&amp;"[Basisnaam]"),"",0)&lt;&gt;"",H$2,"")</f>
        <v/>
      </c>
      <c r="I1724" t="str" cm="1">
        <f t="array" aca="1" ref="I1724" ca="1">IF(_xlfn.XLOOKUP(Table3[[#This Row],[Basisnaam]],INDIRECT(I$1&amp;"[Basisnaam]"),INDIRECT(I$1&amp;"[Basisnaam]"),"",0)&lt;&gt;"",I$2,"")</f>
        <v/>
      </c>
      <c r="J1724" t="str" cm="1">
        <f t="array" aca="1" ref="J1724" ca="1">IF(_xlfn.XLOOKUP(Table3[[#This Row],[Basisnaam]],INDIRECT(J$1&amp;"[Basisnaam]"),INDIRECT(J$1&amp;"[Basisnaam]"),"",0)&lt;&gt;"",J$2,"")</f>
        <v/>
      </c>
      <c r="K1724" t="e" cm="1">
        <f t="array" aca="1" ref="K1724" ca="1">IF(_xlfn.XLOOKUP(Table3[[#This Row],[Basisnaam]],INDIRECT(K$1&amp;"[Basisnaam]"),INDIRECT(K$1&amp;"[Basisnaam]"),"",0)&lt;&gt;"",K$2,"")</f>
        <v>#REF!</v>
      </c>
      <c r="L1724" t="str" cm="1">
        <f t="array" aca="1" ref="L1724" ca="1">IF(_xlfn.XLOOKUP(Table3[[#This Row],[Basisnaam]],INDIRECT(L$1&amp;"[Basisnaam]"),INDIRECT(L$1&amp;"[Basisnaam]"),"",0)&lt;&gt;"",L$2,"")</f>
        <v/>
      </c>
      <c r="M1724" t="e" cm="1">
        <f t="array" aca="1" ref="M1724" ca="1">IF(_xlfn.XLOOKUP(Table3[[#This Row],[Basisnaam]],INDIRECT(M$1&amp;"[Basisnaam]"),INDIRECT(M$1&amp;"[Basisnaam]"),"",0)&lt;&gt;"",M$2,"")</f>
        <v>#REF!</v>
      </c>
      <c r="N1724" t="str" cm="1">
        <f t="array" aca="1" ref="N1724" ca="1">IF(_xlfn.XLOOKUP(Table3[[#This Row],[Basisnaam]],INDIRECT(N$1&amp;"[Basisnaam]"),INDIRECT(N$1&amp;"[Basisnaam]"),"",0)&lt;&gt;"",N$2,"")</f>
        <v>PROSPECTIELIJST FF</v>
      </c>
    </row>
    <row r="1725" spans="2:14" x14ac:dyDescent="0.45">
      <c r="B1725" t="s">
        <v>9607</v>
      </c>
      <c r="C1725" t="s">
        <v>8781</v>
      </c>
      <c r="D1725" t="str">
        <f>SUBSTITUTE(SUBSTITUTE(SUBSTITUTE(SUBSTITUTE(SUBSTITUTE(SUBSTITUTE(SUBSTITUTE(SUBSTITUTE(SUBSTITUTE(SUBSTITUTE(SUBSTITUTE(SUBSTITUTE(SUBSTITUTE(LOWER(Table3[[#This Row],[Naam]]),".",""),"-","")," bvba",""),"belgië",""),"belgium","")," nv","")," bv",""),"group",""),"groep","")," ", ""),"é","e"),"è","e"),"à","a")</f>
        <v>anccodienstencheques</v>
      </c>
      <c r="F1725" t="e">
        <f>IF(_xlfn.XLOOKUP(C1725,BREVO!K:K,BREVO!#REF!,_xlfn.XLOOKUP(SUBSTITUTE(Table3[[#This Row],[Naam]]," ",""),BREVO!K:K,BREVO!#REF!,"",0),0)="Yes","Brevo","")</f>
        <v>#REF!</v>
      </c>
      <c r="H1725" t="str" cm="1">
        <f t="array" aca="1" ref="H1725" ca="1">IF(_xlfn.XLOOKUP(Table3[[#This Row],[Basisnaam]],INDIRECT(H$1&amp;"[Basisnaam]"),INDIRECT(H$1&amp;"[Basisnaam]"),"",0)&lt;&gt;"",H$2,"")</f>
        <v/>
      </c>
      <c r="I1725" t="str" cm="1">
        <f t="array" aca="1" ref="I1725" ca="1">IF(_xlfn.XLOOKUP(Table3[[#This Row],[Basisnaam]],INDIRECT(I$1&amp;"[Basisnaam]"),INDIRECT(I$1&amp;"[Basisnaam]"),"",0)&lt;&gt;"",I$2,"")</f>
        <v/>
      </c>
      <c r="J1725" t="str" cm="1">
        <f t="array" aca="1" ref="J1725" ca="1">IF(_xlfn.XLOOKUP(Table3[[#This Row],[Basisnaam]],INDIRECT(J$1&amp;"[Basisnaam]"),INDIRECT(J$1&amp;"[Basisnaam]"),"",0)&lt;&gt;"",J$2,"")</f>
        <v/>
      </c>
      <c r="K1725" t="e" cm="1">
        <f t="array" aca="1" ref="K1725" ca="1">IF(_xlfn.XLOOKUP(Table3[[#This Row],[Basisnaam]],INDIRECT(K$1&amp;"[Basisnaam]"),INDIRECT(K$1&amp;"[Basisnaam]"),"",0)&lt;&gt;"",K$2,"")</f>
        <v>#REF!</v>
      </c>
      <c r="L1725" t="str" cm="1">
        <f t="array" aca="1" ref="L1725" ca="1">IF(_xlfn.XLOOKUP(Table3[[#This Row],[Basisnaam]],INDIRECT(L$1&amp;"[Basisnaam]"),INDIRECT(L$1&amp;"[Basisnaam]"),"",0)&lt;&gt;"",L$2,"")</f>
        <v/>
      </c>
      <c r="M1725" t="e" cm="1">
        <f t="array" aca="1" ref="M1725" ca="1">IF(_xlfn.XLOOKUP(Table3[[#This Row],[Basisnaam]],INDIRECT(M$1&amp;"[Basisnaam]"),INDIRECT(M$1&amp;"[Basisnaam]"),"",0)&lt;&gt;"",M$2,"")</f>
        <v>#REF!</v>
      </c>
      <c r="N1725" t="str" cm="1">
        <f t="array" aca="1" ref="N1725" ca="1">IF(_xlfn.XLOOKUP(Table3[[#This Row],[Basisnaam]],INDIRECT(N$1&amp;"[Basisnaam]"),INDIRECT(N$1&amp;"[Basisnaam]"),"",0)&lt;&gt;"",N$2,"")</f>
        <v>PROSPECTIELIJST FF</v>
      </c>
    </row>
    <row r="1726" spans="2:14" x14ac:dyDescent="0.45">
      <c r="B1726" t="s">
        <v>9608</v>
      </c>
      <c r="C1726" t="s">
        <v>8782</v>
      </c>
      <c r="D1726" t="str">
        <f>SUBSTITUTE(SUBSTITUTE(SUBSTITUTE(SUBSTITUTE(SUBSTITUTE(SUBSTITUTE(SUBSTITUTE(SUBSTITUTE(SUBSTITUTE(SUBSTITUTE(SUBSTITUTE(SUBSTITUTE(SUBSTITUTE(LOWER(Table3[[#This Row],[Naam]]),".",""),"-","")," bvba",""),"belgië",""),"belgium","")," nv","")," bv",""),"group",""),"groep","")," ", ""),"é","e"),"è","e"),"à","a")</f>
        <v>dienstenthuis</v>
      </c>
      <c r="F1726" t="e">
        <f>IF(_xlfn.XLOOKUP(C1726,BREVO!K:K,BREVO!#REF!,_xlfn.XLOOKUP(SUBSTITUTE(Table3[[#This Row],[Naam]]," ",""),BREVO!K:K,BREVO!#REF!,"",0),0)="Yes","Brevo","")</f>
        <v>#REF!</v>
      </c>
      <c r="H1726" t="str" cm="1">
        <f t="array" aca="1" ref="H1726" ca="1">IF(_xlfn.XLOOKUP(Table3[[#This Row],[Basisnaam]],INDIRECT(H$1&amp;"[Basisnaam]"),INDIRECT(H$1&amp;"[Basisnaam]"),"",0)&lt;&gt;"",H$2,"")</f>
        <v/>
      </c>
      <c r="I1726" t="str" cm="1">
        <f t="array" aca="1" ref="I1726" ca="1">IF(_xlfn.XLOOKUP(Table3[[#This Row],[Basisnaam]],INDIRECT(I$1&amp;"[Basisnaam]"),INDIRECT(I$1&amp;"[Basisnaam]"),"",0)&lt;&gt;"",I$2,"")</f>
        <v/>
      </c>
      <c r="J1726" t="str" cm="1">
        <f t="array" aca="1" ref="J1726" ca="1">IF(_xlfn.XLOOKUP(Table3[[#This Row],[Basisnaam]],INDIRECT(J$1&amp;"[Basisnaam]"),INDIRECT(J$1&amp;"[Basisnaam]"),"",0)&lt;&gt;"",J$2,"")</f>
        <v/>
      </c>
      <c r="K1726" t="e" cm="1">
        <f t="array" aca="1" ref="K1726" ca="1">IF(_xlfn.XLOOKUP(Table3[[#This Row],[Basisnaam]],INDIRECT(K$1&amp;"[Basisnaam]"),INDIRECT(K$1&amp;"[Basisnaam]"),"",0)&lt;&gt;"",K$2,"")</f>
        <v>#REF!</v>
      </c>
      <c r="L1726" t="str" cm="1">
        <f t="array" aca="1" ref="L1726" ca="1">IF(_xlfn.XLOOKUP(Table3[[#This Row],[Basisnaam]],INDIRECT(L$1&amp;"[Basisnaam]"),INDIRECT(L$1&amp;"[Basisnaam]"),"",0)&lt;&gt;"",L$2,"")</f>
        <v/>
      </c>
      <c r="M1726" t="e" cm="1">
        <f t="array" aca="1" ref="M1726" ca="1">IF(_xlfn.XLOOKUP(Table3[[#This Row],[Basisnaam]],INDIRECT(M$1&amp;"[Basisnaam]"),INDIRECT(M$1&amp;"[Basisnaam]"),"",0)&lt;&gt;"",M$2,"")</f>
        <v>#REF!</v>
      </c>
      <c r="N1726" t="str" cm="1">
        <f t="array" aca="1" ref="N1726" ca="1">IF(_xlfn.XLOOKUP(Table3[[#This Row],[Basisnaam]],INDIRECT(N$1&amp;"[Basisnaam]"),INDIRECT(N$1&amp;"[Basisnaam]"),"",0)&lt;&gt;"",N$2,"")</f>
        <v>PROSPECTIELIJST FF</v>
      </c>
    </row>
    <row r="1727" spans="2:14" x14ac:dyDescent="0.45">
      <c r="B1727" t="s">
        <v>9609</v>
      </c>
      <c r="C1727" t="s">
        <v>8783</v>
      </c>
      <c r="D1727" t="str">
        <f>SUBSTITUTE(SUBSTITUTE(SUBSTITUTE(SUBSTITUTE(SUBSTITUTE(SUBSTITUTE(SUBSTITUTE(SUBSTITUTE(SUBSTITUTE(SUBSTITUTE(SUBSTITUTE(SUBSTITUTE(SUBSTITUTE(LOWER(Table3[[#This Row],[Naam]]),".",""),"-","")," bvba",""),"belgië",""),"belgium","")," nv","")," bv",""),"group",""),"groep","")," ", ""),"é","e"),"è","e"),"à","a")</f>
        <v>felies</v>
      </c>
      <c r="F1727" t="e">
        <f>IF(_xlfn.XLOOKUP(C1727,BREVO!K:K,BREVO!#REF!,_xlfn.XLOOKUP(SUBSTITUTE(Table3[[#This Row],[Naam]]," ",""),BREVO!K:K,BREVO!#REF!,"",0),0)="Yes","Brevo","")</f>
        <v>#REF!</v>
      </c>
      <c r="H1727" t="str" cm="1">
        <f t="array" aca="1" ref="H1727" ca="1">IF(_xlfn.XLOOKUP(Table3[[#This Row],[Basisnaam]],INDIRECT(H$1&amp;"[Basisnaam]"),INDIRECT(H$1&amp;"[Basisnaam]"),"",0)&lt;&gt;"",H$2,"")</f>
        <v/>
      </c>
      <c r="I1727" t="str" cm="1">
        <f t="array" aca="1" ref="I1727" ca="1">IF(_xlfn.XLOOKUP(Table3[[#This Row],[Basisnaam]],INDIRECT(I$1&amp;"[Basisnaam]"),INDIRECT(I$1&amp;"[Basisnaam]"),"",0)&lt;&gt;"",I$2,"")</f>
        <v/>
      </c>
      <c r="J1727" t="str" cm="1">
        <f t="array" aca="1" ref="J1727" ca="1">IF(_xlfn.XLOOKUP(Table3[[#This Row],[Basisnaam]],INDIRECT(J$1&amp;"[Basisnaam]"),INDIRECT(J$1&amp;"[Basisnaam]"),"",0)&lt;&gt;"",J$2,"")</f>
        <v/>
      </c>
      <c r="K1727" t="e" cm="1">
        <f t="array" aca="1" ref="K1727" ca="1">IF(_xlfn.XLOOKUP(Table3[[#This Row],[Basisnaam]],INDIRECT(K$1&amp;"[Basisnaam]"),INDIRECT(K$1&amp;"[Basisnaam]"),"",0)&lt;&gt;"",K$2,"")</f>
        <v>#REF!</v>
      </c>
      <c r="L1727" t="str" cm="1">
        <f t="array" aca="1" ref="L1727" ca="1">IF(_xlfn.XLOOKUP(Table3[[#This Row],[Basisnaam]],INDIRECT(L$1&amp;"[Basisnaam]"),INDIRECT(L$1&amp;"[Basisnaam]"),"",0)&lt;&gt;"",L$2,"")</f>
        <v/>
      </c>
      <c r="M1727" t="e" cm="1">
        <f t="array" aca="1" ref="M1727" ca="1">IF(_xlfn.XLOOKUP(Table3[[#This Row],[Basisnaam]],INDIRECT(M$1&amp;"[Basisnaam]"),INDIRECT(M$1&amp;"[Basisnaam]"),"",0)&lt;&gt;"",M$2,"")</f>
        <v>#REF!</v>
      </c>
      <c r="N1727" t="str" cm="1">
        <f t="array" aca="1" ref="N1727" ca="1">IF(_xlfn.XLOOKUP(Table3[[#This Row],[Basisnaam]],INDIRECT(N$1&amp;"[Basisnaam]"),INDIRECT(N$1&amp;"[Basisnaam]"),"",0)&lt;&gt;"",N$2,"")</f>
        <v>PROSPECTIELIJST FF</v>
      </c>
    </row>
    <row r="1728" spans="2:14" x14ac:dyDescent="0.45">
      <c r="B1728" t="s">
        <v>9610</v>
      </c>
      <c r="C1728" t="s">
        <v>8784</v>
      </c>
      <c r="D1728" t="str">
        <f>SUBSTITUTE(SUBSTITUTE(SUBSTITUTE(SUBSTITUTE(SUBSTITUTE(SUBSTITUTE(SUBSTITUTE(SUBSTITUTE(SUBSTITUTE(SUBSTITUTE(SUBSTITUTE(SUBSTITUTE(SUBSTITUTE(LOWER(Table3[[#This Row],[Naam]]),".",""),"-","")," bvba",""),"belgië",""),"belgium","")," nv","")," bv",""),"group",""),"groep","")," ", ""),"é","e"),"è","e"),"à","a")</f>
        <v>cmacgm</v>
      </c>
      <c r="F1728" t="e">
        <f>IF(_xlfn.XLOOKUP(C1728,BREVO!K:K,BREVO!#REF!,_xlfn.XLOOKUP(SUBSTITUTE(Table3[[#This Row],[Naam]]," ",""),BREVO!K:K,BREVO!#REF!,"",0),0)="Yes","Brevo","")</f>
        <v>#REF!</v>
      </c>
      <c r="H1728" t="str" cm="1">
        <f t="array" aca="1" ref="H1728" ca="1">IF(_xlfn.XLOOKUP(Table3[[#This Row],[Basisnaam]],INDIRECT(H$1&amp;"[Basisnaam]"),INDIRECT(H$1&amp;"[Basisnaam]"),"",0)&lt;&gt;"",H$2,"")</f>
        <v/>
      </c>
      <c r="I1728" t="str" cm="1">
        <f t="array" aca="1" ref="I1728" ca="1">IF(_xlfn.XLOOKUP(Table3[[#This Row],[Basisnaam]],INDIRECT(I$1&amp;"[Basisnaam]"),INDIRECT(I$1&amp;"[Basisnaam]"),"",0)&lt;&gt;"",I$2,"")</f>
        <v/>
      </c>
      <c r="J1728" t="str" cm="1">
        <f t="array" aca="1" ref="J1728" ca="1">IF(_xlfn.XLOOKUP(Table3[[#This Row],[Basisnaam]],INDIRECT(J$1&amp;"[Basisnaam]"),INDIRECT(J$1&amp;"[Basisnaam]"),"",0)&lt;&gt;"",J$2,"")</f>
        <v/>
      </c>
      <c r="K1728" t="e" cm="1">
        <f t="array" aca="1" ref="K1728" ca="1">IF(_xlfn.XLOOKUP(Table3[[#This Row],[Basisnaam]],INDIRECT(K$1&amp;"[Basisnaam]"),INDIRECT(K$1&amp;"[Basisnaam]"),"",0)&lt;&gt;"",K$2,"")</f>
        <v>#REF!</v>
      </c>
      <c r="L1728" t="str" cm="1">
        <f t="array" aca="1" ref="L1728" ca="1">IF(_xlfn.XLOOKUP(Table3[[#This Row],[Basisnaam]],INDIRECT(L$1&amp;"[Basisnaam]"),INDIRECT(L$1&amp;"[Basisnaam]"),"",0)&lt;&gt;"",L$2,"")</f>
        <v/>
      </c>
      <c r="M1728" t="e" cm="1">
        <f t="array" aca="1" ref="M1728" ca="1">IF(_xlfn.XLOOKUP(Table3[[#This Row],[Basisnaam]],INDIRECT(M$1&amp;"[Basisnaam]"),INDIRECT(M$1&amp;"[Basisnaam]"),"",0)&lt;&gt;"",M$2,"")</f>
        <v>#REF!</v>
      </c>
      <c r="N1728" t="str" cm="1">
        <f t="array" aca="1" ref="N1728" ca="1">IF(_xlfn.XLOOKUP(Table3[[#This Row],[Basisnaam]],INDIRECT(N$1&amp;"[Basisnaam]"),INDIRECT(N$1&amp;"[Basisnaam]"),"",0)&lt;&gt;"",N$2,"")</f>
        <v>PROSPECTIELIJST FF</v>
      </c>
    </row>
    <row r="1729" spans="2:14" x14ac:dyDescent="0.45">
      <c r="B1729" t="s">
        <v>9611</v>
      </c>
      <c r="C1729" t="s">
        <v>8785</v>
      </c>
      <c r="D1729" t="str">
        <f>SUBSTITUTE(SUBSTITUTE(SUBSTITUTE(SUBSTITUTE(SUBSTITUTE(SUBSTITUTE(SUBSTITUTE(SUBSTITUTE(SUBSTITUTE(SUBSTITUTE(SUBSTITUTE(SUBSTITUTE(SUBSTITUTE(LOWER(Table3[[#This Row],[Naam]]),".",""),"-","")," bvba",""),"belgië",""),"belgium","")," nv","")," bv",""),"group",""),"groep","")," ", ""),"é","e"),"è","e"),"à","a")</f>
        <v>bikhh</v>
      </c>
      <c r="F1729" t="e">
        <f>IF(_xlfn.XLOOKUP(C1729,BREVO!K:K,BREVO!#REF!,_xlfn.XLOOKUP(SUBSTITUTE(Table3[[#This Row],[Naam]]," ",""),BREVO!K:K,BREVO!#REF!,"",0),0)="Yes","Brevo","")</f>
        <v>#REF!</v>
      </c>
      <c r="H1729" t="str" cm="1">
        <f t="array" aca="1" ref="H1729" ca="1">IF(_xlfn.XLOOKUP(Table3[[#This Row],[Basisnaam]],INDIRECT(H$1&amp;"[Basisnaam]"),INDIRECT(H$1&amp;"[Basisnaam]"),"",0)&lt;&gt;"",H$2,"")</f>
        <v/>
      </c>
      <c r="I1729" t="str" cm="1">
        <f t="array" aca="1" ref="I1729" ca="1">IF(_xlfn.XLOOKUP(Table3[[#This Row],[Basisnaam]],INDIRECT(I$1&amp;"[Basisnaam]"),INDIRECT(I$1&amp;"[Basisnaam]"),"",0)&lt;&gt;"",I$2,"")</f>
        <v/>
      </c>
      <c r="J1729" t="str" cm="1">
        <f t="array" aca="1" ref="J1729" ca="1">IF(_xlfn.XLOOKUP(Table3[[#This Row],[Basisnaam]],INDIRECT(J$1&amp;"[Basisnaam]"),INDIRECT(J$1&amp;"[Basisnaam]"),"",0)&lt;&gt;"",J$2,"")</f>
        <v/>
      </c>
      <c r="K1729" t="e" cm="1">
        <f t="array" aca="1" ref="K1729" ca="1">IF(_xlfn.XLOOKUP(Table3[[#This Row],[Basisnaam]],INDIRECT(K$1&amp;"[Basisnaam]"),INDIRECT(K$1&amp;"[Basisnaam]"),"",0)&lt;&gt;"",K$2,"")</f>
        <v>#REF!</v>
      </c>
      <c r="L1729" t="str" cm="1">
        <f t="array" aca="1" ref="L1729" ca="1">IF(_xlfn.XLOOKUP(Table3[[#This Row],[Basisnaam]],INDIRECT(L$1&amp;"[Basisnaam]"),INDIRECT(L$1&amp;"[Basisnaam]"),"",0)&lt;&gt;"",L$2,"")</f>
        <v/>
      </c>
      <c r="M1729" t="e" cm="1">
        <f t="array" aca="1" ref="M1729" ca="1">IF(_xlfn.XLOOKUP(Table3[[#This Row],[Basisnaam]],INDIRECT(M$1&amp;"[Basisnaam]"),INDIRECT(M$1&amp;"[Basisnaam]"),"",0)&lt;&gt;"",M$2,"")</f>
        <v>#REF!</v>
      </c>
      <c r="N1729" t="str" cm="1">
        <f t="array" aca="1" ref="N1729" ca="1">IF(_xlfn.XLOOKUP(Table3[[#This Row],[Basisnaam]],INDIRECT(N$1&amp;"[Basisnaam]"),INDIRECT(N$1&amp;"[Basisnaam]"),"",0)&lt;&gt;"",N$2,"")</f>
        <v>PROSPECTIELIJST FF</v>
      </c>
    </row>
    <row r="1730" spans="2:14" x14ac:dyDescent="0.45">
      <c r="B1730" t="s">
        <v>9613</v>
      </c>
      <c r="C1730" t="s">
        <v>8786</v>
      </c>
      <c r="D1730" t="str">
        <f>SUBSTITUTE(SUBSTITUTE(SUBSTITUTE(SUBSTITUTE(SUBSTITUTE(SUBSTITUTE(SUBSTITUTE(SUBSTITUTE(SUBSTITUTE(SUBSTITUTE(SUBSTITUTE(SUBSTITUTE(SUBSTITUTE(LOWER(Table3[[#This Row],[Naam]]),".",""),"-","")," bvba",""),"belgië",""),"belgium","")," nv","")," bv",""),"group",""),"groep","")," ", ""),"é","e"),"è","e"),"à","a")</f>
        <v>fermhuishoudhulp</v>
      </c>
      <c r="F1730" t="e">
        <f>IF(_xlfn.XLOOKUP(C1730,BREVO!K:K,BREVO!#REF!,_xlfn.XLOOKUP(SUBSTITUTE(Table3[[#This Row],[Naam]]," ",""),BREVO!K:K,BREVO!#REF!,"",0),0)="Yes","Brevo","")</f>
        <v>#REF!</v>
      </c>
      <c r="H1730" t="str" cm="1">
        <f t="array" aca="1" ref="H1730" ca="1">IF(_xlfn.XLOOKUP(Table3[[#This Row],[Basisnaam]],INDIRECT(H$1&amp;"[Basisnaam]"),INDIRECT(H$1&amp;"[Basisnaam]"),"",0)&lt;&gt;"",H$2,"")</f>
        <v/>
      </c>
      <c r="I1730" t="str" cm="1">
        <f t="array" aca="1" ref="I1730" ca="1">IF(_xlfn.XLOOKUP(Table3[[#This Row],[Basisnaam]],INDIRECT(I$1&amp;"[Basisnaam]"),INDIRECT(I$1&amp;"[Basisnaam]"),"",0)&lt;&gt;"",I$2,"")</f>
        <v/>
      </c>
      <c r="J1730" t="str" cm="1">
        <f t="array" aca="1" ref="J1730" ca="1">IF(_xlfn.XLOOKUP(Table3[[#This Row],[Basisnaam]],INDIRECT(J$1&amp;"[Basisnaam]"),INDIRECT(J$1&amp;"[Basisnaam]"),"",0)&lt;&gt;"",J$2,"")</f>
        <v/>
      </c>
      <c r="K1730" t="e" cm="1">
        <f t="array" aca="1" ref="K1730" ca="1">IF(_xlfn.XLOOKUP(Table3[[#This Row],[Basisnaam]],INDIRECT(K$1&amp;"[Basisnaam]"),INDIRECT(K$1&amp;"[Basisnaam]"),"",0)&lt;&gt;"",K$2,"")</f>
        <v>#REF!</v>
      </c>
      <c r="L1730" t="str" cm="1">
        <f t="array" aca="1" ref="L1730" ca="1">IF(_xlfn.XLOOKUP(Table3[[#This Row],[Basisnaam]],INDIRECT(L$1&amp;"[Basisnaam]"),INDIRECT(L$1&amp;"[Basisnaam]"),"",0)&lt;&gt;"",L$2,"")</f>
        <v/>
      </c>
      <c r="M1730" t="e" cm="1">
        <f t="array" aca="1" ref="M1730" ca="1">IF(_xlfn.XLOOKUP(Table3[[#This Row],[Basisnaam]],INDIRECT(M$1&amp;"[Basisnaam]"),INDIRECT(M$1&amp;"[Basisnaam]"),"",0)&lt;&gt;"",M$2,"")</f>
        <v>#REF!</v>
      </c>
      <c r="N1730" t="str" cm="1">
        <f t="array" aca="1" ref="N1730" ca="1">IF(_xlfn.XLOOKUP(Table3[[#This Row],[Basisnaam]],INDIRECT(N$1&amp;"[Basisnaam]"),INDIRECT(N$1&amp;"[Basisnaam]"),"",0)&lt;&gt;"",N$2,"")</f>
        <v>PROSPECTIELIJST FF</v>
      </c>
    </row>
    <row r="1731" spans="2:14" x14ac:dyDescent="0.45">
      <c r="B1731" t="s">
        <v>9614</v>
      </c>
      <c r="C1731" t="s">
        <v>8787</v>
      </c>
      <c r="D1731" t="str">
        <f>SUBSTITUTE(SUBSTITUTE(SUBSTITUTE(SUBSTITUTE(SUBSTITUTE(SUBSTITUTE(SUBSTITUTE(SUBSTITUTE(SUBSTITUTE(SUBSTITUTE(SUBSTITUTE(SUBSTITUTE(SUBSTITUTE(LOWER(Table3[[#This Row],[Naam]]),".",""),"-","")," bvba",""),"belgië",""),"belgium","")," nv","")," bv",""),"group",""),"groep","")," ", ""),"é","e"),"è","e"),"à","a")</f>
        <v>multifunctioneelcentrumdehagewinde</v>
      </c>
      <c r="F1731" t="e">
        <f>IF(_xlfn.XLOOKUP(C1731,BREVO!K:K,BREVO!#REF!,_xlfn.XLOOKUP(SUBSTITUTE(Table3[[#This Row],[Naam]]," ",""),BREVO!K:K,BREVO!#REF!,"",0),0)="Yes","Brevo","")</f>
        <v>#REF!</v>
      </c>
      <c r="H1731" t="str" cm="1">
        <f t="array" aca="1" ref="H1731" ca="1">IF(_xlfn.XLOOKUP(Table3[[#This Row],[Basisnaam]],INDIRECT(H$1&amp;"[Basisnaam]"),INDIRECT(H$1&amp;"[Basisnaam]"),"",0)&lt;&gt;"",H$2,"")</f>
        <v/>
      </c>
      <c r="I1731" t="str" cm="1">
        <f t="array" aca="1" ref="I1731" ca="1">IF(_xlfn.XLOOKUP(Table3[[#This Row],[Basisnaam]],INDIRECT(I$1&amp;"[Basisnaam]"),INDIRECT(I$1&amp;"[Basisnaam]"),"",0)&lt;&gt;"",I$2,"")</f>
        <v/>
      </c>
      <c r="J1731" t="str" cm="1">
        <f t="array" aca="1" ref="J1731" ca="1">IF(_xlfn.XLOOKUP(Table3[[#This Row],[Basisnaam]],INDIRECT(J$1&amp;"[Basisnaam]"),INDIRECT(J$1&amp;"[Basisnaam]"),"",0)&lt;&gt;"",J$2,"")</f>
        <v/>
      </c>
      <c r="K1731" t="e" cm="1">
        <f t="array" aca="1" ref="K1731" ca="1">IF(_xlfn.XLOOKUP(Table3[[#This Row],[Basisnaam]],INDIRECT(K$1&amp;"[Basisnaam]"),INDIRECT(K$1&amp;"[Basisnaam]"),"",0)&lt;&gt;"",K$2,"")</f>
        <v>#REF!</v>
      </c>
      <c r="L1731" t="str" cm="1">
        <f t="array" aca="1" ref="L1731" ca="1">IF(_xlfn.XLOOKUP(Table3[[#This Row],[Basisnaam]],INDIRECT(L$1&amp;"[Basisnaam]"),INDIRECT(L$1&amp;"[Basisnaam]"),"",0)&lt;&gt;"",L$2,"")</f>
        <v/>
      </c>
      <c r="M1731" t="e" cm="1">
        <f t="array" aca="1" ref="M1731" ca="1">IF(_xlfn.XLOOKUP(Table3[[#This Row],[Basisnaam]],INDIRECT(M$1&amp;"[Basisnaam]"),INDIRECT(M$1&amp;"[Basisnaam]"),"",0)&lt;&gt;"",M$2,"")</f>
        <v>#REF!</v>
      </c>
      <c r="N1731" t="str" cm="1">
        <f t="array" aca="1" ref="N1731" ca="1">IF(_xlfn.XLOOKUP(Table3[[#This Row],[Basisnaam]],INDIRECT(N$1&amp;"[Basisnaam]"),INDIRECT(N$1&amp;"[Basisnaam]"),"",0)&lt;&gt;"",N$2,"")</f>
        <v>PROSPECTIELIJST FF</v>
      </c>
    </row>
    <row r="1732" spans="2:14" x14ac:dyDescent="0.45">
      <c r="B1732" t="s">
        <v>9616</v>
      </c>
      <c r="C1732" t="s">
        <v>8788</v>
      </c>
      <c r="D1732" t="str">
        <f>SUBSTITUTE(SUBSTITUTE(SUBSTITUTE(SUBSTITUTE(SUBSTITUTE(SUBSTITUTE(SUBSTITUTE(SUBSTITUTE(SUBSTITUTE(SUBSTITUTE(SUBSTITUTE(SUBSTITUTE(SUBSTITUTE(LOWER(Table3[[#This Row],[Naam]]),".",""),"-","")," bvba",""),"belgië",""),"belgium","")," nv","")," bv",""),"group",""),"groep","")," ", ""),"é","e"),"è","e"),"à","a")</f>
        <v>imperiallogisticsinternational&amp;cokg</v>
      </c>
      <c r="F1732" t="e">
        <f>IF(_xlfn.XLOOKUP(C1732,BREVO!K:K,BREVO!#REF!,_xlfn.XLOOKUP(SUBSTITUTE(Table3[[#This Row],[Naam]]," ",""),BREVO!K:K,BREVO!#REF!,"",0),0)="Yes","Brevo","")</f>
        <v>#REF!</v>
      </c>
      <c r="H1732" t="str" cm="1">
        <f t="array" aca="1" ref="H1732" ca="1">IF(_xlfn.XLOOKUP(Table3[[#This Row],[Basisnaam]],INDIRECT(H$1&amp;"[Basisnaam]"),INDIRECT(H$1&amp;"[Basisnaam]"),"",0)&lt;&gt;"",H$2,"")</f>
        <v/>
      </c>
      <c r="I1732" t="str" cm="1">
        <f t="array" aca="1" ref="I1732" ca="1">IF(_xlfn.XLOOKUP(Table3[[#This Row],[Basisnaam]],INDIRECT(I$1&amp;"[Basisnaam]"),INDIRECT(I$1&amp;"[Basisnaam]"),"",0)&lt;&gt;"",I$2,"")</f>
        <v/>
      </c>
      <c r="J1732" t="str" cm="1">
        <f t="array" aca="1" ref="J1732" ca="1">IF(_xlfn.XLOOKUP(Table3[[#This Row],[Basisnaam]],INDIRECT(J$1&amp;"[Basisnaam]"),INDIRECT(J$1&amp;"[Basisnaam]"),"",0)&lt;&gt;"",J$2,"")</f>
        <v/>
      </c>
      <c r="K1732" t="e" cm="1">
        <f t="array" aca="1" ref="K1732" ca="1">IF(_xlfn.XLOOKUP(Table3[[#This Row],[Basisnaam]],INDIRECT(K$1&amp;"[Basisnaam]"),INDIRECT(K$1&amp;"[Basisnaam]"),"",0)&lt;&gt;"",K$2,"")</f>
        <v>#REF!</v>
      </c>
      <c r="L1732" t="str" cm="1">
        <f t="array" aca="1" ref="L1732" ca="1">IF(_xlfn.XLOOKUP(Table3[[#This Row],[Basisnaam]],INDIRECT(L$1&amp;"[Basisnaam]"),INDIRECT(L$1&amp;"[Basisnaam]"),"",0)&lt;&gt;"",L$2,"")</f>
        <v/>
      </c>
      <c r="M1732" t="e" cm="1">
        <f t="array" aca="1" ref="M1732" ca="1">IF(_xlfn.XLOOKUP(Table3[[#This Row],[Basisnaam]],INDIRECT(M$1&amp;"[Basisnaam]"),INDIRECT(M$1&amp;"[Basisnaam]"),"",0)&lt;&gt;"",M$2,"")</f>
        <v>#REF!</v>
      </c>
      <c r="N1732" t="str" cm="1">
        <f t="array" aca="1" ref="N1732" ca="1">IF(_xlfn.XLOOKUP(Table3[[#This Row],[Basisnaam]],INDIRECT(N$1&amp;"[Basisnaam]"),INDIRECT(N$1&amp;"[Basisnaam]"),"",0)&lt;&gt;"",N$2,"")</f>
        <v/>
      </c>
    </row>
    <row r="1733" spans="2:14" x14ac:dyDescent="0.45">
      <c r="B1733" t="s">
        <v>9617</v>
      </c>
      <c r="C1733" t="s">
        <v>8789</v>
      </c>
      <c r="D1733" t="str">
        <f>SUBSTITUTE(SUBSTITUTE(SUBSTITUTE(SUBSTITUTE(SUBSTITUTE(SUBSTITUTE(SUBSTITUTE(SUBSTITUTE(SUBSTITUTE(SUBSTITUTE(SUBSTITUTE(SUBSTITUTE(SUBSTITUTE(LOWER(Table3[[#This Row],[Naam]]),".",""),"-","")," bvba",""),"belgië",""),"belgium","")," nv","")," bv",""),"group",""),"groep","")," ", ""),"é","e"),"è","e"),"à","a")</f>
        <v>hamiltonbright</v>
      </c>
      <c r="F1733" t="e">
        <f>IF(_xlfn.XLOOKUP(C1733,BREVO!K:K,BREVO!#REF!,_xlfn.XLOOKUP(SUBSTITUTE(Table3[[#This Row],[Naam]]," ",""),BREVO!K:K,BREVO!#REF!,"",0),0)="Yes","Brevo","")</f>
        <v>#REF!</v>
      </c>
      <c r="H1733" t="str" cm="1">
        <f t="array" aca="1" ref="H1733" ca="1">IF(_xlfn.XLOOKUP(Table3[[#This Row],[Basisnaam]],INDIRECT(H$1&amp;"[Basisnaam]"),INDIRECT(H$1&amp;"[Basisnaam]"),"",0)&lt;&gt;"",H$2,"")</f>
        <v/>
      </c>
      <c r="I1733" t="str" cm="1">
        <f t="array" aca="1" ref="I1733" ca="1">IF(_xlfn.XLOOKUP(Table3[[#This Row],[Basisnaam]],INDIRECT(I$1&amp;"[Basisnaam]"),INDIRECT(I$1&amp;"[Basisnaam]"),"",0)&lt;&gt;"",I$2,"")</f>
        <v/>
      </c>
      <c r="J1733" t="str" cm="1">
        <f t="array" aca="1" ref="J1733" ca="1">IF(_xlfn.XLOOKUP(Table3[[#This Row],[Basisnaam]],INDIRECT(J$1&amp;"[Basisnaam]"),INDIRECT(J$1&amp;"[Basisnaam]"),"",0)&lt;&gt;"",J$2,"")</f>
        <v/>
      </c>
      <c r="K1733" t="e" cm="1">
        <f t="array" aca="1" ref="K1733" ca="1">IF(_xlfn.XLOOKUP(Table3[[#This Row],[Basisnaam]],INDIRECT(K$1&amp;"[Basisnaam]"),INDIRECT(K$1&amp;"[Basisnaam]"),"",0)&lt;&gt;"",K$2,"")</f>
        <v>#REF!</v>
      </c>
      <c r="L1733" t="str" cm="1">
        <f t="array" aca="1" ref="L1733" ca="1">IF(_xlfn.XLOOKUP(Table3[[#This Row],[Basisnaam]],INDIRECT(L$1&amp;"[Basisnaam]"),INDIRECT(L$1&amp;"[Basisnaam]"),"",0)&lt;&gt;"",L$2,"")</f>
        <v/>
      </c>
      <c r="M1733" t="e" cm="1">
        <f t="array" aca="1" ref="M1733" ca="1">IF(_xlfn.XLOOKUP(Table3[[#This Row],[Basisnaam]],INDIRECT(M$1&amp;"[Basisnaam]"),INDIRECT(M$1&amp;"[Basisnaam]"),"",0)&lt;&gt;"",M$2,"")</f>
        <v>#REF!</v>
      </c>
      <c r="N1733" t="str" cm="1">
        <f t="array" aca="1" ref="N1733" ca="1">IF(_xlfn.XLOOKUP(Table3[[#This Row],[Basisnaam]],INDIRECT(N$1&amp;"[Basisnaam]"),INDIRECT(N$1&amp;"[Basisnaam]"),"",0)&lt;&gt;"",N$2,"")</f>
        <v>PROSPECTIELIJST FF</v>
      </c>
    </row>
    <row r="1734" spans="2:14" x14ac:dyDescent="0.45">
      <c r="B1734" t="s">
        <v>9618</v>
      </c>
      <c r="C1734" t="s">
        <v>8790</v>
      </c>
      <c r="D1734" t="str">
        <f>SUBSTITUTE(SUBSTITUTE(SUBSTITUTE(SUBSTITUTE(SUBSTITUTE(SUBSTITUTE(SUBSTITUTE(SUBSTITUTE(SUBSTITUTE(SUBSTITUTE(SUBSTITUTE(SUBSTITUTE(SUBSTITUTE(LOWER(Table3[[#This Row],[Naam]]),".",""),"-","")," bvba",""),"belgië",""),"belgium","")," nv","")," bv",""),"group",""),"groep","")," ", ""),"é","e"),"è","e"),"à","a")</f>
        <v>emilianivzw</v>
      </c>
      <c r="F1734" t="e">
        <f>IF(_xlfn.XLOOKUP(C1734,BREVO!K:K,BREVO!#REF!,_xlfn.XLOOKUP(SUBSTITUTE(Table3[[#This Row],[Naam]]," ",""),BREVO!K:K,BREVO!#REF!,"",0),0)="Yes","Brevo","")</f>
        <v>#REF!</v>
      </c>
      <c r="H1734" t="str" cm="1">
        <f t="array" aca="1" ref="H1734" ca="1">IF(_xlfn.XLOOKUP(Table3[[#This Row],[Basisnaam]],INDIRECT(H$1&amp;"[Basisnaam]"),INDIRECT(H$1&amp;"[Basisnaam]"),"",0)&lt;&gt;"",H$2,"")</f>
        <v/>
      </c>
      <c r="I1734" t="str" cm="1">
        <f t="array" aca="1" ref="I1734" ca="1">IF(_xlfn.XLOOKUP(Table3[[#This Row],[Basisnaam]],INDIRECT(I$1&amp;"[Basisnaam]"),INDIRECT(I$1&amp;"[Basisnaam]"),"",0)&lt;&gt;"",I$2,"")</f>
        <v/>
      </c>
      <c r="J1734" t="str" cm="1">
        <f t="array" aca="1" ref="J1734" ca="1">IF(_xlfn.XLOOKUP(Table3[[#This Row],[Basisnaam]],INDIRECT(J$1&amp;"[Basisnaam]"),INDIRECT(J$1&amp;"[Basisnaam]"),"",0)&lt;&gt;"",J$2,"")</f>
        <v/>
      </c>
      <c r="K1734" t="e" cm="1">
        <f t="array" aca="1" ref="K1734" ca="1">IF(_xlfn.XLOOKUP(Table3[[#This Row],[Basisnaam]],INDIRECT(K$1&amp;"[Basisnaam]"),INDIRECT(K$1&amp;"[Basisnaam]"),"",0)&lt;&gt;"",K$2,"")</f>
        <v>#REF!</v>
      </c>
      <c r="L1734" t="str" cm="1">
        <f t="array" aca="1" ref="L1734" ca="1">IF(_xlfn.XLOOKUP(Table3[[#This Row],[Basisnaam]],INDIRECT(L$1&amp;"[Basisnaam]"),INDIRECT(L$1&amp;"[Basisnaam]"),"",0)&lt;&gt;"",L$2,"")</f>
        <v/>
      </c>
      <c r="M1734" t="e" cm="1">
        <f t="array" aca="1" ref="M1734" ca="1">IF(_xlfn.XLOOKUP(Table3[[#This Row],[Basisnaam]],INDIRECT(M$1&amp;"[Basisnaam]"),INDIRECT(M$1&amp;"[Basisnaam]"),"",0)&lt;&gt;"",M$2,"")</f>
        <v>#REF!</v>
      </c>
      <c r="N1734" t="str" cm="1">
        <f t="array" aca="1" ref="N1734" ca="1">IF(_xlfn.XLOOKUP(Table3[[#This Row],[Basisnaam]],INDIRECT(N$1&amp;"[Basisnaam]"),INDIRECT(N$1&amp;"[Basisnaam]"),"",0)&lt;&gt;"",N$2,"")</f>
        <v>PROSPECTIELIJST FF</v>
      </c>
    </row>
    <row r="1735" spans="2:14" x14ac:dyDescent="0.45">
      <c r="B1735" t="s">
        <v>9619</v>
      </c>
      <c r="C1735" t="s">
        <v>8791</v>
      </c>
      <c r="D1735" t="str">
        <f>SUBSTITUTE(SUBSTITUTE(SUBSTITUTE(SUBSTITUTE(SUBSTITUTE(SUBSTITUTE(SUBSTITUTE(SUBSTITUTE(SUBSTITUTE(SUBSTITUTE(SUBSTITUTE(SUBSTITUTE(SUBSTITUTE(LOWER(Table3[[#This Row],[Naam]]),".",""),"-","")," bvba",""),"belgië",""),"belgium","")," nv","")," bv",""),"group",""),"groep","")," ", ""),"é","e"),"è","e"),"à","a")</f>
        <v>debrugmaatwerkbedrijf</v>
      </c>
      <c r="F1735" t="e">
        <f>IF(_xlfn.XLOOKUP(C1735,BREVO!K:K,BREVO!#REF!,_xlfn.XLOOKUP(SUBSTITUTE(Table3[[#This Row],[Naam]]," ",""),BREVO!K:K,BREVO!#REF!,"",0),0)="Yes","Brevo","")</f>
        <v>#REF!</v>
      </c>
      <c r="H1735" t="str" cm="1">
        <f t="array" aca="1" ref="H1735" ca="1">IF(_xlfn.XLOOKUP(Table3[[#This Row],[Basisnaam]],INDIRECT(H$1&amp;"[Basisnaam]"),INDIRECT(H$1&amp;"[Basisnaam]"),"",0)&lt;&gt;"",H$2,"")</f>
        <v/>
      </c>
      <c r="I1735" t="str" cm="1">
        <f t="array" aca="1" ref="I1735" ca="1">IF(_xlfn.XLOOKUP(Table3[[#This Row],[Basisnaam]],INDIRECT(I$1&amp;"[Basisnaam]"),INDIRECT(I$1&amp;"[Basisnaam]"),"",0)&lt;&gt;"",I$2,"")</f>
        <v/>
      </c>
      <c r="J1735" t="str" cm="1">
        <f t="array" aca="1" ref="J1735" ca="1">IF(_xlfn.XLOOKUP(Table3[[#This Row],[Basisnaam]],INDIRECT(J$1&amp;"[Basisnaam]"),INDIRECT(J$1&amp;"[Basisnaam]"),"",0)&lt;&gt;"",J$2,"")</f>
        <v/>
      </c>
      <c r="K1735" t="e" cm="1">
        <f t="array" aca="1" ref="K1735" ca="1">IF(_xlfn.XLOOKUP(Table3[[#This Row],[Basisnaam]],INDIRECT(K$1&amp;"[Basisnaam]"),INDIRECT(K$1&amp;"[Basisnaam]"),"",0)&lt;&gt;"",K$2,"")</f>
        <v>#REF!</v>
      </c>
      <c r="L1735" t="str" cm="1">
        <f t="array" aca="1" ref="L1735" ca="1">IF(_xlfn.XLOOKUP(Table3[[#This Row],[Basisnaam]],INDIRECT(L$1&amp;"[Basisnaam]"),INDIRECT(L$1&amp;"[Basisnaam]"),"",0)&lt;&gt;"",L$2,"")</f>
        <v/>
      </c>
      <c r="M1735" t="e" cm="1">
        <f t="array" aca="1" ref="M1735" ca="1">IF(_xlfn.XLOOKUP(Table3[[#This Row],[Basisnaam]],INDIRECT(M$1&amp;"[Basisnaam]"),INDIRECT(M$1&amp;"[Basisnaam]"),"",0)&lt;&gt;"",M$2,"")</f>
        <v>#REF!</v>
      </c>
      <c r="N1735" t="str" cm="1">
        <f t="array" aca="1" ref="N1735" ca="1">IF(_xlfn.XLOOKUP(Table3[[#This Row],[Basisnaam]],INDIRECT(N$1&amp;"[Basisnaam]"),INDIRECT(N$1&amp;"[Basisnaam]"),"",0)&lt;&gt;"",N$2,"")</f>
        <v>PROSPECTIELIJST FF</v>
      </c>
    </row>
    <row r="1736" spans="2:14" x14ac:dyDescent="0.45">
      <c r="B1736" t="s">
        <v>9620</v>
      </c>
      <c r="C1736" t="s">
        <v>8792</v>
      </c>
      <c r="D1736" t="str">
        <f>SUBSTITUTE(SUBSTITUTE(SUBSTITUTE(SUBSTITUTE(SUBSTITUTE(SUBSTITUTE(SUBSTITUTE(SUBSTITUTE(SUBSTITUTE(SUBSTITUTE(SUBSTITUTE(SUBSTITUTE(SUBSTITUTE(LOWER(Table3[[#This Row],[Naam]]),".",""),"-","")," bvba",""),"belgië",""),"belgium","")," nv","")," bv",""),"group",""),"groep","")," ", ""),"é","e"),"è","e"),"à","a")</f>
        <v>loomis</v>
      </c>
      <c r="F1736" t="e">
        <f>IF(_xlfn.XLOOKUP(C1736,BREVO!K:K,BREVO!#REF!,_xlfn.XLOOKUP(SUBSTITUTE(Table3[[#This Row],[Naam]]," ",""),BREVO!K:K,BREVO!#REF!,"",0),0)="Yes","Brevo","")</f>
        <v>#REF!</v>
      </c>
      <c r="H1736" t="str" cm="1">
        <f t="array" aca="1" ref="H1736" ca="1">IF(_xlfn.XLOOKUP(Table3[[#This Row],[Basisnaam]],INDIRECT(H$1&amp;"[Basisnaam]"),INDIRECT(H$1&amp;"[Basisnaam]"),"",0)&lt;&gt;"",H$2,"")</f>
        <v/>
      </c>
      <c r="I1736" t="str" cm="1">
        <f t="array" aca="1" ref="I1736" ca="1">IF(_xlfn.XLOOKUP(Table3[[#This Row],[Basisnaam]],INDIRECT(I$1&amp;"[Basisnaam]"),INDIRECT(I$1&amp;"[Basisnaam]"),"",0)&lt;&gt;"",I$2,"")</f>
        <v/>
      </c>
      <c r="J1736" t="str" cm="1">
        <f t="array" aca="1" ref="J1736" ca="1">IF(_xlfn.XLOOKUP(Table3[[#This Row],[Basisnaam]],INDIRECT(J$1&amp;"[Basisnaam]"),INDIRECT(J$1&amp;"[Basisnaam]"),"",0)&lt;&gt;"",J$2,"")</f>
        <v/>
      </c>
      <c r="K1736" t="e" cm="1">
        <f t="array" aca="1" ref="K1736" ca="1">IF(_xlfn.XLOOKUP(Table3[[#This Row],[Basisnaam]],INDIRECT(K$1&amp;"[Basisnaam]"),INDIRECT(K$1&amp;"[Basisnaam]"),"",0)&lt;&gt;"",K$2,"")</f>
        <v>#REF!</v>
      </c>
      <c r="L1736" t="str" cm="1">
        <f t="array" aca="1" ref="L1736" ca="1">IF(_xlfn.XLOOKUP(Table3[[#This Row],[Basisnaam]],INDIRECT(L$1&amp;"[Basisnaam]"),INDIRECT(L$1&amp;"[Basisnaam]"),"",0)&lt;&gt;"",L$2,"")</f>
        <v/>
      </c>
      <c r="M1736" t="e" cm="1">
        <f t="array" aca="1" ref="M1736" ca="1">IF(_xlfn.XLOOKUP(Table3[[#This Row],[Basisnaam]],INDIRECT(M$1&amp;"[Basisnaam]"),INDIRECT(M$1&amp;"[Basisnaam]"),"",0)&lt;&gt;"",M$2,"")</f>
        <v>#REF!</v>
      </c>
      <c r="N1736" t="str" cm="1">
        <f t="array" aca="1" ref="N1736" ca="1">IF(_xlfn.XLOOKUP(Table3[[#This Row],[Basisnaam]],INDIRECT(N$1&amp;"[Basisnaam]"),INDIRECT(N$1&amp;"[Basisnaam]"),"",0)&lt;&gt;"",N$2,"")</f>
        <v>PROSPECTIELIJST FF</v>
      </c>
    </row>
    <row r="1737" spans="2:14" x14ac:dyDescent="0.45">
      <c r="B1737" t="s">
        <v>9621</v>
      </c>
      <c r="C1737" t="s">
        <v>8793</v>
      </c>
      <c r="D1737" t="str">
        <f>SUBSTITUTE(SUBSTITUTE(SUBSTITUTE(SUBSTITUTE(SUBSTITUTE(SUBSTITUTE(SUBSTITUTE(SUBSTITUTE(SUBSTITUTE(SUBSTITUTE(SUBSTITUTE(SUBSTITUTE(SUBSTITUTE(LOWER(Table3[[#This Row],[Naam]]),".",""),"-","")," bvba",""),"belgië",""),"belgium","")," nv","")," bv",""),"group",""),"groep","")," ", ""),"é","e"),"è","e"),"à","a")</f>
        <v>trigion</v>
      </c>
      <c r="F1737" t="e">
        <f>IF(_xlfn.XLOOKUP(C1737,BREVO!K:K,BREVO!#REF!,_xlfn.XLOOKUP(SUBSTITUTE(Table3[[#This Row],[Naam]]," ",""),BREVO!K:K,BREVO!#REF!,"",0),0)="Yes","Brevo","")</f>
        <v>#REF!</v>
      </c>
      <c r="H1737" t="str" cm="1">
        <f t="array" aca="1" ref="H1737" ca="1">IF(_xlfn.XLOOKUP(Table3[[#This Row],[Basisnaam]],INDIRECT(H$1&amp;"[Basisnaam]"),INDIRECT(H$1&amp;"[Basisnaam]"),"",0)&lt;&gt;"",H$2,"")</f>
        <v/>
      </c>
      <c r="I1737" t="str" cm="1">
        <f t="array" aca="1" ref="I1737" ca="1">IF(_xlfn.XLOOKUP(Table3[[#This Row],[Basisnaam]],INDIRECT(I$1&amp;"[Basisnaam]"),INDIRECT(I$1&amp;"[Basisnaam]"),"",0)&lt;&gt;"",I$2,"")</f>
        <v/>
      </c>
      <c r="J1737" t="str" cm="1">
        <f t="array" aca="1" ref="J1737" ca="1">IF(_xlfn.XLOOKUP(Table3[[#This Row],[Basisnaam]],INDIRECT(J$1&amp;"[Basisnaam]"),INDIRECT(J$1&amp;"[Basisnaam]"),"",0)&lt;&gt;"",J$2,"")</f>
        <v/>
      </c>
      <c r="K1737" t="e" cm="1">
        <f t="array" aca="1" ref="K1737" ca="1">IF(_xlfn.XLOOKUP(Table3[[#This Row],[Basisnaam]],INDIRECT(K$1&amp;"[Basisnaam]"),INDIRECT(K$1&amp;"[Basisnaam]"),"",0)&lt;&gt;"",K$2,"")</f>
        <v>#REF!</v>
      </c>
      <c r="L1737" t="str" cm="1">
        <f t="array" aca="1" ref="L1737" ca="1">IF(_xlfn.XLOOKUP(Table3[[#This Row],[Basisnaam]],INDIRECT(L$1&amp;"[Basisnaam]"),INDIRECT(L$1&amp;"[Basisnaam]"),"",0)&lt;&gt;"",L$2,"")</f>
        <v/>
      </c>
      <c r="M1737" t="e" cm="1">
        <f t="array" aca="1" ref="M1737" ca="1">IF(_xlfn.XLOOKUP(Table3[[#This Row],[Basisnaam]],INDIRECT(M$1&amp;"[Basisnaam]"),INDIRECT(M$1&amp;"[Basisnaam]"),"",0)&lt;&gt;"",M$2,"")</f>
        <v>#REF!</v>
      </c>
      <c r="N1737" t="str" cm="1">
        <f t="array" aca="1" ref="N1737" ca="1">IF(_xlfn.XLOOKUP(Table3[[#This Row],[Basisnaam]],INDIRECT(N$1&amp;"[Basisnaam]"),INDIRECT(N$1&amp;"[Basisnaam]"),"",0)&lt;&gt;"",N$2,"")</f>
        <v>PROSPECTIELIJST FF</v>
      </c>
    </row>
    <row r="1738" spans="2:14" x14ac:dyDescent="0.45">
      <c r="B1738" t="s">
        <v>9623</v>
      </c>
      <c r="C1738" t="s">
        <v>8794</v>
      </c>
      <c r="D1738" t="str">
        <f>SUBSTITUTE(SUBSTITUTE(SUBSTITUTE(SUBSTITUTE(SUBSTITUTE(SUBSTITUTE(SUBSTITUTE(SUBSTITUTE(SUBSTITUTE(SUBSTITUTE(SUBSTITUTE(SUBSTITUTE(SUBSTITUTE(LOWER(Table3[[#This Row],[Naam]]),".",""),"-","")," bvba",""),"belgië",""),"belgium","")," nv","")," bv",""),"group",""),"groep","")," ", ""),"é","e"),"è","e"),"à","a")</f>
        <v>primahome</v>
      </c>
      <c r="F1738" t="e">
        <f>IF(_xlfn.XLOOKUP(C1738,BREVO!K:K,BREVO!#REF!,_xlfn.XLOOKUP(SUBSTITUTE(Table3[[#This Row],[Naam]]," ",""),BREVO!K:K,BREVO!#REF!,"",0),0)="Yes","Brevo","")</f>
        <v>#REF!</v>
      </c>
      <c r="H1738" t="str" cm="1">
        <f t="array" aca="1" ref="H1738" ca="1">IF(_xlfn.XLOOKUP(Table3[[#This Row],[Basisnaam]],INDIRECT(H$1&amp;"[Basisnaam]"),INDIRECT(H$1&amp;"[Basisnaam]"),"",0)&lt;&gt;"",H$2,"")</f>
        <v/>
      </c>
      <c r="I1738" t="str" cm="1">
        <f t="array" aca="1" ref="I1738" ca="1">IF(_xlfn.XLOOKUP(Table3[[#This Row],[Basisnaam]],INDIRECT(I$1&amp;"[Basisnaam]"),INDIRECT(I$1&amp;"[Basisnaam]"),"",0)&lt;&gt;"",I$2,"")</f>
        <v/>
      </c>
      <c r="J1738" t="str" cm="1">
        <f t="array" aca="1" ref="J1738" ca="1">IF(_xlfn.XLOOKUP(Table3[[#This Row],[Basisnaam]],INDIRECT(J$1&amp;"[Basisnaam]"),INDIRECT(J$1&amp;"[Basisnaam]"),"",0)&lt;&gt;"",J$2,"")</f>
        <v/>
      </c>
      <c r="K1738" t="e" cm="1">
        <f t="array" aca="1" ref="K1738" ca="1">IF(_xlfn.XLOOKUP(Table3[[#This Row],[Basisnaam]],INDIRECT(K$1&amp;"[Basisnaam]"),INDIRECT(K$1&amp;"[Basisnaam]"),"",0)&lt;&gt;"",K$2,"")</f>
        <v>#REF!</v>
      </c>
      <c r="L1738" t="str" cm="1">
        <f t="array" aca="1" ref="L1738" ca="1">IF(_xlfn.XLOOKUP(Table3[[#This Row],[Basisnaam]],INDIRECT(L$1&amp;"[Basisnaam]"),INDIRECT(L$1&amp;"[Basisnaam]"),"",0)&lt;&gt;"",L$2,"")</f>
        <v/>
      </c>
      <c r="M1738" t="e" cm="1">
        <f t="array" aca="1" ref="M1738" ca="1">IF(_xlfn.XLOOKUP(Table3[[#This Row],[Basisnaam]],INDIRECT(M$1&amp;"[Basisnaam]"),INDIRECT(M$1&amp;"[Basisnaam]"),"",0)&lt;&gt;"",M$2,"")</f>
        <v>#REF!</v>
      </c>
      <c r="N1738" t="str" cm="1">
        <f t="array" aca="1" ref="N1738" ca="1">IF(_xlfn.XLOOKUP(Table3[[#This Row],[Basisnaam]],INDIRECT(N$1&amp;"[Basisnaam]"),INDIRECT(N$1&amp;"[Basisnaam]"),"",0)&lt;&gt;"",N$2,"")</f>
        <v>PROSPECTIELIJST FF</v>
      </c>
    </row>
    <row r="1739" spans="2:14" x14ac:dyDescent="0.45">
      <c r="B1739" t="s">
        <v>9625</v>
      </c>
      <c r="C1739" t="s">
        <v>8795</v>
      </c>
      <c r="D1739" t="str">
        <f>SUBSTITUTE(SUBSTITUTE(SUBSTITUTE(SUBSTITUTE(SUBSTITUTE(SUBSTITUTE(SUBSTITUTE(SUBSTITUTE(SUBSTITUTE(SUBSTITUTE(SUBSTITUTE(SUBSTITUTE(SUBSTITUTE(LOWER(Table3[[#This Row],[Naam]]),".",""),"-","")," bvba",""),"belgië",""),"belgium","")," nv","")," bv",""),"group",""),"groep","")," ", ""),"é","e"),"è","e"),"à","a")</f>
        <v>decomafin</v>
      </c>
      <c r="F1739" t="e">
        <f>IF(_xlfn.XLOOKUP(C1739,BREVO!K:K,BREVO!#REF!,_xlfn.XLOOKUP(SUBSTITUTE(Table3[[#This Row],[Naam]]," ",""),BREVO!K:K,BREVO!#REF!,"",0),0)="Yes","Brevo","")</f>
        <v>#REF!</v>
      </c>
      <c r="H1739" t="str" cm="1">
        <f t="array" aca="1" ref="H1739" ca="1">IF(_xlfn.XLOOKUP(Table3[[#This Row],[Basisnaam]],INDIRECT(H$1&amp;"[Basisnaam]"),INDIRECT(H$1&amp;"[Basisnaam]"),"",0)&lt;&gt;"",H$2,"")</f>
        <v/>
      </c>
      <c r="I1739" t="str" cm="1">
        <f t="array" aca="1" ref="I1739" ca="1">IF(_xlfn.XLOOKUP(Table3[[#This Row],[Basisnaam]],INDIRECT(I$1&amp;"[Basisnaam]"),INDIRECT(I$1&amp;"[Basisnaam]"),"",0)&lt;&gt;"",I$2,"")</f>
        <v/>
      </c>
      <c r="J1739" t="str" cm="1">
        <f t="array" aca="1" ref="J1739" ca="1">IF(_xlfn.XLOOKUP(Table3[[#This Row],[Basisnaam]],INDIRECT(J$1&amp;"[Basisnaam]"),INDIRECT(J$1&amp;"[Basisnaam]"),"",0)&lt;&gt;"",J$2,"")</f>
        <v/>
      </c>
      <c r="K1739" t="e" cm="1">
        <f t="array" aca="1" ref="K1739" ca="1">IF(_xlfn.XLOOKUP(Table3[[#This Row],[Basisnaam]],INDIRECT(K$1&amp;"[Basisnaam]"),INDIRECT(K$1&amp;"[Basisnaam]"),"",0)&lt;&gt;"",K$2,"")</f>
        <v>#REF!</v>
      </c>
      <c r="L1739" t="str" cm="1">
        <f t="array" aca="1" ref="L1739" ca="1">IF(_xlfn.XLOOKUP(Table3[[#This Row],[Basisnaam]],INDIRECT(L$1&amp;"[Basisnaam]"),INDIRECT(L$1&amp;"[Basisnaam]"),"",0)&lt;&gt;"",L$2,"")</f>
        <v/>
      </c>
      <c r="M1739" t="e" cm="1">
        <f t="array" aca="1" ref="M1739" ca="1">IF(_xlfn.XLOOKUP(Table3[[#This Row],[Basisnaam]],INDIRECT(M$1&amp;"[Basisnaam]"),INDIRECT(M$1&amp;"[Basisnaam]"),"",0)&lt;&gt;"",M$2,"")</f>
        <v>#REF!</v>
      </c>
      <c r="N1739" t="str" cm="1">
        <f t="array" aca="1" ref="N1739" ca="1">IF(_xlfn.XLOOKUP(Table3[[#This Row],[Basisnaam]],INDIRECT(N$1&amp;"[Basisnaam]"),INDIRECT(N$1&amp;"[Basisnaam]"),"",0)&lt;&gt;"",N$2,"")</f>
        <v/>
      </c>
    </row>
    <row r="1740" spans="2:14" x14ac:dyDescent="0.45">
      <c r="B1740" t="s">
        <v>9626</v>
      </c>
      <c r="C1740" t="s">
        <v>8796</v>
      </c>
      <c r="D1740" t="str">
        <f>SUBSTITUTE(SUBSTITUTE(SUBSTITUTE(SUBSTITUTE(SUBSTITUTE(SUBSTITUTE(SUBSTITUTE(SUBSTITUTE(SUBSTITUTE(SUBSTITUTE(SUBSTITUTE(SUBSTITUTE(SUBSTITUTE(LOWER(Table3[[#This Row],[Naam]]),".",""),"-","")," bvba",""),"belgië",""),"belgium","")," nv","")," bv",""),"group",""),"groep","")," ", ""),"é","e"),"è","e"),"à","a")</f>
        <v>acg</v>
      </c>
      <c r="F1740" t="e">
        <f>IF(_xlfn.XLOOKUP(C1740,BREVO!K:K,BREVO!#REF!,_xlfn.XLOOKUP(SUBSTITUTE(Table3[[#This Row],[Naam]]," ",""),BREVO!K:K,BREVO!#REF!,"",0),0)="Yes","Brevo","")</f>
        <v>#REF!</v>
      </c>
      <c r="H1740" t="str" cm="1">
        <f t="array" aca="1" ref="H1740" ca="1">IF(_xlfn.XLOOKUP(Table3[[#This Row],[Basisnaam]],INDIRECT(H$1&amp;"[Basisnaam]"),INDIRECT(H$1&amp;"[Basisnaam]"),"",0)&lt;&gt;"",H$2,"")</f>
        <v/>
      </c>
      <c r="I1740" t="str" cm="1">
        <f t="array" aca="1" ref="I1740" ca="1">IF(_xlfn.XLOOKUP(Table3[[#This Row],[Basisnaam]],INDIRECT(I$1&amp;"[Basisnaam]"),INDIRECT(I$1&amp;"[Basisnaam]"),"",0)&lt;&gt;"",I$2,"")</f>
        <v/>
      </c>
      <c r="J1740" t="str" cm="1">
        <f t="array" aca="1" ref="J1740" ca="1">IF(_xlfn.XLOOKUP(Table3[[#This Row],[Basisnaam]],INDIRECT(J$1&amp;"[Basisnaam]"),INDIRECT(J$1&amp;"[Basisnaam]"),"",0)&lt;&gt;"",J$2,"")</f>
        <v/>
      </c>
      <c r="K1740" t="e" cm="1">
        <f t="array" aca="1" ref="K1740" ca="1">IF(_xlfn.XLOOKUP(Table3[[#This Row],[Basisnaam]],INDIRECT(K$1&amp;"[Basisnaam]"),INDIRECT(K$1&amp;"[Basisnaam]"),"",0)&lt;&gt;"",K$2,"")</f>
        <v>#REF!</v>
      </c>
      <c r="L1740" t="str" cm="1">
        <f t="array" aca="1" ref="L1740" ca="1">IF(_xlfn.XLOOKUP(Table3[[#This Row],[Basisnaam]],INDIRECT(L$1&amp;"[Basisnaam]"),INDIRECT(L$1&amp;"[Basisnaam]"),"",0)&lt;&gt;"",L$2,"")</f>
        <v/>
      </c>
      <c r="M1740" t="e" cm="1">
        <f t="array" aca="1" ref="M1740" ca="1">IF(_xlfn.XLOOKUP(Table3[[#This Row],[Basisnaam]],INDIRECT(M$1&amp;"[Basisnaam]"),INDIRECT(M$1&amp;"[Basisnaam]"),"",0)&lt;&gt;"",M$2,"")</f>
        <v>#REF!</v>
      </c>
      <c r="N1740" t="str" cm="1">
        <f t="array" aca="1" ref="N1740" ca="1">IF(_xlfn.XLOOKUP(Table3[[#This Row],[Basisnaam]],INDIRECT(N$1&amp;"[Basisnaam]"),INDIRECT(N$1&amp;"[Basisnaam]"),"",0)&lt;&gt;"",N$2,"")</f>
        <v>PROSPECTIELIJST FF</v>
      </c>
    </row>
    <row r="1741" spans="2:14" x14ac:dyDescent="0.45">
      <c r="B1741" t="s">
        <v>9628</v>
      </c>
      <c r="C1741" t="s">
        <v>8797</v>
      </c>
      <c r="D1741" t="str">
        <f>SUBSTITUTE(SUBSTITUTE(SUBSTITUTE(SUBSTITUTE(SUBSTITUTE(SUBSTITUTE(SUBSTITUTE(SUBSTITUTE(SUBSTITUTE(SUBSTITUTE(SUBSTITUTE(SUBSTITUTE(SUBSTITUTE(LOWER(Table3[[#This Row],[Naam]]),".",""),"-","")," bvba",""),"belgië",""),"belgium","")," nv","")," bv",""),"group",""),"groep","")," ", ""),"é","e"),"è","e"),"à","a")</f>
        <v>pegodevzw</v>
      </c>
      <c r="F1741" t="e">
        <f>IF(_xlfn.XLOOKUP(C1741,BREVO!K:K,BREVO!#REF!,_xlfn.XLOOKUP(SUBSTITUTE(Table3[[#This Row],[Naam]]," ",""),BREVO!K:K,BREVO!#REF!,"",0),0)="Yes","Brevo","")</f>
        <v>#REF!</v>
      </c>
      <c r="H1741" t="str" cm="1">
        <f t="array" aca="1" ref="H1741" ca="1">IF(_xlfn.XLOOKUP(Table3[[#This Row],[Basisnaam]],INDIRECT(H$1&amp;"[Basisnaam]"),INDIRECT(H$1&amp;"[Basisnaam]"),"",0)&lt;&gt;"",H$2,"")</f>
        <v/>
      </c>
      <c r="I1741" t="str" cm="1">
        <f t="array" aca="1" ref="I1741" ca="1">IF(_xlfn.XLOOKUP(Table3[[#This Row],[Basisnaam]],INDIRECT(I$1&amp;"[Basisnaam]"),INDIRECT(I$1&amp;"[Basisnaam]"),"",0)&lt;&gt;"",I$2,"")</f>
        <v/>
      </c>
      <c r="J1741" t="str" cm="1">
        <f t="array" aca="1" ref="J1741" ca="1">IF(_xlfn.XLOOKUP(Table3[[#This Row],[Basisnaam]],INDIRECT(J$1&amp;"[Basisnaam]"),INDIRECT(J$1&amp;"[Basisnaam]"),"",0)&lt;&gt;"",J$2,"")</f>
        <v/>
      </c>
      <c r="K1741" t="e" cm="1">
        <f t="array" aca="1" ref="K1741" ca="1">IF(_xlfn.XLOOKUP(Table3[[#This Row],[Basisnaam]],INDIRECT(K$1&amp;"[Basisnaam]"),INDIRECT(K$1&amp;"[Basisnaam]"),"",0)&lt;&gt;"",K$2,"")</f>
        <v>#REF!</v>
      </c>
      <c r="L1741" t="str" cm="1">
        <f t="array" aca="1" ref="L1741" ca="1">IF(_xlfn.XLOOKUP(Table3[[#This Row],[Basisnaam]],INDIRECT(L$1&amp;"[Basisnaam]"),INDIRECT(L$1&amp;"[Basisnaam]"),"",0)&lt;&gt;"",L$2,"")</f>
        <v/>
      </c>
      <c r="M1741" t="e" cm="1">
        <f t="array" aca="1" ref="M1741" ca="1">IF(_xlfn.XLOOKUP(Table3[[#This Row],[Basisnaam]],INDIRECT(M$1&amp;"[Basisnaam]"),INDIRECT(M$1&amp;"[Basisnaam]"),"",0)&lt;&gt;"",M$2,"")</f>
        <v>#REF!</v>
      </c>
      <c r="N1741" t="str" cm="1">
        <f t="array" aca="1" ref="N1741" ca="1">IF(_xlfn.XLOOKUP(Table3[[#This Row],[Basisnaam]],INDIRECT(N$1&amp;"[Basisnaam]"),INDIRECT(N$1&amp;"[Basisnaam]"),"",0)&lt;&gt;"",N$2,"")</f>
        <v>PROSPECTIELIJST FF</v>
      </c>
    </row>
    <row r="1742" spans="2:14" x14ac:dyDescent="0.45">
      <c r="B1742" t="s">
        <v>9629</v>
      </c>
      <c r="C1742" t="s">
        <v>8798</v>
      </c>
      <c r="D1742" t="str">
        <f>SUBSTITUTE(SUBSTITUTE(SUBSTITUTE(SUBSTITUTE(SUBSTITUTE(SUBSTITUTE(SUBSTITUTE(SUBSTITUTE(SUBSTITUTE(SUBSTITUTE(SUBSTITUTE(SUBSTITUTE(SUBSTITUTE(LOWER(Table3[[#This Row],[Naam]]),".",""),"-","")," bvba",""),"belgië",""),"belgium","")," nv","")," bv",""),"group",""),"groep","")," ", ""),"é","e"),"è","e"),"à","a")</f>
        <v>maatwerkbedrijfbwbouchout</v>
      </c>
      <c r="F1742" t="e">
        <f>IF(_xlfn.XLOOKUP(C1742,BREVO!K:K,BREVO!#REF!,_xlfn.XLOOKUP(SUBSTITUTE(Table3[[#This Row],[Naam]]," ",""),BREVO!K:K,BREVO!#REF!,"",0),0)="Yes","Brevo","")</f>
        <v>#REF!</v>
      </c>
      <c r="H1742" t="str" cm="1">
        <f t="array" aca="1" ref="H1742" ca="1">IF(_xlfn.XLOOKUP(Table3[[#This Row],[Basisnaam]],INDIRECT(H$1&amp;"[Basisnaam]"),INDIRECT(H$1&amp;"[Basisnaam]"),"",0)&lt;&gt;"",H$2,"")</f>
        <v/>
      </c>
      <c r="I1742" t="str" cm="1">
        <f t="array" aca="1" ref="I1742" ca="1">IF(_xlfn.XLOOKUP(Table3[[#This Row],[Basisnaam]],INDIRECT(I$1&amp;"[Basisnaam]"),INDIRECT(I$1&amp;"[Basisnaam]"),"",0)&lt;&gt;"",I$2,"")</f>
        <v/>
      </c>
      <c r="J1742" t="str" cm="1">
        <f t="array" aca="1" ref="J1742" ca="1">IF(_xlfn.XLOOKUP(Table3[[#This Row],[Basisnaam]],INDIRECT(J$1&amp;"[Basisnaam]"),INDIRECT(J$1&amp;"[Basisnaam]"),"",0)&lt;&gt;"",J$2,"")</f>
        <v/>
      </c>
      <c r="K1742" t="e" cm="1">
        <f t="array" aca="1" ref="K1742" ca="1">IF(_xlfn.XLOOKUP(Table3[[#This Row],[Basisnaam]],INDIRECT(K$1&amp;"[Basisnaam]"),INDIRECT(K$1&amp;"[Basisnaam]"),"",0)&lt;&gt;"",K$2,"")</f>
        <v>#REF!</v>
      </c>
      <c r="L1742" t="str" cm="1">
        <f t="array" aca="1" ref="L1742" ca="1">IF(_xlfn.XLOOKUP(Table3[[#This Row],[Basisnaam]],INDIRECT(L$1&amp;"[Basisnaam]"),INDIRECT(L$1&amp;"[Basisnaam]"),"",0)&lt;&gt;"",L$2,"")</f>
        <v/>
      </c>
      <c r="M1742" t="e" cm="1">
        <f t="array" aca="1" ref="M1742" ca="1">IF(_xlfn.XLOOKUP(Table3[[#This Row],[Basisnaam]],INDIRECT(M$1&amp;"[Basisnaam]"),INDIRECT(M$1&amp;"[Basisnaam]"),"",0)&lt;&gt;"",M$2,"")</f>
        <v>#REF!</v>
      </c>
      <c r="N1742" t="str" cm="1">
        <f t="array" aca="1" ref="N1742" ca="1">IF(_xlfn.XLOOKUP(Table3[[#This Row],[Basisnaam]],INDIRECT(N$1&amp;"[Basisnaam]"),INDIRECT(N$1&amp;"[Basisnaam]"),"",0)&lt;&gt;"",N$2,"")</f>
        <v>PROSPECTIELIJST FF</v>
      </c>
    </row>
    <row r="1743" spans="2:14" x14ac:dyDescent="0.45">
      <c r="B1743" t="s">
        <v>9630</v>
      </c>
      <c r="C1743" t="s">
        <v>8799</v>
      </c>
      <c r="D1743" t="str">
        <f>SUBSTITUTE(SUBSTITUTE(SUBSTITUTE(SUBSTITUTE(SUBSTITUTE(SUBSTITUTE(SUBSTITUTE(SUBSTITUTE(SUBSTITUTE(SUBSTITUTE(SUBSTITUTE(SUBSTITUTE(SUBSTITUTE(LOWER(Table3[[#This Row],[Naam]]),".",""),"-","")," bvba",""),"belgië",""),"belgium","")," nv","")," bv",""),"group",""),"groep","")," ", ""),"é","e"),"è","e"),"à","a")</f>
        <v>aropvzw</v>
      </c>
      <c r="F1743" t="e">
        <f>IF(_xlfn.XLOOKUP(C1743,BREVO!K:K,BREVO!#REF!,_xlfn.XLOOKUP(SUBSTITUTE(Table3[[#This Row],[Naam]]," ",""),BREVO!K:K,BREVO!#REF!,"",0),0)="Yes","Brevo","")</f>
        <v>#REF!</v>
      </c>
      <c r="H1743" t="str" cm="1">
        <f t="array" aca="1" ref="H1743" ca="1">IF(_xlfn.XLOOKUP(Table3[[#This Row],[Basisnaam]],INDIRECT(H$1&amp;"[Basisnaam]"),INDIRECT(H$1&amp;"[Basisnaam]"),"",0)&lt;&gt;"",H$2,"")</f>
        <v/>
      </c>
      <c r="I1743" t="str" cm="1">
        <f t="array" aca="1" ref="I1743" ca="1">IF(_xlfn.XLOOKUP(Table3[[#This Row],[Basisnaam]],INDIRECT(I$1&amp;"[Basisnaam]"),INDIRECT(I$1&amp;"[Basisnaam]"),"",0)&lt;&gt;"",I$2,"")</f>
        <v/>
      </c>
      <c r="J1743" t="str" cm="1">
        <f t="array" aca="1" ref="J1743" ca="1">IF(_xlfn.XLOOKUP(Table3[[#This Row],[Basisnaam]],INDIRECT(J$1&amp;"[Basisnaam]"),INDIRECT(J$1&amp;"[Basisnaam]"),"",0)&lt;&gt;"",J$2,"")</f>
        <v/>
      </c>
      <c r="K1743" t="e" cm="1">
        <f t="array" aca="1" ref="K1743" ca="1">IF(_xlfn.XLOOKUP(Table3[[#This Row],[Basisnaam]],INDIRECT(K$1&amp;"[Basisnaam]"),INDIRECT(K$1&amp;"[Basisnaam]"),"",0)&lt;&gt;"",K$2,"")</f>
        <v>#REF!</v>
      </c>
      <c r="L1743" t="str" cm="1">
        <f t="array" aca="1" ref="L1743" ca="1">IF(_xlfn.XLOOKUP(Table3[[#This Row],[Basisnaam]],INDIRECT(L$1&amp;"[Basisnaam]"),INDIRECT(L$1&amp;"[Basisnaam]"),"",0)&lt;&gt;"",L$2,"")</f>
        <v/>
      </c>
      <c r="M1743" t="e" cm="1">
        <f t="array" aca="1" ref="M1743" ca="1">IF(_xlfn.XLOOKUP(Table3[[#This Row],[Basisnaam]],INDIRECT(M$1&amp;"[Basisnaam]"),INDIRECT(M$1&amp;"[Basisnaam]"),"",0)&lt;&gt;"",M$2,"")</f>
        <v>#REF!</v>
      </c>
      <c r="N1743" t="str" cm="1">
        <f t="array" aca="1" ref="N1743" ca="1">IF(_xlfn.XLOOKUP(Table3[[#This Row],[Basisnaam]],INDIRECT(N$1&amp;"[Basisnaam]"),INDIRECT(N$1&amp;"[Basisnaam]"),"",0)&lt;&gt;"",N$2,"")</f>
        <v>PROSPECTIELIJST FF</v>
      </c>
    </row>
    <row r="1744" spans="2:14" x14ac:dyDescent="0.45">
      <c r="B1744" t="s">
        <v>9631</v>
      </c>
      <c r="C1744" t="s">
        <v>8800</v>
      </c>
      <c r="D1744" t="str">
        <f>SUBSTITUTE(SUBSTITUTE(SUBSTITUTE(SUBSTITUTE(SUBSTITUTE(SUBSTITUTE(SUBSTITUTE(SUBSTITUTE(SUBSTITUTE(SUBSTITUTE(SUBSTITUTE(SUBSTITUTE(SUBSTITUTE(LOWER(Table3[[#This Row],[Naam]]),".",""),"-","")," bvba",""),"belgië",""),"belgium","")," nv","")," bv",""),"group",""),"groep","")," ", ""),"é","e"),"è","e"),"à","a")</f>
        <v>bayeragriculture</v>
      </c>
      <c r="F1744" t="e">
        <f>IF(_xlfn.XLOOKUP(C1744,BREVO!K:K,BREVO!#REF!,_xlfn.XLOOKUP(SUBSTITUTE(Table3[[#This Row],[Naam]]," ",""),BREVO!K:K,BREVO!#REF!,"",0),0)="Yes","Brevo","")</f>
        <v>#REF!</v>
      </c>
      <c r="H1744" t="str" cm="1">
        <f t="array" aca="1" ref="H1744" ca="1">IF(_xlfn.XLOOKUP(Table3[[#This Row],[Basisnaam]],INDIRECT(H$1&amp;"[Basisnaam]"),INDIRECT(H$1&amp;"[Basisnaam]"),"",0)&lt;&gt;"",H$2,"")</f>
        <v/>
      </c>
      <c r="I1744" t="str" cm="1">
        <f t="array" aca="1" ref="I1744" ca="1">IF(_xlfn.XLOOKUP(Table3[[#This Row],[Basisnaam]],INDIRECT(I$1&amp;"[Basisnaam]"),INDIRECT(I$1&amp;"[Basisnaam]"),"",0)&lt;&gt;"",I$2,"")</f>
        <v/>
      </c>
      <c r="J1744" t="str" cm="1">
        <f t="array" aca="1" ref="J1744" ca="1">IF(_xlfn.XLOOKUP(Table3[[#This Row],[Basisnaam]],INDIRECT(J$1&amp;"[Basisnaam]"),INDIRECT(J$1&amp;"[Basisnaam]"),"",0)&lt;&gt;"",J$2,"")</f>
        <v/>
      </c>
      <c r="K1744" t="e" cm="1">
        <f t="array" aca="1" ref="K1744" ca="1">IF(_xlfn.XLOOKUP(Table3[[#This Row],[Basisnaam]],INDIRECT(K$1&amp;"[Basisnaam]"),INDIRECT(K$1&amp;"[Basisnaam]"),"",0)&lt;&gt;"",K$2,"")</f>
        <v>#REF!</v>
      </c>
      <c r="L1744" t="str" cm="1">
        <f t="array" aca="1" ref="L1744" ca="1">IF(_xlfn.XLOOKUP(Table3[[#This Row],[Basisnaam]],INDIRECT(L$1&amp;"[Basisnaam]"),INDIRECT(L$1&amp;"[Basisnaam]"),"",0)&lt;&gt;"",L$2,"")</f>
        <v/>
      </c>
      <c r="M1744" t="e" cm="1">
        <f t="array" aca="1" ref="M1744" ca="1">IF(_xlfn.XLOOKUP(Table3[[#This Row],[Basisnaam]],INDIRECT(M$1&amp;"[Basisnaam]"),INDIRECT(M$1&amp;"[Basisnaam]"),"",0)&lt;&gt;"",M$2,"")</f>
        <v>#REF!</v>
      </c>
      <c r="N1744" t="str" cm="1">
        <f t="array" aca="1" ref="N1744" ca="1">IF(_xlfn.XLOOKUP(Table3[[#This Row],[Basisnaam]],INDIRECT(N$1&amp;"[Basisnaam]"),INDIRECT(N$1&amp;"[Basisnaam]"),"",0)&lt;&gt;"",N$2,"")</f>
        <v>PROSPECTIELIJST FF</v>
      </c>
    </row>
    <row r="1745" spans="2:14" x14ac:dyDescent="0.45">
      <c r="B1745" t="s">
        <v>9632</v>
      </c>
      <c r="C1745" t="s">
        <v>8801</v>
      </c>
      <c r="D1745" t="str">
        <f>SUBSTITUTE(SUBSTITUTE(SUBSTITUTE(SUBSTITUTE(SUBSTITUTE(SUBSTITUTE(SUBSTITUTE(SUBSTITUTE(SUBSTITUTE(SUBSTITUTE(SUBSTITUTE(SUBSTITUTE(SUBSTITUTE(LOWER(Table3[[#This Row],[Naam]]),".",""),"-","")," bvba",""),"belgië",""),"belgium","")," nv","")," bv",""),"group",""),"groep","")," ", ""),"é","e"),"è","e"),"à","a")</f>
        <v>aralea</v>
      </c>
      <c r="F1745" t="e">
        <f>IF(_xlfn.XLOOKUP(C1745,BREVO!K:K,BREVO!#REF!,_xlfn.XLOOKUP(SUBSTITUTE(Table3[[#This Row],[Naam]]," ",""),BREVO!K:K,BREVO!#REF!,"",0),0)="Yes","Brevo","")</f>
        <v>#REF!</v>
      </c>
      <c r="H1745" t="str" cm="1">
        <f t="array" aca="1" ref="H1745" ca="1">IF(_xlfn.XLOOKUP(Table3[[#This Row],[Basisnaam]],INDIRECT(H$1&amp;"[Basisnaam]"),INDIRECT(H$1&amp;"[Basisnaam]"),"",0)&lt;&gt;"",H$2,"")</f>
        <v/>
      </c>
      <c r="I1745" t="str" cm="1">
        <f t="array" aca="1" ref="I1745" ca="1">IF(_xlfn.XLOOKUP(Table3[[#This Row],[Basisnaam]],INDIRECT(I$1&amp;"[Basisnaam]"),INDIRECT(I$1&amp;"[Basisnaam]"),"",0)&lt;&gt;"",I$2,"")</f>
        <v/>
      </c>
      <c r="J1745" t="str" cm="1">
        <f t="array" aca="1" ref="J1745" ca="1">IF(_xlfn.XLOOKUP(Table3[[#This Row],[Basisnaam]],INDIRECT(J$1&amp;"[Basisnaam]"),INDIRECT(J$1&amp;"[Basisnaam]"),"",0)&lt;&gt;"",J$2,"")</f>
        <v/>
      </c>
      <c r="K1745" t="e" cm="1">
        <f t="array" aca="1" ref="K1745" ca="1">IF(_xlfn.XLOOKUP(Table3[[#This Row],[Basisnaam]],INDIRECT(K$1&amp;"[Basisnaam]"),INDIRECT(K$1&amp;"[Basisnaam]"),"",0)&lt;&gt;"",K$2,"")</f>
        <v>#REF!</v>
      </c>
      <c r="L1745" t="str" cm="1">
        <f t="array" aca="1" ref="L1745" ca="1">IF(_xlfn.XLOOKUP(Table3[[#This Row],[Basisnaam]],INDIRECT(L$1&amp;"[Basisnaam]"),INDIRECT(L$1&amp;"[Basisnaam]"),"",0)&lt;&gt;"",L$2,"")</f>
        <v/>
      </c>
      <c r="M1745" t="e" cm="1">
        <f t="array" aca="1" ref="M1745" ca="1">IF(_xlfn.XLOOKUP(Table3[[#This Row],[Basisnaam]],INDIRECT(M$1&amp;"[Basisnaam]"),INDIRECT(M$1&amp;"[Basisnaam]"),"",0)&lt;&gt;"",M$2,"")</f>
        <v>#REF!</v>
      </c>
      <c r="N1745" t="str" cm="1">
        <f t="array" aca="1" ref="N1745" ca="1">IF(_xlfn.XLOOKUP(Table3[[#This Row],[Basisnaam]],INDIRECT(N$1&amp;"[Basisnaam]"),INDIRECT(N$1&amp;"[Basisnaam]"),"",0)&lt;&gt;"",N$2,"")</f>
        <v>PROSPECTIELIJST FF</v>
      </c>
    </row>
    <row r="1746" spans="2:14" x14ac:dyDescent="0.45">
      <c r="B1746" t="s">
        <v>9633</v>
      </c>
      <c r="C1746" t="s">
        <v>8802</v>
      </c>
      <c r="D1746" t="str">
        <f>SUBSTITUTE(SUBSTITUTE(SUBSTITUTE(SUBSTITUTE(SUBSTITUTE(SUBSTITUTE(SUBSTITUTE(SUBSTITUTE(SUBSTITUTE(SUBSTITUTE(SUBSTITUTE(SUBSTITUTE(SUBSTITUTE(LOWER(Table3[[#This Row],[Naam]]),".",""),"-","")," bvba",""),"belgië",""),"belgium","")," nv","")," bv",""),"group",""),"groep","")," ", ""),"é","e"),"è","e"),"à","a")</f>
        <v>brightnet</v>
      </c>
      <c r="F1746" t="e">
        <f>IF(_xlfn.XLOOKUP(C1746,BREVO!K:K,BREVO!#REF!,_xlfn.XLOOKUP(SUBSTITUTE(Table3[[#This Row],[Naam]]," ",""),BREVO!K:K,BREVO!#REF!,"",0),0)="Yes","Brevo","")</f>
        <v>#REF!</v>
      </c>
      <c r="H1746" t="str" cm="1">
        <f t="array" aca="1" ref="H1746" ca="1">IF(_xlfn.XLOOKUP(Table3[[#This Row],[Basisnaam]],INDIRECT(H$1&amp;"[Basisnaam]"),INDIRECT(H$1&amp;"[Basisnaam]"),"",0)&lt;&gt;"",H$2,"")</f>
        <v/>
      </c>
      <c r="I1746" t="str" cm="1">
        <f t="array" aca="1" ref="I1746" ca="1">IF(_xlfn.XLOOKUP(Table3[[#This Row],[Basisnaam]],INDIRECT(I$1&amp;"[Basisnaam]"),INDIRECT(I$1&amp;"[Basisnaam]"),"",0)&lt;&gt;"",I$2,"")</f>
        <v/>
      </c>
      <c r="J1746" t="str" cm="1">
        <f t="array" aca="1" ref="J1746" ca="1">IF(_xlfn.XLOOKUP(Table3[[#This Row],[Basisnaam]],INDIRECT(J$1&amp;"[Basisnaam]"),INDIRECT(J$1&amp;"[Basisnaam]"),"",0)&lt;&gt;"",J$2,"")</f>
        <v/>
      </c>
      <c r="K1746" t="e" cm="1">
        <f t="array" aca="1" ref="K1746" ca="1">IF(_xlfn.XLOOKUP(Table3[[#This Row],[Basisnaam]],INDIRECT(K$1&amp;"[Basisnaam]"),INDIRECT(K$1&amp;"[Basisnaam]"),"",0)&lt;&gt;"",K$2,"")</f>
        <v>#REF!</v>
      </c>
      <c r="L1746" t="str" cm="1">
        <f t="array" aca="1" ref="L1746" ca="1">IF(_xlfn.XLOOKUP(Table3[[#This Row],[Basisnaam]],INDIRECT(L$1&amp;"[Basisnaam]"),INDIRECT(L$1&amp;"[Basisnaam]"),"",0)&lt;&gt;"",L$2,"")</f>
        <v/>
      </c>
      <c r="M1746" t="e" cm="1">
        <f t="array" aca="1" ref="M1746" ca="1">IF(_xlfn.XLOOKUP(Table3[[#This Row],[Basisnaam]],INDIRECT(M$1&amp;"[Basisnaam]"),INDIRECT(M$1&amp;"[Basisnaam]"),"",0)&lt;&gt;"",M$2,"")</f>
        <v>#REF!</v>
      </c>
      <c r="N1746" t="str" cm="1">
        <f t="array" aca="1" ref="N1746" ca="1">IF(_xlfn.XLOOKUP(Table3[[#This Row],[Basisnaam]],INDIRECT(N$1&amp;"[Basisnaam]"),INDIRECT(N$1&amp;"[Basisnaam]"),"",0)&lt;&gt;"",N$2,"")</f>
        <v>PROSPECTIELIJST FF</v>
      </c>
    </row>
    <row r="1747" spans="2:14" x14ac:dyDescent="0.45">
      <c r="B1747" t="s">
        <v>9634</v>
      </c>
      <c r="C1747" t="s">
        <v>8803</v>
      </c>
      <c r="D1747" t="str">
        <f>SUBSTITUTE(SUBSTITUTE(SUBSTITUTE(SUBSTITUTE(SUBSTITUTE(SUBSTITUTE(SUBSTITUTE(SUBSTITUTE(SUBSTITUTE(SUBSTITUTE(SUBSTITUTE(SUBSTITUTE(SUBSTITUTE(LOWER(Table3[[#This Row],[Naam]]),".",""),"-","")," bvba",""),"belgië",""),"belgium","")," nv","")," bv",""),"group",""),"groep","")," ", ""),"é","e"),"è","e"),"à","a")</f>
        <v>lecomptoirbruxellois</v>
      </c>
      <c r="F1747" t="e">
        <f>IF(_xlfn.XLOOKUP(C1747,BREVO!K:K,BREVO!#REF!,_xlfn.XLOOKUP(SUBSTITUTE(Table3[[#This Row],[Naam]]," ",""),BREVO!K:K,BREVO!#REF!,"",0),0)="Yes","Brevo","")</f>
        <v>#REF!</v>
      </c>
      <c r="H1747" t="str" cm="1">
        <f t="array" aca="1" ref="H1747" ca="1">IF(_xlfn.XLOOKUP(Table3[[#This Row],[Basisnaam]],INDIRECT(H$1&amp;"[Basisnaam]"),INDIRECT(H$1&amp;"[Basisnaam]"),"",0)&lt;&gt;"",H$2,"")</f>
        <v/>
      </c>
      <c r="I1747" t="str" cm="1">
        <f t="array" aca="1" ref="I1747" ca="1">IF(_xlfn.XLOOKUP(Table3[[#This Row],[Basisnaam]],INDIRECT(I$1&amp;"[Basisnaam]"),INDIRECT(I$1&amp;"[Basisnaam]"),"",0)&lt;&gt;"",I$2,"")</f>
        <v/>
      </c>
      <c r="J1747" t="str" cm="1">
        <f t="array" aca="1" ref="J1747" ca="1">IF(_xlfn.XLOOKUP(Table3[[#This Row],[Basisnaam]],INDIRECT(J$1&amp;"[Basisnaam]"),INDIRECT(J$1&amp;"[Basisnaam]"),"",0)&lt;&gt;"",J$2,"")</f>
        <v/>
      </c>
      <c r="K1747" t="e" cm="1">
        <f t="array" aca="1" ref="K1747" ca="1">IF(_xlfn.XLOOKUP(Table3[[#This Row],[Basisnaam]],INDIRECT(K$1&amp;"[Basisnaam]"),INDIRECT(K$1&amp;"[Basisnaam]"),"",0)&lt;&gt;"",K$2,"")</f>
        <v>#REF!</v>
      </c>
      <c r="L1747" t="str" cm="1">
        <f t="array" aca="1" ref="L1747" ca="1">IF(_xlfn.XLOOKUP(Table3[[#This Row],[Basisnaam]],INDIRECT(L$1&amp;"[Basisnaam]"),INDIRECT(L$1&amp;"[Basisnaam]"),"",0)&lt;&gt;"",L$2,"")</f>
        <v/>
      </c>
      <c r="M1747" t="e" cm="1">
        <f t="array" aca="1" ref="M1747" ca="1">IF(_xlfn.XLOOKUP(Table3[[#This Row],[Basisnaam]],INDIRECT(M$1&amp;"[Basisnaam]"),INDIRECT(M$1&amp;"[Basisnaam]"),"",0)&lt;&gt;"",M$2,"")</f>
        <v>#REF!</v>
      </c>
      <c r="N1747" t="str" cm="1">
        <f t="array" aca="1" ref="N1747" ca="1">IF(_xlfn.XLOOKUP(Table3[[#This Row],[Basisnaam]],INDIRECT(N$1&amp;"[Basisnaam]"),INDIRECT(N$1&amp;"[Basisnaam]"),"",0)&lt;&gt;"",N$2,"")</f>
        <v>PROSPECTIELIJST FF</v>
      </c>
    </row>
    <row r="1748" spans="2:14" x14ac:dyDescent="0.45">
      <c r="B1748" t="s">
        <v>9635</v>
      </c>
      <c r="C1748" t="s">
        <v>8804</v>
      </c>
      <c r="D1748" t="str">
        <f>SUBSTITUTE(SUBSTITUTE(SUBSTITUTE(SUBSTITUTE(SUBSTITUTE(SUBSTITUTE(SUBSTITUTE(SUBSTITUTE(SUBSTITUTE(SUBSTITUTE(SUBSTITUTE(SUBSTITUTE(SUBSTITUTE(LOWER(Table3[[#This Row],[Naam]]),".",""),"-","")," bvba",""),"belgië",""),"belgium","")," nv","")," bv",""),"group",""),"groep","")," ", ""),"é","e"),"è","e"),"à","a")</f>
        <v>contenti</v>
      </c>
      <c r="F1748" t="e">
        <f>IF(_xlfn.XLOOKUP(C1748,BREVO!K:K,BREVO!#REF!,_xlfn.XLOOKUP(SUBSTITUTE(Table3[[#This Row],[Naam]]," ",""),BREVO!K:K,BREVO!#REF!,"",0),0)="Yes","Brevo","")</f>
        <v>#REF!</v>
      </c>
      <c r="H1748" t="str" cm="1">
        <f t="array" aca="1" ref="H1748" ca="1">IF(_xlfn.XLOOKUP(Table3[[#This Row],[Basisnaam]],INDIRECT(H$1&amp;"[Basisnaam]"),INDIRECT(H$1&amp;"[Basisnaam]"),"",0)&lt;&gt;"",H$2,"")</f>
        <v/>
      </c>
      <c r="I1748" t="str" cm="1">
        <f t="array" aca="1" ref="I1748" ca="1">IF(_xlfn.XLOOKUP(Table3[[#This Row],[Basisnaam]],INDIRECT(I$1&amp;"[Basisnaam]"),INDIRECT(I$1&amp;"[Basisnaam]"),"",0)&lt;&gt;"",I$2,"")</f>
        <v/>
      </c>
      <c r="J1748" t="str" cm="1">
        <f t="array" aca="1" ref="J1748" ca="1">IF(_xlfn.XLOOKUP(Table3[[#This Row],[Basisnaam]],INDIRECT(J$1&amp;"[Basisnaam]"),INDIRECT(J$1&amp;"[Basisnaam]"),"",0)&lt;&gt;"",J$2,"")</f>
        <v/>
      </c>
      <c r="K1748" t="e" cm="1">
        <f t="array" aca="1" ref="K1748" ca="1">IF(_xlfn.XLOOKUP(Table3[[#This Row],[Basisnaam]],INDIRECT(K$1&amp;"[Basisnaam]"),INDIRECT(K$1&amp;"[Basisnaam]"),"",0)&lt;&gt;"",K$2,"")</f>
        <v>#REF!</v>
      </c>
      <c r="L1748" t="str" cm="1">
        <f t="array" aca="1" ref="L1748" ca="1">IF(_xlfn.XLOOKUP(Table3[[#This Row],[Basisnaam]],INDIRECT(L$1&amp;"[Basisnaam]"),INDIRECT(L$1&amp;"[Basisnaam]"),"",0)&lt;&gt;"",L$2,"")</f>
        <v/>
      </c>
      <c r="M1748" t="e" cm="1">
        <f t="array" aca="1" ref="M1748" ca="1">IF(_xlfn.XLOOKUP(Table3[[#This Row],[Basisnaam]],INDIRECT(M$1&amp;"[Basisnaam]"),INDIRECT(M$1&amp;"[Basisnaam]"),"",0)&lt;&gt;"",M$2,"")</f>
        <v>#REF!</v>
      </c>
      <c r="N1748" t="str" cm="1">
        <f t="array" aca="1" ref="N1748" ca="1">IF(_xlfn.XLOOKUP(Table3[[#This Row],[Basisnaam]],INDIRECT(N$1&amp;"[Basisnaam]"),INDIRECT(N$1&amp;"[Basisnaam]"),"",0)&lt;&gt;"",N$2,"")</f>
        <v>PROSPECTIELIJST FF</v>
      </c>
    </row>
    <row r="1749" spans="2:14" x14ac:dyDescent="0.45">
      <c r="B1749" t="s">
        <v>9636</v>
      </c>
      <c r="C1749" t="s">
        <v>8805</v>
      </c>
      <c r="D1749" t="str">
        <f>SUBSTITUTE(SUBSTITUTE(SUBSTITUTE(SUBSTITUTE(SUBSTITUTE(SUBSTITUTE(SUBSTITUTE(SUBSTITUTE(SUBSTITUTE(SUBSTITUTE(SUBSTITUTE(SUBSTITUTE(SUBSTITUTE(LOWER(Table3[[#This Row],[Naam]]),".",""),"-","")," bvba",""),"belgië",""),"belgium","")," nv","")," bv",""),"group",""),"groep","")," ", ""),"é","e"),"è","e"),"à","a")</f>
        <v>dilitoeurope</v>
      </c>
      <c r="F1749" t="e">
        <f>IF(_xlfn.XLOOKUP(C1749,BREVO!K:K,BREVO!#REF!,_xlfn.XLOOKUP(SUBSTITUTE(Table3[[#This Row],[Naam]]," ",""),BREVO!K:K,BREVO!#REF!,"",0),0)="Yes","Brevo","")</f>
        <v>#REF!</v>
      </c>
      <c r="H1749" t="str" cm="1">
        <f t="array" aca="1" ref="H1749" ca="1">IF(_xlfn.XLOOKUP(Table3[[#This Row],[Basisnaam]],INDIRECT(H$1&amp;"[Basisnaam]"),INDIRECT(H$1&amp;"[Basisnaam]"),"",0)&lt;&gt;"",H$2,"")</f>
        <v/>
      </c>
      <c r="I1749" t="str" cm="1">
        <f t="array" aca="1" ref="I1749" ca="1">IF(_xlfn.XLOOKUP(Table3[[#This Row],[Basisnaam]],INDIRECT(I$1&amp;"[Basisnaam]"),INDIRECT(I$1&amp;"[Basisnaam]"),"",0)&lt;&gt;"",I$2,"")</f>
        <v/>
      </c>
      <c r="J1749" t="str" cm="1">
        <f t="array" aca="1" ref="J1749" ca="1">IF(_xlfn.XLOOKUP(Table3[[#This Row],[Basisnaam]],INDIRECT(J$1&amp;"[Basisnaam]"),INDIRECT(J$1&amp;"[Basisnaam]"),"",0)&lt;&gt;"",J$2,"")</f>
        <v/>
      </c>
      <c r="K1749" t="e" cm="1">
        <f t="array" aca="1" ref="K1749" ca="1">IF(_xlfn.XLOOKUP(Table3[[#This Row],[Basisnaam]],INDIRECT(K$1&amp;"[Basisnaam]"),INDIRECT(K$1&amp;"[Basisnaam]"),"",0)&lt;&gt;"",K$2,"")</f>
        <v>#REF!</v>
      </c>
      <c r="L1749" t="str" cm="1">
        <f t="array" aca="1" ref="L1749" ca="1">IF(_xlfn.XLOOKUP(Table3[[#This Row],[Basisnaam]],INDIRECT(L$1&amp;"[Basisnaam]"),INDIRECT(L$1&amp;"[Basisnaam]"),"",0)&lt;&gt;"",L$2,"")</f>
        <v/>
      </c>
      <c r="M1749" t="e" cm="1">
        <f t="array" aca="1" ref="M1749" ca="1">IF(_xlfn.XLOOKUP(Table3[[#This Row],[Basisnaam]],INDIRECT(M$1&amp;"[Basisnaam]"),INDIRECT(M$1&amp;"[Basisnaam]"),"",0)&lt;&gt;"",M$2,"")</f>
        <v>#REF!</v>
      </c>
      <c r="N1749" t="str" cm="1">
        <f t="array" aca="1" ref="N1749" ca="1">IF(_xlfn.XLOOKUP(Table3[[#This Row],[Basisnaam]],INDIRECT(N$1&amp;"[Basisnaam]"),INDIRECT(N$1&amp;"[Basisnaam]"),"",0)&lt;&gt;"",N$2,"")</f>
        <v/>
      </c>
    </row>
    <row r="1750" spans="2:14" x14ac:dyDescent="0.45">
      <c r="B1750" t="s">
        <v>9637</v>
      </c>
      <c r="C1750" t="s">
        <v>8806</v>
      </c>
      <c r="D1750" t="str">
        <f>SUBSTITUTE(SUBSTITUTE(SUBSTITUTE(SUBSTITUTE(SUBSTITUTE(SUBSTITUTE(SUBSTITUTE(SUBSTITUTE(SUBSTITUTE(SUBSTITUTE(SUBSTITUTE(SUBSTITUTE(SUBSTITUTE(LOWER(Table3[[#This Row],[Naam]]),".",""),"-","")," bvba",""),"belgië",""),"belgium","")," nv","")," bv",""),"group",""),"groep","")," ", ""),"é","e"),"è","e"),"à","a")</f>
        <v>aroniadigitaltwin</v>
      </c>
      <c r="F1750" t="e">
        <f>IF(_xlfn.XLOOKUP(C1750,BREVO!K:K,BREVO!#REF!,_xlfn.XLOOKUP(SUBSTITUTE(Table3[[#This Row],[Naam]]," ",""),BREVO!K:K,BREVO!#REF!,"",0),0)="Yes","Brevo","")</f>
        <v>#REF!</v>
      </c>
      <c r="H1750" t="str" cm="1">
        <f t="array" aca="1" ref="H1750" ca="1">IF(_xlfn.XLOOKUP(Table3[[#This Row],[Basisnaam]],INDIRECT(H$1&amp;"[Basisnaam]"),INDIRECT(H$1&amp;"[Basisnaam]"),"",0)&lt;&gt;"",H$2,"")</f>
        <v/>
      </c>
      <c r="I1750" t="str" cm="1">
        <f t="array" aca="1" ref="I1750" ca="1">IF(_xlfn.XLOOKUP(Table3[[#This Row],[Basisnaam]],INDIRECT(I$1&amp;"[Basisnaam]"),INDIRECT(I$1&amp;"[Basisnaam]"),"",0)&lt;&gt;"",I$2,"")</f>
        <v/>
      </c>
      <c r="J1750" t="str" cm="1">
        <f t="array" aca="1" ref="J1750" ca="1">IF(_xlfn.XLOOKUP(Table3[[#This Row],[Basisnaam]],INDIRECT(J$1&amp;"[Basisnaam]"),INDIRECT(J$1&amp;"[Basisnaam]"),"",0)&lt;&gt;"",J$2,"")</f>
        <v/>
      </c>
      <c r="K1750" t="e" cm="1">
        <f t="array" aca="1" ref="K1750" ca="1">IF(_xlfn.XLOOKUP(Table3[[#This Row],[Basisnaam]],INDIRECT(K$1&amp;"[Basisnaam]"),INDIRECT(K$1&amp;"[Basisnaam]"),"",0)&lt;&gt;"",K$2,"")</f>
        <v>#REF!</v>
      </c>
      <c r="L1750" t="str" cm="1">
        <f t="array" aca="1" ref="L1750" ca="1">IF(_xlfn.XLOOKUP(Table3[[#This Row],[Basisnaam]],INDIRECT(L$1&amp;"[Basisnaam]"),INDIRECT(L$1&amp;"[Basisnaam]"),"",0)&lt;&gt;"",L$2,"")</f>
        <v/>
      </c>
      <c r="M1750" t="e" cm="1">
        <f t="array" aca="1" ref="M1750" ca="1">IF(_xlfn.XLOOKUP(Table3[[#This Row],[Basisnaam]],INDIRECT(M$1&amp;"[Basisnaam]"),INDIRECT(M$1&amp;"[Basisnaam]"),"",0)&lt;&gt;"",M$2,"")</f>
        <v>#REF!</v>
      </c>
      <c r="N1750" t="str" cm="1">
        <f t="array" aca="1" ref="N1750" ca="1">IF(_xlfn.XLOOKUP(Table3[[#This Row],[Basisnaam]],INDIRECT(N$1&amp;"[Basisnaam]"),INDIRECT(N$1&amp;"[Basisnaam]"),"",0)&lt;&gt;"",N$2,"")</f>
        <v/>
      </c>
    </row>
    <row r="1751" spans="2:14" x14ac:dyDescent="0.45">
      <c r="B1751" t="s">
        <v>9638</v>
      </c>
      <c r="C1751" t="s">
        <v>8807</v>
      </c>
      <c r="D1751" t="str">
        <f>SUBSTITUTE(SUBSTITUTE(SUBSTITUTE(SUBSTITUTE(SUBSTITUTE(SUBSTITUTE(SUBSTITUTE(SUBSTITUTE(SUBSTITUTE(SUBSTITUTE(SUBSTITUTE(SUBSTITUTE(SUBSTITUTE(LOWER(Table3[[#This Row],[Naam]]),".",""),"-","")," bvba",""),"belgië",""),"belgium","")," nv","")," bv",""),"group",""),"groep","")," ", ""),"é","e"),"è","e"),"à","a")</f>
        <v>vanostahomeservice</v>
      </c>
      <c r="F1751" t="e">
        <f>IF(_xlfn.XLOOKUP(C1751,BREVO!K:K,BREVO!#REF!,_xlfn.XLOOKUP(SUBSTITUTE(Table3[[#This Row],[Naam]]," ",""),BREVO!K:K,BREVO!#REF!,"",0),0)="Yes","Brevo","")</f>
        <v>#REF!</v>
      </c>
      <c r="H1751" t="str" cm="1">
        <f t="array" aca="1" ref="H1751" ca="1">IF(_xlfn.XLOOKUP(Table3[[#This Row],[Basisnaam]],INDIRECT(H$1&amp;"[Basisnaam]"),INDIRECT(H$1&amp;"[Basisnaam]"),"",0)&lt;&gt;"",H$2,"")</f>
        <v/>
      </c>
      <c r="I1751" t="str" cm="1">
        <f t="array" aca="1" ref="I1751" ca="1">IF(_xlfn.XLOOKUP(Table3[[#This Row],[Basisnaam]],INDIRECT(I$1&amp;"[Basisnaam]"),INDIRECT(I$1&amp;"[Basisnaam]"),"",0)&lt;&gt;"",I$2,"")</f>
        <v/>
      </c>
      <c r="J1751" t="str" cm="1">
        <f t="array" aca="1" ref="J1751" ca="1">IF(_xlfn.XLOOKUP(Table3[[#This Row],[Basisnaam]],INDIRECT(J$1&amp;"[Basisnaam]"),INDIRECT(J$1&amp;"[Basisnaam]"),"",0)&lt;&gt;"",J$2,"")</f>
        <v/>
      </c>
      <c r="K1751" t="e" cm="1">
        <f t="array" aca="1" ref="K1751" ca="1">IF(_xlfn.XLOOKUP(Table3[[#This Row],[Basisnaam]],INDIRECT(K$1&amp;"[Basisnaam]"),INDIRECT(K$1&amp;"[Basisnaam]"),"",0)&lt;&gt;"",K$2,"")</f>
        <v>#REF!</v>
      </c>
      <c r="L1751" t="str" cm="1">
        <f t="array" aca="1" ref="L1751" ca="1">IF(_xlfn.XLOOKUP(Table3[[#This Row],[Basisnaam]],INDIRECT(L$1&amp;"[Basisnaam]"),INDIRECT(L$1&amp;"[Basisnaam]"),"",0)&lt;&gt;"",L$2,"")</f>
        <v/>
      </c>
      <c r="M1751" t="e" cm="1">
        <f t="array" aca="1" ref="M1751" ca="1">IF(_xlfn.XLOOKUP(Table3[[#This Row],[Basisnaam]],INDIRECT(M$1&amp;"[Basisnaam]"),INDIRECT(M$1&amp;"[Basisnaam]"),"",0)&lt;&gt;"",M$2,"")</f>
        <v>#REF!</v>
      </c>
      <c r="N1751" t="str" cm="1">
        <f t="array" aca="1" ref="N1751" ca="1">IF(_xlfn.XLOOKUP(Table3[[#This Row],[Basisnaam]],INDIRECT(N$1&amp;"[Basisnaam]"),INDIRECT(N$1&amp;"[Basisnaam]"),"",0)&lt;&gt;"",N$2,"")</f>
        <v>PROSPECTIELIJST FF</v>
      </c>
    </row>
    <row r="1752" spans="2:14" x14ac:dyDescent="0.45">
      <c r="B1752" t="s">
        <v>9639</v>
      </c>
      <c r="C1752" t="s">
        <v>8808</v>
      </c>
      <c r="D1752" t="str">
        <f>SUBSTITUTE(SUBSTITUTE(SUBSTITUTE(SUBSTITUTE(SUBSTITUTE(SUBSTITUTE(SUBSTITUTE(SUBSTITUTE(SUBSTITUTE(SUBSTITUTE(SUBSTITUTE(SUBSTITUTE(SUBSTITUTE(LOWER(Table3[[#This Row],[Naam]]),".",""),"-","")," bvba",""),"belgië",""),"belgium","")," nv","")," bv",""),"group",""),"groep","")," ", ""),"é","e"),"è","e"),"à","a")</f>
        <v>kaliberinteractive</v>
      </c>
      <c r="F1752" t="e">
        <f>IF(_xlfn.XLOOKUP(C1752,BREVO!K:K,BREVO!#REF!,_xlfn.XLOOKUP(SUBSTITUTE(Table3[[#This Row],[Naam]]," ",""),BREVO!K:K,BREVO!#REF!,"",0),0)="Yes","Brevo","")</f>
        <v>#REF!</v>
      </c>
      <c r="H1752" t="str" cm="1">
        <f t="array" aca="1" ref="H1752" ca="1">IF(_xlfn.XLOOKUP(Table3[[#This Row],[Basisnaam]],INDIRECT(H$1&amp;"[Basisnaam]"),INDIRECT(H$1&amp;"[Basisnaam]"),"",0)&lt;&gt;"",H$2,"")</f>
        <v/>
      </c>
      <c r="I1752" t="str" cm="1">
        <f t="array" aca="1" ref="I1752" ca="1">IF(_xlfn.XLOOKUP(Table3[[#This Row],[Basisnaam]],INDIRECT(I$1&amp;"[Basisnaam]"),INDIRECT(I$1&amp;"[Basisnaam]"),"",0)&lt;&gt;"",I$2,"")</f>
        <v/>
      </c>
      <c r="J1752" t="str" cm="1">
        <f t="array" aca="1" ref="J1752" ca="1">IF(_xlfn.XLOOKUP(Table3[[#This Row],[Basisnaam]],INDIRECT(J$1&amp;"[Basisnaam]"),INDIRECT(J$1&amp;"[Basisnaam]"),"",0)&lt;&gt;"",J$2,"")</f>
        <v/>
      </c>
      <c r="K1752" t="e" cm="1">
        <f t="array" aca="1" ref="K1752" ca="1">IF(_xlfn.XLOOKUP(Table3[[#This Row],[Basisnaam]],INDIRECT(K$1&amp;"[Basisnaam]"),INDIRECT(K$1&amp;"[Basisnaam]"),"",0)&lt;&gt;"",K$2,"")</f>
        <v>#REF!</v>
      </c>
      <c r="L1752" t="str" cm="1">
        <f t="array" aca="1" ref="L1752" ca="1">IF(_xlfn.XLOOKUP(Table3[[#This Row],[Basisnaam]],INDIRECT(L$1&amp;"[Basisnaam]"),INDIRECT(L$1&amp;"[Basisnaam]"),"",0)&lt;&gt;"",L$2,"")</f>
        <v/>
      </c>
      <c r="M1752" t="e" cm="1">
        <f t="array" aca="1" ref="M1752" ca="1">IF(_xlfn.XLOOKUP(Table3[[#This Row],[Basisnaam]],INDIRECT(M$1&amp;"[Basisnaam]"),INDIRECT(M$1&amp;"[Basisnaam]"),"",0)&lt;&gt;"",M$2,"")</f>
        <v>#REF!</v>
      </c>
      <c r="N1752" t="str" cm="1">
        <f t="array" aca="1" ref="N1752" ca="1">IF(_xlfn.XLOOKUP(Table3[[#This Row],[Basisnaam]],INDIRECT(N$1&amp;"[Basisnaam]"),INDIRECT(N$1&amp;"[Basisnaam]"),"",0)&lt;&gt;"",N$2,"")</f>
        <v>PROSPECTIELIJST FF</v>
      </c>
    </row>
    <row r="1753" spans="2:14" x14ac:dyDescent="0.45">
      <c r="B1753" t="s">
        <v>9640</v>
      </c>
      <c r="C1753" t="s">
        <v>8809</v>
      </c>
      <c r="D1753" t="str">
        <f>SUBSTITUTE(SUBSTITUTE(SUBSTITUTE(SUBSTITUTE(SUBSTITUTE(SUBSTITUTE(SUBSTITUTE(SUBSTITUTE(SUBSTITUTE(SUBSTITUTE(SUBSTITUTE(SUBSTITUTE(SUBSTITUTE(LOWER(Table3[[#This Row],[Naam]]),".",""),"-","")," bvba",""),"belgië",""),"belgium","")," nv","")," bv",""),"group",""),"groep","")," ", ""),"é","e"),"è","e"),"à","a")</f>
        <v>facosvzw</v>
      </c>
      <c r="F1753" t="e">
        <f>IF(_xlfn.XLOOKUP(C1753,BREVO!K:K,BREVO!#REF!,_xlfn.XLOOKUP(SUBSTITUTE(Table3[[#This Row],[Naam]]," ",""),BREVO!K:K,BREVO!#REF!,"",0),0)="Yes","Brevo","")</f>
        <v>#REF!</v>
      </c>
      <c r="H1753" t="str" cm="1">
        <f t="array" aca="1" ref="H1753" ca="1">IF(_xlfn.XLOOKUP(Table3[[#This Row],[Basisnaam]],INDIRECT(H$1&amp;"[Basisnaam]"),INDIRECT(H$1&amp;"[Basisnaam]"),"",0)&lt;&gt;"",H$2,"")</f>
        <v/>
      </c>
      <c r="I1753" t="str" cm="1">
        <f t="array" aca="1" ref="I1753" ca="1">IF(_xlfn.XLOOKUP(Table3[[#This Row],[Basisnaam]],INDIRECT(I$1&amp;"[Basisnaam]"),INDIRECT(I$1&amp;"[Basisnaam]"),"",0)&lt;&gt;"",I$2,"")</f>
        <v/>
      </c>
      <c r="J1753" t="str" cm="1">
        <f t="array" aca="1" ref="J1753" ca="1">IF(_xlfn.XLOOKUP(Table3[[#This Row],[Basisnaam]],INDIRECT(J$1&amp;"[Basisnaam]"),INDIRECT(J$1&amp;"[Basisnaam]"),"",0)&lt;&gt;"",J$2,"")</f>
        <v/>
      </c>
      <c r="K1753" t="e" cm="1">
        <f t="array" aca="1" ref="K1753" ca="1">IF(_xlfn.XLOOKUP(Table3[[#This Row],[Basisnaam]],INDIRECT(K$1&amp;"[Basisnaam]"),INDIRECT(K$1&amp;"[Basisnaam]"),"",0)&lt;&gt;"",K$2,"")</f>
        <v>#REF!</v>
      </c>
      <c r="L1753" t="str" cm="1">
        <f t="array" aca="1" ref="L1753" ca="1">IF(_xlfn.XLOOKUP(Table3[[#This Row],[Basisnaam]],INDIRECT(L$1&amp;"[Basisnaam]"),INDIRECT(L$1&amp;"[Basisnaam]"),"",0)&lt;&gt;"",L$2,"")</f>
        <v/>
      </c>
      <c r="M1753" t="e" cm="1">
        <f t="array" aca="1" ref="M1753" ca="1">IF(_xlfn.XLOOKUP(Table3[[#This Row],[Basisnaam]],INDIRECT(M$1&amp;"[Basisnaam]"),INDIRECT(M$1&amp;"[Basisnaam]"),"",0)&lt;&gt;"",M$2,"")</f>
        <v>#REF!</v>
      </c>
      <c r="N1753" t="str" cm="1">
        <f t="array" aca="1" ref="N1753" ca="1">IF(_xlfn.XLOOKUP(Table3[[#This Row],[Basisnaam]],INDIRECT(N$1&amp;"[Basisnaam]"),INDIRECT(N$1&amp;"[Basisnaam]"),"",0)&lt;&gt;"",N$2,"")</f>
        <v>PROSPECTIELIJST FF</v>
      </c>
    </row>
    <row r="1754" spans="2:14" x14ac:dyDescent="0.45">
      <c r="B1754" t="s">
        <v>9643</v>
      </c>
      <c r="C1754" t="s">
        <v>8812</v>
      </c>
      <c r="D1754" t="str">
        <f>SUBSTITUTE(SUBSTITUTE(SUBSTITUTE(SUBSTITUTE(SUBSTITUTE(SUBSTITUTE(SUBSTITUTE(SUBSTITUTE(SUBSTITUTE(SUBSTITUTE(SUBSTITUTE(SUBSTITUTE(SUBSTITUTE(LOWER(Table3[[#This Row],[Naam]]),".",""),"-","")," bvba",""),"belgië",""),"belgium","")," nv","")," bv",""),"group",""),"groep","")," ", ""),"é","e"),"è","e"),"à","a")</f>
        <v>aaxets</v>
      </c>
      <c r="F1754" t="e">
        <f>IF(_xlfn.XLOOKUP(C1754,BREVO!K:K,BREVO!#REF!,_xlfn.XLOOKUP(SUBSTITUTE(Table3[[#This Row],[Naam]]," ",""),BREVO!K:K,BREVO!#REF!,"",0),0)="Yes","Brevo","")</f>
        <v>#REF!</v>
      </c>
      <c r="H1754" t="str" cm="1">
        <f t="array" aca="1" ref="H1754" ca="1">IF(_xlfn.XLOOKUP(Table3[[#This Row],[Basisnaam]],INDIRECT(H$1&amp;"[Basisnaam]"),INDIRECT(H$1&amp;"[Basisnaam]"),"",0)&lt;&gt;"",H$2,"")</f>
        <v/>
      </c>
      <c r="I1754" t="str" cm="1">
        <f t="array" aca="1" ref="I1754" ca="1">IF(_xlfn.XLOOKUP(Table3[[#This Row],[Basisnaam]],INDIRECT(I$1&amp;"[Basisnaam]"),INDIRECT(I$1&amp;"[Basisnaam]"),"",0)&lt;&gt;"",I$2,"")</f>
        <v/>
      </c>
      <c r="J1754" t="str" cm="1">
        <f t="array" aca="1" ref="J1754" ca="1">IF(_xlfn.XLOOKUP(Table3[[#This Row],[Basisnaam]],INDIRECT(J$1&amp;"[Basisnaam]"),INDIRECT(J$1&amp;"[Basisnaam]"),"",0)&lt;&gt;"",J$2,"")</f>
        <v/>
      </c>
      <c r="K1754" t="e" cm="1">
        <f t="array" aca="1" ref="K1754" ca="1">IF(_xlfn.XLOOKUP(Table3[[#This Row],[Basisnaam]],INDIRECT(K$1&amp;"[Basisnaam]"),INDIRECT(K$1&amp;"[Basisnaam]"),"",0)&lt;&gt;"",K$2,"")</f>
        <v>#REF!</v>
      </c>
      <c r="L1754" t="str" cm="1">
        <f t="array" aca="1" ref="L1754" ca="1">IF(_xlfn.XLOOKUP(Table3[[#This Row],[Basisnaam]],INDIRECT(L$1&amp;"[Basisnaam]"),INDIRECT(L$1&amp;"[Basisnaam]"),"",0)&lt;&gt;"",L$2,"")</f>
        <v/>
      </c>
      <c r="M1754" t="e" cm="1">
        <f t="array" aca="1" ref="M1754" ca="1">IF(_xlfn.XLOOKUP(Table3[[#This Row],[Basisnaam]],INDIRECT(M$1&amp;"[Basisnaam]"),INDIRECT(M$1&amp;"[Basisnaam]"),"",0)&lt;&gt;"",M$2,"")</f>
        <v>#REF!</v>
      </c>
      <c r="N1754" t="str" cm="1">
        <f t="array" aca="1" ref="N1754" ca="1">IF(_xlfn.XLOOKUP(Table3[[#This Row],[Basisnaam]],INDIRECT(N$1&amp;"[Basisnaam]"),INDIRECT(N$1&amp;"[Basisnaam]"),"",0)&lt;&gt;"",N$2,"")</f>
        <v>PROSPECTIELIJST FF</v>
      </c>
    </row>
    <row r="1755" spans="2:14" x14ac:dyDescent="0.45">
      <c r="B1755" t="s">
        <v>9645</v>
      </c>
      <c r="C1755" t="s">
        <v>8813</v>
      </c>
      <c r="D1755" t="str">
        <f>SUBSTITUTE(SUBSTITUTE(SUBSTITUTE(SUBSTITUTE(SUBSTITUTE(SUBSTITUTE(SUBSTITUTE(SUBSTITUTE(SUBSTITUTE(SUBSTITUTE(SUBSTITUTE(SUBSTITUTE(SUBSTITUTE(LOWER(Table3[[#This Row],[Naam]]),".",""),"-","")," bvba",""),"belgië",""),"belgium","")," nv","")," bv",""),"group",""),"groep","")," ", ""),"é","e"),"è","e"),"à","a")</f>
        <v>fenixservices</v>
      </c>
      <c r="F1755" t="e">
        <f>IF(_xlfn.XLOOKUP(C1755,BREVO!K:K,BREVO!#REF!,_xlfn.XLOOKUP(SUBSTITUTE(Table3[[#This Row],[Naam]]," ",""),BREVO!K:K,BREVO!#REF!,"",0),0)="Yes","Brevo","")</f>
        <v>#REF!</v>
      </c>
      <c r="H1755" t="str" cm="1">
        <f t="array" aca="1" ref="H1755" ca="1">IF(_xlfn.XLOOKUP(Table3[[#This Row],[Basisnaam]],INDIRECT(H$1&amp;"[Basisnaam]"),INDIRECT(H$1&amp;"[Basisnaam]"),"",0)&lt;&gt;"",H$2,"")</f>
        <v/>
      </c>
      <c r="I1755" t="str" cm="1">
        <f t="array" aca="1" ref="I1755" ca="1">IF(_xlfn.XLOOKUP(Table3[[#This Row],[Basisnaam]],INDIRECT(I$1&amp;"[Basisnaam]"),INDIRECT(I$1&amp;"[Basisnaam]"),"",0)&lt;&gt;"",I$2,"")</f>
        <v/>
      </c>
      <c r="J1755" t="str" cm="1">
        <f t="array" aca="1" ref="J1755" ca="1">IF(_xlfn.XLOOKUP(Table3[[#This Row],[Basisnaam]],INDIRECT(J$1&amp;"[Basisnaam]"),INDIRECT(J$1&amp;"[Basisnaam]"),"",0)&lt;&gt;"",J$2,"")</f>
        <v/>
      </c>
      <c r="K1755" t="e" cm="1">
        <f t="array" aca="1" ref="K1755" ca="1">IF(_xlfn.XLOOKUP(Table3[[#This Row],[Basisnaam]],INDIRECT(K$1&amp;"[Basisnaam]"),INDIRECT(K$1&amp;"[Basisnaam]"),"",0)&lt;&gt;"",K$2,"")</f>
        <v>#REF!</v>
      </c>
      <c r="L1755" t="str" cm="1">
        <f t="array" aca="1" ref="L1755" ca="1">IF(_xlfn.XLOOKUP(Table3[[#This Row],[Basisnaam]],INDIRECT(L$1&amp;"[Basisnaam]"),INDIRECT(L$1&amp;"[Basisnaam]"),"",0)&lt;&gt;"",L$2,"")</f>
        <v/>
      </c>
      <c r="M1755" t="e" cm="1">
        <f t="array" aca="1" ref="M1755" ca="1">IF(_xlfn.XLOOKUP(Table3[[#This Row],[Basisnaam]],INDIRECT(M$1&amp;"[Basisnaam]"),INDIRECT(M$1&amp;"[Basisnaam]"),"",0)&lt;&gt;"",M$2,"")</f>
        <v>#REF!</v>
      </c>
      <c r="N1755" t="str" cm="1">
        <f t="array" aca="1" ref="N1755" ca="1">IF(_xlfn.XLOOKUP(Table3[[#This Row],[Basisnaam]],INDIRECT(N$1&amp;"[Basisnaam]"),INDIRECT(N$1&amp;"[Basisnaam]"),"",0)&lt;&gt;"",N$2,"")</f>
        <v>PROSPECTIELIJST FF</v>
      </c>
    </row>
    <row r="1756" spans="2:14" x14ac:dyDescent="0.45">
      <c r="B1756" t="s">
        <v>9647</v>
      </c>
      <c r="C1756" t="s">
        <v>8815</v>
      </c>
      <c r="D1756" t="str">
        <f>SUBSTITUTE(SUBSTITUTE(SUBSTITUTE(SUBSTITUTE(SUBSTITUTE(SUBSTITUTE(SUBSTITUTE(SUBSTITUTE(SUBSTITUTE(SUBSTITUTE(SUBSTITUTE(SUBSTITUTE(SUBSTITUTE(LOWER(Table3[[#This Row],[Naam]]),".",""),"-","")," bvba",""),"belgië",""),"belgium","")," nv","")," bv",""),"group",""),"groep","")," ", ""),"é","e"),"è","e"),"à","a")</f>
        <v>comforthome</v>
      </c>
      <c r="F1756" t="e">
        <f>IF(_xlfn.XLOOKUP(C1756,BREVO!K:K,BREVO!#REF!,_xlfn.XLOOKUP(SUBSTITUTE(Table3[[#This Row],[Naam]]," ",""),BREVO!K:K,BREVO!#REF!,"",0),0)="Yes","Brevo","")</f>
        <v>#REF!</v>
      </c>
      <c r="H1756" t="str" cm="1">
        <f t="array" aca="1" ref="H1756" ca="1">IF(_xlfn.XLOOKUP(Table3[[#This Row],[Basisnaam]],INDIRECT(H$1&amp;"[Basisnaam]"),INDIRECT(H$1&amp;"[Basisnaam]"),"",0)&lt;&gt;"",H$2,"")</f>
        <v/>
      </c>
      <c r="I1756" t="str" cm="1">
        <f t="array" aca="1" ref="I1756" ca="1">IF(_xlfn.XLOOKUP(Table3[[#This Row],[Basisnaam]],INDIRECT(I$1&amp;"[Basisnaam]"),INDIRECT(I$1&amp;"[Basisnaam]"),"",0)&lt;&gt;"",I$2,"")</f>
        <v/>
      </c>
      <c r="J1756" t="str" cm="1">
        <f t="array" aca="1" ref="J1756" ca="1">IF(_xlfn.XLOOKUP(Table3[[#This Row],[Basisnaam]],INDIRECT(J$1&amp;"[Basisnaam]"),INDIRECT(J$1&amp;"[Basisnaam]"),"",0)&lt;&gt;"",J$2,"")</f>
        <v/>
      </c>
      <c r="K1756" t="e" cm="1">
        <f t="array" aca="1" ref="K1756" ca="1">IF(_xlfn.XLOOKUP(Table3[[#This Row],[Basisnaam]],INDIRECT(K$1&amp;"[Basisnaam]"),INDIRECT(K$1&amp;"[Basisnaam]"),"",0)&lt;&gt;"",K$2,"")</f>
        <v>#REF!</v>
      </c>
      <c r="L1756" t="str" cm="1">
        <f t="array" aca="1" ref="L1756" ca="1">IF(_xlfn.XLOOKUP(Table3[[#This Row],[Basisnaam]],INDIRECT(L$1&amp;"[Basisnaam]"),INDIRECT(L$1&amp;"[Basisnaam]"),"",0)&lt;&gt;"",L$2,"")</f>
        <v/>
      </c>
      <c r="M1756" t="e" cm="1">
        <f t="array" aca="1" ref="M1756" ca="1">IF(_xlfn.XLOOKUP(Table3[[#This Row],[Basisnaam]],INDIRECT(M$1&amp;"[Basisnaam]"),INDIRECT(M$1&amp;"[Basisnaam]"),"",0)&lt;&gt;"",M$2,"")</f>
        <v>#REF!</v>
      </c>
      <c r="N1756" t="str" cm="1">
        <f t="array" aca="1" ref="N1756" ca="1">IF(_xlfn.XLOOKUP(Table3[[#This Row],[Basisnaam]],INDIRECT(N$1&amp;"[Basisnaam]"),INDIRECT(N$1&amp;"[Basisnaam]"),"",0)&lt;&gt;"",N$2,"")</f>
        <v>PROSPECTIELIJST FF</v>
      </c>
    </row>
    <row r="1757" spans="2:14" x14ac:dyDescent="0.45">
      <c r="B1757" t="s">
        <v>9648</v>
      </c>
      <c r="C1757" t="s">
        <v>8816</v>
      </c>
      <c r="D1757" t="str">
        <f>SUBSTITUTE(SUBSTITUTE(SUBSTITUTE(SUBSTITUTE(SUBSTITUTE(SUBSTITUTE(SUBSTITUTE(SUBSTITUTE(SUBSTITUTE(SUBSTITUTE(SUBSTITUTE(SUBSTITUTE(SUBSTITUTE(LOWER(Table3[[#This Row],[Naam]]),".",""),"-","")," bvba",""),"belgië",""),"belgium","")," nv","")," bv",""),"group",""),"groep","")," ", ""),"é","e"),"è","e"),"à","a")</f>
        <v>arcelormittal</v>
      </c>
      <c r="F1757" t="e">
        <f>IF(_xlfn.XLOOKUP(C1757,BREVO!K:K,BREVO!#REF!,_xlfn.XLOOKUP(SUBSTITUTE(Table3[[#This Row],[Naam]]," ",""),BREVO!K:K,BREVO!#REF!,"",0),0)="Yes","Brevo","")</f>
        <v>#REF!</v>
      </c>
      <c r="H1757" t="str" cm="1">
        <f t="array" aca="1" ref="H1757" ca="1">IF(_xlfn.XLOOKUP(Table3[[#This Row],[Basisnaam]],INDIRECT(H$1&amp;"[Basisnaam]"),INDIRECT(H$1&amp;"[Basisnaam]"),"",0)&lt;&gt;"",H$2,"")</f>
        <v/>
      </c>
      <c r="I1757" t="str" cm="1">
        <f t="array" aca="1" ref="I1757" ca="1">IF(_xlfn.XLOOKUP(Table3[[#This Row],[Basisnaam]],INDIRECT(I$1&amp;"[Basisnaam]"),INDIRECT(I$1&amp;"[Basisnaam]"),"",0)&lt;&gt;"",I$2,"")</f>
        <v/>
      </c>
      <c r="J1757" t="str" cm="1">
        <f t="array" aca="1" ref="J1757" ca="1">IF(_xlfn.XLOOKUP(Table3[[#This Row],[Basisnaam]],INDIRECT(J$1&amp;"[Basisnaam]"),INDIRECT(J$1&amp;"[Basisnaam]"),"",0)&lt;&gt;"",J$2,"")</f>
        <v/>
      </c>
      <c r="K1757" t="e" cm="1">
        <f t="array" aca="1" ref="K1757" ca="1">IF(_xlfn.XLOOKUP(Table3[[#This Row],[Basisnaam]],INDIRECT(K$1&amp;"[Basisnaam]"),INDIRECT(K$1&amp;"[Basisnaam]"),"",0)&lt;&gt;"",K$2,"")</f>
        <v>#REF!</v>
      </c>
      <c r="L1757" t="str" cm="1">
        <f t="array" aca="1" ref="L1757" ca="1">IF(_xlfn.XLOOKUP(Table3[[#This Row],[Basisnaam]],INDIRECT(L$1&amp;"[Basisnaam]"),INDIRECT(L$1&amp;"[Basisnaam]"),"",0)&lt;&gt;"",L$2,"")</f>
        <v/>
      </c>
      <c r="M1757" t="e" cm="1">
        <f t="array" aca="1" ref="M1757" ca="1">IF(_xlfn.XLOOKUP(Table3[[#This Row],[Basisnaam]],INDIRECT(M$1&amp;"[Basisnaam]"),INDIRECT(M$1&amp;"[Basisnaam]"),"",0)&lt;&gt;"",M$2,"")</f>
        <v>#REF!</v>
      </c>
      <c r="N1757" t="str" cm="1">
        <f t="array" aca="1" ref="N1757" ca="1">IF(_xlfn.XLOOKUP(Table3[[#This Row],[Basisnaam]],INDIRECT(N$1&amp;"[Basisnaam]"),INDIRECT(N$1&amp;"[Basisnaam]"),"",0)&lt;&gt;"",N$2,"")</f>
        <v>PROSPECTIELIJST FF</v>
      </c>
    </row>
    <row r="1758" spans="2:14" x14ac:dyDescent="0.45">
      <c r="B1758" t="s">
        <v>9649</v>
      </c>
      <c r="C1758" t="s">
        <v>8817</v>
      </c>
      <c r="D1758" t="str">
        <f>SUBSTITUTE(SUBSTITUTE(SUBSTITUTE(SUBSTITUTE(SUBSTITUTE(SUBSTITUTE(SUBSTITUTE(SUBSTITUTE(SUBSTITUTE(SUBSTITUTE(SUBSTITUTE(SUBSTITUTE(SUBSTITUTE(LOWER(Table3[[#This Row],[Naam]]),".",""),"-","")," bvba",""),"belgië",""),"belgium","")," nv","")," bv",""),"group",""),"groep","")," ", ""),"é","e"),"è","e"),"à","a")</f>
        <v>kbcbank</v>
      </c>
      <c r="F1758" t="e">
        <f>IF(_xlfn.XLOOKUP(C1758,BREVO!K:K,BREVO!#REF!,_xlfn.XLOOKUP(SUBSTITUTE(Table3[[#This Row],[Naam]]," ",""),BREVO!K:K,BREVO!#REF!,"",0),0)="Yes","Brevo","")</f>
        <v>#REF!</v>
      </c>
      <c r="H1758" t="str" cm="1">
        <f t="array" aca="1" ref="H1758" ca="1">IF(_xlfn.XLOOKUP(Table3[[#This Row],[Basisnaam]],INDIRECT(H$1&amp;"[Basisnaam]"),INDIRECT(H$1&amp;"[Basisnaam]"),"",0)&lt;&gt;"",H$2,"")</f>
        <v/>
      </c>
      <c r="I1758" t="str" cm="1">
        <f t="array" aca="1" ref="I1758" ca="1">IF(_xlfn.XLOOKUP(Table3[[#This Row],[Basisnaam]],INDIRECT(I$1&amp;"[Basisnaam]"),INDIRECT(I$1&amp;"[Basisnaam]"),"",0)&lt;&gt;"",I$2,"")</f>
        <v/>
      </c>
      <c r="J1758" t="str" cm="1">
        <f t="array" aca="1" ref="J1758" ca="1">IF(_xlfn.XLOOKUP(Table3[[#This Row],[Basisnaam]],INDIRECT(J$1&amp;"[Basisnaam]"),INDIRECT(J$1&amp;"[Basisnaam]"),"",0)&lt;&gt;"",J$2,"")</f>
        <v/>
      </c>
      <c r="K1758" t="e" cm="1">
        <f t="array" aca="1" ref="K1758" ca="1">IF(_xlfn.XLOOKUP(Table3[[#This Row],[Basisnaam]],INDIRECT(K$1&amp;"[Basisnaam]"),INDIRECT(K$1&amp;"[Basisnaam]"),"",0)&lt;&gt;"",K$2,"")</f>
        <v>#REF!</v>
      </c>
      <c r="L1758" t="str" cm="1">
        <f t="array" aca="1" ref="L1758" ca="1">IF(_xlfn.XLOOKUP(Table3[[#This Row],[Basisnaam]],INDIRECT(L$1&amp;"[Basisnaam]"),INDIRECT(L$1&amp;"[Basisnaam]"),"",0)&lt;&gt;"",L$2,"")</f>
        <v/>
      </c>
      <c r="M1758" t="e" cm="1">
        <f t="array" aca="1" ref="M1758" ca="1">IF(_xlfn.XLOOKUP(Table3[[#This Row],[Basisnaam]],INDIRECT(M$1&amp;"[Basisnaam]"),INDIRECT(M$1&amp;"[Basisnaam]"),"",0)&lt;&gt;"",M$2,"")</f>
        <v>#REF!</v>
      </c>
      <c r="N1758" t="str" cm="1">
        <f t="array" aca="1" ref="N1758" ca="1">IF(_xlfn.XLOOKUP(Table3[[#This Row],[Basisnaam]],INDIRECT(N$1&amp;"[Basisnaam]"),INDIRECT(N$1&amp;"[Basisnaam]"),"",0)&lt;&gt;"",N$2,"")</f>
        <v>PROSPECTIELIJST FF</v>
      </c>
    </row>
    <row r="1759" spans="2:14" x14ac:dyDescent="0.45">
      <c r="B1759" t="s">
        <v>9650</v>
      </c>
      <c r="C1759" t="s">
        <v>8818</v>
      </c>
      <c r="D1759" t="str">
        <f>SUBSTITUTE(SUBSTITUTE(SUBSTITUTE(SUBSTITUTE(SUBSTITUTE(SUBSTITUTE(SUBSTITUTE(SUBSTITUTE(SUBSTITUTE(SUBSTITUTE(SUBSTITUTE(SUBSTITUTE(SUBSTITUTE(LOWER(Table3[[#This Row],[Naam]]),".",""),"-","")," bvba",""),"belgië",""),"belgium","")," nv","")," bv",""),"group",""),"groep","")," ", ""),"é","e"),"è","e"),"à","a")</f>
        <v>luminus</v>
      </c>
      <c r="F1759" t="e">
        <f>IF(_xlfn.XLOOKUP(C1759,BREVO!K:K,BREVO!#REF!,_xlfn.XLOOKUP(SUBSTITUTE(Table3[[#This Row],[Naam]]," ",""),BREVO!K:K,BREVO!#REF!,"",0),0)="Yes","Brevo","")</f>
        <v>#REF!</v>
      </c>
      <c r="H1759" t="str" cm="1">
        <f t="array" aca="1" ref="H1759" ca="1">IF(_xlfn.XLOOKUP(Table3[[#This Row],[Basisnaam]],INDIRECT(H$1&amp;"[Basisnaam]"),INDIRECT(H$1&amp;"[Basisnaam]"),"",0)&lt;&gt;"",H$2,"")</f>
        <v/>
      </c>
      <c r="I1759" t="str" cm="1">
        <f t="array" aca="1" ref="I1759" ca="1">IF(_xlfn.XLOOKUP(Table3[[#This Row],[Basisnaam]],INDIRECT(I$1&amp;"[Basisnaam]"),INDIRECT(I$1&amp;"[Basisnaam]"),"",0)&lt;&gt;"",I$2,"")</f>
        <v/>
      </c>
      <c r="J1759" t="str" cm="1">
        <f t="array" aca="1" ref="J1759" ca="1">IF(_xlfn.XLOOKUP(Table3[[#This Row],[Basisnaam]],INDIRECT(J$1&amp;"[Basisnaam]"),INDIRECT(J$1&amp;"[Basisnaam]"),"",0)&lt;&gt;"",J$2,"")</f>
        <v/>
      </c>
      <c r="K1759" t="e" cm="1">
        <f t="array" aca="1" ref="K1759" ca="1">IF(_xlfn.XLOOKUP(Table3[[#This Row],[Basisnaam]],INDIRECT(K$1&amp;"[Basisnaam]"),INDIRECT(K$1&amp;"[Basisnaam]"),"",0)&lt;&gt;"",K$2,"")</f>
        <v>#REF!</v>
      </c>
      <c r="L1759" t="str" cm="1">
        <f t="array" aca="1" ref="L1759" ca="1">IF(_xlfn.XLOOKUP(Table3[[#This Row],[Basisnaam]],INDIRECT(L$1&amp;"[Basisnaam]"),INDIRECT(L$1&amp;"[Basisnaam]"),"",0)&lt;&gt;"",L$2,"")</f>
        <v/>
      </c>
      <c r="M1759" t="e" cm="1">
        <f t="array" aca="1" ref="M1759" ca="1">IF(_xlfn.XLOOKUP(Table3[[#This Row],[Basisnaam]],INDIRECT(M$1&amp;"[Basisnaam]"),INDIRECT(M$1&amp;"[Basisnaam]"),"",0)&lt;&gt;"",M$2,"")</f>
        <v>#REF!</v>
      </c>
      <c r="N1759" t="str" cm="1">
        <f t="array" aca="1" ref="N1759" ca="1">IF(_xlfn.XLOOKUP(Table3[[#This Row],[Basisnaam]],INDIRECT(N$1&amp;"[Basisnaam]"),INDIRECT(N$1&amp;"[Basisnaam]"),"",0)&lt;&gt;"",N$2,"")</f>
        <v>PROSPECTIELIJST FF</v>
      </c>
    </row>
    <row r="1760" spans="2:14" x14ac:dyDescent="0.45">
      <c r="B1760" t="s">
        <v>9651</v>
      </c>
      <c r="C1760" t="s">
        <v>8819</v>
      </c>
      <c r="D1760" t="str">
        <f>SUBSTITUTE(SUBSTITUTE(SUBSTITUTE(SUBSTITUTE(SUBSTITUTE(SUBSTITUTE(SUBSTITUTE(SUBSTITUTE(SUBSTITUTE(SUBSTITUTE(SUBSTITUTE(SUBSTITUTE(SUBSTITUTE(LOWER(Table3[[#This Row],[Naam]]),".",""),"-","")," bvba",""),"belgië",""),"belgium","")," nv","")," bv",""),"group",""),"groep","")," ", ""),"é","e"),"è","e"),"à","a")</f>
        <v>verselelaga</v>
      </c>
      <c r="F1760" t="e">
        <f>IF(_xlfn.XLOOKUP(C1760,BREVO!K:K,BREVO!#REF!,_xlfn.XLOOKUP(SUBSTITUTE(Table3[[#This Row],[Naam]]," ",""),BREVO!K:K,BREVO!#REF!,"",0),0)="Yes","Brevo","")</f>
        <v>#REF!</v>
      </c>
      <c r="H1760" t="str" cm="1">
        <f t="array" aca="1" ref="H1760" ca="1">IF(_xlfn.XLOOKUP(Table3[[#This Row],[Basisnaam]],INDIRECT(H$1&amp;"[Basisnaam]"),INDIRECT(H$1&amp;"[Basisnaam]"),"",0)&lt;&gt;"",H$2,"")</f>
        <v/>
      </c>
      <c r="I1760" t="str" cm="1">
        <f t="array" aca="1" ref="I1760" ca="1">IF(_xlfn.XLOOKUP(Table3[[#This Row],[Basisnaam]],INDIRECT(I$1&amp;"[Basisnaam]"),INDIRECT(I$1&amp;"[Basisnaam]"),"",0)&lt;&gt;"",I$2,"")</f>
        <v/>
      </c>
      <c r="J1760" t="str" cm="1">
        <f t="array" aca="1" ref="J1760" ca="1">IF(_xlfn.XLOOKUP(Table3[[#This Row],[Basisnaam]],INDIRECT(J$1&amp;"[Basisnaam]"),INDIRECT(J$1&amp;"[Basisnaam]"),"",0)&lt;&gt;"",J$2,"")</f>
        <v/>
      </c>
      <c r="K1760" t="e" cm="1">
        <f t="array" aca="1" ref="K1760" ca="1">IF(_xlfn.XLOOKUP(Table3[[#This Row],[Basisnaam]],INDIRECT(K$1&amp;"[Basisnaam]"),INDIRECT(K$1&amp;"[Basisnaam]"),"",0)&lt;&gt;"",K$2,"")</f>
        <v>#REF!</v>
      </c>
      <c r="L1760" t="str" cm="1">
        <f t="array" aca="1" ref="L1760" ca="1">IF(_xlfn.XLOOKUP(Table3[[#This Row],[Basisnaam]],INDIRECT(L$1&amp;"[Basisnaam]"),INDIRECT(L$1&amp;"[Basisnaam]"),"",0)&lt;&gt;"",L$2,"")</f>
        <v/>
      </c>
      <c r="M1760" t="e" cm="1">
        <f t="array" aca="1" ref="M1760" ca="1">IF(_xlfn.XLOOKUP(Table3[[#This Row],[Basisnaam]],INDIRECT(M$1&amp;"[Basisnaam]"),INDIRECT(M$1&amp;"[Basisnaam]"),"",0)&lt;&gt;"",M$2,"")</f>
        <v>#REF!</v>
      </c>
      <c r="N1760" t="str" cm="1">
        <f t="array" aca="1" ref="N1760" ca="1">IF(_xlfn.XLOOKUP(Table3[[#This Row],[Basisnaam]],INDIRECT(N$1&amp;"[Basisnaam]"),INDIRECT(N$1&amp;"[Basisnaam]"),"",0)&lt;&gt;"",N$2,"")</f>
        <v>PROSPECTIELIJST FF</v>
      </c>
    </row>
    <row r="1761" spans="2:14" x14ac:dyDescent="0.45">
      <c r="B1761" t="s">
        <v>9653</v>
      </c>
      <c r="C1761" t="s">
        <v>8821</v>
      </c>
      <c r="D1761" t="str">
        <f>SUBSTITUTE(SUBSTITUTE(SUBSTITUTE(SUBSTITUTE(SUBSTITUTE(SUBSTITUTE(SUBSTITUTE(SUBSTITUTE(SUBSTITUTE(SUBSTITUTE(SUBSTITUTE(SUBSTITUTE(SUBSTITUTE(LOWER(Table3[[#This Row],[Naam]]),".",""),"-","")," bvba",""),"belgië",""),"belgium","")," nv","")," bv",""),"group",""),"groep","")," ", ""),"é","e"),"è","e"),"à","a")</f>
        <v>parte</v>
      </c>
      <c r="F1761" t="e">
        <f>IF(_xlfn.XLOOKUP(C1761,BREVO!K:K,BREVO!#REF!,_xlfn.XLOOKUP(SUBSTITUTE(Table3[[#This Row],[Naam]]," ",""),BREVO!K:K,BREVO!#REF!,"",0),0)="Yes","Brevo","")</f>
        <v>#REF!</v>
      </c>
      <c r="H1761" t="str" cm="1">
        <f t="array" aca="1" ref="H1761" ca="1">IF(_xlfn.XLOOKUP(Table3[[#This Row],[Basisnaam]],INDIRECT(H$1&amp;"[Basisnaam]"),INDIRECT(H$1&amp;"[Basisnaam]"),"",0)&lt;&gt;"",H$2,"")</f>
        <v/>
      </c>
      <c r="I1761" t="str" cm="1">
        <f t="array" aca="1" ref="I1761" ca="1">IF(_xlfn.XLOOKUP(Table3[[#This Row],[Basisnaam]],INDIRECT(I$1&amp;"[Basisnaam]"),INDIRECT(I$1&amp;"[Basisnaam]"),"",0)&lt;&gt;"",I$2,"")</f>
        <v/>
      </c>
      <c r="J1761" t="str" cm="1">
        <f t="array" aca="1" ref="J1761" ca="1">IF(_xlfn.XLOOKUP(Table3[[#This Row],[Basisnaam]],INDIRECT(J$1&amp;"[Basisnaam]"),INDIRECT(J$1&amp;"[Basisnaam]"),"",0)&lt;&gt;"",J$2,"")</f>
        <v/>
      </c>
      <c r="K1761" t="e" cm="1">
        <f t="array" aca="1" ref="K1761" ca="1">IF(_xlfn.XLOOKUP(Table3[[#This Row],[Basisnaam]],INDIRECT(K$1&amp;"[Basisnaam]"),INDIRECT(K$1&amp;"[Basisnaam]"),"",0)&lt;&gt;"",K$2,"")</f>
        <v>#REF!</v>
      </c>
      <c r="L1761" t="str" cm="1">
        <f t="array" aca="1" ref="L1761" ca="1">IF(_xlfn.XLOOKUP(Table3[[#This Row],[Basisnaam]],INDIRECT(L$1&amp;"[Basisnaam]"),INDIRECT(L$1&amp;"[Basisnaam]"),"",0)&lt;&gt;"",L$2,"")</f>
        <v/>
      </c>
      <c r="M1761" t="e" cm="1">
        <f t="array" aca="1" ref="M1761" ca="1">IF(_xlfn.XLOOKUP(Table3[[#This Row],[Basisnaam]],INDIRECT(M$1&amp;"[Basisnaam]"),INDIRECT(M$1&amp;"[Basisnaam]"),"",0)&lt;&gt;"",M$2,"")</f>
        <v>#REF!</v>
      </c>
      <c r="N1761" t="str" cm="1">
        <f t="array" aca="1" ref="N1761" ca="1">IF(_xlfn.XLOOKUP(Table3[[#This Row],[Basisnaam]],INDIRECT(N$1&amp;"[Basisnaam]"),INDIRECT(N$1&amp;"[Basisnaam]"),"",0)&lt;&gt;"",N$2,"")</f>
        <v>PROSPECTIELIJST FF</v>
      </c>
    </row>
    <row r="1762" spans="2:14" x14ac:dyDescent="0.45">
      <c r="B1762" t="s">
        <v>9654</v>
      </c>
      <c r="C1762" t="s">
        <v>8822</v>
      </c>
      <c r="D1762" t="str">
        <f>SUBSTITUTE(SUBSTITUTE(SUBSTITUTE(SUBSTITUTE(SUBSTITUTE(SUBSTITUTE(SUBSTITUTE(SUBSTITUTE(SUBSTITUTE(SUBSTITUTE(SUBSTITUTE(SUBSTITUTE(SUBSTITUTE(LOWER(Table3[[#This Row],[Naam]]),".",""),"-","")," bvba",""),"belgië",""),"belgium","")," nv","")," bv",""),"group",""),"groep","")," ", ""),"é","e"),"è","e"),"à","a")</f>
        <v>eutraco</v>
      </c>
      <c r="F1762" t="e">
        <f>IF(_xlfn.XLOOKUP(C1762,BREVO!K:K,BREVO!#REF!,_xlfn.XLOOKUP(SUBSTITUTE(Table3[[#This Row],[Naam]]," ",""),BREVO!K:K,BREVO!#REF!,"",0),0)="Yes","Brevo","")</f>
        <v>#REF!</v>
      </c>
      <c r="H1762" t="str" cm="1">
        <f t="array" aca="1" ref="H1762" ca="1">IF(_xlfn.XLOOKUP(Table3[[#This Row],[Basisnaam]],INDIRECT(H$1&amp;"[Basisnaam]"),INDIRECT(H$1&amp;"[Basisnaam]"),"",0)&lt;&gt;"",H$2,"")</f>
        <v/>
      </c>
      <c r="I1762" t="str" cm="1">
        <f t="array" aca="1" ref="I1762" ca="1">IF(_xlfn.XLOOKUP(Table3[[#This Row],[Basisnaam]],INDIRECT(I$1&amp;"[Basisnaam]"),INDIRECT(I$1&amp;"[Basisnaam]"),"",0)&lt;&gt;"",I$2,"")</f>
        <v/>
      </c>
      <c r="J1762" t="str" cm="1">
        <f t="array" aca="1" ref="J1762" ca="1">IF(_xlfn.XLOOKUP(Table3[[#This Row],[Basisnaam]],INDIRECT(J$1&amp;"[Basisnaam]"),INDIRECT(J$1&amp;"[Basisnaam]"),"",0)&lt;&gt;"",J$2,"")</f>
        <v/>
      </c>
      <c r="K1762" t="e" cm="1">
        <f t="array" aca="1" ref="K1762" ca="1">IF(_xlfn.XLOOKUP(Table3[[#This Row],[Basisnaam]],INDIRECT(K$1&amp;"[Basisnaam]"),INDIRECT(K$1&amp;"[Basisnaam]"),"",0)&lt;&gt;"",K$2,"")</f>
        <v>#REF!</v>
      </c>
      <c r="L1762" t="str" cm="1">
        <f t="array" aca="1" ref="L1762" ca="1">IF(_xlfn.XLOOKUP(Table3[[#This Row],[Basisnaam]],INDIRECT(L$1&amp;"[Basisnaam]"),INDIRECT(L$1&amp;"[Basisnaam]"),"",0)&lt;&gt;"",L$2,"")</f>
        <v/>
      </c>
      <c r="M1762" t="e" cm="1">
        <f t="array" aca="1" ref="M1762" ca="1">IF(_xlfn.XLOOKUP(Table3[[#This Row],[Basisnaam]],INDIRECT(M$1&amp;"[Basisnaam]"),INDIRECT(M$1&amp;"[Basisnaam]"),"",0)&lt;&gt;"",M$2,"")</f>
        <v>#REF!</v>
      </c>
      <c r="N1762" t="str" cm="1">
        <f t="array" aca="1" ref="N1762" ca="1">IF(_xlfn.XLOOKUP(Table3[[#This Row],[Basisnaam]],INDIRECT(N$1&amp;"[Basisnaam]"),INDIRECT(N$1&amp;"[Basisnaam]"),"",0)&lt;&gt;"",N$2,"")</f>
        <v>PROSPECTIELIJST FF</v>
      </c>
    </row>
    <row r="1763" spans="2:14" x14ac:dyDescent="0.45">
      <c r="B1763" t="s">
        <v>9655</v>
      </c>
      <c r="C1763" t="s">
        <v>8823</v>
      </c>
      <c r="D1763" t="str">
        <f>SUBSTITUTE(SUBSTITUTE(SUBSTITUTE(SUBSTITUTE(SUBSTITUTE(SUBSTITUTE(SUBSTITUTE(SUBSTITUTE(SUBSTITUTE(SUBSTITUTE(SUBSTITUTE(SUBSTITUTE(SUBSTITUTE(LOWER(Table3[[#This Row],[Naam]]),".",""),"-","")," bvba",""),"belgië",""),"belgium","")," nv","")," bv",""),"group",""),"groep","")," ", ""),"é","e"),"è","e"),"à","a")</f>
        <v>eniteqengineering</v>
      </c>
      <c r="F1763" t="e">
        <f>IF(_xlfn.XLOOKUP(C1763,BREVO!K:K,BREVO!#REF!,_xlfn.XLOOKUP(SUBSTITUTE(Table3[[#This Row],[Naam]]," ",""),BREVO!K:K,BREVO!#REF!,"",0),0)="Yes","Brevo","")</f>
        <v>#REF!</v>
      </c>
      <c r="H1763" t="str" cm="1">
        <f t="array" aca="1" ref="H1763" ca="1">IF(_xlfn.XLOOKUP(Table3[[#This Row],[Basisnaam]],INDIRECT(H$1&amp;"[Basisnaam]"),INDIRECT(H$1&amp;"[Basisnaam]"),"",0)&lt;&gt;"",H$2,"")</f>
        <v/>
      </c>
      <c r="I1763" t="str" cm="1">
        <f t="array" aca="1" ref="I1763" ca="1">IF(_xlfn.XLOOKUP(Table3[[#This Row],[Basisnaam]],INDIRECT(I$1&amp;"[Basisnaam]"),INDIRECT(I$1&amp;"[Basisnaam]"),"",0)&lt;&gt;"",I$2,"")</f>
        <v/>
      </c>
      <c r="J1763" t="str" cm="1">
        <f t="array" aca="1" ref="J1763" ca="1">IF(_xlfn.XLOOKUP(Table3[[#This Row],[Basisnaam]],INDIRECT(J$1&amp;"[Basisnaam]"),INDIRECT(J$1&amp;"[Basisnaam]"),"",0)&lt;&gt;"",J$2,"")</f>
        <v/>
      </c>
      <c r="K1763" t="e" cm="1">
        <f t="array" aca="1" ref="K1763" ca="1">IF(_xlfn.XLOOKUP(Table3[[#This Row],[Basisnaam]],INDIRECT(K$1&amp;"[Basisnaam]"),INDIRECT(K$1&amp;"[Basisnaam]"),"",0)&lt;&gt;"",K$2,"")</f>
        <v>#REF!</v>
      </c>
      <c r="L1763" t="str" cm="1">
        <f t="array" aca="1" ref="L1763" ca="1">IF(_xlfn.XLOOKUP(Table3[[#This Row],[Basisnaam]],INDIRECT(L$1&amp;"[Basisnaam]"),INDIRECT(L$1&amp;"[Basisnaam]"),"",0)&lt;&gt;"",L$2,"")</f>
        <v/>
      </c>
      <c r="M1763" t="e" cm="1">
        <f t="array" aca="1" ref="M1763" ca="1">IF(_xlfn.XLOOKUP(Table3[[#This Row],[Basisnaam]],INDIRECT(M$1&amp;"[Basisnaam]"),INDIRECT(M$1&amp;"[Basisnaam]"),"",0)&lt;&gt;"",M$2,"")</f>
        <v>#REF!</v>
      </c>
      <c r="N1763" t="str" cm="1">
        <f t="array" aca="1" ref="N1763" ca="1">IF(_xlfn.XLOOKUP(Table3[[#This Row],[Basisnaam]],INDIRECT(N$1&amp;"[Basisnaam]"),INDIRECT(N$1&amp;"[Basisnaam]"),"",0)&lt;&gt;"",N$2,"")</f>
        <v>PROSPECTIELIJST FF</v>
      </c>
    </row>
    <row r="1764" spans="2:14" x14ac:dyDescent="0.45">
      <c r="B1764" t="s">
        <v>9656</v>
      </c>
      <c r="C1764" t="s">
        <v>8824</v>
      </c>
      <c r="D1764" t="str">
        <f>SUBSTITUTE(SUBSTITUTE(SUBSTITUTE(SUBSTITUTE(SUBSTITUTE(SUBSTITUTE(SUBSTITUTE(SUBSTITUTE(SUBSTITUTE(SUBSTITUTE(SUBSTITUTE(SUBSTITUTE(SUBSTITUTE(LOWER(Table3[[#This Row],[Naam]]),".",""),"-","")," bvba",""),"belgië",""),"belgium","")," nv","")," bv",""),"group",""),"groep","")," ", ""),"é","e"),"è","e"),"à","a")</f>
        <v>minttandartsen</v>
      </c>
      <c r="F1764" t="e">
        <f>IF(_xlfn.XLOOKUP(C1764,BREVO!K:K,BREVO!#REF!,_xlfn.XLOOKUP(SUBSTITUTE(Table3[[#This Row],[Naam]]," ",""),BREVO!K:K,BREVO!#REF!,"",0),0)="Yes","Brevo","")</f>
        <v>#REF!</v>
      </c>
      <c r="H1764" t="str" cm="1">
        <f t="array" aca="1" ref="H1764" ca="1">IF(_xlfn.XLOOKUP(Table3[[#This Row],[Basisnaam]],INDIRECT(H$1&amp;"[Basisnaam]"),INDIRECT(H$1&amp;"[Basisnaam]"),"",0)&lt;&gt;"",H$2,"")</f>
        <v/>
      </c>
      <c r="I1764" t="str" cm="1">
        <f t="array" aca="1" ref="I1764" ca="1">IF(_xlfn.XLOOKUP(Table3[[#This Row],[Basisnaam]],INDIRECT(I$1&amp;"[Basisnaam]"),INDIRECT(I$1&amp;"[Basisnaam]"),"",0)&lt;&gt;"",I$2,"")</f>
        <v/>
      </c>
      <c r="J1764" t="str" cm="1">
        <f t="array" aca="1" ref="J1764" ca="1">IF(_xlfn.XLOOKUP(Table3[[#This Row],[Basisnaam]],INDIRECT(J$1&amp;"[Basisnaam]"),INDIRECT(J$1&amp;"[Basisnaam]"),"",0)&lt;&gt;"",J$2,"")</f>
        <v/>
      </c>
      <c r="K1764" t="e" cm="1">
        <f t="array" aca="1" ref="K1764" ca="1">IF(_xlfn.XLOOKUP(Table3[[#This Row],[Basisnaam]],INDIRECT(K$1&amp;"[Basisnaam]"),INDIRECT(K$1&amp;"[Basisnaam]"),"",0)&lt;&gt;"",K$2,"")</f>
        <v>#REF!</v>
      </c>
      <c r="L1764" t="str" cm="1">
        <f t="array" aca="1" ref="L1764" ca="1">IF(_xlfn.XLOOKUP(Table3[[#This Row],[Basisnaam]],INDIRECT(L$1&amp;"[Basisnaam]"),INDIRECT(L$1&amp;"[Basisnaam]"),"",0)&lt;&gt;"",L$2,"")</f>
        <v/>
      </c>
      <c r="M1764" t="e" cm="1">
        <f t="array" aca="1" ref="M1764" ca="1">IF(_xlfn.XLOOKUP(Table3[[#This Row],[Basisnaam]],INDIRECT(M$1&amp;"[Basisnaam]"),INDIRECT(M$1&amp;"[Basisnaam]"),"",0)&lt;&gt;"",M$2,"")</f>
        <v>#REF!</v>
      </c>
      <c r="N1764" t="str" cm="1">
        <f t="array" aca="1" ref="N1764" ca="1">IF(_xlfn.XLOOKUP(Table3[[#This Row],[Basisnaam]],INDIRECT(N$1&amp;"[Basisnaam]"),INDIRECT(N$1&amp;"[Basisnaam]"),"",0)&lt;&gt;"",N$2,"")</f>
        <v>PROSPECTIELIJST FF</v>
      </c>
    </row>
    <row r="1765" spans="2:14" x14ac:dyDescent="0.45">
      <c r="B1765" t="s">
        <v>9657</v>
      </c>
      <c r="C1765" t="s">
        <v>8825</v>
      </c>
      <c r="D1765" t="str">
        <f>SUBSTITUTE(SUBSTITUTE(SUBSTITUTE(SUBSTITUTE(SUBSTITUTE(SUBSTITUTE(SUBSTITUTE(SUBSTITUTE(SUBSTITUTE(SUBSTITUTE(SUBSTITUTE(SUBSTITUTE(SUBSTITUTE(LOWER(Table3[[#This Row],[Naam]]),".",""),"-","")," bvba",""),"belgië",""),"belgium","")," nv","")," bv",""),"group",""),"groep","")," ", ""),"é","e"),"è","e"),"à","a")</f>
        <v>kocavzw</v>
      </c>
      <c r="F1765" t="e">
        <f>IF(_xlfn.XLOOKUP(C1765,BREVO!K:K,BREVO!#REF!,_xlfn.XLOOKUP(SUBSTITUTE(Table3[[#This Row],[Naam]]," ",""),BREVO!K:K,BREVO!#REF!,"",0),0)="Yes","Brevo","")</f>
        <v>#REF!</v>
      </c>
      <c r="H1765" t="str" cm="1">
        <f t="array" aca="1" ref="H1765" ca="1">IF(_xlfn.XLOOKUP(Table3[[#This Row],[Basisnaam]],INDIRECT(H$1&amp;"[Basisnaam]"),INDIRECT(H$1&amp;"[Basisnaam]"),"",0)&lt;&gt;"",H$2,"")</f>
        <v/>
      </c>
      <c r="I1765" t="str" cm="1">
        <f t="array" aca="1" ref="I1765" ca="1">IF(_xlfn.XLOOKUP(Table3[[#This Row],[Basisnaam]],INDIRECT(I$1&amp;"[Basisnaam]"),INDIRECT(I$1&amp;"[Basisnaam]"),"",0)&lt;&gt;"",I$2,"")</f>
        <v/>
      </c>
      <c r="J1765" t="str" cm="1">
        <f t="array" aca="1" ref="J1765" ca="1">IF(_xlfn.XLOOKUP(Table3[[#This Row],[Basisnaam]],INDIRECT(J$1&amp;"[Basisnaam]"),INDIRECT(J$1&amp;"[Basisnaam]"),"",0)&lt;&gt;"",J$2,"")</f>
        <v/>
      </c>
      <c r="K1765" t="e" cm="1">
        <f t="array" aca="1" ref="K1765" ca="1">IF(_xlfn.XLOOKUP(Table3[[#This Row],[Basisnaam]],INDIRECT(K$1&amp;"[Basisnaam]"),INDIRECT(K$1&amp;"[Basisnaam]"),"",0)&lt;&gt;"",K$2,"")</f>
        <v>#REF!</v>
      </c>
      <c r="L1765" t="str" cm="1">
        <f t="array" aca="1" ref="L1765" ca="1">IF(_xlfn.XLOOKUP(Table3[[#This Row],[Basisnaam]],INDIRECT(L$1&amp;"[Basisnaam]"),INDIRECT(L$1&amp;"[Basisnaam]"),"",0)&lt;&gt;"",L$2,"")</f>
        <v/>
      </c>
      <c r="M1765" t="e" cm="1">
        <f t="array" aca="1" ref="M1765" ca="1">IF(_xlfn.XLOOKUP(Table3[[#This Row],[Basisnaam]],INDIRECT(M$1&amp;"[Basisnaam]"),INDIRECT(M$1&amp;"[Basisnaam]"),"",0)&lt;&gt;"",M$2,"")</f>
        <v>#REF!</v>
      </c>
      <c r="N1765" t="str" cm="1">
        <f t="array" aca="1" ref="N1765" ca="1">IF(_xlfn.XLOOKUP(Table3[[#This Row],[Basisnaam]],INDIRECT(N$1&amp;"[Basisnaam]"),INDIRECT(N$1&amp;"[Basisnaam]"),"",0)&lt;&gt;"",N$2,"")</f>
        <v>PROSPECTIELIJST FF</v>
      </c>
    </row>
    <row r="1766" spans="2:14" x14ac:dyDescent="0.45">
      <c r="B1766" t="s">
        <v>9658</v>
      </c>
      <c r="C1766" t="s">
        <v>8826</v>
      </c>
      <c r="D1766" t="str">
        <f>SUBSTITUTE(SUBSTITUTE(SUBSTITUTE(SUBSTITUTE(SUBSTITUTE(SUBSTITUTE(SUBSTITUTE(SUBSTITUTE(SUBSTITUTE(SUBSTITUTE(SUBSTITUTE(SUBSTITUTE(SUBSTITUTE(LOWER(Table3[[#This Row],[Naam]]),".",""),"-","")," bvba",""),"belgië",""),"belgium","")," nv","")," bv",""),"group",""),"groep","")," ", ""),"é","e"),"è","e"),"à","a")</f>
        <v>poppiesbakeries</v>
      </c>
      <c r="F1766" t="e">
        <f>IF(_xlfn.XLOOKUP(C1766,BREVO!K:K,BREVO!#REF!,_xlfn.XLOOKUP(SUBSTITUTE(Table3[[#This Row],[Naam]]," ",""),BREVO!K:K,BREVO!#REF!,"",0),0)="Yes","Brevo","")</f>
        <v>#REF!</v>
      </c>
      <c r="H1766" t="str" cm="1">
        <f t="array" aca="1" ref="H1766" ca="1">IF(_xlfn.XLOOKUP(Table3[[#This Row],[Basisnaam]],INDIRECT(H$1&amp;"[Basisnaam]"),INDIRECT(H$1&amp;"[Basisnaam]"),"",0)&lt;&gt;"",H$2,"")</f>
        <v/>
      </c>
      <c r="I1766" t="str" cm="1">
        <f t="array" aca="1" ref="I1766" ca="1">IF(_xlfn.XLOOKUP(Table3[[#This Row],[Basisnaam]],INDIRECT(I$1&amp;"[Basisnaam]"),INDIRECT(I$1&amp;"[Basisnaam]"),"",0)&lt;&gt;"",I$2,"")</f>
        <v/>
      </c>
      <c r="J1766" t="str" cm="1">
        <f t="array" aca="1" ref="J1766" ca="1">IF(_xlfn.XLOOKUP(Table3[[#This Row],[Basisnaam]],INDIRECT(J$1&amp;"[Basisnaam]"),INDIRECT(J$1&amp;"[Basisnaam]"),"",0)&lt;&gt;"",J$2,"")</f>
        <v/>
      </c>
      <c r="K1766" t="e" cm="1">
        <f t="array" aca="1" ref="K1766" ca="1">IF(_xlfn.XLOOKUP(Table3[[#This Row],[Basisnaam]],INDIRECT(K$1&amp;"[Basisnaam]"),INDIRECT(K$1&amp;"[Basisnaam]"),"",0)&lt;&gt;"",K$2,"")</f>
        <v>#REF!</v>
      </c>
      <c r="L1766" t="str" cm="1">
        <f t="array" aca="1" ref="L1766" ca="1">IF(_xlfn.XLOOKUP(Table3[[#This Row],[Basisnaam]],INDIRECT(L$1&amp;"[Basisnaam]"),INDIRECT(L$1&amp;"[Basisnaam]"),"",0)&lt;&gt;"",L$2,"")</f>
        <v/>
      </c>
      <c r="M1766" t="e" cm="1">
        <f t="array" aca="1" ref="M1766" ca="1">IF(_xlfn.XLOOKUP(Table3[[#This Row],[Basisnaam]],INDIRECT(M$1&amp;"[Basisnaam]"),INDIRECT(M$1&amp;"[Basisnaam]"),"",0)&lt;&gt;"",M$2,"")</f>
        <v>#REF!</v>
      </c>
      <c r="N1766" t="str" cm="1">
        <f t="array" aca="1" ref="N1766" ca="1">IF(_xlfn.XLOOKUP(Table3[[#This Row],[Basisnaam]],INDIRECT(N$1&amp;"[Basisnaam]"),INDIRECT(N$1&amp;"[Basisnaam]"),"",0)&lt;&gt;"",N$2,"")</f>
        <v>PROSPECTIELIJST FF</v>
      </c>
    </row>
    <row r="1767" spans="2:14" x14ac:dyDescent="0.45">
      <c r="B1767" t="s">
        <v>9659</v>
      </c>
      <c r="C1767" t="s">
        <v>8827</v>
      </c>
      <c r="D1767" t="str">
        <f>SUBSTITUTE(SUBSTITUTE(SUBSTITUTE(SUBSTITUTE(SUBSTITUTE(SUBSTITUTE(SUBSTITUTE(SUBSTITUTE(SUBSTITUTE(SUBSTITUTE(SUBSTITUTE(SUBSTITUTE(SUBSTITUTE(LOWER(Table3[[#This Row],[Naam]]),".",""),"-","")," bvba",""),"belgië",""),"belgium","")," nv","")," bv",""),"group",""),"groep","")," ", ""),"é","e"),"è","e"),"à","a")</f>
        <v>vml</v>
      </c>
      <c r="F1767" t="e">
        <f>IF(_xlfn.XLOOKUP(C1767,BREVO!K:K,BREVO!#REF!,_xlfn.XLOOKUP(SUBSTITUTE(Table3[[#This Row],[Naam]]," ",""),BREVO!K:K,BREVO!#REF!,"",0),0)="Yes","Brevo","")</f>
        <v>#REF!</v>
      </c>
      <c r="H1767" t="str" cm="1">
        <f t="array" aca="1" ref="H1767" ca="1">IF(_xlfn.XLOOKUP(Table3[[#This Row],[Basisnaam]],INDIRECT(H$1&amp;"[Basisnaam]"),INDIRECT(H$1&amp;"[Basisnaam]"),"",0)&lt;&gt;"",H$2,"")</f>
        <v/>
      </c>
      <c r="I1767" t="str" cm="1">
        <f t="array" aca="1" ref="I1767" ca="1">IF(_xlfn.XLOOKUP(Table3[[#This Row],[Basisnaam]],INDIRECT(I$1&amp;"[Basisnaam]"),INDIRECT(I$1&amp;"[Basisnaam]"),"",0)&lt;&gt;"",I$2,"")</f>
        <v/>
      </c>
      <c r="J1767" t="str" cm="1">
        <f t="array" aca="1" ref="J1767" ca="1">IF(_xlfn.XLOOKUP(Table3[[#This Row],[Basisnaam]],INDIRECT(J$1&amp;"[Basisnaam]"),INDIRECT(J$1&amp;"[Basisnaam]"),"",0)&lt;&gt;"",J$2,"")</f>
        <v/>
      </c>
      <c r="K1767" t="e" cm="1">
        <f t="array" aca="1" ref="K1767" ca="1">IF(_xlfn.XLOOKUP(Table3[[#This Row],[Basisnaam]],INDIRECT(K$1&amp;"[Basisnaam]"),INDIRECT(K$1&amp;"[Basisnaam]"),"",0)&lt;&gt;"",K$2,"")</f>
        <v>#REF!</v>
      </c>
      <c r="L1767" t="str" cm="1">
        <f t="array" aca="1" ref="L1767" ca="1">IF(_xlfn.XLOOKUP(Table3[[#This Row],[Basisnaam]],INDIRECT(L$1&amp;"[Basisnaam]"),INDIRECT(L$1&amp;"[Basisnaam]"),"",0)&lt;&gt;"",L$2,"")</f>
        <v/>
      </c>
      <c r="M1767" t="e" cm="1">
        <f t="array" aca="1" ref="M1767" ca="1">IF(_xlfn.XLOOKUP(Table3[[#This Row],[Basisnaam]],INDIRECT(M$1&amp;"[Basisnaam]"),INDIRECT(M$1&amp;"[Basisnaam]"),"",0)&lt;&gt;"",M$2,"")</f>
        <v>#REF!</v>
      </c>
      <c r="N1767" t="str" cm="1">
        <f t="array" aca="1" ref="N1767" ca="1">IF(_xlfn.XLOOKUP(Table3[[#This Row],[Basisnaam]],INDIRECT(N$1&amp;"[Basisnaam]"),INDIRECT(N$1&amp;"[Basisnaam]"),"",0)&lt;&gt;"",N$2,"")</f>
        <v>PROSPECTIELIJST FF</v>
      </c>
    </row>
    <row r="1768" spans="2:14" x14ac:dyDescent="0.45">
      <c r="B1768" t="s">
        <v>9662</v>
      </c>
      <c r="C1768" t="s">
        <v>8828</v>
      </c>
      <c r="D1768" t="str">
        <f>SUBSTITUTE(SUBSTITUTE(SUBSTITUTE(SUBSTITUTE(SUBSTITUTE(SUBSTITUTE(SUBSTITUTE(SUBSTITUTE(SUBSTITUTE(SUBSTITUTE(SUBSTITUTE(SUBSTITUTE(SUBSTITUTE(LOWER(Table3[[#This Row],[Naam]]),".",""),"-","")," bvba",""),"belgië",""),"belgium","")," nv","")," bv",""),"group",""),"groep","")," ", ""),"é","e"),"è","e"),"à","a")</f>
        <v>recabelux</v>
      </c>
      <c r="F1768" t="e">
        <f>IF(_xlfn.XLOOKUP(C1768,BREVO!K:K,BREVO!#REF!,_xlfn.XLOOKUP(SUBSTITUTE(Table3[[#This Row],[Naam]]," ",""),BREVO!K:K,BREVO!#REF!,"",0),0)="Yes","Brevo","")</f>
        <v>#REF!</v>
      </c>
      <c r="H1768" t="str" cm="1">
        <f t="array" aca="1" ref="H1768" ca="1">IF(_xlfn.XLOOKUP(Table3[[#This Row],[Basisnaam]],INDIRECT(H$1&amp;"[Basisnaam]"),INDIRECT(H$1&amp;"[Basisnaam]"),"",0)&lt;&gt;"",H$2,"")</f>
        <v/>
      </c>
      <c r="I1768" t="str" cm="1">
        <f t="array" aca="1" ref="I1768" ca="1">IF(_xlfn.XLOOKUP(Table3[[#This Row],[Basisnaam]],INDIRECT(I$1&amp;"[Basisnaam]"),INDIRECT(I$1&amp;"[Basisnaam]"),"",0)&lt;&gt;"",I$2,"")</f>
        <v/>
      </c>
      <c r="J1768" t="str" cm="1">
        <f t="array" aca="1" ref="J1768" ca="1">IF(_xlfn.XLOOKUP(Table3[[#This Row],[Basisnaam]],INDIRECT(J$1&amp;"[Basisnaam]"),INDIRECT(J$1&amp;"[Basisnaam]"),"",0)&lt;&gt;"",J$2,"")</f>
        <v/>
      </c>
      <c r="K1768" t="e" cm="1">
        <f t="array" aca="1" ref="K1768" ca="1">IF(_xlfn.XLOOKUP(Table3[[#This Row],[Basisnaam]],INDIRECT(K$1&amp;"[Basisnaam]"),INDIRECT(K$1&amp;"[Basisnaam]"),"",0)&lt;&gt;"",K$2,"")</f>
        <v>#REF!</v>
      </c>
      <c r="L1768" t="str" cm="1">
        <f t="array" aca="1" ref="L1768" ca="1">IF(_xlfn.XLOOKUP(Table3[[#This Row],[Basisnaam]],INDIRECT(L$1&amp;"[Basisnaam]"),INDIRECT(L$1&amp;"[Basisnaam]"),"",0)&lt;&gt;"",L$2,"")</f>
        <v/>
      </c>
      <c r="M1768" t="e" cm="1">
        <f t="array" aca="1" ref="M1768" ca="1">IF(_xlfn.XLOOKUP(Table3[[#This Row],[Basisnaam]],INDIRECT(M$1&amp;"[Basisnaam]"),INDIRECT(M$1&amp;"[Basisnaam]"),"",0)&lt;&gt;"",M$2,"")</f>
        <v>#REF!</v>
      </c>
      <c r="N1768" t="str" cm="1">
        <f t="array" aca="1" ref="N1768" ca="1">IF(_xlfn.XLOOKUP(Table3[[#This Row],[Basisnaam]],INDIRECT(N$1&amp;"[Basisnaam]"),INDIRECT(N$1&amp;"[Basisnaam]"),"",0)&lt;&gt;"",N$2,"")</f>
        <v>PROSPECTIELIJST FF</v>
      </c>
    </row>
    <row r="1769" spans="2:14" x14ac:dyDescent="0.45">
      <c r="B1769" t="s">
        <v>9667</v>
      </c>
      <c r="C1769" t="s">
        <v>8829</v>
      </c>
      <c r="D1769" t="str">
        <f>SUBSTITUTE(SUBSTITUTE(SUBSTITUTE(SUBSTITUTE(SUBSTITUTE(SUBSTITUTE(SUBSTITUTE(SUBSTITUTE(SUBSTITUTE(SUBSTITUTE(SUBSTITUTE(SUBSTITUTE(SUBSTITUTE(LOWER(Table3[[#This Row],[Naam]]),".",""),"-","")," bvba",""),"belgië",""),"belgium","")," nv","")," bv",""),"group",""),"groep","")," ", ""),"é","e"),"è","e"),"à","a")</f>
        <v>vanheedeenvironmental</v>
      </c>
      <c r="F1769" t="e">
        <f>IF(_xlfn.XLOOKUP(C1769,BREVO!K:K,BREVO!#REF!,_xlfn.XLOOKUP(SUBSTITUTE(Table3[[#This Row],[Naam]]," ",""),BREVO!K:K,BREVO!#REF!,"",0),0)="Yes","Brevo","")</f>
        <v>#REF!</v>
      </c>
      <c r="H1769" t="str" cm="1">
        <f t="array" aca="1" ref="H1769" ca="1">IF(_xlfn.XLOOKUP(Table3[[#This Row],[Basisnaam]],INDIRECT(H$1&amp;"[Basisnaam]"),INDIRECT(H$1&amp;"[Basisnaam]"),"",0)&lt;&gt;"",H$2,"")</f>
        <v/>
      </c>
      <c r="I1769" t="str" cm="1">
        <f t="array" aca="1" ref="I1769" ca="1">IF(_xlfn.XLOOKUP(Table3[[#This Row],[Basisnaam]],INDIRECT(I$1&amp;"[Basisnaam]"),INDIRECT(I$1&amp;"[Basisnaam]"),"",0)&lt;&gt;"",I$2,"")</f>
        <v/>
      </c>
      <c r="J1769" t="str" cm="1">
        <f t="array" aca="1" ref="J1769" ca="1">IF(_xlfn.XLOOKUP(Table3[[#This Row],[Basisnaam]],INDIRECT(J$1&amp;"[Basisnaam]"),INDIRECT(J$1&amp;"[Basisnaam]"),"",0)&lt;&gt;"",J$2,"")</f>
        <v/>
      </c>
      <c r="K1769" t="e" cm="1">
        <f t="array" aca="1" ref="K1769" ca="1">IF(_xlfn.XLOOKUP(Table3[[#This Row],[Basisnaam]],INDIRECT(K$1&amp;"[Basisnaam]"),INDIRECT(K$1&amp;"[Basisnaam]"),"",0)&lt;&gt;"",K$2,"")</f>
        <v>#REF!</v>
      </c>
      <c r="L1769" t="str" cm="1">
        <f t="array" aca="1" ref="L1769" ca="1">IF(_xlfn.XLOOKUP(Table3[[#This Row],[Basisnaam]],INDIRECT(L$1&amp;"[Basisnaam]"),INDIRECT(L$1&amp;"[Basisnaam]"),"",0)&lt;&gt;"",L$2,"")</f>
        <v/>
      </c>
      <c r="M1769" t="e" cm="1">
        <f t="array" aca="1" ref="M1769" ca="1">IF(_xlfn.XLOOKUP(Table3[[#This Row],[Basisnaam]],INDIRECT(M$1&amp;"[Basisnaam]"),INDIRECT(M$1&amp;"[Basisnaam]"),"",0)&lt;&gt;"",M$2,"")</f>
        <v>#REF!</v>
      </c>
      <c r="N1769" t="str" cm="1">
        <f t="array" aca="1" ref="N1769" ca="1">IF(_xlfn.XLOOKUP(Table3[[#This Row],[Basisnaam]],INDIRECT(N$1&amp;"[Basisnaam]"),INDIRECT(N$1&amp;"[Basisnaam]"),"",0)&lt;&gt;"",N$2,"")</f>
        <v/>
      </c>
    </row>
    <row r="1770" spans="2:14" x14ac:dyDescent="0.45">
      <c r="B1770" t="s">
        <v>9668</v>
      </c>
      <c r="C1770" t="s">
        <v>8830</v>
      </c>
      <c r="D1770" t="str">
        <f>SUBSTITUTE(SUBSTITUTE(SUBSTITUTE(SUBSTITUTE(SUBSTITUTE(SUBSTITUTE(SUBSTITUTE(SUBSTITUTE(SUBSTITUTE(SUBSTITUTE(SUBSTITUTE(SUBSTITUTE(SUBSTITUTE(LOWER(Table3[[#This Row],[Naam]]),".",""),"-","")," bvba",""),"belgië",""),"belgium","")," nv","")," bv",""),"group",""),"groep","")," ", ""),"é","e"),"è","e"),"à","a")</f>
        <v>digi</v>
      </c>
      <c r="F1770" t="e">
        <f>IF(_xlfn.XLOOKUP(C1770,BREVO!K:K,BREVO!#REF!,_xlfn.XLOOKUP(SUBSTITUTE(Table3[[#This Row],[Naam]]," ",""),BREVO!K:K,BREVO!#REF!,"",0),0)="Yes","Brevo","")</f>
        <v>#REF!</v>
      </c>
      <c r="H1770" t="str" cm="1">
        <f t="array" aca="1" ref="H1770" ca="1">IF(_xlfn.XLOOKUP(Table3[[#This Row],[Basisnaam]],INDIRECT(H$1&amp;"[Basisnaam]"),INDIRECT(H$1&amp;"[Basisnaam]"),"",0)&lt;&gt;"",H$2,"")</f>
        <v/>
      </c>
      <c r="I1770" t="str" cm="1">
        <f t="array" aca="1" ref="I1770" ca="1">IF(_xlfn.XLOOKUP(Table3[[#This Row],[Basisnaam]],INDIRECT(I$1&amp;"[Basisnaam]"),INDIRECT(I$1&amp;"[Basisnaam]"),"",0)&lt;&gt;"",I$2,"")</f>
        <v/>
      </c>
      <c r="J1770" t="str" cm="1">
        <f t="array" aca="1" ref="J1770" ca="1">IF(_xlfn.XLOOKUP(Table3[[#This Row],[Basisnaam]],INDIRECT(J$1&amp;"[Basisnaam]"),INDIRECT(J$1&amp;"[Basisnaam]"),"",0)&lt;&gt;"",J$2,"")</f>
        <v/>
      </c>
      <c r="K1770" t="e" cm="1">
        <f t="array" aca="1" ref="K1770" ca="1">IF(_xlfn.XLOOKUP(Table3[[#This Row],[Basisnaam]],INDIRECT(K$1&amp;"[Basisnaam]"),INDIRECT(K$1&amp;"[Basisnaam]"),"",0)&lt;&gt;"",K$2,"")</f>
        <v>#REF!</v>
      </c>
      <c r="L1770" t="str" cm="1">
        <f t="array" aca="1" ref="L1770" ca="1">IF(_xlfn.XLOOKUP(Table3[[#This Row],[Basisnaam]],INDIRECT(L$1&amp;"[Basisnaam]"),INDIRECT(L$1&amp;"[Basisnaam]"),"",0)&lt;&gt;"",L$2,"")</f>
        <v/>
      </c>
      <c r="M1770" t="e" cm="1">
        <f t="array" aca="1" ref="M1770" ca="1">IF(_xlfn.XLOOKUP(Table3[[#This Row],[Basisnaam]],INDIRECT(M$1&amp;"[Basisnaam]"),INDIRECT(M$1&amp;"[Basisnaam]"),"",0)&lt;&gt;"",M$2,"")</f>
        <v>#REF!</v>
      </c>
      <c r="N1770" t="str" cm="1">
        <f t="array" aca="1" ref="N1770" ca="1">IF(_xlfn.XLOOKUP(Table3[[#This Row],[Basisnaam]],INDIRECT(N$1&amp;"[Basisnaam]"),INDIRECT(N$1&amp;"[Basisnaam]"),"",0)&lt;&gt;"",N$2,"")</f>
        <v>PROSPECTIELIJST FF</v>
      </c>
    </row>
    <row r="1771" spans="2:14" x14ac:dyDescent="0.45">
      <c r="B1771" t="s">
        <v>9670</v>
      </c>
      <c r="C1771" t="s">
        <v>8832</v>
      </c>
      <c r="D1771" t="str">
        <f>SUBSTITUTE(SUBSTITUTE(SUBSTITUTE(SUBSTITUTE(SUBSTITUTE(SUBSTITUTE(SUBSTITUTE(SUBSTITUTE(SUBSTITUTE(SUBSTITUTE(SUBSTITUTE(SUBSTITUTE(SUBSTITUTE(LOWER(Table3[[#This Row],[Naam]]),".",""),"-","")," bvba",""),"belgië",""),"belgium","")," nv","")," bv",""),"group",""),"groep","")," ", ""),"é","e"),"è","e"),"à","a")</f>
        <v>vialtopartners</v>
      </c>
      <c r="F1771" t="e">
        <f>IF(_xlfn.XLOOKUP(C1771,BREVO!K:K,BREVO!#REF!,_xlfn.XLOOKUP(SUBSTITUTE(Table3[[#This Row],[Naam]]," ",""),BREVO!K:K,BREVO!#REF!,"",0),0)="Yes","Brevo","")</f>
        <v>#REF!</v>
      </c>
      <c r="H1771" t="str" cm="1">
        <f t="array" aca="1" ref="H1771" ca="1">IF(_xlfn.XLOOKUP(Table3[[#This Row],[Basisnaam]],INDIRECT(H$1&amp;"[Basisnaam]"),INDIRECT(H$1&amp;"[Basisnaam]"),"",0)&lt;&gt;"",H$2,"")</f>
        <v/>
      </c>
      <c r="I1771" t="str" cm="1">
        <f t="array" aca="1" ref="I1771" ca="1">IF(_xlfn.XLOOKUP(Table3[[#This Row],[Basisnaam]],INDIRECT(I$1&amp;"[Basisnaam]"),INDIRECT(I$1&amp;"[Basisnaam]"),"",0)&lt;&gt;"",I$2,"")</f>
        <v/>
      </c>
      <c r="J1771" t="str" cm="1">
        <f t="array" aca="1" ref="J1771" ca="1">IF(_xlfn.XLOOKUP(Table3[[#This Row],[Basisnaam]],INDIRECT(J$1&amp;"[Basisnaam]"),INDIRECT(J$1&amp;"[Basisnaam]"),"",0)&lt;&gt;"",J$2,"")</f>
        <v/>
      </c>
      <c r="K1771" t="e" cm="1">
        <f t="array" aca="1" ref="K1771" ca="1">IF(_xlfn.XLOOKUP(Table3[[#This Row],[Basisnaam]],INDIRECT(K$1&amp;"[Basisnaam]"),INDIRECT(K$1&amp;"[Basisnaam]"),"",0)&lt;&gt;"",K$2,"")</f>
        <v>#REF!</v>
      </c>
      <c r="L1771" t="str" cm="1">
        <f t="array" aca="1" ref="L1771" ca="1">IF(_xlfn.XLOOKUP(Table3[[#This Row],[Basisnaam]],INDIRECT(L$1&amp;"[Basisnaam]"),INDIRECT(L$1&amp;"[Basisnaam]"),"",0)&lt;&gt;"",L$2,"")</f>
        <v/>
      </c>
      <c r="M1771" t="e" cm="1">
        <f t="array" aca="1" ref="M1771" ca="1">IF(_xlfn.XLOOKUP(Table3[[#This Row],[Basisnaam]],INDIRECT(M$1&amp;"[Basisnaam]"),INDIRECT(M$1&amp;"[Basisnaam]"),"",0)&lt;&gt;"",M$2,"")</f>
        <v>#REF!</v>
      </c>
      <c r="N1771" t="str" cm="1">
        <f t="array" aca="1" ref="N1771" ca="1">IF(_xlfn.XLOOKUP(Table3[[#This Row],[Basisnaam]],INDIRECT(N$1&amp;"[Basisnaam]"),INDIRECT(N$1&amp;"[Basisnaam]"),"",0)&lt;&gt;"",N$2,"")</f>
        <v>PROSPECTIELIJST FF</v>
      </c>
    </row>
    <row r="1772" spans="2:14" x14ac:dyDescent="0.45">
      <c r="B1772" t="s">
        <v>9672</v>
      </c>
      <c r="C1772" t="s">
        <v>2472</v>
      </c>
      <c r="D1772" t="str">
        <f>SUBSTITUTE(SUBSTITUTE(SUBSTITUTE(SUBSTITUTE(SUBSTITUTE(SUBSTITUTE(SUBSTITUTE(SUBSTITUTE(SUBSTITUTE(SUBSTITUTE(SUBSTITUTE(SUBSTITUTE(SUBSTITUTE(LOWER(Table3[[#This Row],[Naam]]),".",""),"-","")," bvba",""),"belgië",""),"belgium","")," nv","")," bv",""),"group",""),"groep","")," ", ""),"é","e"),"è","e"),"à","a")</f>
        <v>gudrun</v>
      </c>
      <c r="F1772" t="e">
        <f>IF(_xlfn.XLOOKUP(C1772,BREVO!K:K,BREVO!#REF!,_xlfn.XLOOKUP(SUBSTITUTE(Table3[[#This Row],[Naam]]," ",""),BREVO!K:K,BREVO!#REF!,"",0),0)="Yes","Brevo","")</f>
        <v>#REF!</v>
      </c>
      <c r="H1772" t="str" cm="1">
        <f t="array" aca="1" ref="H1772" ca="1">IF(_xlfn.XLOOKUP(Table3[[#This Row],[Basisnaam]],INDIRECT(H$1&amp;"[Basisnaam]"),INDIRECT(H$1&amp;"[Basisnaam]"),"",0)&lt;&gt;"",H$2,"")</f>
        <v/>
      </c>
      <c r="I1772" t="str" cm="1">
        <f t="array" aca="1" ref="I1772" ca="1">IF(_xlfn.XLOOKUP(Table3[[#This Row],[Basisnaam]],INDIRECT(I$1&amp;"[Basisnaam]"),INDIRECT(I$1&amp;"[Basisnaam]"),"",0)&lt;&gt;"",I$2,"")</f>
        <v/>
      </c>
      <c r="J1772" t="str" cm="1">
        <f t="array" aca="1" ref="J1772" ca="1">IF(_xlfn.XLOOKUP(Table3[[#This Row],[Basisnaam]],INDIRECT(J$1&amp;"[Basisnaam]"),INDIRECT(J$1&amp;"[Basisnaam]"),"",0)&lt;&gt;"",J$2,"")</f>
        <v/>
      </c>
      <c r="K1772" t="e" cm="1">
        <f t="array" aca="1" ref="K1772" ca="1">IF(_xlfn.XLOOKUP(Table3[[#This Row],[Basisnaam]],INDIRECT(K$1&amp;"[Basisnaam]"),INDIRECT(K$1&amp;"[Basisnaam]"),"",0)&lt;&gt;"",K$2,"")</f>
        <v>#REF!</v>
      </c>
      <c r="L1772" t="str" cm="1">
        <f t="array" aca="1" ref="L1772" ca="1">IF(_xlfn.XLOOKUP(Table3[[#This Row],[Basisnaam]],INDIRECT(L$1&amp;"[Basisnaam]"),INDIRECT(L$1&amp;"[Basisnaam]"),"",0)&lt;&gt;"",L$2,"")</f>
        <v/>
      </c>
      <c r="M1772" t="e" cm="1">
        <f t="array" aca="1" ref="M1772" ca="1">IF(_xlfn.XLOOKUP(Table3[[#This Row],[Basisnaam]],INDIRECT(M$1&amp;"[Basisnaam]"),INDIRECT(M$1&amp;"[Basisnaam]"),"",0)&lt;&gt;"",M$2,"")</f>
        <v>#REF!</v>
      </c>
      <c r="N1772" t="str" cm="1">
        <f t="array" aca="1" ref="N1772" ca="1">IF(_xlfn.XLOOKUP(Table3[[#This Row],[Basisnaam]],INDIRECT(N$1&amp;"[Basisnaam]"),INDIRECT(N$1&amp;"[Basisnaam]"),"",0)&lt;&gt;"",N$2,"")</f>
        <v>PROSPECTIELIJST FF</v>
      </c>
    </row>
    <row r="1773" spans="2:14" x14ac:dyDescent="0.45">
      <c r="B1773" t="s">
        <v>9676</v>
      </c>
      <c r="C1773" t="s">
        <v>8833</v>
      </c>
      <c r="D1773" t="str">
        <f>SUBSTITUTE(SUBSTITUTE(SUBSTITUTE(SUBSTITUTE(SUBSTITUTE(SUBSTITUTE(SUBSTITUTE(SUBSTITUTE(SUBSTITUTE(SUBSTITUTE(SUBSTITUTE(SUBSTITUTE(SUBSTITUTE(LOWER(Table3[[#This Row],[Naam]]),".",""),"-","")," bvba",""),"belgië",""),"belgium","")," nv","")," bv",""),"group",""),"groep","")," ", ""),"é","e"),"è","e"),"à","a")</f>
        <v>mondelezinternational</v>
      </c>
      <c r="F1773" t="e">
        <f>IF(_xlfn.XLOOKUP(C1773,BREVO!K:K,BREVO!#REF!,_xlfn.XLOOKUP(SUBSTITUTE(Table3[[#This Row],[Naam]]," ",""),BREVO!K:K,BREVO!#REF!,"",0),0)="Yes","Brevo","")</f>
        <v>#REF!</v>
      </c>
      <c r="H1773" t="str" cm="1">
        <f t="array" aca="1" ref="H1773" ca="1">IF(_xlfn.XLOOKUP(Table3[[#This Row],[Basisnaam]],INDIRECT(H$1&amp;"[Basisnaam]"),INDIRECT(H$1&amp;"[Basisnaam]"),"",0)&lt;&gt;"",H$2,"")</f>
        <v/>
      </c>
      <c r="I1773" t="str" cm="1">
        <f t="array" aca="1" ref="I1773" ca="1">IF(_xlfn.XLOOKUP(Table3[[#This Row],[Basisnaam]],INDIRECT(I$1&amp;"[Basisnaam]"),INDIRECT(I$1&amp;"[Basisnaam]"),"",0)&lt;&gt;"",I$2,"")</f>
        <v/>
      </c>
      <c r="J1773" t="str" cm="1">
        <f t="array" aca="1" ref="J1773" ca="1">IF(_xlfn.XLOOKUP(Table3[[#This Row],[Basisnaam]],INDIRECT(J$1&amp;"[Basisnaam]"),INDIRECT(J$1&amp;"[Basisnaam]"),"",0)&lt;&gt;"",J$2,"")</f>
        <v/>
      </c>
      <c r="K1773" t="e" cm="1">
        <f t="array" aca="1" ref="K1773" ca="1">IF(_xlfn.XLOOKUP(Table3[[#This Row],[Basisnaam]],INDIRECT(K$1&amp;"[Basisnaam]"),INDIRECT(K$1&amp;"[Basisnaam]"),"",0)&lt;&gt;"",K$2,"")</f>
        <v>#REF!</v>
      </c>
      <c r="L1773" t="str" cm="1">
        <f t="array" aca="1" ref="L1773" ca="1">IF(_xlfn.XLOOKUP(Table3[[#This Row],[Basisnaam]],INDIRECT(L$1&amp;"[Basisnaam]"),INDIRECT(L$1&amp;"[Basisnaam]"),"",0)&lt;&gt;"",L$2,"")</f>
        <v/>
      </c>
      <c r="M1773" t="e" cm="1">
        <f t="array" aca="1" ref="M1773" ca="1">IF(_xlfn.XLOOKUP(Table3[[#This Row],[Basisnaam]],INDIRECT(M$1&amp;"[Basisnaam]"),INDIRECT(M$1&amp;"[Basisnaam]"),"",0)&lt;&gt;"",M$2,"")</f>
        <v>#REF!</v>
      </c>
      <c r="N1773" t="str" cm="1">
        <f t="array" aca="1" ref="N1773" ca="1">IF(_xlfn.XLOOKUP(Table3[[#This Row],[Basisnaam]],INDIRECT(N$1&amp;"[Basisnaam]"),INDIRECT(N$1&amp;"[Basisnaam]"),"",0)&lt;&gt;"",N$2,"")</f>
        <v>PROSPECTIELIJST FF</v>
      </c>
    </row>
    <row r="1774" spans="2:14" x14ac:dyDescent="0.45">
      <c r="B1774" t="s">
        <v>9678</v>
      </c>
      <c r="C1774" t="s">
        <v>8835</v>
      </c>
      <c r="D1774" t="str">
        <f>SUBSTITUTE(SUBSTITUTE(SUBSTITUTE(SUBSTITUTE(SUBSTITUTE(SUBSTITUTE(SUBSTITUTE(SUBSTITUTE(SUBSTITUTE(SUBSTITUTE(SUBSTITUTE(SUBSTITUTE(SUBSTITUTE(LOWER(Table3[[#This Row],[Naam]]),".",""),"-","")," bvba",""),"belgië",""),"belgium","")," nv","")," bv",""),"group",""),"groep","")," ", ""),"é","e"),"è","e"),"à","a")</f>
        <v>ajinomotoomnichem</v>
      </c>
      <c r="F1774" t="e">
        <f>IF(_xlfn.XLOOKUP(C1774,BREVO!K:K,BREVO!#REF!,_xlfn.XLOOKUP(SUBSTITUTE(Table3[[#This Row],[Naam]]," ",""),BREVO!K:K,BREVO!#REF!,"",0),0)="Yes","Brevo","")</f>
        <v>#REF!</v>
      </c>
      <c r="H1774" t="str" cm="1">
        <f t="array" aca="1" ref="H1774" ca="1">IF(_xlfn.XLOOKUP(Table3[[#This Row],[Basisnaam]],INDIRECT(H$1&amp;"[Basisnaam]"),INDIRECT(H$1&amp;"[Basisnaam]"),"",0)&lt;&gt;"",H$2,"")</f>
        <v/>
      </c>
      <c r="I1774" t="str" cm="1">
        <f t="array" aca="1" ref="I1774" ca="1">IF(_xlfn.XLOOKUP(Table3[[#This Row],[Basisnaam]],INDIRECT(I$1&amp;"[Basisnaam]"),INDIRECT(I$1&amp;"[Basisnaam]"),"",0)&lt;&gt;"",I$2,"")</f>
        <v/>
      </c>
      <c r="J1774" t="str" cm="1">
        <f t="array" aca="1" ref="J1774" ca="1">IF(_xlfn.XLOOKUP(Table3[[#This Row],[Basisnaam]],INDIRECT(J$1&amp;"[Basisnaam]"),INDIRECT(J$1&amp;"[Basisnaam]"),"",0)&lt;&gt;"",J$2,"")</f>
        <v/>
      </c>
      <c r="K1774" t="e" cm="1">
        <f t="array" aca="1" ref="K1774" ca="1">IF(_xlfn.XLOOKUP(Table3[[#This Row],[Basisnaam]],INDIRECT(K$1&amp;"[Basisnaam]"),INDIRECT(K$1&amp;"[Basisnaam]"),"",0)&lt;&gt;"",K$2,"")</f>
        <v>#REF!</v>
      </c>
      <c r="L1774" t="str" cm="1">
        <f t="array" aca="1" ref="L1774" ca="1">IF(_xlfn.XLOOKUP(Table3[[#This Row],[Basisnaam]],INDIRECT(L$1&amp;"[Basisnaam]"),INDIRECT(L$1&amp;"[Basisnaam]"),"",0)&lt;&gt;"",L$2,"")</f>
        <v/>
      </c>
      <c r="M1774" t="e" cm="1">
        <f t="array" aca="1" ref="M1774" ca="1">IF(_xlfn.XLOOKUP(Table3[[#This Row],[Basisnaam]],INDIRECT(M$1&amp;"[Basisnaam]"),INDIRECT(M$1&amp;"[Basisnaam]"),"",0)&lt;&gt;"",M$2,"")</f>
        <v>#REF!</v>
      </c>
      <c r="N1774" t="str" cm="1">
        <f t="array" aca="1" ref="N1774" ca="1">IF(_xlfn.XLOOKUP(Table3[[#This Row],[Basisnaam]],INDIRECT(N$1&amp;"[Basisnaam]"),INDIRECT(N$1&amp;"[Basisnaam]"),"",0)&lt;&gt;"",N$2,"")</f>
        <v>PROSPECTIELIJST FF</v>
      </c>
    </row>
    <row r="1775" spans="2:14" x14ac:dyDescent="0.45">
      <c r="B1775" t="s">
        <v>9680</v>
      </c>
      <c r="C1775" t="s">
        <v>8836</v>
      </c>
      <c r="D1775" t="str">
        <f>SUBSTITUTE(SUBSTITUTE(SUBSTITUTE(SUBSTITUTE(SUBSTITUTE(SUBSTITUTE(SUBSTITUTE(SUBSTITUTE(SUBSTITUTE(SUBSTITUTE(SUBSTITUTE(SUBSTITUTE(SUBSTITUTE(LOWER(Table3[[#This Row],[Naam]]),".",""),"-","")," bvba",""),"belgië",""),"belgium","")," nv","")," bv",""),"group",""),"groep","")," ", ""),"é","e"),"è","e"),"à","a")</f>
        <v>brepols</v>
      </c>
      <c r="F1775" t="e">
        <f>IF(_xlfn.XLOOKUP(C1775,BREVO!K:K,BREVO!#REF!,_xlfn.XLOOKUP(SUBSTITUTE(Table3[[#This Row],[Naam]]," ",""),BREVO!K:K,BREVO!#REF!,"",0),0)="Yes","Brevo","")</f>
        <v>#REF!</v>
      </c>
      <c r="H1775" t="str" cm="1">
        <f t="array" aca="1" ref="H1775" ca="1">IF(_xlfn.XLOOKUP(Table3[[#This Row],[Basisnaam]],INDIRECT(H$1&amp;"[Basisnaam]"),INDIRECT(H$1&amp;"[Basisnaam]"),"",0)&lt;&gt;"",H$2,"")</f>
        <v/>
      </c>
      <c r="I1775" t="str" cm="1">
        <f t="array" aca="1" ref="I1775" ca="1">IF(_xlfn.XLOOKUP(Table3[[#This Row],[Basisnaam]],INDIRECT(I$1&amp;"[Basisnaam]"),INDIRECT(I$1&amp;"[Basisnaam]"),"",0)&lt;&gt;"",I$2,"")</f>
        <v/>
      </c>
      <c r="J1775" t="str" cm="1">
        <f t="array" aca="1" ref="J1775" ca="1">IF(_xlfn.XLOOKUP(Table3[[#This Row],[Basisnaam]],INDIRECT(J$1&amp;"[Basisnaam]"),INDIRECT(J$1&amp;"[Basisnaam]"),"",0)&lt;&gt;"",J$2,"")</f>
        <v/>
      </c>
      <c r="K1775" t="e" cm="1">
        <f t="array" aca="1" ref="K1775" ca="1">IF(_xlfn.XLOOKUP(Table3[[#This Row],[Basisnaam]],INDIRECT(K$1&amp;"[Basisnaam]"),INDIRECT(K$1&amp;"[Basisnaam]"),"",0)&lt;&gt;"",K$2,"")</f>
        <v>#REF!</v>
      </c>
      <c r="L1775" t="str" cm="1">
        <f t="array" aca="1" ref="L1775" ca="1">IF(_xlfn.XLOOKUP(Table3[[#This Row],[Basisnaam]],INDIRECT(L$1&amp;"[Basisnaam]"),INDIRECT(L$1&amp;"[Basisnaam]"),"",0)&lt;&gt;"",L$2,"")</f>
        <v/>
      </c>
      <c r="M1775" t="e" cm="1">
        <f t="array" aca="1" ref="M1775" ca="1">IF(_xlfn.XLOOKUP(Table3[[#This Row],[Basisnaam]],INDIRECT(M$1&amp;"[Basisnaam]"),INDIRECT(M$1&amp;"[Basisnaam]"),"",0)&lt;&gt;"",M$2,"")</f>
        <v>#REF!</v>
      </c>
      <c r="N1775" t="str" cm="1">
        <f t="array" aca="1" ref="N1775" ca="1">IF(_xlfn.XLOOKUP(Table3[[#This Row],[Basisnaam]],INDIRECT(N$1&amp;"[Basisnaam]"),INDIRECT(N$1&amp;"[Basisnaam]"),"",0)&lt;&gt;"",N$2,"")</f>
        <v>PROSPECTIELIJST FF</v>
      </c>
    </row>
    <row r="1776" spans="2:14" x14ac:dyDescent="0.45">
      <c r="B1776" t="s">
        <v>9681</v>
      </c>
      <c r="C1776" t="s">
        <v>8837</v>
      </c>
      <c r="D1776" t="str">
        <f>SUBSTITUTE(SUBSTITUTE(SUBSTITUTE(SUBSTITUTE(SUBSTITUTE(SUBSTITUTE(SUBSTITUTE(SUBSTITUTE(SUBSTITUTE(SUBSTITUTE(SUBSTITUTE(SUBSTITUTE(SUBSTITUTE(LOWER(Table3[[#This Row],[Naam]]),".",""),"-","")," bvba",""),"belgië",""),"belgium","")," nv","")," bv",""),"group",""),"groep","")," ", ""),"é","e"),"è","e"),"à","a")</f>
        <v>landmeterskantoorvaneester</v>
      </c>
      <c r="F1776" t="e">
        <f>IF(_xlfn.XLOOKUP(C1776,BREVO!K:K,BREVO!#REF!,_xlfn.XLOOKUP(SUBSTITUTE(Table3[[#This Row],[Naam]]," ",""),BREVO!K:K,BREVO!#REF!,"",0),0)="Yes","Brevo","")</f>
        <v>#REF!</v>
      </c>
      <c r="H1776" t="str" cm="1">
        <f t="array" aca="1" ref="H1776" ca="1">IF(_xlfn.XLOOKUP(Table3[[#This Row],[Basisnaam]],INDIRECT(H$1&amp;"[Basisnaam]"),INDIRECT(H$1&amp;"[Basisnaam]"),"",0)&lt;&gt;"",H$2,"")</f>
        <v/>
      </c>
      <c r="I1776" t="str" cm="1">
        <f t="array" aca="1" ref="I1776" ca="1">IF(_xlfn.XLOOKUP(Table3[[#This Row],[Basisnaam]],INDIRECT(I$1&amp;"[Basisnaam]"),INDIRECT(I$1&amp;"[Basisnaam]"),"",0)&lt;&gt;"",I$2,"")</f>
        <v/>
      </c>
      <c r="J1776" t="str" cm="1">
        <f t="array" aca="1" ref="J1776" ca="1">IF(_xlfn.XLOOKUP(Table3[[#This Row],[Basisnaam]],INDIRECT(J$1&amp;"[Basisnaam]"),INDIRECT(J$1&amp;"[Basisnaam]"),"",0)&lt;&gt;"",J$2,"")</f>
        <v/>
      </c>
      <c r="K1776" t="e" cm="1">
        <f t="array" aca="1" ref="K1776" ca="1">IF(_xlfn.XLOOKUP(Table3[[#This Row],[Basisnaam]],INDIRECT(K$1&amp;"[Basisnaam]"),INDIRECT(K$1&amp;"[Basisnaam]"),"",0)&lt;&gt;"",K$2,"")</f>
        <v>#REF!</v>
      </c>
      <c r="L1776" t="str" cm="1">
        <f t="array" aca="1" ref="L1776" ca="1">IF(_xlfn.XLOOKUP(Table3[[#This Row],[Basisnaam]],INDIRECT(L$1&amp;"[Basisnaam]"),INDIRECT(L$1&amp;"[Basisnaam]"),"",0)&lt;&gt;"",L$2,"")</f>
        <v/>
      </c>
      <c r="M1776" t="e" cm="1">
        <f t="array" aca="1" ref="M1776" ca="1">IF(_xlfn.XLOOKUP(Table3[[#This Row],[Basisnaam]],INDIRECT(M$1&amp;"[Basisnaam]"),INDIRECT(M$1&amp;"[Basisnaam]"),"",0)&lt;&gt;"",M$2,"")</f>
        <v>#REF!</v>
      </c>
      <c r="N1776" t="str" cm="1">
        <f t="array" aca="1" ref="N1776" ca="1">IF(_xlfn.XLOOKUP(Table3[[#This Row],[Basisnaam]],INDIRECT(N$1&amp;"[Basisnaam]"),INDIRECT(N$1&amp;"[Basisnaam]"),"",0)&lt;&gt;"",N$2,"")</f>
        <v>PROSPECTIELIJST FF</v>
      </c>
    </row>
    <row r="1777" spans="2:14" x14ac:dyDescent="0.45">
      <c r="B1777" t="s">
        <v>9682</v>
      </c>
      <c r="C1777" t="s">
        <v>8838</v>
      </c>
      <c r="D1777" t="str">
        <f>SUBSTITUTE(SUBSTITUTE(SUBSTITUTE(SUBSTITUTE(SUBSTITUTE(SUBSTITUTE(SUBSTITUTE(SUBSTITUTE(SUBSTITUTE(SUBSTITUTE(SUBSTITUTE(SUBSTITUTE(SUBSTITUTE(LOWER(Table3[[#This Row],[Naam]]),".",""),"-","")," bvba",""),"belgië",""),"belgium","")," nv","")," bv",""),"group",""),"groep","")," ", ""),"é","e"),"è","e"),"à","a")</f>
        <v>welzijnszorgkempen</v>
      </c>
      <c r="F1777" t="e">
        <f>IF(_xlfn.XLOOKUP(C1777,BREVO!K:K,BREVO!#REF!,_xlfn.XLOOKUP(SUBSTITUTE(Table3[[#This Row],[Naam]]," ",""),BREVO!K:K,BREVO!#REF!,"",0),0)="Yes","Brevo","")</f>
        <v>#REF!</v>
      </c>
      <c r="H1777" t="str" cm="1">
        <f t="array" aca="1" ref="H1777" ca="1">IF(_xlfn.XLOOKUP(Table3[[#This Row],[Basisnaam]],INDIRECT(H$1&amp;"[Basisnaam]"),INDIRECT(H$1&amp;"[Basisnaam]"),"",0)&lt;&gt;"",H$2,"")</f>
        <v/>
      </c>
      <c r="I1777" t="str" cm="1">
        <f t="array" aca="1" ref="I1777" ca="1">IF(_xlfn.XLOOKUP(Table3[[#This Row],[Basisnaam]],INDIRECT(I$1&amp;"[Basisnaam]"),INDIRECT(I$1&amp;"[Basisnaam]"),"",0)&lt;&gt;"",I$2,"")</f>
        <v/>
      </c>
      <c r="J1777" t="str" cm="1">
        <f t="array" aca="1" ref="J1777" ca="1">IF(_xlfn.XLOOKUP(Table3[[#This Row],[Basisnaam]],INDIRECT(J$1&amp;"[Basisnaam]"),INDIRECT(J$1&amp;"[Basisnaam]"),"",0)&lt;&gt;"",J$2,"")</f>
        <v/>
      </c>
      <c r="K1777" t="e" cm="1">
        <f t="array" aca="1" ref="K1777" ca="1">IF(_xlfn.XLOOKUP(Table3[[#This Row],[Basisnaam]],INDIRECT(K$1&amp;"[Basisnaam]"),INDIRECT(K$1&amp;"[Basisnaam]"),"",0)&lt;&gt;"",K$2,"")</f>
        <v>#REF!</v>
      </c>
      <c r="L1777" t="str" cm="1">
        <f t="array" aca="1" ref="L1777" ca="1">IF(_xlfn.XLOOKUP(Table3[[#This Row],[Basisnaam]],INDIRECT(L$1&amp;"[Basisnaam]"),INDIRECT(L$1&amp;"[Basisnaam]"),"",0)&lt;&gt;"",L$2,"")</f>
        <v/>
      </c>
      <c r="M1777" t="e" cm="1">
        <f t="array" aca="1" ref="M1777" ca="1">IF(_xlfn.XLOOKUP(Table3[[#This Row],[Basisnaam]],INDIRECT(M$1&amp;"[Basisnaam]"),INDIRECT(M$1&amp;"[Basisnaam]"),"",0)&lt;&gt;"",M$2,"")</f>
        <v>#REF!</v>
      </c>
      <c r="N1777" t="str" cm="1">
        <f t="array" aca="1" ref="N1777" ca="1">IF(_xlfn.XLOOKUP(Table3[[#This Row],[Basisnaam]],INDIRECT(N$1&amp;"[Basisnaam]"),INDIRECT(N$1&amp;"[Basisnaam]"),"",0)&lt;&gt;"",N$2,"")</f>
        <v>PROSPECTIELIJST FF</v>
      </c>
    </row>
    <row r="1778" spans="2:14" x14ac:dyDescent="0.45">
      <c r="B1778" t="s">
        <v>9692</v>
      </c>
      <c r="C1778" t="s">
        <v>8839</v>
      </c>
      <c r="D1778" t="str">
        <f>SUBSTITUTE(SUBSTITUTE(SUBSTITUTE(SUBSTITUTE(SUBSTITUTE(SUBSTITUTE(SUBSTITUTE(SUBSTITUTE(SUBSTITUTE(SUBSTITUTE(SUBSTITUTE(SUBSTITUTE(SUBSTITUTE(LOWER(Table3[[#This Row],[Naam]]),".",""),"-","")," bvba",""),"belgië",""),"belgium","")," nv","")," bv",""),"group",""),"groep","")," ", ""),"é","e"),"è","e"),"à","a")</f>
        <v>mobix</v>
      </c>
      <c r="F1778" t="e">
        <f>IF(_xlfn.XLOOKUP(C1778,BREVO!K:K,BREVO!#REF!,_xlfn.XLOOKUP(SUBSTITUTE(Table3[[#This Row],[Naam]]," ",""),BREVO!K:K,BREVO!#REF!,"",0),0)="Yes","Brevo","")</f>
        <v>#REF!</v>
      </c>
      <c r="H1778" t="str" cm="1">
        <f t="array" aca="1" ref="H1778" ca="1">IF(_xlfn.XLOOKUP(Table3[[#This Row],[Basisnaam]],INDIRECT(H$1&amp;"[Basisnaam]"),INDIRECT(H$1&amp;"[Basisnaam]"),"",0)&lt;&gt;"",H$2,"")</f>
        <v/>
      </c>
      <c r="I1778" t="str" cm="1">
        <f t="array" aca="1" ref="I1778" ca="1">IF(_xlfn.XLOOKUP(Table3[[#This Row],[Basisnaam]],INDIRECT(I$1&amp;"[Basisnaam]"),INDIRECT(I$1&amp;"[Basisnaam]"),"",0)&lt;&gt;"",I$2,"")</f>
        <v/>
      </c>
      <c r="J1778" t="str" cm="1">
        <f t="array" aca="1" ref="J1778" ca="1">IF(_xlfn.XLOOKUP(Table3[[#This Row],[Basisnaam]],INDIRECT(J$1&amp;"[Basisnaam]"),INDIRECT(J$1&amp;"[Basisnaam]"),"",0)&lt;&gt;"",J$2,"")</f>
        <v/>
      </c>
      <c r="K1778" t="e" cm="1">
        <f t="array" aca="1" ref="K1778" ca="1">IF(_xlfn.XLOOKUP(Table3[[#This Row],[Basisnaam]],INDIRECT(K$1&amp;"[Basisnaam]"),INDIRECT(K$1&amp;"[Basisnaam]"),"",0)&lt;&gt;"",K$2,"")</f>
        <v>#REF!</v>
      </c>
      <c r="L1778" t="str" cm="1">
        <f t="array" aca="1" ref="L1778" ca="1">IF(_xlfn.XLOOKUP(Table3[[#This Row],[Basisnaam]],INDIRECT(L$1&amp;"[Basisnaam]"),INDIRECT(L$1&amp;"[Basisnaam]"),"",0)&lt;&gt;"",L$2,"")</f>
        <v/>
      </c>
      <c r="M1778" t="e" cm="1">
        <f t="array" aca="1" ref="M1778" ca="1">IF(_xlfn.XLOOKUP(Table3[[#This Row],[Basisnaam]],INDIRECT(M$1&amp;"[Basisnaam]"),INDIRECT(M$1&amp;"[Basisnaam]"),"",0)&lt;&gt;"",M$2,"")</f>
        <v>#REF!</v>
      </c>
      <c r="N1778" t="str" cm="1">
        <f t="array" aca="1" ref="N1778" ca="1">IF(_xlfn.XLOOKUP(Table3[[#This Row],[Basisnaam]],INDIRECT(N$1&amp;"[Basisnaam]"),INDIRECT(N$1&amp;"[Basisnaam]"),"",0)&lt;&gt;"",N$2,"")</f>
        <v>PROSPECTIELIJST FF</v>
      </c>
    </row>
    <row r="1779" spans="2:14" x14ac:dyDescent="0.45">
      <c r="B1779" t="s">
        <v>9695</v>
      </c>
      <c r="C1779" t="s">
        <v>8840</v>
      </c>
      <c r="D1779" t="str">
        <f>SUBSTITUTE(SUBSTITUTE(SUBSTITUTE(SUBSTITUTE(SUBSTITUTE(SUBSTITUTE(SUBSTITUTE(SUBSTITUTE(SUBSTITUTE(SUBSTITUTE(SUBSTITUTE(SUBSTITUTE(SUBSTITUTE(LOWER(Table3[[#This Row],[Naam]]),".",""),"-","")," bvba",""),"belgië",""),"belgium","")," nv","")," bv",""),"group",""),"groep","")," ", ""),"é","e"),"è","e"),"à","a")</f>
        <v>farmfrites</v>
      </c>
      <c r="F1779" t="e">
        <f>IF(_xlfn.XLOOKUP(C1779,BREVO!K:K,BREVO!#REF!,_xlfn.XLOOKUP(SUBSTITUTE(Table3[[#This Row],[Naam]]," ",""),BREVO!K:K,BREVO!#REF!,"",0),0)="Yes","Brevo","")</f>
        <v>#REF!</v>
      </c>
      <c r="H1779" t="str" cm="1">
        <f t="array" aca="1" ref="H1779" ca="1">IF(_xlfn.XLOOKUP(Table3[[#This Row],[Basisnaam]],INDIRECT(H$1&amp;"[Basisnaam]"),INDIRECT(H$1&amp;"[Basisnaam]"),"",0)&lt;&gt;"",H$2,"")</f>
        <v/>
      </c>
      <c r="I1779" t="str" cm="1">
        <f t="array" aca="1" ref="I1779" ca="1">IF(_xlfn.XLOOKUP(Table3[[#This Row],[Basisnaam]],INDIRECT(I$1&amp;"[Basisnaam]"),INDIRECT(I$1&amp;"[Basisnaam]"),"",0)&lt;&gt;"",I$2,"")</f>
        <v/>
      </c>
      <c r="J1779" t="str" cm="1">
        <f t="array" aca="1" ref="J1779" ca="1">IF(_xlfn.XLOOKUP(Table3[[#This Row],[Basisnaam]],INDIRECT(J$1&amp;"[Basisnaam]"),INDIRECT(J$1&amp;"[Basisnaam]"),"",0)&lt;&gt;"",J$2,"")</f>
        <v/>
      </c>
      <c r="K1779" t="e" cm="1">
        <f t="array" aca="1" ref="K1779" ca="1">IF(_xlfn.XLOOKUP(Table3[[#This Row],[Basisnaam]],INDIRECT(K$1&amp;"[Basisnaam]"),INDIRECT(K$1&amp;"[Basisnaam]"),"",0)&lt;&gt;"",K$2,"")</f>
        <v>#REF!</v>
      </c>
      <c r="L1779" t="str" cm="1">
        <f t="array" aca="1" ref="L1779" ca="1">IF(_xlfn.XLOOKUP(Table3[[#This Row],[Basisnaam]],INDIRECT(L$1&amp;"[Basisnaam]"),INDIRECT(L$1&amp;"[Basisnaam]"),"",0)&lt;&gt;"",L$2,"")</f>
        <v/>
      </c>
      <c r="M1779" t="e" cm="1">
        <f t="array" aca="1" ref="M1779" ca="1">IF(_xlfn.XLOOKUP(Table3[[#This Row],[Basisnaam]],INDIRECT(M$1&amp;"[Basisnaam]"),INDIRECT(M$1&amp;"[Basisnaam]"),"",0)&lt;&gt;"",M$2,"")</f>
        <v>#REF!</v>
      </c>
      <c r="N1779" t="str" cm="1">
        <f t="array" aca="1" ref="N1779" ca="1">IF(_xlfn.XLOOKUP(Table3[[#This Row],[Basisnaam]],INDIRECT(N$1&amp;"[Basisnaam]"),INDIRECT(N$1&amp;"[Basisnaam]"),"",0)&lt;&gt;"",N$2,"")</f>
        <v>PROSPECTIELIJST FF</v>
      </c>
    </row>
    <row r="1780" spans="2:14" x14ac:dyDescent="0.45">
      <c r="B1780" t="s">
        <v>9696</v>
      </c>
      <c r="C1780" t="s">
        <v>8841</v>
      </c>
      <c r="D1780" t="str">
        <f>SUBSTITUTE(SUBSTITUTE(SUBSTITUTE(SUBSTITUTE(SUBSTITUTE(SUBSTITUTE(SUBSTITUTE(SUBSTITUTE(SUBSTITUTE(SUBSTITUTE(SUBSTITUTE(SUBSTITUTE(SUBSTITUTE(LOWER(Table3[[#This Row],[Naam]]),".",""),"-","")," bvba",""),"belgië",""),"belgium","")," nv","")," bv",""),"group",""),"groep","")," ", ""),"é","e"),"è","e"),"à","a")</f>
        <v>bennet&amp;boss</v>
      </c>
      <c r="F1780" t="e">
        <f>IF(_xlfn.XLOOKUP(C1780,BREVO!K:K,BREVO!#REF!,_xlfn.XLOOKUP(SUBSTITUTE(Table3[[#This Row],[Naam]]," ",""),BREVO!K:K,BREVO!#REF!,"",0),0)="Yes","Brevo","")</f>
        <v>#REF!</v>
      </c>
      <c r="H1780" t="str" cm="1">
        <f t="array" aca="1" ref="H1780" ca="1">IF(_xlfn.XLOOKUP(Table3[[#This Row],[Basisnaam]],INDIRECT(H$1&amp;"[Basisnaam]"),INDIRECT(H$1&amp;"[Basisnaam]"),"",0)&lt;&gt;"",H$2,"")</f>
        <v/>
      </c>
      <c r="I1780" t="str" cm="1">
        <f t="array" aca="1" ref="I1780" ca="1">IF(_xlfn.XLOOKUP(Table3[[#This Row],[Basisnaam]],INDIRECT(I$1&amp;"[Basisnaam]"),INDIRECT(I$1&amp;"[Basisnaam]"),"",0)&lt;&gt;"",I$2,"")</f>
        <v/>
      </c>
      <c r="J1780" t="str" cm="1">
        <f t="array" aca="1" ref="J1780" ca="1">IF(_xlfn.XLOOKUP(Table3[[#This Row],[Basisnaam]],INDIRECT(J$1&amp;"[Basisnaam]"),INDIRECT(J$1&amp;"[Basisnaam]"),"",0)&lt;&gt;"",J$2,"")</f>
        <v/>
      </c>
      <c r="K1780" t="e" cm="1">
        <f t="array" aca="1" ref="K1780" ca="1">IF(_xlfn.XLOOKUP(Table3[[#This Row],[Basisnaam]],INDIRECT(K$1&amp;"[Basisnaam]"),INDIRECT(K$1&amp;"[Basisnaam]"),"",0)&lt;&gt;"",K$2,"")</f>
        <v>#REF!</v>
      </c>
      <c r="L1780" t="str" cm="1">
        <f t="array" aca="1" ref="L1780" ca="1">IF(_xlfn.XLOOKUP(Table3[[#This Row],[Basisnaam]],INDIRECT(L$1&amp;"[Basisnaam]"),INDIRECT(L$1&amp;"[Basisnaam]"),"",0)&lt;&gt;"",L$2,"")</f>
        <v/>
      </c>
      <c r="M1780" t="e" cm="1">
        <f t="array" aca="1" ref="M1780" ca="1">IF(_xlfn.XLOOKUP(Table3[[#This Row],[Basisnaam]],INDIRECT(M$1&amp;"[Basisnaam]"),INDIRECT(M$1&amp;"[Basisnaam]"),"",0)&lt;&gt;"",M$2,"")</f>
        <v>#REF!</v>
      </c>
      <c r="N1780" t="str" cm="1">
        <f t="array" aca="1" ref="N1780" ca="1">IF(_xlfn.XLOOKUP(Table3[[#This Row],[Basisnaam]],INDIRECT(N$1&amp;"[Basisnaam]"),INDIRECT(N$1&amp;"[Basisnaam]"),"",0)&lt;&gt;"",N$2,"")</f>
        <v>PROSPECTIELIJST FF</v>
      </c>
    </row>
    <row r="1781" spans="2:14" x14ac:dyDescent="0.45">
      <c r="B1781" t="s">
        <v>9698</v>
      </c>
      <c r="C1781" t="s">
        <v>8842</v>
      </c>
      <c r="D1781" t="str">
        <f>SUBSTITUTE(SUBSTITUTE(SUBSTITUTE(SUBSTITUTE(SUBSTITUTE(SUBSTITUTE(SUBSTITUTE(SUBSTITUTE(SUBSTITUTE(SUBSTITUTE(SUBSTITUTE(SUBSTITUTE(SUBSTITUTE(LOWER(Table3[[#This Row],[Naam]]),".",""),"-","")," bvba",""),"belgië",""),"belgium","")," nv","")," bv",""),"group",""),"groep","")," ", ""),"é","e"),"è","e"),"à","a")</f>
        <v>kacontsruct</v>
      </c>
      <c r="F1781" t="e">
        <f>IF(_xlfn.XLOOKUP(C1781,BREVO!K:K,BREVO!#REF!,_xlfn.XLOOKUP(SUBSTITUTE(Table3[[#This Row],[Naam]]," ",""),BREVO!K:K,BREVO!#REF!,"",0),0)="Yes","Brevo","")</f>
        <v>#REF!</v>
      </c>
      <c r="H1781" t="str" cm="1">
        <f t="array" aca="1" ref="H1781" ca="1">IF(_xlfn.XLOOKUP(Table3[[#This Row],[Basisnaam]],INDIRECT(H$1&amp;"[Basisnaam]"),INDIRECT(H$1&amp;"[Basisnaam]"),"",0)&lt;&gt;"",H$2,"")</f>
        <v/>
      </c>
      <c r="I1781" t="str" cm="1">
        <f t="array" aca="1" ref="I1781" ca="1">IF(_xlfn.XLOOKUP(Table3[[#This Row],[Basisnaam]],INDIRECT(I$1&amp;"[Basisnaam]"),INDIRECT(I$1&amp;"[Basisnaam]"),"",0)&lt;&gt;"",I$2,"")</f>
        <v/>
      </c>
      <c r="J1781" t="str" cm="1">
        <f t="array" aca="1" ref="J1781" ca="1">IF(_xlfn.XLOOKUP(Table3[[#This Row],[Basisnaam]],INDIRECT(J$1&amp;"[Basisnaam]"),INDIRECT(J$1&amp;"[Basisnaam]"),"",0)&lt;&gt;"",J$2,"")</f>
        <v/>
      </c>
      <c r="K1781" t="e" cm="1">
        <f t="array" aca="1" ref="K1781" ca="1">IF(_xlfn.XLOOKUP(Table3[[#This Row],[Basisnaam]],INDIRECT(K$1&amp;"[Basisnaam]"),INDIRECT(K$1&amp;"[Basisnaam]"),"",0)&lt;&gt;"",K$2,"")</f>
        <v>#REF!</v>
      </c>
      <c r="L1781" t="str" cm="1">
        <f t="array" aca="1" ref="L1781" ca="1">IF(_xlfn.XLOOKUP(Table3[[#This Row],[Basisnaam]],INDIRECT(L$1&amp;"[Basisnaam]"),INDIRECT(L$1&amp;"[Basisnaam]"),"",0)&lt;&gt;"",L$2,"")</f>
        <v/>
      </c>
      <c r="M1781" t="e" cm="1">
        <f t="array" aca="1" ref="M1781" ca="1">IF(_xlfn.XLOOKUP(Table3[[#This Row],[Basisnaam]],INDIRECT(M$1&amp;"[Basisnaam]"),INDIRECT(M$1&amp;"[Basisnaam]"),"",0)&lt;&gt;"",M$2,"")</f>
        <v>#REF!</v>
      </c>
      <c r="N1781" t="str" cm="1">
        <f t="array" aca="1" ref="N1781" ca="1">IF(_xlfn.XLOOKUP(Table3[[#This Row],[Basisnaam]],INDIRECT(N$1&amp;"[Basisnaam]"),INDIRECT(N$1&amp;"[Basisnaam]"),"",0)&lt;&gt;"",N$2,"")</f>
        <v>PROSPECTIELIJST FF</v>
      </c>
    </row>
    <row r="1782" spans="2:14" x14ac:dyDescent="0.45">
      <c r="B1782" t="s">
        <v>9700</v>
      </c>
      <c r="C1782" t="s">
        <v>8843</v>
      </c>
      <c r="D1782" t="str">
        <f>SUBSTITUTE(SUBSTITUTE(SUBSTITUTE(SUBSTITUTE(SUBSTITUTE(SUBSTITUTE(SUBSTITUTE(SUBSTITUTE(SUBSTITUTE(SUBSTITUTE(SUBSTITUTE(SUBSTITUTE(SUBSTITUTE(LOWER(Table3[[#This Row],[Naam]]),".",""),"-","")," bvba",""),"belgië",""),"belgium","")," nv","")," bv",""),"group",""),"groep","")," ", ""),"é","e"),"è","e"),"à","a")</f>
        <v>salesdrivers</v>
      </c>
      <c r="F1782" t="e">
        <f>IF(_xlfn.XLOOKUP(C1782,BREVO!K:K,BREVO!#REF!,_xlfn.XLOOKUP(SUBSTITUTE(Table3[[#This Row],[Naam]]," ",""),BREVO!K:K,BREVO!#REF!,"",0),0)="Yes","Brevo","")</f>
        <v>#REF!</v>
      </c>
      <c r="H1782" t="str" cm="1">
        <f t="array" aca="1" ref="H1782" ca="1">IF(_xlfn.XLOOKUP(Table3[[#This Row],[Basisnaam]],INDIRECT(H$1&amp;"[Basisnaam]"),INDIRECT(H$1&amp;"[Basisnaam]"),"",0)&lt;&gt;"",H$2,"")</f>
        <v/>
      </c>
      <c r="I1782" t="str" cm="1">
        <f t="array" aca="1" ref="I1782" ca="1">IF(_xlfn.XLOOKUP(Table3[[#This Row],[Basisnaam]],INDIRECT(I$1&amp;"[Basisnaam]"),INDIRECT(I$1&amp;"[Basisnaam]"),"",0)&lt;&gt;"",I$2,"")</f>
        <v/>
      </c>
      <c r="J1782" t="str" cm="1">
        <f t="array" aca="1" ref="J1782" ca="1">IF(_xlfn.XLOOKUP(Table3[[#This Row],[Basisnaam]],INDIRECT(J$1&amp;"[Basisnaam]"),INDIRECT(J$1&amp;"[Basisnaam]"),"",0)&lt;&gt;"",J$2,"")</f>
        <v/>
      </c>
      <c r="K1782" t="e" cm="1">
        <f t="array" aca="1" ref="K1782" ca="1">IF(_xlfn.XLOOKUP(Table3[[#This Row],[Basisnaam]],INDIRECT(K$1&amp;"[Basisnaam]"),INDIRECT(K$1&amp;"[Basisnaam]"),"",0)&lt;&gt;"",K$2,"")</f>
        <v>#REF!</v>
      </c>
      <c r="L1782" t="str" cm="1">
        <f t="array" aca="1" ref="L1782" ca="1">IF(_xlfn.XLOOKUP(Table3[[#This Row],[Basisnaam]],INDIRECT(L$1&amp;"[Basisnaam]"),INDIRECT(L$1&amp;"[Basisnaam]"),"",0)&lt;&gt;"",L$2,"")</f>
        <v/>
      </c>
      <c r="M1782" t="e" cm="1">
        <f t="array" aca="1" ref="M1782" ca="1">IF(_xlfn.XLOOKUP(Table3[[#This Row],[Basisnaam]],INDIRECT(M$1&amp;"[Basisnaam]"),INDIRECT(M$1&amp;"[Basisnaam]"),"",0)&lt;&gt;"",M$2,"")</f>
        <v>#REF!</v>
      </c>
      <c r="N1782" t="str" cm="1">
        <f t="array" aca="1" ref="N1782" ca="1">IF(_xlfn.XLOOKUP(Table3[[#This Row],[Basisnaam]],INDIRECT(N$1&amp;"[Basisnaam]"),INDIRECT(N$1&amp;"[Basisnaam]"),"",0)&lt;&gt;"",N$2,"")</f>
        <v>PROSPECTIELIJST FF</v>
      </c>
    </row>
    <row r="1783" spans="2:14" x14ac:dyDescent="0.45">
      <c r="B1783" t="s">
        <v>9701</v>
      </c>
      <c r="C1783" t="s">
        <v>8844</v>
      </c>
      <c r="D1783" t="str">
        <f>SUBSTITUTE(SUBSTITUTE(SUBSTITUTE(SUBSTITUTE(SUBSTITUTE(SUBSTITUTE(SUBSTITUTE(SUBSTITUTE(SUBSTITUTE(SUBSTITUTE(SUBSTITUTE(SUBSTITUTE(SUBSTITUTE(LOWER(Table3[[#This Row],[Naam]]),".",""),"-","")," bvba",""),"belgië",""),"belgium","")," nv","")," bv",""),"group",""),"groep","")," ", ""),"é","e"),"è","e"),"à","a")</f>
        <v>hitachienergy</v>
      </c>
      <c r="F1783" t="e">
        <f>IF(_xlfn.XLOOKUP(C1783,BREVO!K:K,BREVO!#REF!,_xlfn.XLOOKUP(SUBSTITUTE(Table3[[#This Row],[Naam]]," ",""),BREVO!K:K,BREVO!#REF!,"",0),0)="Yes","Brevo","")</f>
        <v>#REF!</v>
      </c>
      <c r="H1783" t="str" cm="1">
        <f t="array" aca="1" ref="H1783" ca="1">IF(_xlfn.XLOOKUP(Table3[[#This Row],[Basisnaam]],INDIRECT(H$1&amp;"[Basisnaam]"),INDIRECT(H$1&amp;"[Basisnaam]"),"",0)&lt;&gt;"",H$2,"")</f>
        <v/>
      </c>
      <c r="I1783" t="str" cm="1">
        <f t="array" aca="1" ref="I1783" ca="1">IF(_xlfn.XLOOKUP(Table3[[#This Row],[Basisnaam]],INDIRECT(I$1&amp;"[Basisnaam]"),INDIRECT(I$1&amp;"[Basisnaam]"),"",0)&lt;&gt;"",I$2,"")</f>
        <v/>
      </c>
      <c r="J1783" t="str" cm="1">
        <f t="array" aca="1" ref="J1783" ca="1">IF(_xlfn.XLOOKUP(Table3[[#This Row],[Basisnaam]],INDIRECT(J$1&amp;"[Basisnaam]"),INDIRECT(J$1&amp;"[Basisnaam]"),"",0)&lt;&gt;"",J$2,"")</f>
        <v/>
      </c>
      <c r="K1783" t="e" cm="1">
        <f t="array" aca="1" ref="K1783" ca="1">IF(_xlfn.XLOOKUP(Table3[[#This Row],[Basisnaam]],INDIRECT(K$1&amp;"[Basisnaam]"),INDIRECT(K$1&amp;"[Basisnaam]"),"",0)&lt;&gt;"",K$2,"")</f>
        <v>#REF!</v>
      </c>
      <c r="L1783" t="str" cm="1">
        <f t="array" aca="1" ref="L1783" ca="1">IF(_xlfn.XLOOKUP(Table3[[#This Row],[Basisnaam]],INDIRECT(L$1&amp;"[Basisnaam]"),INDIRECT(L$1&amp;"[Basisnaam]"),"",0)&lt;&gt;"",L$2,"")</f>
        <v/>
      </c>
      <c r="M1783" t="e" cm="1">
        <f t="array" aca="1" ref="M1783" ca="1">IF(_xlfn.XLOOKUP(Table3[[#This Row],[Basisnaam]],INDIRECT(M$1&amp;"[Basisnaam]"),INDIRECT(M$1&amp;"[Basisnaam]"),"",0)&lt;&gt;"",M$2,"")</f>
        <v>#REF!</v>
      </c>
      <c r="N1783" t="str" cm="1">
        <f t="array" aca="1" ref="N1783" ca="1">IF(_xlfn.XLOOKUP(Table3[[#This Row],[Basisnaam]],INDIRECT(N$1&amp;"[Basisnaam]"),INDIRECT(N$1&amp;"[Basisnaam]"),"",0)&lt;&gt;"",N$2,"")</f>
        <v>PROSPECTIELIJST FF</v>
      </c>
    </row>
    <row r="1784" spans="2:14" x14ac:dyDescent="0.45">
      <c r="B1784" t="s">
        <v>9702</v>
      </c>
      <c r="C1784" t="s">
        <v>8845</v>
      </c>
      <c r="D1784" t="str">
        <f>SUBSTITUTE(SUBSTITUTE(SUBSTITUTE(SUBSTITUTE(SUBSTITUTE(SUBSTITUTE(SUBSTITUTE(SUBSTITUTE(SUBSTITUTE(SUBSTITUTE(SUBSTITUTE(SUBSTITUTE(SUBSTITUTE(LOWER(Table3[[#This Row],[Naam]]),".",""),"-","")," bvba",""),"belgië",""),"belgium","")," nv","")," bv",""),"group",""),"groep","")," ", ""),"é","e"),"è","e"),"à","a")</f>
        <v>vito</v>
      </c>
      <c r="F1784" t="e">
        <f>IF(_xlfn.XLOOKUP(C1784,BREVO!K:K,BREVO!#REF!,_xlfn.XLOOKUP(SUBSTITUTE(Table3[[#This Row],[Naam]]," ",""),BREVO!K:K,BREVO!#REF!,"",0),0)="Yes","Brevo","")</f>
        <v>#REF!</v>
      </c>
      <c r="H1784" t="str" cm="1">
        <f t="array" aca="1" ref="H1784" ca="1">IF(_xlfn.XLOOKUP(Table3[[#This Row],[Basisnaam]],INDIRECT(H$1&amp;"[Basisnaam]"),INDIRECT(H$1&amp;"[Basisnaam]"),"",0)&lt;&gt;"",H$2,"")</f>
        <v/>
      </c>
      <c r="I1784" t="str" cm="1">
        <f t="array" aca="1" ref="I1784" ca="1">IF(_xlfn.XLOOKUP(Table3[[#This Row],[Basisnaam]],INDIRECT(I$1&amp;"[Basisnaam]"),INDIRECT(I$1&amp;"[Basisnaam]"),"",0)&lt;&gt;"",I$2,"")</f>
        <v/>
      </c>
      <c r="J1784" t="str" cm="1">
        <f t="array" aca="1" ref="J1784" ca="1">IF(_xlfn.XLOOKUP(Table3[[#This Row],[Basisnaam]],INDIRECT(J$1&amp;"[Basisnaam]"),INDIRECT(J$1&amp;"[Basisnaam]"),"",0)&lt;&gt;"",J$2,"")</f>
        <v/>
      </c>
      <c r="K1784" t="e" cm="1">
        <f t="array" aca="1" ref="K1784" ca="1">IF(_xlfn.XLOOKUP(Table3[[#This Row],[Basisnaam]],INDIRECT(K$1&amp;"[Basisnaam]"),INDIRECT(K$1&amp;"[Basisnaam]"),"",0)&lt;&gt;"",K$2,"")</f>
        <v>#REF!</v>
      </c>
      <c r="L1784" t="str" cm="1">
        <f t="array" aca="1" ref="L1784" ca="1">IF(_xlfn.XLOOKUP(Table3[[#This Row],[Basisnaam]],INDIRECT(L$1&amp;"[Basisnaam]"),INDIRECT(L$1&amp;"[Basisnaam]"),"",0)&lt;&gt;"",L$2,"")</f>
        <v/>
      </c>
      <c r="M1784" t="e" cm="1">
        <f t="array" aca="1" ref="M1784" ca="1">IF(_xlfn.XLOOKUP(Table3[[#This Row],[Basisnaam]],INDIRECT(M$1&amp;"[Basisnaam]"),INDIRECT(M$1&amp;"[Basisnaam]"),"",0)&lt;&gt;"",M$2,"")</f>
        <v>#REF!</v>
      </c>
      <c r="N1784" t="str" cm="1">
        <f t="array" aca="1" ref="N1784" ca="1">IF(_xlfn.XLOOKUP(Table3[[#This Row],[Basisnaam]],INDIRECT(N$1&amp;"[Basisnaam]"),INDIRECT(N$1&amp;"[Basisnaam]"),"",0)&lt;&gt;"",N$2,"")</f>
        <v>PROSPECTIELIJST FF</v>
      </c>
    </row>
    <row r="1785" spans="2:14" x14ac:dyDescent="0.45">
      <c r="B1785" t="s">
        <v>9703</v>
      </c>
      <c r="C1785" t="s">
        <v>8846</v>
      </c>
      <c r="D1785" t="str">
        <f>SUBSTITUTE(SUBSTITUTE(SUBSTITUTE(SUBSTITUTE(SUBSTITUTE(SUBSTITUTE(SUBSTITUTE(SUBSTITUTE(SUBSTITUTE(SUBSTITUTE(SUBSTITUTE(SUBSTITUTE(SUBSTITUTE(LOWER(Table3[[#This Row],[Naam]]),".",""),"-","")," bvba",""),"belgië",""),"belgium","")," nv","")," bv",""),"group",""),"groep","")," ", ""),"é","e"),"è","e"),"à","a")</f>
        <v>sckcen</v>
      </c>
      <c r="F1785" t="e">
        <f>IF(_xlfn.XLOOKUP(C1785,BREVO!K:K,BREVO!#REF!,_xlfn.XLOOKUP(SUBSTITUTE(Table3[[#This Row],[Naam]]," ",""),BREVO!K:K,BREVO!#REF!,"",0),0)="Yes","Brevo","")</f>
        <v>#REF!</v>
      </c>
      <c r="H1785" t="str" cm="1">
        <f t="array" aca="1" ref="H1785" ca="1">IF(_xlfn.XLOOKUP(Table3[[#This Row],[Basisnaam]],INDIRECT(H$1&amp;"[Basisnaam]"),INDIRECT(H$1&amp;"[Basisnaam]"),"",0)&lt;&gt;"",H$2,"")</f>
        <v/>
      </c>
      <c r="I1785" t="str" cm="1">
        <f t="array" aca="1" ref="I1785" ca="1">IF(_xlfn.XLOOKUP(Table3[[#This Row],[Basisnaam]],INDIRECT(I$1&amp;"[Basisnaam]"),INDIRECT(I$1&amp;"[Basisnaam]"),"",0)&lt;&gt;"",I$2,"")</f>
        <v/>
      </c>
      <c r="J1785" t="str" cm="1">
        <f t="array" aca="1" ref="J1785" ca="1">IF(_xlfn.XLOOKUP(Table3[[#This Row],[Basisnaam]],INDIRECT(J$1&amp;"[Basisnaam]"),INDIRECT(J$1&amp;"[Basisnaam]"),"",0)&lt;&gt;"",J$2,"")</f>
        <v/>
      </c>
      <c r="K1785" t="e" cm="1">
        <f t="array" aca="1" ref="K1785" ca="1">IF(_xlfn.XLOOKUP(Table3[[#This Row],[Basisnaam]],INDIRECT(K$1&amp;"[Basisnaam]"),INDIRECT(K$1&amp;"[Basisnaam]"),"",0)&lt;&gt;"",K$2,"")</f>
        <v>#REF!</v>
      </c>
      <c r="L1785" t="str" cm="1">
        <f t="array" aca="1" ref="L1785" ca="1">IF(_xlfn.XLOOKUP(Table3[[#This Row],[Basisnaam]],INDIRECT(L$1&amp;"[Basisnaam]"),INDIRECT(L$1&amp;"[Basisnaam]"),"",0)&lt;&gt;"",L$2,"")</f>
        <v/>
      </c>
      <c r="M1785" t="e" cm="1">
        <f t="array" aca="1" ref="M1785" ca="1">IF(_xlfn.XLOOKUP(Table3[[#This Row],[Basisnaam]],INDIRECT(M$1&amp;"[Basisnaam]"),INDIRECT(M$1&amp;"[Basisnaam]"),"",0)&lt;&gt;"",M$2,"")</f>
        <v>#REF!</v>
      </c>
      <c r="N1785" t="str" cm="1">
        <f t="array" aca="1" ref="N1785" ca="1">IF(_xlfn.XLOOKUP(Table3[[#This Row],[Basisnaam]],INDIRECT(N$1&amp;"[Basisnaam]"),INDIRECT(N$1&amp;"[Basisnaam]"),"",0)&lt;&gt;"",N$2,"")</f>
        <v>PROSPECTIELIJST FF</v>
      </c>
    </row>
    <row r="1786" spans="2:14" x14ac:dyDescent="0.45">
      <c r="B1786" t="s">
        <v>9705</v>
      </c>
      <c r="C1786" t="s">
        <v>8847</v>
      </c>
      <c r="D1786" t="str">
        <f>SUBSTITUTE(SUBSTITUTE(SUBSTITUTE(SUBSTITUTE(SUBSTITUTE(SUBSTITUTE(SUBSTITUTE(SUBSTITUTE(SUBSTITUTE(SUBSTITUTE(SUBSTITUTE(SUBSTITUTE(SUBSTITUTE(LOWER(Table3[[#This Row],[Naam]]),".",""),"-","")," bvba",""),"belgië",""),"belgium","")," nv","")," bv",""),"group",""),"groep","")," ", ""),"é","e"),"è","e"),"à","a")</f>
        <v>sika</v>
      </c>
      <c r="F1786" t="e">
        <f>IF(_xlfn.XLOOKUP(C1786,BREVO!K:K,BREVO!#REF!,_xlfn.XLOOKUP(SUBSTITUTE(Table3[[#This Row],[Naam]]," ",""),BREVO!K:K,BREVO!#REF!,"",0),0)="Yes","Brevo","")</f>
        <v>#REF!</v>
      </c>
      <c r="H1786" t="str" cm="1">
        <f t="array" aca="1" ref="H1786" ca="1">IF(_xlfn.XLOOKUP(Table3[[#This Row],[Basisnaam]],INDIRECT(H$1&amp;"[Basisnaam]"),INDIRECT(H$1&amp;"[Basisnaam]"),"",0)&lt;&gt;"",H$2,"")</f>
        <v/>
      </c>
      <c r="I1786" t="str" cm="1">
        <f t="array" aca="1" ref="I1786" ca="1">IF(_xlfn.XLOOKUP(Table3[[#This Row],[Basisnaam]],INDIRECT(I$1&amp;"[Basisnaam]"),INDIRECT(I$1&amp;"[Basisnaam]"),"",0)&lt;&gt;"",I$2,"")</f>
        <v/>
      </c>
      <c r="J1786" t="str" cm="1">
        <f t="array" aca="1" ref="J1786" ca="1">IF(_xlfn.XLOOKUP(Table3[[#This Row],[Basisnaam]],INDIRECT(J$1&amp;"[Basisnaam]"),INDIRECT(J$1&amp;"[Basisnaam]"),"",0)&lt;&gt;"",J$2,"")</f>
        <v/>
      </c>
      <c r="K1786" t="e" cm="1">
        <f t="array" aca="1" ref="K1786" ca="1">IF(_xlfn.XLOOKUP(Table3[[#This Row],[Basisnaam]],INDIRECT(K$1&amp;"[Basisnaam]"),INDIRECT(K$1&amp;"[Basisnaam]"),"",0)&lt;&gt;"",K$2,"")</f>
        <v>#REF!</v>
      </c>
      <c r="L1786" t="str" cm="1">
        <f t="array" aca="1" ref="L1786" ca="1">IF(_xlfn.XLOOKUP(Table3[[#This Row],[Basisnaam]],INDIRECT(L$1&amp;"[Basisnaam]"),INDIRECT(L$1&amp;"[Basisnaam]"),"",0)&lt;&gt;"",L$2,"")</f>
        <v/>
      </c>
      <c r="M1786" t="e" cm="1">
        <f t="array" aca="1" ref="M1786" ca="1">IF(_xlfn.XLOOKUP(Table3[[#This Row],[Basisnaam]],INDIRECT(M$1&amp;"[Basisnaam]"),INDIRECT(M$1&amp;"[Basisnaam]"),"",0)&lt;&gt;"",M$2,"")</f>
        <v>#REF!</v>
      </c>
      <c r="N1786" t="str" cm="1">
        <f t="array" aca="1" ref="N1786" ca="1">IF(_xlfn.XLOOKUP(Table3[[#This Row],[Basisnaam]],INDIRECT(N$1&amp;"[Basisnaam]"),INDIRECT(N$1&amp;"[Basisnaam]"),"",0)&lt;&gt;"",N$2,"")</f>
        <v/>
      </c>
    </row>
    <row r="1787" spans="2:14" x14ac:dyDescent="0.45">
      <c r="B1787" t="s">
        <v>9707</v>
      </c>
      <c r="C1787" t="s">
        <v>8848</v>
      </c>
      <c r="D1787" t="str">
        <f>SUBSTITUTE(SUBSTITUTE(SUBSTITUTE(SUBSTITUTE(SUBSTITUTE(SUBSTITUTE(SUBSTITUTE(SUBSTITUTE(SUBSTITUTE(SUBSTITUTE(SUBSTITUTE(SUBSTITUTE(SUBSTITUTE(LOWER(Table3[[#This Row],[Naam]]),".",""),"-","")," bvba",""),"belgië",""),"belgium","")," nv","")," bv",""),"group",""),"groep","")," ", ""),"é","e"),"è","e"),"à","a")</f>
        <v>loyens&amp;loeff</v>
      </c>
      <c r="F1787" t="e">
        <f>IF(_xlfn.XLOOKUP(C1787,BREVO!K:K,BREVO!#REF!,_xlfn.XLOOKUP(SUBSTITUTE(Table3[[#This Row],[Naam]]," ",""),BREVO!K:K,BREVO!#REF!,"",0),0)="Yes","Brevo","")</f>
        <v>#REF!</v>
      </c>
      <c r="H1787" t="str" cm="1">
        <f t="array" aca="1" ref="H1787" ca="1">IF(_xlfn.XLOOKUP(Table3[[#This Row],[Basisnaam]],INDIRECT(H$1&amp;"[Basisnaam]"),INDIRECT(H$1&amp;"[Basisnaam]"),"",0)&lt;&gt;"",H$2,"")</f>
        <v/>
      </c>
      <c r="I1787" t="str" cm="1">
        <f t="array" aca="1" ref="I1787" ca="1">IF(_xlfn.XLOOKUP(Table3[[#This Row],[Basisnaam]],INDIRECT(I$1&amp;"[Basisnaam]"),INDIRECT(I$1&amp;"[Basisnaam]"),"",0)&lt;&gt;"",I$2,"")</f>
        <v/>
      </c>
      <c r="J1787" t="str" cm="1">
        <f t="array" aca="1" ref="J1787" ca="1">IF(_xlfn.XLOOKUP(Table3[[#This Row],[Basisnaam]],INDIRECT(J$1&amp;"[Basisnaam]"),INDIRECT(J$1&amp;"[Basisnaam]"),"",0)&lt;&gt;"",J$2,"")</f>
        <v/>
      </c>
      <c r="K1787" t="e" cm="1">
        <f t="array" aca="1" ref="K1787" ca="1">IF(_xlfn.XLOOKUP(Table3[[#This Row],[Basisnaam]],INDIRECT(K$1&amp;"[Basisnaam]"),INDIRECT(K$1&amp;"[Basisnaam]"),"",0)&lt;&gt;"",K$2,"")</f>
        <v>#REF!</v>
      </c>
      <c r="L1787" t="str" cm="1">
        <f t="array" aca="1" ref="L1787" ca="1">IF(_xlfn.XLOOKUP(Table3[[#This Row],[Basisnaam]],INDIRECT(L$1&amp;"[Basisnaam]"),INDIRECT(L$1&amp;"[Basisnaam]"),"",0)&lt;&gt;"",L$2,"")</f>
        <v/>
      </c>
      <c r="M1787" t="e" cm="1">
        <f t="array" aca="1" ref="M1787" ca="1">IF(_xlfn.XLOOKUP(Table3[[#This Row],[Basisnaam]],INDIRECT(M$1&amp;"[Basisnaam]"),INDIRECT(M$1&amp;"[Basisnaam]"),"",0)&lt;&gt;"",M$2,"")</f>
        <v>#REF!</v>
      </c>
      <c r="N1787" t="str" cm="1">
        <f t="array" aca="1" ref="N1787" ca="1">IF(_xlfn.XLOOKUP(Table3[[#This Row],[Basisnaam]],INDIRECT(N$1&amp;"[Basisnaam]"),INDIRECT(N$1&amp;"[Basisnaam]"),"",0)&lt;&gt;"",N$2,"")</f>
        <v>PROSPECTIELIJST FF</v>
      </c>
    </row>
    <row r="1788" spans="2:14" x14ac:dyDescent="0.45">
      <c r="B1788" t="s">
        <v>9708</v>
      </c>
      <c r="C1788" t="s">
        <v>8849</v>
      </c>
      <c r="D1788" t="str">
        <f>SUBSTITUTE(SUBSTITUTE(SUBSTITUTE(SUBSTITUTE(SUBSTITUTE(SUBSTITUTE(SUBSTITUTE(SUBSTITUTE(SUBSTITUTE(SUBSTITUTE(SUBSTITUTE(SUBSTITUTE(SUBSTITUTE(LOWER(Table3[[#This Row],[Naam]]),".",""),"-","")," bvba",""),"belgië",""),"belgium","")," nv","")," bv",""),"group",""),"groep","")," ", ""),"é","e"),"è","e"),"à","a")</f>
        <v>mccain</v>
      </c>
      <c r="F1788" t="e">
        <f>IF(_xlfn.XLOOKUP(C1788,BREVO!K:K,BREVO!#REF!,_xlfn.XLOOKUP(SUBSTITUTE(Table3[[#This Row],[Naam]]," ",""),BREVO!K:K,BREVO!#REF!,"",0),0)="Yes","Brevo","")</f>
        <v>#REF!</v>
      </c>
      <c r="H1788" t="str" cm="1">
        <f t="array" aca="1" ref="H1788" ca="1">IF(_xlfn.XLOOKUP(Table3[[#This Row],[Basisnaam]],INDIRECT(H$1&amp;"[Basisnaam]"),INDIRECT(H$1&amp;"[Basisnaam]"),"",0)&lt;&gt;"",H$2,"")</f>
        <v/>
      </c>
      <c r="I1788" t="str" cm="1">
        <f t="array" aca="1" ref="I1788" ca="1">IF(_xlfn.XLOOKUP(Table3[[#This Row],[Basisnaam]],INDIRECT(I$1&amp;"[Basisnaam]"),INDIRECT(I$1&amp;"[Basisnaam]"),"",0)&lt;&gt;"",I$2,"")</f>
        <v/>
      </c>
      <c r="J1788" t="str" cm="1">
        <f t="array" aca="1" ref="J1788" ca="1">IF(_xlfn.XLOOKUP(Table3[[#This Row],[Basisnaam]],INDIRECT(J$1&amp;"[Basisnaam]"),INDIRECT(J$1&amp;"[Basisnaam]"),"",0)&lt;&gt;"",J$2,"")</f>
        <v/>
      </c>
      <c r="K1788" t="e" cm="1">
        <f t="array" aca="1" ref="K1788" ca="1">IF(_xlfn.XLOOKUP(Table3[[#This Row],[Basisnaam]],INDIRECT(K$1&amp;"[Basisnaam]"),INDIRECT(K$1&amp;"[Basisnaam]"),"",0)&lt;&gt;"",K$2,"")</f>
        <v>#REF!</v>
      </c>
      <c r="L1788" t="str" cm="1">
        <f t="array" aca="1" ref="L1788" ca="1">IF(_xlfn.XLOOKUP(Table3[[#This Row],[Basisnaam]],INDIRECT(L$1&amp;"[Basisnaam]"),INDIRECT(L$1&amp;"[Basisnaam]"),"",0)&lt;&gt;"",L$2,"")</f>
        <v/>
      </c>
      <c r="M1788" t="e" cm="1">
        <f t="array" aca="1" ref="M1788" ca="1">IF(_xlfn.XLOOKUP(Table3[[#This Row],[Basisnaam]],INDIRECT(M$1&amp;"[Basisnaam]"),INDIRECT(M$1&amp;"[Basisnaam]"),"",0)&lt;&gt;"",M$2,"")</f>
        <v>#REF!</v>
      </c>
      <c r="N1788" t="str" cm="1">
        <f t="array" aca="1" ref="N1788" ca="1">IF(_xlfn.XLOOKUP(Table3[[#This Row],[Basisnaam]],INDIRECT(N$1&amp;"[Basisnaam]"),INDIRECT(N$1&amp;"[Basisnaam]"),"",0)&lt;&gt;"",N$2,"")</f>
        <v>PROSPECTIELIJST FF</v>
      </c>
    </row>
    <row r="1789" spans="2:14" x14ac:dyDescent="0.45">
      <c r="B1789" t="s">
        <v>9710</v>
      </c>
      <c r="C1789" t="s">
        <v>8850</v>
      </c>
      <c r="D1789" t="str">
        <f>SUBSTITUTE(SUBSTITUTE(SUBSTITUTE(SUBSTITUTE(SUBSTITUTE(SUBSTITUTE(SUBSTITUTE(SUBSTITUTE(SUBSTITUTE(SUBSTITUTE(SUBSTITUTE(SUBSTITUTE(SUBSTITUTE(LOWER(Table3[[#This Row],[Naam]]),".",""),"-","")," bvba",""),"belgië",""),"belgium","")," nv","")," bv",""),"group",""),"groep","")," ", ""),"é","e"),"è","e"),"à","a")</f>
        <v>verpoucke</v>
      </c>
      <c r="F1789" t="e">
        <f>IF(_xlfn.XLOOKUP(C1789,BREVO!K:K,BREVO!#REF!,_xlfn.XLOOKUP(SUBSTITUTE(Table3[[#This Row],[Naam]]," ",""),BREVO!K:K,BREVO!#REF!,"",0),0)="Yes","Brevo","")</f>
        <v>#REF!</v>
      </c>
      <c r="H1789" t="str" cm="1">
        <f t="array" aca="1" ref="H1789" ca="1">IF(_xlfn.XLOOKUP(Table3[[#This Row],[Basisnaam]],INDIRECT(H$1&amp;"[Basisnaam]"),INDIRECT(H$1&amp;"[Basisnaam]"),"",0)&lt;&gt;"",H$2,"")</f>
        <v/>
      </c>
      <c r="I1789" t="str" cm="1">
        <f t="array" aca="1" ref="I1789" ca="1">IF(_xlfn.XLOOKUP(Table3[[#This Row],[Basisnaam]],INDIRECT(I$1&amp;"[Basisnaam]"),INDIRECT(I$1&amp;"[Basisnaam]"),"",0)&lt;&gt;"",I$2,"")</f>
        <v/>
      </c>
      <c r="J1789" t="str" cm="1">
        <f t="array" aca="1" ref="J1789" ca="1">IF(_xlfn.XLOOKUP(Table3[[#This Row],[Basisnaam]],INDIRECT(J$1&amp;"[Basisnaam]"),INDIRECT(J$1&amp;"[Basisnaam]"),"",0)&lt;&gt;"",J$2,"")</f>
        <v/>
      </c>
      <c r="K1789" t="e" cm="1">
        <f t="array" aca="1" ref="K1789" ca="1">IF(_xlfn.XLOOKUP(Table3[[#This Row],[Basisnaam]],INDIRECT(K$1&amp;"[Basisnaam]"),INDIRECT(K$1&amp;"[Basisnaam]"),"",0)&lt;&gt;"",K$2,"")</f>
        <v>#REF!</v>
      </c>
      <c r="L1789" t="str" cm="1">
        <f t="array" aca="1" ref="L1789" ca="1">IF(_xlfn.XLOOKUP(Table3[[#This Row],[Basisnaam]],INDIRECT(L$1&amp;"[Basisnaam]"),INDIRECT(L$1&amp;"[Basisnaam]"),"",0)&lt;&gt;"",L$2,"")</f>
        <v/>
      </c>
      <c r="M1789" t="e" cm="1">
        <f t="array" aca="1" ref="M1789" ca="1">IF(_xlfn.XLOOKUP(Table3[[#This Row],[Basisnaam]],INDIRECT(M$1&amp;"[Basisnaam]"),INDIRECT(M$1&amp;"[Basisnaam]"),"",0)&lt;&gt;"",M$2,"")</f>
        <v>#REF!</v>
      </c>
      <c r="N1789" t="str" cm="1">
        <f t="array" aca="1" ref="N1789" ca="1">IF(_xlfn.XLOOKUP(Table3[[#This Row],[Basisnaam]],INDIRECT(N$1&amp;"[Basisnaam]"),INDIRECT(N$1&amp;"[Basisnaam]"),"",0)&lt;&gt;"",N$2,"")</f>
        <v>PROSPECTIELIJST FF</v>
      </c>
    </row>
  </sheetData>
  <phoneticPr fontId="22" type="noConversion"/>
  <pageMargins left="0.7" right="0.7" top="0.75" bottom="0.75" header="0.3" footer="0.3"/>
  <pageSetup paperSize="9" orientation="portrait" horizontalDpi="4294967293" verticalDpi="0" r:id="rId1"/>
  <ignoredErrors>
    <ignoredError sqref="F3 F15:F25" calculatedColumn="1"/>
  </ignoredErrors>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0366-CA7D-497E-900A-A7BBEA176BB6}">
  <dimension ref="A1:AS289"/>
  <sheetViews>
    <sheetView topLeftCell="J1" zoomScale="85" zoomScaleNormal="85" workbookViewId="0">
      <selection activeCell="N20" sqref="N20"/>
    </sheetView>
  </sheetViews>
  <sheetFormatPr defaultColWidth="8.73046875" defaultRowHeight="12.75" x14ac:dyDescent="0.35"/>
  <cols>
    <col min="1" max="2" width="4.86328125" style="2" customWidth="1"/>
    <col min="3" max="3" width="12.33203125" style="2" customWidth="1"/>
    <col min="4" max="4" width="17.33203125" style="2" customWidth="1"/>
    <col min="5" max="5" width="32" style="2" bestFit="1" customWidth="1"/>
    <col min="6" max="7" width="32" style="2" customWidth="1"/>
    <col min="8" max="17" width="22" style="2" customWidth="1"/>
    <col min="18" max="18" width="23.33203125" style="2" customWidth="1"/>
    <col min="19" max="26" width="22" style="2" customWidth="1"/>
    <col min="27" max="27" width="22" style="2" hidden="1" customWidth="1"/>
    <col min="28" max="28" width="22.86328125" style="2" hidden="1" customWidth="1"/>
    <col min="29" max="45" width="22" style="2" hidden="1" customWidth="1"/>
    <col min="46" max="16384" width="8.73046875" style="2"/>
  </cols>
  <sheetData>
    <row r="1" spans="1:45" ht="14.25" x14ac:dyDescent="0.45">
      <c r="A1" t="s">
        <v>2086</v>
      </c>
      <c r="B1" t="s">
        <v>6613</v>
      </c>
      <c r="C1" t="s">
        <v>2087</v>
      </c>
      <c r="D1" t="s">
        <v>2088</v>
      </c>
      <c r="E1" t="s">
        <v>2089</v>
      </c>
      <c r="F1" t="s">
        <v>6612</v>
      </c>
      <c r="G1" t="s">
        <v>1337</v>
      </c>
      <c r="H1" t="s">
        <v>2090</v>
      </c>
      <c r="I1" t="s">
        <v>2091</v>
      </c>
      <c r="J1" t="s">
        <v>2092</v>
      </c>
      <c r="K1" t="s">
        <v>2093</v>
      </c>
      <c r="L1" t="s">
        <v>2094</v>
      </c>
      <c r="M1" t="s">
        <v>2095</v>
      </c>
      <c r="N1" t="s">
        <v>2096</v>
      </c>
      <c r="O1" t="s">
        <v>2097</v>
      </c>
      <c r="P1" t="s">
        <v>2098</v>
      </c>
      <c r="Q1" t="s">
        <v>2099</v>
      </c>
      <c r="R1" t="s">
        <v>2100</v>
      </c>
      <c r="S1" t="s">
        <v>2101</v>
      </c>
      <c r="T1" t="s">
        <v>2102</v>
      </c>
      <c r="U1" t="s">
        <v>2103</v>
      </c>
      <c r="V1" t="s">
        <v>2104</v>
      </c>
      <c r="W1" t="s">
        <v>2105</v>
      </c>
      <c r="X1" t="s">
        <v>2106</v>
      </c>
      <c r="Y1" t="s">
        <v>2107</v>
      </c>
      <c r="Z1" t="s">
        <v>2108</v>
      </c>
      <c r="AA1" t="s">
        <v>2109</v>
      </c>
      <c r="AB1" t="s">
        <v>2110</v>
      </c>
      <c r="AC1" t="s">
        <v>2111</v>
      </c>
      <c r="AD1" t="s">
        <v>2112</v>
      </c>
      <c r="AE1" t="s">
        <v>2113</v>
      </c>
      <c r="AF1" t="s">
        <v>2114</v>
      </c>
      <c r="AG1" t="s">
        <v>2115</v>
      </c>
      <c r="AH1" t="s">
        <v>2116</v>
      </c>
      <c r="AI1" t="s">
        <v>2117</v>
      </c>
      <c r="AJ1" t="s">
        <v>2118</v>
      </c>
      <c r="AK1" t="s">
        <v>2119</v>
      </c>
      <c r="AL1" t="s">
        <v>2120</v>
      </c>
      <c r="AM1" t="s">
        <v>2121</v>
      </c>
      <c r="AN1" t="s">
        <v>2122</v>
      </c>
      <c r="AO1" t="s">
        <v>2123</v>
      </c>
      <c r="AP1" t="s">
        <v>2124</v>
      </c>
      <c r="AQ1" t="s">
        <v>2125</v>
      </c>
      <c r="AR1" t="s">
        <v>2126</v>
      </c>
      <c r="AS1" t="s">
        <v>2127</v>
      </c>
    </row>
    <row r="2" spans="1:45" ht="14.25" x14ac:dyDescent="0.45">
      <c r="A2" t="s">
        <v>2128</v>
      </c>
      <c r="B2" t="s">
        <v>6614</v>
      </c>
      <c r="C2" t="s">
        <v>2129</v>
      </c>
      <c r="D2" t="s">
        <v>2130</v>
      </c>
      <c r="E2" t="s">
        <v>1401</v>
      </c>
      <c r="F2" t="str">
        <f>SUBSTITUTE(SUBSTITUTE(SUBSTITUTE(SUBSTITUTE(SUBSTITUTE(SUBSTITUTE(LOWER(CA[[#This Row],[Naam]]),".",""),"-","")," nv",""),"belgië",""),"belgium","")," ","")</f>
        <v>tpoagency</v>
      </c>
      <c r="G2" t="s">
        <v>1337</v>
      </c>
      <c r="H2"/>
      <c r="I2"/>
      <c r="J2" t="s">
        <v>2131</v>
      </c>
      <c r="K2" t="s">
        <v>2132</v>
      </c>
      <c r="L2" t="s">
        <v>2131</v>
      </c>
      <c r="M2"/>
      <c r="N2"/>
      <c r="O2"/>
      <c r="P2"/>
      <c r="Q2" t="s">
        <v>78</v>
      </c>
      <c r="R2"/>
      <c r="S2"/>
      <c r="T2"/>
      <c r="U2" t="s">
        <v>2133</v>
      </c>
      <c r="V2"/>
      <c r="W2"/>
      <c r="X2"/>
      <c r="Y2"/>
      <c r="Z2"/>
      <c r="AA2"/>
      <c r="AB2"/>
      <c r="AC2"/>
      <c r="AD2"/>
      <c r="AE2"/>
      <c r="AF2" t="s">
        <v>2134</v>
      </c>
      <c r="AG2" t="s">
        <v>2135</v>
      </c>
      <c r="AH2" t="s">
        <v>2136</v>
      </c>
      <c r="AI2" t="s">
        <v>2136</v>
      </c>
      <c r="AJ2" t="s">
        <v>2137</v>
      </c>
      <c r="AK2" t="s">
        <v>1406</v>
      </c>
      <c r="AL2"/>
      <c r="AM2"/>
      <c r="AN2"/>
      <c r="AO2"/>
      <c r="AP2"/>
      <c r="AQ2"/>
      <c r="AR2"/>
      <c r="AS2"/>
    </row>
    <row r="3" spans="1:45" ht="14.25" x14ac:dyDescent="0.45">
      <c r="A3" t="s">
        <v>2138</v>
      </c>
      <c r="B3" t="s">
        <v>6615</v>
      </c>
      <c r="C3" t="s">
        <v>2129</v>
      </c>
      <c r="D3" t="s">
        <v>2130</v>
      </c>
      <c r="E3" t="s">
        <v>638</v>
      </c>
      <c r="F3" t="str">
        <f>SUBSTITUTE(SUBSTITUTE(SUBSTITUTE(SUBSTITUTE(SUBSTITUTE(SUBSTITUTE(LOWER(CA[[#This Row],[Naam]]),".",""),"-","")," nv",""),"belgië",""),"belgium","")," ","")</f>
        <v>bluecrux</v>
      </c>
      <c r="G3" t="s">
        <v>1337</v>
      </c>
      <c r="H3"/>
      <c r="I3"/>
      <c r="J3" t="s">
        <v>2139</v>
      </c>
      <c r="K3" t="s">
        <v>2140</v>
      </c>
      <c r="L3" t="s">
        <v>2139</v>
      </c>
      <c r="M3"/>
      <c r="N3"/>
      <c r="O3"/>
      <c r="P3"/>
      <c r="Q3"/>
      <c r="R3"/>
      <c r="S3"/>
      <c r="T3"/>
      <c r="U3"/>
      <c r="V3"/>
      <c r="W3"/>
      <c r="X3"/>
      <c r="Y3"/>
      <c r="Z3"/>
      <c r="AA3" t="s">
        <v>179</v>
      </c>
      <c r="AB3" t="s">
        <v>2141</v>
      </c>
      <c r="AC3" t="s">
        <v>2142</v>
      </c>
      <c r="AD3"/>
      <c r="AE3"/>
      <c r="AF3" t="s">
        <v>2143</v>
      </c>
      <c r="AG3" t="s">
        <v>2144</v>
      </c>
      <c r="AH3" t="s">
        <v>2136</v>
      </c>
      <c r="AI3" t="s">
        <v>2136</v>
      </c>
      <c r="AJ3" t="s">
        <v>2137</v>
      </c>
      <c r="AK3" t="s">
        <v>2145</v>
      </c>
      <c r="AL3" t="s">
        <v>2146</v>
      </c>
      <c r="AM3"/>
      <c r="AN3"/>
      <c r="AO3"/>
      <c r="AP3"/>
      <c r="AQ3"/>
      <c r="AR3"/>
      <c r="AS3"/>
    </row>
    <row r="4" spans="1:45" ht="14.25" x14ac:dyDescent="0.45">
      <c r="A4" t="s">
        <v>2147</v>
      </c>
      <c r="B4" t="s">
        <v>6616</v>
      </c>
      <c r="C4" t="s">
        <v>2129</v>
      </c>
      <c r="D4" t="s">
        <v>2148</v>
      </c>
      <c r="E4" t="s">
        <v>591</v>
      </c>
      <c r="F4" t="str">
        <f>SUBSTITUTE(SUBSTITUTE(SUBSTITUTE(SUBSTITUTE(SUBSTITUTE(SUBSTITUTE(LOWER(CA[[#This Row],[Naam]]),".",""),"-","")," nv",""),"belgië",""),"belgium","")," ","")</f>
        <v>biztory</v>
      </c>
      <c r="G4" t="s">
        <v>1337</v>
      </c>
      <c r="H4"/>
      <c r="I4"/>
      <c r="J4" t="s">
        <v>2149</v>
      </c>
      <c r="K4" t="s">
        <v>2150</v>
      </c>
      <c r="L4" t="s">
        <v>2151</v>
      </c>
      <c r="M4"/>
      <c r="N4"/>
      <c r="O4"/>
      <c r="P4"/>
      <c r="Q4" t="s">
        <v>84</v>
      </c>
      <c r="R4" t="s">
        <v>2152</v>
      </c>
      <c r="S4"/>
      <c r="T4"/>
      <c r="U4" t="s">
        <v>2153</v>
      </c>
      <c r="V4" t="s">
        <v>23</v>
      </c>
      <c r="W4"/>
      <c r="X4"/>
      <c r="Y4"/>
      <c r="Z4"/>
      <c r="AA4"/>
      <c r="AB4"/>
      <c r="AC4"/>
      <c r="AD4"/>
      <c r="AE4"/>
      <c r="AF4"/>
      <c r="AG4"/>
      <c r="AH4" t="s">
        <v>2136</v>
      </c>
      <c r="AI4" t="s">
        <v>2136</v>
      </c>
      <c r="AJ4" t="s">
        <v>2154</v>
      </c>
      <c r="AK4" t="s">
        <v>1406</v>
      </c>
      <c r="AL4"/>
      <c r="AM4"/>
      <c r="AN4"/>
      <c r="AO4"/>
      <c r="AP4"/>
      <c r="AQ4"/>
      <c r="AR4"/>
      <c r="AS4"/>
    </row>
    <row r="5" spans="1:45" ht="14.25" x14ac:dyDescent="0.45">
      <c r="A5" t="s">
        <v>2155</v>
      </c>
      <c r="B5" t="s">
        <v>6617</v>
      </c>
      <c r="C5" t="s">
        <v>2129</v>
      </c>
      <c r="D5" t="s">
        <v>2148</v>
      </c>
      <c r="E5" t="s">
        <v>461</v>
      </c>
      <c r="F5" t="str">
        <f>SUBSTITUTE(SUBSTITUTE(SUBSTITUTE(SUBSTITUTE(SUBSTITUTE(SUBSTITUTE(LOWER(CA[[#This Row],[Naam]]),".",""),"-","")," nv",""),"belgië",""),"belgium","")," ","")</f>
        <v>jbc</v>
      </c>
      <c r="G5" t="s">
        <v>1337</v>
      </c>
      <c r="H5"/>
      <c r="I5"/>
      <c r="J5" t="s">
        <v>2156</v>
      </c>
      <c r="K5" t="s">
        <v>2157</v>
      </c>
      <c r="L5" t="s">
        <v>2158</v>
      </c>
      <c r="M5"/>
      <c r="N5"/>
      <c r="O5"/>
      <c r="P5"/>
      <c r="Q5" t="s">
        <v>462</v>
      </c>
      <c r="R5" t="s">
        <v>2159</v>
      </c>
      <c r="S5"/>
      <c r="T5"/>
      <c r="U5" t="s">
        <v>2160</v>
      </c>
      <c r="V5" t="s">
        <v>2161</v>
      </c>
      <c r="W5" t="s">
        <v>462</v>
      </c>
      <c r="X5" t="s">
        <v>2159</v>
      </c>
      <c r="Y5" t="s">
        <v>2160</v>
      </c>
      <c r="Z5" t="s">
        <v>2161</v>
      </c>
      <c r="AA5" t="s">
        <v>462</v>
      </c>
      <c r="AB5" t="s">
        <v>2159</v>
      </c>
      <c r="AC5" t="s">
        <v>2160</v>
      </c>
      <c r="AD5" t="s">
        <v>2161</v>
      </c>
      <c r="AE5"/>
      <c r="AF5" t="s">
        <v>2143</v>
      </c>
      <c r="AG5" t="s">
        <v>2162</v>
      </c>
      <c r="AH5" t="s">
        <v>2136</v>
      </c>
      <c r="AI5" t="s">
        <v>2136</v>
      </c>
      <c r="AJ5" t="s">
        <v>2163</v>
      </c>
      <c r="AK5" t="s">
        <v>2164</v>
      </c>
      <c r="AL5"/>
      <c r="AM5" t="s">
        <v>2165</v>
      </c>
      <c r="AN5"/>
      <c r="AO5"/>
      <c r="AP5"/>
      <c r="AQ5"/>
      <c r="AR5" t="s">
        <v>2166</v>
      </c>
      <c r="AS5"/>
    </row>
    <row r="6" spans="1:45" ht="14.25" x14ac:dyDescent="0.45">
      <c r="A6" t="s">
        <v>2167</v>
      </c>
      <c r="B6" t="s">
        <v>6618</v>
      </c>
      <c r="C6" t="s">
        <v>2129</v>
      </c>
      <c r="D6" t="s">
        <v>2168</v>
      </c>
      <c r="E6" t="s">
        <v>1612</v>
      </c>
      <c r="F6" t="str">
        <f>SUBSTITUTE(SUBSTITUTE(SUBSTITUTE(SUBSTITUTE(SUBSTITUTE(SUBSTITUTE(LOWER(CA[[#This Row],[Naam]]),".",""),"-","")," nv",""),"belgië",""),"belgium","")," ","")</f>
        <v>impact</v>
      </c>
      <c r="G6" t="s">
        <v>1337</v>
      </c>
      <c r="H6"/>
      <c r="I6"/>
      <c r="J6" t="s">
        <v>2169</v>
      </c>
      <c r="K6" t="s">
        <v>2170</v>
      </c>
      <c r="L6" t="s">
        <v>2169</v>
      </c>
      <c r="M6"/>
      <c r="N6"/>
      <c r="O6"/>
      <c r="P6"/>
      <c r="Q6" t="s">
        <v>84</v>
      </c>
      <c r="R6" t="s">
        <v>2152</v>
      </c>
      <c r="S6"/>
      <c r="T6"/>
      <c r="U6" t="s">
        <v>2171</v>
      </c>
      <c r="V6" t="s">
        <v>23</v>
      </c>
      <c r="W6" t="s">
        <v>84</v>
      </c>
      <c r="X6" t="s">
        <v>2152</v>
      </c>
      <c r="Y6" t="s">
        <v>2171</v>
      </c>
      <c r="Z6" t="s">
        <v>23</v>
      </c>
      <c r="AA6"/>
      <c r="AB6"/>
      <c r="AC6"/>
      <c r="AD6"/>
      <c r="AE6"/>
      <c r="AF6"/>
      <c r="AG6"/>
      <c r="AH6" t="s">
        <v>2136</v>
      </c>
      <c r="AI6" t="s">
        <v>2136</v>
      </c>
      <c r="AJ6" t="s">
        <v>2154</v>
      </c>
      <c r="AK6" t="s">
        <v>2172</v>
      </c>
      <c r="AL6" t="s">
        <v>2173</v>
      </c>
      <c r="AM6"/>
      <c r="AN6"/>
      <c r="AO6"/>
      <c r="AP6"/>
      <c r="AQ6"/>
      <c r="AR6"/>
      <c r="AS6"/>
    </row>
    <row r="7" spans="1:45" ht="14.25" x14ac:dyDescent="0.45">
      <c r="A7" t="s">
        <v>2174</v>
      </c>
      <c r="B7" t="s">
        <v>6619</v>
      </c>
      <c r="C7" t="s">
        <v>2129</v>
      </c>
      <c r="D7" t="s">
        <v>2148</v>
      </c>
      <c r="E7" t="s">
        <v>668</v>
      </c>
      <c r="F7" t="str">
        <f>SUBSTITUTE(SUBSTITUTE(SUBSTITUTE(SUBSTITUTE(SUBSTITUTE(SUBSTITUTE(LOWER(CA[[#This Row],[Naam]]),".",""),"-","")," nv",""),"belgië",""),"belgium","")," ","")</f>
        <v>iciparisxl</v>
      </c>
      <c r="G7" t="s">
        <v>1337</v>
      </c>
      <c r="H7"/>
      <c r="I7"/>
      <c r="J7" t="s">
        <v>2175</v>
      </c>
      <c r="K7" t="s">
        <v>2176</v>
      </c>
      <c r="L7" t="s">
        <v>2175</v>
      </c>
      <c r="M7"/>
      <c r="N7"/>
      <c r="O7"/>
      <c r="P7"/>
      <c r="Q7"/>
      <c r="R7"/>
      <c r="S7"/>
      <c r="T7"/>
      <c r="U7"/>
      <c r="V7"/>
      <c r="W7"/>
      <c r="X7"/>
      <c r="Y7"/>
      <c r="Z7"/>
      <c r="AA7"/>
      <c r="AB7"/>
      <c r="AC7"/>
      <c r="AD7"/>
      <c r="AE7"/>
      <c r="AF7"/>
      <c r="AG7"/>
      <c r="AH7" t="s">
        <v>2136</v>
      </c>
      <c r="AI7" t="s">
        <v>2136</v>
      </c>
      <c r="AJ7" t="s">
        <v>2163</v>
      </c>
      <c r="AK7" t="s">
        <v>2164</v>
      </c>
      <c r="AL7"/>
      <c r="AM7"/>
      <c r="AN7"/>
      <c r="AO7"/>
      <c r="AP7"/>
      <c r="AQ7"/>
      <c r="AR7"/>
      <c r="AS7"/>
    </row>
    <row r="8" spans="1:45" ht="14.25" x14ac:dyDescent="0.45">
      <c r="A8" t="s">
        <v>2177</v>
      </c>
      <c r="B8" t="s">
        <v>6620</v>
      </c>
      <c r="C8" t="s">
        <v>2129</v>
      </c>
      <c r="D8" t="s">
        <v>2168</v>
      </c>
      <c r="E8" t="s">
        <v>1145</v>
      </c>
      <c r="F8" t="str">
        <f>SUBSTITUTE(SUBSTITUTE(SUBSTITUTE(SUBSTITUTE(SUBSTITUTE(SUBSTITUTE(LOWER(CA[[#This Row],[Naam]]),".",""),"-","")," nv",""),"belgië",""),"belgium","")," ","")</f>
        <v>seatankterminal</v>
      </c>
      <c r="G8" t="s">
        <v>1337</v>
      </c>
      <c r="H8"/>
      <c r="I8"/>
      <c r="J8" t="s">
        <v>2178</v>
      </c>
      <c r="K8" t="s">
        <v>2179</v>
      </c>
      <c r="L8" t="s">
        <v>2178</v>
      </c>
      <c r="M8"/>
      <c r="N8"/>
      <c r="O8"/>
      <c r="P8"/>
      <c r="Q8" t="s">
        <v>23</v>
      </c>
      <c r="R8"/>
      <c r="S8"/>
      <c r="T8"/>
      <c r="U8"/>
      <c r="V8" t="s">
        <v>23</v>
      </c>
      <c r="W8"/>
      <c r="X8"/>
      <c r="Y8"/>
      <c r="Z8"/>
      <c r="AA8" t="s">
        <v>32</v>
      </c>
      <c r="AB8" t="s">
        <v>2180</v>
      </c>
      <c r="AC8" t="s">
        <v>2181</v>
      </c>
      <c r="AD8" t="s">
        <v>2182</v>
      </c>
      <c r="AE8"/>
      <c r="AF8" t="s">
        <v>2143</v>
      </c>
      <c r="AG8"/>
      <c r="AH8" t="s">
        <v>2136</v>
      </c>
      <c r="AI8" t="s">
        <v>2136</v>
      </c>
      <c r="AJ8" t="s">
        <v>2183</v>
      </c>
      <c r="AK8" t="s">
        <v>2184</v>
      </c>
      <c r="AL8" t="s">
        <v>2185</v>
      </c>
      <c r="AM8"/>
      <c r="AN8"/>
      <c r="AO8"/>
      <c r="AP8"/>
      <c r="AQ8"/>
      <c r="AR8" t="s">
        <v>2186</v>
      </c>
      <c r="AS8"/>
    </row>
    <row r="9" spans="1:45" ht="14.25" x14ac:dyDescent="0.45">
      <c r="A9" t="s">
        <v>2187</v>
      </c>
      <c r="B9" t="s">
        <v>6621</v>
      </c>
      <c r="C9" t="s">
        <v>2129</v>
      </c>
      <c r="D9" t="s">
        <v>2148</v>
      </c>
      <c r="E9" t="s">
        <v>1451</v>
      </c>
      <c r="F9" t="str">
        <f>SUBSTITUTE(SUBSTITUTE(SUBSTITUTE(SUBSTITUTE(SUBSTITUTE(SUBSTITUTE(LOWER(CA[[#This Row],[Naam]]),".",""),"-","")," nv",""),"belgië",""),"belgium","")," ","")</f>
        <v>degoverzekeringen</v>
      </c>
      <c r="G9" t="s">
        <v>1337</v>
      </c>
      <c r="H9"/>
      <c r="I9"/>
      <c r="J9" t="s">
        <v>2188</v>
      </c>
      <c r="K9" t="s">
        <v>2189</v>
      </c>
      <c r="L9" t="s">
        <v>2188</v>
      </c>
      <c r="M9"/>
      <c r="N9"/>
      <c r="O9"/>
      <c r="P9"/>
      <c r="Q9" t="s">
        <v>23</v>
      </c>
      <c r="R9" t="s">
        <v>2190</v>
      </c>
      <c r="S9"/>
      <c r="T9"/>
      <c r="U9" t="s">
        <v>2191</v>
      </c>
      <c r="V9"/>
      <c r="W9"/>
      <c r="X9"/>
      <c r="Y9"/>
      <c r="Z9"/>
      <c r="AA9"/>
      <c r="AB9"/>
      <c r="AC9"/>
      <c r="AD9"/>
      <c r="AE9"/>
      <c r="AF9" t="s">
        <v>2143</v>
      </c>
      <c r="AG9"/>
      <c r="AH9" t="s">
        <v>2136</v>
      </c>
      <c r="AI9" t="s">
        <v>2136</v>
      </c>
      <c r="AJ9" t="s">
        <v>2192</v>
      </c>
      <c r="AK9" t="s">
        <v>2193</v>
      </c>
      <c r="AL9"/>
      <c r="AM9"/>
      <c r="AN9"/>
      <c r="AO9"/>
      <c r="AP9"/>
      <c r="AQ9"/>
      <c r="AR9"/>
      <c r="AS9"/>
    </row>
    <row r="10" spans="1:45" ht="14.25" x14ac:dyDescent="0.45">
      <c r="A10" t="s">
        <v>2194</v>
      </c>
      <c r="B10" t="s">
        <v>6622</v>
      </c>
      <c r="C10" t="s">
        <v>2129</v>
      </c>
      <c r="D10" t="s">
        <v>2148</v>
      </c>
      <c r="E10" t="s">
        <v>624</v>
      </c>
      <c r="F10" t="str">
        <f>SUBSTITUTE(SUBSTITUTE(SUBSTITUTE(SUBSTITUTE(SUBSTITUTE(SUBSTITUTE(LOWER(CA[[#This Row],[Naam]]),".",""),"-","")," nv",""),"belgië",""),"belgium","")," ","")</f>
        <v>axilium</v>
      </c>
      <c r="G10" t="s">
        <v>1337</v>
      </c>
      <c r="H10"/>
      <c r="I10"/>
      <c r="J10" t="s">
        <v>2195</v>
      </c>
      <c r="K10" t="s">
        <v>2189</v>
      </c>
      <c r="L10" t="s">
        <v>2195</v>
      </c>
      <c r="M10"/>
      <c r="N10"/>
      <c r="O10"/>
      <c r="P10"/>
      <c r="Q10" t="s">
        <v>383</v>
      </c>
      <c r="R10"/>
      <c r="S10"/>
      <c r="T10"/>
      <c r="U10"/>
      <c r="V10" t="s">
        <v>23</v>
      </c>
      <c r="W10"/>
      <c r="X10"/>
      <c r="Y10"/>
      <c r="Z10"/>
      <c r="AA10"/>
      <c r="AB10"/>
      <c r="AC10"/>
      <c r="AD10"/>
      <c r="AE10"/>
      <c r="AF10"/>
      <c r="AG10"/>
      <c r="AH10" t="s">
        <v>2136</v>
      </c>
      <c r="AI10" t="s">
        <v>2136</v>
      </c>
      <c r="AJ10" t="s">
        <v>2154</v>
      </c>
      <c r="AK10" t="s">
        <v>2172</v>
      </c>
      <c r="AL10" t="s">
        <v>2196</v>
      </c>
      <c r="AM10"/>
      <c r="AN10"/>
      <c r="AO10"/>
      <c r="AP10"/>
      <c r="AQ10"/>
      <c r="AR10"/>
      <c r="AS10"/>
    </row>
    <row r="11" spans="1:45" ht="14.25" x14ac:dyDescent="0.45">
      <c r="A11" t="s">
        <v>2197</v>
      </c>
      <c r="B11" t="s">
        <v>6623</v>
      </c>
      <c r="C11" t="s">
        <v>2129</v>
      </c>
      <c r="D11" t="s">
        <v>2148</v>
      </c>
      <c r="E11" t="s">
        <v>688</v>
      </c>
      <c r="F11" t="str">
        <f>SUBSTITUTE(SUBSTITUTE(SUBSTITUTE(SUBSTITUTE(SUBSTITUTE(SUBSTITUTE(LOWER(CA[[#This Row],[Naam]]),".",""),"-","")," nv",""),"belgië",""),"belgium","")," ","")</f>
        <v>vlerickbusinessschool</v>
      </c>
      <c r="G11" t="s">
        <v>1337</v>
      </c>
      <c r="H11"/>
      <c r="I11"/>
      <c r="J11" t="s">
        <v>2198</v>
      </c>
      <c r="K11" t="s">
        <v>2199</v>
      </c>
      <c r="L11" t="s">
        <v>2198</v>
      </c>
      <c r="M11"/>
      <c r="N11"/>
      <c r="O11"/>
      <c r="P11"/>
      <c r="Q11"/>
      <c r="R11"/>
      <c r="S11"/>
      <c r="T11"/>
      <c r="U11"/>
      <c r="V11"/>
      <c r="W11"/>
      <c r="X11"/>
      <c r="Y11"/>
      <c r="Z11"/>
      <c r="AA11"/>
      <c r="AB11"/>
      <c r="AC11"/>
      <c r="AD11"/>
      <c r="AE11"/>
      <c r="AF11"/>
      <c r="AG11"/>
      <c r="AH11" t="s">
        <v>2136</v>
      </c>
      <c r="AI11" t="s">
        <v>2136</v>
      </c>
      <c r="AJ11" t="s">
        <v>1141</v>
      </c>
      <c r="AK11" t="s">
        <v>2200</v>
      </c>
      <c r="AL11"/>
      <c r="AM11"/>
      <c r="AN11"/>
      <c r="AO11"/>
      <c r="AP11"/>
      <c r="AQ11"/>
      <c r="AR11"/>
      <c r="AS11"/>
    </row>
    <row r="12" spans="1:45" ht="14.25" x14ac:dyDescent="0.45">
      <c r="A12" t="s">
        <v>2201</v>
      </c>
      <c r="B12" t="s">
        <v>6624</v>
      </c>
      <c r="C12" t="s">
        <v>2129</v>
      </c>
      <c r="D12" t="s">
        <v>2148</v>
      </c>
      <c r="E12" t="s">
        <v>1496</v>
      </c>
      <c r="F12" t="str">
        <f>SUBSTITUTE(SUBSTITUTE(SUBSTITUTE(SUBSTITUTE(SUBSTITUTE(SUBSTITUTE(LOWER(CA[[#This Row],[Naam]]),".",""),"-","")," nv",""),"belgië",""),"belgium","")," ","")</f>
        <v>credon</v>
      </c>
      <c r="G12" t="s">
        <v>1337</v>
      </c>
      <c r="H12"/>
      <c r="I12"/>
      <c r="J12" t="s">
        <v>2131</v>
      </c>
      <c r="K12" t="s">
        <v>2202</v>
      </c>
      <c r="L12" t="s">
        <v>2131</v>
      </c>
      <c r="M12"/>
      <c r="N12"/>
      <c r="O12"/>
      <c r="P12"/>
      <c r="Q12" t="s">
        <v>1497</v>
      </c>
      <c r="R12" t="s">
        <v>2203</v>
      </c>
      <c r="S12"/>
      <c r="T12"/>
      <c r="U12" t="s">
        <v>2204</v>
      </c>
      <c r="V12" t="s">
        <v>2161</v>
      </c>
      <c r="W12"/>
      <c r="X12"/>
      <c r="Y12"/>
      <c r="Z12"/>
      <c r="AA12"/>
      <c r="AB12"/>
      <c r="AC12"/>
      <c r="AD12"/>
      <c r="AE12"/>
      <c r="AF12"/>
      <c r="AG12"/>
      <c r="AH12" t="s">
        <v>2136</v>
      </c>
      <c r="AI12" t="s">
        <v>2136</v>
      </c>
      <c r="AJ12" t="s">
        <v>2137</v>
      </c>
      <c r="AK12" t="s">
        <v>2205</v>
      </c>
      <c r="AL12"/>
      <c r="AM12"/>
      <c r="AN12"/>
      <c r="AO12"/>
      <c r="AP12"/>
      <c r="AQ12"/>
      <c r="AR12"/>
      <c r="AS12"/>
    </row>
    <row r="13" spans="1:45" ht="14.25" x14ac:dyDescent="0.45">
      <c r="A13" t="s">
        <v>2206</v>
      </c>
      <c r="B13" t="s">
        <v>6625</v>
      </c>
      <c r="C13" t="s">
        <v>2129</v>
      </c>
      <c r="D13" t="s">
        <v>2148</v>
      </c>
      <c r="E13" t="s">
        <v>2207</v>
      </c>
      <c r="F13" t="str">
        <f>SUBSTITUTE(SUBSTITUTE(SUBSTITUTE(SUBSTITUTE(SUBSTITUTE(SUBSTITUTE(LOWER(CA[[#This Row],[Naam]]),".",""),"-","")," nv",""),"belgië",""),"belgium","")," ","")</f>
        <v>jansengroupmaesindustrie</v>
      </c>
      <c r="G13" t="s">
        <v>1337</v>
      </c>
      <c r="H13"/>
      <c r="I13"/>
      <c r="J13" t="s">
        <v>2208</v>
      </c>
      <c r="K13" t="s">
        <v>2209</v>
      </c>
      <c r="L13" t="s">
        <v>2208</v>
      </c>
      <c r="M13"/>
      <c r="N13"/>
      <c r="O13"/>
      <c r="P13"/>
      <c r="Q13"/>
      <c r="R13"/>
      <c r="S13"/>
      <c r="T13"/>
      <c r="U13"/>
      <c r="V13"/>
      <c r="W13"/>
      <c r="X13"/>
      <c r="Y13"/>
      <c r="Z13"/>
      <c r="AA13"/>
      <c r="AB13"/>
      <c r="AC13"/>
      <c r="AD13"/>
      <c r="AE13"/>
      <c r="AF13"/>
      <c r="AG13"/>
      <c r="AH13" t="s">
        <v>2136</v>
      </c>
      <c r="AI13" t="s">
        <v>2136</v>
      </c>
      <c r="AJ13" t="s">
        <v>2210</v>
      </c>
      <c r="AK13" t="s">
        <v>2211</v>
      </c>
      <c r="AL13" t="s">
        <v>2212</v>
      </c>
      <c r="AM13"/>
      <c r="AN13"/>
      <c r="AO13"/>
      <c r="AP13"/>
      <c r="AQ13"/>
      <c r="AR13"/>
      <c r="AS13"/>
    </row>
    <row r="14" spans="1:45" ht="14.25" x14ac:dyDescent="0.45">
      <c r="A14" t="s">
        <v>2213</v>
      </c>
      <c r="B14" t="s">
        <v>6626</v>
      </c>
      <c r="C14" t="s">
        <v>2129</v>
      </c>
      <c r="D14" t="s">
        <v>2214</v>
      </c>
      <c r="E14" t="s">
        <v>489</v>
      </c>
      <c r="F14" t="str">
        <f>SUBSTITUTE(SUBSTITUTE(SUBSTITUTE(SUBSTITUTE(SUBSTITUTE(SUBSTITUTE(LOWER(CA[[#This Row],[Naam]]),".",""),"-","")," nv",""),"belgië",""),"belgium","")," ","")</f>
        <v>brusselsairportcompany</v>
      </c>
      <c r="G14" t="s">
        <v>1337</v>
      </c>
      <c r="H14"/>
      <c r="I14"/>
      <c r="J14" t="s">
        <v>2188</v>
      </c>
      <c r="K14" t="s">
        <v>2215</v>
      </c>
      <c r="L14" t="s">
        <v>2188</v>
      </c>
      <c r="M14"/>
      <c r="N14"/>
      <c r="O14"/>
      <c r="P14"/>
      <c r="Q14" t="s">
        <v>322</v>
      </c>
      <c r="R14" t="s">
        <v>2216</v>
      </c>
      <c r="S14"/>
      <c r="T14"/>
      <c r="U14" t="s">
        <v>2217</v>
      </c>
      <c r="V14" t="s">
        <v>322</v>
      </c>
      <c r="W14"/>
      <c r="X14"/>
      <c r="Y14"/>
      <c r="Z14"/>
      <c r="AA14" t="s">
        <v>322</v>
      </c>
      <c r="AB14" t="s">
        <v>2216</v>
      </c>
      <c r="AC14" t="s">
        <v>2218</v>
      </c>
      <c r="AD14"/>
      <c r="AE14"/>
      <c r="AF14"/>
      <c r="AG14"/>
      <c r="AH14" t="s">
        <v>2136</v>
      </c>
      <c r="AI14" t="s">
        <v>2136</v>
      </c>
      <c r="AJ14" t="s">
        <v>2183</v>
      </c>
      <c r="AK14" t="s">
        <v>2219</v>
      </c>
      <c r="AL14" t="s">
        <v>2220</v>
      </c>
      <c r="AM14"/>
      <c r="AN14"/>
      <c r="AO14"/>
      <c r="AP14"/>
      <c r="AQ14"/>
      <c r="AR14" t="s">
        <v>2221</v>
      </c>
      <c r="AS14"/>
    </row>
    <row r="15" spans="1:45" ht="14.25" x14ac:dyDescent="0.45">
      <c r="A15" t="s">
        <v>2222</v>
      </c>
      <c r="B15" t="s">
        <v>6627</v>
      </c>
      <c r="C15" t="s">
        <v>2129</v>
      </c>
      <c r="D15" t="s">
        <v>2214</v>
      </c>
      <c r="E15" t="s">
        <v>509</v>
      </c>
      <c r="F15" t="str">
        <f>SUBSTITUTE(SUBSTITUTE(SUBSTITUTE(SUBSTITUTE(SUBSTITUTE(SUBSTITUTE(LOWER(CA[[#This Row],[Naam]]),".",""),"-","")," nv",""),"belgië",""),"belgium","")," ","")</f>
        <v>moninit</v>
      </c>
      <c r="G15" t="s">
        <v>1337</v>
      </c>
      <c r="H15"/>
      <c r="I15"/>
      <c r="J15" t="s">
        <v>2223</v>
      </c>
      <c r="K15" t="s">
        <v>2224</v>
      </c>
      <c r="L15" t="s">
        <v>2223</v>
      </c>
      <c r="M15"/>
      <c r="N15"/>
      <c r="O15"/>
      <c r="P15"/>
      <c r="Q15"/>
      <c r="R15"/>
      <c r="S15"/>
      <c r="T15"/>
      <c r="U15"/>
      <c r="V15"/>
      <c r="W15"/>
      <c r="X15"/>
      <c r="Y15"/>
      <c r="Z15"/>
      <c r="AA15" t="s">
        <v>121</v>
      </c>
      <c r="AB15" t="s">
        <v>2225</v>
      </c>
      <c r="AC15" t="s">
        <v>2226</v>
      </c>
      <c r="AD15" t="s">
        <v>23</v>
      </c>
      <c r="AE15"/>
      <c r="AF15"/>
      <c r="AG15"/>
      <c r="AH15" t="s">
        <v>2136</v>
      </c>
      <c r="AI15" t="s">
        <v>2136</v>
      </c>
      <c r="AJ15" t="s">
        <v>2154</v>
      </c>
      <c r="AK15" t="s">
        <v>1406</v>
      </c>
      <c r="AL15"/>
      <c r="AM15"/>
      <c r="AN15"/>
      <c r="AO15"/>
      <c r="AP15"/>
      <c r="AQ15"/>
      <c r="AR15"/>
      <c r="AS15"/>
    </row>
    <row r="16" spans="1:45" ht="14.25" x14ac:dyDescent="0.45">
      <c r="A16" t="s">
        <v>2227</v>
      </c>
      <c r="B16" t="s">
        <v>6628</v>
      </c>
      <c r="C16" t="s">
        <v>2129</v>
      </c>
      <c r="D16" t="s">
        <v>2214</v>
      </c>
      <c r="E16" t="s">
        <v>662</v>
      </c>
      <c r="F16" t="str">
        <f>SUBSTITUTE(SUBSTITUTE(SUBSTITUTE(SUBSTITUTE(SUBSTITUTE(SUBSTITUTE(LOWER(CA[[#This Row],[Naam]]),".",""),"-","")," nv",""),"belgië",""),"belgium","")," ","")</f>
        <v>novartis</v>
      </c>
      <c r="G16" t="s">
        <v>1337</v>
      </c>
      <c r="H16"/>
      <c r="I16"/>
      <c r="J16" t="s">
        <v>2228</v>
      </c>
      <c r="K16" t="s">
        <v>2229</v>
      </c>
      <c r="L16" t="s">
        <v>2228</v>
      </c>
      <c r="M16"/>
      <c r="N16"/>
      <c r="O16"/>
      <c r="P16"/>
      <c r="Q16"/>
      <c r="R16"/>
      <c r="S16"/>
      <c r="T16"/>
      <c r="U16"/>
      <c r="V16"/>
      <c r="W16"/>
      <c r="X16"/>
      <c r="Y16"/>
      <c r="Z16"/>
      <c r="AA16" t="s">
        <v>379</v>
      </c>
      <c r="AB16" t="s">
        <v>2230</v>
      </c>
      <c r="AC16" t="s">
        <v>2231</v>
      </c>
      <c r="AD16"/>
      <c r="AE16"/>
      <c r="AF16"/>
      <c r="AG16"/>
      <c r="AH16" t="s">
        <v>2136</v>
      </c>
      <c r="AI16" t="s">
        <v>2136</v>
      </c>
      <c r="AJ16" t="s">
        <v>2232</v>
      </c>
      <c r="AK16" t="s">
        <v>2233</v>
      </c>
      <c r="AL16"/>
      <c r="AM16"/>
      <c r="AN16"/>
      <c r="AO16"/>
      <c r="AP16"/>
      <c r="AQ16"/>
      <c r="AR16"/>
      <c r="AS16"/>
    </row>
    <row r="17" spans="1:45" ht="14.25" x14ac:dyDescent="0.45">
      <c r="A17" t="s">
        <v>2234</v>
      </c>
      <c r="B17" t="s">
        <v>6629</v>
      </c>
      <c r="C17" t="s">
        <v>2129</v>
      </c>
      <c r="D17" t="s">
        <v>2214</v>
      </c>
      <c r="E17" t="s">
        <v>1210</v>
      </c>
      <c r="F17" t="str">
        <f>SUBSTITUTE(SUBSTITUTE(SUBSTITUTE(SUBSTITUTE(SUBSTITUTE(SUBSTITUTE(LOWER(CA[[#This Row],[Naam]]),".",""),"-","")," nv",""),"belgië",""),"belgium","")," ","")</f>
        <v>sdworx</v>
      </c>
      <c r="G17" t="s">
        <v>1337</v>
      </c>
      <c r="H17"/>
      <c r="I17"/>
      <c r="J17" t="s">
        <v>2235</v>
      </c>
      <c r="K17" t="s">
        <v>2229</v>
      </c>
      <c r="L17" t="s">
        <v>2235</v>
      </c>
      <c r="M17"/>
      <c r="N17"/>
      <c r="O17"/>
      <c r="P17"/>
      <c r="Q17"/>
      <c r="R17"/>
      <c r="S17"/>
      <c r="T17"/>
      <c r="U17"/>
      <c r="V17"/>
      <c r="W17"/>
      <c r="X17"/>
      <c r="Y17"/>
      <c r="Z17"/>
      <c r="AA17" t="s">
        <v>23</v>
      </c>
      <c r="AB17" t="s">
        <v>2236</v>
      </c>
      <c r="AC17" t="s">
        <v>2237</v>
      </c>
      <c r="AD17" t="s">
        <v>23</v>
      </c>
      <c r="AE17"/>
      <c r="AF17"/>
      <c r="AG17"/>
      <c r="AH17" t="s">
        <v>2136</v>
      </c>
      <c r="AI17" t="s">
        <v>2136</v>
      </c>
      <c r="AJ17" t="s">
        <v>2154</v>
      </c>
      <c r="AK17" t="s">
        <v>1406</v>
      </c>
      <c r="AL17"/>
      <c r="AM17"/>
      <c r="AN17"/>
      <c r="AO17"/>
      <c r="AP17"/>
      <c r="AQ17"/>
      <c r="AR17"/>
      <c r="AS17"/>
    </row>
    <row r="18" spans="1:45" ht="14.25" x14ac:dyDescent="0.45">
      <c r="A18" t="s">
        <v>2238</v>
      </c>
      <c r="B18" t="s">
        <v>6630</v>
      </c>
      <c r="C18" t="s">
        <v>2129</v>
      </c>
      <c r="D18" t="s">
        <v>2168</v>
      </c>
      <c r="E18" t="s">
        <v>485</v>
      </c>
      <c r="F18" t="str">
        <f>SUBSTITUTE(SUBSTITUTE(SUBSTITUTE(SUBSTITUTE(SUBSTITUTE(SUBSTITUTE(LOWER(CA[[#This Row],[Naam]]),".",""),"-","")," nv",""),"belgië",""),"belgium","")," ","")</f>
        <v>grandvision</v>
      </c>
      <c r="G18" t="s">
        <v>1337</v>
      </c>
      <c r="H18"/>
      <c r="I18"/>
      <c r="J18" t="s">
        <v>2239</v>
      </c>
      <c r="K18" t="s">
        <v>2240</v>
      </c>
      <c r="L18" t="s">
        <v>2239</v>
      </c>
      <c r="M18"/>
      <c r="N18"/>
      <c r="O18"/>
      <c r="P18"/>
      <c r="Q18" t="s">
        <v>179</v>
      </c>
      <c r="R18" t="s">
        <v>2141</v>
      </c>
      <c r="S18"/>
      <c r="T18"/>
      <c r="U18" t="s">
        <v>2241</v>
      </c>
      <c r="V18" t="s">
        <v>23</v>
      </c>
      <c r="W18" t="s">
        <v>179</v>
      </c>
      <c r="X18" t="s">
        <v>2141</v>
      </c>
      <c r="Y18" t="s">
        <v>2241</v>
      </c>
      <c r="Z18" t="s">
        <v>23</v>
      </c>
      <c r="AA18" t="s">
        <v>179</v>
      </c>
      <c r="AB18" t="s">
        <v>2141</v>
      </c>
      <c r="AC18" t="s">
        <v>2241</v>
      </c>
      <c r="AD18" t="s">
        <v>23</v>
      </c>
      <c r="AE18"/>
      <c r="AF18" t="s">
        <v>2143</v>
      </c>
      <c r="AG18"/>
      <c r="AH18" t="s">
        <v>2136</v>
      </c>
      <c r="AI18" t="s">
        <v>2136</v>
      </c>
      <c r="AJ18" t="s">
        <v>2163</v>
      </c>
      <c r="AK18" t="s">
        <v>2242</v>
      </c>
      <c r="AL18"/>
      <c r="AM18"/>
      <c r="AN18"/>
      <c r="AO18"/>
      <c r="AP18"/>
      <c r="AQ18"/>
      <c r="AR18"/>
      <c r="AS18"/>
    </row>
    <row r="19" spans="1:45" ht="14.25" x14ac:dyDescent="0.45">
      <c r="A19" t="s">
        <v>2243</v>
      </c>
      <c r="B19" t="s">
        <v>6631</v>
      </c>
      <c r="C19" t="s">
        <v>2129</v>
      </c>
      <c r="D19" t="s">
        <v>2168</v>
      </c>
      <c r="E19" t="s">
        <v>645</v>
      </c>
      <c r="F19" t="str">
        <f>SUBSTITUTE(SUBSTITUTE(SUBSTITUTE(SUBSTITUTE(SUBSTITUTE(SUBSTITUTE(LOWER(CA[[#This Row],[Naam]]),".",""),"-","")," nv",""),"belgië",""),"belgium","")," ","")</f>
        <v>stroomrecruitment</v>
      </c>
      <c r="G19" t="s">
        <v>1337</v>
      </c>
      <c r="H19"/>
      <c r="I19"/>
      <c r="J19" t="s">
        <v>2188</v>
      </c>
      <c r="K19" t="s">
        <v>2244</v>
      </c>
      <c r="L19" t="s">
        <v>2188</v>
      </c>
      <c r="M19"/>
      <c r="N19"/>
      <c r="O19"/>
      <c r="P19"/>
      <c r="Q19" t="s">
        <v>23</v>
      </c>
      <c r="R19" t="s">
        <v>2245</v>
      </c>
      <c r="S19"/>
      <c r="T19"/>
      <c r="U19" t="s">
        <v>2246</v>
      </c>
      <c r="V19" t="s">
        <v>23</v>
      </c>
      <c r="W19" t="s">
        <v>23</v>
      </c>
      <c r="X19" t="s">
        <v>2245</v>
      </c>
      <c r="Y19" t="s">
        <v>2246</v>
      </c>
      <c r="Z19" t="s">
        <v>23</v>
      </c>
      <c r="AA19" t="s">
        <v>23</v>
      </c>
      <c r="AB19" t="s">
        <v>2245</v>
      </c>
      <c r="AC19" t="s">
        <v>2246</v>
      </c>
      <c r="AD19" t="s">
        <v>23</v>
      </c>
      <c r="AE19"/>
      <c r="AF19" t="s">
        <v>2247</v>
      </c>
      <c r="AG19" t="s">
        <v>2248</v>
      </c>
      <c r="AH19" t="s">
        <v>2136</v>
      </c>
      <c r="AI19" t="s">
        <v>2136</v>
      </c>
      <c r="AJ19" t="s">
        <v>2154</v>
      </c>
      <c r="AK19" t="s">
        <v>2172</v>
      </c>
      <c r="AL19"/>
      <c r="AM19"/>
      <c r="AN19"/>
      <c r="AO19"/>
      <c r="AP19"/>
      <c r="AQ19"/>
      <c r="AR19"/>
      <c r="AS19"/>
    </row>
    <row r="20" spans="1:45" ht="14.25" x14ac:dyDescent="0.45">
      <c r="A20" t="s">
        <v>2249</v>
      </c>
      <c r="B20" t="s">
        <v>6632</v>
      </c>
      <c r="C20" t="s">
        <v>2129</v>
      </c>
      <c r="D20" t="s">
        <v>2168</v>
      </c>
      <c r="E20" t="s">
        <v>588</v>
      </c>
      <c r="F20" t="str">
        <f>SUBSTITUTE(SUBSTITUTE(SUBSTITUTE(SUBSTITUTE(SUBSTITUTE(SUBSTITUTE(LOWER(CA[[#This Row],[Naam]]),".",""),"-","")," nv",""),"belgië",""),"belgium","")," ","")</f>
        <v>ibanfirst</v>
      </c>
      <c r="G20" t="s">
        <v>1337</v>
      </c>
      <c r="H20"/>
      <c r="I20"/>
      <c r="J20" t="s">
        <v>2250</v>
      </c>
      <c r="K20" t="s">
        <v>2251</v>
      </c>
      <c r="L20" t="s">
        <v>2250</v>
      </c>
      <c r="M20"/>
      <c r="N20"/>
      <c r="O20"/>
      <c r="P20"/>
      <c r="Q20"/>
      <c r="R20"/>
      <c r="S20"/>
      <c r="T20"/>
      <c r="U20"/>
      <c r="V20"/>
      <c r="W20"/>
      <c r="X20"/>
      <c r="Y20"/>
      <c r="Z20"/>
      <c r="AA20"/>
      <c r="AB20"/>
      <c r="AC20"/>
      <c r="AD20"/>
      <c r="AE20"/>
      <c r="AF20"/>
      <c r="AG20"/>
      <c r="AH20" t="s">
        <v>2136</v>
      </c>
      <c r="AI20" t="s">
        <v>2136</v>
      </c>
      <c r="AJ20" t="s">
        <v>2192</v>
      </c>
      <c r="AK20" t="s">
        <v>1406</v>
      </c>
      <c r="AL20" t="s">
        <v>2252</v>
      </c>
      <c r="AM20"/>
      <c r="AN20"/>
      <c r="AO20"/>
      <c r="AP20"/>
      <c r="AQ20"/>
      <c r="AR20"/>
      <c r="AS20"/>
    </row>
    <row r="21" spans="1:45" ht="14.25" x14ac:dyDescent="0.45">
      <c r="A21" t="s">
        <v>2253</v>
      </c>
      <c r="B21" t="s">
        <v>6633</v>
      </c>
      <c r="C21" t="s">
        <v>2129</v>
      </c>
      <c r="D21" t="s">
        <v>2148</v>
      </c>
      <c r="E21" t="s">
        <v>657</v>
      </c>
      <c r="F21" t="str">
        <f>SUBSTITUTE(SUBSTITUTE(SUBSTITUTE(SUBSTITUTE(SUBSTITUTE(SUBSTITUTE(LOWER(CA[[#This Row],[Naam]]),".",""),"-","")," nv",""),"belgië",""),"belgium","")," ","")</f>
        <v>smulders</v>
      </c>
      <c r="G21" t="s">
        <v>1337</v>
      </c>
      <c r="H21"/>
      <c r="I21"/>
      <c r="J21" t="s">
        <v>2223</v>
      </c>
      <c r="K21" t="s">
        <v>2254</v>
      </c>
      <c r="L21" t="s">
        <v>2223</v>
      </c>
      <c r="M21"/>
      <c r="N21"/>
      <c r="O21"/>
      <c r="P21"/>
      <c r="Q21"/>
      <c r="R21"/>
      <c r="S21"/>
      <c r="T21"/>
      <c r="U21"/>
      <c r="V21"/>
      <c r="W21" t="s">
        <v>381</v>
      </c>
      <c r="X21" t="s">
        <v>2255</v>
      </c>
      <c r="Y21" t="s">
        <v>2256</v>
      </c>
      <c r="Z21" t="s">
        <v>23</v>
      </c>
      <c r="AA21"/>
      <c r="AB21"/>
      <c r="AC21"/>
      <c r="AD21"/>
      <c r="AE21"/>
      <c r="AF21" t="s">
        <v>2143</v>
      </c>
      <c r="AG21"/>
      <c r="AH21" t="s">
        <v>2136</v>
      </c>
      <c r="AI21" t="s">
        <v>2136</v>
      </c>
      <c r="AJ21" t="s">
        <v>2210</v>
      </c>
      <c r="AK21" t="s">
        <v>2257</v>
      </c>
      <c r="AL21"/>
      <c r="AM21"/>
      <c r="AN21"/>
      <c r="AO21"/>
      <c r="AP21"/>
      <c r="AQ21"/>
      <c r="AR21"/>
      <c r="AS21"/>
    </row>
    <row r="22" spans="1:45" ht="14.25" x14ac:dyDescent="0.45">
      <c r="A22" t="s">
        <v>2258</v>
      </c>
      <c r="B22" t="s">
        <v>6634</v>
      </c>
      <c r="C22" t="s">
        <v>2129</v>
      </c>
      <c r="D22" t="s">
        <v>2168</v>
      </c>
      <c r="E22" t="s">
        <v>548</v>
      </c>
      <c r="F22" t="str">
        <f>SUBSTITUTE(SUBSTITUTE(SUBSTITUTE(SUBSTITUTE(SUBSTITUTE(SUBSTITUTE(LOWER(CA[[#This Row],[Naam]]),".",""),"-","")," nv",""),"belgië",""),"belgium","")," ","")</f>
        <v>azelis</v>
      </c>
      <c r="G22" t="s">
        <v>1337</v>
      </c>
      <c r="H22"/>
      <c r="I22"/>
      <c r="J22" t="s">
        <v>2259</v>
      </c>
      <c r="K22" t="s">
        <v>2260</v>
      </c>
      <c r="L22" t="s">
        <v>2259</v>
      </c>
      <c r="M22"/>
      <c r="N22"/>
      <c r="O22"/>
      <c r="P22"/>
      <c r="Q22" t="s">
        <v>63</v>
      </c>
      <c r="R22" t="s">
        <v>2261</v>
      </c>
      <c r="S22"/>
      <c r="T22"/>
      <c r="U22" t="s">
        <v>2262</v>
      </c>
      <c r="V22" t="s">
        <v>23</v>
      </c>
      <c r="W22" t="s">
        <v>63</v>
      </c>
      <c r="X22" t="s">
        <v>2261</v>
      </c>
      <c r="Y22" t="s">
        <v>2262</v>
      </c>
      <c r="Z22" t="s">
        <v>23</v>
      </c>
      <c r="AA22" t="s">
        <v>63</v>
      </c>
      <c r="AB22" t="s">
        <v>2261</v>
      </c>
      <c r="AC22" t="s">
        <v>2262</v>
      </c>
      <c r="AD22" t="s">
        <v>23</v>
      </c>
      <c r="AE22"/>
      <c r="AF22"/>
      <c r="AG22"/>
      <c r="AH22" t="s">
        <v>2136</v>
      </c>
      <c r="AI22" t="s">
        <v>2136</v>
      </c>
      <c r="AJ22" t="s">
        <v>2210</v>
      </c>
      <c r="AK22" t="s">
        <v>2263</v>
      </c>
      <c r="AL22"/>
      <c r="AM22"/>
      <c r="AN22"/>
      <c r="AO22"/>
      <c r="AP22"/>
      <c r="AQ22"/>
      <c r="AR22"/>
      <c r="AS22"/>
    </row>
    <row r="23" spans="1:45" ht="14.25" x14ac:dyDescent="0.45">
      <c r="A23" t="s">
        <v>2264</v>
      </c>
      <c r="B23" t="s">
        <v>6635</v>
      </c>
      <c r="C23" t="s">
        <v>2129</v>
      </c>
      <c r="D23" t="s">
        <v>2148</v>
      </c>
      <c r="E23" t="s">
        <v>402</v>
      </c>
      <c r="F23" t="str">
        <f>SUBSTITUTE(SUBSTITUTE(SUBSTITUTE(SUBSTITUTE(SUBSTITUTE(SUBSTITUTE(LOWER(CA[[#This Row],[Naam]]),".",""),"-","")," nv",""),"belgië",""),"belgium","")," ","")</f>
        <v>unitt</v>
      </c>
      <c r="G23" t="s">
        <v>1337</v>
      </c>
      <c r="H23"/>
      <c r="I23"/>
      <c r="J23" t="s">
        <v>2265</v>
      </c>
      <c r="K23" t="s">
        <v>2266</v>
      </c>
      <c r="L23" t="s">
        <v>2265</v>
      </c>
      <c r="M23"/>
      <c r="N23"/>
      <c r="O23"/>
      <c r="P23"/>
      <c r="Q23" t="s">
        <v>179</v>
      </c>
      <c r="R23"/>
      <c r="S23"/>
      <c r="T23"/>
      <c r="U23"/>
      <c r="V23"/>
      <c r="W23"/>
      <c r="X23"/>
      <c r="Y23"/>
      <c r="Z23"/>
      <c r="AA23"/>
      <c r="AB23"/>
      <c r="AC23"/>
      <c r="AD23"/>
      <c r="AE23"/>
      <c r="AF23"/>
      <c r="AG23"/>
      <c r="AH23" t="s">
        <v>2136</v>
      </c>
      <c r="AI23" t="s">
        <v>2136</v>
      </c>
      <c r="AJ23" t="s">
        <v>2163</v>
      </c>
      <c r="AK23" t="s">
        <v>2164</v>
      </c>
      <c r="AL23" t="s">
        <v>2267</v>
      </c>
      <c r="AM23"/>
      <c r="AN23"/>
      <c r="AO23"/>
      <c r="AP23"/>
      <c r="AQ23"/>
      <c r="AR23"/>
      <c r="AS23"/>
    </row>
    <row r="24" spans="1:45" ht="14.25" x14ac:dyDescent="0.45">
      <c r="A24" t="s">
        <v>2268</v>
      </c>
      <c r="B24" t="s">
        <v>6636</v>
      </c>
      <c r="C24" t="s">
        <v>2129</v>
      </c>
      <c r="D24" t="s">
        <v>2148</v>
      </c>
      <c r="E24" t="s">
        <v>1158</v>
      </c>
      <c r="F24" t="str">
        <f>SUBSTITUTE(SUBSTITUTE(SUBSTITUTE(SUBSTITUTE(SUBSTITUTE(SUBSTITUTE(LOWER(CA[[#This Row],[Naam]]),".",""),"-","")," nv",""),"belgië",""),"belgium","")," ","")</f>
        <v>azherentals</v>
      </c>
      <c r="G24" t="s">
        <v>1337</v>
      </c>
      <c r="H24"/>
      <c r="I24"/>
      <c r="J24" t="s">
        <v>2188</v>
      </c>
      <c r="K24" t="s">
        <v>2269</v>
      </c>
      <c r="L24" t="s">
        <v>2188</v>
      </c>
      <c r="M24"/>
      <c r="N24"/>
      <c r="O24"/>
      <c r="P24"/>
      <c r="Q24"/>
      <c r="R24"/>
      <c r="S24"/>
      <c r="T24"/>
      <c r="U24"/>
      <c r="V24"/>
      <c r="W24"/>
      <c r="X24"/>
      <c r="Y24"/>
      <c r="Z24"/>
      <c r="AA24"/>
      <c r="AB24"/>
      <c r="AC24"/>
      <c r="AD24"/>
      <c r="AE24"/>
      <c r="AF24"/>
      <c r="AG24"/>
      <c r="AH24" t="s">
        <v>2136</v>
      </c>
      <c r="AI24" t="s">
        <v>2136</v>
      </c>
      <c r="AJ24" t="s">
        <v>2232</v>
      </c>
      <c r="AK24" t="s">
        <v>2270</v>
      </c>
      <c r="AL24"/>
      <c r="AM24"/>
      <c r="AN24"/>
      <c r="AO24"/>
      <c r="AP24"/>
      <c r="AQ24"/>
      <c r="AR24"/>
      <c r="AS24"/>
    </row>
    <row r="25" spans="1:45" ht="14.25" x14ac:dyDescent="0.45">
      <c r="A25" t="s">
        <v>2271</v>
      </c>
      <c r="B25" t="s">
        <v>6637</v>
      </c>
      <c r="C25" t="s">
        <v>2129</v>
      </c>
      <c r="D25" t="s">
        <v>2148</v>
      </c>
      <c r="E25" t="s">
        <v>563</v>
      </c>
      <c r="F25" t="str">
        <f>SUBSTITUTE(SUBSTITUTE(SUBSTITUTE(SUBSTITUTE(SUBSTITUTE(SUBSTITUTE(LOWER(CA[[#This Row],[Naam]]),".",""),"-","")," nv",""),"belgië",""),"belgium","")," ","")</f>
        <v>vanlanschot</v>
      </c>
      <c r="G25" t="s">
        <v>1337</v>
      </c>
      <c r="H25"/>
      <c r="I25"/>
      <c r="J25" t="s">
        <v>2223</v>
      </c>
      <c r="K25" t="s">
        <v>2272</v>
      </c>
      <c r="L25" t="s">
        <v>2223</v>
      </c>
      <c r="M25"/>
      <c r="N25"/>
      <c r="O25"/>
      <c r="P25"/>
      <c r="Q25"/>
      <c r="R25"/>
      <c r="S25"/>
      <c r="T25"/>
      <c r="U25"/>
      <c r="V25"/>
      <c r="W25"/>
      <c r="X25"/>
      <c r="Y25"/>
      <c r="Z25"/>
      <c r="AA25"/>
      <c r="AB25"/>
      <c r="AC25"/>
      <c r="AD25"/>
      <c r="AE25"/>
      <c r="AF25"/>
      <c r="AG25"/>
      <c r="AH25" t="s">
        <v>2136</v>
      </c>
      <c r="AI25" t="s">
        <v>2136</v>
      </c>
      <c r="AJ25" t="s">
        <v>2192</v>
      </c>
      <c r="AK25" t="s">
        <v>2273</v>
      </c>
      <c r="AL25"/>
      <c r="AM25"/>
      <c r="AN25"/>
      <c r="AO25"/>
      <c r="AP25"/>
      <c r="AQ25"/>
      <c r="AR25"/>
      <c r="AS25"/>
    </row>
    <row r="26" spans="1:45" ht="14.25" x14ac:dyDescent="0.45">
      <c r="A26" t="s">
        <v>2274</v>
      </c>
      <c r="B26" t="s">
        <v>6638</v>
      </c>
      <c r="C26" t="s">
        <v>2129</v>
      </c>
      <c r="D26" t="s">
        <v>2148</v>
      </c>
      <c r="E26" t="s">
        <v>527</v>
      </c>
      <c r="F26" t="str">
        <f>SUBSTITUTE(SUBSTITUTE(SUBSTITUTE(SUBSTITUTE(SUBSTITUTE(SUBSTITUTE(LOWER(CA[[#This Row],[Naam]]),".",""),"-","")," nv",""),"belgië",""),"belgium","")," ","")</f>
        <v>manuchar</v>
      </c>
      <c r="G26" t="s">
        <v>1337</v>
      </c>
      <c r="H26"/>
      <c r="I26"/>
      <c r="J26" t="s">
        <v>2275</v>
      </c>
      <c r="K26" t="s">
        <v>2276</v>
      </c>
      <c r="L26" t="s">
        <v>2275</v>
      </c>
      <c r="M26"/>
      <c r="N26"/>
      <c r="O26"/>
      <c r="P26"/>
      <c r="Q26" t="s">
        <v>65</v>
      </c>
      <c r="R26"/>
      <c r="S26"/>
      <c r="T26"/>
      <c r="U26"/>
      <c r="V26"/>
      <c r="W26"/>
      <c r="X26"/>
      <c r="Y26"/>
      <c r="Z26"/>
      <c r="AA26"/>
      <c r="AB26"/>
      <c r="AC26"/>
      <c r="AD26"/>
      <c r="AE26"/>
      <c r="AF26"/>
      <c r="AG26"/>
      <c r="AH26" t="s">
        <v>2136</v>
      </c>
      <c r="AI26" t="s">
        <v>2136</v>
      </c>
      <c r="AJ26" t="s">
        <v>2183</v>
      </c>
      <c r="AK26" t="s">
        <v>2184</v>
      </c>
      <c r="AL26" t="s">
        <v>2277</v>
      </c>
      <c r="AM26"/>
      <c r="AN26"/>
      <c r="AO26"/>
      <c r="AP26"/>
      <c r="AQ26"/>
      <c r="AR26"/>
      <c r="AS26"/>
    </row>
    <row r="27" spans="1:45" ht="14.25" x14ac:dyDescent="0.45">
      <c r="A27" t="s">
        <v>2278</v>
      </c>
      <c r="B27" t="s">
        <v>6639</v>
      </c>
      <c r="C27" t="s">
        <v>2129</v>
      </c>
      <c r="D27" t="s">
        <v>2148</v>
      </c>
      <c r="E27" t="s">
        <v>1424</v>
      </c>
      <c r="F27" t="str">
        <f>SUBSTITUTE(SUBSTITUTE(SUBSTITUTE(SUBSTITUTE(SUBSTITUTE(SUBSTITUTE(LOWER(CA[[#This Row],[Naam]]),".",""),"-","")," nv",""),"belgië",""),"belgium","")," ","")</f>
        <v>digipolitans</v>
      </c>
      <c r="G27" t="s">
        <v>1337</v>
      </c>
      <c r="H27"/>
      <c r="I27"/>
      <c r="J27" t="s">
        <v>2279</v>
      </c>
      <c r="K27" t="s">
        <v>2280</v>
      </c>
      <c r="L27" t="s">
        <v>2279</v>
      </c>
      <c r="M27"/>
      <c r="N27"/>
      <c r="O27"/>
      <c r="P27"/>
      <c r="Q27"/>
      <c r="R27"/>
      <c r="S27"/>
      <c r="T27"/>
      <c r="U27"/>
      <c r="V27"/>
      <c r="W27"/>
      <c r="X27"/>
      <c r="Y27"/>
      <c r="Z27"/>
      <c r="AA27"/>
      <c r="AB27"/>
      <c r="AC27"/>
      <c r="AD27"/>
      <c r="AE27"/>
      <c r="AF27"/>
      <c r="AG27"/>
      <c r="AH27" t="s">
        <v>2136</v>
      </c>
      <c r="AI27" t="s">
        <v>2136</v>
      </c>
      <c r="AJ27" t="s">
        <v>2154</v>
      </c>
      <c r="AK27" t="s">
        <v>1406</v>
      </c>
      <c r="AL27"/>
      <c r="AM27"/>
      <c r="AN27"/>
      <c r="AO27"/>
      <c r="AP27"/>
      <c r="AQ27"/>
      <c r="AR27"/>
      <c r="AS27"/>
    </row>
    <row r="28" spans="1:45" ht="14.25" x14ac:dyDescent="0.45">
      <c r="A28" t="s">
        <v>2281</v>
      </c>
      <c r="B28" t="s">
        <v>6640</v>
      </c>
      <c r="C28" t="s">
        <v>2129</v>
      </c>
      <c r="D28" t="s">
        <v>2168</v>
      </c>
      <c r="E28" t="s">
        <v>483</v>
      </c>
      <c r="F28" t="str">
        <f>SUBSTITUTE(SUBSTITUTE(SUBSTITUTE(SUBSTITUTE(SUBSTITUTE(SUBSTITUTE(LOWER(CA[[#This Row],[Naam]]),".",""),"-","")," nv",""),"belgië",""),"belgium","")," ","")</f>
        <v>advipro</v>
      </c>
      <c r="G28" t="s">
        <v>1337</v>
      </c>
      <c r="H28"/>
      <c r="I28"/>
      <c r="J28" t="s">
        <v>2188</v>
      </c>
      <c r="K28" t="s">
        <v>2282</v>
      </c>
      <c r="L28" t="s">
        <v>2188</v>
      </c>
      <c r="M28"/>
      <c r="N28"/>
      <c r="O28"/>
      <c r="P28"/>
      <c r="Q28" t="s">
        <v>88</v>
      </c>
      <c r="R28" t="s">
        <v>2283</v>
      </c>
      <c r="S28"/>
      <c r="T28"/>
      <c r="U28" t="s">
        <v>2284</v>
      </c>
      <c r="V28"/>
      <c r="W28" t="s">
        <v>88</v>
      </c>
      <c r="X28" t="s">
        <v>2283</v>
      </c>
      <c r="Y28" t="s">
        <v>2284</v>
      </c>
      <c r="Z28"/>
      <c r="AA28" t="s">
        <v>88</v>
      </c>
      <c r="AB28" t="s">
        <v>2283</v>
      </c>
      <c r="AC28" t="s">
        <v>2284</v>
      </c>
      <c r="AD28"/>
      <c r="AE28"/>
      <c r="AF28" t="s">
        <v>2143</v>
      </c>
      <c r="AG28"/>
      <c r="AH28" t="s">
        <v>2136</v>
      </c>
      <c r="AI28" t="s">
        <v>2136</v>
      </c>
      <c r="AJ28" t="s">
        <v>2232</v>
      </c>
      <c r="AK28" t="s">
        <v>2233</v>
      </c>
      <c r="AL28" t="s">
        <v>2285</v>
      </c>
      <c r="AM28"/>
      <c r="AN28"/>
      <c r="AO28"/>
      <c r="AP28"/>
      <c r="AQ28"/>
      <c r="AR28"/>
      <c r="AS28"/>
    </row>
    <row r="29" spans="1:45" ht="14.25" x14ac:dyDescent="0.45">
      <c r="A29" t="s">
        <v>2286</v>
      </c>
      <c r="B29" t="s">
        <v>6641</v>
      </c>
      <c r="C29" t="s">
        <v>2129</v>
      </c>
      <c r="D29" t="s">
        <v>2148</v>
      </c>
      <c r="E29" t="s">
        <v>628</v>
      </c>
      <c r="F29" t="str">
        <f>SUBSTITUTE(SUBSTITUTE(SUBSTITUTE(SUBSTITUTE(SUBSTITUTE(SUBSTITUTE(LOWER(CA[[#This Row],[Naam]]),".",""),"-","")," nv",""),"belgië",""),"belgium","")," ","")</f>
        <v>recruitmentarchitects</v>
      </c>
      <c r="G29" t="s">
        <v>1337</v>
      </c>
      <c r="H29"/>
      <c r="I29" t="s">
        <v>2287</v>
      </c>
      <c r="J29" t="s">
        <v>2288</v>
      </c>
      <c r="K29" t="s">
        <v>2289</v>
      </c>
      <c r="L29" t="s">
        <v>2288</v>
      </c>
      <c r="M29"/>
      <c r="N29"/>
      <c r="O29"/>
      <c r="P29"/>
      <c r="Q29" t="s">
        <v>629</v>
      </c>
      <c r="R29"/>
      <c r="S29"/>
      <c r="T29"/>
      <c r="U29" t="s">
        <v>2290</v>
      </c>
      <c r="V29"/>
      <c r="W29"/>
      <c r="X29"/>
      <c r="Y29"/>
      <c r="Z29"/>
      <c r="AA29"/>
      <c r="AB29"/>
      <c r="AC29"/>
      <c r="AD29"/>
      <c r="AE29"/>
      <c r="AF29"/>
      <c r="AG29"/>
      <c r="AH29" t="s">
        <v>2136</v>
      </c>
      <c r="AI29" t="s">
        <v>2136</v>
      </c>
      <c r="AJ29" t="s">
        <v>2154</v>
      </c>
      <c r="AK29" t="s">
        <v>2172</v>
      </c>
      <c r="AL29"/>
      <c r="AM29"/>
      <c r="AN29"/>
      <c r="AO29"/>
      <c r="AP29"/>
      <c r="AQ29"/>
      <c r="AR29"/>
      <c r="AS29"/>
    </row>
    <row r="30" spans="1:45" ht="14.25" x14ac:dyDescent="0.45">
      <c r="A30" t="s">
        <v>2291</v>
      </c>
      <c r="B30" t="s">
        <v>6642</v>
      </c>
      <c r="C30" t="s">
        <v>2129</v>
      </c>
      <c r="D30" t="s">
        <v>2130</v>
      </c>
      <c r="E30" t="s">
        <v>1431</v>
      </c>
      <c r="F30" t="str">
        <f>SUBSTITUTE(SUBSTITUTE(SUBSTITUTE(SUBSTITUTE(SUBSTITUTE(SUBSTITUTE(LOWER(CA[[#This Row],[Naam]]),".",""),"-","")," nv",""),"belgië",""),"belgium","")," ","")</f>
        <v>aertssen</v>
      </c>
      <c r="G30" t="s">
        <v>1337</v>
      </c>
      <c r="H30"/>
      <c r="I30"/>
      <c r="J30" t="s">
        <v>2292</v>
      </c>
      <c r="K30" t="s">
        <v>2293</v>
      </c>
      <c r="L30" t="s">
        <v>2292</v>
      </c>
      <c r="M30"/>
      <c r="N30"/>
      <c r="O30"/>
      <c r="P30"/>
      <c r="Q30" t="s">
        <v>184</v>
      </c>
      <c r="R30" t="s">
        <v>2294</v>
      </c>
      <c r="S30"/>
      <c r="T30"/>
      <c r="U30" t="s">
        <v>2295</v>
      </c>
      <c r="V30" t="s">
        <v>23</v>
      </c>
      <c r="W30" t="s">
        <v>184</v>
      </c>
      <c r="X30" t="s">
        <v>2294</v>
      </c>
      <c r="Y30" t="s">
        <v>2295</v>
      </c>
      <c r="Z30" t="s">
        <v>23</v>
      </c>
      <c r="AA30" t="s">
        <v>184</v>
      </c>
      <c r="AB30" t="s">
        <v>2294</v>
      </c>
      <c r="AC30" t="s">
        <v>2295</v>
      </c>
      <c r="AD30" t="s">
        <v>23</v>
      </c>
      <c r="AE30"/>
      <c r="AF30" t="s">
        <v>2143</v>
      </c>
      <c r="AG30" t="s">
        <v>222</v>
      </c>
      <c r="AH30" t="s">
        <v>2136</v>
      </c>
      <c r="AI30" t="s">
        <v>2136</v>
      </c>
      <c r="AJ30" t="s">
        <v>2296</v>
      </c>
      <c r="AK30" t="s">
        <v>2297</v>
      </c>
      <c r="AL30" t="s">
        <v>2298</v>
      </c>
      <c r="AM30"/>
      <c r="AN30"/>
      <c r="AO30"/>
      <c r="AP30"/>
      <c r="AQ30"/>
      <c r="AR30"/>
      <c r="AS30"/>
    </row>
    <row r="31" spans="1:45" ht="14.25" x14ac:dyDescent="0.45">
      <c r="A31" t="s">
        <v>2299</v>
      </c>
      <c r="B31" t="s">
        <v>6643</v>
      </c>
      <c r="C31" t="s">
        <v>2129</v>
      </c>
      <c r="D31" t="s">
        <v>2130</v>
      </c>
      <c r="E31" t="s">
        <v>412</v>
      </c>
      <c r="F31" t="str">
        <f>SUBSTITUTE(SUBSTITUTE(SUBSTITUTE(SUBSTITUTE(SUBSTITUTE(SUBSTITUTE(LOWER(CA[[#This Row],[Naam]]),".",""),"-","")," nv",""),"belgië",""),"belgium","")," ","")</f>
        <v>optionmedia</v>
      </c>
      <c r="G31" t="s">
        <v>1337</v>
      </c>
      <c r="H31"/>
      <c r="I31"/>
      <c r="J31" t="s">
        <v>2300</v>
      </c>
      <c r="K31" t="s">
        <v>2301</v>
      </c>
      <c r="L31" t="s">
        <v>2300</v>
      </c>
      <c r="M31"/>
      <c r="N31"/>
      <c r="O31"/>
      <c r="P31"/>
      <c r="Q31" t="s">
        <v>179</v>
      </c>
      <c r="R31" t="s">
        <v>2141</v>
      </c>
      <c r="S31"/>
      <c r="T31"/>
      <c r="U31" t="s">
        <v>2302</v>
      </c>
      <c r="V31" t="s">
        <v>23</v>
      </c>
      <c r="W31" t="s">
        <v>179</v>
      </c>
      <c r="X31" t="s">
        <v>2141</v>
      </c>
      <c r="Y31" t="s">
        <v>2302</v>
      </c>
      <c r="Z31" t="s">
        <v>23</v>
      </c>
      <c r="AA31"/>
      <c r="AB31"/>
      <c r="AC31"/>
      <c r="AD31"/>
      <c r="AE31"/>
      <c r="AF31" t="s">
        <v>2143</v>
      </c>
      <c r="AG31" t="s">
        <v>2303</v>
      </c>
      <c r="AH31" t="s">
        <v>2136</v>
      </c>
      <c r="AI31" t="s">
        <v>2136</v>
      </c>
      <c r="AJ31" t="s">
        <v>2304</v>
      </c>
      <c r="AK31" t="s">
        <v>2305</v>
      </c>
      <c r="AL31" t="s">
        <v>2306</v>
      </c>
      <c r="AM31"/>
      <c r="AN31"/>
      <c r="AO31"/>
      <c r="AP31"/>
      <c r="AQ31"/>
      <c r="AR31"/>
      <c r="AS31"/>
    </row>
    <row r="32" spans="1:45" ht="14.25" x14ac:dyDescent="0.45">
      <c r="A32" t="s">
        <v>2307</v>
      </c>
      <c r="B32" t="s">
        <v>6644</v>
      </c>
      <c r="C32" t="s">
        <v>2129</v>
      </c>
      <c r="D32" t="s">
        <v>2130</v>
      </c>
      <c r="E32" t="s">
        <v>1125</v>
      </c>
      <c r="F32" t="str">
        <f>SUBSTITUTE(SUBSTITUTE(SUBSTITUTE(SUBSTITUTE(SUBSTITUTE(SUBSTITUTE(LOWER(CA[[#This Row],[Naam]]),".",""),"-","")," nv",""),"belgië",""),"belgium","")," ","")</f>
        <v>hhglobal</v>
      </c>
      <c r="G32" t="s">
        <v>1337</v>
      </c>
      <c r="H32"/>
      <c r="I32"/>
      <c r="J32" t="s">
        <v>2308</v>
      </c>
      <c r="K32" t="s">
        <v>2309</v>
      </c>
      <c r="L32" t="s">
        <v>2308</v>
      </c>
      <c r="M32"/>
      <c r="N32"/>
      <c r="O32"/>
      <c r="P32"/>
      <c r="Q32" t="s">
        <v>1126</v>
      </c>
      <c r="R32" t="s">
        <v>2310</v>
      </c>
      <c r="S32"/>
      <c r="T32"/>
      <c r="U32" t="s">
        <v>2311</v>
      </c>
      <c r="V32" t="s">
        <v>2312</v>
      </c>
      <c r="W32"/>
      <c r="X32"/>
      <c r="Y32"/>
      <c r="Z32"/>
      <c r="AA32"/>
      <c r="AB32"/>
      <c r="AC32"/>
      <c r="AD32"/>
      <c r="AE32"/>
      <c r="AF32" t="s">
        <v>2143</v>
      </c>
      <c r="AG32" t="s">
        <v>2313</v>
      </c>
      <c r="AH32" t="s">
        <v>2136</v>
      </c>
      <c r="AI32" t="s">
        <v>2136</v>
      </c>
      <c r="AJ32" t="s">
        <v>2154</v>
      </c>
      <c r="AK32" t="s">
        <v>2314</v>
      </c>
      <c r="AL32"/>
      <c r="AM32"/>
      <c r="AN32"/>
      <c r="AO32"/>
      <c r="AP32"/>
      <c r="AQ32"/>
      <c r="AR32"/>
      <c r="AS32"/>
    </row>
    <row r="33" spans="1:45" ht="14.25" x14ac:dyDescent="0.45">
      <c r="A33" t="s">
        <v>2315</v>
      </c>
      <c r="B33" t="s">
        <v>6645</v>
      </c>
      <c r="C33" t="s">
        <v>2129</v>
      </c>
      <c r="D33" t="s">
        <v>2148</v>
      </c>
      <c r="E33" t="s">
        <v>1362</v>
      </c>
      <c r="F33" t="str">
        <f>SUBSTITUTE(SUBSTITUTE(SUBSTITUTE(SUBSTITUTE(SUBSTITUTE(SUBSTITUTE(LOWER(CA[[#This Row],[Naam]]),".",""),"-","")," nv",""),"belgië",""),"belgium","")," ","")</f>
        <v>xylos</v>
      </c>
      <c r="G33" t="s">
        <v>1337</v>
      </c>
      <c r="H33"/>
      <c r="I33"/>
      <c r="J33" t="s">
        <v>2316</v>
      </c>
      <c r="K33" t="s">
        <v>2317</v>
      </c>
      <c r="L33" t="s">
        <v>2316</v>
      </c>
      <c r="M33"/>
      <c r="N33"/>
      <c r="O33"/>
      <c r="P33"/>
      <c r="Q33"/>
      <c r="R33"/>
      <c r="S33"/>
      <c r="T33"/>
      <c r="U33"/>
      <c r="V33"/>
      <c r="W33"/>
      <c r="X33"/>
      <c r="Y33"/>
      <c r="Z33"/>
      <c r="AA33"/>
      <c r="AB33"/>
      <c r="AC33"/>
      <c r="AD33"/>
      <c r="AE33"/>
      <c r="AF33"/>
      <c r="AG33"/>
      <c r="AH33" t="s">
        <v>2136</v>
      </c>
      <c r="AI33" t="s">
        <v>2136</v>
      </c>
      <c r="AJ33" t="s">
        <v>2137</v>
      </c>
      <c r="AK33" t="s">
        <v>2318</v>
      </c>
      <c r="AL33"/>
      <c r="AM33"/>
      <c r="AN33"/>
      <c r="AO33"/>
      <c r="AP33"/>
      <c r="AQ33"/>
      <c r="AR33"/>
      <c r="AS33"/>
    </row>
    <row r="34" spans="1:45" ht="14.25" x14ac:dyDescent="0.45">
      <c r="A34" t="s">
        <v>2319</v>
      </c>
      <c r="B34" t="s">
        <v>6646</v>
      </c>
      <c r="C34" t="s">
        <v>2129</v>
      </c>
      <c r="D34" t="s">
        <v>2148</v>
      </c>
      <c r="E34" t="s">
        <v>1250</v>
      </c>
      <c r="F34" t="str">
        <f>SUBSTITUTE(SUBSTITUTE(SUBSTITUTE(SUBSTITUTE(SUBSTITUTE(SUBSTITUTE(LOWER(CA[[#This Row],[Naam]]),".",""),"-","")," nv",""),"belgië",""),"belgium","")," ","")</f>
        <v>antenno</v>
      </c>
      <c r="G34" t="s">
        <v>1337</v>
      </c>
      <c r="H34"/>
      <c r="I34"/>
      <c r="J34" t="s">
        <v>2320</v>
      </c>
      <c r="K34" t="s">
        <v>2320</v>
      </c>
      <c r="L34" t="s">
        <v>2320</v>
      </c>
      <c r="M34"/>
      <c r="N34"/>
      <c r="O34"/>
      <c r="P34"/>
      <c r="Q34" t="s">
        <v>63</v>
      </c>
      <c r="R34" t="s">
        <v>2261</v>
      </c>
      <c r="S34"/>
      <c r="T34"/>
      <c r="U34" t="s">
        <v>2321</v>
      </c>
      <c r="V34"/>
      <c r="W34"/>
      <c r="X34"/>
      <c r="Y34"/>
      <c r="Z34"/>
      <c r="AA34"/>
      <c r="AB34"/>
      <c r="AC34"/>
      <c r="AD34"/>
      <c r="AE34"/>
      <c r="AF34"/>
      <c r="AG34"/>
      <c r="AH34" t="s">
        <v>2136</v>
      </c>
      <c r="AI34" t="s">
        <v>2136</v>
      </c>
      <c r="AJ34" t="s">
        <v>2154</v>
      </c>
      <c r="AK34" t="s">
        <v>1406</v>
      </c>
      <c r="AL34" t="s">
        <v>2322</v>
      </c>
      <c r="AM34"/>
      <c r="AN34"/>
      <c r="AO34"/>
      <c r="AP34"/>
      <c r="AQ34"/>
      <c r="AR34"/>
      <c r="AS34"/>
    </row>
    <row r="35" spans="1:45" ht="14.25" x14ac:dyDescent="0.45">
      <c r="A35" t="s">
        <v>2323</v>
      </c>
      <c r="B35" t="s">
        <v>6647</v>
      </c>
      <c r="C35" t="s">
        <v>2129</v>
      </c>
      <c r="D35" t="s">
        <v>2130</v>
      </c>
      <c r="E35" t="s">
        <v>1091</v>
      </c>
      <c r="F35" t="str">
        <f>SUBSTITUTE(SUBSTITUTE(SUBSTITUTE(SUBSTITUTE(SUBSTITUTE(SUBSTITUTE(LOWER(CA[[#This Row],[Naam]]),".",""),"-","")," nv",""),"belgië",""),"belgium","")," ","")</f>
        <v>hansea</v>
      </c>
      <c r="G35" t="s">
        <v>1337</v>
      </c>
      <c r="H35"/>
      <c r="I35"/>
      <c r="J35" t="s">
        <v>2324</v>
      </c>
      <c r="K35" t="s">
        <v>2325</v>
      </c>
      <c r="L35" t="s">
        <v>2324</v>
      </c>
      <c r="M35"/>
      <c r="N35"/>
      <c r="O35"/>
      <c r="P35"/>
      <c r="Q35" t="s">
        <v>23</v>
      </c>
      <c r="R35" t="s">
        <v>2326</v>
      </c>
      <c r="S35"/>
      <c r="T35"/>
      <c r="U35" t="s">
        <v>2327</v>
      </c>
      <c r="V35" t="s">
        <v>23</v>
      </c>
      <c r="W35" t="s">
        <v>23</v>
      </c>
      <c r="X35" t="s">
        <v>2326</v>
      </c>
      <c r="Y35" t="s">
        <v>2327</v>
      </c>
      <c r="Z35" t="s">
        <v>23</v>
      </c>
      <c r="AA35"/>
      <c r="AB35"/>
      <c r="AC35"/>
      <c r="AD35"/>
      <c r="AE35"/>
      <c r="AF35" t="s">
        <v>2143</v>
      </c>
      <c r="AG35" t="s">
        <v>222</v>
      </c>
      <c r="AH35" t="s">
        <v>2136</v>
      </c>
      <c r="AI35" t="s">
        <v>2136</v>
      </c>
      <c r="AJ35" t="s">
        <v>2183</v>
      </c>
      <c r="AK35" t="s">
        <v>2328</v>
      </c>
      <c r="AL35" t="s">
        <v>2329</v>
      </c>
      <c r="AM35"/>
      <c r="AN35"/>
      <c r="AO35"/>
      <c r="AP35"/>
      <c r="AQ35"/>
      <c r="AR35"/>
      <c r="AS35"/>
    </row>
    <row r="36" spans="1:45" ht="14.25" x14ac:dyDescent="0.45">
      <c r="A36" t="s">
        <v>2330</v>
      </c>
      <c r="B36" t="s">
        <v>6648</v>
      </c>
      <c r="C36" t="s">
        <v>2129</v>
      </c>
      <c r="D36" t="s">
        <v>2130</v>
      </c>
      <c r="E36" t="s">
        <v>1007</v>
      </c>
      <c r="F36" t="str">
        <f>SUBSTITUTE(SUBSTITUTE(SUBSTITUTE(SUBSTITUTE(SUBSTITUTE(SUBSTITUTE(LOWER(CA[[#This Row],[Naam]]),".",""),"-","")," nv",""),"belgië",""),"belgium","")," ","")</f>
        <v>whitewood</v>
      </c>
      <c r="G36" t="s">
        <v>1337</v>
      </c>
      <c r="H36"/>
      <c r="I36"/>
      <c r="J36" t="s">
        <v>2331</v>
      </c>
      <c r="K36" t="s">
        <v>2325</v>
      </c>
      <c r="L36" t="s">
        <v>2331</v>
      </c>
      <c r="M36"/>
      <c r="N36"/>
      <c r="O36"/>
      <c r="P36"/>
      <c r="Q36"/>
      <c r="R36"/>
      <c r="S36"/>
      <c r="T36"/>
      <c r="U36"/>
      <c r="V36" t="s">
        <v>23</v>
      </c>
      <c r="W36"/>
      <c r="X36"/>
      <c r="Y36"/>
      <c r="Z36"/>
      <c r="AA36"/>
      <c r="AB36"/>
      <c r="AC36"/>
      <c r="AD36"/>
      <c r="AE36"/>
      <c r="AF36"/>
      <c r="AG36"/>
      <c r="AH36" t="s">
        <v>2136</v>
      </c>
      <c r="AI36" t="s">
        <v>2136</v>
      </c>
      <c r="AJ36" t="s">
        <v>2154</v>
      </c>
      <c r="AK36" t="s">
        <v>1406</v>
      </c>
      <c r="AL36"/>
      <c r="AM36"/>
      <c r="AN36"/>
      <c r="AO36"/>
      <c r="AP36"/>
      <c r="AQ36"/>
      <c r="AR36"/>
      <c r="AS36"/>
    </row>
    <row r="37" spans="1:45" ht="14.25" x14ac:dyDescent="0.45">
      <c r="A37" t="s">
        <v>2332</v>
      </c>
      <c r="B37" t="s">
        <v>6649</v>
      </c>
      <c r="C37" t="s">
        <v>2129</v>
      </c>
      <c r="D37" t="s">
        <v>2168</v>
      </c>
      <c r="E37" t="s">
        <v>1758</v>
      </c>
      <c r="F37" t="str">
        <f>SUBSTITUTE(SUBSTITUTE(SUBSTITUTE(SUBSTITUTE(SUBSTITUTE(SUBSTITUTE(LOWER(CA[[#This Row],[Naam]]),".",""),"-","")," nv",""),"belgië",""),"belgium","")," ","")</f>
        <v>multiengineering</v>
      </c>
      <c r="G37" t="s">
        <v>1337</v>
      </c>
      <c r="H37"/>
      <c r="I37"/>
      <c r="J37" t="s">
        <v>2188</v>
      </c>
      <c r="K37" t="s">
        <v>2333</v>
      </c>
      <c r="L37" t="s">
        <v>2188</v>
      </c>
      <c r="M37"/>
      <c r="N37"/>
      <c r="O37"/>
      <c r="P37"/>
      <c r="Q37" t="s">
        <v>176</v>
      </c>
      <c r="R37" t="s">
        <v>2334</v>
      </c>
      <c r="S37"/>
      <c r="T37"/>
      <c r="U37" t="s">
        <v>2335</v>
      </c>
      <c r="V37" t="s">
        <v>2182</v>
      </c>
      <c r="W37" t="s">
        <v>176</v>
      </c>
      <c r="X37" t="s">
        <v>2334</v>
      </c>
      <c r="Y37" t="s">
        <v>2335</v>
      </c>
      <c r="Z37" t="s">
        <v>2182</v>
      </c>
      <c r="AA37" t="s">
        <v>176</v>
      </c>
      <c r="AB37" t="s">
        <v>2334</v>
      </c>
      <c r="AC37" t="s">
        <v>2335</v>
      </c>
      <c r="AD37" t="s">
        <v>2182</v>
      </c>
      <c r="AE37"/>
      <c r="AF37" t="s">
        <v>2134</v>
      </c>
      <c r="AG37" t="s">
        <v>2336</v>
      </c>
      <c r="AH37" t="s">
        <v>2136</v>
      </c>
      <c r="AI37" t="s">
        <v>2136</v>
      </c>
      <c r="AJ37" t="s">
        <v>2154</v>
      </c>
      <c r="AK37" t="s">
        <v>2337</v>
      </c>
      <c r="AL37" t="s">
        <v>2338</v>
      </c>
      <c r="AM37"/>
      <c r="AN37"/>
      <c r="AO37"/>
      <c r="AP37"/>
      <c r="AQ37"/>
      <c r="AR37"/>
      <c r="AS37"/>
    </row>
    <row r="38" spans="1:45" ht="14.25" x14ac:dyDescent="0.45">
      <c r="A38" t="s">
        <v>2339</v>
      </c>
      <c r="B38" t="s">
        <v>6650</v>
      </c>
      <c r="C38" t="s">
        <v>2129</v>
      </c>
      <c r="D38" t="s">
        <v>2168</v>
      </c>
      <c r="E38" t="s">
        <v>751</v>
      </c>
      <c r="F38" t="str">
        <f>SUBSTITUTE(SUBSTITUTE(SUBSTITUTE(SUBSTITUTE(SUBSTITUTE(SUBSTITUTE(LOWER(CA[[#This Row],[Naam]]),".",""),"-","")," nv",""),"belgië",""),"belgium","")," ","")</f>
        <v>icreditbv</v>
      </c>
      <c r="G38" t="s">
        <v>1337</v>
      </c>
      <c r="H38"/>
      <c r="I38"/>
      <c r="J38" t="s">
        <v>2340</v>
      </c>
      <c r="K38" t="s">
        <v>2341</v>
      </c>
      <c r="L38" t="s">
        <v>2340</v>
      </c>
      <c r="M38"/>
      <c r="N38"/>
      <c r="O38"/>
      <c r="P38"/>
      <c r="Q38" t="s">
        <v>23</v>
      </c>
      <c r="R38" t="s">
        <v>2236</v>
      </c>
      <c r="S38"/>
      <c r="T38"/>
      <c r="U38" t="s">
        <v>2342</v>
      </c>
      <c r="V38" t="s">
        <v>23</v>
      </c>
      <c r="W38" t="s">
        <v>23</v>
      </c>
      <c r="X38" t="s">
        <v>2236</v>
      </c>
      <c r="Y38" t="s">
        <v>2342</v>
      </c>
      <c r="Z38" t="s">
        <v>23</v>
      </c>
      <c r="AA38" t="s">
        <v>23</v>
      </c>
      <c r="AB38" t="s">
        <v>2236</v>
      </c>
      <c r="AC38" t="s">
        <v>2342</v>
      </c>
      <c r="AD38" t="s">
        <v>23</v>
      </c>
      <c r="AE38"/>
      <c r="AF38" t="s">
        <v>2343</v>
      </c>
      <c r="AG38" t="s">
        <v>37</v>
      </c>
      <c r="AH38" t="s">
        <v>2136</v>
      </c>
      <c r="AI38" t="s">
        <v>2136</v>
      </c>
      <c r="AJ38" t="s">
        <v>2154</v>
      </c>
      <c r="AK38" t="s">
        <v>1406</v>
      </c>
      <c r="AL38" t="s">
        <v>2344</v>
      </c>
      <c r="AM38"/>
      <c r="AN38"/>
      <c r="AO38"/>
      <c r="AP38"/>
      <c r="AQ38"/>
      <c r="AR38"/>
      <c r="AS38"/>
    </row>
    <row r="39" spans="1:45" ht="14.25" x14ac:dyDescent="0.45">
      <c r="A39" t="s">
        <v>2345</v>
      </c>
      <c r="B39" t="s">
        <v>6651</v>
      </c>
      <c r="C39" t="s">
        <v>2129</v>
      </c>
      <c r="D39" t="s">
        <v>2168</v>
      </c>
      <c r="E39" t="s">
        <v>1847</v>
      </c>
      <c r="F39" t="str">
        <f>SUBSTITUTE(SUBSTITUTE(SUBSTITUTE(SUBSTITUTE(SUBSTITUTE(SUBSTITUTE(LOWER(CA[[#This Row],[Naam]]),".",""),"-","")," nv",""),"belgië",""),"belgium","")," ","")</f>
        <v>wundermanthompson/vml</v>
      </c>
      <c r="G39" t="s">
        <v>1337</v>
      </c>
      <c r="H39"/>
      <c r="I39"/>
      <c r="J39" t="s">
        <v>2346</v>
      </c>
      <c r="K39" t="s">
        <v>2300</v>
      </c>
      <c r="L39" t="s">
        <v>2346</v>
      </c>
      <c r="M39"/>
      <c r="N39"/>
      <c r="O39"/>
      <c r="P39"/>
      <c r="Q39" t="s">
        <v>23</v>
      </c>
      <c r="R39" t="s">
        <v>2245</v>
      </c>
      <c r="S39"/>
      <c r="T39"/>
      <c r="U39" t="s">
        <v>2347</v>
      </c>
      <c r="V39" t="s">
        <v>23</v>
      </c>
      <c r="W39" t="s">
        <v>23</v>
      </c>
      <c r="X39" t="s">
        <v>2245</v>
      </c>
      <c r="Y39" t="s">
        <v>2347</v>
      </c>
      <c r="Z39" t="s">
        <v>23</v>
      </c>
      <c r="AA39" t="s">
        <v>23</v>
      </c>
      <c r="AB39" t="s">
        <v>2245</v>
      </c>
      <c r="AC39" t="s">
        <v>2347</v>
      </c>
      <c r="AD39" t="s">
        <v>23</v>
      </c>
      <c r="AE39"/>
      <c r="AF39" t="s">
        <v>2143</v>
      </c>
      <c r="AG39" t="s">
        <v>2348</v>
      </c>
      <c r="AH39" t="s">
        <v>2136</v>
      </c>
      <c r="AI39" t="s">
        <v>2136</v>
      </c>
      <c r="AJ39" t="s">
        <v>2154</v>
      </c>
      <c r="AK39" t="s">
        <v>2349</v>
      </c>
      <c r="AL39"/>
      <c r="AM39"/>
      <c r="AN39"/>
      <c r="AO39"/>
      <c r="AP39"/>
      <c r="AQ39"/>
      <c r="AR39"/>
      <c r="AS39"/>
    </row>
    <row r="40" spans="1:45" ht="14.25" x14ac:dyDescent="0.45">
      <c r="A40" t="s">
        <v>2350</v>
      </c>
      <c r="B40" t="s">
        <v>6652</v>
      </c>
      <c r="C40" t="s">
        <v>2129</v>
      </c>
      <c r="D40" t="s">
        <v>2214</v>
      </c>
      <c r="E40" t="s">
        <v>1919</v>
      </c>
      <c r="F40" t="str">
        <f>SUBSTITUTE(SUBSTITUTE(SUBSTITUTE(SUBSTITUTE(SUBSTITUTE(SUBSTITUTE(LOWER(CA[[#This Row],[Naam]]),".",""),"-","")," nv",""),"belgië",""),"belgium","")," ","")</f>
        <v>cargill</v>
      </c>
      <c r="G40" t="s">
        <v>1337</v>
      </c>
      <c r="H40"/>
      <c r="I40"/>
      <c r="J40" t="s">
        <v>2351</v>
      </c>
      <c r="K40" t="s">
        <v>2352</v>
      </c>
      <c r="L40" t="s">
        <v>2353</v>
      </c>
      <c r="M40" t="s">
        <v>2354</v>
      </c>
      <c r="N40"/>
      <c r="O40"/>
      <c r="P40"/>
      <c r="Q40" t="s">
        <v>179</v>
      </c>
      <c r="R40" t="s">
        <v>2141</v>
      </c>
      <c r="S40"/>
      <c r="T40"/>
      <c r="U40" t="s">
        <v>2355</v>
      </c>
      <c r="V40" t="s">
        <v>23</v>
      </c>
      <c r="W40" t="s">
        <v>179</v>
      </c>
      <c r="X40" t="s">
        <v>2141</v>
      </c>
      <c r="Y40" t="s">
        <v>2355</v>
      </c>
      <c r="Z40" t="s">
        <v>23</v>
      </c>
      <c r="AA40" t="s">
        <v>179</v>
      </c>
      <c r="AB40" t="s">
        <v>2141</v>
      </c>
      <c r="AC40" t="s">
        <v>2355</v>
      </c>
      <c r="AD40" t="s">
        <v>23</v>
      </c>
      <c r="AE40"/>
      <c r="AF40"/>
      <c r="AG40"/>
      <c r="AH40" t="s">
        <v>2136</v>
      </c>
      <c r="AI40" t="s">
        <v>2136</v>
      </c>
      <c r="AJ40" t="s">
        <v>2210</v>
      </c>
      <c r="AK40" t="s">
        <v>2356</v>
      </c>
      <c r="AL40"/>
      <c r="AM40" t="s">
        <v>2165</v>
      </c>
      <c r="AN40"/>
      <c r="AO40"/>
      <c r="AP40"/>
      <c r="AQ40"/>
      <c r="AR40" t="s">
        <v>2357</v>
      </c>
      <c r="AS40"/>
    </row>
    <row r="41" spans="1:45" ht="14.25" x14ac:dyDescent="0.45">
      <c r="A41" t="s">
        <v>2358</v>
      </c>
      <c r="B41" t="s">
        <v>6653</v>
      </c>
      <c r="C41" t="s">
        <v>2129</v>
      </c>
      <c r="D41" t="s">
        <v>2214</v>
      </c>
      <c r="E41" t="s">
        <v>1890</v>
      </c>
      <c r="F41" t="str">
        <f>SUBSTITUTE(SUBSTITUTE(SUBSTITUTE(SUBSTITUTE(SUBSTITUTE(SUBSTITUTE(LOWER(CA[[#This Row],[Naam]]),".",""),"-","")," nv",""),"belgië",""),"belgium","")," ","")</f>
        <v>what'scookinggroup</v>
      </c>
      <c r="G41" t="s">
        <v>1337</v>
      </c>
      <c r="H41"/>
      <c r="I41"/>
      <c r="J41" t="s">
        <v>2359</v>
      </c>
      <c r="K41" t="s">
        <v>2352</v>
      </c>
      <c r="L41" t="s">
        <v>2360</v>
      </c>
      <c r="M41"/>
      <c r="N41"/>
      <c r="O41"/>
      <c r="P41"/>
      <c r="Q41" t="s">
        <v>1891</v>
      </c>
      <c r="R41" t="s">
        <v>2361</v>
      </c>
      <c r="S41"/>
      <c r="T41"/>
      <c r="U41" t="s">
        <v>2362</v>
      </c>
      <c r="V41" t="s">
        <v>2182</v>
      </c>
      <c r="W41" t="s">
        <v>1891</v>
      </c>
      <c r="X41" t="s">
        <v>2361</v>
      </c>
      <c r="Y41" t="s">
        <v>2362</v>
      </c>
      <c r="Z41" t="s">
        <v>2182</v>
      </c>
      <c r="AA41" t="s">
        <v>1891</v>
      </c>
      <c r="AB41" t="s">
        <v>2361</v>
      </c>
      <c r="AC41" t="s">
        <v>2362</v>
      </c>
      <c r="AD41" t="s">
        <v>2182</v>
      </c>
      <c r="AE41"/>
      <c r="AF41"/>
      <c r="AG41"/>
      <c r="AH41" t="s">
        <v>2136</v>
      </c>
      <c r="AI41" t="s">
        <v>2136</v>
      </c>
      <c r="AJ41" t="s">
        <v>2210</v>
      </c>
      <c r="AK41" t="s">
        <v>2356</v>
      </c>
      <c r="AL41"/>
      <c r="AM41" t="s">
        <v>2165</v>
      </c>
      <c r="AN41"/>
      <c r="AO41"/>
      <c r="AP41"/>
      <c r="AQ41"/>
      <c r="AR41" t="s">
        <v>2363</v>
      </c>
      <c r="AS41"/>
    </row>
    <row r="42" spans="1:45" ht="14.25" x14ac:dyDescent="0.45">
      <c r="A42" t="s">
        <v>2364</v>
      </c>
      <c r="B42" t="s">
        <v>6654</v>
      </c>
      <c r="C42" t="s">
        <v>2129</v>
      </c>
      <c r="D42" t="s">
        <v>2214</v>
      </c>
      <c r="E42" t="s">
        <v>1895</v>
      </c>
      <c r="F42" t="str">
        <f>SUBSTITUTE(SUBSTITUTE(SUBSTITUTE(SUBSTITUTE(SUBSTITUTE(SUBSTITUTE(LOWER(CA[[#This Row],[Naam]]),".",""),"-","")," nv",""),"belgië",""),"belgium","")," ","")</f>
        <v>digi/citymesh</v>
      </c>
      <c r="G42" t="s">
        <v>1337</v>
      </c>
      <c r="H42"/>
      <c r="I42"/>
      <c r="J42" t="s">
        <v>2365</v>
      </c>
      <c r="K42" t="s">
        <v>2352</v>
      </c>
      <c r="L42" t="s">
        <v>2365</v>
      </c>
      <c r="M42"/>
      <c r="N42"/>
      <c r="O42"/>
      <c r="P42"/>
      <c r="Q42"/>
      <c r="R42"/>
      <c r="S42"/>
      <c r="T42"/>
      <c r="U42"/>
      <c r="V42"/>
      <c r="W42"/>
      <c r="X42"/>
      <c r="Y42"/>
      <c r="Z42"/>
      <c r="AA42"/>
      <c r="AB42"/>
      <c r="AC42"/>
      <c r="AD42"/>
      <c r="AE42"/>
      <c r="AF42"/>
      <c r="AG42"/>
      <c r="AH42" t="s">
        <v>2136</v>
      </c>
      <c r="AI42" t="s">
        <v>2136</v>
      </c>
      <c r="AJ42" t="s">
        <v>2137</v>
      </c>
      <c r="AK42" t="s">
        <v>2318</v>
      </c>
      <c r="AL42"/>
      <c r="AM42"/>
      <c r="AN42"/>
      <c r="AO42"/>
      <c r="AP42"/>
      <c r="AQ42"/>
      <c r="AR42"/>
      <c r="AS42"/>
    </row>
    <row r="43" spans="1:45" ht="14.25" x14ac:dyDescent="0.45">
      <c r="A43" t="s">
        <v>2366</v>
      </c>
      <c r="B43" t="s">
        <v>6655</v>
      </c>
      <c r="C43" t="s">
        <v>2129</v>
      </c>
      <c r="D43" t="s">
        <v>2214</v>
      </c>
      <c r="E43" t="s">
        <v>1905</v>
      </c>
      <c r="F43" t="str">
        <f>SUBSTITUTE(SUBSTITUTE(SUBSTITUTE(SUBSTITUTE(SUBSTITUTE(SUBSTITUTE(LOWER(CA[[#This Row],[Naam]]),".",""),"-","")," nv",""),"belgië",""),"belgium","")," ","")</f>
        <v>unmuteyou</v>
      </c>
      <c r="G43" t="s">
        <v>1337</v>
      </c>
      <c r="H43"/>
      <c r="I43"/>
      <c r="J43" t="s">
        <v>2367</v>
      </c>
      <c r="K43" t="s">
        <v>2368</v>
      </c>
      <c r="L43" t="s">
        <v>2367</v>
      </c>
      <c r="M43"/>
      <c r="N43"/>
      <c r="O43"/>
      <c r="P43"/>
      <c r="Q43"/>
      <c r="R43"/>
      <c r="S43"/>
      <c r="T43"/>
      <c r="U43"/>
      <c r="V43"/>
      <c r="W43"/>
      <c r="X43"/>
      <c r="Y43"/>
      <c r="Z43"/>
      <c r="AA43"/>
      <c r="AB43"/>
      <c r="AC43"/>
      <c r="AD43"/>
      <c r="AE43"/>
      <c r="AF43"/>
      <c r="AG43"/>
      <c r="AH43" t="s">
        <v>2136</v>
      </c>
      <c r="AI43" t="s">
        <v>2136</v>
      </c>
      <c r="AJ43" t="s">
        <v>2154</v>
      </c>
      <c r="AK43" t="s">
        <v>2349</v>
      </c>
      <c r="AL43"/>
      <c r="AM43"/>
      <c r="AN43"/>
      <c r="AO43"/>
      <c r="AP43"/>
      <c r="AQ43"/>
      <c r="AR43"/>
      <c r="AS43"/>
    </row>
    <row r="44" spans="1:45" ht="14.25" x14ac:dyDescent="0.45">
      <c r="A44" t="s">
        <v>2369</v>
      </c>
      <c r="B44" t="s">
        <v>6656</v>
      </c>
      <c r="C44" t="s">
        <v>2129</v>
      </c>
      <c r="D44" t="s">
        <v>2168</v>
      </c>
      <c r="E44" t="s">
        <v>338</v>
      </c>
      <c r="F44" t="str">
        <f>SUBSTITUTE(SUBSTITUTE(SUBSTITUTE(SUBSTITUTE(SUBSTITUTE(SUBSTITUTE(LOWER(CA[[#This Row],[Naam]]),".",""),"-","")," nv",""),"belgië",""),"belgium","")," ","")</f>
        <v>vanlaere</v>
      </c>
      <c r="G44" t="s">
        <v>1337</v>
      </c>
      <c r="H44"/>
      <c r="I44"/>
      <c r="J44" t="s">
        <v>2370</v>
      </c>
      <c r="K44" t="s">
        <v>2346</v>
      </c>
      <c r="L44" t="s">
        <v>2279</v>
      </c>
      <c r="M44" t="s">
        <v>2371</v>
      </c>
      <c r="N44"/>
      <c r="O44"/>
      <c r="P44"/>
      <c r="Q44" t="s">
        <v>268</v>
      </c>
      <c r="R44" t="s">
        <v>2372</v>
      </c>
      <c r="S44"/>
      <c r="T44"/>
      <c r="U44" t="s">
        <v>2373</v>
      </c>
      <c r="V44" t="s">
        <v>23</v>
      </c>
      <c r="W44" t="s">
        <v>268</v>
      </c>
      <c r="X44" t="s">
        <v>2372</v>
      </c>
      <c r="Y44" t="s">
        <v>2373</v>
      </c>
      <c r="Z44" t="s">
        <v>23</v>
      </c>
      <c r="AA44" t="s">
        <v>268</v>
      </c>
      <c r="AB44" t="s">
        <v>2372</v>
      </c>
      <c r="AC44" t="s">
        <v>2373</v>
      </c>
      <c r="AD44" t="s">
        <v>23</v>
      </c>
      <c r="AE44"/>
      <c r="AF44" t="s">
        <v>2134</v>
      </c>
      <c r="AG44" t="s">
        <v>2374</v>
      </c>
      <c r="AH44" t="s">
        <v>2136</v>
      </c>
      <c r="AI44" t="s">
        <v>2136</v>
      </c>
      <c r="AJ44" t="s">
        <v>2296</v>
      </c>
      <c r="AK44" t="s">
        <v>2297</v>
      </c>
      <c r="AL44"/>
      <c r="AM44" t="s">
        <v>2165</v>
      </c>
      <c r="AN44"/>
      <c r="AO44"/>
      <c r="AP44"/>
      <c r="AQ44"/>
      <c r="AR44" t="s">
        <v>2375</v>
      </c>
      <c r="AS44"/>
    </row>
    <row r="45" spans="1:45" ht="14.25" x14ac:dyDescent="0.45">
      <c r="A45" t="s">
        <v>2376</v>
      </c>
      <c r="B45" t="s">
        <v>6657</v>
      </c>
      <c r="C45" t="s">
        <v>2129</v>
      </c>
      <c r="D45" t="s">
        <v>2214</v>
      </c>
      <c r="E45" t="s">
        <v>2377</v>
      </c>
      <c r="F45" t="str">
        <f>SUBSTITUTE(SUBSTITUTE(SUBSTITUTE(SUBSTITUTE(SUBSTITUTE(SUBSTITUTE(LOWER(CA[[#This Row],[Naam]]),".",""),"-","")," nv",""),"belgië",""),"belgium","")," ","")</f>
        <v>ictseurope</v>
      </c>
      <c r="G45" t="s">
        <v>1337</v>
      </c>
      <c r="H45"/>
      <c r="I45"/>
      <c r="J45" t="s">
        <v>2378</v>
      </c>
      <c r="K45" t="s">
        <v>2379</v>
      </c>
      <c r="L45" t="s">
        <v>2378</v>
      </c>
      <c r="M45"/>
      <c r="N45"/>
      <c r="O45" t="s">
        <v>2380</v>
      </c>
      <c r="P45"/>
      <c r="Q45"/>
      <c r="R45"/>
      <c r="S45"/>
      <c r="T45"/>
      <c r="U45"/>
      <c r="V45"/>
      <c r="W45"/>
      <c r="X45"/>
      <c r="Y45"/>
      <c r="Z45"/>
      <c r="AA45"/>
      <c r="AB45"/>
      <c r="AC45"/>
      <c r="AD45"/>
      <c r="AE45"/>
      <c r="AF45"/>
      <c r="AG45"/>
      <c r="AH45" t="s">
        <v>2136</v>
      </c>
      <c r="AI45" t="s">
        <v>2136</v>
      </c>
      <c r="AJ45" t="s">
        <v>2137</v>
      </c>
      <c r="AK45" t="s">
        <v>2318</v>
      </c>
      <c r="AL45"/>
      <c r="AM45"/>
      <c r="AN45"/>
      <c r="AO45"/>
      <c r="AP45"/>
      <c r="AQ45"/>
      <c r="AR45"/>
      <c r="AS45"/>
    </row>
    <row r="46" spans="1:45" ht="14.25" x14ac:dyDescent="0.45">
      <c r="A46" t="s">
        <v>2381</v>
      </c>
      <c r="B46" t="s">
        <v>6658</v>
      </c>
      <c r="C46" t="s">
        <v>2129</v>
      </c>
      <c r="D46" t="s">
        <v>2168</v>
      </c>
      <c r="E46" t="s">
        <v>1979</v>
      </c>
      <c r="F46" t="str">
        <f>SUBSTITUTE(SUBSTITUTE(SUBSTITUTE(SUBSTITUTE(SUBSTITUTE(SUBSTITUTE(LOWER(CA[[#This Row],[Naam]]),".",""),"-","")," nv",""),"belgië",""),"belgium","")," ","")</f>
        <v>plainsight</v>
      </c>
      <c r="G46" t="s">
        <v>1337</v>
      </c>
      <c r="H46"/>
      <c r="I46"/>
      <c r="J46" t="s">
        <v>2382</v>
      </c>
      <c r="K46" t="s">
        <v>2383</v>
      </c>
      <c r="L46" t="s">
        <v>2382</v>
      </c>
      <c r="M46"/>
      <c r="N46"/>
      <c r="O46"/>
      <c r="P46"/>
      <c r="Q46" t="s">
        <v>2027</v>
      </c>
      <c r="R46" t="s">
        <v>2384</v>
      </c>
      <c r="S46"/>
      <c r="T46"/>
      <c r="U46" t="s">
        <v>2385</v>
      </c>
      <c r="V46" t="s">
        <v>2182</v>
      </c>
      <c r="W46" t="s">
        <v>2027</v>
      </c>
      <c r="X46" t="s">
        <v>2384</v>
      </c>
      <c r="Y46" t="s">
        <v>2385</v>
      </c>
      <c r="Z46" t="s">
        <v>2182</v>
      </c>
      <c r="AA46" t="s">
        <v>2027</v>
      </c>
      <c r="AB46" t="s">
        <v>2384</v>
      </c>
      <c r="AC46" t="s">
        <v>2385</v>
      </c>
      <c r="AD46" t="s">
        <v>2182</v>
      </c>
      <c r="AE46"/>
      <c r="AF46" t="s">
        <v>2143</v>
      </c>
      <c r="AG46" t="s">
        <v>2386</v>
      </c>
      <c r="AH46" t="s">
        <v>2136</v>
      </c>
      <c r="AI46" t="s">
        <v>2136</v>
      </c>
      <c r="AJ46" t="s">
        <v>2137</v>
      </c>
      <c r="AK46" t="s">
        <v>1406</v>
      </c>
      <c r="AL46"/>
      <c r="AM46" t="s">
        <v>2387</v>
      </c>
      <c r="AN46"/>
      <c r="AO46"/>
      <c r="AP46"/>
      <c r="AQ46"/>
      <c r="AR46" t="s">
        <v>2388</v>
      </c>
      <c r="AS46"/>
    </row>
    <row r="47" spans="1:45" ht="14.25" x14ac:dyDescent="0.45">
      <c r="A47" t="s">
        <v>2389</v>
      </c>
      <c r="B47" t="s">
        <v>6659</v>
      </c>
      <c r="C47" t="s">
        <v>2129</v>
      </c>
      <c r="D47" t="s">
        <v>2214</v>
      </c>
      <c r="E47" t="s">
        <v>1974</v>
      </c>
      <c r="F47" t="str">
        <f>SUBSTITUTE(SUBSTITUTE(SUBSTITUTE(SUBSTITUTE(SUBSTITUTE(SUBSTITUTE(LOWER(CA[[#This Row],[Naam]]),".",""),"-","")," nv",""),"belgië",""),"belgium","")," ","")</f>
        <v>cesipreventie&amp;bescherming</v>
      </c>
      <c r="G47" t="s">
        <v>1337</v>
      </c>
      <c r="H47"/>
      <c r="I47"/>
      <c r="J47" t="s">
        <v>2383</v>
      </c>
      <c r="K47" t="s">
        <v>2383</v>
      </c>
      <c r="L47" t="s">
        <v>2383</v>
      </c>
      <c r="M47"/>
      <c r="N47"/>
      <c r="O47"/>
      <c r="P47" t="s">
        <v>1971</v>
      </c>
      <c r="Q47"/>
      <c r="R47"/>
      <c r="S47"/>
      <c r="T47"/>
      <c r="U47"/>
      <c r="V47"/>
      <c r="W47"/>
      <c r="X47"/>
      <c r="Y47"/>
      <c r="Z47"/>
      <c r="AA47"/>
      <c r="AB47"/>
      <c r="AC47"/>
      <c r="AD47"/>
      <c r="AE47"/>
      <c r="AF47"/>
      <c r="AG47"/>
      <c r="AH47" t="s">
        <v>2136</v>
      </c>
      <c r="AI47" t="s">
        <v>2136</v>
      </c>
      <c r="AJ47" t="s">
        <v>2232</v>
      </c>
      <c r="AK47" t="s">
        <v>2390</v>
      </c>
      <c r="AL47" t="s">
        <v>2391</v>
      </c>
      <c r="AM47"/>
      <c r="AN47"/>
      <c r="AO47"/>
      <c r="AP47"/>
      <c r="AQ47"/>
      <c r="AR47"/>
      <c r="AS47"/>
    </row>
    <row r="48" spans="1:45" ht="14.25" x14ac:dyDescent="0.45">
      <c r="A48" t="s">
        <v>2392</v>
      </c>
      <c r="B48" t="s">
        <v>6660</v>
      </c>
      <c r="C48" t="s">
        <v>2129</v>
      </c>
      <c r="D48" t="s">
        <v>2130</v>
      </c>
      <c r="E48" t="s">
        <v>2020</v>
      </c>
      <c r="F48" t="str">
        <f>SUBSTITUTE(SUBSTITUTE(SUBSTITUTE(SUBSTITUTE(SUBSTITUTE(SUBSTITUTE(LOWER(CA[[#This Row],[Naam]]),".",""),"-","")," nv",""),"belgië",""),"belgium","")," ","")</f>
        <v>companions</v>
      </c>
      <c r="G48" t="s">
        <v>1337</v>
      </c>
      <c r="H48"/>
      <c r="I48"/>
      <c r="J48" t="s">
        <v>2393</v>
      </c>
      <c r="K48" t="s">
        <v>2394</v>
      </c>
      <c r="L48" t="s">
        <v>2393</v>
      </c>
      <c r="M48"/>
      <c r="N48"/>
      <c r="O48"/>
      <c r="P48"/>
      <c r="Q48" t="s">
        <v>84</v>
      </c>
      <c r="R48" t="s">
        <v>2152</v>
      </c>
      <c r="S48"/>
      <c r="T48"/>
      <c r="U48" t="s">
        <v>2171</v>
      </c>
      <c r="V48" t="s">
        <v>23</v>
      </c>
      <c r="W48" t="s">
        <v>84</v>
      </c>
      <c r="X48" t="s">
        <v>2152</v>
      </c>
      <c r="Y48" t="s">
        <v>2171</v>
      </c>
      <c r="Z48" t="s">
        <v>23</v>
      </c>
      <c r="AA48"/>
      <c r="AB48"/>
      <c r="AC48"/>
      <c r="AD48"/>
      <c r="AE48"/>
      <c r="AF48" t="s">
        <v>2143</v>
      </c>
      <c r="AG48" t="s">
        <v>2395</v>
      </c>
      <c r="AH48" t="s">
        <v>2136</v>
      </c>
      <c r="AI48" t="s">
        <v>2136</v>
      </c>
      <c r="AJ48" t="s">
        <v>2154</v>
      </c>
      <c r="AK48" t="s">
        <v>1406</v>
      </c>
      <c r="AL48" t="s">
        <v>2396</v>
      </c>
      <c r="AM48"/>
      <c r="AN48" t="s">
        <v>2397</v>
      </c>
      <c r="AO48"/>
      <c r="AP48"/>
      <c r="AQ48"/>
      <c r="AR48"/>
      <c r="AS48"/>
    </row>
    <row r="49" spans="1:45" ht="14.25" x14ac:dyDescent="0.45">
      <c r="A49" t="s">
        <v>2398</v>
      </c>
      <c r="B49" t="s">
        <v>6661</v>
      </c>
      <c r="C49" t="s">
        <v>2129</v>
      </c>
      <c r="D49" t="s">
        <v>2399</v>
      </c>
      <c r="E49" t="s">
        <v>2400</v>
      </c>
      <c r="F49" t="str">
        <f>SUBSTITUTE(SUBSTITUTE(SUBSTITUTE(SUBSTITUTE(SUBSTITUTE(SUBSTITUTE(LOWER(CA[[#This Row],[Naam]]),".",""),"-","")," nv",""),"belgië",""),"belgium","")," ","")</f>
        <v>optimile</v>
      </c>
      <c r="G49" t="s">
        <v>1337</v>
      </c>
      <c r="H49"/>
      <c r="I49"/>
      <c r="J49" t="s">
        <v>2378</v>
      </c>
      <c r="K49" t="s">
        <v>2378</v>
      </c>
      <c r="L49" t="s">
        <v>2378</v>
      </c>
      <c r="M49"/>
      <c r="N49"/>
      <c r="O49"/>
      <c r="P49"/>
      <c r="Q49"/>
      <c r="R49"/>
      <c r="S49"/>
      <c r="T49"/>
      <c r="U49"/>
      <c r="V49" t="s">
        <v>2182</v>
      </c>
      <c r="W49"/>
      <c r="X49"/>
      <c r="Y49"/>
      <c r="Z49"/>
      <c r="AA49"/>
      <c r="AB49"/>
      <c r="AC49"/>
      <c r="AD49"/>
      <c r="AE49"/>
      <c r="AF49"/>
      <c r="AG49"/>
      <c r="AH49" t="s">
        <v>2136</v>
      </c>
      <c r="AI49" t="s">
        <v>2136</v>
      </c>
      <c r="AJ49" t="s">
        <v>2137</v>
      </c>
      <c r="AK49" t="s">
        <v>2318</v>
      </c>
      <c r="AL49"/>
      <c r="AM49"/>
      <c r="AN49"/>
      <c r="AO49"/>
      <c r="AP49"/>
      <c r="AQ49"/>
      <c r="AR49"/>
      <c r="AS49"/>
    </row>
    <row r="50" spans="1:45" ht="14.25" x14ac:dyDescent="0.45">
      <c r="A50" t="s">
        <v>2401</v>
      </c>
      <c r="B50" t="s">
        <v>6662</v>
      </c>
      <c r="C50" t="s">
        <v>2129</v>
      </c>
      <c r="D50" t="s">
        <v>2130</v>
      </c>
      <c r="E50" t="s">
        <v>2402</v>
      </c>
      <c r="F50" t="str">
        <f>SUBSTITUTE(SUBSTITUTE(SUBSTITUTE(SUBSTITUTE(SUBSTITUTE(SUBSTITUTE(LOWER(CA[[#This Row],[Naam]]),".",""),"-","")," nv",""),"belgië",""),"belgium","")," ","")</f>
        <v>agsolution</v>
      </c>
      <c r="G50" t="s">
        <v>1337</v>
      </c>
      <c r="H50"/>
      <c r="I50"/>
      <c r="J50" t="s">
        <v>2403</v>
      </c>
      <c r="K50" t="s">
        <v>2404</v>
      </c>
      <c r="L50" t="s">
        <v>2403</v>
      </c>
      <c r="M50"/>
      <c r="N50"/>
      <c r="O50"/>
      <c r="P50"/>
      <c r="Q50"/>
      <c r="R50"/>
      <c r="S50"/>
      <c r="T50"/>
      <c r="U50"/>
      <c r="V50"/>
      <c r="W50"/>
      <c r="X50"/>
      <c r="Y50"/>
      <c r="Z50"/>
      <c r="AA50"/>
      <c r="AB50"/>
      <c r="AC50"/>
      <c r="AD50"/>
      <c r="AE50"/>
      <c r="AF50" t="s">
        <v>2143</v>
      </c>
      <c r="AG50" t="s">
        <v>2405</v>
      </c>
      <c r="AH50" t="s">
        <v>2136</v>
      </c>
      <c r="AI50" t="s">
        <v>2136</v>
      </c>
      <c r="AJ50" t="s">
        <v>2137</v>
      </c>
      <c r="AK50" t="s">
        <v>2145</v>
      </c>
      <c r="AL50" t="s">
        <v>2406</v>
      </c>
      <c r="AM50" t="s">
        <v>2165</v>
      </c>
      <c r="AN50"/>
      <c r="AO50"/>
      <c r="AP50"/>
      <c r="AQ50"/>
      <c r="AR50"/>
      <c r="AS50"/>
    </row>
    <row r="51" spans="1:45" ht="14.25" x14ac:dyDescent="0.45">
      <c r="A51" t="s">
        <v>2407</v>
      </c>
      <c r="B51" t="s">
        <v>6663</v>
      </c>
      <c r="C51" t="s">
        <v>2129</v>
      </c>
      <c r="D51" t="s">
        <v>2168</v>
      </c>
      <c r="E51" t="s">
        <v>2408</v>
      </c>
      <c r="F51" t="str">
        <f>SUBSTITUTE(SUBSTITUTE(SUBSTITUTE(SUBSTITUTE(SUBSTITUTE(SUBSTITUTE(LOWER(CA[[#This Row],[Naam]]),".",""),"-","")," nv",""),"belgië",""),"belgium","")," ","")</f>
        <v>proximus</v>
      </c>
      <c r="G51" t="s">
        <v>1337</v>
      </c>
      <c r="H51"/>
      <c r="I51"/>
      <c r="J51" t="s">
        <v>2409</v>
      </c>
      <c r="K51" t="s">
        <v>2410</v>
      </c>
      <c r="L51" t="s">
        <v>2279</v>
      </c>
      <c r="M51"/>
      <c r="N51"/>
      <c r="O51"/>
      <c r="P51"/>
      <c r="Q51" t="s">
        <v>2411</v>
      </c>
      <c r="R51" t="s">
        <v>2412</v>
      </c>
      <c r="S51"/>
      <c r="T51"/>
      <c r="U51" t="s">
        <v>2413</v>
      </c>
      <c r="V51" t="s">
        <v>322</v>
      </c>
      <c r="W51" t="s">
        <v>2411</v>
      </c>
      <c r="X51" t="s">
        <v>2412</v>
      </c>
      <c r="Y51" t="s">
        <v>2413</v>
      </c>
      <c r="Z51" t="s">
        <v>322</v>
      </c>
      <c r="AA51" t="s">
        <v>2411</v>
      </c>
      <c r="AB51" t="s">
        <v>2412</v>
      </c>
      <c r="AC51" t="s">
        <v>2413</v>
      </c>
      <c r="AD51" t="s">
        <v>322</v>
      </c>
      <c r="AE51"/>
      <c r="AF51" t="s">
        <v>2143</v>
      </c>
      <c r="AG51"/>
      <c r="AH51" t="s">
        <v>2136</v>
      </c>
      <c r="AI51" t="s">
        <v>2136</v>
      </c>
      <c r="AJ51" t="s">
        <v>2304</v>
      </c>
      <c r="AK51" t="s">
        <v>2414</v>
      </c>
      <c r="AL51"/>
      <c r="AM51"/>
      <c r="AN51"/>
      <c r="AO51"/>
      <c r="AP51"/>
      <c r="AQ51"/>
      <c r="AR51"/>
      <c r="AS51"/>
    </row>
    <row r="52" spans="1:45" ht="14.25" x14ac:dyDescent="0.45">
      <c r="A52" t="s">
        <v>2415</v>
      </c>
      <c r="B52" t="s">
        <v>6664</v>
      </c>
      <c r="C52" t="s">
        <v>2129</v>
      </c>
      <c r="D52" t="s">
        <v>2130</v>
      </c>
      <c r="E52" t="s">
        <v>2416</v>
      </c>
      <c r="F52" t="str">
        <f>SUBSTITUTE(SUBSTITUTE(SUBSTITUTE(SUBSTITUTE(SUBSTITUTE(SUBSTITUTE(LOWER(CA[[#This Row],[Naam]]),".",""),"-","")," nv",""),"belgië",""),"belgium","")," ","")</f>
        <v>pàu</v>
      </c>
      <c r="G52" t="s">
        <v>1337</v>
      </c>
      <c r="H52"/>
      <c r="I52"/>
      <c r="J52" t="s">
        <v>2417</v>
      </c>
      <c r="K52" t="s">
        <v>2417</v>
      </c>
      <c r="L52" t="s">
        <v>2417</v>
      </c>
      <c r="M52"/>
      <c r="N52"/>
      <c r="O52" t="s">
        <v>2069</v>
      </c>
      <c r="P52"/>
      <c r="Q52" t="s">
        <v>23</v>
      </c>
      <c r="R52" t="s">
        <v>2236</v>
      </c>
      <c r="S52"/>
      <c r="T52"/>
      <c r="U52" t="s">
        <v>2418</v>
      </c>
      <c r="V52" t="s">
        <v>23</v>
      </c>
      <c r="W52" t="s">
        <v>23</v>
      </c>
      <c r="X52" t="s">
        <v>2236</v>
      </c>
      <c r="Y52" t="s">
        <v>2418</v>
      </c>
      <c r="Z52" t="s">
        <v>23</v>
      </c>
      <c r="AA52" t="s">
        <v>23</v>
      </c>
      <c r="AB52" t="s">
        <v>2236</v>
      </c>
      <c r="AC52" t="s">
        <v>2418</v>
      </c>
      <c r="AD52" t="s">
        <v>23</v>
      </c>
      <c r="AE52"/>
      <c r="AF52" t="s">
        <v>2143</v>
      </c>
      <c r="AG52" t="s">
        <v>222</v>
      </c>
      <c r="AH52" t="s">
        <v>2136</v>
      </c>
      <c r="AI52" t="s">
        <v>2136</v>
      </c>
      <c r="AJ52" t="s">
        <v>2137</v>
      </c>
      <c r="AK52" t="s">
        <v>2318</v>
      </c>
      <c r="AL52" t="s">
        <v>2419</v>
      </c>
      <c r="AM52"/>
      <c r="AN52"/>
      <c r="AO52"/>
      <c r="AP52"/>
      <c r="AQ52"/>
      <c r="AR52"/>
      <c r="AS52"/>
    </row>
    <row r="53" spans="1:45" ht="14.25" x14ac:dyDescent="0.45">
      <c r="A53" t="s">
        <v>2420</v>
      </c>
      <c r="B53" t="s">
        <v>6665</v>
      </c>
      <c r="C53" t="s">
        <v>2129</v>
      </c>
      <c r="D53" t="s">
        <v>2168</v>
      </c>
      <c r="E53" t="s">
        <v>2421</v>
      </c>
      <c r="F53" t="str">
        <f>SUBSTITUTE(SUBSTITUTE(SUBSTITUTE(SUBSTITUTE(SUBSTITUTE(SUBSTITUTE(LOWER(CA[[#This Row],[Naam]]),".",""),"-","")," nv",""),"belgië",""),"belgium","")," ","")</f>
        <v>atrecruitment</v>
      </c>
      <c r="G53" t="s">
        <v>1337</v>
      </c>
      <c r="H53"/>
      <c r="I53"/>
      <c r="J53" t="s">
        <v>2367</v>
      </c>
      <c r="K53" t="s">
        <v>2360</v>
      </c>
      <c r="L53" t="s">
        <v>2367</v>
      </c>
      <c r="M53" t="s">
        <v>2422</v>
      </c>
      <c r="N53"/>
      <c r="O53" t="s">
        <v>2423</v>
      </c>
      <c r="P53"/>
      <c r="Q53" t="s">
        <v>23</v>
      </c>
      <c r="R53" t="s">
        <v>2236</v>
      </c>
      <c r="S53"/>
      <c r="T53"/>
      <c r="U53" t="s">
        <v>2424</v>
      </c>
      <c r="V53" t="s">
        <v>23</v>
      </c>
      <c r="W53" t="s">
        <v>23</v>
      </c>
      <c r="X53" t="s">
        <v>2236</v>
      </c>
      <c r="Y53" t="s">
        <v>2424</v>
      </c>
      <c r="Z53" t="s">
        <v>23</v>
      </c>
      <c r="AA53" t="s">
        <v>23</v>
      </c>
      <c r="AB53" t="s">
        <v>2236</v>
      </c>
      <c r="AC53" t="s">
        <v>2424</v>
      </c>
      <c r="AD53" t="s">
        <v>23</v>
      </c>
      <c r="AE53"/>
      <c r="AF53" t="s">
        <v>2134</v>
      </c>
      <c r="AG53" t="s">
        <v>2425</v>
      </c>
      <c r="AH53" t="s">
        <v>2136</v>
      </c>
      <c r="AI53" t="s">
        <v>2136</v>
      </c>
      <c r="AJ53" t="s">
        <v>2154</v>
      </c>
      <c r="AK53" t="s">
        <v>2172</v>
      </c>
      <c r="AL53"/>
      <c r="AM53"/>
      <c r="AN53"/>
      <c r="AO53"/>
      <c r="AP53"/>
      <c r="AQ53"/>
      <c r="AR53"/>
      <c r="AS53"/>
    </row>
    <row r="54" spans="1:45" ht="14.25" x14ac:dyDescent="0.45">
      <c r="A54" t="s">
        <v>2426</v>
      </c>
      <c r="B54" t="s">
        <v>6666</v>
      </c>
      <c r="C54" t="s">
        <v>2427</v>
      </c>
      <c r="D54" t="s">
        <v>2130</v>
      </c>
      <c r="E54" t="s">
        <v>539</v>
      </c>
      <c r="F54" t="str">
        <f>SUBSTITUTE(SUBSTITUTE(SUBSTITUTE(SUBSTITUTE(SUBSTITUTE(SUBSTITUTE(LOWER(CA[[#This Row],[Naam]]),".",""),"-","")," nv",""),"belgië",""),"belgium","")," ","")</f>
        <v>firstfloor</v>
      </c>
      <c r="G54" t="s">
        <v>1337</v>
      </c>
      <c r="H54"/>
      <c r="I54"/>
      <c r="J54" t="s">
        <v>2279</v>
      </c>
      <c r="K54" t="s">
        <v>2132</v>
      </c>
      <c r="L54" t="s">
        <v>2279</v>
      </c>
      <c r="M54"/>
      <c r="N54"/>
      <c r="O54"/>
      <c r="P54"/>
      <c r="Q54" t="s">
        <v>98</v>
      </c>
      <c r="R54" t="s">
        <v>2428</v>
      </c>
      <c r="S54"/>
      <c r="T54"/>
      <c r="U54" t="s">
        <v>2429</v>
      </c>
      <c r="V54" t="s">
        <v>23</v>
      </c>
      <c r="W54" t="s">
        <v>98</v>
      </c>
      <c r="X54" t="s">
        <v>2428</v>
      </c>
      <c r="Y54" t="s">
        <v>2429</v>
      </c>
      <c r="Z54" t="s">
        <v>23</v>
      </c>
      <c r="AA54" t="s">
        <v>98</v>
      </c>
      <c r="AB54" t="s">
        <v>2428</v>
      </c>
      <c r="AC54" t="s">
        <v>2429</v>
      </c>
      <c r="AD54" t="s">
        <v>23</v>
      </c>
      <c r="AE54"/>
      <c r="AF54"/>
      <c r="AG54"/>
      <c r="AH54" t="s">
        <v>2136</v>
      </c>
      <c r="AI54" t="s">
        <v>2136</v>
      </c>
      <c r="AJ54" t="s">
        <v>2154</v>
      </c>
      <c r="AK54" t="s">
        <v>2172</v>
      </c>
      <c r="AL54"/>
      <c r="AM54" t="s">
        <v>2387</v>
      </c>
      <c r="AN54"/>
      <c r="AO54" t="s">
        <v>2430</v>
      </c>
      <c r="AP54"/>
      <c r="AQ54"/>
      <c r="AR54" t="s">
        <v>2431</v>
      </c>
      <c r="AS54"/>
    </row>
    <row r="55" spans="1:45" ht="14.25" x14ac:dyDescent="0.45">
      <c r="A55" t="s">
        <v>2432</v>
      </c>
      <c r="B55" t="s">
        <v>6667</v>
      </c>
      <c r="C55" t="s">
        <v>2427</v>
      </c>
      <c r="D55" t="s">
        <v>2130</v>
      </c>
      <c r="E55" t="s">
        <v>583</v>
      </c>
      <c r="F55" t="str">
        <f>SUBSTITUTE(SUBSTITUTE(SUBSTITUTE(SUBSTITUTE(SUBSTITUTE(SUBSTITUTE(LOWER(CA[[#This Row],[Naam]]),".",""),"-","")," nv",""),"belgië",""),"belgium","")," ","")</f>
        <v>headcountgent</v>
      </c>
      <c r="G55" t="s">
        <v>1337</v>
      </c>
      <c r="H55"/>
      <c r="I55"/>
      <c r="J55" t="s">
        <v>2433</v>
      </c>
      <c r="K55" t="s">
        <v>2132</v>
      </c>
      <c r="L55" t="s">
        <v>2433</v>
      </c>
      <c r="M55"/>
      <c r="N55"/>
      <c r="O55"/>
      <c r="P55"/>
      <c r="Q55" t="s">
        <v>269</v>
      </c>
      <c r="R55" t="s">
        <v>2434</v>
      </c>
      <c r="S55"/>
      <c r="T55"/>
      <c r="U55" t="s">
        <v>2435</v>
      </c>
      <c r="V55" t="s">
        <v>2182</v>
      </c>
      <c r="W55" t="s">
        <v>269</v>
      </c>
      <c r="X55" t="s">
        <v>2434</v>
      </c>
      <c r="Y55" t="s">
        <v>2435</v>
      </c>
      <c r="Z55" t="s">
        <v>2182</v>
      </c>
      <c r="AA55" t="s">
        <v>269</v>
      </c>
      <c r="AB55" t="s">
        <v>2434</v>
      </c>
      <c r="AC55" t="s">
        <v>2435</v>
      </c>
      <c r="AD55" t="s">
        <v>2182</v>
      </c>
      <c r="AE55"/>
      <c r="AF55" t="s">
        <v>2134</v>
      </c>
      <c r="AG55" t="s">
        <v>904</v>
      </c>
      <c r="AH55" t="s">
        <v>2136</v>
      </c>
      <c r="AI55" t="s">
        <v>2136</v>
      </c>
      <c r="AJ55" t="s">
        <v>2154</v>
      </c>
      <c r="AK55" t="s">
        <v>2172</v>
      </c>
      <c r="AL55" t="s">
        <v>2436</v>
      </c>
      <c r="AM55" t="s">
        <v>2165</v>
      </c>
      <c r="AN55"/>
      <c r="AO55"/>
      <c r="AP55"/>
      <c r="AQ55"/>
      <c r="AR55" t="s">
        <v>2437</v>
      </c>
      <c r="AS55"/>
    </row>
    <row r="56" spans="1:45" ht="14.25" x14ac:dyDescent="0.45">
      <c r="A56" t="s">
        <v>2438</v>
      </c>
      <c r="B56" t="s">
        <v>6668</v>
      </c>
      <c r="C56" t="s">
        <v>2427</v>
      </c>
      <c r="D56" t="s">
        <v>2130</v>
      </c>
      <c r="E56" t="s">
        <v>496</v>
      </c>
      <c r="F56" t="str">
        <f>SUBSTITUTE(SUBSTITUTE(SUBSTITUTE(SUBSTITUTE(SUBSTITUTE(SUBSTITUTE(LOWER(CA[[#This Row],[Naam]]),".",""),"-","")," nv",""),"belgië",""),"belgium","")," ","")</f>
        <v>ufinity</v>
      </c>
      <c r="G56" t="s">
        <v>1337</v>
      </c>
      <c r="H56"/>
      <c r="I56"/>
      <c r="J56" t="s">
        <v>2188</v>
      </c>
      <c r="K56" t="s">
        <v>2132</v>
      </c>
      <c r="L56" t="s">
        <v>2188</v>
      </c>
      <c r="M56"/>
      <c r="N56"/>
      <c r="O56"/>
      <c r="P56"/>
      <c r="Q56" t="s">
        <v>84</v>
      </c>
      <c r="R56" t="s">
        <v>2152</v>
      </c>
      <c r="S56"/>
      <c r="T56"/>
      <c r="U56" t="s">
        <v>2439</v>
      </c>
      <c r="V56" t="s">
        <v>23</v>
      </c>
      <c r="W56" t="s">
        <v>84</v>
      </c>
      <c r="X56" t="s">
        <v>2152</v>
      </c>
      <c r="Y56" t="s">
        <v>2439</v>
      </c>
      <c r="Z56" t="s">
        <v>23</v>
      </c>
      <c r="AA56" t="s">
        <v>84</v>
      </c>
      <c r="AB56" t="s">
        <v>2152</v>
      </c>
      <c r="AC56" t="s">
        <v>2439</v>
      </c>
      <c r="AD56" t="s">
        <v>23</v>
      </c>
      <c r="AE56"/>
      <c r="AF56"/>
      <c r="AG56"/>
      <c r="AH56" t="s">
        <v>2136</v>
      </c>
      <c r="AI56" t="s">
        <v>2136</v>
      </c>
      <c r="AJ56" t="s">
        <v>2154</v>
      </c>
      <c r="AK56" t="s">
        <v>2172</v>
      </c>
      <c r="AL56"/>
      <c r="AM56" t="s">
        <v>2165</v>
      </c>
      <c r="AN56"/>
      <c r="AO56" t="s">
        <v>2148</v>
      </c>
      <c r="AP56"/>
      <c r="AQ56"/>
      <c r="AR56" t="s">
        <v>2440</v>
      </c>
      <c r="AS56"/>
    </row>
    <row r="57" spans="1:45" ht="14.25" x14ac:dyDescent="0.45">
      <c r="A57" t="s">
        <v>2441</v>
      </c>
      <c r="B57" t="s">
        <v>6669</v>
      </c>
      <c r="C57" t="s">
        <v>2427</v>
      </c>
      <c r="D57" t="s">
        <v>2148</v>
      </c>
      <c r="E57" t="s">
        <v>569</v>
      </c>
      <c r="F57" t="str">
        <f>SUBSTITUTE(SUBSTITUTE(SUBSTITUTE(SUBSTITUTE(SUBSTITUTE(SUBSTITUTE(LOWER(CA[[#This Row],[Naam]]),".",""),"-","")," nv",""),"belgië",""),"belgium","")," ","")</f>
        <v>colruytgroup</v>
      </c>
      <c r="G57" t="s">
        <v>1337</v>
      </c>
      <c r="H57"/>
      <c r="I57"/>
      <c r="J57" t="s">
        <v>2442</v>
      </c>
      <c r="K57" t="s">
        <v>2132</v>
      </c>
      <c r="L57" t="s">
        <v>2442</v>
      </c>
      <c r="M57"/>
      <c r="N57"/>
      <c r="O57"/>
      <c r="P57"/>
      <c r="Q57" t="s">
        <v>380</v>
      </c>
      <c r="R57" t="s">
        <v>2443</v>
      </c>
      <c r="S57"/>
      <c r="T57"/>
      <c r="U57" t="s">
        <v>2444</v>
      </c>
      <c r="V57" t="s">
        <v>2312</v>
      </c>
      <c r="W57" t="s">
        <v>380</v>
      </c>
      <c r="X57" t="s">
        <v>2443</v>
      </c>
      <c r="Y57" t="s">
        <v>2444</v>
      </c>
      <c r="Z57" t="s">
        <v>2312</v>
      </c>
      <c r="AA57" t="s">
        <v>380</v>
      </c>
      <c r="AB57" t="s">
        <v>2443</v>
      </c>
      <c r="AC57" t="s">
        <v>2444</v>
      </c>
      <c r="AD57" t="s">
        <v>2312</v>
      </c>
      <c r="AE57"/>
      <c r="AF57"/>
      <c r="AG57"/>
      <c r="AH57" t="s">
        <v>2136</v>
      </c>
      <c r="AI57" t="s">
        <v>2136</v>
      </c>
      <c r="AJ57" t="s">
        <v>2163</v>
      </c>
      <c r="AK57" t="s">
        <v>2164</v>
      </c>
      <c r="AL57"/>
      <c r="AM57" t="s">
        <v>2165</v>
      </c>
      <c r="AN57"/>
      <c r="AO57"/>
      <c r="AP57"/>
      <c r="AQ57"/>
      <c r="AR57" t="s">
        <v>2445</v>
      </c>
      <c r="AS57"/>
    </row>
    <row r="58" spans="1:45" ht="14.25" x14ac:dyDescent="0.45">
      <c r="A58" t="s">
        <v>2446</v>
      </c>
      <c r="B58" t="s">
        <v>6670</v>
      </c>
      <c r="C58" t="s">
        <v>2427</v>
      </c>
      <c r="D58" t="s">
        <v>2148</v>
      </c>
      <c r="E58" t="s">
        <v>2447</v>
      </c>
      <c r="F58" t="str">
        <f>SUBSTITUTE(SUBSTITUTE(SUBSTITUTE(SUBSTITUTE(SUBSTITUTE(SUBSTITUTE(LOWER(CA[[#This Row],[Naam]]),".",""),"-","")," nv",""),"belgië",""),"belgium","")," ","")</f>
        <v>tabaknatie</v>
      </c>
      <c r="G58" t="s">
        <v>1337</v>
      </c>
      <c r="H58"/>
      <c r="I58"/>
      <c r="J58" t="s">
        <v>2188</v>
      </c>
      <c r="K58" t="s">
        <v>2132</v>
      </c>
      <c r="L58" t="s">
        <v>2331</v>
      </c>
      <c r="M58"/>
      <c r="N58"/>
      <c r="O58"/>
      <c r="P58"/>
      <c r="Q58" t="s">
        <v>23</v>
      </c>
      <c r="R58" t="s">
        <v>2190</v>
      </c>
      <c r="S58"/>
      <c r="T58"/>
      <c r="U58" t="s">
        <v>2448</v>
      </c>
      <c r="V58" t="s">
        <v>23</v>
      </c>
      <c r="W58" t="s">
        <v>23</v>
      </c>
      <c r="X58" t="s">
        <v>2190</v>
      </c>
      <c r="Y58" t="s">
        <v>2448</v>
      </c>
      <c r="Z58" t="s">
        <v>23</v>
      </c>
      <c r="AA58" t="s">
        <v>23</v>
      </c>
      <c r="AB58" t="s">
        <v>2190</v>
      </c>
      <c r="AC58" t="s">
        <v>2448</v>
      </c>
      <c r="AD58" t="s">
        <v>23</v>
      </c>
      <c r="AE58"/>
      <c r="AF58"/>
      <c r="AG58"/>
      <c r="AH58" t="s">
        <v>2136</v>
      </c>
      <c r="AI58" t="s">
        <v>2136</v>
      </c>
      <c r="AJ58" t="s">
        <v>2183</v>
      </c>
      <c r="AK58" t="s">
        <v>2449</v>
      </c>
      <c r="AL58" t="s">
        <v>2450</v>
      </c>
      <c r="AM58" t="s">
        <v>2165</v>
      </c>
      <c r="AN58"/>
      <c r="AO58"/>
      <c r="AP58"/>
      <c r="AQ58"/>
      <c r="AR58" t="s">
        <v>2451</v>
      </c>
      <c r="AS58"/>
    </row>
    <row r="59" spans="1:45" ht="14.25" x14ac:dyDescent="0.45">
      <c r="A59" t="s">
        <v>2430</v>
      </c>
      <c r="B59" t="s">
        <v>6671</v>
      </c>
      <c r="C59" t="s">
        <v>2427</v>
      </c>
      <c r="D59" t="s">
        <v>2148</v>
      </c>
      <c r="E59" t="s">
        <v>1397</v>
      </c>
      <c r="F59" t="str">
        <f>SUBSTITUTE(SUBSTITUTE(SUBSTITUTE(SUBSTITUTE(SUBSTITUTE(SUBSTITUTE(LOWER(CA[[#This Row],[Naam]]),".",""),"-","")," nv",""),"belgië",""),"belgium","")," ","")</f>
        <v>classotechnologygroup</v>
      </c>
      <c r="G59" t="s">
        <v>1337</v>
      </c>
      <c r="H59"/>
      <c r="I59"/>
      <c r="J59" t="s">
        <v>2188</v>
      </c>
      <c r="K59" t="s">
        <v>2452</v>
      </c>
      <c r="L59" t="s">
        <v>2188</v>
      </c>
      <c r="M59" t="s">
        <v>2453</v>
      </c>
      <c r="N59"/>
      <c r="O59"/>
      <c r="P59" t="s">
        <v>2454</v>
      </c>
      <c r="Q59" t="s">
        <v>23</v>
      </c>
      <c r="R59" t="s">
        <v>2190</v>
      </c>
      <c r="S59"/>
      <c r="T59"/>
      <c r="U59" t="s">
        <v>2455</v>
      </c>
      <c r="V59" t="s">
        <v>23</v>
      </c>
      <c r="W59" t="s">
        <v>23</v>
      </c>
      <c r="X59" t="s">
        <v>2190</v>
      </c>
      <c r="Y59" t="s">
        <v>2455</v>
      </c>
      <c r="Z59" t="s">
        <v>23</v>
      </c>
      <c r="AA59" t="s">
        <v>23</v>
      </c>
      <c r="AB59" t="s">
        <v>2190</v>
      </c>
      <c r="AC59" t="s">
        <v>2455</v>
      </c>
      <c r="AD59" t="s">
        <v>23</v>
      </c>
      <c r="AE59"/>
      <c r="AF59"/>
      <c r="AG59"/>
      <c r="AH59" t="s">
        <v>2136</v>
      </c>
      <c r="AI59" t="s">
        <v>2136</v>
      </c>
      <c r="AJ59" t="s">
        <v>2137</v>
      </c>
      <c r="AK59" t="s">
        <v>2456</v>
      </c>
      <c r="AL59"/>
      <c r="AM59" t="s">
        <v>2387</v>
      </c>
      <c r="AN59"/>
      <c r="AO59"/>
      <c r="AP59"/>
      <c r="AQ59"/>
      <c r="AR59" t="s">
        <v>2457</v>
      </c>
      <c r="AS59"/>
    </row>
    <row r="60" spans="1:45" ht="14.25" x14ac:dyDescent="0.45">
      <c r="A60" t="s">
        <v>2458</v>
      </c>
      <c r="B60" t="s">
        <v>6672</v>
      </c>
      <c r="C60" t="s">
        <v>2427</v>
      </c>
      <c r="D60" t="s">
        <v>2148</v>
      </c>
      <c r="E60" t="s">
        <v>388</v>
      </c>
      <c r="F60" t="str">
        <f>SUBSTITUTE(SUBSTITUTE(SUBSTITUTE(SUBSTITUTE(SUBSTITUTE(SUBSTITUTE(LOWER(CA[[#This Row],[Naam]]),".",""),"-","")," nv",""),"belgië",""),"belgium","")," ","")</f>
        <v>mediahuis</v>
      </c>
      <c r="G60" t="s">
        <v>1337</v>
      </c>
      <c r="H60"/>
      <c r="I60"/>
      <c r="J60" t="s">
        <v>2459</v>
      </c>
      <c r="K60" t="s">
        <v>2460</v>
      </c>
      <c r="L60" t="s">
        <v>2459</v>
      </c>
      <c r="M60"/>
      <c r="N60"/>
      <c r="O60"/>
      <c r="P60"/>
      <c r="Q60" t="s">
        <v>23</v>
      </c>
      <c r="R60" t="s">
        <v>2461</v>
      </c>
      <c r="S60"/>
      <c r="T60"/>
      <c r="U60" t="s">
        <v>2462</v>
      </c>
      <c r="V60" t="s">
        <v>23</v>
      </c>
      <c r="W60" t="s">
        <v>23</v>
      </c>
      <c r="X60" t="s">
        <v>2461</v>
      </c>
      <c r="Y60" t="s">
        <v>2462</v>
      </c>
      <c r="Z60" t="s">
        <v>23</v>
      </c>
      <c r="AA60" t="s">
        <v>23</v>
      </c>
      <c r="AB60" t="s">
        <v>2461</v>
      </c>
      <c r="AC60" t="s">
        <v>2462</v>
      </c>
      <c r="AD60" t="s">
        <v>23</v>
      </c>
      <c r="AE60"/>
      <c r="AF60"/>
      <c r="AG60"/>
      <c r="AH60" t="s">
        <v>2136</v>
      </c>
      <c r="AI60" t="s">
        <v>2136</v>
      </c>
      <c r="AJ60" t="s">
        <v>2154</v>
      </c>
      <c r="AK60" t="s">
        <v>2314</v>
      </c>
      <c r="AL60" t="s">
        <v>2463</v>
      </c>
      <c r="AM60" t="s">
        <v>2165</v>
      </c>
      <c r="AN60"/>
      <c r="AO60"/>
      <c r="AP60"/>
      <c r="AQ60"/>
      <c r="AR60" t="s">
        <v>2464</v>
      </c>
      <c r="AS60"/>
    </row>
    <row r="61" spans="1:45" ht="14.25" x14ac:dyDescent="0.45">
      <c r="A61" t="s">
        <v>2465</v>
      </c>
      <c r="B61" t="s">
        <v>6673</v>
      </c>
      <c r="C61" t="s">
        <v>2427</v>
      </c>
      <c r="D61" t="s">
        <v>2148</v>
      </c>
      <c r="E61" t="s">
        <v>397</v>
      </c>
      <c r="F61" t="str">
        <f>SUBSTITUTE(SUBSTITUTE(SUBSTITUTE(SUBSTITUTE(SUBSTITUTE(SUBSTITUTE(LOWER(CA[[#This Row],[Naam]]),".",""),"-","")," nv",""),"belgië",""),"belgium","")," ","")</f>
        <v>febelcocv</v>
      </c>
      <c r="G61" t="s">
        <v>1337</v>
      </c>
      <c r="H61"/>
      <c r="I61"/>
      <c r="J61" t="s">
        <v>2208</v>
      </c>
      <c r="K61" t="s">
        <v>2460</v>
      </c>
      <c r="L61" t="s">
        <v>2208</v>
      </c>
      <c r="M61"/>
      <c r="N61"/>
      <c r="O61"/>
      <c r="P61"/>
      <c r="Q61" t="s">
        <v>398</v>
      </c>
      <c r="R61" t="s">
        <v>2466</v>
      </c>
      <c r="S61"/>
      <c r="T61"/>
      <c r="U61" t="s">
        <v>2467</v>
      </c>
      <c r="V61" t="s">
        <v>2182</v>
      </c>
      <c r="W61" t="s">
        <v>398</v>
      </c>
      <c r="X61" t="s">
        <v>2466</v>
      </c>
      <c r="Y61" t="s">
        <v>2467</v>
      </c>
      <c r="Z61" t="s">
        <v>2182</v>
      </c>
      <c r="AA61" t="s">
        <v>398</v>
      </c>
      <c r="AB61" t="s">
        <v>2466</v>
      </c>
      <c r="AC61" t="s">
        <v>2467</v>
      </c>
      <c r="AD61" t="s">
        <v>2182</v>
      </c>
      <c r="AE61"/>
      <c r="AF61" t="s">
        <v>2143</v>
      </c>
      <c r="AG61"/>
      <c r="AH61" t="s">
        <v>2136</v>
      </c>
      <c r="AI61" t="s">
        <v>2136</v>
      </c>
      <c r="AJ61" t="s">
        <v>2163</v>
      </c>
      <c r="AK61" t="s">
        <v>2242</v>
      </c>
      <c r="AL61" t="s">
        <v>2468</v>
      </c>
      <c r="AM61" t="s">
        <v>2469</v>
      </c>
      <c r="AN61"/>
      <c r="AO61"/>
      <c r="AP61"/>
      <c r="AQ61"/>
      <c r="AR61" t="s">
        <v>2470</v>
      </c>
      <c r="AS61"/>
    </row>
    <row r="62" spans="1:45" ht="14.25" x14ac:dyDescent="0.45">
      <c r="A62" t="s">
        <v>2471</v>
      </c>
      <c r="B62" t="s">
        <v>6674</v>
      </c>
      <c r="C62" t="s">
        <v>2427</v>
      </c>
      <c r="D62" t="s">
        <v>2148</v>
      </c>
      <c r="E62" t="s">
        <v>415</v>
      </c>
      <c r="F62" t="str">
        <f>SUBSTITUTE(SUBSTITUTE(SUBSTITUTE(SUBSTITUTE(SUBSTITUTE(SUBSTITUTE(LOWER(CA[[#This Row],[Naam]]),".",""),"-","")," nv",""),"belgië",""),"belgium","")," ","")</f>
        <v>gudruncommercial</v>
      </c>
      <c r="G62" t="s">
        <v>1337</v>
      </c>
      <c r="H62" t="s">
        <v>2472</v>
      </c>
      <c r="I62"/>
      <c r="J62" t="s">
        <v>2188</v>
      </c>
      <c r="K62" t="s">
        <v>2460</v>
      </c>
      <c r="L62" t="s">
        <v>2188</v>
      </c>
      <c r="M62"/>
      <c r="N62"/>
      <c r="O62"/>
      <c r="P62"/>
      <c r="Q62" t="s">
        <v>47</v>
      </c>
      <c r="R62" t="s">
        <v>2473</v>
      </c>
      <c r="S62"/>
      <c r="T62"/>
      <c r="U62" t="s">
        <v>2474</v>
      </c>
      <c r="V62" t="s">
        <v>23</v>
      </c>
      <c r="W62" t="s">
        <v>47</v>
      </c>
      <c r="X62" t="s">
        <v>2473</v>
      </c>
      <c r="Y62" t="s">
        <v>2474</v>
      </c>
      <c r="Z62" t="s">
        <v>23</v>
      </c>
      <c r="AA62" t="s">
        <v>47</v>
      </c>
      <c r="AB62" t="s">
        <v>2473</v>
      </c>
      <c r="AC62" t="s">
        <v>2474</v>
      </c>
      <c r="AD62" t="s">
        <v>23</v>
      </c>
      <c r="AE62"/>
      <c r="AF62" t="s">
        <v>2143</v>
      </c>
      <c r="AG62" t="s">
        <v>2475</v>
      </c>
      <c r="AH62" t="s">
        <v>2136</v>
      </c>
      <c r="AI62" t="s">
        <v>2136</v>
      </c>
      <c r="AJ62" t="s">
        <v>2210</v>
      </c>
      <c r="AK62" t="s">
        <v>2356</v>
      </c>
      <c r="AL62" t="s">
        <v>2476</v>
      </c>
      <c r="AM62" t="s">
        <v>2165</v>
      </c>
      <c r="AN62"/>
      <c r="AO62"/>
      <c r="AP62"/>
      <c r="AQ62"/>
      <c r="AR62" t="s">
        <v>2477</v>
      </c>
      <c r="AS62"/>
    </row>
    <row r="63" spans="1:45" ht="14.25" x14ac:dyDescent="0.45">
      <c r="A63" t="s">
        <v>2478</v>
      </c>
      <c r="B63" t="s">
        <v>6675</v>
      </c>
      <c r="C63" t="s">
        <v>2427</v>
      </c>
      <c r="D63" t="s">
        <v>2148</v>
      </c>
      <c r="E63" t="s">
        <v>1139</v>
      </c>
      <c r="F63" t="str">
        <f>SUBSTITUTE(SUBSTITUTE(SUBSTITUTE(SUBSTITUTE(SUBSTITUTE(SUBSTITUTE(LOWER(CA[[#This Row],[Naam]]),".",""),"-","")," nv",""),"belgië",""),"belgium","")," ","")</f>
        <v>vanbredarisk&amp;benefits</v>
      </c>
      <c r="G63" t="s">
        <v>1337</v>
      </c>
      <c r="H63"/>
      <c r="I63"/>
      <c r="J63" t="s">
        <v>2300</v>
      </c>
      <c r="K63" t="s">
        <v>2140</v>
      </c>
      <c r="L63" t="s">
        <v>2300</v>
      </c>
      <c r="M63"/>
      <c r="N63"/>
      <c r="O63"/>
      <c r="P63"/>
      <c r="Q63" t="s">
        <v>23</v>
      </c>
      <c r="R63" t="s">
        <v>2479</v>
      </c>
      <c r="S63"/>
      <c r="T63"/>
      <c r="U63" t="s">
        <v>2480</v>
      </c>
      <c r="V63" t="s">
        <v>23</v>
      </c>
      <c r="W63" t="s">
        <v>23</v>
      </c>
      <c r="X63" t="s">
        <v>2479</v>
      </c>
      <c r="Y63" t="s">
        <v>2480</v>
      </c>
      <c r="Z63" t="s">
        <v>23</v>
      </c>
      <c r="AA63" t="s">
        <v>23</v>
      </c>
      <c r="AB63" t="s">
        <v>2479</v>
      </c>
      <c r="AC63" t="s">
        <v>2480</v>
      </c>
      <c r="AD63" t="s">
        <v>23</v>
      </c>
      <c r="AE63"/>
      <c r="AF63"/>
      <c r="AG63"/>
      <c r="AH63" t="s">
        <v>2136</v>
      </c>
      <c r="AI63" t="s">
        <v>2136</v>
      </c>
      <c r="AJ63" t="s">
        <v>2154</v>
      </c>
      <c r="AK63" t="s">
        <v>1406</v>
      </c>
      <c r="AL63" t="s">
        <v>2481</v>
      </c>
      <c r="AM63" t="s">
        <v>2165</v>
      </c>
      <c r="AN63"/>
      <c r="AO63"/>
      <c r="AP63"/>
      <c r="AQ63"/>
      <c r="AR63" t="s">
        <v>2482</v>
      </c>
      <c r="AS63"/>
    </row>
    <row r="64" spans="1:45" ht="14.25" x14ac:dyDescent="0.45">
      <c r="A64" t="s">
        <v>2483</v>
      </c>
      <c r="B64" t="s">
        <v>6676</v>
      </c>
      <c r="C64" t="s">
        <v>2427</v>
      </c>
      <c r="D64" t="s">
        <v>2148</v>
      </c>
      <c r="E64" t="s">
        <v>506</v>
      </c>
      <c r="F64" t="str">
        <f>SUBSTITUTE(SUBSTITUTE(SUBSTITUTE(SUBSTITUTE(SUBSTITUTE(SUBSTITUTE(LOWER(CA[[#This Row],[Naam]]),".",""),"-","")," nv",""),"belgië",""),"belgium","")," ","")</f>
        <v>xtraworks</v>
      </c>
      <c r="G64" t="s">
        <v>1337</v>
      </c>
      <c r="H64"/>
      <c r="I64"/>
      <c r="J64" t="s">
        <v>2484</v>
      </c>
      <c r="K64" t="s">
        <v>2485</v>
      </c>
      <c r="L64" t="s">
        <v>2484</v>
      </c>
      <c r="M64" t="s">
        <v>2486</v>
      </c>
      <c r="N64"/>
      <c r="O64"/>
      <c r="P64"/>
      <c r="Q64" t="s">
        <v>23</v>
      </c>
      <c r="R64" t="s">
        <v>2236</v>
      </c>
      <c r="S64"/>
      <c r="T64"/>
      <c r="U64" t="s">
        <v>2487</v>
      </c>
      <c r="V64" t="s">
        <v>23</v>
      </c>
      <c r="W64" t="s">
        <v>23</v>
      </c>
      <c r="X64" t="s">
        <v>2236</v>
      </c>
      <c r="Y64" t="s">
        <v>2487</v>
      </c>
      <c r="Z64" t="s">
        <v>23</v>
      </c>
      <c r="AA64" t="s">
        <v>23</v>
      </c>
      <c r="AB64" t="s">
        <v>2236</v>
      </c>
      <c r="AC64" t="s">
        <v>2487</v>
      </c>
      <c r="AD64" t="s">
        <v>23</v>
      </c>
      <c r="AE64"/>
      <c r="AF64"/>
      <c r="AG64"/>
      <c r="AH64" t="s">
        <v>2136</v>
      </c>
      <c r="AI64" t="s">
        <v>2136</v>
      </c>
      <c r="AJ64" t="s">
        <v>2154</v>
      </c>
      <c r="AK64" t="s">
        <v>2172</v>
      </c>
      <c r="AL64" t="s">
        <v>2488</v>
      </c>
      <c r="AM64" t="s">
        <v>2387</v>
      </c>
      <c r="AN64"/>
      <c r="AO64"/>
      <c r="AP64"/>
      <c r="AQ64"/>
      <c r="AR64" t="s">
        <v>2489</v>
      </c>
      <c r="AS64"/>
    </row>
    <row r="65" spans="1:45" ht="14.25" x14ac:dyDescent="0.45">
      <c r="A65" t="s">
        <v>2490</v>
      </c>
      <c r="B65" t="s">
        <v>6677</v>
      </c>
      <c r="C65" t="s">
        <v>2427</v>
      </c>
      <c r="D65" t="s">
        <v>2130</v>
      </c>
      <c r="E65" t="s">
        <v>553</v>
      </c>
      <c r="F65" t="str">
        <f>SUBSTITUTE(SUBSTITUTE(SUBSTITUTE(SUBSTITUTE(SUBSTITUTE(SUBSTITUTE(LOWER(CA[[#This Row],[Naam]]),".",""),"-","")," nv",""),"belgië",""),"belgium","")," ","")</f>
        <v>bebold</v>
      </c>
      <c r="G65" t="s">
        <v>1337</v>
      </c>
      <c r="H65"/>
      <c r="I65"/>
      <c r="J65" t="s">
        <v>2491</v>
      </c>
      <c r="K65" t="s">
        <v>2492</v>
      </c>
      <c r="L65" t="s">
        <v>2491</v>
      </c>
      <c r="M65"/>
      <c r="N65"/>
      <c r="O65"/>
      <c r="P65"/>
      <c r="Q65" t="s">
        <v>23</v>
      </c>
      <c r="R65" t="s">
        <v>2190</v>
      </c>
      <c r="S65"/>
      <c r="T65"/>
      <c r="U65" t="s">
        <v>2493</v>
      </c>
      <c r="V65" t="s">
        <v>23</v>
      </c>
      <c r="W65" t="s">
        <v>23</v>
      </c>
      <c r="X65" t="s">
        <v>2190</v>
      </c>
      <c r="Y65" t="s">
        <v>2493</v>
      </c>
      <c r="Z65" t="s">
        <v>23</v>
      </c>
      <c r="AA65" t="s">
        <v>84</v>
      </c>
      <c r="AB65" t="s">
        <v>2152</v>
      </c>
      <c r="AC65" t="s">
        <v>2494</v>
      </c>
      <c r="AD65" t="s">
        <v>23</v>
      </c>
      <c r="AE65"/>
      <c r="AF65" t="s">
        <v>2143</v>
      </c>
      <c r="AG65" t="s">
        <v>904</v>
      </c>
      <c r="AH65" t="s">
        <v>2136</v>
      </c>
      <c r="AI65" t="s">
        <v>2136</v>
      </c>
      <c r="AJ65" t="s">
        <v>2154</v>
      </c>
      <c r="AK65" t="s">
        <v>2349</v>
      </c>
      <c r="AL65"/>
      <c r="AM65" t="s">
        <v>2165</v>
      </c>
      <c r="AN65"/>
      <c r="AO65" t="s">
        <v>2430</v>
      </c>
      <c r="AP65"/>
      <c r="AQ65"/>
      <c r="AR65" t="s">
        <v>2495</v>
      </c>
      <c r="AS65"/>
    </row>
    <row r="66" spans="1:45" ht="14.25" x14ac:dyDescent="0.45">
      <c r="A66" t="s">
        <v>2496</v>
      </c>
      <c r="B66" t="s">
        <v>6678</v>
      </c>
      <c r="C66" t="s">
        <v>2427</v>
      </c>
      <c r="D66" t="s">
        <v>2148</v>
      </c>
      <c r="E66" t="s">
        <v>443</v>
      </c>
      <c r="F66" t="str">
        <f>SUBSTITUTE(SUBSTITUTE(SUBSTITUTE(SUBSTITUTE(SUBSTITUTE(SUBSTITUTE(LOWER(CA[[#This Row],[Naam]]),".",""),"-","")," nv",""),"belgië",""),"belgium","")," ","")</f>
        <v>stadim</v>
      </c>
      <c r="G66" t="s">
        <v>1337</v>
      </c>
      <c r="H66"/>
      <c r="I66"/>
      <c r="J66" t="s">
        <v>2188</v>
      </c>
      <c r="K66" t="s">
        <v>2497</v>
      </c>
      <c r="L66" t="s">
        <v>2188</v>
      </c>
      <c r="M66"/>
      <c r="N66"/>
      <c r="O66"/>
      <c r="P66"/>
      <c r="Q66" t="s">
        <v>23</v>
      </c>
      <c r="R66" t="s">
        <v>2245</v>
      </c>
      <c r="S66"/>
      <c r="T66"/>
      <c r="U66" t="s">
        <v>2498</v>
      </c>
      <c r="V66" t="s">
        <v>23</v>
      </c>
      <c r="W66" t="s">
        <v>23</v>
      </c>
      <c r="X66" t="s">
        <v>2245</v>
      </c>
      <c r="Y66" t="s">
        <v>2498</v>
      </c>
      <c r="Z66" t="s">
        <v>23</v>
      </c>
      <c r="AA66"/>
      <c r="AB66"/>
      <c r="AC66"/>
      <c r="AD66"/>
      <c r="AE66"/>
      <c r="AF66"/>
      <c r="AG66"/>
      <c r="AH66" t="s">
        <v>2136</v>
      </c>
      <c r="AI66" t="s">
        <v>2136</v>
      </c>
      <c r="AJ66" t="s">
        <v>2154</v>
      </c>
      <c r="AK66" t="s">
        <v>1406</v>
      </c>
      <c r="AL66"/>
      <c r="AM66"/>
      <c r="AN66"/>
      <c r="AO66"/>
      <c r="AP66"/>
      <c r="AQ66"/>
      <c r="AR66" t="s">
        <v>2499</v>
      </c>
      <c r="AS66"/>
    </row>
    <row r="67" spans="1:45" ht="14.25" x14ac:dyDescent="0.45">
      <c r="A67" t="s">
        <v>2500</v>
      </c>
      <c r="B67" t="s">
        <v>6679</v>
      </c>
      <c r="C67" t="s">
        <v>2427</v>
      </c>
      <c r="D67" t="s">
        <v>2130</v>
      </c>
      <c r="E67" t="s">
        <v>1394</v>
      </c>
      <c r="F67" t="str">
        <f>SUBSTITUTE(SUBSTITUTE(SUBSTITUTE(SUBSTITUTE(SUBSTITUTE(SUBSTITUTE(LOWER(CA[[#This Row],[Naam]]),".",""),"-","")," nv",""),"belgië",""),"belgium","")," ","")</f>
        <v>umamicatering</v>
      </c>
      <c r="G67" t="s">
        <v>1337</v>
      </c>
      <c r="H67" t="s">
        <v>2501</v>
      </c>
      <c r="I67"/>
      <c r="J67" t="s">
        <v>2502</v>
      </c>
      <c r="K67" t="s">
        <v>2503</v>
      </c>
      <c r="L67" t="s">
        <v>2502</v>
      </c>
      <c r="M67"/>
      <c r="N67"/>
      <c r="O67"/>
      <c r="P67"/>
      <c r="Q67" t="s">
        <v>2504</v>
      </c>
      <c r="R67" t="s">
        <v>2505</v>
      </c>
      <c r="S67"/>
      <c r="T67"/>
      <c r="U67" t="s">
        <v>2506</v>
      </c>
      <c r="V67" t="s">
        <v>23</v>
      </c>
      <c r="W67" t="s">
        <v>2504</v>
      </c>
      <c r="X67" t="s">
        <v>2505</v>
      </c>
      <c r="Y67" t="s">
        <v>2506</v>
      </c>
      <c r="Z67" t="s">
        <v>23</v>
      </c>
      <c r="AA67" t="s">
        <v>2504</v>
      </c>
      <c r="AB67" t="s">
        <v>2505</v>
      </c>
      <c r="AC67" t="s">
        <v>2506</v>
      </c>
      <c r="AD67" t="s">
        <v>2161</v>
      </c>
      <c r="AE67"/>
      <c r="AF67" t="s">
        <v>2143</v>
      </c>
      <c r="AG67" t="s">
        <v>222</v>
      </c>
      <c r="AH67" t="s">
        <v>2136</v>
      </c>
      <c r="AI67" t="s">
        <v>2136</v>
      </c>
      <c r="AJ67" t="s">
        <v>2210</v>
      </c>
      <c r="AK67" t="s">
        <v>2356</v>
      </c>
      <c r="AL67" t="s">
        <v>2507</v>
      </c>
      <c r="AM67" t="s">
        <v>2165</v>
      </c>
      <c r="AN67"/>
      <c r="AO67" t="s">
        <v>2508</v>
      </c>
      <c r="AP67"/>
      <c r="AQ67"/>
      <c r="AR67" t="s">
        <v>2509</v>
      </c>
      <c r="AS67"/>
    </row>
    <row r="68" spans="1:45" ht="14.25" x14ac:dyDescent="0.45">
      <c r="A68" t="s">
        <v>2510</v>
      </c>
      <c r="B68" t="s">
        <v>6680</v>
      </c>
      <c r="C68" t="s">
        <v>2427</v>
      </c>
      <c r="D68" t="s">
        <v>2130</v>
      </c>
      <c r="E68" t="s">
        <v>615</v>
      </c>
      <c r="F68" t="str">
        <f>SUBSTITUTE(SUBSTITUTE(SUBSTITUTE(SUBSTITUTE(SUBSTITUTE(SUBSTITUTE(LOWER(CA[[#This Row],[Naam]]),".",""),"-","")," nv",""),"belgië",""),"belgium","")," ","")</f>
        <v>amista</v>
      </c>
      <c r="G68" t="s">
        <v>1337</v>
      </c>
      <c r="H68"/>
      <c r="I68"/>
      <c r="J68" t="s">
        <v>2511</v>
      </c>
      <c r="K68" t="s">
        <v>2512</v>
      </c>
      <c r="L68" t="s">
        <v>2511</v>
      </c>
      <c r="M68"/>
      <c r="N68"/>
      <c r="O68"/>
      <c r="P68"/>
      <c r="Q68" t="s">
        <v>616</v>
      </c>
      <c r="R68" t="s">
        <v>2513</v>
      </c>
      <c r="S68"/>
      <c r="T68"/>
      <c r="U68" t="s">
        <v>2514</v>
      </c>
      <c r="V68" t="s">
        <v>23</v>
      </c>
      <c r="W68" t="s">
        <v>616</v>
      </c>
      <c r="X68" t="s">
        <v>2513</v>
      </c>
      <c r="Y68" t="s">
        <v>2514</v>
      </c>
      <c r="Z68" t="s">
        <v>23</v>
      </c>
      <c r="AA68" t="s">
        <v>616</v>
      </c>
      <c r="AB68" t="s">
        <v>2513</v>
      </c>
      <c r="AC68" t="s">
        <v>2514</v>
      </c>
      <c r="AD68" t="s">
        <v>23</v>
      </c>
      <c r="AE68"/>
      <c r="AF68" t="s">
        <v>2143</v>
      </c>
      <c r="AG68" t="s">
        <v>2515</v>
      </c>
      <c r="AH68" t="s">
        <v>2136</v>
      </c>
      <c r="AI68" t="s">
        <v>2136</v>
      </c>
      <c r="AJ68" t="s">
        <v>2137</v>
      </c>
      <c r="AK68" t="s">
        <v>2145</v>
      </c>
      <c r="AL68" t="s">
        <v>2516</v>
      </c>
      <c r="AM68"/>
      <c r="AN68"/>
      <c r="AO68"/>
      <c r="AP68"/>
      <c r="AQ68"/>
      <c r="AR68" t="s">
        <v>2517</v>
      </c>
      <c r="AS68"/>
    </row>
    <row r="69" spans="1:45" ht="14.25" x14ac:dyDescent="0.45">
      <c r="A69" t="s">
        <v>2518</v>
      </c>
      <c r="B69" t="s">
        <v>6681</v>
      </c>
      <c r="C69" t="s">
        <v>2427</v>
      </c>
      <c r="D69" t="s">
        <v>2130</v>
      </c>
      <c r="E69" t="s">
        <v>392</v>
      </c>
      <c r="F69" t="str">
        <f>SUBSTITUTE(SUBSTITUTE(SUBSTITUTE(SUBSTITUTE(SUBSTITUTE(SUBSTITUTE(LOWER(CA[[#This Row],[Naam]]),".",""),"-","")," nv",""),"belgië",""),"belgium","")," ","")</f>
        <v>savaco</v>
      </c>
      <c r="G69" t="s">
        <v>1337</v>
      </c>
      <c r="H69" t="s">
        <v>2519</v>
      </c>
      <c r="I69"/>
      <c r="J69" t="s">
        <v>2188</v>
      </c>
      <c r="K69" t="s">
        <v>2520</v>
      </c>
      <c r="L69" t="s">
        <v>2188</v>
      </c>
      <c r="M69"/>
      <c r="N69"/>
      <c r="O69"/>
      <c r="P69"/>
      <c r="Q69" t="s">
        <v>393</v>
      </c>
      <c r="R69" t="s">
        <v>2521</v>
      </c>
      <c r="S69"/>
      <c r="T69"/>
      <c r="U69" t="s">
        <v>2522</v>
      </c>
      <c r="V69" t="s">
        <v>23</v>
      </c>
      <c r="W69" t="s">
        <v>393</v>
      </c>
      <c r="X69" t="s">
        <v>2521</v>
      </c>
      <c r="Y69" t="s">
        <v>2522</v>
      </c>
      <c r="Z69" t="s">
        <v>23</v>
      </c>
      <c r="AA69" t="s">
        <v>220</v>
      </c>
      <c r="AB69" t="s">
        <v>2523</v>
      </c>
      <c r="AC69" t="s">
        <v>2524</v>
      </c>
      <c r="AD69" t="s">
        <v>2525</v>
      </c>
      <c r="AE69"/>
      <c r="AF69" t="s">
        <v>2143</v>
      </c>
      <c r="AG69" t="s">
        <v>2526</v>
      </c>
      <c r="AH69" t="s">
        <v>2136</v>
      </c>
      <c r="AI69" t="s">
        <v>2136</v>
      </c>
      <c r="AJ69" t="s">
        <v>2137</v>
      </c>
      <c r="AK69" t="s">
        <v>2318</v>
      </c>
      <c r="AL69" t="s">
        <v>2527</v>
      </c>
      <c r="AM69" t="s">
        <v>2387</v>
      </c>
      <c r="AN69"/>
      <c r="AO69"/>
      <c r="AP69"/>
      <c r="AQ69"/>
      <c r="AR69" t="s">
        <v>2528</v>
      </c>
      <c r="AS69"/>
    </row>
    <row r="70" spans="1:45" ht="14.25" x14ac:dyDescent="0.45">
      <c r="A70" t="s">
        <v>2529</v>
      </c>
      <c r="B70" t="s">
        <v>6682</v>
      </c>
      <c r="C70" t="s">
        <v>2427</v>
      </c>
      <c r="D70" t="s">
        <v>2148</v>
      </c>
      <c r="E70" t="s">
        <v>1344</v>
      </c>
      <c r="F70" t="str">
        <f>SUBSTITUTE(SUBSTITUTE(SUBSTITUTE(SUBSTITUTE(SUBSTITUTE(SUBSTITUTE(LOWER(CA[[#This Row],[Naam]]),".",""),"-","")," nv",""),"belgië",""),"belgium","")," ","")</f>
        <v>resilientbusinessbv</v>
      </c>
      <c r="G70" t="s">
        <v>1337</v>
      </c>
      <c r="H70"/>
      <c r="I70"/>
      <c r="J70" t="s">
        <v>2300</v>
      </c>
      <c r="K70" t="s">
        <v>2530</v>
      </c>
      <c r="L70" t="s">
        <v>2300</v>
      </c>
      <c r="M70"/>
      <c r="N70"/>
      <c r="O70"/>
      <c r="P70"/>
      <c r="Q70" t="s">
        <v>23</v>
      </c>
      <c r="R70" t="s">
        <v>2245</v>
      </c>
      <c r="S70"/>
      <c r="T70"/>
      <c r="U70" t="s">
        <v>2531</v>
      </c>
      <c r="V70" t="s">
        <v>2312</v>
      </c>
      <c r="W70" t="s">
        <v>78</v>
      </c>
      <c r="X70" t="s">
        <v>2532</v>
      </c>
      <c r="Y70" t="s">
        <v>2533</v>
      </c>
      <c r="Z70" t="s">
        <v>2312</v>
      </c>
      <c r="AA70" t="s">
        <v>78</v>
      </c>
      <c r="AB70" t="s">
        <v>2532</v>
      </c>
      <c r="AC70" t="s">
        <v>2533</v>
      </c>
      <c r="AD70" t="s">
        <v>2312</v>
      </c>
      <c r="AE70"/>
      <c r="AF70"/>
      <c r="AG70"/>
      <c r="AH70" t="s">
        <v>2136</v>
      </c>
      <c r="AI70" t="s">
        <v>2136</v>
      </c>
      <c r="AJ70" t="s">
        <v>2137</v>
      </c>
      <c r="AK70" t="s">
        <v>2318</v>
      </c>
      <c r="AL70"/>
      <c r="AM70" t="s">
        <v>2387</v>
      </c>
      <c r="AN70"/>
      <c r="AO70"/>
      <c r="AP70"/>
      <c r="AQ70"/>
      <c r="AR70" t="s">
        <v>2534</v>
      </c>
      <c r="AS70"/>
    </row>
    <row r="71" spans="1:45" ht="14.25" x14ac:dyDescent="0.45">
      <c r="A71" t="s">
        <v>2535</v>
      </c>
      <c r="B71" t="s">
        <v>6683</v>
      </c>
      <c r="C71" t="s">
        <v>2427</v>
      </c>
      <c r="D71" t="s">
        <v>2148</v>
      </c>
      <c r="E71" t="s">
        <v>499</v>
      </c>
      <c r="F71" t="str">
        <f>SUBSTITUTE(SUBSTITUTE(SUBSTITUTE(SUBSTITUTE(SUBSTITUTE(SUBSTITUTE(LOWER(CA[[#This Row],[Naam]]),".",""),"-","")," nv",""),"belgië",""),"belgium","")," ","")</f>
        <v>inchcape</v>
      </c>
      <c r="G71" t="s">
        <v>1337</v>
      </c>
      <c r="H71" t="s">
        <v>499</v>
      </c>
      <c r="I71"/>
      <c r="J71" t="s">
        <v>2188</v>
      </c>
      <c r="K71" t="s">
        <v>2536</v>
      </c>
      <c r="L71" t="s">
        <v>2188</v>
      </c>
      <c r="M71"/>
      <c r="N71"/>
      <c r="O71"/>
      <c r="P71"/>
      <c r="Q71" t="s">
        <v>658</v>
      </c>
      <c r="R71"/>
      <c r="S71"/>
      <c r="T71"/>
      <c r="U71" t="s">
        <v>2537</v>
      </c>
      <c r="V71"/>
      <c r="W71" t="s">
        <v>500</v>
      </c>
      <c r="X71" t="s">
        <v>2538</v>
      </c>
      <c r="Y71" t="s">
        <v>2539</v>
      </c>
      <c r="Z71" t="s">
        <v>322</v>
      </c>
      <c r="AA71" t="s">
        <v>658</v>
      </c>
      <c r="AB71" t="s">
        <v>2540</v>
      </c>
      <c r="AC71" t="s">
        <v>2541</v>
      </c>
      <c r="AD71" t="s">
        <v>322</v>
      </c>
      <c r="AE71"/>
      <c r="AF71" t="s">
        <v>2143</v>
      </c>
      <c r="AG71"/>
      <c r="AH71" t="s">
        <v>2136</v>
      </c>
      <c r="AI71" t="s">
        <v>2136</v>
      </c>
      <c r="AJ71" t="s">
        <v>2163</v>
      </c>
      <c r="AK71" t="s">
        <v>2542</v>
      </c>
      <c r="AL71"/>
      <c r="AM71" t="s">
        <v>2165</v>
      </c>
      <c r="AN71"/>
      <c r="AO71"/>
      <c r="AP71"/>
      <c r="AQ71"/>
      <c r="AR71" t="s">
        <v>2543</v>
      </c>
      <c r="AS71"/>
    </row>
    <row r="72" spans="1:45" ht="14.25" x14ac:dyDescent="0.45">
      <c r="A72" t="s">
        <v>2544</v>
      </c>
      <c r="B72" t="s">
        <v>6684</v>
      </c>
      <c r="C72" t="s">
        <v>2427</v>
      </c>
      <c r="D72" t="s">
        <v>2148</v>
      </c>
      <c r="E72" t="s">
        <v>543</v>
      </c>
      <c r="F72" t="str">
        <f>SUBSTITUTE(SUBSTITUTE(SUBSTITUTE(SUBSTITUTE(SUBSTITUTE(SUBSTITUTE(LOWER(CA[[#This Row],[Naam]]),".",""),"-","")," nv",""),"belgië",""),"belgium","")," ","")</f>
        <v>piagroup</v>
      </c>
      <c r="G72" t="s">
        <v>1337</v>
      </c>
      <c r="H72"/>
      <c r="I72"/>
      <c r="J72" t="s">
        <v>2188</v>
      </c>
      <c r="K72" t="s">
        <v>2545</v>
      </c>
      <c r="L72" t="s">
        <v>2188</v>
      </c>
      <c r="M72"/>
      <c r="N72"/>
      <c r="O72"/>
      <c r="P72"/>
      <c r="Q72"/>
      <c r="R72"/>
      <c r="S72"/>
      <c r="T72"/>
      <c r="U72"/>
      <c r="V72"/>
      <c r="W72" t="s">
        <v>544</v>
      </c>
      <c r="X72" t="s">
        <v>2546</v>
      </c>
      <c r="Y72" t="s">
        <v>2547</v>
      </c>
      <c r="Z72"/>
      <c r="AA72" t="s">
        <v>32</v>
      </c>
      <c r="AB72" t="s">
        <v>2548</v>
      </c>
      <c r="AC72" t="s">
        <v>2549</v>
      </c>
      <c r="AD72"/>
      <c r="AE72"/>
      <c r="AF72"/>
      <c r="AG72"/>
      <c r="AH72" t="s">
        <v>2136</v>
      </c>
      <c r="AI72" t="s">
        <v>2136</v>
      </c>
      <c r="AJ72" t="s">
        <v>2192</v>
      </c>
      <c r="AK72" t="s">
        <v>1406</v>
      </c>
      <c r="AL72" t="s">
        <v>2550</v>
      </c>
      <c r="AM72" t="s">
        <v>2165</v>
      </c>
      <c r="AN72"/>
      <c r="AO72"/>
      <c r="AP72"/>
      <c r="AQ72"/>
      <c r="AR72" t="s">
        <v>2551</v>
      </c>
      <c r="AS72"/>
    </row>
    <row r="73" spans="1:45" ht="14.25" x14ac:dyDescent="0.45">
      <c r="A73" t="s">
        <v>2552</v>
      </c>
      <c r="B73" t="s">
        <v>6685</v>
      </c>
      <c r="C73" t="s">
        <v>2427</v>
      </c>
      <c r="D73" t="s">
        <v>2148</v>
      </c>
      <c r="E73" t="s">
        <v>479</v>
      </c>
      <c r="F73" t="str">
        <f>SUBSTITUTE(SUBSTITUTE(SUBSTITUTE(SUBSTITUTE(SUBSTITUTE(SUBSTITUTE(LOWER(CA[[#This Row],[Naam]]),".",""),"-","")," nv",""),"belgië",""),"belgium","")," ","")</f>
        <v>mediahuistechnology&amp;productstudio</v>
      </c>
      <c r="G73" t="s">
        <v>1337</v>
      </c>
      <c r="H73"/>
      <c r="I73"/>
      <c r="J73" t="s">
        <v>2188</v>
      </c>
      <c r="K73" t="s">
        <v>2553</v>
      </c>
      <c r="L73" t="s">
        <v>2188</v>
      </c>
      <c r="M73"/>
      <c r="N73"/>
      <c r="O73"/>
      <c r="P73"/>
      <c r="Q73" t="s">
        <v>23</v>
      </c>
      <c r="R73" t="s">
        <v>2461</v>
      </c>
      <c r="S73"/>
      <c r="T73"/>
      <c r="U73" t="s">
        <v>2462</v>
      </c>
      <c r="V73" t="s">
        <v>23</v>
      </c>
      <c r="W73" t="s">
        <v>23</v>
      </c>
      <c r="X73" t="s">
        <v>2461</v>
      </c>
      <c r="Y73" t="s">
        <v>2462</v>
      </c>
      <c r="Z73" t="s">
        <v>23</v>
      </c>
      <c r="AA73" t="s">
        <v>23</v>
      </c>
      <c r="AB73" t="s">
        <v>2461</v>
      </c>
      <c r="AC73" t="s">
        <v>2462</v>
      </c>
      <c r="AD73" t="s">
        <v>23</v>
      </c>
      <c r="AE73"/>
      <c r="AF73"/>
      <c r="AG73"/>
      <c r="AH73" t="s">
        <v>2136</v>
      </c>
      <c r="AI73" t="s">
        <v>2136</v>
      </c>
      <c r="AJ73" t="s">
        <v>2154</v>
      </c>
      <c r="AK73" t="s">
        <v>1406</v>
      </c>
      <c r="AL73" t="s">
        <v>2554</v>
      </c>
      <c r="AM73" t="s">
        <v>2387</v>
      </c>
      <c r="AN73"/>
      <c r="AO73"/>
      <c r="AP73"/>
      <c r="AQ73"/>
      <c r="AR73" t="s">
        <v>2555</v>
      </c>
      <c r="AS73"/>
    </row>
    <row r="74" spans="1:45" ht="14.25" x14ac:dyDescent="0.45">
      <c r="A74" t="s">
        <v>2556</v>
      </c>
      <c r="B74" t="s">
        <v>6686</v>
      </c>
      <c r="C74" t="s">
        <v>2427</v>
      </c>
      <c r="D74" t="s">
        <v>2168</v>
      </c>
      <c r="E74" t="s">
        <v>407</v>
      </c>
      <c r="F74" t="str">
        <f>SUBSTITUTE(SUBSTITUTE(SUBSTITUTE(SUBSTITUTE(SUBSTITUTE(SUBSTITUTE(LOWER(CA[[#This Row],[Naam]]),".",""),"-","")," nv",""),"belgië",""),"belgium","")," ","")</f>
        <v>bluu</v>
      </c>
      <c r="G74" t="s">
        <v>1337</v>
      </c>
      <c r="H74"/>
      <c r="I74"/>
      <c r="J74" t="s">
        <v>2557</v>
      </c>
      <c r="K74" t="s">
        <v>2558</v>
      </c>
      <c r="L74" t="s">
        <v>2557</v>
      </c>
      <c r="M74"/>
      <c r="N74"/>
      <c r="O74"/>
      <c r="P74"/>
      <c r="Q74" t="s">
        <v>179</v>
      </c>
      <c r="R74" t="s">
        <v>2141</v>
      </c>
      <c r="S74"/>
      <c r="T74"/>
      <c r="U74" t="s">
        <v>2559</v>
      </c>
      <c r="V74" t="s">
        <v>23</v>
      </c>
      <c r="W74" t="s">
        <v>179</v>
      </c>
      <c r="X74" t="s">
        <v>2141</v>
      </c>
      <c r="Y74" t="s">
        <v>2559</v>
      </c>
      <c r="Z74" t="s">
        <v>23</v>
      </c>
      <c r="AA74" t="s">
        <v>179</v>
      </c>
      <c r="AB74" t="s">
        <v>2141</v>
      </c>
      <c r="AC74" t="s">
        <v>2559</v>
      </c>
      <c r="AD74" t="s">
        <v>23</v>
      </c>
      <c r="AE74"/>
      <c r="AF74"/>
      <c r="AG74"/>
      <c r="AH74" t="s">
        <v>2136</v>
      </c>
      <c r="AI74" t="s">
        <v>2136</v>
      </c>
      <c r="AJ74" t="s">
        <v>2137</v>
      </c>
      <c r="AK74" t="s">
        <v>2318</v>
      </c>
      <c r="AL74"/>
      <c r="AM74" t="s">
        <v>2165</v>
      </c>
      <c r="AN74"/>
      <c r="AO74"/>
      <c r="AP74"/>
      <c r="AQ74"/>
      <c r="AR74" t="s">
        <v>2560</v>
      </c>
      <c r="AS74"/>
    </row>
    <row r="75" spans="1:45" ht="14.25" x14ac:dyDescent="0.45">
      <c r="A75" t="s">
        <v>2561</v>
      </c>
      <c r="B75" t="s">
        <v>6687</v>
      </c>
      <c r="C75" t="s">
        <v>2427</v>
      </c>
      <c r="D75" t="s">
        <v>2168</v>
      </c>
      <c r="E75" t="s">
        <v>1483</v>
      </c>
      <c r="F75" t="str">
        <f>SUBSTITUTE(SUBSTITUTE(SUBSTITUTE(SUBSTITUTE(SUBSTITUTE(SUBSTITUTE(LOWER(CA[[#This Row],[Naam]]),".",""),"-","")," nv",""),"belgië",""),"belgium","")," ","")</f>
        <v>thepackbrusselsbv</v>
      </c>
      <c r="G75" t="s">
        <v>1337</v>
      </c>
      <c r="H75"/>
      <c r="I75"/>
      <c r="J75" t="s">
        <v>2188</v>
      </c>
      <c r="K75" t="s">
        <v>2562</v>
      </c>
      <c r="L75" t="s">
        <v>2188</v>
      </c>
      <c r="M75"/>
      <c r="N75"/>
      <c r="O75"/>
      <c r="P75"/>
      <c r="Q75" t="s">
        <v>356</v>
      </c>
      <c r="R75" t="s">
        <v>2563</v>
      </c>
      <c r="S75"/>
      <c r="T75"/>
      <c r="U75" t="s">
        <v>2564</v>
      </c>
      <c r="V75" t="s">
        <v>322</v>
      </c>
      <c r="W75" t="s">
        <v>356</v>
      </c>
      <c r="X75" t="s">
        <v>2563</v>
      </c>
      <c r="Y75" t="s">
        <v>2564</v>
      </c>
      <c r="Z75" t="s">
        <v>322</v>
      </c>
      <c r="AA75" t="s">
        <v>356</v>
      </c>
      <c r="AB75" t="s">
        <v>2563</v>
      </c>
      <c r="AC75" t="s">
        <v>2564</v>
      </c>
      <c r="AD75" t="s">
        <v>322</v>
      </c>
      <c r="AE75"/>
      <c r="AF75" t="s">
        <v>2143</v>
      </c>
      <c r="AG75"/>
      <c r="AH75" t="s">
        <v>2136</v>
      </c>
      <c r="AI75" t="s">
        <v>2136</v>
      </c>
      <c r="AJ75" t="s">
        <v>2154</v>
      </c>
      <c r="AK75" t="s">
        <v>2349</v>
      </c>
      <c r="AL75" t="s">
        <v>2565</v>
      </c>
      <c r="AM75"/>
      <c r="AN75"/>
      <c r="AO75"/>
      <c r="AP75"/>
      <c r="AQ75"/>
      <c r="AR75" t="s">
        <v>2566</v>
      </c>
      <c r="AS75"/>
    </row>
    <row r="76" spans="1:45" ht="14.25" x14ac:dyDescent="0.45">
      <c r="A76" t="s">
        <v>2567</v>
      </c>
      <c r="B76" t="s">
        <v>6688</v>
      </c>
      <c r="C76" t="s">
        <v>2427</v>
      </c>
      <c r="D76" t="s">
        <v>2148</v>
      </c>
      <c r="E76" t="s">
        <v>1148</v>
      </c>
      <c r="F76" t="str">
        <f>SUBSTITUTE(SUBSTITUTE(SUBSTITUTE(SUBSTITUTE(SUBSTITUTE(SUBSTITUTE(LOWER(CA[[#This Row],[Naam]]),".",""),"-","")," nv",""),"belgië",""),"belgium","")," ","")</f>
        <v>remanttransportarchitects</v>
      </c>
      <c r="G76" t="s">
        <v>1337</v>
      </c>
      <c r="H76"/>
      <c r="I76"/>
      <c r="J76" t="s">
        <v>2459</v>
      </c>
      <c r="K76" t="s">
        <v>2189</v>
      </c>
      <c r="L76" t="s">
        <v>2459</v>
      </c>
      <c r="M76"/>
      <c r="N76"/>
      <c r="O76"/>
      <c r="P76"/>
      <c r="Q76" t="s">
        <v>23</v>
      </c>
      <c r="R76" t="s">
        <v>2236</v>
      </c>
      <c r="S76"/>
      <c r="T76"/>
      <c r="U76" t="s">
        <v>2568</v>
      </c>
      <c r="V76" t="s">
        <v>23</v>
      </c>
      <c r="W76" t="s">
        <v>23</v>
      </c>
      <c r="X76" t="s">
        <v>2236</v>
      </c>
      <c r="Y76" t="s">
        <v>2568</v>
      </c>
      <c r="Z76" t="s">
        <v>23</v>
      </c>
      <c r="AA76" t="s">
        <v>23</v>
      </c>
      <c r="AB76" t="s">
        <v>2236</v>
      </c>
      <c r="AC76" t="s">
        <v>2568</v>
      </c>
      <c r="AD76" t="s">
        <v>23</v>
      </c>
      <c r="AE76"/>
      <c r="AF76"/>
      <c r="AG76"/>
      <c r="AH76" t="s">
        <v>2136</v>
      </c>
      <c r="AI76" t="s">
        <v>2136</v>
      </c>
      <c r="AJ76" t="s">
        <v>2183</v>
      </c>
      <c r="AK76" t="s">
        <v>2184</v>
      </c>
      <c r="AL76"/>
      <c r="AM76" t="s">
        <v>2165</v>
      </c>
      <c r="AN76"/>
      <c r="AO76"/>
      <c r="AP76"/>
      <c r="AQ76"/>
      <c r="AR76" t="s">
        <v>2569</v>
      </c>
      <c r="AS76"/>
    </row>
    <row r="77" spans="1:45" ht="14.25" x14ac:dyDescent="0.45">
      <c r="A77" t="s">
        <v>2570</v>
      </c>
      <c r="B77" t="s">
        <v>6689</v>
      </c>
      <c r="C77" t="s">
        <v>2427</v>
      </c>
      <c r="D77" t="s">
        <v>2148</v>
      </c>
      <c r="E77" t="s">
        <v>532</v>
      </c>
      <c r="F77" t="str">
        <f>SUBSTITUTE(SUBSTITUTE(SUBSTITUTE(SUBSTITUTE(SUBSTITUTE(SUBSTITUTE(LOWER(CA[[#This Row],[Naam]]),".",""),"-","")," nv",""),"belgië",""),"belgium","")," ","")</f>
        <v>lemon</v>
      </c>
      <c r="G77" t="s">
        <v>1337</v>
      </c>
      <c r="H77"/>
      <c r="I77"/>
      <c r="J77" t="s">
        <v>2571</v>
      </c>
      <c r="K77" t="s">
        <v>2572</v>
      </c>
      <c r="L77" t="s">
        <v>2571</v>
      </c>
      <c r="M77"/>
      <c r="N77"/>
      <c r="O77"/>
      <c r="P77"/>
      <c r="Q77"/>
      <c r="R77"/>
      <c r="S77"/>
      <c r="T77"/>
      <c r="U77"/>
      <c r="V77"/>
      <c r="W77" t="s">
        <v>84</v>
      </c>
      <c r="X77" t="s">
        <v>2152</v>
      </c>
      <c r="Y77" t="s">
        <v>2573</v>
      </c>
      <c r="Z77" t="s">
        <v>23</v>
      </c>
      <c r="AA77" t="s">
        <v>84</v>
      </c>
      <c r="AB77" t="s">
        <v>2152</v>
      </c>
      <c r="AC77" t="s">
        <v>2573</v>
      </c>
      <c r="AD77" t="s">
        <v>23</v>
      </c>
      <c r="AE77"/>
      <c r="AF77"/>
      <c r="AG77"/>
      <c r="AH77" t="s">
        <v>2136</v>
      </c>
      <c r="AI77" t="s">
        <v>2136</v>
      </c>
      <c r="AJ77" t="s">
        <v>2137</v>
      </c>
      <c r="AK77" t="s">
        <v>1406</v>
      </c>
      <c r="AL77"/>
      <c r="AM77" t="s">
        <v>2387</v>
      </c>
      <c r="AN77"/>
      <c r="AO77"/>
      <c r="AP77"/>
      <c r="AQ77"/>
      <c r="AR77" t="s">
        <v>2574</v>
      </c>
      <c r="AS77"/>
    </row>
    <row r="78" spans="1:45" ht="14.25" x14ac:dyDescent="0.45">
      <c r="A78" t="s">
        <v>2575</v>
      </c>
      <c r="B78" t="s">
        <v>6690</v>
      </c>
      <c r="C78" t="s">
        <v>2427</v>
      </c>
      <c r="D78" t="s">
        <v>2148</v>
      </c>
      <c r="E78" t="s">
        <v>519</v>
      </c>
      <c r="F78" t="str">
        <f>SUBSTITUTE(SUBSTITUTE(SUBSTITUTE(SUBSTITUTE(SUBSTITUTE(SUBSTITUTE(LOWER(CA[[#This Row],[Naam]]),".",""),"-","")," nv",""),"belgië",""),"belgium","")," ","")</f>
        <v>jysk</v>
      </c>
      <c r="G78" t="s">
        <v>1337</v>
      </c>
      <c r="H78"/>
      <c r="I78"/>
      <c r="J78" t="s">
        <v>2198</v>
      </c>
      <c r="K78" t="s">
        <v>2576</v>
      </c>
      <c r="L78" t="s">
        <v>2198</v>
      </c>
      <c r="M78"/>
      <c r="N78"/>
      <c r="O78"/>
      <c r="P78"/>
      <c r="Q78" t="s">
        <v>98</v>
      </c>
      <c r="R78" t="s">
        <v>2428</v>
      </c>
      <c r="S78"/>
      <c r="T78"/>
      <c r="U78" t="s">
        <v>2577</v>
      </c>
      <c r="V78"/>
      <c r="W78" t="s">
        <v>98</v>
      </c>
      <c r="X78" t="s">
        <v>2428</v>
      </c>
      <c r="Y78" t="s">
        <v>2577</v>
      </c>
      <c r="Z78"/>
      <c r="AA78"/>
      <c r="AB78"/>
      <c r="AC78"/>
      <c r="AD78"/>
      <c r="AE78"/>
      <c r="AF78" t="s">
        <v>2143</v>
      </c>
      <c r="AG78"/>
      <c r="AH78" t="s">
        <v>2136</v>
      </c>
      <c r="AI78" t="s">
        <v>2136</v>
      </c>
      <c r="AJ78" t="s">
        <v>2163</v>
      </c>
      <c r="AK78" t="s">
        <v>2164</v>
      </c>
      <c r="AL78"/>
      <c r="AM78" t="s">
        <v>2387</v>
      </c>
      <c r="AN78"/>
      <c r="AO78"/>
      <c r="AP78"/>
      <c r="AQ78"/>
      <c r="AR78" t="s">
        <v>2578</v>
      </c>
      <c r="AS78"/>
    </row>
    <row r="79" spans="1:45" ht="14.25" x14ac:dyDescent="0.45">
      <c r="A79" t="s">
        <v>2579</v>
      </c>
      <c r="B79" t="s">
        <v>6691</v>
      </c>
      <c r="C79" t="s">
        <v>2427</v>
      </c>
      <c r="D79" t="s">
        <v>2148</v>
      </c>
      <c r="E79" t="s">
        <v>697</v>
      </c>
      <c r="F79" t="str">
        <f>SUBSTITUTE(SUBSTITUTE(SUBSTITUTE(SUBSTITUTE(SUBSTITUTE(SUBSTITUTE(LOWER(CA[[#This Row],[Naam]]),".",""),"-","")," nv",""),"belgië",""),"belgium","")," ","")</f>
        <v>datashift</v>
      </c>
      <c r="G79" t="s">
        <v>1337</v>
      </c>
      <c r="H79"/>
      <c r="I79"/>
      <c r="J79" t="s">
        <v>2580</v>
      </c>
      <c r="K79" t="s">
        <v>2240</v>
      </c>
      <c r="L79" t="s">
        <v>2580</v>
      </c>
      <c r="M79"/>
      <c r="N79"/>
      <c r="O79"/>
      <c r="P79"/>
      <c r="Q79" t="s">
        <v>179</v>
      </c>
      <c r="R79" t="s">
        <v>2141</v>
      </c>
      <c r="S79"/>
      <c r="T79"/>
      <c r="U79" t="s">
        <v>2581</v>
      </c>
      <c r="V79" t="s">
        <v>23</v>
      </c>
      <c r="W79" t="s">
        <v>179</v>
      </c>
      <c r="X79" t="s">
        <v>2141</v>
      </c>
      <c r="Y79" t="s">
        <v>2581</v>
      </c>
      <c r="Z79" t="s">
        <v>23</v>
      </c>
      <c r="AA79" t="s">
        <v>179</v>
      </c>
      <c r="AB79" t="s">
        <v>2141</v>
      </c>
      <c r="AC79" t="s">
        <v>2581</v>
      </c>
      <c r="AD79" t="s">
        <v>23</v>
      </c>
      <c r="AE79"/>
      <c r="AF79"/>
      <c r="AG79"/>
      <c r="AH79" t="s">
        <v>2136</v>
      </c>
      <c r="AI79" t="s">
        <v>2136</v>
      </c>
      <c r="AJ79" t="s">
        <v>2154</v>
      </c>
      <c r="AK79" t="s">
        <v>1406</v>
      </c>
      <c r="AL79"/>
      <c r="AM79"/>
      <c r="AN79"/>
      <c r="AO79"/>
      <c r="AP79"/>
      <c r="AQ79"/>
      <c r="AR79" t="s">
        <v>2582</v>
      </c>
      <c r="AS79"/>
    </row>
    <row r="80" spans="1:45" ht="14.25" x14ac:dyDescent="0.45">
      <c r="A80" t="s">
        <v>2583</v>
      </c>
      <c r="B80" t="s">
        <v>6692</v>
      </c>
      <c r="C80" t="s">
        <v>2427</v>
      </c>
      <c r="D80" t="s">
        <v>2584</v>
      </c>
      <c r="E80" t="s">
        <v>1435</v>
      </c>
      <c r="F80" t="str">
        <f>SUBSTITUTE(SUBSTITUTE(SUBSTITUTE(SUBSTITUTE(SUBSTITUTE(SUBSTITUTE(LOWER(CA[[#This Row],[Naam]]),".",""),"-","")," nv",""),"belgië",""),"belgium","")," ","")</f>
        <v>agiliz</v>
      </c>
      <c r="G80" t="s">
        <v>1337</v>
      </c>
      <c r="H80"/>
      <c r="I80"/>
      <c r="J80" t="s">
        <v>2585</v>
      </c>
      <c r="K80" t="s">
        <v>2585</v>
      </c>
      <c r="L80" t="s">
        <v>2585</v>
      </c>
      <c r="M80"/>
      <c r="N80"/>
      <c r="O80" t="s">
        <v>1433</v>
      </c>
      <c r="P80"/>
      <c r="Q80" t="s">
        <v>84</v>
      </c>
      <c r="R80" t="s">
        <v>2152</v>
      </c>
      <c r="S80"/>
      <c r="T80"/>
      <c r="U80" t="s">
        <v>2586</v>
      </c>
      <c r="V80"/>
      <c r="W80" t="s">
        <v>84</v>
      </c>
      <c r="X80" t="s">
        <v>2152</v>
      </c>
      <c r="Y80" t="s">
        <v>2586</v>
      </c>
      <c r="Z80"/>
      <c r="AA80" t="s">
        <v>84</v>
      </c>
      <c r="AB80" t="s">
        <v>2152</v>
      </c>
      <c r="AC80" t="s">
        <v>2586</v>
      </c>
      <c r="AD80"/>
      <c r="AE80"/>
      <c r="AF80"/>
      <c r="AG80"/>
      <c r="AH80" t="s">
        <v>2136</v>
      </c>
      <c r="AI80" t="s">
        <v>2136</v>
      </c>
      <c r="AJ80" t="s">
        <v>2154</v>
      </c>
      <c r="AK80" t="s">
        <v>1406</v>
      </c>
      <c r="AL80" t="s">
        <v>2587</v>
      </c>
      <c r="AM80"/>
      <c r="AN80"/>
      <c r="AO80"/>
      <c r="AP80"/>
      <c r="AQ80"/>
      <c r="AR80" t="s">
        <v>2588</v>
      </c>
      <c r="AS80"/>
    </row>
    <row r="81" spans="1:45" ht="14.25" x14ac:dyDescent="0.45">
      <c r="A81" t="s">
        <v>2589</v>
      </c>
      <c r="B81" t="s">
        <v>6693</v>
      </c>
      <c r="C81" t="s">
        <v>2427</v>
      </c>
      <c r="D81" t="s">
        <v>2584</v>
      </c>
      <c r="E81" t="s">
        <v>2590</v>
      </c>
      <c r="F81" t="str">
        <f>SUBSTITUTE(SUBSTITUTE(SUBSTITUTE(SUBSTITUTE(SUBSTITUTE(SUBSTITUTE(LOWER(CA[[#This Row],[Naam]]),".",""),"-","")," nv",""),"belgië",""),"belgium","")," ","")</f>
        <v>beautyinnbv</v>
      </c>
      <c r="G81" t="s">
        <v>1337</v>
      </c>
      <c r="H81"/>
      <c r="I81"/>
      <c r="J81" t="s">
        <v>2591</v>
      </c>
      <c r="K81" t="s">
        <v>2591</v>
      </c>
      <c r="L81" t="s">
        <v>2591</v>
      </c>
      <c r="M81"/>
      <c r="N81"/>
      <c r="O81" t="s">
        <v>2592</v>
      </c>
      <c r="P81"/>
      <c r="Q81"/>
      <c r="R81"/>
      <c r="S81"/>
      <c r="T81"/>
      <c r="U81" t="s">
        <v>2593</v>
      </c>
      <c r="V81"/>
      <c r="W81"/>
      <c r="X81"/>
      <c r="Y81" t="s">
        <v>2593</v>
      </c>
      <c r="Z81"/>
      <c r="AA81"/>
      <c r="AB81"/>
      <c r="AC81" t="s">
        <v>2593</v>
      </c>
      <c r="AD81"/>
      <c r="AE81"/>
      <c r="AF81"/>
      <c r="AG81"/>
      <c r="AH81" t="s">
        <v>2136</v>
      </c>
      <c r="AI81" t="s">
        <v>2136</v>
      </c>
      <c r="AJ81" t="s">
        <v>2154</v>
      </c>
      <c r="AK81" t="s">
        <v>1406</v>
      </c>
      <c r="AL81"/>
      <c r="AM81"/>
      <c r="AN81"/>
      <c r="AO81"/>
      <c r="AP81"/>
      <c r="AQ81"/>
      <c r="AR81" t="s">
        <v>2594</v>
      </c>
      <c r="AS81"/>
    </row>
    <row r="82" spans="1:45" ht="14.25" x14ac:dyDescent="0.45">
      <c r="A82" t="s">
        <v>2595</v>
      </c>
      <c r="B82" t="s">
        <v>6694</v>
      </c>
      <c r="C82" t="s">
        <v>2427</v>
      </c>
      <c r="D82" t="s">
        <v>2168</v>
      </c>
      <c r="E82" t="s">
        <v>469</v>
      </c>
      <c r="F82" t="str">
        <f>SUBSTITUTE(SUBSTITUTE(SUBSTITUTE(SUBSTITUTE(SUBSTITUTE(SUBSTITUTE(LOWER(CA[[#This Row],[Naam]]),".",""),"-","")," nv",""),"belgië",""),"belgium","")," ","")</f>
        <v>orfitindustries</v>
      </c>
      <c r="G82" t="s">
        <v>1337</v>
      </c>
      <c r="H82"/>
      <c r="I82"/>
      <c r="J82" t="s">
        <v>2188</v>
      </c>
      <c r="K82" t="s">
        <v>2596</v>
      </c>
      <c r="L82" t="s">
        <v>2292</v>
      </c>
      <c r="M82"/>
      <c r="N82"/>
      <c r="O82"/>
      <c r="P82"/>
      <c r="Q82" t="s">
        <v>344</v>
      </c>
      <c r="R82" t="s">
        <v>2597</v>
      </c>
      <c r="S82"/>
      <c r="T82"/>
      <c r="U82" t="s">
        <v>2598</v>
      </c>
      <c r="V82" t="s">
        <v>23</v>
      </c>
      <c r="W82" t="s">
        <v>344</v>
      </c>
      <c r="X82" t="s">
        <v>2597</v>
      </c>
      <c r="Y82" t="s">
        <v>2598</v>
      </c>
      <c r="Z82" t="s">
        <v>23</v>
      </c>
      <c r="AA82" t="s">
        <v>344</v>
      </c>
      <c r="AB82" t="s">
        <v>2597</v>
      </c>
      <c r="AC82" t="s">
        <v>2598</v>
      </c>
      <c r="AD82" t="s">
        <v>23</v>
      </c>
      <c r="AE82"/>
      <c r="AF82"/>
      <c r="AG82"/>
      <c r="AH82" t="s">
        <v>2136</v>
      </c>
      <c r="AI82" t="s">
        <v>2136</v>
      </c>
      <c r="AJ82" t="s">
        <v>2210</v>
      </c>
      <c r="AK82" t="s">
        <v>2599</v>
      </c>
      <c r="AL82"/>
      <c r="AM82"/>
      <c r="AN82"/>
      <c r="AO82"/>
      <c r="AP82"/>
      <c r="AQ82"/>
      <c r="AR82" t="s">
        <v>2600</v>
      </c>
      <c r="AS82"/>
    </row>
    <row r="83" spans="1:45" ht="14.25" x14ac:dyDescent="0.45">
      <c r="A83" t="s">
        <v>2601</v>
      </c>
      <c r="B83" t="s">
        <v>6695</v>
      </c>
      <c r="C83" t="s">
        <v>2427</v>
      </c>
      <c r="D83" t="s">
        <v>2130</v>
      </c>
      <c r="E83" t="s">
        <v>1522</v>
      </c>
      <c r="F83" t="str">
        <f>SUBSTITUTE(SUBSTITUTE(SUBSTITUTE(SUBSTITUTE(SUBSTITUTE(SUBSTITUTE(LOWER(CA[[#This Row],[Naam]]),".",""),"-","")," nv",""),"belgië",""),"belgium","")," ","")</f>
        <v>cocacola</v>
      </c>
      <c r="G83" t="s">
        <v>1337</v>
      </c>
      <c r="H83"/>
      <c r="I83"/>
      <c r="J83" t="s">
        <v>2188</v>
      </c>
      <c r="K83" t="s">
        <v>2602</v>
      </c>
      <c r="L83" t="s">
        <v>2331</v>
      </c>
      <c r="M83"/>
      <c r="N83"/>
      <c r="O83"/>
      <c r="P83"/>
      <c r="Q83"/>
      <c r="R83"/>
      <c r="S83"/>
      <c r="T83"/>
      <c r="U83"/>
      <c r="V83"/>
      <c r="W83"/>
      <c r="X83"/>
      <c r="Y83"/>
      <c r="Z83"/>
      <c r="AA83"/>
      <c r="AB83"/>
      <c r="AC83"/>
      <c r="AD83"/>
      <c r="AE83"/>
      <c r="AF83" t="s">
        <v>2143</v>
      </c>
      <c r="AG83" t="s">
        <v>2603</v>
      </c>
      <c r="AH83" t="s">
        <v>2136</v>
      </c>
      <c r="AI83" t="s">
        <v>2136</v>
      </c>
      <c r="AJ83" t="s">
        <v>921</v>
      </c>
      <c r="AK83" t="s">
        <v>2604</v>
      </c>
      <c r="AL83"/>
      <c r="AM83"/>
      <c r="AN83"/>
      <c r="AO83"/>
      <c r="AP83"/>
      <c r="AQ83"/>
      <c r="AR83" t="s">
        <v>2605</v>
      </c>
      <c r="AS83"/>
    </row>
    <row r="84" spans="1:45" ht="14.25" x14ac:dyDescent="0.45">
      <c r="A84" t="s">
        <v>2606</v>
      </c>
      <c r="B84" t="s">
        <v>6696</v>
      </c>
      <c r="C84" t="s">
        <v>2427</v>
      </c>
      <c r="D84" t="s">
        <v>2168</v>
      </c>
      <c r="E84" t="s">
        <v>1844</v>
      </c>
      <c r="F84" t="str">
        <f>SUBSTITUTE(SUBSTITUTE(SUBSTITUTE(SUBSTITUTE(SUBSTITUTE(SUBSTITUTE(LOWER(CA[[#This Row],[Naam]]),".",""),"-","")," nv",""),"belgië",""),"belgium","")," ","")</f>
        <v>benton</v>
      </c>
      <c r="G84" t="s">
        <v>1337</v>
      </c>
      <c r="H84"/>
      <c r="I84"/>
      <c r="J84" t="s">
        <v>2279</v>
      </c>
      <c r="K84" t="s">
        <v>2607</v>
      </c>
      <c r="L84" t="s">
        <v>2279</v>
      </c>
      <c r="M84"/>
      <c r="N84"/>
      <c r="O84"/>
      <c r="P84"/>
      <c r="Q84" t="s">
        <v>84</v>
      </c>
      <c r="R84" t="s">
        <v>2152</v>
      </c>
      <c r="S84"/>
      <c r="T84"/>
      <c r="U84" t="s">
        <v>2608</v>
      </c>
      <c r="V84" t="s">
        <v>23</v>
      </c>
      <c r="W84" t="s">
        <v>84</v>
      </c>
      <c r="X84" t="s">
        <v>2152</v>
      </c>
      <c r="Y84" t="s">
        <v>2608</v>
      </c>
      <c r="Z84" t="s">
        <v>23</v>
      </c>
      <c r="AA84" t="s">
        <v>84</v>
      </c>
      <c r="AB84" t="s">
        <v>2152</v>
      </c>
      <c r="AC84" t="s">
        <v>2608</v>
      </c>
      <c r="AD84" t="s">
        <v>23</v>
      </c>
      <c r="AE84"/>
      <c r="AF84" t="s">
        <v>2134</v>
      </c>
      <c r="AG84" t="s">
        <v>2609</v>
      </c>
      <c r="AH84" t="s">
        <v>2136</v>
      </c>
      <c r="AI84" t="s">
        <v>2136</v>
      </c>
      <c r="AJ84" t="s">
        <v>2154</v>
      </c>
      <c r="AK84" t="s">
        <v>2337</v>
      </c>
      <c r="AL84"/>
      <c r="AM84"/>
      <c r="AN84"/>
      <c r="AO84"/>
      <c r="AP84"/>
      <c r="AQ84"/>
      <c r="AR84" t="s">
        <v>2610</v>
      </c>
      <c r="AS84"/>
    </row>
    <row r="85" spans="1:45" ht="14.25" x14ac:dyDescent="0.45">
      <c r="A85" t="s">
        <v>2611</v>
      </c>
      <c r="B85" t="s">
        <v>6697</v>
      </c>
      <c r="C85" t="s">
        <v>2427</v>
      </c>
      <c r="D85" t="s">
        <v>2130</v>
      </c>
      <c r="E85" t="s">
        <v>524</v>
      </c>
      <c r="F85" t="str">
        <f>SUBSTITUTE(SUBSTITUTE(SUBSTITUTE(SUBSTITUTE(SUBSTITUTE(SUBSTITUTE(LOWER(CA[[#This Row],[Naam]]),".",""),"-","")," nv",""),"belgië",""),"belgium","")," ","")</f>
        <v>jobat</v>
      </c>
      <c r="G85" t="s">
        <v>1337</v>
      </c>
      <c r="H85" t="s">
        <v>2612</v>
      </c>
      <c r="I85" t="s">
        <v>2613</v>
      </c>
      <c r="J85" t="s">
        <v>2239</v>
      </c>
      <c r="K85" t="s">
        <v>2614</v>
      </c>
      <c r="L85" t="s">
        <v>2239</v>
      </c>
      <c r="M85"/>
      <c r="N85"/>
      <c r="O85"/>
      <c r="P85"/>
      <c r="Q85" t="s">
        <v>525</v>
      </c>
      <c r="R85" t="s">
        <v>2615</v>
      </c>
      <c r="S85"/>
      <c r="T85"/>
      <c r="U85" t="s">
        <v>2616</v>
      </c>
      <c r="V85"/>
      <c r="W85" t="s">
        <v>23</v>
      </c>
      <c r="X85" t="s">
        <v>2461</v>
      </c>
      <c r="Y85" t="s">
        <v>2462</v>
      </c>
      <c r="Z85"/>
      <c r="AA85" t="s">
        <v>23</v>
      </c>
      <c r="AB85" t="s">
        <v>2461</v>
      </c>
      <c r="AC85" t="s">
        <v>2462</v>
      </c>
      <c r="AD85"/>
      <c r="AE85"/>
      <c r="AF85" t="s">
        <v>2143</v>
      </c>
      <c r="AG85" t="s">
        <v>2617</v>
      </c>
      <c r="AH85" t="s">
        <v>2136</v>
      </c>
      <c r="AI85" t="s">
        <v>2136</v>
      </c>
      <c r="AJ85" t="s">
        <v>2154</v>
      </c>
      <c r="AK85" t="s">
        <v>1406</v>
      </c>
      <c r="AL85" t="s">
        <v>2618</v>
      </c>
      <c r="AM85" t="s">
        <v>2387</v>
      </c>
      <c r="AN85"/>
      <c r="AO85"/>
      <c r="AP85"/>
      <c r="AQ85"/>
      <c r="AR85" t="s">
        <v>2619</v>
      </c>
      <c r="AS85"/>
    </row>
    <row r="86" spans="1:45" ht="14.25" x14ac:dyDescent="0.45">
      <c r="A86" t="s">
        <v>2620</v>
      </c>
      <c r="B86" t="s">
        <v>6698</v>
      </c>
      <c r="C86" t="s">
        <v>2427</v>
      </c>
      <c r="D86" t="s">
        <v>2168</v>
      </c>
      <c r="E86" t="s">
        <v>504</v>
      </c>
      <c r="F86" t="str">
        <f>SUBSTITUTE(SUBSTITUTE(SUBSTITUTE(SUBSTITUTE(SUBSTITUTE(SUBSTITUTE(LOWER(CA[[#This Row],[Naam]]),".",""),"-","")," nv",""),"belgië",""),"belgium","")," ","")</f>
        <v>onitbv</v>
      </c>
      <c r="G86" t="s">
        <v>1337</v>
      </c>
      <c r="H86"/>
      <c r="I86"/>
      <c r="J86" t="s">
        <v>2188</v>
      </c>
      <c r="K86" t="s">
        <v>2621</v>
      </c>
      <c r="L86" t="s">
        <v>2188</v>
      </c>
      <c r="M86"/>
      <c r="N86"/>
      <c r="O86"/>
      <c r="P86"/>
      <c r="Q86" t="s">
        <v>23</v>
      </c>
      <c r="R86" t="s">
        <v>2236</v>
      </c>
      <c r="S86"/>
      <c r="T86"/>
      <c r="U86" t="s">
        <v>2622</v>
      </c>
      <c r="V86" t="s">
        <v>23</v>
      </c>
      <c r="W86" t="s">
        <v>23</v>
      </c>
      <c r="X86" t="s">
        <v>2236</v>
      </c>
      <c r="Y86" t="s">
        <v>2622</v>
      </c>
      <c r="Z86" t="s">
        <v>23</v>
      </c>
      <c r="AA86" t="s">
        <v>23</v>
      </c>
      <c r="AB86" t="s">
        <v>2236</v>
      </c>
      <c r="AC86" t="s">
        <v>2622</v>
      </c>
      <c r="AD86" t="s">
        <v>23</v>
      </c>
      <c r="AE86"/>
      <c r="AF86"/>
      <c r="AG86"/>
      <c r="AH86" t="s">
        <v>2136</v>
      </c>
      <c r="AI86" t="s">
        <v>2136</v>
      </c>
      <c r="AJ86" t="s">
        <v>2137</v>
      </c>
      <c r="AK86" t="s">
        <v>1406</v>
      </c>
      <c r="AL86"/>
      <c r="AM86"/>
      <c r="AN86"/>
      <c r="AO86"/>
      <c r="AP86"/>
      <c r="AQ86"/>
      <c r="AR86" t="s">
        <v>2623</v>
      </c>
      <c r="AS86"/>
    </row>
    <row r="87" spans="1:45" ht="14.25" x14ac:dyDescent="0.45">
      <c r="A87" t="s">
        <v>2624</v>
      </c>
      <c r="B87" t="s">
        <v>6699</v>
      </c>
      <c r="C87" t="s">
        <v>2427</v>
      </c>
      <c r="D87" t="s">
        <v>2584</v>
      </c>
      <c r="E87" t="s">
        <v>2625</v>
      </c>
      <c r="F87" t="str">
        <f>SUBSTITUTE(SUBSTITUTE(SUBSTITUTE(SUBSTITUTE(SUBSTITUTE(SUBSTITUTE(LOWER(CA[[#This Row],[Naam]]),".",""),"-","")," nv",""),"belgië",""),"belgium","")," ","")</f>
        <v>mylanepdbv</v>
      </c>
      <c r="G87" t="s">
        <v>1337</v>
      </c>
      <c r="H87"/>
      <c r="I87"/>
      <c r="J87" t="s">
        <v>2195</v>
      </c>
      <c r="K87" t="s">
        <v>2626</v>
      </c>
      <c r="L87" t="s">
        <v>2195</v>
      </c>
      <c r="M87"/>
      <c r="N87"/>
      <c r="O87" t="s">
        <v>2627</v>
      </c>
      <c r="P87"/>
      <c r="Q87"/>
      <c r="R87"/>
      <c r="S87"/>
      <c r="T87"/>
      <c r="U87" t="s">
        <v>2628</v>
      </c>
      <c r="V87"/>
      <c r="W87"/>
      <c r="X87"/>
      <c r="Y87" t="s">
        <v>2628</v>
      </c>
      <c r="Z87"/>
      <c r="AA87"/>
      <c r="AB87"/>
      <c r="AC87" t="s">
        <v>2628</v>
      </c>
      <c r="AD87"/>
      <c r="AE87"/>
      <c r="AF87"/>
      <c r="AG87"/>
      <c r="AH87" t="s">
        <v>2136</v>
      </c>
      <c r="AI87" t="s">
        <v>2136</v>
      </c>
      <c r="AJ87" t="s">
        <v>2232</v>
      </c>
      <c r="AK87" t="s">
        <v>2233</v>
      </c>
      <c r="AL87"/>
      <c r="AM87"/>
      <c r="AN87"/>
      <c r="AO87"/>
      <c r="AP87"/>
      <c r="AQ87"/>
      <c r="AR87" t="s">
        <v>2629</v>
      </c>
      <c r="AS87"/>
    </row>
    <row r="88" spans="1:45" ht="14.25" x14ac:dyDescent="0.45">
      <c r="A88" t="s">
        <v>2630</v>
      </c>
      <c r="B88" t="s">
        <v>6700</v>
      </c>
      <c r="C88" t="s">
        <v>2427</v>
      </c>
      <c r="D88" t="s">
        <v>2130</v>
      </c>
      <c r="E88" t="s">
        <v>597</v>
      </c>
      <c r="F88" t="str">
        <f>SUBSTITUTE(SUBSTITUTE(SUBSTITUTE(SUBSTITUTE(SUBSTITUTE(SUBSTITUTE(LOWER(CA[[#This Row],[Naam]]),".",""),"-","")," nv",""),"belgië",""),"belgium","")," ","")</f>
        <v>trifinance</v>
      </c>
      <c r="G88" t="s">
        <v>1337</v>
      </c>
      <c r="H88"/>
      <c r="I88"/>
      <c r="J88" t="s">
        <v>2158</v>
      </c>
      <c r="K88" t="s">
        <v>2631</v>
      </c>
      <c r="L88" t="s">
        <v>2158</v>
      </c>
      <c r="M88"/>
      <c r="N88"/>
      <c r="O88"/>
      <c r="P88"/>
      <c r="Q88" t="s">
        <v>63</v>
      </c>
      <c r="R88" t="s">
        <v>2261</v>
      </c>
      <c r="S88"/>
      <c r="T88"/>
      <c r="U88" t="s">
        <v>2632</v>
      </c>
      <c r="V88" t="s">
        <v>23</v>
      </c>
      <c r="W88" t="s">
        <v>63</v>
      </c>
      <c r="X88" t="s">
        <v>2261</v>
      </c>
      <c r="Y88" t="s">
        <v>2632</v>
      </c>
      <c r="Z88" t="s">
        <v>23</v>
      </c>
      <c r="AA88" t="s">
        <v>658</v>
      </c>
      <c r="AB88" t="s">
        <v>2540</v>
      </c>
      <c r="AC88" t="s">
        <v>2633</v>
      </c>
      <c r="AD88" t="s">
        <v>2312</v>
      </c>
      <c r="AE88"/>
      <c r="AF88" t="s">
        <v>2143</v>
      </c>
      <c r="AG88" t="s">
        <v>2634</v>
      </c>
      <c r="AH88" t="s">
        <v>2136</v>
      </c>
      <c r="AI88" t="s">
        <v>2136</v>
      </c>
      <c r="AJ88" t="s">
        <v>2154</v>
      </c>
      <c r="AK88" t="s">
        <v>2172</v>
      </c>
      <c r="AL88" t="s">
        <v>2635</v>
      </c>
      <c r="AM88"/>
      <c r="AN88"/>
      <c r="AO88"/>
      <c r="AP88"/>
      <c r="AQ88"/>
      <c r="AR88" t="s">
        <v>2636</v>
      </c>
      <c r="AS88"/>
    </row>
    <row r="89" spans="1:45" ht="14.25" x14ac:dyDescent="0.45">
      <c r="A89" t="s">
        <v>2637</v>
      </c>
      <c r="B89" t="s">
        <v>6701</v>
      </c>
      <c r="C89" t="s">
        <v>2427</v>
      </c>
      <c r="D89" t="s">
        <v>2168</v>
      </c>
      <c r="E89" t="s">
        <v>649</v>
      </c>
      <c r="F89" t="str">
        <f>SUBSTITUTE(SUBSTITUTE(SUBSTITUTE(SUBSTITUTE(SUBSTITUTE(SUBSTITUTE(LOWER(CA[[#This Row],[Naam]]),".",""),"-","")," nv",""),"belgië",""),"belgium","")," ","")</f>
        <v>kubipvof</v>
      </c>
      <c r="G89" t="s">
        <v>1337</v>
      </c>
      <c r="H89"/>
      <c r="I89"/>
      <c r="J89" t="s">
        <v>2638</v>
      </c>
      <c r="K89" t="s">
        <v>2639</v>
      </c>
      <c r="L89" t="s">
        <v>2638</v>
      </c>
      <c r="M89"/>
      <c r="N89"/>
      <c r="O89"/>
      <c r="P89"/>
      <c r="Q89" t="s">
        <v>354</v>
      </c>
      <c r="R89" t="s">
        <v>2640</v>
      </c>
      <c r="S89"/>
      <c r="T89"/>
      <c r="U89" t="s">
        <v>2641</v>
      </c>
      <c r="V89" t="s">
        <v>2182</v>
      </c>
      <c r="W89" t="s">
        <v>354</v>
      </c>
      <c r="X89" t="s">
        <v>2640</v>
      </c>
      <c r="Y89" t="s">
        <v>2641</v>
      </c>
      <c r="Z89" t="s">
        <v>2182</v>
      </c>
      <c r="AA89" t="s">
        <v>354</v>
      </c>
      <c r="AB89" t="s">
        <v>2640</v>
      </c>
      <c r="AC89" t="s">
        <v>2641</v>
      </c>
      <c r="AD89" t="s">
        <v>2182</v>
      </c>
      <c r="AE89"/>
      <c r="AF89"/>
      <c r="AG89"/>
      <c r="AH89" t="s">
        <v>2136</v>
      </c>
      <c r="AI89" t="s">
        <v>2136</v>
      </c>
      <c r="AJ89" t="s">
        <v>2210</v>
      </c>
      <c r="AK89" t="s">
        <v>1406</v>
      </c>
      <c r="AL89" t="s">
        <v>2642</v>
      </c>
      <c r="AM89"/>
      <c r="AN89"/>
      <c r="AO89"/>
      <c r="AP89"/>
      <c r="AQ89"/>
      <c r="AR89" t="s">
        <v>2643</v>
      </c>
      <c r="AS89"/>
    </row>
    <row r="90" spans="1:45" ht="14.25" x14ac:dyDescent="0.45">
      <c r="A90" t="s">
        <v>2644</v>
      </c>
      <c r="B90" t="s">
        <v>6702</v>
      </c>
      <c r="C90" t="s">
        <v>2427</v>
      </c>
      <c r="D90" t="s">
        <v>2148</v>
      </c>
      <c r="E90" t="s">
        <v>682</v>
      </c>
      <c r="F90" t="str">
        <f>SUBSTITUTE(SUBSTITUTE(SUBSTITUTE(SUBSTITUTE(SUBSTITUTE(SUBSTITUTE(LOWER(CA[[#This Row],[Naam]]),".",""),"-","")," nv",""),"belgië",""),"belgium","")," ","")</f>
        <v>kmodynamoo</v>
      </c>
      <c r="G90" t="s">
        <v>1337</v>
      </c>
      <c r="H90"/>
      <c r="I90"/>
      <c r="J90" t="s">
        <v>2250</v>
      </c>
      <c r="K90" t="s">
        <v>2645</v>
      </c>
      <c r="L90" t="s">
        <v>2250</v>
      </c>
      <c r="M90"/>
      <c r="N90"/>
      <c r="O90"/>
      <c r="P90"/>
      <c r="Q90" t="s">
        <v>47</v>
      </c>
      <c r="R90" t="s">
        <v>2473</v>
      </c>
      <c r="S90"/>
      <c r="T90"/>
      <c r="U90" t="s">
        <v>2646</v>
      </c>
      <c r="V90" t="s">
        <v>23</v>
      </c>
      <c r="W90" t="s">
        <v>47</v>
      </c>
      <c r="X90" t="s">
        <v>2473</v>
      </c>
      <c r="Y90" t="s">
        <v>2646</v>
      </c>
      <c r="Z90" t="s">
        <v>23</v>
      </c>
      <c r="AA90" t="s">
        <v>47</v>
      </c>
      <c r="AB90" t="s">
        <v>2473</v>
      </c>
      <c r="AC90" t="s">
        <v>2646</v>
      </c>
      <c r="AD90" t="s">
        <v>23</v>
      </c>
      <c r="AE90"/>
      <c r="AF90" t="s">
        <v>2134</v>
      </c>
      <c r="AG90" t="s">
        <v>2647</v>
      </c>
      <c r="AH90" t="s">
        <v>2648</v>
      </c>
      <c r="AI90" t="s">
        <v>2136</v>
      </c>
      <c r="AJ90" t="s">
        <v>2154</v>
      </c>
      <c r="AK90" t="s">
        <v>2349</v>
      </c>
      <c r="AL90"/>
      <c r="AM90" t="s">
        <v>2387</v>
      </c>
      <c r="AN90"/>
      <c r="AO90"/>
      <c r="AP90"/>
      <c r="AQ90"/>
      <c r="AR90" t="s">
        <v>2649</v>
      </c>
      <c r="AS90"/>
    </row>
    <row r="91" spans="1:45" ht="14.25" x14ac:dyDescent="0.45">
      <c r="A91" t="s">
        <v>2650</v>
      </c>
      <c r="B91" t="s">
        <v>6703</v>
      </c>
      <c r="C91" t="s">
        <v>2427</v>
      </c>
      <c r="D91" t="s">
        <v>2168</v>
      </c>
      <c r="E91" t="s">
        <v>1551</v>
      </c>
      <c r="F91" t="str">
        <f>SUBSTITUTE(SUBSTITUTE(SUBSTITUTE(SUBSTITUTE(SUBSTITUTE(SUBSTITUTE(LOWER(CA[[#This Row],[Naam]]),".",""),"-","")," nv",""),"belgië",""),"belgium","")," ","")</f>
        <v>baltimoreaircoilinternational</v>
      </c>
      <c r="G91" t="s">
        <v>1337</v>
      </c>
      <c r="H91"/>
      <c r="I91"/>
      <c r="J91" t="s">
        <v>2651</v>
      </c>
      <c r="K91" t="s">
        <v>2652</v>
      </c>
      <c r="L91" t="s">
        <v>2651</v>
      </c>
      <c r="M91"/>
      <c r="N91"/>
      <c r="O91"/>
      <c r="P91"/>
      <c r="Q91" t="s">
        <v>1552</v>
      </c>
      <c r="R91" t="s">
        <v>2653</v>
      </c>
      <c r="S91"/>
      <c r="T91"/>
      <c r="U91" t="s">
        <v>2654</v>
      </c>
      <c r="V91" t="s">
        <v>23</v>
      </c>
      <c r="W91" t="s">
        <v>1552</v>
      </c>
      <c r="X91" t="s">
        <v>2653</v>
      </c>
      <c r="Y91" t="s">
        <v>2654</v>
      </c>
      <c r="Z91" t="s">
        <v>23</v>
      </c>
      <c r="AA91" t="s">
        <v>1552</v>
      </c>
      <c r="AB91" t="s">
        <v>2653</v>
      </c>
      <c r="AC91" t="s">
        <v>2654</v>
      </c>
      <c r="AD91" t="s">
        <v>23</v>
      </c>
      <c r="AE91"/>
      <c r="AF91" t="s">
        <v>2143</v>
      </c>
      <c r="AG91"/>
      <c r="AH91" t="s">
        <v>2136</v>
      </c>
      <c r="AI91" t="s">
        <v>2136</v>
      </c>
      <c r="AJ91" t="s">
        <v>2210</v>
      </c>
      <c r="AK91" t="s">
        <v>1406</v>
      </c>
      <c r="AL91"/>
      <c r="AM91"/>
      <c r="AN91"/>
      <c r="AO91"/>
      <c r="AP91"/>
      <c r="AQ91"/>
      <c r="AR91" t="s">
        <v>2655</v>
      </c>
      <c r="AS91"/>
    </row>
    <row r="92" spans="1:45" ht="14.25" x14ac:dyDescent="0.45">
      <c r="A92" t="s">
        <v>2656</v>
      </c>
      <c r="B92" t="s">
        <v>6704</v>
      </c>
      <c r="C92" t="s">
        <v>2427</v>
      </c>
      <c r="D92" t="s">
        <v>2148</v>
      </c>
      <c r="E92" t="s">
        <v>439</v>
      </c>
      <c r="F92" t="str">
        <f>SUBSTITUTE(SUBSTITUTE(SUBSTITUTE(SUBSTITUTE(SUBSTITUTE(SUBSTITUTE(LOWER(CA[[#This Row],[Naam]]),".",""),"-","")," nv",""),"belgië",""),"belgium","")," ","")</f>
        <v>dpd</v>
      </c>
      <c r="G92" t="s">
        <v>1337</v>
      </c>
      <c r="H92"/>
      <c r="I92"/>
      <c r="J92" t="s">
        <v>2188</v>
      </c>
      <c r="K92" t="s">
        <v>2657</v>
      </c>
      <c r="L92" t="s">
        <v>2188</v>
      </c>
      <c r="M92"/>
      <c r="N92"/>
      <c r="O92"/>
      <c r="P92"/>
      <c r="Q92" t="s">
        <v>379</v>
      </c>
      <c r="R92" t="s">
        <v>2230</v>
      </c>
      <c r="S92"/>
      <c r="T92"/>
      <c r="U92" t="s">
        <v>2658</v>
      </c>
      <c r="V92"/>
      <c r="W92" t="s">
        <v>379</v>
      </c>
      <c r="X92" t="s">
        <v>2230</v>
      </c>
      <c r="Y92" t="s">
        <v>2658</v>
      </c>
      <c r="Z92" t="s">
        <v>322</v>
      </c>
      <c r="AA92" t="s">
        <v>379</v>
      </c>
      <c r="AB92" t="s">
        <v>2230</v>
      </c>
      <c r="AC92" t="s">
        <v>2659</v>
      </c>
      <c r="AD92" t="s">
        <v>2312</v>
      </c>
      <c r="AE92"/>
      <c r="AF92" t="s">
        <v>2143</v>
      </c>
      <c r="AG92" t="s">
        <v>2660</v>
      </c>
      <c r="AH92" t="s">
        <v>2136</v>
      </c>
      <c r="AI92" t="s">
        <v>2136</v>
      </c>
      <c r="AJ92" t="s">
        <v>2183</v>
      </c>
      <c r="AK92" t="s">
        <v>2328</v>
      </c>
      <c r="AL92"/>
      <c r="AM92" t="s">
        <v>2165</v>
      </c>
      <c r="AN92"/>
      <c r="AO92"/>
      <c r="AP92"/>
      <c r="AQ92"/>
      <c r="AR92" t="s">
        <v>2661</v>
      </c>
      <c r="AS92"/>
    </row>
    <row r="93" spans="1:45" ht="14.25" x14ac:dyDescent="0.45">
      <c r="A93" t="s">
        <v>2662</v>
      </c>
      <c r="B93" t="s">
        <v>6705</v>
      </c>
      <c r="C93" t="s">
        <v>2427</v>
      </c>
      <c r="D93" t="s">
        <v>2148</v>
      </c>
      <c r="E93" t="s">
        <v>641</v>
      </c>
      <c r="F93" t="str">
        <f>SUBSTITUTE(SUBSTITUTE(SUBSTITUTE(SUBSTITUTE(SUBSTITUTE(SUBSTITUTE(LOWER(CA[[#This Row],[Naam]]),".",""),"-","")," nv",""),"belgië",""),"belgium","")," ","")</f>
        <v>b&amp;r</v>
      </c>
      <c r="G93" t="s">
        <v>1337</v>
      </c>
      <c r="H93"/>
      <c r="I93"/>
      <c r="J93" t="s">
        <v>2331</v>
      </c>
      <c r="K93" t="s">
        <v>2663</v>
      </c>
      <c r="L93" t="s">
        <v>2331</v>
      </c>
      <c r="M93"/>
      <c r="N93"/>
      <c r="O93"/>
      <c r="P93"/>
      <c r="Q93" t="s">
        <v>642</v>
      </c>
      <c r="R93" t="s">
        <v>2664</v>
      </c>
      <c r="S93"/>
      <c r="T93"/>
      <c r="U93" t="s">
        <v>2665</v>
      </c>
      <c r="V93" t="s">
        <v>23</v>
      </c>
      <c r="W93" t="s">
        <v>642</v>
      </c>
      <c r="X93" t="s">
        <v>2664</v>
      </c>
      <c r="Y93" t="s">
        <v>2665</v>
      </c>
      <c r="Z93" t="s">
        <v>2312</v>
      </c>
      <c r="AA93" t="s">
        <v>642</v>
      </c>
      <c r="AB93" t="s">
        <v>2664</v>
      </c>
      <c r="AC93" t="s">
        <v>2665</v>
      </c>
      <c r="AD93" t="s">
        <v>2312</v>
      </c>
      <c r="AE93"/>
      <c r="AF93" t="s">
        <v>2143</v>
      </c>
      <c r="AG93" t="s">
        <v>2666</v>
      </c>
      <c r="AH93" t="s">
        <v>2136</v>
      </c>
      <c r="AI93" t="s">
        <v>2136</v>
      </c>
      <c r="AJ93" t="s">
        <v>2296</v>
      </c>
      <c r="AK93" t="s">
        <v>2297</v>
      </c>
      <c r="AL93" t="s">
        <v>2667</v>
      </c>
      <c r="AM93" t="s">
        <v>2165</v>
      </c>
      <c r="AN93"/>
      <c r="AO93"/>
      <c r="AP93"/>
      <c r="AQ93"/>
      <c r="AR93" t="s">
        <v>2668</v>
      </c>
      <c r="AS93"/>
    </row>
    <row r="94" spans="1:45" ht="14.25" x14ac:dyDescent="0.45">
      <c r="A94" t="s">
        <v>2669</v>
      </c>
      <c r="B94" t="s">
        <v>6706</v>
      </c>
      <c r="C94" t="s">
        <v>2427</v>
      </c>
      <c r="D94" t="s">
        <v>2168</v>
      </c>
      <c r="E94" t="s">
        <v>706</v>
      </c>
      <c r="F94" t="str">
        <f>SUBSTITUTE(SUBSTITUTE(SUBSTITUTE(SUBSTITUTE(SUBSTITUTE(SUBSTITUTE(LOWER(CA[[#This Row],[Naam]]),".",""),"-","")," nv",""),"belgië",""),"belgium","")," ","")</f>
        <v>rsm</v>
      </c>
      <c r="G94" t="s">
        <v>1337</v>
      </c>
      <c r="H94" t="s">
        <v>2670</v>
      </c>
      <c r="I94"/>
      <c r="J94" t="s">
        <v>2188</v>
      </c>
      <c r="K94" t="s">
        <v>2671</v>
      </c>
      <c r="L94" t="s">
        <v>2188</v>
      </c>
      <c r="M94"/>
      <c r="N94"/>
      <c r="O94"/>
      <c r="P94"/>
      <c r="Q94" t="s">
        <v>658</v>
      </c>
      <c r="R94" t="s">
        <v>2672</v>
      </c>
      <c r="S94"/>
      <c r="T94"/>
      <c r="U94" t="s">
        <v>2673</v>
      </c>
      <c r="V94" t="s">
        <v>2312</v>
      </c>
      <c r="W94" t="s">
        <v>658</v>
      </c>
      <c r="X94" t="s">
        <v>2672</v>
      </c>
      <c r="Y94" t="s">
        <v>2673</v>
      </c>
      <c r="Z94" t="s">
        <v>2312</v>
      </c>
      <c r="AA94" t="s">
        <v>2674</v>
      </c>
      <c r="AB94" t="s">
        <v>2675</v>
      </c>
      <c r="AC94" t="s">
        <v>2676</v>
      </c>
      <c r="AD94" t="s">
        <v>322</v>
      </c>
      <c r="AE94"/>
      <c r="AF94" t="s">
        <v>2143</v>
      </c>
      <c r="AG94" t="s">
        <v>2677</v>
      </c>
      <c r="AH94" t="s">
        <v>2136</v>
      </c>
      <c r="AI94" t="s">
        <v>2136</v>
      </c>
      <c r="AJ94" t="s">
        <v>2154</v>
      </c>
      <c r="AK94" t="s">
        <v>2678</v>
      </c>
      <c r="AL94" t="s">
        <v>2679</v>
      </c>
      <c r="AM94" t="s">
        <v>2387</v>
      </c>
      <c r="AN94"/>
      <c r="AO94"/>
      <c r="AP94"/>
      <c r="AQ94"/>
      <c r="AR94" t="s">
        <v>2680</v>
      </c>
      <c r="AS94"/>
    </row>
    <row r="95" spans="1:45" ht="14.25" x14ac:dyDescent="0.45">
      <c r="A95" t="s">
        <v>2681</v>
      </c>
      <c r="B95" t="s">
        <v>6707</v>
      </c>
      <c r="C95" t="s">
        <v>2427</v>
      </c>
      <c r="D95" t="s">
        <v>2130</v>
      </c>
      <c r="E95" t="s">
        <v>989</v>
      </c>
      <c r="F95" t="str">
        <f>SUBSTITUTE(SUBSTITUTE(SUBSTITUTE(SUBSTITUTE(SUBSTITUTE(SUBSTITUTE(LOWER(CA[[#This Row],[Naam]]),".",""),"-","")," nv",""),"belgië",""),"belgium","")," ","")</f>
        <v>bankvanbreda</v>
      </c>
      <c r="G95" t="s">
        <v>1337</v>
      </c>
      <c r="H95" t="s">
        <v>2682</v>
      </c>
      <c r="I95" t="s">
        <v>2683</v>
      </c>
      <c r="J95" t="s">
        <v>2175</v>
      </c>
      <c r="K95" t="s">
        <v>2684</v>
      </c>
      <c r="L95" t="s">
        <v>2175</v>
      </c>
      <c r="M95"/>
      <c r="N95"/>
      <c r="O95"/>
      <c r="P95"/>
      <c r="Q95" t="s">
        <v>23</v>
      </c>
      <c r="R95" t="s">
        <v>2236</v>
      </c>
      <c r="S95"/>
      <c r="T95"/>
      <c r="U95" t="s">
        <v>2685</v>
      </c>
      <c r="V95" t="s">
        <v>23</v>
      </c>
      <c r="W95" t="s">
        <v>23</v>
      </c>
      <c r="X95" t="s">
        <v>2236</v>
      </c>
      <c r="Y95" t="s">
        <v>2685</v>
      </c>
      <c r="Z95" t="s">
        <v>23</v>
      </c>
      <c r="AA95" t="s">
        <v>23</v>
      </c>
      <c r="AB95" t="s">
        <v>2236</v>
      </c>
      <c r="AC95" t="s">
        <v>2685</v>
      </c>
      <c r="AD95" t="s">
        <v>23</v>
      </c>
      <c r="AE95"/>
      <c r="AF95" t="s">
        <v>2143</v>
      </c>
      <c r="AG95" t="s">
        <v>222</v>
      </c>
      <c r="AH95" t="s">
        <v>2136</v>
      </c>
      <c r="AI95" t="s">
        <v>2136</v>
      </c>
      <c r="AJ95" t="s">
        <v>2154</v>
      </c>
      <c r="AK95" t="s">
        <v>2678</v>
      </c>
      <c r="AL95"/>
      <c r="AM95" t="s">
        <v>2165</v>
      </c>
      <c r="AN95"/>
      <c r="AO95"/>
      <c r="AP95"/>
      <c r="AQ95"/>
      <c r="AR95" t="s">
        <v>2686</v>
      </c>
      <c r="AS95"/>
    </row>
    <row r="96" spans="1:45" ht="14.25" x14ac:dyDescent="0.45">
      <c r="A96" t="s">
        <v>2687</v>
      </c>
      <c r="B96" t="s">
        <v>6708</v>
      </c>
      <c r="C96" t="s">
        <v>2427</v>
      </c>
      <c r="D96" t="s">
        <v>2584</v>
      </c>
      <c r="E96" t="s">
        <v>2688</v>
      </c>
      <c r="F96" t="str">
        <f>SUBSTITUTE(SUBSTITUTE(SUBSTITUTE(SUBSTITUTE(SUBSTITUTE(SUBSTITUTE(LOWER(CA[[#This Row],[Naam]]),".",""),"-","")," nv",""),"belgië",""),"belgium","")," ","")</f>
        <v>voka</v>
      </c>
      <c r="G96" t="s">
        <v>1337</v>
      </c>
      <c r="H96"/>
      <c r="I96"/>
      <c r="J96" t="s">
        <v>2689</v>
      </c>
      <c r="K96" t="s">
        <v>2690</v>
      </c>
      <c r="L96" t="s">
        <v>2689</v>
      </c>
      <c r="M96"/>
      <c r="N96"/>
      <c r="O96" t="s">
        <v>2691</v>
      </c>
      <c r="P96"/>
      <c r="Q96" t="s">
        <v>372</v>
      </c>
      <c r="R96" t="s">
        <v>2692</v>
      </c>
      <c r="S96"/>
      <c r="T96"/>
      <c r="U96" t="s">
        <v>2693</v>
      </c>
      <c r="V96"/>
      <c r="W96" t="s">
        <v>372</v>
      </c>
      <c r="X96" t="s">
        <v>2692</v>
      </c>
      <c r="Y96" t="s">
        <v>2693</v>
      </c>
      <c r="Z96"/>
      <c r="AA96" t="s">
        <v>372</v>
      </c>
      <c r="AB96" t="s">
        <v>2692</v>
      </c>
      <c r="AC96" t="s">
        <v>2693</v>
      </c>
      <c r="AD96"/>
      <c r="AE96"/>
      <c r="AF96"/>
      <c r="AG96"/>
      <c r="AH96" t="s">
        <v>2136</v>
      </c>
      <c r="AI96" t="s">
        <v>2136</v>
      </c>
      <c r="AJ96" t="s">
        <v>2694</v>
      </c>
      <c r="AK96" t="s">
        <v>2695</v>
      </c>
      <c r="AL96"/>
      <c r="AM96" t="s">
        <v>1406</v>
      </c>
      <c r="AN96"/>
      <c r="AO96"/>
      <c r="AP96"/>
      <c r="AQ96"/>
      <c r="AR96" t="s">
        <v>2696</v>
      </c>
      <c r="AS96"/>
    </row>
    <row r="97" spans="1:45" ht="14.25" x14ac:dyDescent="0.45">
      <c r="A97" t="s">
        <v>2508</v>
      </c>
      <c r="B97" t="s">
        <v>6709</v>
      </c>
      <c r="C97" t="s">
        <v>2427</v>
      </c>
      <c r="D97" t="s">
        <v>2584</v>
      </c>
      <c r="E97" t="s">
        <v>2697</v>
      </c>
      <c r="F97" t="str">
        <f>SUBSTITUTE(SUBSTITUTE(SUBSTITUTE(SUBSTITUTE(SUBSTITUTE(SUBSTITUTE(LOWER(CA[[#This Row],[Naam]]),".",""),"-","")," nv",""),"belgië",""),"belgium","")," ","")</f>
        <v>vlinvesta</v>
      </c>
      <c r="G97" t="s">
        <v>1337</v>
      </c>
      <c r="H97"/>
      <c r="I97"/>
      <c r="J97" t="s">
        <v>2698</v>
      </c>
      <c r="K97" t="s">
        <v>2690</v>
      </c>
      <c r="L97" t="s">
        <v>2698</v>
      </c>
      <c r="M97"/>
      <c r="N97"/>
      <c r="O97" t="s">
        <v>1417</v>
      </c>
      <c r="P97"/>
      <c r="Q97" t="s">
        <v>342</v>
      </c>
      <c r="R97" t="s">
        <v>2699</v>
      </c>
      <c r="S97"/>
      <c r="T97"/>
      <c r="U97" t="s">
        <v>2700</v>
      </c>
      <c r="V97"/>
      <c r="W97" t="s">
        <v>342</v>
      </c>
      <c r="X97" t="s">
        <v>2699</v>
      </c>
      <c r="Y97" t="s">
        <v>2700</v>
      </c>
      <c r="Z97"/>
      <c r="AA97" t="s">
        <v>342</v>
      </c>
      <c r="AB97" t="s">
        <v>2699</v>
      </c>
      <c r="AC97" t="s">
        <v>2700</v>
      </c>
      <c r="AD97"/>
      <c r="AE97"/>
      <c r="AF97"/>
      <c r="AG97"/>
      <c r="AH97" t="s">
        <v>2136</v>
      </c>
      <c r="AI97" t="s">
        <v>2136</v>
      </c>
      <c r="AJ97" t="s">
        <v>2154</v>
      </c>
      <c r="AK97" t="s">
        <v>1406</v>
      </c>
      <c r="AL97"/>
      <c r="AM97"/>
      <c r="AN97"/>
      <c r="AO97"/>
      <c r="AP97"/>
      <c r="AQ97"/>
      <c r="AR97" t="s">
        <v>2701</v>
      </c>
      <c r="AS97"/>
    </row>
    <row r="98" spans="1:45" ht="14.25" x14ac:dyDescent="0.45">
      <c r="A98" t="s">
        <v>2702</v>
      </c>
      <c r="B98" t="s">
        <v>6710</v>
      </c>
      <c r="C98" t="s">
        <v>2427</v>
      </c>
      <c r="D98" t="s">
        <v>2130</v>
      </c>
      <c r="E98" t="s">
        <v>1154</v>
      </c>
      <c r="F98" t="str">
        <f>SUBSTITUTE(SUBSTITUTE(SUBSTITUTE(SUBSTITUTE(SUBSTITUTE(SUBSTITUTE(LOWER(CA[[#This Row],[Naam]]),".",""),"-","")," nv",""),"belgië",""),"belgium","")," ","")</f>
        <v>unilin</v>
      </c>
      <c r="G98" t="s">
        <v>1337</v>
      </c>
      <c r="H98"/>
      <c r="I98"/>
      <c r="J98" t="s">
        <v>2359</v>
      </c>
      <c r="K98" t="s">
        <v>2703</v>
      </c>
      <c r="L98" t="s">
        <v>2359</v>
      </c>
      <c r="M98"/>
      <c r="N98"/>
      <c r="O98"/>
      <c r="P98"/>
      <c r="Q98" t="s">
        <v>1155</v>
      </c>
      <c r="R98" t="s">
        <v>2704</v>
      </c>
      <c r="S98"/>
      <c r="T98"/>
      <c r="U98" t="s">
        <v>2705</v>
      </c>
      <c r="V98" t="s">
        <v>2525</v>
      </c>
      <c r="W98" t="s">
        <v>1155</v>
      </c>
      <c r="X98" t="s">
        <v>2704</v>
      </c>
      <c r="Y98" t="s">
        <v>2705</v>
      </c>
      <c r="Z98" t="s">
        <v>2525</v>
      </c>
      <c r="AA98"/>
      <c r="AB98"/>
      <c r="AC98"/>
      <c r="AD98"/>
      <c r="AE98"/>
      <c r="AF98"/>
      <c r="AG98"/>
      <c r="AH98" t="s">
        <v>2136</v>
      </c>
      <c r="AI98" t="s">
        <v>2136</v>
      </c>
      <c r="AJ98" t="s">
        <v>2210</v>
      </c>
      <c r="AK98" t="s">
        <v>2257</v>
      </c>
      <c r="AL98" t="s">
        <v>2706</v>
      </c>
      <c r="AM98"/>
      <c r="AN98"/>
      <c r="AO98"/>
      <c r="AP98"/>
      <c r="AQ98"/>
      <c r="AR98" t="s">
        <v>2707</v>
      </c>
      <c r="AS98"/>
    </row>
    <row r="99" spans="1:45" ht="14.25" x14ac:dyDescent="0.45">
      <c r="A99" t="s">
        <v>2708</v>
      </c>
      <c r="B99" t="s">
        <v>6711</v>
      </c>
      <c r="C99" t="s">
        <v>2427</v>
      </c>
      <c r="D99" t="s">
        <v>2168</v>
      </c>
      <c r="E99" t="s">
        <v>1325</v>
      </c>
      <c r="F99" t="str">
        <f>SUBSTITUTE(SUBSTITUTE(SUBSTITUTE(SUBSTITUTE(SUBSTITUTE(SUBSTITUTE(LOWER(CA[[#This Row],[Naam]]),".",""),"-","")," nv",""),"belgië",""),"belgium","")," ","")</f>
        <v>busdepolderscb</v>
      </c>
      <c r="G99" t="s">
        <v>1337</v>
      </c>
      <c r="H99"/>
      <c r="I99"/>
      <c r="J99" t="s">
        <v>2709</v>
      </c>
      <c r="K99" t="s">
        <v>2710</v>
      </c>
      <c r="L99" t="s">
        <v>2709</v>
      </c>
      <c r="M99"/>
      <c r="N99"/>
      <c r="O99"/>
      <c r="P99"/>
      <c r="Q99" t="s">
        <v>65</v>
      </c>
      <c r="R99" t="s">
        <v>2326</v>
      </c>
      <c r="S99"/>
      <c r="T99"/>
      <c r="U99" t="s">
        <v>2327</v>
      </c>
      <c r="V99" t="s">
        <v>23</v>
      </c>
      <c r="W99" t="s">
        <v>65</v>
      </c>
      <c r="X99" t="s">
        <v>2326</v>
      </c>
      <c r="Y99" t="s">
        <v>2327</v>
      </c>
      <c r="Z99" t="s">
        <v>23</v>
      </c>
      <c r="AA99" t="s">
        <v>65</v>
      </c>
      <c r="AB99" t="s">
        <v>2326</v>
      </c>
      <c r="AC99" t="s">
        <v>2327</v>
      </c>
      <c r="AD99" t="s">
        <v>23</v>
      </c>
      <c r="AE99"/>
      <c r="AF99" t="s">
        <v>2143</v>
      </c>
      <c r="AG99"/>
      <c r="AH99" t="s">
        <v>2136</v>
      </c>
      <c r="AI99" t="s">
        <v>2136</v>
      </c>
      <c r="AJ99" t="s">
        <v>2183</v>
      </c>
      <c r="AK99" t="s">
        <v>2328</v>
      </c>
      <c r="AL99"/>
      <c r="AM99" t="s">
        <v>2165</v>
      </c>
      <c r="AN99"/>
      <c r="AO99"/>
      <c r="AP99"/>
      <c r="AQ99"/>
      <c r="AR99" t="s">
        <v>2711</v>
      </c>
      <c r="AS99"/>
    </row>
    <row r="100" spans="1:45" ht="14.25" x14ac:dyDescent="0.45">
      <c r="A100" t="s">
        <v>2712</v>
      </c>
      <c r="B100" t="s">
        <v>6712</v>
      </c>
      <c r="C100" t="s">
        <v>2427</v>
      </c>
      <c r="D100" t="s">
        <v>2168</v>
      </c>
      <c r="E100" t="s">
        <v>1084</v>
      </c>
      <c r="F100" t="str">
        <f>SUBSTITUTE(SUBSTITUTE(SUBSTITUTE(SUBSTITUTE(SUBSTITUTE(SUBSTITUTE(LOWER(CA[[#This Row],[Naam]]),".",""),"-","")," nv",""),"belgië",""),"belgium","")," ","")</f>
        <v>enersee</v>
      </c>
      <c r="G100" t="s">
        <v>1337</v>
      </c>
      <c r="H100"/>
      <c r="I100"/>
      <c r="J100" t="s">
        <v>2651</v>
      </c>
      <c r="K100" t="s">
        <v>2713</v>
      </c>
      <c r="L100" t="s">
        <v>2651</v>
      </c>
      <c r="M100"/>
      <c r="N100"/>
      <c r="O100"/>
      <c r="P100"/>
      <c r="Q100" t="s">
        <v>23</v>
      </c>
      <c r="R100" t="s">
        <v>2236</v>
      </c>
      <c r="S100"/>
      <c r="T100"/>
      <c r="U100" t="s">
        <v>2714</v>
      </c>
      <c r="V100" t="s">
        <v>23</v>
      </c>
      <c r="W100" t="s">
        <v>23</v>
      </c>
      <c r="X100" t="s">
        <v>2236</v>
      </c>
      <c r="Y100" t="s">
        <v>2714</v>
      </c>
      <c r="Z100" t="s">
        <v>23</v>
      </c>
      <c r="AA100" t="s">
        <v>322</v>
      </c>
      <c r="AB100" t="s">
        <v>2715</v>
      </c>
      <c r="AC100" t="s">
        <v>2716</v>
      </c>
      <c r="AD100" t="s">
        <v>322</v>
      </c>
      <c r="AE100"/>
      <c r="AF100" t="s">
        <v>2143</v>
      </c>
      <c r="AG100"/>
      <c r="AH100" t="s">
        <v>2136</v>
      </c>
      <c r="AI100" t="s">
        <v>2136</v>
      </c>
      <c r="AJ100" t="s">
        <v>2137</v>
      </c>
      <c r="AK100" t="s">
        <v>2318</v>
      </c>
      <c r="AL100" t="s">
        <v>2717</v>
      </c>
      <c r="AM100"/>
      <c r="AN100"/>
      <c r="AO100"/>
      <c r="AP100"/>
      <c r="AQ100"/>
      <c r="AR100" t="s">
        <v>2718</v>
      </c>
      <c r="AS100"/>
    </row>
    <row r="101" spans="1:45" ht="14.25" x14ac:dyDescent="0.45">
      <c r="A101" t="s">
        <v>2719</v>
      </c>
      <c r="B101" t="s">
        <v>6713</v>
      </c>
      <c r="C101" t="s">
        <v>2427</v>
      </c>
      <c r="D101" t="s">
        <v>2148</v>
      </c>
      <c r="E101" t="s">
        <v>1111</v>
      </c>
      <c r="F101" t="str">
        <f>SUBSTITUTE(SUBSTITUTE(SUBSTITUTE(SUBSTITUTE(SUBSTITUTE(SUBSTITUTE(LOWER(CA[[#This Row],[Naam]]),".",""),"-","")," nv",""),"belgië",""),"belgium","")," ","")</f>
        <v>conway</v>
      </c>
      <c r="G101" t="s">
        <v>1337</v>
      </c>
      <c r="H101"/>
      <c r="I101"/>
      <c r="J101" t="s">
        <v>2188</v>
      </c>
      <c r="K101" t="s">
        <v>2720</v>
      </c>
      <c r="L101" t="s">
        <v>2188</v>
      </c>
      <c r="M101"/>
      <c r="N101"/>
      <c r="O101"/>
      <c r="P101"/>
      <c r="Q101" t="s">
        <v>176</v>
      </c>
      <c r="R101" t="s">
        <v>2334</v>
      </c>
      <c r="S101"/>
      <c r="T101"/>
      <c r="U101" t="s">
        <v>2721</v>
      </c>
      <c r="V101" t="s">
        <v>2182</v>
      </c>
      <c r="W101" t="s">
        <v>176</v>
      </c>
      <c r="X101" t="s">
        <v>2334</v>
      </c>
      <c r="Y101" t="s">
        <v>2721</v>
      </c>
      <c r="Z101" t="s">
        <v>2182</v>
      </c>
      <c r="AA101" t="s">
        <v>176</v>
      </c>
      <c r="AB101" t="s">
        <v>2334</v>
      </c>
      <c r="AC101" t="s">
        <v>2721</v>
      </c>
      <c r="AD101" t="s">
        <v>2182</v>
      </c>
      <c r="AE101"/>
      <c r="AF101" t="s">
        <v>2143</v>
      </c>
      <c r="AG101" t="s">
        <v>2722</v>
      </c>
      <c r="AH101" t="s">
        <v>2136</v>
      </c>
      <c r="AI101" t="s">
        <v>2136</v>
      </c>
      <c r="AJ101" t="s">
        <v>2183</v>
      </c>
      <c r="AK101" t="s">
        <v>2328</v>
      </c>
      <c r="AL101" t="s">
        <v>2723</v>
      </c>
      <c r="AM101" t="s">
        <v>2165</v>
      </c>
      <c r="AN101"/>
      <c r="AO101"/>
      <c r="AP101"/>
      <c r="AQ101"/>
      <c r="AR101" t="s">
        <v>2724</v>
      </c>
      <c r="AS101"/>
    </row>
    <row r="102" spans="1:45" ht="14.25" x14ac:dyDescent="0.45">
      <c r="A102" t="s">
        <v>2725</v>
      </c>
      <c r="B102" t="s">
        <v>6714</v>
      </c>
      <c r="C102" t="s">
        <v>2427</v>
      </c>
      <c r="D102" t="s">
        <v>2168</v>
      </c>
      <c r="E102" t="s">
        <v>844</v>
      </c>
      <c r="F102" t="str">
        <f>SUBSTITUTE(SUBSTITUTE(SUBSTITUTE(SUBSTITUTE(SUBSTITUTE(SUBSTITUTE(LOWER(CA[[#This Row],[Naam]]),".",""),"-","")," nv",""),"belgië",""),"belgium","")," ","")</f>
        <v>theharbour</v>
      </c>
      <c r="G102" t="s">
        <v>1337</v>
      </c>
      <c r="H102"/>
      <c r="I102"/>
      <c r="J102" t="s">
        <v>2651</v>
      </c>
      <c r="K102" t="s">
        <v>2726</v>
      </c>
      <c r="L102" t="s">
        <v>2651</v>
      </c>
      <c r="M102"/>
      <c r="N102"/>
      <c r="O102"/>
      <c r="P102"/>
      <c r="Q102" t="s">
        <v>32</v>
      </c>
      <c r="R102" t="s">
        <v>2548</v>
      </c>
      <c r="S102"/>
      <c r="T102"/>
      <c r="U102" t="s">
        <v>2727</v>
      </c>
      <c r="V102" t="s">
        <v>2182</v>
      </c>
      <c r="W102" t="s">
        <v>32</v>
      </c>
      <c r="X102" t="s">
        <v>2548</v>
      </c>
      <c r="Y102" t="s">
        <v>2727</v>
      </c>
      <c r="Z102" t="s">
        <v>2182</v>
      </c>
      <c r="AA102" t="s">
        <v>32</v>
      </c>
      <c r="AB102" t="s">
        <v>2548</v>
      </c>
      <c r="AC102" t="s">
        <v>2727</v>
      </c>
      <c r="AD102" t="s">
        <v>2182</v>
      </c>
      <c r="AE102"/>
      <c r="AF102" t="s">
        <v>2143</v>
      </c>
      <c r="AG102"/>
      <c r="AH102" t="s">
        <v>2136</v>
      </c>
      <c r="AI102" t="s">
        <v>2136</v>
      </c>
      <c r="AJ102" t="s">
        <v>2192</v>
      </c>
      <c r="AK102" t="s">
        <v>1406</v>
      </c>
      <c r="AL102" t="s">
        <v>2728</v>
      </c>
      <c r="AM102" t="s">
        <v>2387</v>
      </c>
      <c r="AN102"/>
      <c r="AO102"/>
      <c r="AP102"/>
      <c r="AQ102"/>
      <c r="AR102" t="s">
        <v>2729</v>
      </c>
      <c r="AS102"/>
    </row>
    <row r="103" spans="1:45" ht="14.25" x14ac:dyDescent="0.45">
      <c r="A103" t="s">
        <v>2730</v>
      </c>
      <c r="B103" t="s">
        <v>6715</v>
      </c>
      <c r="C103" t="s">
        <v>2427</v>
      </c>
      <c r="D103" t="s">
        <v>2584</v>
      </c>
      <c r="E103" t="s">
        <v>2731</v>
      </c>
      <c r="F103" t="str">
        <f>SUBSTITUTE(SUBSTITUTE(SUBSTITUTE(SUBSTITUTE(SUBSTITUTE(SUBSTITUTE(LOWER(CA[[#This Row],[Naam]]),".",""),"-","")," nv",""),"belgië",""),"belgium","")," ","")</f>
        <v>voka–kamervankoophandelantwerpenwaasland</v>
      </c>
      <c r="G103" t="s">
        <v>1337</v>
      </c>
      <c r="H103"/>
      <c r="I103"/>
      <c r="J103" t="s">
        <v>2732</v>
      </c>
      <c r="K103" t="s">
        <v>2732</v>
      </c>
      <c r="L103" t="s">
        <v>2732</v>
      </c>
      <c r="M103"/>
      <c r="N103"/>
      <c r="O103" t="s">
        <v>2733</v>
      </c>
      <c r="P103"/>
      <c r="Q103"/>
      <c r="R103"/>
      <c r="S103"/>
      <c r="T103"/>
      <c r="U103" t="s">
        <v>2734</v>
      </c>
      <c r="V103"/>
      <c r="W103"/>
      <c r="X103"/>
      <c r="Y103" t="s">
        <v>2734</v>
      </c>
      <c r="Z103"/>
      <c r="AA103"/>
      <c r="AB103"/>
      <c r="AC103" t="s">
        <v>2734</v>
      </c>
      <c r="AD103"/>
      <c r="AE103"/>
      <c r="AF103"/>
      <c r="AG103"/>
      <c r="AH103" t="s">
        <v>2136</v>
      </c>
      <c r="AI103" t="s">
        <v>2136</v>
      </c>
      <c r="AJ103" t="s">
        <v>2694</v>
      </c>
      <c r="AK103" t="s">
        <v>2695</v>
      </c>
      <c r="AL103"/>
      <c r="AM103"/>
      <c r="AN103"/>
      <c r="AO103"/>
      <c r="AP103"/>
      <c r="AQ103"/>
      <c r="AR103" t="s">
        <v>2735</v>
      </c>
      <c r="AS103"/>
    </row>
    <row r="104" spans="1:45" ht="14.25" x14ac:dyDescent="0.45">
      <c r="A104" t="s">
        <v>2736</v>
      </c>
      <c r="B104" t="s">
        <v>6716</v>
      </c>
      <c r="C104" t="s">
        <v>2427</v>
      </c>
      <c r="D104" t="s">
        <v>2130</v>
      </c>
      <c r="E104" t="s">
        <v>1641</v>
      </c>
      <c r="F104" t="str">
        <f>SUBSTITUTE(SUBSTITUTE(SUBSTITUTE(SUBSTITUTE(SUBSTITUTE(SUBSTITUTE(LOWER(CA[[#This Row],[Naam]]),".",""),"-","")," nv",""),"belgië",""),"belgium","")," ","")</f>
        <v>carglass</v>
      </c>
      <c r="G104" t="s">
        <v>1337</v>
      </c>
      <c r="H104"/>
      <c r="I104"/>
      <c r="J104" t="s">
        <v>2188</v>
      </c>
      <c r="K104" t="s">
        <v>2737</v>
      </c>
      <c r="L104" t="s">
        <v>2188</v>
      </c>
      <c r="M104"/>
      <c r="N104"/>
      <c r="O104"/>
      <c r="P104"/>
      <c r="Q104"/>
      <c r="R104"/>
      <c r="S104"/>
      <c r="T104"/>
      <c r="U104"/>
      <c r="V104" t="s">
        <v>2161</v>
      </c>
      <c r="W104" t="s">
        <v>277</v>
      </c>
      <c r="X104" t="s">
        <v>2738</v>
      </c>
      <c r="Y104" t="s">
        <v>2739</v>
      </c>
      <c r="Z104"/>
      <c r="AA104"/>
      <c r="AB104"/>
      <c r="AC104" t="s">
        <v>2739</v>
      </c>
      <c r="AD104"/>
      <c r="AE104"/>
      <c r="AF104" t="s">
        <v>2143</v>
      </c>
      <c r="AG104" t="s">
        <v>2677</v>
      </c>
      <c r="AH104" t="s">
        <v>2136</v>
      </c>
      <c r="AI104" t="s">
        <v>2136</v>
      </c>
      <c r="AJ104" t="s">
        <v>2163</v>
      </c>
      <c r="AK104" t="s">
        <v>2242</v>
      </c>
      <c r="AL104" t="s">
        <v>2740</v>
      </c>
      <c r="AM104"/>
      <c r="AN104"/>
      <c r="AO104"/>
      <c r="AP104"/>
      <c r="AQ104"/>
      <c r="AR104" t="s">
        <v>2741</v>
      </c>
      <c r="AS104"/>
    </row>
    <row r="105" spans="1:45" ht="14.25" x14ac:dyDescent="0.45">
      <c r="A105" t="s">
        <v>2742</v>
      </c>
      <c r="B105" t="s">
        <v>6717</v>
      </c>
      <c r="C105" t="s">
        <v>2427</v>
      </c>
      <c r="D105" t="s">
        <v>2584</v>
      </c>
      <c r="E105" t="s">
        <v>2743</v>
      </c>
      <c r="F105" t="str">
        <f>SUBSTITUTE(SUBSTITUTE(SUBSTITUTE(SUBSTITUTE(SUBSTITUTE(SUBSTITUTE(LOWER(CA[[#This Row],[Naam]]),".",""),"-","")," nv",""),"belgië",""),"belgium","")," ","")</f>
        <v>provincieantwerpen</v>
      </c>
      <c r="G105" t="s">
        <v>1337</v>
      </c>
      <c r="H105"/>
      <c r="I105"/>
      <c r="J105"/>
      <c r="K105" t="s">
        <v>2744</v>
      </c>
      <c r="L105" t="s">
        <v>2744</v>
      </c>
      <c r="M105"/>
      <c r="N105"/>
      <c r="O105"/>
      <c r="P105"/>
      <c r="Q105"/>
      <c r="R105"/>
      <c r="S105"/>
      <c r="T105"/>
      <c r="U105"/>
      <c r="V105"/>
      <c r="W105" t="s">
        <v>23</v>
      </c>
      <c r="X105" t="s">
        <v>2245</v>
      </c>
      <c r="Y105" t="s">
        <v>2745</v>
      </c>
      <c r="Z105"/>
      <c r="AA105" t="s">
        <v>23</v>
      </c>
      <c r="AB105" t="s">
        <v>2245</v>
      </c>
      <c r="AC105" t="s">
        <v>2745</v>
      </c>
      <c r="AD105"/>
      <c r="AE105"/>
      <c r="AF105"/>
      <c r="AG105"/>
      <c r="AH105" t="s">
        <v>2136</v>
      </c>
      <c r="AI105" t="s">
        <v>2136</v>
      </c>
      <c r="AJ105" t="s">
        <v>2694</v>
      </c>
      <c r="AK105" t="s">
        <v>2746</v>
      </c>
      <c r="AL105"/>
      <c r="AM105"/>
      <c r="AN105"/>
      <c r="AO105"/>
      <c r="AP105"/>
      <c r="AQ105"/>
      <c r="AR105" t="s">
        <v>2747</v>
      </c>
      <c r="AS105"/>
    </row>
    <row r="106" spans="1:45" ht="14.25" x14ac:dyDescent="0.45">
      <c r="A106" t="s">
        <v>2748</v>
      </c>
      <c r="B106" t="s">
        <v>6718</v>
      </c>
      <c r="C106" t="s">
        <v>2427</v>
      </c>
      <c r="D106" t="s">
        <v>2168</v>
      </c>
      <c r="E106" t="s">
        <v>1693</v>
      </c>
      <c r="F106" t="str">
        <f>SUBSTITUTE(SUBSTITUTE(SUBSTITUTE(SUBSTITUTE(SUBSTITUTE(SUBSTITUTE(LOWER(CA[[#This Row],[Naam]]),".",""),"-","")," nv",""),"belgië",""),"belgium","")," ","")</f>
        <v>cordeelgroup</v>
      </c>
      <c r="G106" t="s">
        <v>1337</v>
      </c>
      <c r="H106" t="s">
        <v>2749</v>
      </c>
      <c r="I106"/>
      <c r="J106" t="s">
        <v>2750</v>
      </c>
      <c r="K106" t="s">
        <v>2751</v>
      </c>
      <c r="L106" t="s">
        <v>2750</v>
      </c>
      <c r="M106"/>
      <c r="N106"/>
      <c r="O106"/>
      <c r="P106"/>
      <c r="Q106" t="s">
        <v>176</v>
      </c>
      <c r="R106" t="s">
        <v>2334</v>
      </c>
      <c r="S106"/>
      <c r="T106"/>
      <c r="U106" t="s">
        <v>2752</v>
      </c>
      <c r="V106" t="s">
        <v>2182</v>
      </c>
      <c r="W106" t="s">
        <v>176</v>
      </c>
      <c r="X106" t="s">
        <v>2334</v>
      </c>
      <c r="Y106" t="s">
        <v>2752</v>
      </c>
      <c r="Z106" t="s">
        <v>2182</v>
      </c>
      <c r="AA106" t="s">
        <v>176</v>
      </c>
      <c r="AB106" t="s">
        <v>2334</v>
      </c>
      <c r="AC106" t="s">
        <v>2752</v>
      </c>
      <c r="AD106" t="s">
        <v>2182</v>
      </c>
      <c r="AE106"/>
      <c r="AF106" t="s">
        <v>2143</v>
      </c>
      <c r="AG106"/>
      <c r="AH106" t="s">
        <v>2136</v>
      </c>
      <c r="AI106" t="s">
        <v>2136</v>
      </c>
      <c r="AJ106" t="s">
        <v>2296</v>
      </c>
      <c r="AK106" t="s">
        <v>2297</v>
      </c>
      <c r="AL106"/>
      <c r="AM106" t="s">
        <v>2165</v>
      </c>
      <c r="AN106"/>
      <c r="AO106"/>
      <c r="AP106"/>
      <c r="AQ106"/>
      <c r="AR106" t="s">
        <v>2753</v>
      </c>
      <c r="AS106"/>
    </row>
    <row r="107" spans="1:45" ht="14.25" x14ac:dyDescent="0.45">
      <c r="A107" t="s">
        <v>2754</v>
      </c>
      <c r="B107" t="s">
        <v>6719</v>
      </c>
      <c r="C107" t="s">
        <v>2427</v>
      </c>
      <c r="D107" t="s">
        <v>2584</v>
      </c>
      <c r="E107" t="s">
        <v>2755</v>
      </c>
      <c r="F107" t="str">
        <f>SUBSTITUTE(SUBSTITUTE(SUBSTITUTE(SUBSTITUTE(SUBSTITUTE(SUBSTITUTE(LOWER(CA[[#This Row],[Naam]]),".",""),"-","")," nv",""),"belgië",""),"belgium","")," ","")</f>
        <v>kamervankoophandeloostvlaanderen</v>
      </c>
      <c r="G107" t="s">
        <v>1337</v>
      </c>
      <c r="H107"/>
      <c r="I107"/>
      <c r="J107" t="s">
        <v>2756</v>
      </c>
      <c r="K107" t="s">
        <v>2757</v>
      </c>
      <c r="L107" t="s">
        <v>2756</v>
      </c>
      <c r="M107"/>
      <c r="N107"/>
      <c r="O107" t="s">
        <v>2758</v>
      </c>
      <c r="P107"/>
      <c r="Q107" t="s">
        <v>32</v>
      </c>
      <c r="R107" t="s">
        <v>2548</v>
      </c>
      <c r="S107"/>
      <c r="T107"/>
      <c r="U107" t="s">
        <v>2759</v>
      </c>
      <c r="V107"/>
      <c r="W107" t="s">
        <v>32</v>
      </c>
      <c r="X107" t="s">
        <v>2548</v>
      </c>
      <c r="Y107" t="s">
        <v>2759</v>
      </c>
      <c r="Z107"/>
      <c r="AA107" t="s">
        <v>32</v>
      </c>
      <c r="AB107" t="s">
        <v>2548</v>
      </c>
      <c r="AC107" t="s">
        <v>2759</v>
      </c>
      <c r="AD107"/>
      <c r="AE107"/>
      <c r="AF107"/>
      <c r="AG107"/>
      <c r="AH107" t="s">
        <v>2648</v>
      </c>
      <c r="AI107" t="s">
        <v>2136</v>
      </c>
      <c r="AJ107" t="s">
        <v>2694</v>
      </c>
      <c r="AK107" t="s">
        <v>2746</v>
      </c>
      <c r="AL107"/>
      <c r="AM107" t="s">
        <v>1406</v>
      </c>
      <c r="AN107"/>
      <c r="AO107"/>
      <c r="AP107"/>
      <c r="AQ107"/>
      <c r="AR107" t="s">
        <v>2760</v>
      </c>
      <c r="AS107"/>
    </row>
    <row r="108" spans="1:45" ht="14.25" x14ac:dyDescent="0.45">
      <c r="A108" t="s">
        <v>2761</v>
      </c>
      <c r="B108" t="s">
        <v>6720</v>
      </c>
      <c r="C108" t="s">
        <v>2427</v>
      </c>
      <c r="D108" t="s">
        <v>2584</v>
      </c>
      <c r="E108" t="s">
        <v>2762</v>
      </c>
      <c r="F108" t="str">
        <f>SUBSTITUTE(SUBSTITUTE(SUBSTITUTE(SUBSTITUTE(SUBSTITUTE(SUBSTITUTE(LOWER(CA[[#This Row],[Naam]]),".",""),"-","")," nv",""),"belgië",""),"belgium","")," ","")</f>
        <v>mohawkinternationalservicesbv</v>
      </c>
      <c r="G108" t="s">
        <v>1337</v>
      </c>
      <c r="H108"/>
      <c r="I108" t="s">
        <v>1154</v>
      </c>
      <c r="J108" t="s">
        <v>2324</v>
      </c>
      <c r="K108" t="s">
        <v>2757</v>
      </c>
      <c r="L108" t="s">
        <v>2324</v>
      </c>
      <c r="M108"/>
      <c r="N108"/>
      <c r="O108" t="s">
        <v>2763</v>
      </c>
      <c r="P108"/>
      <c r="Q108" t="s">
        <v>2764</v>
      </c>
      <c r="R108" t="s">
        <v>2765</v>
      </c>
      <c r="S108"/>
      <c r="T108"/>
      <c r="U108" t="s">
        <v>2766</v>
      </c>
      <c r="V108"/>
      <c r="W108" t="s">
        <v>2764</v>
      </c>
      <c r="X108" t="s">
        <v>2765</v>
      </c>
      <c r="Y108" t="s">
        <v>2766</v>
      </c>
      <c r="Z108"/>
      <c r="AA108" t="s">
        <v>2764</v>
      </c>
      <c r="AB108" t="s">
        <v>2765</v>
      </c>
      <c r="AC108" t="s">
        <v>2766</v>
      </c>
      <c r="AD108"/>
      <c r="AE108"/>
      <c r="AF108"/>
      <c r="AG108"/>
      <c r="AH108" t="s">
        <v>2136</v>
      </c>
      <c r="AI108" t="s">
        <v>2136</v>
      </c>
      <c r="AJ108" t="s">
        <v>2296</v>
      </c>
      <c r="AK108" t="s">
        <v>2297</v>
      </c>
      <c r="AL108"/>
      <c r="AM108" t="s">
        <v>1406</v>
      </c>
      <c r="AN108"/>
      <c r="AO108"/>
      <c r="AP108"/>
      <c r="AQ108"/>
      <c r="AR108" t="s">
        <v>2767</v>
      </c>
      <c r="AS108"/>
    </row>
    <row r="109" spans="1:45" ht="14.25" x14ac:dyDescent="0.45">
      <c r="A109" t="s">
        <v>2768</v>
      </c>
      <c r="B109" t="s">
        <v>6721</v>
      </c>
      <c r="C109" t="s">
        <v>2427</v>
      </c>
      <c r="D109" t="s">
        <v>2168</v>
      </c>
      <c r="E109" t="s">
        <v>1712</v>
      </c>
      <c r="F109" t="str">
        <f>SUBSTITUTE(SUBSTITUTE(SUBSTITUTE(SUBSTITUTE(SUBSTITUTE(SUBSTITUTE(LOWER(CA[[#This Row],[Naam]]),".",""),"-","")," nv",""),"belgië",""),"belgium","")," ","")</f>
        <v>ckvbank</v>
      </c>
      <c r="G109" t="s">
        <v>1337</v>
      </c>
      <c r="H109" t="s">
        <v>2769</v>
      </c>
      <c r="I109"/>
      <c r="J109" t="s">
        <v>2324</v>
      </c>
      <c r="K109" t="s">
        <v>2333</v>
      </c>
      <c r="L109" t="s">
        <v>2324</v>
      </c>
      <c r="M109"/>
      <c r="N109"/>
      <c r="O109"/>
      <c r="P109"/>
      <c r="Q109" t="s">
        <v>1240</v>
      </c>
      <c r="R109" t="s">
        <v>2770</v>
      </c>
      <c r="S109"/>
      <c r="T109"/>
      <c r="U109" t="s">
        <v>2771</v>
      </c>
      <c r="V109" t="s">
        <v>2525</v>
      </c>
      <c r="W109" t="s">
        <v>1240</v>
      </c>
      <c r="X109" t="s">
        <v>2770</v>
      </c>
      <c r="Y109" t="s">
        <v>2771</v>
      </c>
      <c r="Z109" t="s">
        <v>2525</v>
      </c>
      <c r="AA109" t="s">
        <v>1240</v>
      </c>
      <c r="AB109" t="s">
        <v>2770</v>
      </c>
      <c r="AC109" t="s">
        <v>2771</v>
      </c>
      <c r="AD109" t="s">
        <v>2525</v>
      </c>
      <c r="AE109"/>
      <c r="AF109" t="s">
        <v>2143</v>
      </c>
      <c r="AG109"/>
      <c r="AH109" t="s">
        <v>2136</v>
      </c>
      <c r="AI109" t="s">
        <v>2136</v>
      </c>
      <c r="AJ109" t="s">
        <v>2192</v>
      </c>
      <c r="AK109" t="s">
        <v>2273</v>
      </c>
      <c r="AL109"/>
      <c r="AM109"/>
      <c r="AN109"/>
      <c r="AO109"/>
      <c r="AP109"/>
      <c r="AQ109"/>
      <c r="AR109" t="s">
        <v>2772</v>
      </c>
      <c r="AS109"/>
    </row>
    <row r="110" spans="1:45" ht="14.25" x14ac:dyDescent="0.45">
      <c r="A110" t="s">
        <v>2773</v>
      </c>
      <c r="B110" t="s">
        <v>6722</v>
      </c>
      <c r="C110" t="s">
        <v>2427</v>
      </c>
      <c r="D110" t="s">
        <v>2148</v>
      </c>
      <c r="E110" t="s">
        <v>1771</v>
      </c>
      <c r="F110" t="str">
        <f>SUBSTITUTE(SUBSTITUTE(SUBSTITUTE(SUBSTITUTE(SUBSTITUTE(SUBSTITUTE(LOWER(CA[[#This Row],[Naam]]),".",""),"-","")," nv",""),"belgië",""),"belgium","")," ","")</f>
        <v>brainbridgebv</v>
      </c>
      <c r="G110" t="s">
        <v>1337</v>
      </c>
      <c r="H110"/>
      <c r="I110"/>
      <c r="J110" t="s">
        <v>2340</v>
      </c>
      <c r="K110" t="s">
        <v>2774</v>
      </c>
      <c r="L110" t="s">
        <v>2292</v>
      </c>
      <c r="M110"/>
      <c r="N110"/>
      <c r="O110"/>
      <c r="P110"/>
      <c r="Q110" t="s">
        <v>23</v>
      </c>
      <c r="R110" t="s">
        <v>2326</v>
      </c>
      <c r="S110"/>
      <c r="T110"/>
      <c r="U110" t="s">
        <v>2775</v>
      </c>
      <c r="V110" t="s">
        <v>23</v>
      </c>
      <c r="W110" t="s">
        <v>23</v>
      </c>
      <c r="X110" t="s">
        <v>2326</v>
      </c>
      <c r="Y110" t="s">
        <v>2775</v>
      </c>
      <c r="Z110" t="s">
        <v>23</v>
      </c>
      <c r="AA110" t="s">
        <v>23</v>
      </c>
      <c r="AB110" t="s">
        <v>2326</v>
      </c>
      <c r="AC110" t="s">
        <v>2775</v>
      </c>
      <c r="AD110" t="s">
        <v>23</v>
      </c>
      <c r="AE110"/>
      <c r="AF110" t="s">
        <v>2143</v>
      </c>
      <c r="AG110"/>
      <c r="AH110" t="s">
        <v>2136</v>
      </c>
      <c r="AI110" t="s">
        <v>2136</v>
      </c>
      <c r="AJ110" t="s">
        <v>2154</v>
      </c>
      <c r="AK110" t="s">
        <v>2172</v>
      </c>
      <c r="AL110" t="s">
        <v>2776</v>
      </c>
      <c r="AM110"/>
      <c r="AN110"/>
      <c r="AO110"/>
      <c r="AP110"/>
      <c r="AQ110"/>
      <c r="AR110" t="s">
        <v>2777</v>
      </c>
      <c r="AS110"/>
    </row>
    <row r="111" spans="1:45" ht="14.25" x14ac:dyDescent="0.45">
      <c r="A111" t="s">
        <v>2778</v>
      </c>
      <c r="B111" t="s">
        <v>6723</v>
      </c>
      <c r="C111" t="s">
        <v>2427</v>
      </c>
      <c r="D111" t="s">
        <v>2214</v>
      </c>
      <c r="E111" t="s">
        <v>1832</v>
      </c>
      <c r="F111" t="str">
        <f>SUBSTITUTE(SUBSTITUTE(SUBSTITUTE(SUBSTITUTE(SUBSTITUTE(SUBSTITUTE(LOWER(CA[[#This Row],[Naam]]),".",""),"-","")," nv",""),"belgië",""),"belgium","")," ","")</f>
        <v>solixsearch</v>
      </c>
      <c r="G111" t="s">
        <v>1337</v>
      </c>
      <c r="H111"/>
      <c r="I111"/>
      <c r="J111" t="s">
        <v>2378</v>
      </c>
      <c r="K111" t="s">
        <v>2779</v>
      </c>
      <c r="L111" t="s">
        <v>2378</v>
      </c>
      <c r="M111" t="s">
        <v>2780</v>
      </c>
      <c r="N111"/>
      <c r="O111" t="s">
        <v>2781</v>
      </c>
      <c r="P111" t="s">
        <v>2782</v>
      </c>
      <c r="Q111" t="s">
        <v>179</v>
      </c>
      <c r="R111" t="s">
        <v>2141</v>
      </c>
      <c r="S111"/>
      <c r="T111"/>
      <c r="U111" t="s">
        <v>2783</v>
      </c>
      <c r="V111" t="s">
        <v>23</v>
      </c>
      <c r="W111" t="s">
        <v>179</v>
      </c>
      <c r="X111" t="s">
        <v>2141</v>
      </c>
      <c r="Y111" t="s">
        <v>2783</v>
      </c>
      <c r="Z111" t="s">
        <v>23</v>
      </c>
      <c r="AA111" t="s">
        <v>179</v>
      </c>
      <c r="AB111" t="s">
        <v>2141</v>
      </c>
      <c r="AC111" t="s">
        <v>2783</v>
      </c>
      <c r="AD111" t="s">
        <v>23</v>
      </c>
      <c r="AE111"/>
      <c r="AF111" t="s">
        <v>2143</v>
      </c>
      <c r="AG111"/>
      <c r="AH111" t="s">
        <v>2136</v>
      </c>
      <c r="AI111" t="s">
        <v>2136</v>
      </c>
      <c r="AJ111" t="s">
        <v>2154</v>
      </c>
      <c r="AK111" t="s">
        <v>1406</v>
      </c>
      <c r="AL111"/>
      <c r="AM111"/>
      <c r="AN111"/>
      <c r="AO111"/>
      <c r="AP111"/>
      <c r="AQ111"/>
      <c r="AR111" t="s">
        <v>2784</v>
      </c>
      <c r="AS111"/>
    </row>
    <row r="112" spans="1:45" ht="14.25" x14ac:dyDescent="0.45">
      <c r="A112" t="s">
        <v>2785</v>
      </c>
      <c r="B112" t="s">
        <v>6724</v>
      </c>
      <c r="C112" t="s">
        <v>2427</v>
      </c>
      <c r="D112" t="s">
        <v>2214</v>
      </c>
      <c r="E112" t="s">
        <v>360</v>
      </c>
      <c r="F112" t="str">
        <f>SUBSTITUTE(SUBSTITUTE(SUBSTITUTE(SUBSTITUTE(SUBSTITUTE(SUBSTITUTE(LOWER(CA[[#This Row],[Naam]]),".",""),"-","")," nv",""),"belgië",""),"belgium","")," ","")</f>
        <v>yaass!</v>
      </c>
      <c r="G112" t="s">
        <v>1337</v>
      </c>
      <c r="H112"/>
      <c r="I112"/>
      <c r="J112" t="s">
        <v>2786</v>
      </c>
      <c r="K112" t="s">
        <v>2787</v>
      </c>
      <c r="L112" t="s">
        <v>2786</v>
      </c>
      <c r="M112"/>
      <c r="N112"/>
      <c r="O112"/>
      <c r="P112"/>
      <c r="Q112" t="s">
        <v>248</v>
      </c>
      <c r="R112" t="s">
        <v>2788</v>
      </c>
      <c r="S112"/>
      <c r="T112"/>
      <c r="U112" t="s">
        <v>2789</v>
      </c>
      <c r="V112" t="s">
        <v>23</v>
      </c>
      <c r="W112" t="s">
        <v>248</v>
      </c>
      <c r="X112" t="s">
        <v>2788</v>
      </c>
      <c r="Y112" t="s">
        <v>2789</v>
      </c>
      <c r="Z112" t="s">
        <v>23</v>
      </c>
      <c r="AA112" t="s">
        <v>248</v>
      </c>
      <c r="AB112" t="s">
        <v>2788</v>
      </c>
      <c r="AC112" t="s">
        <v>2789</v>
      </c>
      <c r="AD112" t="s">
        <v>23</v>
      </c>
      <c r="AE112"/>
      <c r="AF112" t="s">
        <v>2143</v>
      </c>
      <c r="AG112"/>
      <c r="AH112" t="s">
        <v>2136</v>
      </c>
      <c r="AI112" t="s">
        <v>2136</v>
      </c>
      <c r="AJ112" t="s">
        <v>2154</v>
      </c>
      <c r="AK112" t="s">
        <v>2172</v>
      </c>
      <c r="AL112"/>
      <c r="AM112" t="s">
        <v>1406</v>
      </c>
      <c r="AN112"/>
      <c r="AO112"/>
      <c r="AP112"/>
      <c r="AQ112"/>
      <c r="AR112" t="s">
        <v>2790</v>
      </c>
      <c r="AS112"/>
    </row>
    <row r="113" spans="1:45" ht="14.25" x14ac:dyDescent="0.45">
      <c r="A113" t="s">
        <v>2791</v>
      </c>
      <c r="B113" t="s">
        <v>6725</v>
      </c>
      <c r="C113" t="s">
        <v>2427</v>
      </c>
      <c r="D113" t="s">
        <v>2168</v>
      </c>
      <c r="E113" t="s">
        <v>1420</v>
      </c>
      <c r="F113" t="str">
        <f>SUBSTITUTE(SUBSTITUTE(SUBSTITUTE(SUBSTITUTE(SUBSTITUTE(SUBSTITUTE(LOWER(CA[[#This Row],[Naam]]),".",""),"-","")," nv",""),"belgië",""),"belgium","")," ","")</f>
        <v>anthonycranes</v>
      </c>
      <c r="G113" t="s">
        <v>1337</v>
      </c>
      <c r="H113"/>
      <c r="I113"/>
      <c r="J113" t="s">
        <v>2786</v>
      </c>
      <c r="K113" t="s">
        <v>2792</v>
      </c>
      <c r="L113" t="s">
        <v>2786</v>
      </c>
      <c r="M113" t="s">
        <v>2793</v>
      </c>
      <c r="N113"/>
      <c r="O113" t="s">
        <v>2794</v>
      </c>
      <c r="P113"/>
      <c r="Q113" t="s">
        <v>63</v>
      </c>
      <c r="R113" t="s">
        <v>2261</v>
      </c>
      <c r="S113"/>
      <c r="T113"/>
      <c r="U113" t="s">
        <v>2795</v>
      </c>
      <c r="V113" t="s">
        <v>23</v>
      </c>
      <c r="W113" t="s">
        <v>63</v>
      </c>
      <c r="X113" t="s">
        <v>2261</v>
      </c>
      <c r="Y113" t="s">
        <v>2795</v>
      </c>
      <c r="Z113" t="s">
        <v>23</v>
      </c>
      <c r="AA113" t="s">
        <v>63</v>
      </c>
      <c r="AB113" t="s">
        <v>2261</v>
      </c>
      <c r="AC113" t="s">
        <v>2795</v>
      </c>
      <c r="AD113" t="s">
        <v>23</v>
      </c>
      <c r="AE113"/>
      <c r="AF113" t="s">
        <v>2143</v>
      </c>
      <c r="AG113" t="s">
        <v>2796</v>
      </c>
      <c r="AH113" t="s">
        <v>2136</v>
      </c>
      <c r="AI113" t="s">
        <v>2136</v>
      </c>
      <c r="AJ113" t="s">
        <v>2210</v>
      </c>
      <c r="AK113" t="s">
        <v>1406</v>
      </c>
      <c r="AL113" t="s">
        <v>2797</v>
      </c>
      <c r="AM113"/>
      <c r="AN113"/>
      <c r="AO113"/>
      <c r="AP113"/>
      <c r="AQ113"/>
      <c r="AR113" t="s">
        <v>2798</v>
      </c>
      <c r="AS113"/>
    </row>
    <row r="114" spans="1:45" ht="14.25" x14ac:dyDescent="0.45">
      <c r="A114" t="s">
        <v>2799</v>
      </c>
      <c r="B114" t="s">
        <v>6726</v>
      </c>
      <c r="C114" t="s">
        <v>2427</v>
      </c>
      <c r="D114" t="s">
        <v>2584</v>
      </c>
      <c r="E114" t="s">
        <v>2800</v>
      </c>
      <c r="F114" t="str">
        <f>SUBSTITUTE(SUBSTITUTE(SUBSTITUTE(SUBSTITUTE(SUBSTITUTE(SUBSTITUTE(LOWER(CA[[#This Row],[Naam]]),".",""),"-","")," nv",""),"belgië",""),"belgium","")," ","")</f>
        <v>admanagencydivisievanrespectfullyyours</v>
      </c>
      <c r="G114" t="s">
        <v>1337</v>
      </c>
      <c r="H114"/>
      <c r="I114"/>
      <c r="J114"/>
      <c r="K114" t="s">
        <v>2689</v>
      </c>
      <c r="L114" t="s">
        <v>2689</v>
      </c>
      <c r="M114"/>
      <c r="N114"/>
      <c r="O114"/>
      <c r="P114"/>
      <c r="Q114"/>
      <c r="R114"/>
      <c r="S114"/>
      <c r="T114"/>
      <c r="U114" t="s">
        <v>2586</v>
      </c>
      <c r="V114"/>
      <c r="W114"/>
      <c r="X114"/>
      <c r="Y114" t="s">
        <v>2586</v>
      </c>
      <c r="Z114"/>
      <c r="AA114"/>
      <c r="AB114"/>
      <c r="AC114" t="s">
        <v>2586</v>
      </c>
      <c r="AD114"/>
      <c r="AE114"/>
      <c r="AF114"/>
      <c r="AG114"/>
      <c r="AH114" t="s">
        <v>2136</v>
      </c>
      <c r="AI114" t="s">
        <v>2136</v>
      </c>
      <c r="AJ114" t="s">
        <v>2154</v>
      </c>
      <c r="AK114" t="s">
        <v>2349</v>
      </c>
      <c r="AL114"/>
      <c r="AM114" t="s">
        <v>2165</v>
      </c>
      <c r="AN114"/>
      <c r="AO114"/>
      <c r="AP114"/>
      <c r="AQ114"/>
      <c r="AR114" t="s">
        <v>2801</v>
      </c>
      <c r="AS114"/>
    </row>
    <row r="115" spans="1:45" ht="14.25" x14ac:dyDescent="0.45">
      <c r="A115" t="s">
        <v>2802</v>
      </c>
      <c r="B115" t="s">
        <v>6727</v>
      </c>
      <c r="C115" t="s">
        <v>2427</v>
      </c>
      <c r="D115" t="s">
        <v>2130</v>
      </c>
      <c r="E115" t="s">
        <v>2010</v>
      </c>
      <c r="F115" t="str">
        <f>SUBSTITUTE(SUBSTITUTE(SUBSTITUTE(SUBSTITUTE(SUBSTITUTE(SUBSTITUTE(LOWER(CA[[#This Row],[Naam]]),".",""),"-","")," nv",""),"belgië",""),"belgium","")," ","")</f>
        <v>dcdredging</v>
      </c>
      <c r="G115" t="s">
        <v>1337</v>
      </c>
      <c r="H115"/>
      <c r="I115"/>
      <c r="J115" t="s">
        <v>2803</v>
      </c>
      <c r="K115" t="s">
        <v>2804</v>
      </c>
      <c r="L115" t="s">
        <v>2803</v>
      </c>
      <c r="M115"/>
      <c r="N115"/>
      <c r="O115"/>
      <c r="P115"/>
      <c r="Q115"/>
      <c r="R115"/>
      <c r="S115"/>
      <c r="T115"/>
      <c r="U115" t="s">
        <v>2805</v>
      </c>
      <c r="V115" t="s">
        <v>2806</v>
      </c>
      <c r="W115"/>
      <c r="X115"/>
      <c r="Y115" t="s">
        <v>2805</v>
      </c>
      <c r="Z115" t="s">
        <v>2806</v>
      </c>
      <c r="AA115"/>
      <c r="AB115"/>
      <c r="AC115" t="s">
        <v>2805</v>
      </c>
      <c r="AD115" t="s">
        <v>2806</v>
      </c>
      <c r="AE115"/>
      <c r="AF115" t="s">
        <v>2143</v>
      </c>
      <c r="AG115" t="s">
        <v>2807</v>
      </c>
      <c r="AH115" t="s">
        <v>2136</v>
      </c>
      <c r="AI115" t="s">
        <v>2136</v>
      </c>
      <c r="AJ115" t="s">
        <v>2183</v>
      </c>
      <c r="AK115" t="s">
        <v>2184</v>
      </c>
      <c r="AL115" t="s">
        <v>2808</v>
      </c>
      <c r="AM115" t="s">
        <v>2387</v>
      </c>
      <c r="AN115"/>
      <c r="AO115"/>
      <c r="AP115"/>
      <c r="AQ115"/>
      <c r="AR115" t="s">
        <v>2809</v>
      </c>
      <c r="AS115"/>
    </row>
    <row r="116" spans="1:45" ht="14.25" x14ac:dyDescent="0.45">
      <c r="A116" t="s">
        <v>2810</v>
      </c>
      <c r="B116" t="s">
        <v>6728</v>
      </c>
      <c r="C116" t="s">
        <v>2427</v>
      </c>
      <c r="D116" t="s">
        <v>2584</v>
      </c>
      <c r="E116" t="s">
        <v>2811</v>
      </c>
      <c r="F116" t="str">
        <f>SUBSTITUTE(SUBSTITUTE(SUBSTITUTE(SUBSTITUTE(SUBSTITUTE(SUBSTITUTE(LOWER(CA[[#This Row],[Naam]]),".",""),"-","")," nv",""),"belgië",""),"belgium","")," ","")</f>
        <v>contecbv</v>
      </c>
      <c r="G116" t="s">
        <v>1337</v>
      </c>
      <c r="H116"/>
      <c r="I116"/>
      <c r="J116"/>
      <c r="K116" t="s">
        <v>2383</v>
      </c>
      <c r="L116" t="s">
        <v>2383</v>
      </c>
      <c r="M116"/>
      <c r="N116"/>
      <c r="O116"/>
      <c r="P116"/>
      <c r="Q116" t="s">
        <v>23</v>
      </c>
      <c r="R116" t="s">
        <v>2326</v>
      </c>
      <c r="S116"/>
      <c r="T116"/>
      <c r="U116" t="s">
        <v>2812</v>
      </c>
      <c r="V116"/>
      <c r="W116" t="s">
        <v>23</v>
      </c>
      <c r="X116" t="s">
        <v>2326</v>
      </c>
      <c r="Y116" t="s">
        <v>2812</v>
      </c>
      <c r="Z116"/>
      <c r="AA116" t="s">
        <v>23</v>
      </c>
      <c r="AB116" t="s">
        <v>2326</v>
      </c>
      <c r="AC116" t="s">
        <v>2812</v>
      </c>
      <c r="AD116"/>
      <c r="AE116"/>
      <c r="AF116"/>
      <c r="AG116"/>
      <c r="AH116" t="s">
        <v>2136</v>
      </c>
      <c r="AI116" t="s">
        <v>2136</v>
      </c>
      <c r="AJ116" t="s">
        <v>2210</v>
      </c>
      <c r="AK116" t="s">
        <v>1406</v>
      </c>
      <c r="AL116"/>
      <c r="AM116" t="s">
        <v>2387</v>
      </c>
      <c r="AN116"/>
      <c r="AO116"/>
      <c r="AP116"/>
      <c r="AQ116"/>
      <c r="AR116" t="s">
        <v>2813</v>
      </c>
      <c r="AS116"/>
    </row>
    <row r="117" spans="1:45" ht="14.25" x14ac:dyDescent="0.45">
      <c r="A117" t="s">
        <v>2814</v>
      </c>
      <c r="B117" t="s">
        <v>6729</v>
      </c>
      <c r="C117" t="s">
        <v>2427</v>
      </c>
      <c r="D117" t="s">
        <v>2584</v>
      </c>
      <c r="E117" t="s">
        <v>2815</v>
      </c>
      <c r="F117" t="str">
        <f>SUBSTITUTE(SUBSTITUTE(SUBSTITUTE(SUBSTITUTE(SUBSTITUTE(SUBSTITUTE(LOWER(CA[[#This Row],[Naam]]),".",""),"-","")," nv",""),"belgië",""),"belgium","")," ","")</f>
        <v>vbm </v>
      </c>
      <c r="G117" t="s">
        <v>1337</v>
      </c>
      <c r="H117"/>
      <c r="I117"/>
      <c r="J117"/>
      <c r="K117" t="s">
        <v>2816</v>
      </c>
      <c r="L117" t="s">
        <v>2816</v>
      </c>
      <c r="M117"/>
      <c r="N117"/>
      <c r="O117"/>
      <c r="P117"/>
      <c r="Q117"/>
      <c r="R117"/>
      <c r="S117"/>
      <c r="T117"/>
      <c r="U117" t="s">
        <v>2817</v>
      </c>
      <c r="V117"/>
      <c r="W117"/>
      <c r="X117"/>
      <c r="Y117" t="s">
        <v>2817</v>
      </c>
      <c r="Z117"/>
      <c r="AA117"/>
      <c r="AB117"/>
      <c r="AC117" t="s">
        <v>2817</v>
      </c>
      <c r="AD117"/>
      <c r="AE117"/>
      <c r="AF117"/>
      <c r="AG117"/>
      <c r="AH117" t="s">
        <v>2136</v>
      </c>
      <c r="AI117" t="s">
        <v>2136</v>
      </c>
      <c r="AJ117" t="s">
        <v>2183</v>
      </c>
      <c r="AK117" t="s">
        <v>2328</v>
      </c>
      <c r="AL117"/>
      <c r="AM117" t="s">
        <v>2165</v>
      </c>
      <c r="AN117"/>
      <c r="AO117"/>
      <c r="AP117"/>
      <c r="AQ117"/>
      <c r="AR117" t="s">
        <v>2818</v>
      </c>
      <c r="AS117"/>
    </row>
    <row r="118" spans="1:45" ht="14.25" x14ac:dyDescent="0.45">
      <c r="A118" t="s">
        <v>2819</v>
      </c>
      <c r="B118" t="s">
        <v>6730</v>
      </c>
      <c r="C118" t="s">
        <v>2427</v>
      </c>
      <c r="D118" t="s">
        <v>2584</v>
      </c>
      <c r="E118" t="s">
        <v>2820</v>
      </c>
      <c r="F118" t="str">
        <f>SUBSTITUTE(SUBSTITUTE(SUBSTITUTE(SUBSTITUTE(SUBSTITUTE(SUBSTITUTE(LOWER(CA[[#This Row],[Naam]]),".",""),"-","")," nv",""),"belgië",""),"belgium","")," ","")</f>
        <v>roosendaelhof</v>
      </c>
      <c r="G118" t="s">
        <v>1337</v>
      </c>
      <c r="H118"/>
      <c r="I118"/>
      <c r="J118"/>
      <c r="K118" t="s">
        <v>2816</v>
      </c>
      <c r="L118" t="s">
        <v>2816</v>
      </c>
      <c r="M118"/>
      <c r="N118"/>
      <c r="O118"/>
      <c r="P118"/>
      <c r="Q118"/>
      <c r="R118"/>
      <c r="S118"/>
      <c r="T118"/>
      <c r="U118" t="s">
        <v>2700</v>
      </c>
      <c r="V118"/>
      <c r="W118"/>
      <c r="X118"/>
      <c r="Y118" t="s">
        <v>2700</v>
      </c>
      <c r="Z118"/>
      <c r="AA118"/>
      <c r="AB118"/>
      <c r="AC118" t="s">
        <v>2700</v>
      </c>
      <c r="AD118"/>
      <c r="AE118"/>
      <c r="AF118"/>
      <c r="AG118"/>
      <c r="AH118" t="s">
        <v>2136</v>
      </c>
      <c r="AI118" t="s">
        <v>2136</v>
      </c>
      <c r="AJ118" t="s">
        <v>921</v>
      </c>
      <c r="AK118" t="s">
        <v>2604</v>
      </c>
      <c r="AL118"/>
      <c r="AM118"/>
      <c r="AN118"/>
      <c r="AO118"/>
      <c r="AP118"/>
      <c r="AQ118"/>
      <c r="AR118" t="s">
        <v>2821</v>
      </c>
      <c r="AS118"/>
    </row>
    <row r="119" spans="1:45" ht="14.25" x14ac:dyDescent="0.45">
      <c r="A119" t="s">
        <v>2822</v>
      </c>
      <c r="B119" t="s">
        <v>6731</v>
      </c>
      <c r="C119" t="s">
        <v>2427</v>
      </c>
      <c r="D119" t="s">
        <v>2168</v>
      </c>
      <c r="E119" t="s">
        <v>2050</v>
      </c>
      <c r="F119" t="str">
        <f>SUBSTITUTE(SUBSTITUTE(SUBSTITUTE(SUBSTITUTE(SUBSTITUTE(SUBSTITUTE(LOWER(CA[[#This Row],[Naam]]),".",""),"-","")," nv",""),"belgië",""),"belgium","")," ","")</f>
        <v>banijay</v>
      </c>
      <c r="G119" t="s">
        <v>1337</v>
      </c>
      <c r="H119"/>
      <c r="I119"/>
      <c r="J119" t="s">
        <v>2370</v>
      </c>
      <c r="K119" t="s">
        <v>2823</v>
      </c>
      <c r="L119" t="s">
        <v>2292</v>
      </c>
      <c r="M119"/>
      <c r="N119"/>
      <c r="O119"/>
      <c r="P119"/>
      <c r="Q119" t="s">
        <v>906</v>
      </c>
      <c r="R119" t="s">
        <v>2824</v>
      </c>
      <c r="S119"/>
      <c r="T119"/>
      <c r="U119" t="s">
        <v>2825</v>
      </c>
      <c r="V119" t="s">
        <v>23</v>
      </c>
      <c r="W119" t="s">
        <v>906</v>
      </c>
      <c r="X119" t="s">
        <v>2824</v>
      </c>
      <c r="Y119" t="s">
        <v>2825</v>
      </c>
      <c r="Z119" t="s">
        <v>23</v>
      </c>
      <c r="AA119" t="s">
        <v>906</v>
      </c>
      <c r="AB119" t="s">
        <v>2824</v>
      </c>
      <c r="AC119" t="s">
        <v>2825</v>
      </c>
      <c r="AD119" t="s">
        <v>23</v>
      </c>
      <c r="AE119"/>
      <c r="AF119" t="s">
        <v>2134</v>
      </c>
      <c r="AG119" t="s">
        <v>2826</v>
      </c>
      <c r="AH119" t="s">
        <v>2136</v>
      </c>
      <c r="AI119" t="s">
        <v>2136</v>
      </c>
      <c r="AJ119" t="s">
        <v>2827</v>
      </c>
      <c r="AK119" t="s">
        <v>2828</v>
      </c>
      <c r="AL119" t="s">
        <v>2829</v>
      </c>
      <c r="AM119" t="s">
        <v>2165</v>
      </c>
      <c r="AN119"/>
      <c r="AO119"/>
      <c r="AP119"/>
      <c r="AQ119"/>
      <c r="AR119" t="s">
        <v>2830</v>
      </c>
      <c r="AS119"/>
    </row>
    <row r="120" spans="1:45" ht="14.25" x14ac:dyDescent="0.45">
      <c r="A120" t="s">
        <v>2831</v>
      </c>
      <c r="B120" t="s">
        <v>6732</v>
      </c>
      <c r="C120" t="s">
        <v>2427</v>
      </c>
      <c r="D120" t="s">
        <v>2584</v>
      </c>
      <c r="E120" t="s">
        <v>2832</v>
      </c>
      <c r="F120" t="str">
        <f>SUBSTITUTE(SUBSTITUTE(SUBSTITUTE(SUBSTITUTE(SUBSTITUTE(SUBSTITUTE(LOWER(CA[[#This Row],[Naam]]),".",""),"-","")," nv",""),"belgië",""),"belgium","")," ","")</f>
        <v>duraconstructkeersmaekersbv</v>
      </c>
      <c r="G120" t="s">
        <v>1337</v>
      </c>
      <c r="H120"/>
      <c r="I120"/>
      <c r="J120"/>
      <c r="K120" t="s">
        <v>2188</v>
      </c>
      <c r="L120" t="s">
        <v>2188</v>
      </c>
      <c r="M120"/>
      <c r="N120"/>
      <c r="O120"/>
      <c r="P120"/>
      <c r="Q120"/>
      <c r="R120"/>
      <c r="S120"/>
      <c r="T120"/>
      <c r="U120" t="s">
        <v>2700</v>
      </c>
      <c r="V120"/>
      <c r="W120"/>
      <c r="X120"/>
      <c r="Y120" t="s">
        <v>2700</v>
      </c>
      <c r="Z120"/>
      <c r="AA120"/>
      <c r="AB120"/>
      <c r="AC120" t="s">
        <v>2700</v>
      </c>
      <c r="AD120"/>
      <c r="AE120"/>
      <c r="AF120"/>
      <c r="AG120"/>
      <c r="AH120" t="s">
        <v>2136</v>
      </c>
      <c r="AI120" t="s">
        <v>2136</v>
      </c>
      <c r="AJ120" t="s">
        <v>2296</v>
      </c>
      <c r="AK120" t="s">
        <v>2297</v>
      </c>
      <c r="AL120"/>
      <c r="AM120"/>
      <c r="AN120"/>
      <c r="AO120"/>
      <c r="AP120"/>
      <c r="AQ120"/>
      <c r="AR120" t="s">
        <v>2833</v>
      </c>
      <c r="AS120"/>
    </row>
    <row r="121" spans="1:45" ht="14.25" x14ac:dyDescent="0.45">
      <c r="A121" t="s">
        <v>2834</v>
      </c>
      <c r="B121" t="s">
        <v>6733</v>
      </c>
      <c r="C121" t="s">
        <v>2835</v>
      </c>
      <c r="D121" t="s">
        <v>2130</v>
      </c>
      <c r="E121" t="s">
        <v>610</v>
      </c>
      <c r="F121" t="str">
        <f>SUBSTITUTE(SUBSTITUTE(SUBSTITUTE(SUBSTITUTE(SUBSTITUTE(SUBSTITUTE(LOWER(CA[[#This Row],[Naam]]),".",""),"-","")," nv",""),"belgië",""),"belgium","")," ","")</f>
        <v>brandquadergy</v>
      </c>
      <c r="G121" t="s">
        <v>1337</v>
      </c>
      <c r="H121"/>
      <c r="I121"/>
      <c r="J121" t="s">
        <v>2149</v>
      </c>
      <c r="K121" t="s">
        <v>2836</v>
      </c>
      <c r="L121" t="s">
        <v>2837</v>
      </c>
      <c r="M121" t="s">
        <v>2838</v>
      </c>
      <c r="N121"/>
      <c r="O121"/>
      <c r="P121"/>
      <c r="Q121" t="s">
        <v>23</v>
      </c>
      <c r="R121" t="s">
        <v>2461</v>
      </c>
      <c r="S121"/>
      <c r="T121"/>
      <c r="U121" t="s">
        <v>2839</v>
      </c>
      <c r="V121" t="s">
        <v>23</v>
      </c>
      <c r="W121" t="s">
        <v>23</v>
      </c>
      <c r="X121" t="s">
        <v>2461</v>
      </c>
      <c r="Y121" t="s">
        <v>2839</v>
      </c>
      <c r="Z121" t="s">
        <v>23</v>
      </c>
      <c r="AA121" t="s">
        <v>23</v>
      </c>
      <c r="AB121" t="s">
        <v>2461</v>
      </c>
      <c r="AC121" t="s">
        <v>2839</v>
      </c>
      <c r="AD121" t="s">
        <v>23</v>
      </c>
      <c r="AE121"/>
      <c r="AF121"/>
      <c r="AG121"/>
      <c r="AH121" t="s">
        <v>2136</v>
      </c>
      <c r="AI121" t="s">
        <v>2136</v>
      </c>
      <c r="AJ121" t="s">
        <v>2154</v>
      </c>
      <c r="AK121" t="s">
        <v>2349</v>
      </c>
      <c r="AL121" t="s">
        <v>2840</v>
      </c>
      <c r="AM121" t="s">
        <v>2165</v>
      </c>
      <c r="AN121"/>
      <c r="AO121"/>
      <c r="AP121"/>
      <c r="AQ121"/>
      <c r="AR121" t="s">
        <v>2841</v>
      </c>
      <c r="AS121"/>
    </row>
    <row r="122" spans="1:45" ht="14.25" x14ac:dyDescent="0.45">
      <c r="A122" t="s">
        <v>2842</v>
      </c>
      <c r="B122" t="s">
        <v>6734</v>
      </c>
      <c r="C122" t="s">
        <v>2835</v>
      </c>
      <c r="D122" t="s">
        <v>2214</v>
      </c>
      <c r="E122" t="s">
        <v>1782</v>
      </c>
      <c r="F122" t="str">
        <f>SUBSTITUTE(SUBSTITUTE(SUBSTITUTE(SUBSTITUTE(SUBSTITUTE(SUBSTITUTE(LOWER(CA[[#This Row],[Naam]]),".",""),"-","")," nv",""),"belgië",""),"belgium","")," ","")</f>
        <v>collectief</v>
      </c>
      <c r="G122" t="s">
        <v>1337</v>
      </c>
      <c r="H122"/>
      <c r="I122"/>
      <c r="J122" t="s">
        <v>2417</v>
      </c>
      <c r="K122" t="s">
        <v>2229</v>
      </c>
      <c r="L122" t="s">
        <v>2360</v>
      </c>
      <c r="M122"/>
      <c r="N122"/>
      <c r="O122"/>
      <c r="P122"/>
      <c r="Q122"/>
      <c r="R122"/>
      <c r="S122"/>
      <c r="T122"/>
      <c r="U122"/>
      <c r="V122"/>
      <c r="W122"/>
      <c r="X122"/>
      <c r="Y122"/>
      <c r="Z122"/>
      <c r="AA122" t="s">
        <v>179</v>
      </c>
      <c r="AB122" t="s">
        <v>2141</v>
      </c>
      <c r="AC122" t="s">
        <v>2843</v>
      </c>
      <c r="AD122"/>
      <c r="AE122"/>
      <c r="AF122"/>
      <c r="AG122"/>
      <c r="AH122" t="s">
        <v>2136</v>
      </c>
      <c r="AI122" t="s">
        <v>2136</v>
      </c>
      <c r="AJ122" t="s">
        <v>2154</v>
      </c>
      <c r="AK122" t="s">
        <v>1406</v>
      </c>
      <c r="AL122"/>
      <c r="AM122"/>
      <c r="AN122"/>
      <c r="AO122"/>
      <c r="AP122"/>
      <c r="AQ122"/>
      <c r="AR122"/>
      <c r="AS122"/>
    </row>
    <row r="123" spans="1:45" ht="14.25" x14ac:dyDescent="0.45">
      <c r="A123" t="s">
        <v>2844</v>
      </c>
      <c r="B123" t="s">
        <v>6735</v>
      </c>
      <c r="C123" t="s">
        <v>2835</v>
      </c>
      <c r="D123" t="s">
        <v>2214</v>
      </c>
      <c r="E123" t="s">
        <v>2845</v>
      </c>
      <c r="F123" t="str">
        <f>SUBSTITUTE(SUBSTITUTE(SUBSTITUTE(SUBSTITUTE(SUBSTITUTE(SUBSTITUTE(LOWER(CA[[#This Row],[Naam]]),".",""),"-","")," nv",""),"belgië",""),"belgium","")," ","")</f>
        <v>impactinterim</v>
      </c>
      <c r="G123" t="s">
        <v>1337</v>
      </c>
      <c r="H123"/>
      <c r="I123"/>
      <c r="J123" t="s">
        <v>2846</v>
      </c>
      <c r="K123" t="s">
        <v>2846</v>
      </c>
      <c r="L123" t="s">
        <v>2847</v>
      </c>
      <c r="M123"/>
      <c r="N123"/>
      <c r="O123"/>
      <c r="P123"/>
      <c r="Q123" t="s">
        <v>48</v>
      </c>
      <c r="R123" t="s">
        <v>2848</v>
      </c>
      <c r="S123"/>
      <c r="T123"/>
      <c r="U123" t="s">
        <v>2849</v>
      </c>
      <c r="V123"/>
      <c r="W123"/>
      <c r="X123"/>
      <c r="Y123"/>
      <c r="Z123"/>
      <c r="AA123"/>
      <c r="AB123"/>
      <c r="AC123"/>
      <c r="AD123"/>
      <c r="AE123"/>
      <c r="AF123"/>
      <c r="AG123"/>
      <c r="AH123" t="s">
        <v>2136</v>
      </c>
      <c r="AI123" t="s">
        <v>2136</v>
      </c>
      <c r="AJ123" t="s">
        <v>2154</v>
      </c>
      <c r="AK123" t="s">
        <v>1406</v>
      </c>
      <c r="AL123" t="s">
        <v>2850</v>
      </c>
      <c r="AM123"/>
      <c r="AN123"/>
      <c r="AO123"/>
      <c r="AP123"/>
      <c r="AQ123"/>
      <c r="AR123"/>
      <c r="AS123"/>
    </row>
    <row r="124" spans="1:45" ht="14.25" x14ac:dyDescent="0.45">
      <c r="A124" t="s">
        <v>2851</v>
      </c>
      <c r="B124" t="s">
        <v>6736</v>
      </c>
      <c r="C124" t="s">
        <v>2835</v>
      </c>
      <c r="D124" t="s">
        <v>2168</v>
      </c>
      <c r="E124" t="s">
        <v>560</v>
      </c>
      <c r="F124" t="str">
        <f>SUBSTITUTE(SUBSTITUTE(SUBSTITUTE(SUBSTITUTE(SUBSTITUTE(SUBSTITUTE(LOWER(CA[[#This Row],[Naam]]),".",""),"-","")," nv",""),"belgië",""),"belgium","")," ","")</f>
        <v>boxsbv</v>
      </c>
      <c r="G124" t="s">
        <v>1337</v>
      </c>
      <c r="H124"/>
      <c r="I124"/>
      <c r="J124" t="s">
        <v>2671</v>
      </c>
      <c r="K124" t="s">
        <v>2852</v>
      </c>
      <c r="L124" t="s">
        <v>2837</v>
      </c>
      <c r="M124"/>
      <c r="N124"/>
      <c r="O124"/>
      <c r="P124"/>
      <c r="Q124"/>
      <c r="R124"/>
      <c r="S124"/>
      <c r="T124"/>
      <c r="U124"/>
      <c r="V124"/>
      <c r="W124" t="s">
        <v>561</v>
      </c>
      <c r="X124" t="s">
        <v>2853</v>
      </c>
      <c r="Y124" t="s">
        <v>2854</v>
      </c>
      <c r="Z124" t="s">
        <v>23</v>
      </c>
      <c r="AA124" t="s">
        <v>561</v>
      </c>
      <c r="AB124" t="s">
        <v>2853</v>
      </c>
      <c r="AC124" t="s">
        <v>2854</v>
      </c>
      <c r="AD124" t="s">
        <v>23</v>
      </c>
      <c r="AE124"/>
      <c r="AF124"/>
      <c r="AG124"/>
      <c r="AH124" t="s">
        <v>2136</v>
      </c>
      <c r="AI124" t="s">
        <v>2136</v>
      </c>
      <c r="AJ124" t="s">
        <v>2827</v>
      </c>
      <c r="AK124" t="s">
        <v>2855</v>
      </c>
      <c r="AL124" t="s">
        <v>2856</v>
      </c>
      <c r="AM124"/>
      <c r="AN124"/>
      <c r="AO124"/>
      <c r="AP124"/>
      <c r="AQ124"/>
      <c r="AR124" t="s">
        <v>2857</v>
      </c>
      <c r="AS124" t="s">
        <v>2858</v>
      </c>
    </row>
    <row r="125" spans="1:45" ht="14.25" x14ac:dyDescent="0.45">
      <c r="A125" t="s">
        <v>2148</v>
      </c>
      <c r="B125" t="s">
        <v>6737</v>
      </c>
      <c r="C125" t="s">
        <v>2859</v>
      </c>
      <c r="D125" t="s">
        <v>2148</v>
      </c>
      <c r="E125" t="s">
        <v>1230</v>
      </c>
      <c r="F125" t="str">
        <f>SUBSTITUTE(SUBSTITUTE(SUBSTITUTE(SUBSTITUTE(SUBSTITUTE(SUBSTITUTE(LOWER(CA[[#This Row],[Naam]]),".",""),"-","")," nv",""),"belgië",""),"belgium","")," ","")</f>
        <v>hyperion</v>
      </c>
      <c r="G125" t="s">
        <v>1337</v>
      </c>
      <c r="H125"/>
      <c r="I125"/>
      <c r="J125" t="s">
        <v>2352</v>
      </c>
      <c r="K125" t="s">
        <v>2860</v>
      </c>
      <c r="L125" t="s">
        <v>2151</v>
      </c>
      <c r="M125"/>
      <c r="N125"/>
      <c r="O125"/>
      <c r="P125"/>
      <c r="Q125"/>
      <c r="R125"/>
      <c r="S125"/>
      <c r="T125"/>
      <c r="U125"/>
      <c r="V125"/>
      <c r="W125"/>
      <c r="X125"/>
      <c r="Y125"/>
      <c r="Z125"/>
      <c r="AA125" t="s">
        <v>84</v>
      </c>
      <c r="AB125" t="s">
        <v>2152</v>
      </c>
      <c r="AC125" t="s">
        <v>2861</v>
      </c>
      <c r="AD125"/>
      <c r="AE125"/>
      <c r="AF125"/>
      <c r="AG125"/>
      <c r="AH125" t="s">
        <v>2136</v>
      </c>
      <c r="AI125" t="s">
        <v>2136</v>
      </c>
      <c r="AJ125" t="s">
        <v>2137</v>
      </c>
      <c r="AK125" t="s">
        <v>2145</v>
      </c>
      <c r="AL125"/>
      <c r="AM125"/>
      <c r="AN125"/>
      <c r="AO125"/>
      <c r="AP125"/>
      <c r="AQ125"/>
      <c r="AR125"/>
      <c r="AS125"/>
    </row>
    <row r="126" spans="1:45" ht="14.25" x14ac:dyDescent="0.45">
      <c r="A126" t="s">
        <v>2862</v>
      </c>
      <c r="B126" t="s">
        <v>6738</v>
      </c>
      <c r="C126" t="s">
        <v>2859</v>
      </c>
      <c r="D126" t="s">
        <v>2148</v>
      </c>
      <c r="E126" t="s">
        <v>1447</v>
      </c>
      <c r="F126" t="str">
        <f>SUBSTITUTE(SUBSTITUTE(SUBSTITUTE(SUBSTITUTE(SUBSTITUTE(SUBSTITUTE(LOWER(CA[[#This Row],[Naam]]),".",""),"-","")," nv",""),"belgië",""),"belgium","")," ","")</f>
        <v>allen&amp;overy</v>
      </c>
      <c r="G126" t="s">
        <v>1337</v>
      </c>
      <c r="H126"/>
      <c r="I126"/>
      <c r="J126" t="s">
        <v>2863</v>
      </c>
      <c r="K126" t="s">
        <v>2864</v>
      </c>
      <c r="L126" t="s">
        <v>2151</v>
      </c>
      <c r="M126" t="s">
        <v>2865</v>
      </c>
      <c r="N126"/>
      <c r="O126" t="s">
        <v>1444</v>
      </c>
      <c r="P126"/>
      <c r="Q126" t="s">
        <v>322</v>
      </c>
      <c r="R126" t="s">
        <v>2866</v>
      </c>
      <c r="S126"/>
      <c r="T126"/>
      <c r="U126" t="s">
        <v>2867</v>
      </c>
      <c r="V126"/>
      <c r="W126" t="s">
        <v>322</v>
      </c>
      <c r="X126" t="s">
        <v>2866</v>
      </c>
      <c r="Y126" t="s">
        <v>2867</v>
      </c>
      <c r="Z126"/>
      <c r="AA126"/>
      <c r="AB126"/>
      <c r="AC126"/>
      <c r="AD126"/>
      <c r="AE126"/>
      <c r="AF126" t="s">
        <v>2143</v>
      </c>
      <c r="AG126"/>
      <c r="AH126" t="s">
        <v>2136</v>
      </c>
      <c r="AI126" t="s">
        <v>2136</v>
      </c>
      <c r="AJ126" t="s">
        <v>2154</v>
      </c>
      <c r="AK126" t="s">
        <v>2868</v>
      </c>
      <c r="AL126"/>
      <c r="AM126"/>
      <c r="AN126"/>
      <c r="AO126"/>
      <c r="AP126"/>
      <c r="AQ126"/>
      <c r="AR126"/>
      <c r="AS126"/>
    </row>
    <row r="127" spans="1:45" ht="14.25" x14ac:dyDescent="0.45">
      <c r="A127" t="s">
        <v>2869</v>
      </c>
      <c r="B127" t="s">
        <v>6739</v>
      </c>
      <c r="C127" t="s">
        <v>2859</v>
      </c>
      <c r="D127" t="s">
        <v>2148</v>
      </c>
      <c r="E127" t="s">
        <v>1586</v>
      </c>
      <c r="F127" t="str">
        <f>SUBSTITUTE(SUBSTITUTE(SUBSTITUTE(SUBSTITUTE(SUBSTITUTE(SUBSTITUTE(LOWER(CA[[#This Row],[Naam]]),".",""),"-","")," nv",""),"belgië",""),"belgium","")," ","")</f>
        <v>resengo</v>
      </c>
      <c r="G127" t="s">
        <v>1337</v>
      </c>
      <c r="H127"/>
      <c r="I127"/>
      <c r="J127" t="s">
        <v>2870</v>
      </c>
      <c r="K127" t="s">
        <v>2871</v>
      </c>
      <c r="L127" t="s">
        <v>2870</v>
      </c>
      <c r="M127" t="s">
        <v>2872</v>
      </c>
      <c r="N127"/>
      <c r="O127" t="s">
        <v>1585</v>
      </c>
      <c r="P127"/>
      <c r="Q127" t="s">
        <v>63</v>
      </c>
      <c r="R127" t="s">
        <v>2236</v>
      </c>
      <c r="S127"/>
      <c r="T127"/>
      <c r="U127" t="s">
        <v>2873</v>
      </c>
      <c r="V127"/>
      <c r="W127" t="s">
        <v>63</v>
      </c>
      <c r="X127" t="s">
        <v>2236</v>
      </c>
      <c r="Y127" t="s">
        <v>2873</v>
      </c>
      <c r="Z127"/>
      <c r="AA127" t="s">
        <v>63</v>
      </c>
      <c r="AB127" t="s">
        <v>2236</v>
      </c>
      <c r="AC127" t="s">
        <v>2873</v>
      </c>
      <c r="AD127"/>
      <c r="AE127"/>
      <c r="AF127" t="s">
        <v>2134</v>
      </c>
      <c r="AG127" t="s">
        <v>2874</v>
      </c>
      <c r="AH127" t="s">
        <v>2136</v>
      </c>
      <c r="AI127" t="s">
        <v>2136</v>
      </c>
      <c r="AJ127" t="s">
        <v>921</v>
      </c>
      <c r="AK127" t="s">
        <v>2604</v>
      </c>
      <c r="AL127"/>
      <c r="AM127"/>
      <c r="AN127"/>
      <c r="AO127"/>
      <c r="AP127"/>
      <c r="AQ127"/>
      <c r="AR127"/>
      <c r="AS127"/>
    </row>
    <row r="128" spans="1:45" ht="14.25" x14ac:dyDescent="0.45">
      <c r="A128" t="s">
        <v>2875</v>
      </c>
      <c r="B128" t="s">
        <v>6740</v>
      </c>
      <c r="C128" t="s">
        <v>2859</v>
      </c>
      <c r="D128" t="s">
        <v>2148</v>
      </c>
      <c r="E128" t="s">
        <v>1376</v>
      </c>
      <c r="F128" t="str">
        <f>SUBSTITUTE(SUBSTITUTE(SUBSTITUTE(SUBSTITUTE(SUBSTITUTE(SUBSTITUTE(LOWER(CA[[#This Row],[Naam]]),".",""),"-","")," nv",""),"belgië",""),"belgium","")," ","")</f>
        <v>bubka</v>
      </c>
      <c r="G128" t="s">
        <v>1337</v>
      </c>
      <c r="H128"/>
      <c r="I128"/>
      <c r="J128" t="s">
        <v>2876</v>
      </c>
      <c r="K128" t="s">
        <v>2877</v>
      </c>
      <c r="L128" t="s">
        <v>2151</v>
      </c>
      <c r="M128"/>
      <c r="N128"/>
      <c r="O128"/>
      <c r="P128"/>
      <c r="Q128"/>
      <c r="R128"/>
      <c r="S128"/>
      <c r="T128"/>
      <c r="U128"/>
      <c r="V128"/>
      <c r="W128"/>
      <c r="X128"/>
      <c r="Y128"/>
      <c r="Z128"/>
      <c r="AA128"/>
      <c r="AB128"/>
      <c r="AC128"/>
      <c r="AD128"/>
      <c r="AE128"/>
      <c r="AF128"/>
      <c r="AG128"/>
      <c r="AH128" t="s">
        <v>2136</v>
      </c>
      <c r="AI128" t="s">
        <v>2136</v>
      </c>
      <c r="AJ128" t="s">
        <v>2154</v>
      </c>
      <c r="AK128" t="s">
        <v>2349</v>
      </c>
      <c r="AL128" t="s">
        <v>2878</v>
      </c>
      <c r="AM128"/>
      <c r="AN128"/>
      <c r="AO128"/>
      <c r="AP128"/>
      <c r="AQ128"/>
      <c r="AR128"/>
      <c r="AS128"/>
    </row>
    <row r="129" spans="1:45" ht="14.25" x14ac:dyDescent="0.45">
      <c r="A129" t="s">
        <v>2879</v>
      </c>
      <c r="B129" t="s">
        <v>6741</v>
      </c>
      <c r="C129" t="s">
        <v>2859</v>
      </c>
      <c r="D129" t="s">
        <v>2130</v>
      </c>
      <c r="E129" t="s">
        <v>474</v>
      </c>
      <c r="F129" t="str">
        <f>SUBSTITUTE(SUBSTITUTE(SUBSTITUTE(SUBSTITUTE(SUBSTITUTE(SUBSTITUTE(LOWER(CA[[#This Row],[Naam]]),".",""),"-","")," nv",""),"belgië",""),"belgium","")," ","")</f>
        <v>trixolutions</v>
      </c>
      <c r="G129" t="s">
        <v>1337</v>
      </c>
      <c r="H129"/>
      <c r="I129"/>
      <c r="J129" t="s">
        <v>2880</v>
      </c>
      <c r="K129" t="s">
        <v>2881</v>
      </c>
      <c r="L129" t="s">
        <v>2511</v>
      </c>
      <c r="M129"/>
      <c r="N129"/>
      <c r="O129"/>
      <c r="P129"/>
      <c r="Q129" t="s">
        <v>344</v>
      </c>
      <c r="R129" t="s">
        <v>2597</v>
      </c>
      <c r="S129"/>
      <c r="T129"/>
      <c r="U129" t="s">
        <v>2882</v>
      </c>
      <c r="V129" t="s">
        <v>23</v>
      </c>
      <c r="W129" t="s">
        <v>344</v>
      </c>
      <c r="X129" t="s">
        <v>2597</v>
      </c>
      <c r="Y129" t="s">
        <v>2882</v>
      </c>
      <c r="Z129" t="s">
        <v>23</v>
      </c>
      <c r="AA129" t="s">
        <v>344</v>
      </c>
      <c r="AB129" t="s">
        <v>2597</v>
      </c>
      <c r="AC129" t="s">
        <v>2882</v>
      </c>
      <c r="AD129" t="s">
        <v>23</v>
      </c>
      <c r="AE129"/>
      <c r="AF129" t="s">
        <v>2143</v>
      </c>
      <c r="AG129" t="s">
        <v>2883</v>
      </c>
      <c r="AH129" t="s">
        <v>2136</v>
      </c>
      <c r="AI129" t="s">
        <v>2136</v>
      </c>
      <c r="AJ129" t="s">
        <v>1141</v>
      </c>
      <c r="AK129" t="s">
        <v>2884</v>
      </c>
      <c r="AL129" t="s">
        <v>2885</v>
      </c>
      <c r="AM129"/>
      <c r="AN129"/>
      <c r="AO129"/>
      <c r="AP129"/>
      <c r="AQ129"/>
      <c r="AR129"/>
      <c r="AS129"/>
    </row>
    <row r="130" spans="1:45" ht="14.25" x14ac:dyDescent="0.45">
      <c r="A130" t="s">
        <v>2886</v>
      </c>
      <c r="B130" t="s">
        <v>6742</v>
      </c>
      <c r="C130" t="s">
        <v>2859</v>
      </c>
      <c r="D130" t="s">
        <v>2148</v>
      </c>
      <c r="E130" t="s">
        <v>529</v>
      </c>
      <c r="F130" t="str">
        <f>SUBSTITUTE(SUBSTITUTE(SUBSTITUTE(SUBSTITUTE(SUBSTITUTE(SUBSTITUTE(LOWER(CA[[#This Row],[Naam]]),".",""),"-","")," nv",""),"belgië",""),"belgium","")," ","")</f>
        <v>insilencio</v>
      </c>
      <c r="G130" t="s">
        <v>1337</v>
      </c>
      <c r="H130"/>
      <c r="I130"/>
      <c r="J130" t="s">
        <v>2188</v>
      </c>
      <c r="K130" t="s">
        <v>2530</v>
      </c>
      <c r="L130" t="s">
        <v>2188</v>
      </c>
      <c r="M130"/>
      <c r="N130"/>
      <c r="O130"/>
      <c r="P130"/>
      <c r="Q130" t="s">
        <v>179</v>
      </c>
      <c r="R130" t="s">
        <v>2141</v>
      </c>
      <c r="S130"/>
      <c r="T130"/>
      <c r="U130" t="s">
        <v>2887</v>
      </c>
      <c r="V130"/>
      <c r="W130" t="s">
        <v>179</v>
      </c>
      <c r="X130" t="s">
        <v>2141</v>
      </c>
      <c r="Y130" t="s">
        <v>2887</v>
      </c>
      <c r="Z130"/>
      <c r="AA130" t="s">
        <v>179</v>
      </c>
      <c r="AB130" t="s">
        <v>2141</v>
      </c>
      <c r="AC130" t="s">
        <v>2887</v>
      </c>
      <c r="AD130"/>
      <c r="AE130"/>
      <c r="AF130" t="s">
        <v>2143</v>
      </c>
      <c r="AG130"/>
      <c r="AH130" t="s">
        <v>2136</v>
      </c>
      <c r="AI130" t="s">
        <v>2136</v>
      </c>
      <c r="AJ130" t="s">
        <v>2154</v>
      </c>
      <c r="AK130" t="s">
        <v>1406</v>
      </c>
      <c r="AL130"/>
      <c r="AM130" t="s">
        <v>2387</v>
      </c>
      <c r="AN130"/>
      <c r="AO130"/>
      <c r="AP130"/>
      <c r="AQ130"/>
      <c r="AR130" t="s">
        <v>2888</v>
      </c>
      <c r="AS130"/>
    </row>
    <row r="131" spans="1:45" ht="14.25" x14ac:dyDescent="0.45">
      <c r="A131" t="s">
        <v>2889</v>
      </c>
      <c r="B131" t="s">
        <v>6743</v>
      </c>
      <c r="C131" t="s">
        <v>2859</v>
      </c>
      <c r="D131" t="s">
        <v>2148</v>
      </c>
      <c r="E131" t="s">
        <v>1309</v>
      </c>
      <c r="F131" t="str">
        <f>SUBSTITUTE(SUBSTITUTE(SUBSTITUTE(SUBSTITUTE(SUBSTITUTE(SUBSTITUTE(LOWER(CA[[#This Row],[Naam]]),".",""),"-","")," nv",""),"belgië",""),"belgium","")," ","")</f>
        <v>abinbev</v>
      </c>
      <c r="G131" t="s">
        <v>1337</v>
      </c>
      <c r="H131"/>
      <c r="I131"/>
      <c r="J131" t="s">
        <v>2378</v>
      </c>
      <c r="K131" t="s">
        <v>2890</v>
      </c>
      <c r="L131" t="s">
        <v>2378</v>
      </c>
      <c r="M131"/>
      <c r="N131"/>
      <c r="O131"/>
      <c r="P131"/>
      <c r="Q131"/>
      <c r="R131"/>
      <c r="S131"/>
      <c r="T131"/>
      <c r="U131"/>
      <c r="V131"/>
      <c r="W131"/>
      <c r="X131"/>
      <c r="Y131"/>
      <c r="Z131"/>
      <c r="AA131"/>
      <c r="AB131"/>
      <c r="AC131"/>
      <c r="AD131"/>
      <c r="AE131"/>
      <c r="AF131"/>
      <c r="AG131"/>
      <c r="AH131" t="s">
        <v>2136</v>
      </c>
      <c r="AI131" t="s">
        <v>2136</v>
      </c>
      <c r="AJ131" t="s">
        <v>2210</v>
      </c>
      <c r="AK131" t="s">
        <v>2356</v>
      </c>
      <c r="AL131" t="s">
        <v>2891</v>
      </c>
      <c r="AM131"/>
      <c r="AN131"/>
      <c r="AO131"/>
      <c r="AP131"/>
      <c r="AQ131"/>
      <c r="AR131"/>
      <c r="AS131"/>
    </row>
    <row r="132" spans="1:45" ht="14.25" x14ac:dyDescent="0.45">
      <c r="A132" t="s">
        <v>2892</v>
      </c>
      <c r="B132" t="s">
        <v>6744</v>
      </c>
      <c r="C132" t="s">
        <v>2859</v>
      </c>
      <c r="D132" t="s">
        <v>2130</v>
      </c>
      <c r="E132" t="s">
        <v>2893</v>
      </c>
      <c r="F132" t="str">
        <f>SUBSTITUTE(SUBSTITUTE(SUBSTITUTE(SUBSTITUTE(SUBSTITUTE(SUBSTITUTE(LOWER(CA[[#This Row],[Naam]]),".",""),"-","")," nv",""),"belgië",""),"belgium","")," ","")</f>
        <v>cronosgroep</v>
      </c>
      <c r="G132" t="s">
        <v>1337</v>
      </c>
      <c r="H132" t="s">
        <v>2894</v>
      </c>
      <c r="I132"/>
      <c r="J132"/>
      <c r="K132" t="s">
        <v>2895</v>
      </c>
      <c r="L132" t="s">
        <v>2895</v>
      </c>
      <c r="M132" t="s">
        <v>2896</v>
      </c>
      <c r="N132"/>
      <c r="O132"/>
      <c r="P132"/>
      <c r="Q132" t="s">
        <v>84</v>
      </c>
      <c r="R132" t="s">
        <v>2152</v>
      </c>
      <c r="S132"/>
      <c r="T132"/>
      <c r="U132" t="s">
        <v>2897</v>
      </c>
      <c r="V132" t="s">
        <v>23</v>
      </c>
      <c r="W132" t="s">
        <v>84</v>
      </c>
      <c r="X132" t="s">
        <v>2152</v>
      </c>
      <c r="Y132" t="s">
        <v>2897</v>
      </c>
      <c r="Z132" t="s">
        <v>23</v>
      </c>
      <c r="AA132"/>
      <c r="AB132"/>
      <c r="AC132" t="s">
        <v>2898</v>
      </c>
      <c r="AD132" t="s">
        <v>23</v>
      </c>
      <c r="AE132"/>
      <c r="AF132"/>
      <c r="AG132"/>
      <c r="AH132" t="s">
        <v>2136</v>
      </c>
      <c r="AI132" t="s">
        <v>2136</v>
      </c>
      <c r="AJ132" t="s">
        <v>2137</v>
      </c>
      <c r="AK132" t="s">
        <v>2145</v>
      </c>
      <c r="AL132"/>
      <c r="AM132"/>
      <c r="AN132"/>
      <c r="AO132"/>
      <c r="AP132"/>
      <c r="AQ132"/>
      <c r="AR132" t="s">
        <v>2899</v>
      </c>
      <c r="AS132"/>
    </row>
    <row r="133" spans="1:45" ht="14.25" x14ac:dyDescent="0.45">
      <c r="A133" t="s">
        <v>2900</v>
      </c>
      <c r="B133" t="s">
        <v>6745</v>
      </c>
      <c r="C133" t="s">
        <v>2859</v>
      </c>
      <c r="D133" t="s">
        <v>2168</v>
      </c>
      <c r="E133" t="s">
        <v>1475</v>
      </c>
      <c r="F133" t="str">
        <f>SUBSTITUTE(SUBSTITUTE(SUBSTITUTE(SUBSTITUTE(SUBSTITUTE(SUBSTITUTE(LOWER(CA[[#This Row],[Naam]]),".",""),"-","")," nv",""),"belgië",""),"belgium","")," ","")</f>
        <v>landsbondvanliberalemutualiteiten</v>
      </c>
      <c r="G133" t="s">
        <v>1337</v>
      </c>
      <c r="H133"/>
      <c r="I133"/>
      <c r="J133" t="s">
        <v>2378</v>
      </c>
      <c r="K133" t="s">
        <v>2901</v>
      </c>
      <c r="L133" t="s">
        <v>2378</v>
      </c>
      <c r="M133"/>
      <c r="N133"/>
      <c r="O133"/>
      <c r="P133"/>
      <c r="Q133" t="s">
        <v>322</v>
      </c>
      <c r="R133" t="s">
        <v>2902</v>
      </c>
      <c r="S133"/>
      <c r="T133"/>
      <c r="U133" t="s">
        <v>2903</v>
      </c>
      <c r="V133" t="s">
        <v>322</v>
      </c>
      <c r="W133" t="s">
        <v>322</v>
      </c>
      <c r="X133" t="s">
        <v>2902</v>
      </c>
      <c r="Y133" t="s">
        <v>2903</v>
      </c>
      <c r="Z133" t="s">
        <v>322</v>
      </c>
      <c r="AA133" t="s">
        <v>322</v>
      </c>
      <c r="AB133" t="s">
        <v>2902</v>
      </c>
      <c r="AC133" t="s">
        <v>2903</v>
      </c>
      <c r="AD133" t="s">
        <v>322</v>
      </c>
      <c r="AE133"/>
      <c r="AF133"/>
      <c r="AG133"/>
      <c r="AH133" t="s">
        <v>2136</v>
      </c>
      <c r="AI133" t="s">
        <v>2136</v>
      </c>
      <c r="AJ133" t="s">
        <v>2232</v>
      </c>
      <c r="AK133" t="s">
        <v>2233</v>
      </c>
      <c r="AL133"/>
      <c r="AM133"/>
      <c r="AN133"/>
      <c r="AO133"/>
      <c r="AP133"/>
      <c r="AQ133"/>
      <c r="AR133"/>
      <c r="AS133"/>
    </row>
    <row r="134" spans="1:45" ht="14.25" x14ac:dyDescent="0.45">
      <c r="A134" t="s">
        <v>2904</v>
      </c>
      <c r="B134" t="s">
        <v>6746</v>
      </c>
      <c r="C134" t="s">
        <v>2859</v>
      </c>
      <c r="D134" t="s">
        <v>2168</v>
      </c>
      <c r="E134" t="s">
        <v>1518</v>
      </c>
      <c r="F134" t="str">
        <f>SUBSTITUTE(SUBSTITUTE(SUBSTITUTE(SUBSTITUTE(SUBSTITUTE(SUBSTITUTE(LOWER(CA[[#This Row],[Naam]]),".",""),"-","")," nv",""),"belgië",""),"belgium","")," ","")</f>
        <v>investr</v>
      </c>
      <c r="G134" t="s">
        <v>1337</v>
      </c>
      <c r="H134"/>
      <c r="I134"/>
      <c r="J134" t="s">
        <v>2905</v>
      </c>
      <c r="K134" t="s">
        <v>2901</v>
      </c>
      <c r="L134" t="s">
        <v>2905</v>
      </c>
      <c r="M134"/>
      <c r="N134"/>
      <c r="O134"/>
      <c r="P134"/>
      <c r="Q134" t="s">
        <v>2906</v>
      </c>
      <c r="R134" t="s">
        <v>2907</v>
      </c>
      <c r="S134"/>
      <c r="T134"/>
      <c r="U134" t="s">
        <v>2908</v>
      </c>
      <c r="V134" t="s">
        <v>2182</v>
      </c>
      <c r="W134" t="s">
        <v>2906</v>
      </c>
      <c r="X134" t="s">
        <v>2907</v>
      </c>
      <c r="Y134" t="s">
        <v>2908</v>
      </c>
      <c r="Z134" t="s">
        <v>2182</v>
      </c>
      <c r="AA134" t="s">
        <v>2906</v>
      </c>
      <c r="AB134" t="s">
        <v>2907</v>
      </c>
      <c r="AC134" t="s">
        <v>2908</v>
      </c>
      <c r="AD134" t="s">
        <v>2182</v>
      </c>
      <c r="AE134"/>
      <c r="AF134"/>
      <c r="AG134"/>
      <c r="AH134" t="s">
        <v>2136</v>
      </c>
      <c r="AI134" t="s">
        <v>2136</v>
      </c>
      <c r="AJ134" t="s">
        <v>2909</v>
      </c>
      <c r="AK134" t="s">
        <v>2910</v>
      </c>
      <c r="AL134"/>
      <c r="AM134"/>
      <c r="AN134"/>
      <c r="AO134"/>
      <c r="AP134"/>
      <c r="AQ134"/>
      <c r="AR134"/>
      <c r="AS134"/>
    </row>
    <row r="135" spans="1:45" ht="14.25" x14ac:dyDescent="0.45">
      <c r="A135" t="s">
        <v>2911</v>
      </c>
      <c r="B135" t="s">
        <v>6747</v>
      </c>
      <c r="C135" t="s">
        <v>2859</v>
      </c>
      <c r="D135" t="s">
        <v>2168</v>
      </c>
      <c r="E135" t="s">
        <v>1169</v>
      </c>
      <c r="F135" t="str">
        <f>SUBSTITUTE(SUBSTITUTE(SUBSTITUTE(SUBSTITUTE(SUBSTITUTE(SUBSTITUTE(LOWER(CA[[#This Row],[Naam]]),".",""),"-","")," nv",""),"belgië",""),"belgium","")," ","")</f>
        <v>videofactorybv</v>
      </c>
      <c r="G135" t="s">
        <v>1337</v>
      </c>
      <c r="H135"/>
      <c r="I135"/>
      <c r="J135" t="s">
        <v>2912</v>
      </c>
      <c r="K135" t="s">
        <v>2913</v>
      </c>
      <c r="L135" t="s">
        <v>2912</v>
      </c>
      <c r="M135"/>
      <c r="N135"/>
      <c r="O135"/>
      <c r="P135"/>
      <c r="Q135" t="s">
        <v>98</v>
      </c>
      <c r="R135" t="s">
        <v>2428</v>
      </c>
      <c r="S135"/>
      <c r="T135"/>
      <c r="U135" t="s">
        <v>2914</v>
      </c>
      <c r="V135" t="s">
        <v>23</v>
      </c>
      <c r="W135" t="s">
        <v>98</v>
      </c>
      <c r="X135" t="s">
        <v>2428</v>
      </c>
      <c r="Y135" t="s">
        <v>2914</v>
      </c>
      <c r="Z135" t="s">
        <v>23</v>
      </c>
      <c r="AA135" t="s">
        <v>98</v>
      </c>
      <c r="AB135" t="s">
        <v>2428</v>
      </c>
      <c r="AC135" t="s">
        <v>2914</v>
      </c>
      <c r="AD135" t="s">
        <v>23</v>
      </c>
      <c r="AE135"/>
      <c r="AF135" t="s">
        <v>2143</v>
      </c>
      <c r="AG135"/>
      <c r="AH135" t="s">
        <v>2136</v>
      </c>
      <c r="AI135" t="s">
        <v>2136</v>
      </c>
      <c r="AJ135" t="s">
        <v>2154</v>
      </c>
      <c r="AK135" t="s">
        <v>1406</v>
      </c>
      <c r="AL135"/>
      <c r="AM135"/>
      <c r="AN135"/>
      <c r="AO135"/>
      <c r="AP135"/>
      <c r="AQ135"/>
      <c r="AR135"/>
      <c r="AS135"/>
    </row>
    <row r="136" spans="1:45" ht="14.25" x14ac:dyDescent="0.45">
      <c r="A136" t="s">
        <v>2915</v>
      </c>
      <c r="B136" t="s">
        <v>6748</v>
      </c>
      <c r="C136" t="s">
        <v>2859</v>
      </c>
      <c r="D136" t="s">
        <v>2148</v>
      </c>
      <c r="E136" t="s">
        <v>426</v>
      </c>
      <c r="F136" t="str">
        <f>SUBSTITUTE(SUBSTITUTE(SUBSTITUTE(SUBSTITUTE(SUBSTITUTE(SUBSTITUTE(LOWER(CA[[#This Row],[Naam]]),".",""),"-","")," nv",""),"belgië",""),"belgium","")," ","")</f>
        <v>upthrust</v>
      </c>
      <c r="G136" t="s">
        <v>1337</v>
      </c>
      <c r="H136"/>
      <c r="I136"/>
      <c r="J136" t="s">
        <v>2916</v>
      </c>
      <c r="K136" t="s">
        <v>2913</v>
      </c>
      <c r="L136" t="s">
        <v>2916</v>
      </c>
      <c r="M136"/>
      <c r="N136"/>
      <c r="O136"/>
      <c r="P136"/>
      <c r="Q136"/>
      <c r="R136"/>
      <c r="S136"/>
      <c r="T136"/>
      <c r="U136"/>
      <c r="V136"/>
      <c r="W136"/>
      <c r="X136"/>
      <c r="Y136"/>
      <c r="Z136"/>
      <c r="AA136"/>
      <c r="AB136"/>
      <c r="AC136"/>
      <c r="AD136"/>
      <c r="AE136"/>
      <c r="AF136"/>
      <c r="AG136"/>
      <c r="AH136" t="s">
        <v>2136</v>
      </c>
      <c r="AI136" t="s">
        <v>2136</v>
      </c>
      <c r="AJ136" t="s">
        <v>2154</v>
      </c>
      <c r="AK136" t="s">
        <v>2349</v>
      </c>
      <c r="AL136" t="s">
        <v>2917</v>
      </c>
      <c r="AM136"/>
      <c r="AN136"/>
      <c r="AO136"/>
      <c r="AP136"/>
      <c r="AQ136"/>
      <c r="AR136"/>
      <c r="AS136"/>
    </row>
    <row r="137" spans="1:45" ht="14.25" x14ac:dyDescent="0.45">
      <c r="A137" t="s">
        <v>2918</v>
      </c>
      <c r="B137" t="s">
        <v>6749</v>
      </c>
      <c r="C137" t="s">
        <v>2859</v>
      </c>
      <c r="D137" t="s">
        <v>2148</v>
      </c>
      <c r="E137" t="s">
        <v>1589</v>
      </c>
      <c r="F137" t="str">
        <f>SUBSTITUTE(SUBSTITUTE(SUBSTITUTE(SUBSTITUTE(SUBSTITUTE(SUBSTITUTE(LOWER(CA[[#This Row],[Naam]]),".",""),"-","")," nv",""),"belgië",""),"belgium","")," ","")</f>
        <v>gimv</v>
      </c>
      <c r="G137" t="s">
        <v>1337</v>
      </c>
      <c r="H137"/>
      <c r="I137"/>
      <c r="J137" t="s">
        <v>2919</v>
      </c>
      <c r="K137" t="s">
        <v>2916</v>
      </c>
      <c r="L137" t="s">
        <v>2919</v>
      </c>
      <c r="M137"/>
      <c r="N137"/>
      <c r="O137"/>
      <c r="P137"/>
      <c r="Q137" t="s">
        <v>23</v>
      </c>
      <c r="R137"/>
      <c r="S137"/>
      <c r="T137"/>
      <c r="U137" t="s">
        <v>2920</v>
      </c>
      <c r="V137"/>
      <c r="W137"/>
      <c r="X137"/>
      <c r="Y137"/>
      <c r="Z137"/>
      <c r="AA137"/>
      <c r="AB137"/>
      <c r="AC137"/>
      <c r="AD137"/>
      <c r="AE137"/>
      <c r="AF137"/>
      <c r="AG137"/>
      <c r="AH137" t="s">
        <v>2136</v>
      </c>
      <c r="AI137" t="s">
        <v>2136</v>
      </c>
      <c r="AJ137" t="s">
        <v>2192</v>
      </c>
      <c r="AK137" t="s">
        <v>1406</v>
      </c>
      <c r="AL137" t="s">
        <v>2921</v>
      </c>
      <c r="AM137"/>
      <c r="AN137"/>
      <c r="AO137"/>
      <c r="AP137"/>
      <c r="AQ137"/>
      <c r="AR137"/>
      <c r="AS137"/>
    </row>
    <row r="138" spans="1:45" ht="14.25" x14ac:dyDescent="0.45">
      <c r="A138" t="s">
        <v>2922</v>
      </c>
      <c r="B138" t="s">
        <v>6750</v>
      </c>
      <c r="C138" t="s">
        <v>2859</v>
      </c>
      <c r="D138" t="s">
        <v>2148</v>
      </c>
      <c r="E138" t="s">
        <v>678</v>
      </c>
      <c r="F138" t="str">
        <f>SUBSTITUTE(SUBSTITUTE(SUBSTITUTE(SUBSTITUTE(SUBSTITUTE(SUBSTITUTE(LOWER(CA[[#This Row],[Naam]]),".",""),"-","")," nv",""),"belgië",""),"belgium","")," ","")</f>
        <v>kunnig</v>
      </c>
      <c r="G138" t="s">
        <v>1337</v>
      </c>
      <c r="H138"/>
      <c r="I138"/>
      <c r="J138" t="s">
        <v>2923</v>
      </c>
      <c r="K138" t="s">
        <v>2924</v>
      </c>
      <c r="L138" t="s">
        <v>2139</v>
      </c>
      <c r="M138"/>
      <c r="N138"/>
      <c r="O138"/>
      <c r="P138"/>
      <c r="Q138"/>
      <c r="R138"/>
      <c r="S138"/>
      <c r="T138"/>
      <c r="U138"/>
      <c r="V138"/>
      <c r="W138"/>
      <c r="X138"/>
      <c r="Y138"/>
      <c r="Z138"/>
      <c r="AA138"/>
      <c r="AB138"/>
      <c r="AC138"/>
      <c r="AD138"/>
      <c r="AE138"/>
      <c r="AF138"/>
      <c r="AG138"/>
      <c r="AH138" t="s">
        <v>2136</v>
      </c>
      <c r="AI138" t="s">
        <v>2136</v>
      </c>
      <c r="AJ138" t="s">
        <v>2694</v>
      </c>
      <c r="AK138" t="s">
        <v>2925</v>
      </c>
      <c r="AL138" t="s">
        <v>2926</v>
      </c>
      <c r="AM138"/>
      <c r="AN138"/>
      <c r="AO138"/>
      <c r="AP138"/>
      <c r="AQ138"/>
      <c r="AR138"/>
      <c r="AS138"/>
    </row>
    <row r="139" spans="1:45" ht="14.25" x14ac:dyDescent="0.45">
      <c r="A139" t="s">
        <v>2927</v>
      </c>
      <c r="B139" t="s">
        <v>6751</v>
      </c>
      <c r="C139" t="s">
        <v>2859</v>
      </c>
      <c r="D139" t="s">
        <v>2214</v>
      </c>
      <c r="E139" t="s">
        <v>432</v>
      </c>
      <c r="F139" t="str">
        <f>SUBSTITUTE(SUBSTITUTE(SUBSTITUTE(SUBSTITUTE(SUBSTITUTE(SUBSTITUTE(LOWER(CA[[#This Row],[Naam]]),".",""),"-","")," nv",""),"belgië",""),"belgium","")," ","")</f>
        <v>bankdegroof</v>
      </c>
      <c r="G139" t="s">
        <v>1337</v>
      </c>
      <c r="H139"/>
      <c r="I139"/>
      <c r="J139" t="s">
        <v>2502</v>
      </c>
      <c r="K139" t="s">
        <v>2224</v>
      </c>
      <c r="L139" t="s">
        <v>2502</v>
      </c>
      <c r="M139"/>
      <c r="N139"/>
      <c r="O139"/>
      <c r="P139"/>
      <c r="Q139"/>
      <c r="R139"/>
      <c r="S139"/>
      <c r="T139"/>
      <c r="U139"/>
      <c r="V139"/>
      <c r="W139"/>
      <c r="X139"/>
      <c r="Y139"/>
      <c r="Z139"/>
      <c r="AA139" t="s">
        <v>322</v>
      </c>
      <c r="AB139" t="s">
        <v>2928</v>
      </c>
      <c r="AC139" t="s">
        <v>2929</v>
      </c>
      <c r="AD139"/>
      <c r="AE139"/>
      <c r="AF139"/>
      <c r="AG139"/>
      <c r="AH139" t="s">
        <v>2136</v>
      </c>
      <c r="AI139" t="s">
        <v>2136</v>
      </c>
      <c r="AJ139" t="s">
        <v>2192</v>
      </c>
      <c r="AK139" t="s">
        <v>2273</v>
      </c>
      <c r="AL139"/>
      <c r="AM139"/>
      <c r="AN139"/>
      <c r="AO139"/>
      <c r="AP139"/>
      <c r="AQ139"/>
      <c r="AR139"/>
      <c r="AS139"/>
    </row>
    <row r="140" spans="1:45" ht="14.25" x14ac:dyDescent="0.45">
      <c r="A140" t="s">
        <v>2930</v>
      </c>
      <c r="B140" t="s">
        <v>6752</v>
      </c>
      <c r="C140" t="s">
        <v>2859</v>
      </c>
      <c r="D140" t="s">
        <v>2148</v>
      </c>
      <c r="E140" t="s">
        <v>1237</v>
      </c>
      <c r="F140" t="str">
        <f>SUBSTITUTE(SUBSTITUTE(SUBSTITUTE(SUBSTITUTE(SUBSTITUTE(SUBSTITUTE(LOWER(CA[[#This Row],[Naam]]),".",""),"-","")," nv",""),"belgië",""),"belgium","")," ","")</f>
        <v>pauwels</v>
      </c>
      <c r="G140" t="s">
        <v>1337</v>
      </c>
      <c r="H140"/>
      <c r="I140"/>
      <c r="J140" t="s">
        <v>2188</v>
      </c>
      <c r="K140" t="s">
        <v>2931</v>
      </c>
      <c r="L140" t="s">
        <v>2417</v>
      </c>
      <c r="M140"/>
      <c r="N140"/>
      <c r="O140"/>
      <c r="P140"/>
      <c r="Q140"/>
      <c r="R140"/>
      <c r="S140"/>
      <c r="T140"/>
      <c r="U140"/>
      <c r="V140"/>
      <c r="W140"/>
      <c r="X140"/>
      <c r="Y140"/>
      <c r="Z140"/>
      <c r="AA140"/>
      <c r="AB140"/>
      <c r="AC140"/>
      <c r="AD140"/>
      <c r="AE140"/>
      <c r="AF140"/>
      <c r="AG140"/>
      <c r="AH140" t="s">
        <v>2136</v>
      </c>
      <c r="AI140" t="s">
        <v>2136</v>
      </c>
      <c r="AJ140" t="s">
        <v>2210</v>
      </c>
      <c r="AK140" t="s">
        <v>2356</v>
      </c>
      <c r="AL140"/>
      <c r="AM140"/>
      <c r="AN140"/>
      <c r="AO140"/>
      <c r="AP140"/>
      <c r="AQ140"/>
      <c r="AR140"/>
      <c r="AS140"/>
    </row>
    <row r="141" spans="1:45" ht="14.25" x14ac:dyDescent="0.45">
      <c r="A141" t="s">
        <v>2932</v>
      </c>
      <c r="B141" t="s">
        <v>6753</v>
      </c>
      <c r="C141" t="s">
        <v>2859</v>
      </c>
      <c r="D141" t="s">
        <v>2214</v>
      </c>
      <c r="E141" t="s">
        <v>602</v>
      </c>
      <c r="F141" t="str">
        <f>SUBSTITUTE(SUBSTITUTE(SUBSTITUTE(SUBSTITUTE(SUBSTITUTE(SUBSTITUTE(LOWER(CA[[#This Row],[Naam]]),".",""),"-","")," nv",""),"belgië",""),"belgium","")," ","")</f>
        <v>brouwerijmartens</v>
      </c>
      <c r="G141" t="s">
        <v>1337</v>
      </c>
      <c r="H141"/>
      <c r="I141"/>
      <c r="J141" t="s">
        <v>2368</v>
      </c>
      <c r="K141" t="s">
        <v>2229</v>
      </c>
      <c r="L141" t="s">
        <v>2368</v>
      </c>
      <c r="M141"/>
      <c r="N141"/>
      <c r="O141"/>
      <c r="P141"/>
      <c r="Q141" t="s">
        <v>603</v>
      </c>
      <c r="R141" t="s">
        <v>2933</v>
      </c>
      <c r="S141"/>
      <c r="T141"/>
      <c r="U141" t="s">
        <v>2934</v>
      </c>
      <c r="V141"/>
      <c r="W141"/>
      <c r="X141"/>
      <c r="Y141"/>
      <c r="Z141"/>
      <c r="AA141"/>
      <c r="AB141"/>
      <c r="AC141"/>
      <c r="AD141"/>
      <c r="AE141"/>
      <c r="AF141"/>
      <c r="AG141"/>
      <c r="AH141" t="s">
        <v>2136</v>
      </c>
      <c r="AI141" t="s">
        <v>2136</v>
      </c>
      <c r="AJ141" t="s">
        <v>921</v>
      </c>
      <c r="AK141" t="s">
        <v>2604</v>
      </c>
      <c r="AL141"/>
      <c r="AM141"/>
      <c r="AN141"/>
      <c r="AO141"/>
      <c r="AP141"/>
      <c r="AQ141"/>
      <c r="AR141" t="s">
        <v>2935</v>
      </c>
      <c r="AS141"/>
    </row>
    <row r="142" spans="1:45" ht="14.25" x14ac:dyDescent="0.45">
      <c r="A142" t="s">
        <v>2936</v>
      </c>
      <c r="B142" t="s">
        <v>6754</v>
      </c>
      <c r="C142" t="s">
        <v>2859</v>
      </c>
      <c r="D142" t="s">
        <v>2214</v>
      </c>
      <c r="E142" t="s">
        <v>674</v>
      </c>
      <c r="F142" t="str">
        <f>SUBSTITUTE(SUBSTITUTE(SUBSTITUTE(SUBSTITUTE(SUBSTITUTE(SUBSTITUTE(LOWER(CA[[#This Row],[Naam]]),".",""),"-","")," nv",""),"belgië",""),"belgium","")," ","")</f>
        <v>sodibe</v>
      </c>
      <c r="G142" t="s">
        <v>1337</v>
      </c>
      <c r="H142"/>
      <c r="I142"/>
      <c r="J142" t="s">
        <v>2750</v>
      </c>
      <c r="K142" t="s">
        <v>2229</v>
      </c>
      <c r="L142" t="s">
        <v>2750</v>
      </c>
      <c r="M142"/>
      <c r="N142"/>
      <c r="O142"/>
      <c r="P142"/>
      <c r="Q142" t="s">
        <v>23</v>
      </c>
      <c r="R142" t="s">
        <v>2190</v>
      </c>
      <c r="S142"/>
      <c r="T142"/>
      <c r="U142" t="s">
        <v>2937</v>
      </c>
      <c r="V142" t="s">
        <v>23</v>
      </c>
      <c r="W142"/>
      <c r="X142"/>
      <c r="Y142"/>
      <c r="Z142"/>
      <c r="AA142"/>
      <c r="AB142"/>
      <c r="AC142"/>
      <c r="AD142"/>
      <c r="AE142"/>
      <c r="AF142"/>
      <c r="AG142"/>
      <c r="AH142" t="s">
        <v>2136</v>
      </c>
      <c r="AI142" t="s">
        <v>2136</v>
      </c>
      <c r="AJ142" t="s">
        <v>2154</v>
      </c>
      <c r="AK142" t="s">
        <v>1406</v>
      </c>
      <c r="AL142"/>
      <c r="AM142"/>
      <c r="AN142"/>
      <c r="AO142"/>
      <c r="AP142"/>
      <c r="AQ142"/>
      <c r="AR142"/>
      <c r="AS142"/>
    </row>
    <row r="143" spans="1:45" ht="14.25" x14ac:dyDescent="0.45">
      <c r="A143" t="s">
        <v>2938</v>
      </c>
      <c r="B143" t="s">
        <v>6755</v>
      </c>
      <c r="C143" t="s">
        <v>2859</v>
      </c>
      <c r="D143" t="s">
        <v>2214</v>
      </c>
      <c r="E143" t="s">
        <v>1207</v>
      </c>
      <c r="F143" t="str">
        <f>SUBSTITUTE(SUBSTITUTE(SUBSTITUTE(SUBSTITUTE(SUBSTITUTE(SUBSTITUTE(LOWER(CA[[#This Row],[Naam]]),".",""),"-","")," nv",""),"belgië",""),"belgium","")," ","")</f>
        <v>sunweb</v>
      </c>
      <c r="G143" t="s">
        <v>1337</v>
      </c>
      <c r="H143"/>
      <c r="I143"/>
      <c r="J143" t="s">
        <v>2378</v>
      </c>
      <c r="K143" t="s">
        <v>2229</v>
      </c>
      <c r="L143" t="s">
        <v>2378</v>
      </c>
      <c r="M143"/>
      <c r="N143"/>
      <c r="O143"/>
      <c r="P143"/>
      <c r="Q143" t="s">
        <v>1208</v>
      </c>
      <c r="R143" t="s">
        <v>2939</v>
      </c>
      <c r="S143"/>
      <c r="T143"/>
      <c r="U143" t="s">
        <v>2940</v>
      </c>
      <c r="V143"/>
      <c r="W143"/>
      <c r="X143"/>
      <c r="Y143"/>
      <c r="Z143"/>
      <c r="AA143"/>
      <c r="AB143"/>
      <c r="AC143"/>
      <c r="AD143"/>
      <c r="AE143"/>
      <c r="AF143"/>
      <c r="AG143"/>
      <c r="AH143" t="s">
        <v>2136</v>
      </c>
      <c r="AI143" t="s">
        <v>2136</v>
      </c>
      <c r="AJ143" t="s">
        <v>2827</v>
      </c>
      <c r="AK143" t="s">
        <v>2828</v>
      </c>
      <c r="AL143"/>
      <c r="AM143"/>
      <c r="AN143"/>
      <c r="AO143"/>
      <c r="AP143"/>
      <c r="AQ143"/>
      <c r="AR143"/>
      <c r="AS143"/>
    </row>
    <row r="144" spans="1:45" ht="14.25" x14ac:dyDescent="0.45">
      <c r="A144" t="s">
        <v>2941</v>
      </c>
      <c r="B144" t="s">
        <v>6756</v>
      </c>
      <c r="C144" t="s">
        <v>2859</v>
      </c>
      <c r="D144" t="s">
        <v>2214</v>
      </c>
      <c r="E144" t="s">
        <v>1227</v>
      </c>
      <c r="F144" t="str">
        <f>SUBSTITUTE(SUBSTITUTE(SUBSTITUTE(SUBSTITUTE(SUBSTITUTE(SUBSTITUTE(LOWER(CA[[#This Row],[Naam]]),".",""),"-","")," nv",""),"belgië",""),"belgium","")," ","")</f>
        <v>ikea</v>
      </c>
      <c r="G144" t="s">
        <v>1337</v>
      </c>
      <c r="H144"/>
      <c r="I144"/>
      <c r="J144" t="s">
        <v>2942</v>
      </c>
      <c r="K144" t="s">
        <v>2229</v>
      </c>
      <c r="L144" t="s">
        <v>2942</v>
      </c>
      <c r="M144" t="s">
        <v>2943</v>
      </c>
      <c r="N144"/>
      <c r="O144" t="s">
        <v>2944</v>
      </c>
      <c r="P144" t="s">
        <v>2945</v>
      </c>
      <c r="Q144" t="s">
        <v>658</v>
      </c>
      <c r="R144" t="s">
        <v>2540</v>
      </c>
      <c r="S144"/>
      <c r="T144"/>
      <c r="U144" t="s">
        <v>2946</v>
      </c>
      <c r="V144" t="s">
        <v>2312</v>
      </c>
      <c r="W144"/>
      <c r="X144"/>
      <c r="Y144"/>
      <c r="Z144"/>
      <c r="AA144" t="s">
        <v>236</v>
      </c>
      <c r="AB144" t="s">
        <v>2947</v>
      </c>
      <c r="AC144" t="s">
        <v>2948</v>
      </c>
      <c r="AD144" t="s">
        <v>23</v>
      </c>
      <c r="AE144"/>
      <c r="AF144"/>
      <c r="AG144"/>
      <c r="AH144" t="s">
        <v>2136</v>
      </c>
      <c r="AI144" t="s">
        <v>2136</v>
      </c>
      <c r="AJ144" t="s">
        <v>2163</v>
      </c>
      <c r="AK144" t="s">
        <v>2242</v>
      </c>
      <c r="AL144"/>
      <c r="AM144"/>
      <c r="AN144"/>
      <c r="AO144"/>
      <c r="AP144"/>
      <c r="AQ144"/>
      <c r="AR144"/>
      <c r="AS144"/>
    </row>
    <row r="145" spans="1:45" ht="14.25" x14ac:dyDescent="0.45">
      <c r="A145" t="s">
        <v>2949</v>
      </c>
      <c r="B145" t="s">
        <v>6757</v>
      </c>
      <c r="C145" t="s">
        <v>2859</v>
      </c>
      <c r="D145" t="s">
        <v>2148</v>
      </c>
      <c r="E145" t="s">
        <v>1321</v>
      </c>
      <c r="F145" t="str">
        <f>SUBSTITUTE(SUBSTITUTE(SUBSTITUTE(SUBSTITUTE(SUBSTITUTE(SUBSTITUTE(LOWER(CA[[#This Row],[Naam]]),".",""),"-","")," nv",""),"belgië",""),"belgium","")," ","")</f>
        <v>belgischefederatiefilantropischestichtingen</v>
      </c>
      <c r="G145" t="s">
        <v>1337</v>
      </c>
      <c r="H145"/>
      <c r="I145"/>
      <c r="J145" t="s">
        <v>2188</v>
      </c>
      <c r="K145" t="s">
        <v>2576</v>
      </c>
      <c r="L145" t="s">
        <v>2188</v>
      </c>
      <c r="M145"/>
      <c r="N145"/>
      <c r="O145"/>
      <c r="P145"/>
      <c r="Q145" t="s">
        <v>322</v>
      </c>
      <c r="R145" t="s">
        <v>2950</v>
      </c>
      <c r="S145"/>
      <c r="T145"/>
      <c r="U145" t="s">
        <v>2951</v>
      </c>
      <c r="V145"/>
      <c r="W145"/>
      <c r="X145"/>
      <c r="Y145"/>
      <c r="Z145"/>
      <c r="AA145"/>
      <c r="AB145"/>
      <c r="AC145"/>
      <c r="AD145"/>
      <c r="AE145"/>
      <c r="AF145" t="s">
        <v>2247</v>
      </c>
      <c r="AG145" t="s">
        <v>2952</v>
      </c>
      <c r="AH145" t="s">
        <v>2136</v>
      </c>
      <c r="AI145" t="s">
        <v>2136</v>
      </c>
      <c r="AJ145" t="s">
        <v>2694</v>
      </c>
      <c r="AK145" t="s">
        <v>2925</v>
      </c>
      <c r="AL145" t="s">
        <v>2953</v>
      </c>
      <c r="AM145" t="s">
        <v>1406</v>
      </c>
      <c r="AN145"/>
      <c r="AO145"/>
      <c r="AP145"/>
      <c r="AQ145"/>
      <c r="AR145"/>
      <c r="AS145" t="s">
        <v>2954</v>
      </c>
    </row>
    <row r="146" spans="1:45" ht="14.25" x14ac:dyDescent="0.45">
      <c r="A146" t="s">
        <v>2955</v>
      </c>
      <c r="B146" t="s">
        <v>6758</v>
      </c>
      <c r="C146" t="s">
        <v>2859</v>
      </c>
      <c r="D146" t="s">
        <v>2214</v>
      </c>
      <c r="E146" t="s">
        <v>1471</v>
      </c>
      <c r="F146" t="str">
        <f>SUBSTITUTE(SUBSTITUTE(SUBSTITUTE(SUBSTITUTE(SUBSTITUTE(SUBSTITUTE(LOWER(CA[[#This Row],[Naam]]),".",""),"-","")," nv",""),"belgië",""),"belgium","")," ","")</f>
        <v>agfagevaert</v>
      </c>
      <c r="G146" t="s">
        <v>1337</v>
      </c>
      <c r="H146"/>
      <c r="I146"/>
      <c r="J146" t="s">
        <v>2188</v>
      </c>
      <c r="K146" t="s">
        <v>2846</v>
      </c>
      <c r="L146" t="s">
        <v>2188</v>
      </c>
      <c r="M146"/>
      <c r="N146"/>
      <c r="O146"/>
      <c r="P146"/>
      <c r="Q146" t="s">
        <v>34</v>
      </c>
      <c r="R146" t="s">
        <v>2956</v>
      </c>
      <c r="S146"/>
      <c r="T146"/>
      <c r="U146"/>
      <c r="V146" t="s">
        <v>23</v>
      </c>
      <c r="W146"/>
      <c r="X146"/>
      <c r="Y146"/>
      <c r="Z146"/>
      <c r="AA146"/>
      <c r="AB146"/>
      <c r="AC146"/>
      <c r="AD146"/>
      <c r="AE146"/>
      <c r="AF146"/>
      <c r="AG146"/>
      <c r="AH146" t="s">
        <v>2136</v>
      </c>
      <c r="AI146" t="s">
        <v>2136</v>
      </c>
      <c r="AJ146" t="s">
        <v>2137</v>
      </c>
      <c r="AK146" t="s">
        <v>1406</v>
      </c>
      <c r="AL146"/>
      <c r="AM146"/>
      <c r="AN146"/>
      <c r="AO146"/>
      <c r="AP146"/>
      <c r="AQ146"/>
      <c r="AR146"/>
      <c r="AS146"/>
    </row>
    <row r="147" spans="1:45" ht="14.25" x14ac:dyDescent="0.45">
      <c r="A147" t="s">
        <v>2957</v>
      </c>
      <c r="B147" t="s">
        <v>6759</v>
      </c>
      <c r="C147" t="s">
        <v>2859</v>
      </c>
      <c r="D147" t="s">
        <v>2214</v>
      </c>
      <c r="E147" t="s">
        <v>318</v>
      </c>
      <c r="F147" t="str">
        <f>SUBSTITUTE(SUBSTITUTE(SUBSTITUTE(SUBSTITUTE(SUBSTITUTE(SUBSTITUTE(LOWER(CA[[#This Row],[Naam]]),".",""),"-","")," nv",""),"belgië",""),"belgium","")," ","")</f>
        <v>uza</v>
      </c>
      <c r="G147" t="s">
        <v>1337</v>
      </c>
      <c r="H147"/>
      <c r="I147"/>
      <c r="J147"/>
      <c r="K147" t="s">
        <v>2846</v>
      </c>
      <c r="L147" t="s">
        <v>2846</v>
      </c>
      <c r="M147"/>
      <c r="N147"/>
      <c r="O147"/>
      <c r="P147"/>
      <c r="Q147" t="s">
        <v>121</v>
      </c>
      <c r="R147" t="s">
        <v>2225</v>
      </c>
      <c r="S147"/>
      <c r="T147"/>
      <c r="U147" t="s">
        <v>2958</v>
      </c>
      <c r="V147" t="s">
        <v>23</v>
      </c>
      <c r="W147"/>
      <c r="X147"/>
      <c r="Y147"/>
      <c r="Z147"/>
      <c r="AA147"/>
      <c r="AB147"/>
      <c r="AC147"/>
      <c r="AD147"/>
      <c r="AE147"/>
      <c r="AF147"/>
      <c r="AG147"/>
      <c r="AH147" t="s">
        <v>2136</v>
      </c>
      <c r="AI147" t="s">
        <v>2136</v>
      </c>
      <c r="AJ147" t="s">
        <v>2232</v>
      </c>
      <c r="AK147" t="s">
        <v>2233</v>
      </c>
      <c r="AL147"/>
      <c r="AM147"/>
      <c r="AN147"/>
      <c r="AO147"/>
      <c r="AP147"/>
      <c r="AQ147"/>
      <c r="AR147"/>
      <c r="AS147"/>
    </row>
    <row r="148" spans="1:45" ht="14.25" x14ac:dyDescent="0.45">
      <c r="A148" t="s">
        <v>2959</v>
      </c>
      <c r="B148" t="s">
        <v>6760</v>
      </c>
      <c r="C148" t="s">
        <v>2859</v>
      </c>
      <c r="D148" t="s">
        <v>2148</v>
      </c>
      <c r="E148" t="s">
        <v>684</v>
      </c>
      <c r="F148" t="str">
        <f>SUBSTITUTE(SUBSTITUTE(SUBSTITUTE(SUBSTITUTE(SUBSTITUTE(SUBSTITUTE(LOWER(CA[[#This Row],[Naam]]),".",""),"-","")," nv",""),"belgië",""),"belgium","")," ","")</f>
        <v>toreon</v>
      </c>
      <c r="G148" t="s">
        <v>1337</v>
      </c>
      <c r="H148"/>
      <c r="I148"/>
      <c r="J148" t="s">
        <v>2265</v>
      </c>
      <c r="K148" t="s">
        <v>2960</v>
      </c>
      <c r="L148" t="s">
        <v>2265</v>
      </c>
      <c r="M148"/>
      <c r="N148"/>
      <c r="O148"/>
      <c r="P148"/>
      <c r="Q148" t="s">
        <v>23</v>
      </c>
      <c r="R148" t="s">
        <v>2245</v>
      </c>
      <c r="S148"/>
      <c r="T148"/>
      <c r="U148" t="s">
        <v>2961</v>
      </c>
      <c r="V148" t="s">
        <v>23</v>
      </c>
      <c r="W148"/>
      <c r="X148"/>
      <c r="Y148"/>
      <c r="Z148"/>
      <c r="AA148"/>
      <c r="AB148"/>
      <c r="AC148"/>
      <c r="AD148"/>
      <c r="AE148"/>
      <c r="AF148"/>
      <c r="AG148"/>
      <c r="AH148" t="s">
        <v>2136</v>
      </c>
      <c r="AI148" t="s">
        <v>2136</v>
      </c>
      <c r="AJ148" t="s">
        <v>2137</v>
      </c>
      <c r="AK148" t="s">
        <v>2318</v>
      </c>
      <c r="AL148" t="s">
        <v>2962</v>
      </c>
      <c r="AM148"/>
      <c r="AN148"/>
      <c r="AO148"/>
      <c r="AP148"/>
      <c r="AQ148"/>
      <c r="AR148"/>
      <c r="AS148"/>
    </row>
    <row r="149" spans="1:45" ht="14.25" x14ac:dyDescent="0.45">
      <c r="A149" t="s">
        <v>2963</v>
      </c>
      <c r="B149" t="s">
        <v>6761</v>
      </c>
      <c r="C149" t="s">
        <v>2859</v>
      </c>
      <c r="D149" t="s">
        <v>2168</v>
      </c>
      <c r="E149" t="s">
        <v>574</v>
      </c>
      <c r="F149" t="str">
        <f>SUBSTITUTE(SUBSTITUTE(SUBSTITUTE(SUBSTITUTE(SUBSTITUTE(SUBSTITUTE(LOWER(CA[[#This Row],[Naam]]),".",""),"-","")," nv",""),"belgië",""),"belgium","")," ","")</f>
        <v>moodmanagement</v>
      </c>
      <c r="G149" t="s">
        <v>1337</v>
      </c>
      <c r="H149"/>
      <c r="I149"/>
      <c r="J149" t="s">
        <v>2964</v>
      </c>
      <c r="K149" t="s">
        <v>2596</v>
      </c>
      <c r="L149" t="s">
        <v>2596</v>
      </c>
      <c r="M149"/>
      <c r="N149"/>
      <c r="O149"/>
      <c r="P149"/>
      <c r="Q149" t="s">
        <v>371</v>
      </c>
      <c r="R149" t="s">
        <v>2965</v>
      </c>
      <c r="S149"/>
      <c r="T149"/>
      <c r="U149" t="s">
        <v>2966</v>
      </c>
      <c r="V149" t="s">
        <v>2182</v>
      </c>
      <c r="W149" t="s">
        <v>371</v>
      </c>
      <c r="X149" t="s">
        <v>2965</v>
      </c>
      <c r="Y149" t="s">
        <v>2966</v>
      </c>
      <c r="Z149" t="s">
        <v>2182</v>
      </c>
      <c r="AA149" t="s">
        <v>371</v>
      </c>
      <c r="AB149" t="s">
        <v>2965</v>
      </c>
      <c r="AC149" t="s">
        <v>2966</v>
      </c>
      <c r="AD149" t="s">
        <v>2182</v>
      </c>
      <c r="AE149"/>
      <c r="AF149" t="s">
        <v>2143</v>
      </c>
      <c r="AG149"/>
      <c r="AH149" t="s">
        <v>2136</v>
      </c>
      <c r="AI149" t="s">
        <v>2136</v>
      </c>
      <c r="AJ149" t="s">
        <v>2154</v>
      </c>
      <c r="AK149" t="s">
        <v>2172</v>
      </c>
      <c r="AL149"/>
      <c r="AM149"/>
      <c r="AN149"/>
      <c r="AO149"/>
      <c r="AP149"/>
      <c r="AQ149"/>
      <c r="AR149"/>
      <c r="AS149"/>
    </row>
    <row r="150" spans="1:45" ht="14.25" x14ac:dyDescent="0.45">
      <c r="A150" t="s">
        <v>2967</v>
      </c>
      <c r="B150" t="s">
        <v>6762</v>
      </c>
      <c r="C150" t="s">
        <v>2859</v>
      </c>
      <c r="D150" t="s">
        <v>2168</v>
      </c>
      <c r="E150" t="s">
        <v>513</v>
      </c>
      <c r="F150" t="str">
        <f>SUBSTITUTE(SUBSTITUTE(SUBSTITUTE(SUBSTITUTE(SUBSTITUTE(SUBSTITUTE(LOWER(CA[[#This Row],[Naam]]),".",""),"-","")," nv",""),"belgië",""),"belgium","")," ","")</f>
        <v>kuehne+nagel</v>
      </c>
      <c r="G150" t="s">
        <v>1337</v>
      </c>
      <c r="H150"/>
      <c r="I150"/>
      <c r="J150" t="s">
        <v>2235</v>
      </c>
      <c r="K150" t="s">
        <v>2596</v>
      </c>
      <c r="L150" t="s">
        <v>2235</v>
      </c>
      <c r="M150"/>
      <c r="N150"/>
      <c r="O150"/>
      <c r="P150"/>
      <c r="Q150"/>
      <c r="R150"/>
      <c r="S150"/>
      <c r="T150"/>
      <c r="U150"/>
      <c r="V150"/>
      <c r="W150"/>
      <c r="X150"/>
      <c r="Y150"/>
      <c r="Z150"/>
      <c r="AA150"/>
      <c r="AB150"/>
      <c r="AC150"/>
      <c r="AD150"/>
      <c r="AE150"/>
      <c r="AF150" t="s">
        <v>2143</v>
      </c>
      <c r="AG150"/>
      <c r="AH150" t="s">
        <v>2136</v>
      </c>
      <c r="AI150" t="s">
        <v>2136</v>
      </c>
      <c r="AJ150" t="s">
        <v>2183</v>
      </c>
      <c r="AK150" t="s">
        <v>2449</v>
      </c>
      <c r="AL150"/>
      <c r="AM150"/>
      <c r="AN150"/>
      <c r="AO150"/>
      <c r="AP150"/>
      <c r="AQ150"/>
      <c r="AR150"/>
      <c r="AS150"/>
    </row>
    <row r="151" spans="1:45" ht="14.25" x14ac:dyDescent="0.45">
      <c r="A151" t="s">
        <v>2968</v>
      </c>
      <c r="B151" t="s">
        <v>6763</v>
      </c>
      <c r="C151" t="s">
        <v>2859</v>
      </c>
      <c r="D151" t="s">
        <v>2130</v>
      </c>
      <c r="E151" t="s">
        <v>422</v>
      </c>
      <c r="F151" t="str">
        <f>SUBSTITUTE(SUBSTITUTE(SUBSTITUTE(SUBSTITUTE(SUBSTITUTE(SUBSTITUTE(LOWER(CA[[#This Row],[Naam]]),".",""),"-","")," nv",""),"belgië",""),"belgium","")," ","")</f>
        <v>halito</v>
      </c>
      <c r="G151" t="s">
        <v>1337</v>
      </c>
      <c r="H151"/>
      <c r="I151"/>
      <c r="J151" t="s">
        <v>2188</v>
      </c>
      <c r="K151" t="s">
        <v>2969</v>
      </c>
      <c r="L151" t="s">
        <v>2188</v>
      </c>
      <c r="M151"/>
      <c r="N151"/>
      <c r="O151"/>
      <c r="P151"/>
      <c r="Q151"/>
      <c r="R151"/>
      <c r="S151"/>
      <c r="T151"/>
      <c r="U151"/>
      <c r="V151"/>
      <c r="W151"/>
      <c r="X151"/>
      <c r="Y151"/>
      <c r="Z151"/>
      <c r="AA151"/>
      <c r="AB151"/>
      <c r="AC151"/>
      <c r="AD151"/>
      <c r="AE151"/>
      <c r="AF151" t="s">
        <v>2143</v>
      </c>
      <c r="AG151" t="s">
        <v>2970</v>
      </c>
      <c r="AH151" t="s">
        <v>2136</v>
      </c>
      <c r="AI151" t="s">
        <v>2136</v>
      </c>
      <c r="AJ151" t="s">
        <v>2137</v>
      </c>
      <c r="AK151" t="s">
        <v>2145</v>
      </c>
      <c r="AL151" t="s">
        <v>2971</v>
      </c>
      <c r="AM151"/>
      <c r="AN151"/>
      <c r="AO151"/>
      <c r="AP151"/>
      <c r="AQ151"/>
      <c r="AR151"/>
      <c r="AS151"/>
    </row>
    <row r="152" spans="1:45" ht="14.25" x14ac:dyDescent="0.45">
      <c r="A152" t="s">
        <v>2972</v>
      </c>
      <c r="B152" t="s">
        <v>6764</v>
      </c>
      <c r="C152" t="s">
        <v>2859</v>
      </c>
      <c r="D152" t="s">
        <v>2148</v>
      </c>
      <c r="E152" t="s">
        <v>1297</v>
      </c>
      <c r="F152" t="str">
        <f>SUBSTITUTE(SUBSTITUTE(SUBSTITUTE(SUBSTITUTE(SUBSTITUTE(SUBSTITUTE(LOWER(CA[[#This Row],[Naam]]),".",""),"-","")," nv",""),"belgië",""),"belgium","")," ","")</f>
        <v>patrobafamilybakers</v>
      </c>
      <c r="G152" t="s">
        <v>1337</v>
      </c>
      <c r="H152"/>
      <c r="I152"/>
      <c r="J152" t="s">
        <v>2751</v>
      </c>
      <c r="K152" t="s">
        <v>2269</v>
      </c>
      <c r="L152" t="s">
        <v>2751</v>
      </c>
      <c r="M152"/>
      <c r="N152"/>
      <c r="O152"/>
      <c r="P152"/>
      <c r="Q152"/>
      <c r="R152"/>
      <c r="S152"/>
      <c r="T152"/>
      <c r="U152"/>
      <c r="V152"/>
      <c r="W152"/>
      <c r="X152"/>
      <c r="Y152"/>
      <c r="Z152"/>
      <c r="AA152"/>
      <c r="AB152"/>
      <c r="AC152"/>
      <c r="AD152"/>
      <c r="AE152"/>
      <c r="AF152"/>
      <c r="AG152"/>
      <c r="AH152" t="s">
        <v>2136</v>
      </c>
      <c r="AI152" t="s">
        <v>2136</v>
      </c>
      <c r="AJ152" t="s">
        <v>2210</v>
      </c>
      <c r="AK152" t="s">
        <v>2356</v>
      </c>
      <c r="AL152"/>
      <c r="AM152"/>
      <c r="AN152"/>
      <c r="AO152"/>
      <c r="AP152"/>
      <c r="AQ152"/>
      <c r="AR152"/>
      <c r="AS152"/>
    </row>
    <row r="153" spans="1:45" ht="14.25" x14ac:dyDescent="0.45">
      <c r="A153" t="s">
        <v>2973</v>
      </c>
      <c r="B153" t="s">
        <v>6765</v>
      </c>
      <c r="C153" t="s">
        <v>2859</v>
      </c>
      <c r="D153" t="s">
        <v>2168</v>
      </c>
      <c r="E153" t="s">
        <v>1314</v>
      </c>
      <c r="F153" t="str">
        <f>SUBSTITUTE(SUBSTITUTE(SUBSTITUTE(SUBSTITUTE(SUBSTITUTE(SUBSTITUTE(LOWER(CA[[#This Row],[Naam]]),".",""),"-","")," nv",""),"belgië",""),"belgium","")," ","")</f>
        <v>smartwithfood</v>
      </c>
      <c r="G153" t="s">
        <v>1337</v>
      </c>
      <c r="H153"/>
      <c r="I153"/>
      <c r="J153" t="s">
        <v>2188</v>
      </c>
      <c r="K153" t="s">
        <v>2974</v>
      </c>
      <c r="L153" t="s">
        <v>2188</v>
      </c>
      <c r="M153"/>
      <c r="N153"/>
      <c r="O153"/>
      <c r="P153"/>
      <c r="Q153" t="s">
        <v>382</v>
      </c>
      <c r="R153" t="s">
        <v>2975</v>
      </c>
      <c r="S153"/>
      <c r="T153"/>
      <c r="U153" t="s">
        <v>2976</v>
      </c>
      <c r="V153" t="s">
        <v>2182</v>
      </c>
      <c r="W153" t="s">
        <v>382</v>
      </c>
      <c r="X153" t="s">
        <v>2975</v>
      </c>
      <c r="Y153" t="s">
        <v>2976</v>
      </c>
      <c r="Z153" t="s">
        <v>2182</v>
      </c>
      <c r="AA153" t="s">
        <v>382</v>
      </c>
      <c r="AB153" t="s">
        <v>2975</v>
      </c>
      <c r="AC153" t="s">
        <v>2976</v>
      </c>
      <c r="AD153" t="s">
        <v>2182</v>
      </c>
      <c r="AE153"/>
      <c r="AF153" t="s">
        <v>2143</v>
      </c>
      <c r="AG153" t="s">
        <v>2977</v>
      </c>
      <c r="AH153" t="s">
        <v>2136</v>
      </c>
      <c r="AI153" t="s">
        <v>2136</v>
      </c>
      <c r="AJ153" t="s">
        <v>2210</v>
      </c>
      <c r="AK153" t="s">
        <v>2356</v>
      </c>
      <c r="AL153" t="s">
        <v>2978</v>
      </c>
      <c r="AM153"/>
      <c r="AN153"/>
      <c r="AO153"/>
      <c r="AP153"/>
      <c r="AQ153"/>
      <c r="AR153"/>
      <c r="AS153"/>
    </row>
    <row r="154" spans="1:45" ht="14.25" x14ac:dyDescent="0.45">
      <c r="A154" t="s">
        <v>2979</v>
      </c>
      <c r="B154" t="s">
        <v>6766</v>
      </c>
      <c r="C154" t="s">
        <v>2859</v>
      </c>
      <c r="D154" t="s">
        <v>2148</v>
      </c>
      <c r="E154" t="s">
        <v>1201</v>
      </c>
      <c r="F154" t="str">
        <f>SUBSTITUTE(SUBSTITUTE(SUBSTITUTE(SUBSTITUTE(SUBSTITUTE(SUBSTITUTE(LOWER(CA[[#This Row],[Naam]]),".",""),"-","")," nv",""),"belgië",""),"belgium","")," ","")</f>
        <v>omcollective</v>
      </c>
      <c r="G154" t="s">
        <v>1337</v>
      </c>
      <c r="H154"/>
      <c r="I154"/>
      <c r="J154" t="s">
        <v>2980</v>
      </c>
      <c r="K154" t="s">
        <v>2276</v>
      </c>
      <c r="L154" t="s">
        <v>2980</v>
      </c>
      <c r="M154"/>
      <c r="N154"/>
      <c r="O154"/>
      <c r="P154"/>
      <c r="Q154" t="s">
        <v>1202</v>
      </c>
      <c r="R154"/>
      <c r="S154"/>
      <c r="T154"/>
      <c r="U154"/>
      <c r="V154"/>
      <c r="W154"/>
      <c r="X154"/>
      <c r="Y154"/>
      <c r="Z154"/>
      <c r="AA154"/>
      <c r="AB154"/>
      <c r="AC154"/>
      <c r="AD154"/>
      <c r="AE154"/>
      <c r="AF154"/>
      <c r="AG154"/>
      <c r="AH154" t="s">
        <v>2136</v>
      </c>
      <c r="AI154" t="s">
        <v>2136</v>
      </c>
      <c r="AJ154" t="s">
        <v>2154</v>
      </c>
      <c r="AK154" t="s">
        <v>2349</v>
      </c>
      <c r="AL154"/>
      <c r="AM154"/>
      <c r="AN154"/>
      <c r="AO154"/>
      <c r="AP154"/>
      <c r="AQ154"/>
      <c r="AR154"/>
      <c r="AS154"/>
    </row>
    <row r="155" spans="1:45" ht="14.25" x14ac:dyDescent="0.45">
      <c r="A155" t="s">
        <v>2981</v>
      </c>
      <c r="B155" t="s">
        <v>6767</v>
      </c>
      <c r="C155" t="s">
        <v>2859</v>
      </c>
      <c r="D155" t="s">
        <v>2148</v>
      </c>
      <c r="E155" t="s">
        <v>1535</v>
      </c>
      <c r="F155" t="str">
        <f>SUBSTITUTE(SUBSTITUTE(SUBSTITUTE(SUBSTITUTE(SUBSTITUTE(SUBSTITUTE(LOWER(CA[[#This Row],[Naam]]),".",""),"-","")," nv",""),"belgië",""),"belgium","")," ","")</f>
        <v>o2o</v>
      </c>
      <c r="G155" t="s">
        <v>1337</v>
      </c>
      <c r="H155"/>
      <c r="I155"/>
      <c r="J155" t="s">
        <v>2198</v>
      </c>
      <c r="K155" t="s">
        <v>2982</v>
      </c>
      <c r="L155" t="s">
        <v>2198</v>
      </c>
      <c r="M155"/>
      <c r="N155"/>
      <c r="O155"/>
      <c r="P155"/>
      <c r="Q155" t="s">
        <v>1536</v>
      </c>
      <c r="R155"/>
      <c r="S155"/>
      <c r="T155"/>
      <c r="U155"/>
      <c r="V155"/>
      <c r="W155"/>
      <c r="X155"/>
      <c r="Y155"/>
      <c r="Z155"/>
      <c r="AA155"/>
      <c r="AB155"/>
      <c r="AC155"/>
      <c r="AD155"/>
      <c r="AE155"/>
      <c r="AF155"/>
      <c r="AG155"/>
      <c r="AH155" t="s">
        <v>2136</v>
      </c>
      <c r="AI155" t="s">
        <v>2136</v>
      </c>
      <c r="AJ155" t="s">
        <v>2183</v>
      </c>
      <c r="AK155" t="s">
        <v>2328</v>
      </c>
      <c r="AL155" t="s">
        <v>2983</v>
      </c>
      <c r="AM155"/>
      <c r="AN155"/>
      <c r="AO155"/>
      <c r="AP155"/>
      <c r="AQ155"/>
      <c r="AR155"/>
      <c r="AS155"/>
    </row>
    <row r="156" spans="1:45" ht="14.25" x14ac:dyDescent="0.45">
      <c r="A156" t="s">
        <v>2984</v>
      </c>
      <c r="B156" t="s">
        <v>6768</v>
      </c>
      <c r="C156" t="s">
        <v>2859</v>
      </c>
      <c r="D156" t="s">
        <v>2130</v>
      </c>
      <c r="E156" t="s">
        <v>725</v>
      </c>
      <c r="F156" t="str">
        <f>SUBSTITUTE(SUBSTITUTE(SUBSTITUTE(SUBSTITUTE(SUBSTITUTE(SUBSTITUTE(LOWER(CA[[#This Row],[Naam]]),".",""),"-","")," nv",""),"belgië",""),"belgium","")," ","")</f>
        <v>engie</v>
      </c>
      <c r="G156" t="s">
        <v>1337</v>
      </c>
      <c r="H156"/>
      <c r="I156"/>
      <c r="J156" t="s">
        <v>2378</v>
      </c>
      <c r="K156" t="s">
        <v>2985</v>
      </c>
      <c r="L156" t="s">
        <v>2378</v>
      </c>
      <c r="M156"/>
      <c r="N156"/>
      <c r="O156"/>
      <c r="P156"/>
      <c r="Q156" t="s">
        <v>322</v>
      </c>
      <c r="R156" t="s">
        <v>2950</v>
      </c>
      <c r="S156"/>
      <c r="T156"/>
      <c r="U156" t="s">
        <v>2986</v>
      </c>
      <c r="V156" t="s">
        <v>322</v>
      </c>
      <c r="W156" t="s">
        <v>322</v>
      </c>
      <c r="X156" t="s">
        <v>2950</v>
      </c>
      <c r="Y156" t="s">
        <v>2986</v>
      </c>
      <c r="Z156" t="s">
        <v>322</v>
      </c>
      <c r="AA156"/>
      <c r="AB156"/>
      <c r="AC156"/>
      <c r="AD156"/>
      <c r="AE156"/>
      <c r="AF156" t="s">
        <v>2143</v>
      </c>
      <c r="AG156" t="s">
        <v>2987</v>
      </c>
      <c r="AH156" t="s">
        <v>2136</v>
      </c>
      <c r="AI156" t="s">
        <v>2136</v>
      </c>
      <c r="AJ156" t="s">
        <v>2988</v>
      </c>
      <c r="AK156" t="s">
        <v>2989</v>
      </c>
      <c r="AL156"/>
      <c r="AM156"/>
      <c r="AN156"/>
      <c r="AO156"/>
      <c r="AP156"/>
      <c r="AQ156"/>
      <c r="AR156"/>
      <c r="AS156"/>
    </row>
    <row r="157" spans="1:45" ht="14.25" x14ac:dyDescent="0.45">
      <c r="A157" t="s">
        <v>2990</v>
      </c>
      <c r="B157" t="s">
        <v>6769</v>
      </c>
      <c r="C157" t="s">
        <v>2859</v>
      </c>
      <c r="D157" t="s">
        <v>2168</v>
      </c>
      <c r="E157" t="s">
        <v>620</v>
      </c>
      <c r="F157" t="str">
        <f>SUBSTITUTE(SUBSTITUTE(SUBSTITUTE(SUBSTITUTE(SUBSTITUTE(SUBSTITUTE(LOWER(CA[[#This Row],[Naam]]),".",""),"-","")," nv",""),"belgië",""),"belgium","")," ","")</f>
        <v>telenet</v>
      </c>
      <c r="G157" t="s">
        <v>1337</v>
      </c>
      <c r="H157"/>
      <c r="I157"/>
      <c r="J157" t="s">
        <v>2991</v>
      </c>
      <c r="K157" t="s">
        <v>2852</v>
      </c>
      <c r="L157" t="s">
        <v>2991</v>
      </c>
      <c r="M157"/>
      <c r="N157"/>
      <c r="O157"/>
      <c r="P157"/>
      <c r="Q157" t="s">
        <v>179</v>
      </c>
      <c r="R157" t="s">
        <v>2141</v>
      </c>
      <c r="S157"/>
      <c r="T157"/>
      <c r="U157" t="s">
        <v>2992</v>
      </c>
      <c r="V157" t="s">
        <v>23</v>
      </c>
      <c r="W157" t="s">
        <v>179</v>
      </c>
      <c r="X157" t="s">
        <v>2141</v>
      </c>
      <c r="Y157" t="s">
        <v>2992</v>
      </c>
      <c r="Z157" t="s">
        <v>23</v>
      </c>
      <c r="AA157" t="s">
        <v>179</v>
      </c>
      <c r="AB157" t="s">
        <v>2141</v>
      </c>
      <c r="AC157" t="s">
        <v>2992</v>
      </c>
      <c r="AD157" t="s">
        <v>23</v>
      </c>
      <c r="AE157"/>
      <c r="AF157"/>
      <c r="AG157"/>
      <c r="AH157" t="s">
        <v>2136</v>
      </c>
      <c r="AI157" t="s">
        <v>2136</v>
      </c>
      <c r="AJ157" t="s">
        <v>2304</v>
      </c>
      <c r="AK157" t="s">
        <v>2993</v>
      </c>
      <c r="AL157" t="s">
        <v>2994</v>
      </c>
      <c r="AM157"/>
      <c r="AN157"/>
      <c r="AO157"/>
      <c r="AP157"/>
      <c r="AQ157"/>
      <c r="AR157"/>
      <c r="AS157"/>
    </row>
    <row r="158" spans="1:45" ht="14.25" x14ac:dyDescent="0.45">
      <c r="A158" t="s">
        <v>2995</v>
      </c>
      <c r="B158" t="s">
        <v>6770</v>
      </c>
      <c r="C158" t="s">
        <v>2859</v>
      </c>
      <c r="D158" t="s">
        <v>2148</v>
      </c>
      <c r="E158" t="s">
        <v>447</v>
      </c>
      <c r="F158" t="str">
        <f>SUBSTITUTE(SUBSTITUTE(SUBSTITUTE(SUBSTITUTE(SUBSTITUTE(SUBSTITUTE(LOWER(CA[[#This Row],[Naam]]),".",""),"-","")," nv",""),"belgië",""),"belgium","")," ","")</f>
        <v>yuki</v>
      </c>
      <c r="G158" t="s">
        <v>1337</v>
      </c>
      <c r="H158"/>
      <c r="I158"/>
      <c r="J158" t="s">
        <v>2178</v>
      </c>
      <c r="K158" t="s">
        <v>2996</v>
      </c>
      <c r="L158" t="s">
        <v>2178</v>
      </c>
      <c r="M158"/>
      <c r="N158"/>
      <c r="O158"/>
      <c r="P158"/>
      <c r="Q158"/>
      <c r="R158"/>
      <c r="S158"/>
      <c r="T158"/>
      <c r="U158"/>
      <c r="V158"/>
      <c r="W158"/>
      <c r="X158"/>
      <c r="Y158"/>
      <c r="Z158"/>
      <c r="AA158"/>
      <c r="AB158"/>
      <c r="AC158"/>
      <c r="AD158"/>
      <c r="AE158"/>
      <c r="AF158"/>
      <c r="AG158"/>
      <c r="AH158" t="s">
        <v>2136</v>
      </c>
      <c r="AI158" t="s">
        <v>2136</v>
      </c>
      <c r="AJ158" t="s">
        <v>2137</v>
      </c>
      <c r="AK158" t="s">
        <v>1406</v>
      </c>
      <c r="AL158" t="s">
        <v>2997</v>
      </c>
      <c r="AM158"/>
      <c r="AN158"/>
      <c r="AO158"/>
      <c r="AP158"/>
      <c r="AQ158"/>
      <c r="AR158"/>
      <c r="AS158"/>
    </row>
    <row r="159" spans="1:45" ht="14.25" x14ac:dyDescent="0.45">
      <c r="A159" t="s">
        <v>2998</v>
      </c>
      <c r="B159" t="s">
        <v>6771</v>
      </c>
      <c r="C159" t="s">
        <v>2859</v>
      </c>
      <c r="D159" t="s">
        <v>2168</v>
      </c>
      <c r="E159" t="s">
        <v>822</v>
      </c>
      <c r="F159" t="str">
        <f>SUBSTITUTE(SUBSTITUTE(SUBSTITUTE(SUBSTITUTE(SUBSTITUTE(SUBSTITUTE(LOWER(CA[[#This Row],[Naam]]),".",""),"-","")," nv",""),"belgië",""),"belgium","")," ","")</f>
        <v>laco</v>
      </c>
      <c r="G159" t="s">
        <v>1337</v>
      </c>
      <c r="H159"/>
      <c r="I159"/>
      <c r="J159" t="s">
        <v>2726</v>
      </c>
      <c r="K159" t="s">
        <v>2999</v>
      </c>
      <c r="L159" t="s">
        <v>2726</v>
      </c>
      <c r="M159"/>
      <c r="N159"/>
      <c r="O159"/>
      <c r="P159"/>
      <c r="Q159" t="s">
        <v>1126</v>
      </c>
      <c r="R159" t="s">
        <v>2310</v>
      </c>
      <c r="S159"/>
      <c r="T159"/>
      <c r="U159" t="s">
        <v>3000</v>
      </c>
      <c r="V159" t="s">
        <v>2312</v>
      </c>
      <c r="W159" t="s">
        <v>1126</v>
      </c>
      <c r="X159" t="s">
        <v>2310</v>
      </c>
      <c r="Y159" t="s">
        <v>3000</v>
      </c>
      <c r="Z159" t="s">
        <v>2312</v>
      </c>
      <c r="AA159" t="s">
        <v>1126</v>
      </c>
      <c r="AB159" t="s">
        <v>2310</v>
      </c>
      <c r="AC159" t="s">
        <v>3000</v>
      </c>
      <c r="AD159" t="s">
        <v>2312</v>
      </c>
      <c r="AE159"/>
      <c r="AF159"/>
      <c r="AG159"/>
      <c r="AH159" t="s">
        <v>2136</v>
      </c>
      <c r="AI159" t="s">
        <v>2136</v>
      </c>
      <c r="AJ159" t="s">
        <v>2154</v>
      </c>
      <c r="AK159" t="s">
        <v>1406</v>
      </c>
      <c r="AL159"/>
      <c r="AM159"/>
      <c r="AN159"/>
      <c r="AO159"/>
      <c r="AP159"/>
      <c r="AQ159"/>
      <c r="AR159"/>
      <c r="AS159"/>
    </row>
    <row r="160" spans="1:45" ht="14.25" x14ac:dyDescent="0.45">
      <c r="A160" t="s">
        <v>3001</v>
      </c>
      <c r="B160" t="s">
        <v>6772</v>
      </c>
      <c r="C160" t="s">
        <v>2859</v>
      </c>
      <c r="D160" t="s">
        <v>2130</v>
      </c>
      <c r="E160" t="s">
        <v>665</v>
      </c>
      <c r="F160" t="str">
        <f>SUBSTITUTE(SUBSTITUTE(SUBSTITUTE(SUBSTITUTE(SUBSTITUTE(SUBSTITUTE(LOWER(CA[[#This Row],[Naam]]),".",""),"-","")," nv",""),"belgië",""),"belgium","")," ","")</f>
        <v>dpgmedia</v>
      </c>
      <c r="G160" t="s">
        <v>1337</v>
      </c>
      <c r="H160"/>
      <c r="I160"/>
      <c r="J160" t="s">
        <v>2131</v>
      </c>
      <c r="K160" t="s">
        <v>3002</v>
      </c>
      <c r="L160" t="s">
        <v>2131</v>
      </c>
      <c r="M160"/>
      <c r="N160"/>
      <c r="O160"/>
      <c r="P160"/>
      <c r="Q160" t="s">
        <v>23</v>
      </c>
      <c r="R160" t="s">
        <v>2236</v>
      </c>
      <c r="S160"/>
      <c r="T160"/>
      <c r="U160" t="s">
        <v>3003</v>
      </c>
      <c r="V160" t="s">
        <v>23</v>
      </c>
      <c r="W160" t="s">
        <v>23</v>
      </c>
      <c r="X160" t="s">
        <v>2236</v>
      </c>
      <c r="Y160" t="s">
        <v>3003</v>
      </c>
      <c r="Z160" t="s">
        <v>23</v>
      </c>
      <c r="AA160"/>
      <c r="AB160"/>
      <c r="AC160"/>
      <c r="AD160"/>
      <c r="AE160"/>
      <c r="AF160" t="s">
        <v>2143</v>
      </c>
      <c r="AG160" t="s">
        <v>2634</v>
      </c>
      <c r="AH160" t="s">
        <v>2136</v>
      </c>
      <c r="AI160" t="s">
        <v>2136</v>
      </c>
      <c r="AJ160" t="s">
        <v>2154</v>
      </c>
      <c r="AK160" t="s">
        <v>1406</v>
      </c>
      <c r="AL160"/>
      <c r="AM160"/>
      <c r="AN160"/>
      <c r="AO160"/>
      <c r="AP160"/>
      <c r="AQ160"/>
      <c r="AR160"/>
      <c r="AS160"/>
    </row>
    <row r="161" spans="1:45" ht="14.25" x14ac:dyDescent="0.45">
      <c r="A161" t="s">
        <v>3004</v>
      </c>
      <c r="B161" t="s">
        <v>6773</v>
      </c>
      <c r="C161" t="s">
        <v>2859</v>
      </c>
      <c r="D161" t="s">
        <v>2130</v>
      </c>
      <c r="E161" t="s">
        <v>3005</v>
      </c>
      <c r="F161" t="str">
        <f>SUBSTITUTE(SUBSTITUTE(SUBSTITUTE(SUBSTITUTE(SUBSTITUTE(SUBSTITUTE(LOWER(CA[[#This Row],[Naam]]),".",""),"-","")," nv",""),"belgië",""),"belgium","")," ","")</f>
        <v>reynaersaluminium</v>
      </c>
      <c r="G161" t="s">
        <v>1337</v>
      </c>
      <c r="H161"/>
      <c r="I161"/>
      <c r="J161" t="s">
        <v>3006</v>
      </c>
      <c r="K161" t="s">
        <v>3006</v>
      </c>
      <c r="L161" t="s">
        <v>3006</v>
      </c>
      <c r="M161"/>
      <c r="N161"/>
      <c r="O161"/>
      <c r="P161"/>
      <c r="Q161" t="s">
        <v>377</v>
      </c>
      <c r="R161"/>
      <c r="S161"/>
      <c r="T161"/>
      <c r="U161" t="s">
        <v>3007</v>
      </c>
      <c r="V161" t="s">
        <v>23</v>
      </c>
      <c r="W161" t="s">
        <v>377</v>
      </c>
      <c r="X161"/>
      <c r="Y161" t="s">
        <v>3007</v>
      </c>
      <c r="Z161" t="s">
        <v>23</v>
      </c>
      <c r="AA161"/>
      <c r="AB161"/>
      <c r="AC161"/>
      <c r="AD161"/>
      <c r="AE161"/>
      <c r="AF161" t="s">
        <v>2143</v>
      </c>
      <c r="AG161" t="s">
        <v>222</v>
      </c>
      <c r="AH161" t="s">
        <v>2136</v>
      </c>
      <c r="AI161" t="s">
        <v>2136</v>
      </c>
      <c r="AJ161" t="s">
        <v>2163</v>
      </c>
      <c r="AK161" t="s">
        <v>2242</v>
      </c>
      <c r="AL161" t="s">
        <v>3008</v>
      </c>
      <c r="AM161"/>
      <c r="AN161"/>
      <c r="AO161"/>
      <c r="AP161"/>
      <c r="AQ161"/>
      <c r="AR161"/>
      <c r="AS161"/>
    </row>
    <row r="162" spans="1:45" ht="14.25" x14ac:dyDescent="0.45">
      <c r="A162" t="s">
        <v>3009</v>
      </c>
      <c r="B162" t="s">
        <v>6774</v>
      </c>
      <c r="C162" t="s">
        <v>2859</v>
      </c>
      <c r="D162" t="s">
        <v>2148</v>
      </c>
      <c r="E162" t="s">
        <v>607</v>
      </c>
      <c r="F162" t="str">
        <f>SUBSTITUTE(SUBSTITUTE(SUBSTITUTE(SUBSTITUTE(SUBSTITUTE(SUBSTITUTE(LOWER(CA[[#This Row],[Naam]]),".",""),"-","")," nv",""),"belgië",""),"belgium","")," ","")</f>
        <v>smartpresentations</v>
      </c>
      <c r="G162" t="s">
        <v>1337</v>
      </c>
      <c r="H162"/>
      <c r="I162"/>
      <c r="J162" t="s">
        <v>3010</v>
      </c>
      <c r="K162" t="s">
        <v>3011</v>
      </c>
      <c r="L162" t="s">
        <v>3010</v>
      </c>
      <c r="M162"/>
      <c r="N162"/>
      <c r="O162"/>
      <c r="P162"/>
      <c r="Q162"/>
      <c r="R162"/>
      <c r="S162"/>
      <c r="T162"/>
      <c r="U162"/>
      <c r="V162"/>
      <c r="W162"/>
      <c r="X162"/>
      <c r="Y162"/>
      <c r="Z162"/>
      <c r="AA162"/>
      <c r="AB162"/>
      <c r="AC162"/>
      <c r="AD162"/>
      <c r="AE162"/>
      <c r="AF162"/>
      <c r="AG162"/>
      <c r="AH162" t="s">
        <v>2136</v>
      </c>
      <c r="AI162" t="s">
        <v>2136</v>
      </c>
      <c r="AJ162" t="s">
        <v>2154</v>
      </c>
      <c r="AK162" t="s">
        <v>2349</v>
      </c>
      <c r="AL162"/>
      <c r="AM162"/>
      <c r="AN162"/>
      <c r="AO162"/>
      <c r="AP162"/>
      <c r="AQ162"/>
      <c r="AR162"/>
      <c r="AS162"/>
    </row>
    <row r="163" spans="1:45" ht="14.25" x14ac:dyDescent="0.45">
      <c r="A163" t="s">
        <v>3012</v>
      </c>
      <c r="B163" t="s">
        <v>6775</v>
      </c>
      <c r="C163" t="s">
        <v>2859</v>
      </c>
      <c r="D163" t="s">
        <v>2130</v>
      </c>
      <c r="E163" t="s">
        <v>701</v>
      </c>
      <c r="F163" t="str">
        <f>SUBSTITUTE(SUBSTITUTE(SUBSTITUTE(SUBSTITUTE(SUBSTITUTE(SUBSTITUTE(LOWER(CA[[#This Row],[Naam]]),".",""),"-","")," nv",""),"belgië",""),"belgium","")," ","")</f>
        <v>ion</v>
      </c>
      <c r="G163" t="s">
        <v>1337</v>
      </c>
      <c r="H163"/>
      <c r="I163"/>
      <c r="J163" t="s">
        <v>2340</v>
      </c>
      <c r="K163" t="s">
        <v>3013</v>
      </c>
      <c r="L163" t="s">
        <v>2340</v>
      </c>
      <c r="M163"/>
      <c r="N163"/>
      <c r="O163"/>
      <c r="P163"/>
      <c r="Q163" t="s">
        <v>23</v>
      </c>
      <c r="R163" t="s">
        <v>2245</v>
      </c>
      <c r="S163"/>
      <c r="T163"/>
      <c r="U163" t="s">
        <v>3014</v>
      </c>
      <c r="V163" t="s">
        <v>23</v>
      </c>
      <c r="W163"/>
      <c r="X163"/>
      <c r="Y163"/>
      <c r="Z163"/>
      <c r="AA163" t="s">
        <v>1240</v>
      </c>
      <c r="AB163" t="s">
        <v>2770</v>
      </c>
      <c r="AC163" t="s">
        <v>3015</v>
      </c>
      <c r="AD163" t="s">
        <v>2525</v>
      </c>
      <c r="AE163"/>
      <c r="AF163" t="s">
        <v>2143</v>
      </c>
      <c r="AG163" t="s">
        <v>3016</v>
      </c>
      <c r="AH163" t="s">
        <v>2136</v>
      </c>
      <c r="AI163" t="s">
        <v>2136</v>
      </c>
      <c r="AJ163" t="s">
        <v>2154</v>
      </c>
      <c r="AK163" t="s">
        <v>1406</v>
      </c>
      <c r="AL163" t="s">
        <v>3017</v>
      </c>
      <c r="AM163"/>
      <c r="AN163"/>
      <c r="AO163"/>
      <c r="AP163"/>
      <c r="AQ163"/>
      <c r="AR163"/>
      <c r="AS163"/>
    </row>
    <row r="164" spans="1:45" ht="14.25" x14ac:dyDescent="0.45">
      <c r="A164" t="s">
        <v>3018</v>
      </c>
      <c r="B164" t="s">
        <v>6776</v>
      </c>
      <c r="C164" t="s">
        <v>2859</v>
      </c>
      <c r="D164" t="s">
        <v>2130</v>
      </c>
      <c r="E164" t="s">
        <v>558</v>
      </c>
      <c r="F164" t="str">
        <f>SUBSTITUTE(SUBSTITUTE(SUBSTITUTE(SUBSTITUTE(SUBSTITUTE(SUBSTITUTE(LOWER(CA[[#This Row],[Naam]]),".",""),"-","")," nv",""),"belgië",""),"belgium","")," ","")</f>
        <v>bdo</v>
      </c>
      <c r="G164" t="s">
        <v>1337</v>
      </c>
      <c r="H164" t="s">
        <v>558</v>
      </c>
      <c r="I164" t="s">
        <v>322</v>
      </c>
      <c r="J164" t="s">
        <v>2198</v>
      </c>
      <c r="K164" t="s">
        <v>3019</v>
      </c>
      <c r="L164" t="s">
        <v>2198</v>
      </c>
      <c r="M164"/>
      <c r="N164"/>
      <c r="O164"/>
      <c r="P164"/>
      <c r="Q164" t="s">
        <v>658</v>
      </c>
      <c r="R164" t="s">
        <v>2540</v>
      </c>
      <c r="S164"/>
      <c r="T164"/>
      <c r="U164" t="s">
        <v>3020</v>
      </c>
      <c r="V164" t="s">
        <v>322</v>
      </c>
      <c r="W164" t="s">
        <v>658</v>
      </c>
      <c r="X164" t="s">
        <v>2540</v>
      </c>
      <c r="Y164" t="s">
        <v>3020</v>
      </c>
      <c r="Z164" t="s">
        <v>322</v>
      </c>
      <c r="AA164"/>
      <c r="AB164"/>
      <c r="AC164"/>
      <c r="AD164"/>
      <c r="AE164"/>
      <c r="AF164" t="s">
        <v>2143</v>
      </c>
      <c r="AG164" t="s">
        <v>222</v>
      </c>
      <c r="AH164" t="s">
        <v>2136</v>
      </c>
      <c r="AI164" t="s">
        <v>2136</v>
      </c>
      <c r="AJ164" t="s">
        <v>2154</v>
      </c>
      <c r="AK164" t="s">
        <v>2678</v>
      </c>
      <c r="AL164" t="s">
        <v>3021</v>
      </c>
      <c r="AM164"/>
      <c r="AN164"/>
      <c r="AO164"/>
      <c r="AP164"/>
      <c r="AQ164"/>
      <c r="AR164"/>
      <c r="AS164"/>
    </row>
    <row r="165" spans="1:45" ht="14.25" x14ac:dyDescent="0.45">
      <c r="A165" t="s">
        <v>3022</v>
      </c>
      <c r="B165" t="s">
        <v>6777</v>
      </c>
      <c r="C165" t="s">
        <v>2859</v>
      </c>
      <c r="D165" t="s">
        <v>2130</v>
      </c>
      <c r="E165" t="s">
        <v>1529</v>
      </c>
      <c r="F165" t="str">
        <f>SUBSTITUTE(SUBSTITUTE(SUBSTITUTE(SUBSTITUTE(SUBSTITUTE(SUBSTITUTE(LOWER(CA[[#This Row],[Naam]]),".",""),"-","")," nv",""),"belgië",""),"belgium","")," ","")</f>
        <v>usgprofessionals</v>
      </c>
      <c r="G165" t="s">
        <v>1337</v>
      </c>
      <c r="H165"/>
      <c r="I165"/>
      <c r="J165" t="s">
        <v>2378</v>
      </c>
      <c r="K165" t="s">
        <v>2293</v>
      </c>
      <c r="L165" t="s">
        <v>2378</v>
      </c>
      <c r="M165" t="s">
        <v>3023</v>
      </c>
      <c r="N165"/>
      <c r="O165"/>
      <c r="P165"/>
      <c r="Q165" t="s">
        <v>63</v>
      </c>
      <c r="R165" t="s">
        <v>2261</v>
      </c>
      <c r="S165"/>
      <c r="T165"/>
      <c r="U165" t="s">
        <v>3024</v>
      </c>
      <c r="V165" t="s">
        <v>23</v>
      </c>
      <c r="W165" t="s">
        <v>63</v>
      </c>
      <c r="X165" t="s">
        <v>2261</v>
      </c>
      <c r="Y165" t="s">
        <v>3024</v>
      </c>
      <c r="Z165" t="s">
        <v>23</v>
      </c>
      <c r="AA165"/>
      <c r="AB165"/>
      <c r="AC165"/>
      <c r="AD165"/>
      <c r="AE165"/>
      <c r="AF165" t="s">
        <v>2143</v>
      </c>
      <c r="AG165" t="s">
        <v>3025</v>
      </c>
      <c r="AH165" t="s">
        <v>2136</v>
      </c>
      <c r="AI165" t="s">
        <v>2648</v>
      </c>
      <c r="AJ165" t="s">
        <v>2154</v>
      </c>
      <c r="AK165" t="s">
        <v>2172</v>
      </c>
      <c r="AL165" t="s">
        <v>3026</v>
      </c>
      <c r="AM165"/>
      <c r="AN165"/>
      <c r="AO165"/>
      <c r="AP165"/>
      <c r="AQ165"/>
      <c r="AR165"/>
      <c r="AS165"/>
    </row>
    <row r="166" spans="1:45" ht="14.25" x14ac:dyDescent="0.45">
      <c r="A166" t="s">
        <v>3027</v>
      </c>
      <c r="B166" t="s">
        <v>6778</v>
      </c>
      <c r="C166" t="s">
        <v>2859</v>
      </c>
      <c r="D166" t="s">
        <v>2130</v>
      </c>
      <c r="E166" t="s">
        <v>1239</v>
      </c>
      <c r="F166" t="str">
        <f>SUBSTITUTE(SUBSTITUTE(SUBSTITUTE(SUBSTITUTE(SUBSTITUTE(SUBSTITUTE(LOWER(CA[[#This Row],[Naam]]),".",""),"-","")," nv",""),"belgië",""),"belgium","")," ","")</f>
        <v>matexi</v>
      </c>
      <c r="G166" t="s">
        <v>1337</v>
      </c>
      <c r="H166"/>
      <c r="I166"/>
      <c r="J166" t="s">
        <v>2198</v>
      </c>
      <c r="K166" t="s">
        <v>3028</v>
      </c>
      <c r="L166" t="s">
        <v>2198</v>
      </c>
      <c r="M166"/>
      <c r="N166"/>
      <c r="O166"/>
      <c r="P166"/>
      <c r="Q166" t="s">
        <v>1240</v>
      </c>
      <c r="R166" t="s">
        <v>2770</v>
      </c>
      <c r="S166"/>
      <c r="T166"/>
      <c r="U166" t="s">
        <v>3029</v>
      </c>
      <c r="V166" t="s">
        <v>2525</v>
      </c>
      <c r="W166"/>
      <c r="X166"/>
      <c r="Y166"/>
      <c r="Z166"/>
      <c r="AA166"/>
      <c r="AB166"/>
      <c r="AC166"/>
      <c r="AD166"/>
      <c r="AE166"/>
      <c r="AF166"/>
      <c r="AG166"/>
      <c r="AH166" t="s">
        <v>2136</v>
      </c>
      <c r="AI166" t="s">
        <v>2136</v>
      </c>
      <c r="AJ166" t="s">
        <v>2296</v>
      </c>
      <c r="AK166" t="s">
        <v>2297</v>
      </c>
      <c r="AL166" t="s">
        <v>3030</v>
      </c>
      <c r="AM166" t="s">
        <v>2165</v>
      </c>
      <c r="AN166"/>
      <c r="AO166"/>
      <c r="AP166"/>
      <c r="AQ166"/>
      <c r="AR166"/>
      <c r="AS166"/>
    </row>
    <row r="167" spans="1:45" ht="14.25" x14ac:dyDescent="0.45">
      <c r="A167" t="s">
        <v>3031</v>
      </c>
      <c r="B167" t="s">
        <v>6779</v>
      </c>
      <c r="C167" t="s">
        <v>2859</v>
      </c>
      <c r="D167" t="s">
        <v>2130</v>
      </c>
      <c r="E167" t="s">
        <v>634</v>
      </c>
      <c r="F167" t="str">
        <f>SUBSTITUTE(SUBSTITUTE(SUBSTITUTE(SUBSTITUTE(SUBSTITUTE(SUBSTITUTE(LOWER(CA[[#This Row],[Naam]]),".",""),"-","")," nv",""),"belgië",""),"belgium","")," ","")</f>
        <v>keyrus</v>
      </c>
      <c r="G167" t="s">
        <v>1337</v>
      </c>
      <c r="H167"/>
      <c r="I167"/>
      <c r="J167" t="s">
        <v>3032</v>
      </c>
      <c r="K167" t="s">
        <v>3028</v>
      </c>
      <c r="L167" t="s">
        <v>3032</v>
      </c>
      <c r="M167"/>
      <c r="N167"/>
      <c r="O167"/>
      <c r="P167"/>
      <c r="Q167" t="s">
        <v>370</v>
      </c>
      <c r="R167" t="s">
        <v>3033</v>
      </c>
      <c r="S167"/>
      <c r="T167"/>
      <c r="U167" t="s">
        <v>3034</v>
      </c>
      <c r="V167" t="s">
        <v>2312</v>
      </c>
      <c r="W167"/>
      <c r="X167"/>
      <c r="Y167"/>
      <c r="Z167"/>
      <c r="AA167"/>
      <c r="AB167"/>
      <c r="AC167"/>
      <c r="AD167"/>
      <c r="AE167"/>
      <c r="AF167"/>
      <c r="AG167"/>
      <c r="AH167" t="s">
        <v>2136</v>
      </c>
      <c r="AI167" t="s">
        <v>2136</v>
      </c>
      <c r="AJ167" t="s">
        <v>2137</v>
      </c>
      <c r="AK167" t="s">
        <v>2145</v>
      </c>
      <c r="AL167" t="s">
        <v>3035</v>
      </c>
      <c r="AM167"/>
      <c r="AN167"/>
      <c r="AO167"/>
      <c r="AP167"/>
      <c r="AQ167"/>
      <c r="AR167"/>
      <c r="AS167"/>
    </row>
    <row r="168" spans="1:45" ht="14.25" x14ac:dyDescent="0.45">
      <c r="A168" t="s">
        <v>3036</v>
      </c>
      <c r="B168" t="s">
        <v>6780</v>
      </c>
      <c r="C168" t="s">
        <v>2859</v>
      </c>
      <c r="D168" t="s">
        <v>2148</v>
      </c>
      <c r="E168" t="s">
        <v>516</v>
      </c>
      <c r="F168" t="str">
        <f>SUBSTITUTE(SUBSTITUTE(SUBSTITUTE(SUBSTITUTE(SUBSTITUTE(SUBSTITUTE(LOWER(CA[[#This Row],[Naam]]),".",""),"-","")," nv",""),"belgië",""),"belgium","")," ","")</f>
        <v>sligro</v>
      </c>
      <c r="G168" t="s">
        <v>1337</v>
      </c>
      <c r="H168"/>
      <c r="I168"/>
      <c r="J168" t="s">
        <v>3037</v>
      </c>
      <c r="K168" t="s">
        <v>3038</v>
      </c>
      <c r="L168" t="s">
        <v>3037</v>
      </c>
      <c r="M168"/>
      <c r="N168"/>
      <c r="O168"/>
      <c r="P168"/>
      <c r="Q168"/>
      <c r="R168"/>
      <c r="S168"/>
      <c r="T168"/>
      <c r="U168"/>
      <c r="V168"/>
      <c r="W168"/>
      <c r="X168"/>
      <c r="Y168"/>
      <c r="Z168"/>
      <c r="AA168"/>
      <c r="AB168"/>
      <c r="AC168"/>
      <c r="AD168"/>
      <c r="AE168"/>
      <c r="AF168"/>
      <c r="AG168"/>
      <c r="AH168" t="s">
        <v>2136</v>
      </c>
      <c r="AI168" t="s">
        <v>2136</v>
      </c>
      <c r="AJ168" t="s">
        <v>2163</v>
      </c>
      <c r="AK168" t="s">
        <v>2242</v>
      </c>
      <c r="AL168"/>
      <c r="AM168"/>
      <c r="AN168"/>
      <c r="AO168"/>
      <c r="AP168"/>
      <c r="AQ168"/>
      <c r="AR168"/>
      <c r="AS168"/>
    </row>
    <row r="169" spans="1:45" ht="14.25" x14ac:dyDescent="0.45">
      <c r="A169" t="s">
        <v>3039</v>
      </c>
      <c r="B169" t="s">
        <v>6781</v>
      </c>
      <c r="C169" t="s">
        <v>2859</v>
      </c>
      <c r="D169" t="s">
        <v>2130</v>
      </c>
      <c r="E169" t="s">
        <v>932</v>
      </c>
      <c r="F169" t="str">
        <f>SUBSTITUTE(SUBSTITUTE(SUBSTITUTE(SUBSTITUTE(SUBSTITUTE(SUBSTITUTE(LOWER(CA[[#This Row],[Naam]]),".",""),"-","")," nv",""),"belgië",""),"belgium","")," ","")</f>
        <v>vooruitzicht</v>
      </c>
      <c r="G169" t="s">
        <v>1337</v>
      </c>
      <c r="H169"/>
      <c r="I169"/>
      <c r="J169" t="s">
        <v>3040</v>
      </c>
      <c r="K169" t="s">
        <v>3041</v>
      </c>
      <c r="L169" t="s">
        <v>3040</v>
      </c>
      <c r="M169" t="s">
        <v>3042</v>
      </c>
      <c r="N169"/>
      <c r="O169"/>
      <c r="P169"/>
      <c r="Q169" t="s">
        <v>23</v>
      </c>
      <c r="R169" t="s">
        <v>2236</v>
      </c>
      <c r="S169"/>
      <c r="T169"/>
      <c r="U169" t="s">
        <v>3043</v>
      </c>
      <c r="V169" t="s">
        <v>23</v>
      </c>
      <c r="W169" t="s">
        <v>23</v>
      </c>
      <c r="X169" t="s">
        <v>2236</v>
      </c>
      <c r="Y169" t="s">
        <v>3043</v>
      </c>
      <c r="Z169" t="s">
        <v>23</v>
      </c>
      <c r="AA169"/>
      <c r="AB169"/>
      <c r="AC169"/>
      <c r="AD169"/>
      <c r="AE169"/>
      <c r="AF169" t="s">
        <v>2134</v>
      </c>
      <c r="AG169" t="s">
        <v>3044</v>
      </c>
      <c r="AH169" t="s">
        <v>2136</v>
      </c>
      <c r="AI169" t="s">
        <v>2136</v>
      </c>
      <c r="AJ169" t="s">
        <v>2296</v>
      </c>
      <c r="AK169" t="s">
        <v>3045</v>
      </c>
      <c r="AL169" t="s">
        <v>3046</v>
      </c>
      <c r="AM169"/>
      <c r="AN169"/>
      <c r="AO169"/>
      <c r="AP169"/>
      <c r="AQ169"/>
      <c r="AR169"/>
      <c r="AS169"/>
    </row>
    <row r="170" spans="1:45" ht="14.25" x14ac:dyDescent="0.45">
      <c r="A170" t="s">
        <v>3047</v>
      </c>
      <c r="B170" t="s">
        <v>6782</v>
      </c>
      <c r="C170" t="s">
        <v>2859</v>
      </c>
      <c r="D170" t="s">
        <v>2130</v>
      </c>
      <c r="E170" t="s">
        <v>1443</v>
      </c>
      <c r="F170" t="str">
        <f>SUBSTITUTE(SUBSTITUTE(SUBSTITUTE(SUBSTITUTE(SUBSTITUTE(SUBSTITUTE(LOWER(CA[[#This Row],[Naam]]),".",""),"-","")," nv",""),"belgië",""),"belgium","")," ","")</f>
        <v>springbokagency</v>
      </c>
      <c r="G170" t="s">
        <v>1337</v>
      </c>
      <c r="H170"/>
      <c r="I170"/>
      <c r="J170" t="s">
        <v>2188</v>
      </c>
      <c r="K170" t="s">
        <v>3048</v>
      </c>
      <c r="L170" t="s">
        <v>2188</v>
      </c>
      <c r="M170"/>
      <c r="N170"/>
      <c r="O170"/>
      <c r="P170"/>
      <c r="Q170" t="s">
        <v>179</v>
      </c>
      <c r="R170" t="s">
        <v>2141</v>
      </c>
      <c r="S170"/>
      <c r="T170"/>
      <c r="U170" t="s">
        <v>3049</v>
      </c>
      <c r="V170" t="s">
        <v>23</v>
      </c>
      <c r="W170"/>
      <c r="X170"/>
      <c r="Y170"/>
      <c r="Z170"/>
      <c r="AA170"/>
      <c r="AB170"/>
      <c r="AC170"/>
      <c r="AD170"/>
      <c r="AE170"/>
      <c r="AF170" t="s">
        <v>2143</v>
      </c>
      <c r="AG170" t="s">
        <v>3050</v>
      </c>
      <c r="AH170" t="s">
        <v>2136</v>
      </c>
      <c r="AI170" t="s">
        <v>2136</v>
      </c>
      <c r="AJ170" t="s">
        <v>2154</v>
      </c>
      <c r="AK170" t="s">
        <v>2314</v>
      </c>
      <c r="AL170" t="s">
        <v>3051</v>
      </c>
      <c r="AM170"/>
      <c r="AN170"/>
      <c r="AO170"/>
      <c r="AP170"/>
      <c r="AQ170"/>
      <c r="AR170"/>
      <c r="AS170"/>
    </row>
    <row r="171" spans="1:45" ht="14.25" x14ac:dyDescent="0.45">
      <c r="A171" t="s">
        <v>3052</v>
      </c>
      <c r="B171" t="s">
        <v>6783</v>
      </c>
      <c r="C171" t="s">
        <v>2859</v>
      </c>
      <c r="D171" t="s">
        <v>2148</v>
      </c>
      <c r="E171" t="s">
        <v>1388</v>
      </c>
      <c r="F171" t="str">
        <f>SUBSTITUTE(SUBSTITUTE(SUBSTITUTE(SUBSTITUTE(SUBSTITUTE(SUBSTITUTE(LOWER(CA[[#This Row],[Naam]]),".",""),"-","")," nv",""),"belgië",""),"belgium","")," ","")</f>
        <v>kaconstruct</v>
      </c>
      <c r="G171" t="s">
        <v>1337</v>
      </c>
      <c r="H171"/>
      <c r="I171"/>
      <c r="J171" t="s">
        <v>3053</v>
      </c>
      <c r="K171" t="s">
        <v>3054</v>
      </c>
      <c r="L171" t="s">
        <v>3055</v>
      </c>
      <c r="M171"/>
      <c r="N171"/>
      <c r="O171"/>
      <c r="P171"/>
      <c r="Q171" t="s">
        <v>145</v>
      </c>
      <c r="R171"/>
      <c r="S171"/>
      <c r="T171"/>
      <c r="U171"/>
      <c r="V171"/>
      <c r="W171"/>
      <c r="X171"/>
      <c r="Y171"/>
      <c r="Z171"/>
      <c r="AA171"/>
      <c r="AB171"/>
      <c r="AC171"/>
      <c r="AD171"/>
      <c r="AE171"/>
      <c r="AF171"/>
      <c r="AG171"/>
      <c r="AH171" t="s">
        <v>2136</v>
      </c>
      <c r="AI171" t="s">
        <v>2136</v>
      </c>
      <c r="AJ171" t="s">
        <v>2296</v>
      </c>
      <c r="AK171" t="s">
        <v>2297</v>
      </c>
      <c r="AL171" t="s">
        <v>3056</v>
      </c>
      <c r="AM171"/>
      <c r="AN171"/>
      <c r="AO171"/>
      <c r="AP171"/>
      <c r="AQ171"/>
      <c r="AR171"/>
      <c r="AS171"/>
    </row>
    <row r="172" spans="1:45" ht="14.25" x14ac:dyDescent="0.45">
      <c r="A172" t="s">
        <v>3057</v>
      </c>
      <c r="B172" t="s">
        <v>6784</v>
      </c>
      <c r="C172" t="s">
        <v>2859</v>
      </c>
      <c r="D172" t="s">
        <v>2130</v>
      </c>
      <c r="E172" t="s">
        <v>1187</v>
      </c>
      <c r="F172" t="str">
        <f>SUBSTITUTE(SUBSTITUTE(SUBSTITUTE(SUBSTITUTE(SUBSTITUTE(SUBSTITUTE(LOWER(CA[[#This Row],[Naam]]),".",""),"-","")," nv",""),"belgië",""),"belgium","")," ","")</f>
        <v>melexis</v>
      </c>
      <c r="G172" t="s">
        <v>1337</v>
      </c>
      <c r="H172"/>
      <c r="I172"/>
      <c r="J172" t="s">
        <v>2378</v>
      </c>
      <c r="K172" t="s">
        <v>2502</v>
      </c>
      <c r="L172" t="s">
        <v>2378</v>
      </c>
      <c r="M172"/>
      <c r="N172"/>
      <c r="O172"/>
      <c r="P172"/>
      <c r="Q172"/>
      <c r="R172"/>
      <c r="S172"/>
      <c r="T172"/>
      <c r="U172" t="s">
        <v>3058</v>
      </c>
      <c r="V172"/>
      <c r="W172"/>
      <c r="X172"/>
      <c r="Y172"/>
      <c r="Z172"/>
      <c r="AA172"/>
      <c r="AB172"/>
      <c r="AC172"/>
      <c r="AD172"/>
      <c r="AE172"/>
      <c r="AF172"/>
      <c r="AG172"/>
      <c r="AH172" t="s">
        <v>2136</v>
      </c>
      <c r="AI172" t="s">
        <v>2136</v>
      </c>
      <c r="AJ172" t="s">
        <v>2137</v>
      </c>
      <c r="AK172" t="s">
        <v>1406</v>
      </c>
      <c r="AL172" t="s">
        <v>3059</v>
      </c>
      <c r="AM172"/>
      <c r="AN172"/>
      <c r="AO172"/>
      <c r="AP172"/>
      <c r="AQ172"/>
      <c r="AR172"/>
      <c r="AS172"/>
    </row>
    <row r="173" spans="1:45" ht="14.25" x14ac:dyDescent="0.45">
      <c r="A173" t="s">
        <v>3060</v>
      </c>
      <c r="B173" t="s">
        <v>6785</v>
      </c>
      <c r="C173" t="s">
        <v>2859</v>
      </c>
      <c r="D173" t="s">
        <v>2168</v>
      </c>
      <c r="E173" t="s">
        <v>846</v>
      </c>
      <c r="F173" t="str">
        <f>SUBSTITUTE(SUBSTITUTE(SUBSTITUTE(SUBSTITUTE(SUBSTITUTE(SUBSTITUTE(LOWER(CA[[#This Row],[Naam]]),".",""),"-","")," nv",""),"belgië",""),"belgium","")," ","")</f>
        <v>lyreco</v>
      </c>
      <c r="G173" t="s">
        <v>1337</v>
      </c>
      <c r="H173"/>
      <c r="I173"/>
      <c r="J173" t="s">
        <v>2378</v>
      </c>
      <c r="K173" t="s">
        <v>3061</v>
      </c>
      <c r="L173" t="s">
        <v>2378</v>
      </c>
      <c r="M173"/>
      <c r="N173"/>
      <c r="O173"/>
      <c r="P173"/>
      <c r="Q173" t="s">
        <v>63</v>
      </c>
      <c r="R173" t="s">
        <v>2261</v>
      </c>
      <c r="S173"/>
      <c r="T173"/>
      <c r="U173" t="s">
        <v>3062</v>
      </c>
      <c r="V173" t="s">
        <v>23</v>
      </c>
      <c r="W173" t="s">
        <v>63</v>
      </c>
      <c r="X173" t="s">
        <v>2261</v>
      </c>
      <c r="Y173" t="s">
        <v>3062</v>
      </c>
      <c r="Z173" t="s">
        <v>23</v>
      </c>
      <c r="AA173" t="s">
        <v>63</v>
      </c>
      <c r="AB173" t="s">
        <v>2261</v>
      </c>
      <c r="AC173" t="s">
        <v>3062</v>
      </c>
      <c r="AD173" t="s">
        <v>23</v>
      </c>
      <c r="AE173"/>
      <c r="AF173" t="s">
        <v>2343</v>
      </c>
      <c r="AG173" t="s">
        <v>3063</v>
      </c>
      <c r="AH173" t="s">
        <v>2136</v>
      </c>
      <c r="AI173" t="s">
        <v>2136</v>
      </c>
      <c r="AJ173" t="s">
        <v>2210</v>
      </c>
      <c r="AK173" t="s">
        <v>1406</v>
      </c>
      <c r="AL173" t="s">
        <v>3064</v>
      </c>
      <c r="AM173"/>
      <c r="AN173"/>
      <c r="AO173"/>
      <c r="AP173"/>
      <c r="AQ173"/>
      <c r="AR173"/>
      <c r="AS173"/>
    </row>
    <row r="174" spans="1:45" ht="14.25" x14ac:dyDescent="0.45">
      <c r="A174" t="s">
        <v>3065</v>
      </c>
      <c r="B174" t="s">
        <v>6786</v>
      </c>
      <c r="C174" t="s">
        <v>2859</v>
      </c>
      <c r="D174" t="s">
        <v>2148</v>
      </c>
      <c r="E174" t="s">
        <v>1197</v>
      </c>
      <c r="F174" t="str">
        <f>SUBSTITUTE(SUBSTITUTE(SUBSTITUTE(SUBSTITUTE(SUBSTITUTE(SUBSTITUTE(LOWER(CA[[#This Row],[Naam]]),".",""),"-","")," nv",""),"belgië",""),"belgium","")," ","")</f>
        <v>spacewell</v>
      </c>
      <c r="G174" t="s">
        <v>1337</v>
      </c>
      <c r="H174"/>
      <c r="I174"/>
      <c r="J174" t="s">
        <v>2239</v>
      </c>
      <c r="K174" t="s">
        <v>3066</v>
      </c>
      <c r="L174" t="s">
        <v>2239</v>
      </c>
      <c r="M174"/>
      <c r="N174"/>
      <c r="O174"/>
      <c r="P174"/>
      <c r="Q174"/>
      <c r="R174"/>
      <c r="S174"/>
      <c r="T174"/>
      <c r="U174"/>
      <c r="V174"/>
      <c r="W174"/>
      <c r="X174"/>
      <c r="Y174"/>
      <c r="Z174"/>
      <c r="AA174"/>
      <c r="AB174"/>
      <c r="AC174"/>
      <c r="AD174"/>
      <c r="AE174"/>
      <c r="AF174"/>
      <c r="AG174"/>
      <c r="AH174" t="s">
        <v>2136</v>
      </c>
      <c r="AI174" t="s">
        <v>2136</v>
      </c>
      <c r="AJ174" t="s">
        <v>2154</v>
      </c>
      <c r="AK174" t="s">
        <v>1406</v>
      </c>
      <c r="AL174" t="s">
        <v>3067</v>
      </c>
      <c r="AM174"/>
      <c r="AN174"/>
      <c r="AO174"/>
      <c r="AP174"/>
      <c r="AQ174"/>
      <c r="AR174"/>
      <c r="AS174"/>
    </row>
    <row r="175" spans="1:45" ht="14.25" x14ac:dyDescent="0.45">
      <c r="A175" t="s">
        <v>3068</v>
      </c>
      <c r="B175" t="s">
        <v>6787</v>
      </c>
      <c r="C175" t="s">
        <v>2859</v>
      </c>
      <c r="D175" t="s">
        <v>2148</v>
      </c>
      <c r="E175" t="s">
        <v>917</v>
      </c>
      <c r="F175" t="str">
        <f>SUBSTITUTE(SUBSTITUTE(SUBSTITUTE(SUBSTITUTE(SUBSTITUTE(SUBSTITUTE(LOWER(CA[[#This Row],[Naam]]),".",""),"-","")," nv",""),"belgië",""),"belgium","")," ","")</f>
        <v>dsv</v>
      </c>
      <c r="G175" t="s">
        <v>1337</v>
      </c>
      <c r="H175"/>
      <c r="I175"/>
      <c r="J175" t="s">
        <v>2378</v>
      </c>
      <c r="K175" t="s">
        <v>3069</v>
      </c>
      <c r="L175" t="s">
        <v>2378</v>
      </c>
      <c r="M175"/>
      <c r="N175"/>
      <c r="O175"/>
      <c r="P175"/>
      <c r="Q175"/>
      <c r="R175"/>
      <c r="S175"/>
      <c r="T175"/>
      <c r="U175"/>
      <c r="V175"/>
      <c r="W175"/>
      <c r="X175"/>
      <c r="Y175"/>
      <c r="Z175"/>
      <c r="AA175"/>
      <c r="AB175"/>
      <c r="AC175"/>
      <c r="AD175"/>
      <c r="AE175"/>
      <c r="AF175"/>
      <c r="AG175"/>
      <c r="AH175" t="s">
        <v>2136</v>
      </c>
      <c r="AI175" t="s">
        <v>2136</v>
      </c>
      <c r="AJ175" t="s">
        <v>2183</v>
      </c>
      <c r="AK175" t="s">
        <v>2328</v>
      </c>
      <c r="AL175" t="s">
        <v>3070</v>
      </c>
      <c r="AM175"/>
      <c r="AN175"/>
      <c r="AO175"/>
      <c r="AP175"/>
      <c r="AQ175"/>
      <c r="AR175"/>
      <c r="AS175"/>
    </row>
    <row r="176" spans="1:45" ht="14.25" x14ac:dyDescent="0.45">
      <c r="A176" t="s">
        <v>3071</v>
      </c>
      <c r="B176" t="s">
        <v>6788</v>
      </c>
      <c r="C176" t="s">
        <v>2859</v>
      </c>
      <c r="D176" t="s">
        <v>2148</v>
      </c>
      <c r="E176" t="s">
        <v>1117</v>
      </c>
      <c r="F176" t="str">
        <f>SUBSTITUTE(SUBSTITUTE(SUBSTITUTE(SUBSTITUTE(SUBSTITUTE(SUBSTITUTE(LOWER(CA[[#This Row],[Naam]]),".",""),"-","")," nv",""),"belgië",""),"belgium","")," ","")</f>
        <v>vivaldisinterim</v>
      </c>
      <c r="G176" t="s">
        <v>1337</v>
      </c>
      <c r="H176"/>
      <c r="I176"/>
      <c r="J176" t="s">
        <v>2250</v>
      </c>
      <c r="K176" t="s">
        <v>3072</v>
      </c>
      <c r="L176" t="s">
        <v>2250</v>
      </c>
      <c r="M176"/>
      <c r="N176"/>
      <c r="O176"/>
      <c r="P176"/>
      <c r="Q176"/>
      <c r="R176"/>
      <c r="S176"/>
      <c r="T176"/>
      <c r="U176"/>
      <c r="V176"/>
      <c r="W176"/>
      <c r="X176"/>
      <c r="Y176"/>
      <c r="Z176"/>
      <c r="AA176"/>
      <c r="AB176"/>
      <c r="AC176"/>
      <c r="AD176"/>
      <c r="AE176"/>
      <c r="AF176"/>
      <c r="AG176"/>
      <c r="AH176" t="s">
        <v>2136</v>
      </c>
      <c r="AI176" t="s">
        <v>2136</v>
      </c>
      <c r="AJ176" t="s">
        <v>2154</v>
      </c>
      <c r="AK176" t="s">
        <v>2172</v>
      </c>
      <c r="AL176"/>
      <c r="AM176"/>
      <c r="AN176"/>
      <c r="AO176"/>
      <c r="AP176"/>
      <c r="AQ176"/>
      <c r="AR176"/>
      <c r="AS176"/>
    </row>
    <row r="177" spans="1:45" ht="14.25" x14ac:dyDescent="0.45">
      <c r="A177" t="s">
        <v>3073</v>
      </c>
      <c r="B177" t="s">
        <v>6789</v>
      </c>
      <c r="C177" t="s">
        <v>2859</v>
      </c>
      <c r="D177" t="s">
        <v>2168</v>
      </c>
      <c r="E177" t="s">
        <v>1584</v>
      </c>
      <c r="F177" t="str">
        <f>SUBSTITUTE(SUBSTITUTE(SUBSTITUTE(SUBSTITUTE(SUBSTITUTE(SUBSTITUTE(LOWER(CA[[#This Row],[Naam]]),".",""),"-","")," nv",""),"belgië",""),"belgium","")," ","")</f>
        <v>skyscrapers(ilibrisbvba)</v>
      </c>
      <c r="G177" t="s">
        <v>1337</v>
      </c>
      <c r="H177"/>
      <c r="I177"/>
      <c r="J177" t="s">
        <v>3074</v>
      </c>
      <c r="K177" t="s">
        <v>2726</v>
      </c>
      <c r="L177" t="s">
        <v>3074</v>
      </c>
      <c r="M177"/>
      <c r="N177"/>
      <c r="O177"/>
      <c r="P177"/>
      <c r="Q177"/>
      <c r="R177"/>
      <c r="S177"/>
      <c r="T177"/>
      <c r="U177"/>
      <c r="V177"/>
      <c r="W177"/>
      <c r="X177"/>
      <c r="Y177"/>
      <c r="Z177"/>
      <c r="AA177"/>
      <c r="AB177"/>
      <c r="AC177"/>
      <c r="AD177"/>
      <c r="AE177"/>
      <c r="AF177" t="s">
        <v>2143</v>
      </c>
      <c r="AG177" t="s">
        <v>3075</v>
      </c>
      <c r="AH177" t="s">
        <v>2136</v>
      </c>
      <c r="AI177" t="s">
        <v>2136</v>
      </c>
      <c r="AJ177" t="s">
        <v>2137</v>
      </c>
      <c r="AK177" t="s">
        <v>2145</v>
      </c>
      <c r="AL177" t="s">
        <v>3076</v>
      </c>
      <c r="AM177"/>
      <c r="AN177"/>
      <c r="AO177"/>
      <c r="AP177"/>
      <c r="AQ177"/>
      <c r="AR177" t="s">
        <v>3077</v>
      </c>
      <c r="AS177"/>
    </row>
    <row r="178" spans="1:45" ht="14.25" x14ac:dyDescent="0.45">
      <c r="A178" t="s">
        <v>3078</v>
      </c>
      <c r="B178" t="s">
        <v>6790</v>
      </c>
      <c r="C178" t="s">
        <v>2859</v>
      </c>
      <c r="D178" t="s">
        <v>2168</v>
      </c>
      <c r="E178" t="s">
        <v>1592</v>
      </c>
      <c r="F178" t="str">
        <f>SUBSTITUTE(SUBSTITUTE(SUBSTITUTE(SUBSTITUTE(SUBSTITUTE(SUBSTITUTE(LOWER(CA[[#This Row],[Naam]]),".",""),"-","")," nv",""),"belgië",""),"belgium","")," ","")</f>
        <v>coolblue</v>
      </c>
      <c r="G178" t="s">
        <v>1337</v>
      </c>
      <c r="H178"/>
      <c r="I178"/>
      <c r="J178" t="s">
        <v>2340</v>
      </c>
      <c r="K178" t="s">
        <v>3079</v>
      </c>
      <c r="L178" t="s">
        <v>2340</v>
      </c>
      <c r="M178"/>
      <c r="N178"/>
      <c r="O178"/>
      <c r="P178"/>
      <c r="Q178" t="s">
        <v>63</v>
      </c>
      <c r="R178" t="s">
        <v>2261</v>
      </c>
      <c r="S178"/>
      <c r="T178"/>
      <c r="U178" t="s">
        <v>3080</v>
      </c>
      <c r="V178" t="s">
        <v>23</v>
      </c>
      <c r="W178" t="s">
        <v>63</v>
      </c>
      <c r="X178" t="s">
        <v>2261</v>
      </c>
      <c r="Y178" t="s">
        <v>3080</v>
      </c>
      <c r="Z178" t="s">
        <v>23</v>
      </c>
      <c r="AA178" t="s">
        <v>63</v>
      </c>
      <c r="AB178" t="s">
        <v>2261</v>
      </c>
      <c r="AC178" t="s">
        <v>3080</v>
      </c>
      <c r="AD178" t="s">
        <v>23</v>
      </c>
      <c r="AE178"/>
      <c r="AF178" t="s">
        <v>2143</v>
      </c>
      <c r="AG178"/>
      <c r="AH178" t="s">
        <v>2136</v>
      </c>
      <c r="AI178" t="s">
        <v>2136</v>
      </c>
      <c r="AJ178" t="s">
        <v>2210</v>
      </c>
      <c r="AK178" t="s">
        <v>2599</v>
      </c>
      <c r="AL178" t="s">
        <v>3081</v>
      </c>
      <c r="AM178"/>
      <c r="AN178"/>
      <c r="AO178"/>
      <c r="AP178"/>
      <c r="AQ178"/>
      <c r="AR178"/>
      <c r="AS178"/>
    </row>
    <row r="179" spans="1:45" ht="14.25" x14ac:dyDescent="0.45">
      <c r="A179" t="s">
        <v>3082</v>
      </c>
      <c r="B179" t="s">
        <v>6791</v>
      </c>
      <c r="C179" t="s">
        <v>2859</v>
      </c>
      <c r="D179" t="s">
        <v>2214</v>
      </c>
      <c r="E179" t="s">
        <v>3083</v>
      </c>
      <c r="F179" t="str">
        <f>SUBSTITUTE(SUBSTITUTE(SUBSTITUTE(SUBSTITUTE(SUBSTITUTE(SUBSTITUTE(LOWER(CA[[#This Row],[Naam]]),".",""),"-","")," nv",""),"belgië",""),"belgium","")," ","")</f>
        <v>mobilityplus</v>
      </c>
      <c r="G179" t="s">
        <v>1337</v>
      </c>
      <c r="H179"/>
      <c r="I179"/>
      <c r="J179" t="s">
        <v>2223</v>
      </c>
      <c r="K179" t="s">
        <v>3084</v>
      </c>
      <c r="L179" t="s">
        <v>2942</v>
      </c>
      <c r="M179"/>
      <c r="N179"/>
      <c r="O179" t="s">
        <v>3085</v>
      </c>
      <c r="P179"/>
      <c r="Q179" t="s">
        <v>32</v>
      </c>
      <c r="R179" t="s">
        <v>2548</v>
      </c>
      <c r="S179"/>
      <c r="T179"/>
      <c r="U179"/>
      <c r="V179"/>
      <c r="W179"/>
      <c r="X179"/>
      <c r="Y179"/>
      <c r="Z179"/>
      <c r="AA179"/>
      <c r="AB179"/>
      <c r="AC179"/>
      <c r="AD179"/>
      <c r="AE179"/>
      <c r="AF179"/>
      <c r="AG179"/>
      <c r="AH179" t="s">
        <v>2136</v>
      </c>
      <c r="AI179" t="s">
        <v>2136</v>
      </c>
      <c r="AJ179" t="s">
        <v>2827</v>
      </c>
      <c r="AK179" t="s">
        <v>2828</v>
      </c>
      <c r="AL179"/>
      <c r="AM179"/>
      <c r="AN179"/>
      <c r="AO179"/>
      <c r="AP179"/>
      <c r="AQ179"/>
      <c r="AR179"/>
      <c r="AS179"/>
    </row>
    <row r="180" spans="1:45" ht="14.25" x14ac:dyDescent="0.45">
      <c r="A180" t="s">
        <v>3086</v>
      </c>
      <c r="B180" t="s">
        <v>6792</v>
      </c>
      <c r="C180" t="s">
        <v>2859</v>
      </c>
      <c r="D180" t="s">
        <v>2130</v>
      </c>
      <c r="E180" t="s">
        <v>1754</v>
      </c>
      <c r="F180" t="str">
        <f>SUBSTITUTE(SUBSTITUTE(SUBSTITUTE(SUBSTITUTE(SUBSTITUTE(SUBSTITUTE(LOWER(CA[[#This Row],[Naam]]),".",""),"-","")," nv",""),"belgië",""),"belgium","")," ","")</f>
        <v>eubelius</v>
      </c>
      <c r="G180" t="s">
        <v>1337</v>
      </c>
      <c r="H180"/>
      <c r="I180"/>
      <c r="J180" t="s">
        <v>2188</v>
      </c>
      <c r="K180" t="s">
        <v>3087</v>
      </c>
      <c r="L180" t="s">
        <v>2188</v>
      </c>
      <c r="M180" t="s">
        <v>3088</v>
      </c>
      <c r="N180"/>
      <c r="O180"/>
      <c r="P180"/>
      <c r="Q180" t="s">
        <v>220</v>
      </c>
      <c r="R180" t="s">
        <v>2523</v>
      </c>
      <c r="S180"/>
      <c r="T180"/>
      <c r="U180" t="s">
        <v>3089</v>
      </c>
      <c r="V180" t="s">
        <v>2525</v>
      </c>
      <c r="W180" t="s">
        <v>220</v>
      </c>
      <c r="X180" t="s">
        <v>2523</v>
      </c>
      <c r="Y180" t="s">
        <v>3089</v>
      </c>
      <c r="Z180" t="s">
        <v>2525</v>
      </c>
      <c r="AA180"/>
      <c r="AB180"/>
      <c r="AC180"/>
      <c r="AD180"/>
      <c r="AE180"/>
      <c r="AF180"/>
      <c r="AG180"/>
      <c r="AH180" t="s">
        <v>2136</v>
      </c>
      <c r="AI180" t="s">
        <v>2136</v>
      </c>
      <c r="AJ180" t="s">
        <v>2154</v>
      </c>
      <c r="AK180" t="s">
        <v>2868</v>
      </c>
      <c r="AL180" t="s">
        <v>3090</v>
      </c>
      <c r="AM180"/>
      <c r="AN180"/>
      <c r="AO180"/>
      <c r="AP180"/>
      <c r="AQ180"/>
      <c r="AR180"/>
      <c r="AS180"/>
    </row>
    <row r="181" spans="1:45" ht="14.25" x14ac:dyDescent="0.45">
      <c r="A181" t="s">
        <v>3091</v>
      </c>
      <c r="B181" t="s">
        <v>6793</v>
      </c>
      <c r="C181" t="s">
        <v>2859</v>
      </c>
      <c r="D181" t="s">
        <v>2214</v>
      </c>
      <c r="E181" t="s">
        <v>1700</v>
      </c>
      <c r="F181" t="str">
        <f>SUBSTITUTE(SUBSTITUTE(SUBSTITUTE(SUBSTITUTE(SUBSTITUTE(SUBSTITUTE(LOWER(CA[[#This Row],[Naam]]),".",""),"-","")," nv",""),"belgië",""),"belgium","")," ","")</f>
        <v>besixinfrasupport</v>
      </c>
      <c r="G181" t="s">
        <v>1337</v>
      </c>
      <c r="H181"/>
      <c r="I181"/>
      <c r="J181" t="s">
        <v>2378</v>
      </c>
      <c r="K181" t="s">
        <v>3092</v>
      </c>
      <c r="L181" t="s">
        <v>2378</v>
      </c>
      <c r="M181" t="s">
        <v>3093</v>
      </c>
      <c r="N181"/>
      <c r="O181" t="s">
        <v>1697</v>
      </c>
      <c r="P181" t="s">
        <v>3094</v>
      </c>
      <c r="Q181" t="s">
        <v>178</v>
      </c>
      <c r="R181" t="s">
        <v>3095</v>
      </c>
      <c r="S181"/>
      <c r="T181"/>
      <c r="U181" t="s">
        <v>3096</v>
      </c>
      <c r="V181" t="s">
        <v>23</v>
      </c>
      <c r="W181" t="s">
        <v>178</v>
      </c>
      <c r="X181" t="s">
        <v>3095</v>
      </c>
      <c r="Y181" t="s">
        <v>3096</v>
      </c>
      <c r="Z181" t="s">
        <v>23</v>
      </c>
      <c r="AA181" t="s">
        <v>178</v>
      </c>
      <c r="AB181" t="s">
        <v>3095</v>
      </c>
      <c r="AC181" t="s">
        <v>3096</v>
      </c>
      <c r="AD181" t="s">
        <v>23</v>
      </c>
      <c r="AE181"/>
      <c r="AF181"/>
      <c r="AG181"/>
      <c r="AH181" t="s">
        <v>2136</v>
      </c>
      <c r="AI181" t="s">
        <v>2136</v>
      </c>
      <c r="AJ181" t="s">
        <v>2296</v>
      </c>
      <c r="AK181" t="s">
        <v>3097</v>
      </c>
      <c r="AL181"/>
      <c r="AM181"/>
      <c r="AN181"/>
      <c r="AO181"/>
      <c r="AP181"/>
      <c r="AQ181"/>
      <c r="AR181"/>
      <c r="AS181"/>
    </row>
    <row r="182" spans="1:45" ht="14.25" x14ac:dyDescent="0.45">
      <c r="A182" t="s">
        <v>3098</v>
      </c>
      <c r="B182" t="s">
        <v>6794</v>
      </c>
      <c r="C182" t="s">
        <v>2859</v>
      </c>
      <c r="D182" t="s">
        <v>2214</v>
      </c>
      <c r="E182" t="s">
        <v>1709</v>
      </c>
      <c r="F182" t="str">
        <f>SUBSTITUTE(SUBSTITUTE(SUBSTITUTE(SUBSTITUTE(SUBSTITUTE(SUBSTITUTE(LOWER(CA[[#This Row],[Naam]]),".",""),"-","")," nv",""),"belgië",""),"belgium","")," ","")</f>
        <v>movify</v>
      </c>
      <c r="G182" t="s">
        <v>1337</v>
      </c>
      <c r="H182"/>
      <c r="I182"/>
      <c r="J182" t="s">
        <v>3099</v>
      </c>
      <c r="K182" t="s">
        <v>3100</v>
      </c>
      <c r="L182" t="s">
        <v>3101</v>
      </c>
      <c r="M182" t="s">
        <v>3102</v>
      </c>
      <c r="N182"/>
      <c r="O182" t="s">
        <v>3103</v>
      </c>
      <c r="P182" t="s">
        <v>3104</v>
      </c>
      <c r="Q182" t="s">
        <v>322</v>
      </c>
      <c r="R182" t="s">
        <v>2866</v>
      </c>
      <c r="S182"/>
      <c r="T182"/>
      <c r="U182" t="s">
        <v>3105</v>
      </c>
      <c r="V182" t="s">
        <v>322</v>
      </c>
      <c r="W182"/>
      <c r="X182"/>
      <c r="Y182"/>
      <c r="Z182"/>
      <c r="AA182"/>
      <c r="AB182"/>
      <c r="AC182"/>
      <c r="AD182"/>
      <c r="AE182"/>
      <c r="AF182"/>
      <c r="AG182"/>
      <c r="AH182" t="s">
        <v>2136</v>
      </c>
      <c r="AI182" t="s">
        <v>2136</v>
      </c>
      <c r="AJ182" t="s">
        <v>2154</v>
      </c>
      <c r="AK182" t="s">
        <v>2314</v>
      </c>
      <c r="AL182"/>
      <c r="AM182"/>
      <c r="AN182"/>
      <c r="AO182"/>
      <c r="AP182"/>
      <c r="AQ182"/>
      <c r="AR182"/>
      <c r="AS182"/>
    </row>
    <row r="183" spans="1:45" ht="14.25" x14ac:dyDescent="0.45">
      <c r="A183" t="s">
        <v>3106</v>
      </c>
      <c r="B183" t="s">
        <v>6795</v>
      </c>
      <c r="C183" t="s">
        <v>2859</v>
      </c>
      <c r="D183" t="s">
        <v>2168</v>
      </c>
      <c r="E183" t="s">
        <v>1183</v>
      </c>
      <c r="F183" t="str">
        <f>SUBSTITUTE(SUBSTITUTE(SUBSTITUTE(SUBSTITUTE(SUBSTITUTE(SUBSTITUTE(LOWER(CA[[#This Row],[Naam]]),".",""),"-","")," nv",""),"belgië",""),"belgium","")," ","")</f>
        <v>codit</v>
      </c>
      <c r="G183" t="s">
        <v>1337</v>
      </c>
      <c r="H183"/>
      <c r="I183"/>
      <c r="J183" t="s">
        <v>2188</v>
      </c>
      <c r="K183" t="s">
        <v>3100</v>
      </c>
      <c r="L183" t="s">
        <v>2188</v>
      </c>
      <c r="M183"/>
      <c r="N183"/>
      <c r="O183"/>
      <c r="P183"/>
      <c r="Q183" t="s">
        <v>32</v>
      </c>
      <c r="R183" t="s">
        <v>3107</v>
      </c>
      <c r="S183"/>
      <c r="T183"/>
      <c r="U183" t="s">
        <v>3108</v>
      </c>
      <c r="V183" t="s">
        <v>2182</v>
      </c>
      <c r="W183" t="s">
        <v>32</v>
      </c>
      <c r="X183" t="s">
        <v>3107</v>
      </c>
      <c r="Y183" t="s">
        <v>3108</v>
      </c>
      <c r="Z183" t="s">
        <v>2182</v>
      </c>
      <c r="AA183" t="s">
        <v>32</v>
      </c>
      <c r="AB183" t="s">
        <v>3107</v>
      </c>
      <c r="AC183" t="s">
        <v>3108</v>
      </c>
      <c r="AD183" t="s">
        <v>2182</v>
      </c>
      <c r="AE183"/>
      <c r="AF183" t="s">
        <v>2143</v>
      </c>
      <c r="AG183"/>
      <c r="AH183" t="s">
        <v>2136</v>
      </c>
      <c r="AI183" t="s">
        <v>2136</v>
      </c>
      <c r="AJ183" t="s">
        <v>2137</v>
      </c>
      <c r="AK183" t="s">
        <v>1406</v>
      </c>
      <c r="AL183"/>
      <c r="AM183"/>
      <c r="AN183"/>
      <c r="AO183"/>
      <c r="AP183"/>
      <c r="AQ183"/>
      <c r="AR183"/>
      <c r="AS183"/>
    </row>
    <row r="184" spans="1:45" ht="14.25" x14ac:dyDescent="0.45">
      <c r="A184" t="s">
        <v>3109</v>
      </c>
      <c r="B184" t="s">
        <v>6796</v>
      </c>
      <c r="C184" t="s">
        <v>2859</v>
      </c>
      <c r="D184" t="s">
        <v>2148</v>
      </c>
      <c r="E184" t="s">
        <v>1774</v>
      </c>
      <c r="F184" t="str">
        <f>SUBSTITUTE(SUBSTITUTE(SUBSTITUTE(SUBSTITUTE(SUBSTITUTE(SUBSTITUTE(LOWER(CA[[#This Row],[Naam]]),".",""),"-","")," nv",""),"belgië",""),"belgium","")," ","")</f>
        <v>covestro</v>
      </c>
      <c r="G184" t="s">
        <v>1337</v>
      </c>
      <c r="H184"/>
      <c r="I184"/>
      <c r="J184" t="s">
        <v>3110</v>
      </c>
      <c r="K184" t="s">
        <v>3055</v>
      </c>
      <c r="L184" t="s">
        <v>3110</v>
      </c>
      <c r="M184"/>
      <c r="N184"/>
      <c r="O184"/>
      <c r="P184"/>
      <c r="Q184"/>
      <c r="R184"/>
      <c r="S184"/>
      <c r="T184"/>
      <c r="U184"/>
      <c r="V184"/>
      <c r="W184"/>
      <c r="X184"/>
      <c r="Y184"/>
      <c r="Z184"/>
      <c r="AA184"/>
      <c r="AB184"/>
      <c r="AC184"/>
      <c r="AD184"/>
      <c r="AE184"/>
      <c r="AF184"/>
      <c r="AG184"/>
      <c r="AH184" t="s">
        <v>2136</v>
      </c>
      <c r="AI184" t="s">
        <v>2136</v>
      </c>
      <c r="AJ184" t="s">
        <v>2210</v>
      </c>
      <c r="AK184" t="s">
        <v>2263</v>
      </c>
      <c r="AL184" t="s">
        <v>3111</v>
      </c>
      <c r="AM184"/>
      <c r="AN184"/>
      <c r="AO184"/>
      <c r="AP184"/>
      <c r="AQ184"/>
      <c r="AR184"/>
      <c r="AS184"/>
    </row>
    <row r="185" spans="1:45" ht="14.25" x14ac:dyDescent="0.45">
      <c r="A185" t="s">
        <v>3112</v>
      </c>
      <c r="B185" t="s">
        <v>6797</v>
      </c>
      <c r="C185" t="s">
        <v>2859</v>
      </c>
      <c r="D185" t="s">
        <v>2148</v>
      </c>
      <c r="E185" t="s">
        <v>1764</v>
      </c>
      <c r="F185" t="str">
        <f>SUBSTITUTE(SUBSTITUTE(SUBSTITUTE(SUBSTITUTE(SUBSTITUTE(SUBSTITUTE(LOWER(CA[[#This Row],[Naam]]),".",""),"-","")," nv",""),"belgië",""),"belgium","")," ","")</f>
        <v>lidl</v>
      </c>
      <c r="G185" t="s">
        <v>1337</v>
      </c>
      <c r="H185"/>
      <c r="I185"/>
      <c r="J185" t="s">
        <v>2188</v>
      </c>
      <c r="K185" t="s">
        <v>3055</v>
      </c>
      <c r="L185" t="s">
        <v>2188</v>
      </c>
      <c r="M185"/>
      <c r="N185"/>
      <c r="O185"/>
      <c r="P185"/>
      <c r="Q185"/>
      <c r="R185"/>
      <c r="S185"/>
      <c r="T185"/>
      <c r="U185"/>
      <c r="V185"/>
      <c r="W185"/>
      <c r="X185"/>
      <c r="Y185"/>
      <c r="Z185"/>
      <c r="AA185"/>
      <c r="AB185"/>
      <c r="AC185"/>
      <c r="AD185"/>
      <c r="AE185"/>
      <c r="AF185"/>
      <c r="AG185"/>
      <c r="AH185" t="s">
        <v>2136</v>
      </c>
      <c r="AI185" t="s">
        <v>2136</v>
      </c>
      <c r="AJ185" t="s">
        <v>2163</v>
      </c>
      <c r="AK185" t="s">
        <v>2164</v>
      </c>
      <c r="AL185"/>
      <c r="AM185"/>
      <c r="AN185"/>
      <c r="AO185"/>
      <c r="AP185"/>
      <c r="AQ185"/>
      <c r="AR185"/>
      <c r="AS185"/>
    </row>
    <row r="186" spans="1:45" ht="14.25" x14ac:dyDescent="0.45">
      <c r="A186" t="s">
        <v>3113</v>
      </c>
      <c r="B186" t="s">
        <v>6798</v>
      </c>
      <c r="C186" t="s">
        <v>2859</v>
      </c>
      <c r="D186" t="s">
        <v>2214</v>
      </c>
      <c r="E186" t="s">
        <v>1778</v>
      </c>
      <c r="F186" t="str">
        <f>SUBSTITUTE(SUBSTITUTE(SUBSTITUTE(SUBSTITUTE(SUBSTITUTE(SUBSTITUTE(LOWER(CA[[#This Row],[Naam]]),".",""),"-","")," nv",""),"belgië",""),"belgium","")," ","")</f>
        <v>actum</v>
      </c>
      <c r="G186" t="s">
        <v>1337</v>
      </c>
      <c r="H186"/>
      <c r="I186"/>
      <c r="J186" t="s">
        <v>2378</v>
      </c>
      <c r="K186" t="s">
        <v>3055</v>
      </c>
      <c r="L186" t="s">
        <v>2378</v>
      </c>
      <c r="M186" t="s">
        <v>3114</v>
      </c>
      <c r="N186"/>
      <c r="O186" t="s">
        <v>1775</v>
      </c>
      <c r="P186"/>
      <c r="Q186" t="s">
        <v>1779</v>
      </c>
      <c r="R186" t="s">
        <v>3115</v>
      </c>
      <c r="S186"/>
      <c r="T186"/>
      <c r="U186" t="s">
        <v>3116</v>
      </c>
      <c r="V186" t="s">
        <v>2182</v>
      </c>
      <c r="W186"/>
      <c r="X186"/>
      <c r="Y186"/>
      <c r="Z186"/>
      <c r="AA186"/>
      <c r="AB186"/>
      <c r="AC186"/>
      <c r="AD186"/>
      <c r="AE186"/>
      <c r="AF186" t="s">
        <v>3117</v>
      </c>
      <c r="AG186"/>
      <c r="AH186" t="s">
        <v>2136</v>
      </c>
      <c r="AI186" t="s">
        <v>2136</v>
      </c>
      <c r="AJ186" t="s">
        <v>2163</v>
      </c>
      <c r="AK186" t="s">
        <v>2242</v>
      </c>
      <c r="AL186"/>
      <c r="AM186"/>
      <c r="AN186"/>
      <c r="AO186"/>
      <c r="AP186"/>
      <c r="AQ186"/>
      <c r="AR186"/>
      <c r="AS186"/>
    </row>
    <row r="187" spans="1:45" ht="14.25" x14ac:dyDescent="0.45">
      <c r="A187" t="s">
        <v>3118</v>
      </c>
      <c r="B187" t="s">
        <v>6799</v>
      </c>
      <c r="C187" t="s">
        <v>2859</v>
      </c>
      <c r="D187" t="s">
        <v>2214</v>
      </c>
      <c r="E187" t="s">
        <v>1810</v>
      </c>
      <c r="F187" t="str">
        <f>SUBSTITUTE(SUBSTITUTE(SUBSTITUTE(SUBSTITUTE(SUBSTITUTE(SUBSTITUTE(LOWER(CA[[#This Row],[Naam]]),".",""),"-","")," nv",""),"belgië",""),"belgium","")," ","")</f>
        <v>olvziekenhuis</v>
      </c>
      <c r="G187" t="s">
        <v>1337</v>
      </c>
      <c r="H187"/>
      <c r="I187"/>
      <c r="J187" t="s">
        <v>3119</v>
      </c>
      <c r="K187" t="s">
        <v>3055</v>
      </c>
      <c r="L187" t="s">
        <v>3119</v>
      </c>
      <c r="M187" t="s">
        <v>3120</v>
      </c>
      <c r="N187"/>
      <c r="O187" t="s">
        <v>1807</v>
      </c>
      <c r="P187"/>
      <c r="Q187" t="s">
        <v>139</v>
      </c>
      <c r="R187" t="s">
        <v>3121</v>
      </c>
      <c r="S187"/>
      <c r="T187"/>
      <c r="U187" t="s">
        <v>3122</v>
      </c>
      <c r="V187" t="s">
        <v>2182</v>
      </c>
      <c r="W187"/>
      <c r="X187"/>
      <c r="Y187"/>
      <c r="Z187"/>
      <c r="AA187"/>
      <c r="AB187"/>
      <c r="AC187"/>
      <c r="AD187"/>
      <c r="AE187"/>
      <c r="AF187"/>
      <c r="AG187"/>
      <c r="AH187" t="s">
        <v>2136</v>
      </c>
      <c r="AI187" t="s">
        <v>2136</v>
      </c>
      <c r="AJ187" t="s">
        <v>2232</v>
      </c>
      <c r="AK187" t="s">
        <v>2233</v>
      </c>
      <c r="AL187"/>
      <c r="AM187"/>
      <c r="AN187"/>
      <c r="AO187"/>
      <c r="AP187"/>
      <c r="AQ187"/>
      <c r="AR187"/>
      <c r="AS187"/>
    </row>
    <row r="188" spans="1:45" ht="14.25" x14ac:dyDescent="0.45">
      <c r="A188" t="s">
        <v>3123</v>
      </c>
      <c r="B188" t="s">
        <v>6800</v>
      </c>
      <c r="C188" t="s">
        <v>2859</v>
      </c>
      <c r="D188" t="s">
        <v>2214</v>
      </c>
      <c r="E188" t="s">
        <v>1580</v>
      </c>
      <c r="F188" t="str">
        <f>SUBSTITUTE(SUBSTITUTE(SUBSTITUTE(SUBSTITUTE(SUBSTITUTE(SUBSTITUTE(LOWER(CA[[#This Row],[Naam]]),".",""),"-","")," nv",""),"belgië",""),"belgium","")," ","")</f>
        <v>gumptiongroup</v>
      </c>
      <c r="G188" t="s">
        <v>1337</v>
      </c>
      <c r="H188"/>
      <c r="I188"/>
      <c r="J188" t="s">
        <v>3099</v>
      </c>
      <c r="K188" t="s">
        <v>3119</v>
      </c>
      <c r="L188" t="s">
        <v>3099</v>
      </c>
      <c r="M188" t="s">
        <v>3124</v>
      </c>
      <c r="N188"/>
      <c r="O188" t="s">
        <v>3125</v>
      </c>
      <c r="P188" t="s">
        <v>3126</v>
      </c>
      <c r="Q188"/>
      <c r="R188" t="s">
        <v>2152</v>
      </c>
      <c r="S188"/>
      <c r="T188"/>
      <c r="U188" t="s">
        <v>3127</v>
      </c>
      <c r="V188"/>
      <c r="W188"/>
      <c r="X188"/>
      <c r="Y188"/>
      <c r="Z188"/>
      <c r="AA188"/>
      <c r="AB188"/>
      <c r="AC188"/>
      <c r="AD188"/>
      <c r="AE188"/>
      <c r="AF188"/>
      <c r="AG188"/>
      <c r="AH188" t="s">
        <v>2136</v>
      </c>
      <c r="AI188" t="s">
        <v>2136</v>
      </c>
      <c r="AJ188" t="s">
        <v>2137</v>
      </c>
      <c r="AK188" t="s">
        <v>2318</v>
      </c>
      <c r="AL188"/>
      <c r="AM188"/>
      <c r="AN188"/>
      <c r="AO188"/>
      <c r="AP188"/>
      <c r="AQ188"/>
      <c r="AR188"/>
      <c r="AS188"/>
    </row>
    <row r="189" spans="1:45" ht="14.25" x14ac:dyDescent="0.45">
      <c r="A189" t="s">
        <v>3128</v>
      </c>
      <c r="B189" t="s">
        <v>6801</v>
      </c>
      <c r="C189" t="s">
        <v>2859</v>
      </c>
      <c r="D189" t="s">
        <v>2148</v>
      </c>
      <c r="E189" t="s">
        <v>1790</v>
      </c>
      <c r="F189" t="str">
        <f>SUBSTITUTE(SUBSTITUTE(SUBSTITUTE(SUBSTITUTE(SUBSTITUTE(SUBSTITUTE(LOWER(CA[[#This Row],[Naam]]),".",""),"-","")," nv",""),"belgië",""),"belgium","")," ","")</f>
        <v>atlascopco</v>
      </c>
      <c r="G189" t="s">
        <v>1337</v>
      </c>
      <c r="H189"/>
      <c r="I189"/>
      <c r="J189" t="s">
        <v>2378</v>
      </c>
      <c r="K189" t="s">
        <v>3129</v>
      </c>
      <c r="L189" t="s">
        <v>2378</v>
      </c>
      <c r="M189"/>
      <c r="N189"/>
      <c r="O189"/>
      <c r="P189"/>
      <c r="Q189"/>
      <c r="R189"/>
      <c r="S189"/>
      <c r="T189"/>
      <c r="U189"/>
      <c r="V189"/>
      <c r="W189"/>
      <c r="X189"/>
      <c r="Y189"/>
      <c r="Z189"/>
      <c r="AA189"/>
      <c r="AB189"/>
      <c r="AC189"/>
      <c r="AD189"/>
      <c r="AE189"/>
      <c r="AF189" t="s">
        <v>2143</v>
      </c>
      <c r="AG189"/>
      <c r="AH189" t="s">
        <v>2136</v>
      </c>
      <c r="AI189" t="s">
        <v>2136</v>
      </c>
      <c r="AJ189" t="s">
        <v>2210</v>
      </c>
      <c r="AK189" t="s">
        <v>2211</v>
      </c>
      <c r="AL189"/>
      <c r="AM189"/>
      <c r="AN189"/>
      <c r="AO189"/>
      <c r="AP189"/>
      <c r="AQ189"/>
      <c r="AR189"/>
      <c r="AS189"/>
    </row>
    <row r="190" spans="1:45" ht="14.25" x14ac:dyDescent="0.45">
      <c r="A190" t="s">
        <v>3130</v>
      </c>
      <c r="B190" t="s">
        <v>6802</v>
      </c>
      <c r="C190" t="s">
        <v>2859</v>
      </c>
      <c r="D190" t="s">
        <v>2148</v>
      </c>
      <c r="E190" t="s">
        <v>1817</v>
      </c>
      <c r="F190" t="str">
        <f>SUBSTITUTE(SUBSTITUTE(SUBSTITUTE(SUBSTITUTE(SUBSTITUTE(SUBSTITUTE(LOWER(CA[[#This Row],[Naam]]),".",""),"-","")," nv",""),"belgië",""),"belgium","")," ","")</f>
        <v>asadventure</v>
      </c>
      <c r="G190" t="s">
        <v>1337</v>
      </c>
      <c r="H190"/>
      <c r="I190"/>
      <c r="J190" t="s">
        <v>2223</v>
      </c>
      <c r="K190" t="s">
        <v>3131</v>
      </c>
      <c r="L190" t="s">
        <v>2651</v>
      </c>
      <c r="M190"/>
      <c r="N190"/>
      <c r="O190"/>
      <c r="P190"/>
      <c r="Q190" t="s">
        <v>381</v>
      </c>
      <c r="R190"/>
      <c r="S190"/>
      <c r="T190"/>
      <c r="U190"/>
      <c r="V190"/>
      <c r="W190"/>
      <c r="X190"/>
      <c r="Y190"/>
      <c r="Z190"/>
      <c r="AA190"/>
      <c r="AB190"/>
      <c r="AC190"/>
      <c r="AD190"/>
      <c r="AE190"/>
      <c r="AF190" t="s">
        <v>2143</v>
      </c>
      <c r="AG190"/>
      <c r="AH190" t="s">
        <v>2136</v>
      </c>
      <c r="AI190" t="s">
        <v>2136</v>
      </c>
      <c r="AJ190" t="s">
        <v>2163</v>
      </c>
      <c r="AK190" t="s">
        <v>2164</v>
      </c>
      <c r="AL190"/>
      <c r="AM190"/>
      <c r="AN190"/>
      <c r="AO190"/>
      <c r="AP190"/>
      <c r="AQ190"/>
      <c r="AR190"/>
      <c r="AS190"/>
    </row>
    <row r="191" spans="1:45" ht="14.25" x14ac:dyDescent="0.45">
      <c r="A191" t="s">
        <v>3132</v>
      </c>
      <c r="B191" t="s">
        <v>6803</v>
      </c>
      <c r="C191" t="s">
        <v>2859</v>
      </c>
      <c r="D191" t="s">
        <v>2168</v>
      </c>
      <c r="E191" t="s">
        <v>1835</v>
      </c>
      <c r="F191" t="str">
        <f>SUBSTITUTE(SUBSTITUTE(SUBSTITUTE(SUBSTITUTE(SUBSTITUTE(SUBSTITUTE(LOWER(CA[[#This Row],[Naam]]),".",""),"-","")," nv",""),"belgië",""),"belgium","")," ","")</f>
        <v>apheabio</v>
      </c>
      <c r="G191" t="s">
        <v>1337</v>
      </c>
      <c r="H191"/>
      <c r="I191"/>
      <c r="J191" t="s">
        <v>2409</v>
      </c>
      <c r="K191" t="s">
        <v>3133</v>
      </c>
      <c r="L191" t="s">
        <v>2409</v>
      </c>
      <c r="M191"/>
      <c r="N191"/>
      <c r="O191" t="s">
        <v>3134</v>
      </c>
      <c r="P191"/>
      <c r="Q191" t="s">
        <v>269</v>
      </c>
      <c r="R191" t="s">
        <v>2434</v>
      </c>
      <c r="S191"/>
      <c r="T191"/>
      <c r="U191" t="s">
        <v>3135</v>
      </c>
      <c r="V191" t="s">
        <v>2182</v>
      </c>
      <c r="W191" t="s">
        <v>269</v>
      </c>
      <c r="X191" t="s">
        <v>2434</v>
      </c>
      <c r="Y191" t="s">
        <v>3135</v>
      </c>
      <c r="Z191" t="s">
        <v>2182</v>
      </c>
      <c r="AA191" t="s">
        <v>269</v>
      </c>
      <c r="AB191" t="s">
        <v>2434</v>
      </c>
      <c r="AC191" t="s">
        <v>3135</v>
      </c>
      <c r="AD191" t="s">
        <v>2182</v>
      </c>
      <c r="AE191"/>
      <c r="AF191" t="s">
        <v>2134</v>
      </c>
      <c r="AG191" t="s">
        <v>3136</v>
      </c>
      <c r="AH191" t="s">
        <v>2136</v>
      </c>
      <c r="AI191" t="s">
        <v>2136</v>
      </c>
      <c r="AJ191" t="s">
        <v>3137</v>
      </c>
      <c r="AK191" t="s">
        <v>3138</v>
      </c>
      <c r="AL191" t="s">
        <v>3139</v>
      </c>
      <c r="AM191"/>
      <c r="AN191"/>
      <c r="AO191"/>
      <c r="AP191"/>
      <c r="AQ191"/>
      <c r="AR191"/>
      <c r="AS191"/>
    </row>
    <row r="192" spans="1:45" ht="14.25" x14ac:dyDescent="0.45">
      <c r="A192" t="s">
        <v>3140</v>
      </c>
      <c r="B192" t="s">
        <v>6804</v>
      </c>
      <c r="C192" t="s">
        <v>2859</v>
      </c>
      <c r="D192" t="s">
        <v>2168</v>
      </c>
      <c r="E192" t="s">
        <v>1839</v>
      </c>
      <c r="F192" t="str">
        <f>SUBSTITUTE(SUBSTITUTE(SUBSTITUTE(SUBSTITUTE(SUBSTITUTE(SUBSTITUTE(LOWER(CA[[#This Row],[Naam]]),".",""),"-","")," nv",""),"belgië",""),"belgium","")," ","")</f>
        <v>qteam</v>
      </c>
      <c r="G192" t="s">
        <v>1337</v>
      </c>
      <c r="H192"/>
      <c r="I192"/>
      <c r="J192" t="s">
        <v>2188</v>
      </c>
      <c r="K192" t="s">
        <v>3141</v>
      </c>
      <c r="L192" t="s">
        <v>2188</v>
      </c>
      <c r="M192"/>
      <c r="N192"/>
      <c r="O192"/>
      <c r="P192"/>
      <c r="Q192" t="s">
        <v>18</v>
      </c>
      <c r="R192" t="s">
        <v>2466</v>
      </c>
      <c r="S192"/>
      <c r="T192"/>
      <c r="U192" t="s">
        <v>3142</v>
      </c>
      <c r="V192" t="s">
        <v>2182</v>
      </c>
      <c r="W192"/>
      <c r="X192"/>
      <c r="Y192"/>
      <c r="Z192"/>
      <c r="AA192"/>
      <c r="AB192"/>
      <c r="AC192"/>
      <c r="AD192"/>
      <c r="AE192"/>
      <c r="AF192" t="s">
        <v>2134</v>
      </c>
      <c r="AG192" t="s">
        <v>3143</v>
      </c>
      <c r="AH192" t="s">
        <v>2136</v>
      </c>
      <c r="AI192" t="s">
        <v>2136</v>
      </c>
      <c r="AJ192" t="s">
        <v>2163</v>
      </c>
      <c r="AK192" t="s">
        <v>2542</v>
      </c>
      <c r="AL192" t="s">
        <v>3144</v>
      </c>
      <c r="AM192"/>
      <c r="AN192"/>
      <c r="AO192"/>
      <c r="AP192"/>
      <c r="AQ192"/>
      <c r="AR192"/>
      <c r="AS192"/>
    </row>
    <row r="193" spans="1:45" ht="14.25" x14ac:dyDescent="0.45">
      <c r="A193" t="s">
        <v>3145</v>
      </c>
      <c r="B193" t="s">
        <v>6805</v>
      </c>
      <c r="C193" t="s">
        <v>2859</v>
      </c>
      <c r="D193" t="s">
        <v>2168</v>
      </c>
      <c r="E193" t="s">
        <v>1841</v>
      </c>
      <c r="F193" t="str">
        <f>SUBSTITUTE(SUBSTITUTE(SUBSTITUTE(SUBSTITUTE(SUBSTITUTE(SUBSTITUTE(LOWER(CA[[#This Row],[Naam]]),".",""),"-","")," nv",""),"belgië",""),"belgium","")," ","")</f>
        <v>sibelga</v>
      </c>
      <c r="G193" t="s">
        <v>1337</v>
      </c>
      <c r="H193"/>
      <c r="I193"/>
      <c r="J193" t="s">
        <v>2383</v>
      </c>
      <c r="K193" t="s">
        <v>3146</v>
      </c>
      <c r="L193" t="s">
        <v>3147</v>
      </c>
      <c r="M193"/>
      <c r="N193"/>
      <c r="O193"/>
      <c r="P193"/>
      <c r="Q193" t="s">
        <v>322</v>
      </c>
      <c r="R193" t="s">
        <v>2950</v>
      </c>
      <c r="S193"/>
      <c r="T193"/>
      <c r="U193" t="s">
        <v>3148</v>
      </c>
      <c r="V193" t="s">
        <v>322</v>
      </c>
      <c r="W193" t="s">
        <v>322</v>
      </c>
      <c r="X193" t="s">
        <v>2950</v>
      </c>
      <c r="Y193" t="s">
        <v>3148</v>
      </c>
      <c r="Z193" t="s">
        <v>322</v>
      </c>
      <c r="AA193" t="s">
        <v>322</v>
      </c>
      <c r="AB193" t="s">
        <v>2950</v>
      </c>
      <c r="AC193" t="s">
        <v>3148</v>
      </c>
      <c r="AD193" t="s">
        <v>322</v>
      </c>
      <c r="AE193"/>
      <c r="AF193" t="s">
        <v>2134</v>
      </c>
      <c r="AG193" t="s">
        <v>3149</v>
      </c>
      <c r="AH193" t="s">
        <v>2136</v>
      </c>
      <c r="AI193" t="s">
        <v>2136</v>
      </c>
      <c r="AJ193" t="s">
        <v>2988</v>
      </c>
      <c r="AK193" t="s">
        <v>2989</v>
      </c>
      <c r="AL193" t="s">
        <v>3150</v>
      </c>
      <c r="AM193"/>
      <c r="AN193"/>
      <c r="AO193"/>
      <c r="AP193"/>
      <c r="AQ193"/>
      <c r="AR193"/>
      <c r="AS193"/>
    </row>
    <row r="194" spans="1:45" ht="14.25" x14ac:dyDescent="0.45">
      <c r="A194" t="s">
        <v>3151</v>
      </c>
      <c r="B194" t="s">
        <v>6806</v>
      </c>
      <c r="C194" t="s">
        <v>2859</v>
      </c>
      <c r="D194" t="s">
        <v>2214</v>
      </c>
      <c r="E194" t="s">
        <v>1855</v>
      </c>
      <c r="F194" t="str">
        <f>SUBSTITUTE(SUBSTITUTE(SUBSTITUTE(SUBSTITUTE(SUBSTITUTE(SUBSTITUTE(LOWER(CA[[#This Row],[Naam]]),".",""),"-","")," nv",""),"belgië",""),"belgium","")," ","")</f>
        <v>xploregroup</v>
      </c>
      <c r="G194" t="s">
        <v>1337</v>
      </c>
      <c r="H194"/>
      <c r="I194"/>
      <c r="J194" t="s">
        <v>2188</v>
      </c>
      <c r="K194" t="s">
        <v>3152</v>
      </c>
      <c r="L194" t="s">
        <v>2188</v>
      </c>
      <c r="M194" t="s">
        <v>3153</v>
      </c>
      <c r="N194"/>
      <c r="O194" t="s">
        <v>3154</v>
      </c>
      <c r="P194" t="s">
        <v>3155</v>
      </c>
      <c r="Q194" t="s">
        <v>84</v>
      </c>
      <c r="R194" t="s">
        <v>2152</v>
      </c>
      <c r="S194"/>
      <c r="T194"/>
      <c r="U194" t="s">
        <v>3156</v>
      </c>
      <c r="V194" t="s">
        <v>23</v>
      </c>
      <c r="W194" t="s">
        <v>84</v>
      </c>
      <c r="X194" t="s">
        <v>2152</v>
      </c>
      <c r="Y194" t="s">
        <v>3156</v>
      </c>
      <c r="Z194" t="s">
        <v>23</v>
      </c>
      <c r="AA194" t="s">
        <v>84</v>
      </c>
      <c r="AB194" t="s">
        <v>2152</v>
      </c>
      <c r="AC194" t="s">
        <v>3156</v>
      </c>
      <c r="AD194" t="s">
        <v>23</v>
      </c>
      <c r="AE194"/>
      <c r="AF194" t="s">
        <v>2134</v>
      </c>
      <c r="AG194" t="s">
        <v>3157</v>
      </c>
      <c r="AH194" t="s">
        <v>2136</v>
      </c>
      <c r="AI194" t="s">
        <v>2136</v>
      </c>
      <c r="AJ194" t="s">
        <v>2137</v>
      </c>
      <c r="AK194" t="s">
        <v>2145</v>
      </c>
      <c r="AL194"/>
      <c r="AM194"/>
      <c r="AN194"/>
      <c r="AO194"/>
      <c r="AP194"/>
      <c r="AQ194"/>
      <c r="AR194"/>
      <c r="AS194"/>
    </row>
    <row r="195" spans="1:45" ht="14.25" x14ac:dyDescent="0.45">
      <c r="A195" t="s">
        <v>3158</v>
      </c>
      <c r="B195" t="s">
        <v>6807</v>
      </c>
      <c r="C195" t="s">
        <v>2859</v>
      </c>
      <c r="D195" t="s">
        <v>2168</v>
      </c>
      <c r="E195" t="s">
        <v>1852</v>
      </c>
      <c r="F195" t="str">
        <f>SUBSTITUTE(SUBSTITUTE(SUBSTITUTE(SUBSTITUTE(SUBSTITUTE(SUBSTITUTE(LOWER(CA[[#This Row],[Naam]]),".",""),"-","")," nv",""),"belgië",""),"belgium","")," ","")</f>
        <v>sofico</v>
      </c>
      <c r="G195" t="s">
        <v>1337</v>
      </c>
      <c r="H195"/>
      <c r="I195"/>
      <c r="J195" t="s">
        <v>2250</v>
      </c>
      <c r="K195" t="s">
        <v>3159</v>
      </c>
      <c r="L195" t="s">
        <v>2250</v>
      </c>
      <c r="M195" t="s">
        <v>3160</v>
      </c>
      <c r="N195"/>
      <c r="O195" t="s">
        <v>3161</v>
      </c>
      <c r="P195"/>
      <c r="Q195" t="s">
        <v>269</v>
      </c>
      <c r="R195" t="s">
        <v>2434</v>
      </c>
      <c r="S195"/>
      <c r="T195"/>
      <c r="U195" t="s">
        <v>3162</v>
      </c>
      <c r="V195" t="s">
        <v>2182</v>
      </c>
      <c r="W195" t="s">
        <v>269</v>
      </c>
      <c r="X195" t="s">
        <v>2434</v>
      </c>
      <c r="Y195" t="s">
        <v>3162</v>
      </c>
      <c r="Z195" t="s">
        <v>2182</v>
      </c>
      <c r="AA195" t="s">
        <v>269</v>
      </c>
      <c r="AB195" t="s">
        <v>2434</v>
      </c>
      <c r="AC195" t="s">
        <v>3162</v>
      </c>
      <c r="AD195" t="s">
        <v>2182</v>
      </c>
      <c r="AE195"/>
      <c r="AF195" t="s">
        <v>2134</v>
      </c>
      <c r="AG195" t="s">
        <v>37</v>
      </c>
      <c r="AH195" t="s">
        <v>2136</v>
      </c>
      <c r="AI195" t="s">
        <v>2136</v>
      </c>
      <c r="AJ195" t="s">
        <v>2137</v>
      </c>
      <c r="AK195" t="s">
        <v>1406</v>
      </c>
      <c r="AL195" t="s">
        <v>3163</v>
      </c>
      <c r="AM195"/>
      <c r="AN195"/>
      <c r="AO195"/>
      <c r="AP195"/>
      <c r="AQ195"/>
      <c r="AR195"/>
      <c r="AS195"/>
    </row>
    <row r="196" spans="1:45" ht="14.25" x14ac:dyDescent="0.45">
      <c r="A196" t="s">
        <v>3164</v>
      </c>
      <c r="B196" t="s">
        <v>6808</v>
      </c>
      <c r="C196" t="s">
        <v>2859</v>
      </c>
      <c r="D196" t="s">
        <v>2168</v>
      </c>
      <c r="E196" t="s">
        <v>1859</v>
      </c>
      <c r="F196" t="str">
        <f>SUBSTITUTE(SUBSTITUTE(SUBSTITUTE(SUBSTITUTE(SUBSTITUTE(SUBSTITUTE(LOWER(CA[[#This Row],[Naam]]),".",""),"-","")," nv",""),"belgië",""),"belgium","")," ","")</f>
        <v>turbulent</v>
      </c>
      <c r="G196" t="s">
        <v>1337</v>
      </c>
      <c r="H196"/>
      <c r="I196"/>
      <c r="J196" t="s">
        <v>2149</v>
      </c>
      <c r="K196" t="s">
        <v>2149</v>
      </c>
      <c r="L196" t="s">
        <v>2149</v>
      </c>
      <c r="M196"/>
      <c r="N196"/>
      <c r="O196"/>
      <c r="P196"/>
      <c r="Q196" t="s">
        <v>78</v>
      </c>
      <c r="R196" t="s">
        <v>3165</v>
      </c>
      <c r="S196"/>
      <c r="T196"/>
      <c r="U196" t="s">
        <v>3166</v>
      </c>
      <c r="V196" t="s">
        <v>2312</v>
      </c>
      <c r="W196" t="s">
        <v>78</v>
      </c>
      <c r="X196" t="s">
        <v>3165</v>
      </c>
      <c r="Y196" t="s">
        <v>3166</v>
      </c>
      <c r="Z196" t="s">
        <v>2312</v>
      </c>
      <c r="AA196" t="s">
        <v>78</v>
      </c>
      <c r="AB196" t="s">
        <v>3165</v>
      </c>
      <c r="AC196" t="s">
        <v>3166</v>
      </c>
      <c r="AD196" t="s">
        <v>2312</v>
      </c>
      <c r="AE196"/>
      <c r="AF196" t="s">
        <v>2134</v>
      </c>
      <c r="AG196" t="s">
        <v>3167</v>
      </c>
      <c r="AH196" t="s">
        <v>2136</v>
      </c>
      <c r="AI196" t="s">
        <v>2136</v>
      </c>
      <c r="AJ196" t="s">
        <v>2296</v>
      </c>
      <c r="AK196" t="s">
        <v>1406</v>
      </c>
      <c r="AL196" t="s">
        <v>3168</v>
      </c>
      <c r="AM196" t="s">
        <v>2165</v>
      </c>
      <c r="AN196"/>
      <c r="AO196"/>
      <c r="AP196"/>
      <c r="AQ196"/>
      <c r="AR196" t="s">
        <v>3169</v>
      </c>
      <c r="AS196"/>
    </row>
    <row r="197" spans="1:45" ht="14.25" x14ac:dyDescent="0.45">
      <c r="A197" t="s">
        <v>3170</v>
      </c>
      <c r="B197" t="s">
        <v>6809</v>
      </c>
      <c r="C197" t="s">
        <v>2859</v>
      </c>
      <c r="D197" t="s">
        <v>2168</v>
      </c>
      <c r="E197" t="s">
        <v>1864</v>
      </c>
      <c r="F197" t="str">
        <f>SUBSTITUTE(SUBSTITUTE(SUBSTITUTE(SUBSTITUTE(SUBSTITUTE(SUBSTITUTE(LOWER(CA[[#This Row],[Naam]]),".",""),"-","")," nv",""),"belgië",""),"belgium","")," ","")</f>
        <v>beko</v>
      </c>
      <c r="G197" t="s">
        <v>1337</v>
      </c>
      <c r="H197"/>
      <c r="I197"/>
      <c r="J197" t="s">
        <v>3171</v>
      </c>
      <c r="K197" t="s">
        <v>3171</v>
      </c>
      <c r="L197" t="s">
        <v>3171</v>
      </c>
      <c r="M197" t="s">
        <v>3172</v>
      </c>
      <c r="N197"/>
      <c r="O197" t="s">
        <v>1861</v>
      </c>
      <c r="P197"/>
      <c r="Q197" t="s">
        <v>1865</v>
      </c>
      <c r="R197" t="s">
        <v>3173</v>
      </c>
      <c r="S197"/>
      <c r="T197"/>
      <c r="U197" t="s">
        <v>3174</v>
      </c>
      <c r="V197" t="s">
        <v>23</v>
      </c>
      <c r="W197" t="s">
        <v>1865</v>
      </c>
      <c r="X197" t="s">
        <v>3173</v>
      </c>
      <c r="Y197" t="s">
        <v>3174</v>
      </c>
      <c r="Z197" t="s">
        <v>23</v>
      </c>
      <c r="AA197" t="s">
        <v>1865</v>
      </c>
      <c r="AB197" t="s">
        <v>3173</v>
      </c>
      <c r="AC197" t="s">
        <v>3174</v>
      </c>
      <c r="AD197" t="s">
        <v>23</v>
      </c>
      <c r="AE197"/>
      <c r="AF197" t="s">
        <v>2134</v>
      </c>
      <c r="AG197" t="s">
        <v>3175</v>
      </c>
      <c r="AH197" t="s">
        <v>2136</v>
      </c>
      <c r="AI197" t="s">
        <v>2136</v>
      </c>
      <c r="AJ197" t="s">
        <v>2210</v>
      </c>
      <c r="AK197" t="s">
        <v>3176</v>
      </c>
      <c r="AL197" t="s">
        <v>3177</v>
      </c>
      <c r="AM197" t="s">
        <v>2387</v>
      </c>
      <c r="AN197"/>
      <c r="AO197"/>
      <c r="AP197"/>
      <c r="AQ197"/>
      <c r="AR197"/>
      <c r="AS197"/>
    </row>
    <row r="198" spans="1:45" ht="14.25" x14ac:dyDescent="0.45">
      <c r="A198" t="s">
        <v>3178</v>
      </c>
      <c r="B198" t="s">
        <v>6810</v>
      </c>
      <c r="C198" t="s">
        <v>2859</v>
      </c>
      <c r="D198" t="s">
        <v>2168</v>
      </c>
      <c r="E198" t="s">
        <v>1869</v>
      </c>
      <c r="F198" t="str">
        <f>SUBSTITUTE(SUBSTITUTE(SUBSTITUTE(SUBSTITUTE(SUBSTITUTE(SUBSTITUTE(LOWER(CA[[#This Row],[Naam]]),".",""),"-","")," nv",""),"belgië",""),"belgium","")," ","")</f>
        <v>fashionsociety</v>
      </c>
      <c r="G198" t="s">
        <v>1337</v>
      </c>
      <c r="H198" t="s">
        <v>3179</v>
      </c>
      <c r="I198"/>
      <c r="J198" t="s">
        <v>2188</v>
      </c>
      <c r="K198" t="s">
        <v>3171</v>
      </c>
      <c r="L198" t="s">
        <v>2188</v>
      </c>
      <c r="M198"/>
      <c r="N198"/>
      <c r="O198"/>
      <c r="P198"/>
      <c r="Q198" t="s">
        <v>206</v>
      </c>
      <c r="R198" t="s">
        <v>3180</v>
      </c>
      <c r="S198"/>
      <c r="T198"/>
      <c r="U198" t="s">
        <v>3181</v>
      </c>
      <c r="V198" t="s">
        <v>2312</v>
      </c>
      <c r="W198" t="s">
        <v>206</v>
      </c>
      <c r="X198" t="s">
        <v>3180</v>
      </c>
      <c r="Y198" t="s">
        <v>3181</v>
      </c>
      <c r="Z198" t="s">
        <v>2312</v>
      </c>
      <c r="AA198" t="s">
        <v>206</v>
      </c>
      <c r="AB198" t="s">
        <v>3180</v>
      </c>
      <c r="AC198" t="s">
        <v>3181</v>
      </c>
      <c r="AD198" t="s">
        <v>2312</v>
      </c>
      <c r="AE198"/>
      <c r="AF198" t="s">
        <v>2143</v>
      </c>
      <c r="AG198" t="s">
        <v>3182</v>
      </c>
      <c r="AH198" t="s">
        <v>2136</v>
      </c>
      <c r="AI198" t="s">
        <v>2136</v>
      </c>
      <c r="AJ198" t="s">
        <v>2163</v>
      </c>
      <c r="AK198" t="s">
        <v>2164</v>
      </c>
      <c r="AL198"/>
      <c r="AM198"/>
      <c r="AN198"/>
      <c r="AO198"/>
      <c r="AP198"/>
      <c r="AQ198"/>
      <c r="AR198"/>
      <c r="AS198"/>
    </row>
    <row r="199" spans="1:45" ht="14.25" x14ac:dyDescent="0.45">
      <c r="A199" t="s">
        <v>3183</v>
      </c>
      <c r="B199" t="s">
        <v>6811</v>
      </c>
      <c r="C199" t="s">
        <v>2859</v>
      </c>
      <c r="D199" t="s">
        <v>2168</v>
      </c>
      <c r="E199" t="s">
        <v>1873</v>
      </c>
      <c r="F199" t="str">
        <f>SUBSTITUTE(SUBSTITUTE(SUBSTITUTE(SUBSTITUTE(SUBSTITUTE(SUBSTITUTE(LOWER(CA[[#This Row],[Naam]]),".",""),"-","")," nv",""),"belgië",""),"belgium","")," ","")</f>
        <v>unilever</v>
      </c>
      <c r="G199" t="s">
        <v>1337</v>
      </c>
      <c r="H199"/>
      <c r="I199"/>
      <c r="J199" t="s">
        <v>2250</v>
      </c>
      <c r="K199" t="s">
        <v>3184</v>
      </c>
      <c r="L199" t="s">
        <v>2250</v>
      </c>
      <c r="M199"/>
      <c r="N199"/>
      <c r="O199"/>
      <c r="P199"/>
      <c r="Q199" t="s">
        <v>322</v>
      </c>
      <c r="R199" t="s">
        <v>2538</v>
      </c>
      <c r="S199"/>
      <c r="T199"/>
      <c r="U199" t="s">
        <v>3185</v>
      </c>
      <c r="V199" t="s">
        <v>322</v>
      </c>
      <c r="W199" t="s">
        <v>322</v>
      </c>
      <c r="X199" t="s">
        <v>2538</v>
      </c>
      <c r="Y199" t="s">
        <v>3185</v>
      </c>
      <c r="Z199" t="s">
        <v>322</v>
      </c>
      <c r="AA199" t="s">
        <v>322</v>
      </c>
      <c r="AB199" t="s">
        <v>2538</v>
      </c>
      <c r="AC199" t="s">
        <v>3185</v>
      </c>
      <c r="AD199" t="s">
        <v>322</v>
      </c>
      <c r="AE199"/>
      <c r="AF199" t="s">
        <v>2143</v>
      </c>
      <c r="AG199" t="s">
        <v>3186</v>
      </c>
      <c r="AH199" t="s">
        <v>2136</v>
      </c>
      <c r="AI199" t="s">
        <v>2136</v>
      </c>
      <c r="AJ199" t="s">
        <v>2210</v>
      </c>
      <c r="AK199" t="s">
        <v>2356</v>
      </c>
      <c r="AL199"/>
      <c r="AM199" t="s">
        <v>2165</v>
      </c>
      <c r="AN199"/>
      <c r="AO199"/>
      <c r="AP199"/>
      <c r="AQ199"/>
      <c r="AR199"/>
      <c r="AS199"/>
    </row>
    <row r="200" spans="1:45" ht="14.25" x14ac:dyDescent="0.45">
      <c r="A200" t="s">
        <v>3187</v>
      </c>
      <c r="B200" t="s">
        <v>6812</v>
      </c>
      <c r="C200" t="s">
        <v>2859</v>
      </c>
      <c r="D200" t="s">
        <v>2168</v>
      </c>
      <c r="E200" t="s">
        <v>1902</v>
      </c>
      <c r="F200" t="str">
        <f>SUBSTITUTE(SUBSTITUTE(SUBSTITUTE(SUBSTITUTE(SUBSTITUTE(SUBSTITUTE(LOWER(CA[[#This Row],[Naam]]),".",""),"-","")," nv",""),"belgië",""),"belgium","")," ","")</f>
        <v>belorta</v>
      </c>
      <c r="G200" t="s">
        <v>1337</v>
      </c>
      <c r="H200"/>
      <c r="I200"/>
      <c r="J200" t="s">
        <v>3188</v>
      </c>
      <c r="K200" t="s">
        <v>3188</v>
      </c>
      <c r="L200" t="s">
        <v>3188</v>
      </c>
      <c r="M200" t="s">
        <v>3189</v>
      </c>
      <c r="N200"/>
      <c r="O200" t="s">
        <v>3190</v>
      </c>
      <c r="P200"/>
      <c r="Q200" t="s">
        <v>1903</v>
      </c>
      <c r="R200" t="s">
        <v>3191</v>
      </c>
      <c r="S200"/>
      <c r="T200"/>
      <c r="U200" t="s">
        <v>3192</v>
      </c>
      <c r="V200" t="s">
        <v>23</v>
      </c>
      <c r="W200" t="s">
        <v>1903</v>
      </c>
      <c r="X200" t="s">
        <v>3191</v>
      </c>
      <c r="Y200" t="s">
        <v>3192</v>
      </c>
      <c r="Z200" t="s">
        <v>23</v>
      </c>
      <c r="AA200" t="s">
        <v>1903</v>
      </c>
      <c r="AB200" t="s">
        <v>3191</v>
      </c>
      <c r="AC200" t="s">
        <v>3192</v>
      </c>
      <c r="AD200" t="s">
        <v>23</v>
      </c>
      <c r="AE200"/>
      <c r="AF200" t="s">
        <v>2134</v>
      </c>
      <c r="AG200" t="s">
        <v>2374</v>
      </c>
      <c r="AH200" t="s">
        <v>2136</v>
      </c>
      <c r="AI200" t="s">
        <v>2136</v>
      </c>
      <c r="AJ200" t="s">
        <v>3137</v>
      </c>
      <c r="AK200" t="s">
        <v>3138</v>
      </c>
      <c r="AL200"/>
      <c r="AM200" t="s">
        <v>2469</v>
      </c>
      <c r="AN200"/>
      <c r="AO200"/>
      <c r="AP200"/>
      <c r="AQ200"/>
      <c r="AR200" t="s">
        <v>3193</v>
      </c>
      <c r="AS200"/>
    </row>
    <row r="201" spans="1:45" ht="14.25" x14ac:dyDescent="0.45">
      <c r="A201" t="s">
        <v>3194</v>
      </c>
      <c r="B201" t="s">
        <v>6813</v>
      </c>
      <c r="C201" t="s">
        <v>2859</v>
      </c>
      <c r="D201" t="s">
        <v>2168</v>
      </c>
      <c r="E201" t="s">
        <v>1923</v>
      </c>
      <c r="F201" t="str">
        <f>SUBSTITUTE(SUBSTITUTE(SUBSTITUTE(SUBSTITUTE(SUBSTITUTE(SUBSTITUTE(LOWER(CA[[#This Row],[Naam]]),".",""),"-","")," nv",""),"belgië",""),"belgium","")," ","")</f>
        <v>sbbaccountants&amp;advisors</v>
      </c>
      <c r="G201" t="s">
        <v>1337</v>
      </c>
      <c r="H201"/>
      <c r="I201"/>
      <c r="J201" t="s">
        <v>2378</v>
      </c>
      <c r="K201" t="s">
        <v>3195</v>
      </c>
      <c r="L201" t="s">
        <v>2378</v>
      </c>
      <c r="M201" t="s">
        <v>3196</v>
      </c>
      <c r="N201"/>
      <c r="O201" t="s">
        <v>3197</v>
      </c>
      <c r="P201"/>
      <c r="Q201" t="s">
        <v>78</v>
      </c>
      <c r="R201" t="s">
        <v>3198</v>
      </c>
      <c r="S201"/>
      <c r="T201"/>
      <c r="U201" t="s">
        <v>3199</v>
      </c>
      <c r="V201" t="s">
        <v>2312</v>
      </c>
      <c r="W201" t="s">
        <v>78</v>
      </c>
      <c r="X201" t="s">
        <v>3198</v>
      </c>
      <c r="Y201" t="s">
        <v>3199</v>
      </c>
      <c r="Z201" t="s">
        <v>2312</v>
      </c>
      <c r="AA201" t="s">
        <v>78</v>
      </c>
      <c r="AB201" t="s">
        <v>3198</v>
      </c>
      <c r="AC201" t="s">
        <v>3199</v>
      </c>
      <c r="AD201" t="s">
        <v>2312</v>
      </c>
      <c r="AE201"/>
      <c r="AF201" t="s">
        <v>2134</v>
      </c>
      <c r="AG201" t="s">
        <v>3200</v>
      </c>
      <c r="AH201" t="s">
        <v>2136</v>
      </c>
      <c r="AI201" t="s">
        <v>2136</v>
      </c>
      <c r="AJ201" t="s">
        <v>2154</v>
      </c>
      <c r="AK201" t="s">
        <v>2678</v>
      </c>
      <c r="AL201"/>
      <c r="AM201" t="s">
        <v>2387</v>
      </c>
      <c r="AN201"/>
      <c r="AO201"/>
      <c r="AP201"/>
      <c r="AQ201"/>
      <c r="AR201" t="s">
        <v>3201</v>
      </c>
      <c r="AS201"/>
    </row>
    <row r="202" spans="1:45" ht="14.25" x14ac:dyDescent="0.45">
      <c r="A202" t="s">
        <v>3202</v>
      </c>
      <c r="B202" t="s">
        <v>6814</v>
      </c>
      <c r="C202" t="s">
        <v>2859</v>
      </c>
      <c r="D202" t="s">
        <v>2168</v>
      </c>
      <c r="E202" t="s">
        <v>1915</v>
      </c>
      <c r="F202" t="str">
        <f>SUBSTITUTE(SUBSTITUTE(SUBSTITUTE(SUBSTITUTE(SUBSTITUTE(SUBSTITUTE(LOWER(CA[[#This Row],[Naam]]),".",""),"-","")," nv",""),"belgië",""),"belgium","")," ","")</f>
        <v>woonhavenantwerpen</v>
      </c>
      <c r="G202" t="s">
        <v>1337</v>
      </c>
      <c r="H202"/>
      <c r="I202"/>
      <c r="J202" t="s">
        <v>3203</v>
      </c>
      <c r="K202" t="s">
        <v>3195</v>
      </c>
      <c r="L202" t="s">
        <v>3203</v>
      </c>
      <c r="M202" t="s">
        <v>3204</v>
      </c>
      <c r="N202"/>
      <c r="O202" t="s">
        <v>3205</v>
      </c>
      <c r="P202"/>
      <c r="Q202" t="s">
        <v>23</v>
      </c>
      <c r="R202" t="s">
        <v>3206</v>
      </c>
      <c r="S202"/>
      <c r="T202"/>
      <c r="U202" t="s">
        <v>3207</v>
      </c>
      <c r="V202" t="s">
        <v>23</v>
      </c>
      <c r="W202" t="s">
        <v>23</v>
      </c>
      <c r="X202" t="s">
        <v>3206</v>
      </c>
      <c r="Y202" t="s">
        <v>3207</v>
      </c>
      <c r="Z202" t="s">
        <v>23</v>
      </c>
      <c r="AA202" t="s">
        <v>23</v>
      </c>
      <c r="AB202" t="s">
        <v>3206</v>
      </c>
      <c r="AC202" t="s">
        <v>3207</v>
      </c>
      <c r="AD202" t="s">
        <v>23</v>
      </c>
      <c r="AE202"/>
      <c r="AF202" t="s">
        <v>2134</v>
      </c>
      <c r="AG202" t="s">
        <v>3200</v>
      </c>
      <c r="AH202" t="s">
        <v>2136</v>
      </c>
      <c r="AI202" t="s">
        <v>2136</v>
      </c>
      <c r="AJ202" t="s">
        <v>2909</v>
      </c>
      <c r="AK202" t="s">
        <v>2910</v>
      </c>
      <c r="AL202"/>
      <c r="AM202" t="s">
        <v>2387</v>
      </c>
      <c r="AN202"/>
      <c r="AO202"/>
      <c r="AP202"/>
      <c r="AQ202"/>
      <c r="AR202" t="s">
        <v>3208</v>
      </c>
      <c r="AS202"/>
    </row>
    <row r="203" spans="1:45" ht="14.25" x14ac:dyDescent="0.45">
      <c r="A203" t="s">
        <v>3209</v>
      </c>
      <c r="B203" t="s">
        <v>6815</v>
      </c>
      <c r="C203" t="s">
        <v>2859</v>
      </c>
      <c r="D203" t="s">
        <v>2168</v>
      </c>
      <c r="E203" t="s">
        <v>1940</v>
      </c>
      <c r="F203" t="str">
        <f>SUBSTITUTE(SUBSTITUTE(SUBSTITUTE(SUBSTITUTE(SUBSTITUTE(SUBSTITUTE(LOWER(CA[[#This Row],[Naam]]),".",""),"-","")," nv",""),"belgië",""),"belgium","")," ","")</f>
        <v>lunchgarden</v>
      </c>
      <c r="G203" t="s">
        <v>1337</v>
      </c>
      <c r="H203"/>
      <c r="I203"/>
      <c r="J203" t="s">
        <v>2383</v>
      </c>
      <c r="K203" t="s">
        <v>3210</v>
      </c>
      <c r="L203" t="s">
        <v>2383</v>
      </c>
      <c r="M203"/>
      <c r="N203"/>
      <c r="O203"/>
      <c r="P203"/>
      <c r="Q203" t="s">
        <v>322</v>
      </c>
      <c r="R203" t="s">
        <v>3211</v>
      </c>
      <c r="S203"/>
      <c r="T203"/>
      <c r="U203" t="s">
        <v>3212</v>
      </c>
      <c r="V203" t="s">
        <v>322</v>
      </c>
      <c r="W203" t="s">
        <v>322</v>
      </c>
      <c r="X203" t="s">
        <v>3211</v>
      </c>
      <c r="Y203" t="s">
        <v>3212</v>
      </c>
      <c r="Z203" t="s">
        <v>322</v>
      </c>
      <c r="AA203" t="s">
        <v>322</v>
      </c>
      <c r="AB203" t="s">
        <v>3211</v>
      </c>
      <c r="AC203" t="s">
        <v>3212</v>
      </c>
      <c r="AD203" t="s">
        <v>322</v>
      </c>
      <c r="AE203"/>
      <c r="AF203" t="s">
        <v>2134</v>
      </c>
      <c r="AG203" t="s">
        <v>3213</v>
      </c>
      <c r="AH203" t="s">
        <v>2136</v>
      </c>
      <c r="AI203" t="s">
        <v>2136</v>
      </c>
      <c r="AJ203" t="s">
        <v>921</v>
      </c>
      <c r="AK203" t="s">
        <v>2604</v>
      </c>
      <c r="AL203"/>
      <c r="AM203" t="s">
        <v>3214</v>
      </c>
      <c r="AN203"/>
      <c r="AO203"/>
      <c r="AP203"/>
      <c r="AQ203"/>
      <c r="AR203" t="s">
        <v>3215</v>
      </c>
      <c r="AS203"/>
    </row>
    <row r="204" spans="1:45" ht="14.25" x14ac:dyDescent="0.45">
      <c r="A204" t="s">
        <v>3216</v>
      </c>
      <c r="B204" t="s">
        <v>6816</v>
      </c>
      <c r="C204" t="s">
        <v>2859</v>
      </c>
      <c r="D204" t="s">
        <v>2168</v>
      </c>
      <c r="E204" t="s">
        <v>1929</v>
      </c>
      <c r="F204" t="str">
        <f>SUBSTITUTE(SUBSTITUTE(SUBSTITUTE(SUBSTITUTE(SUBSTITUTE(SUBSTITUTE(LOWER(CA[[#This Row],[Naam]]),".",""),"-","")," nv",""),"belgië",""),"belgium","")," ","")</f>
        <v>devijver</v>
      </c>
      <c r="G204" t="s">
        <v>1337</v>
      </c>
      <c r="H204"/>
      <c r="I204"/>
      <c r="J204" t="s">
        <v>3217</v>
      </c>
      <c r="K204" t="s">
        <v>2353</v>
      </c>
      <c r="L204" t="s">
        <v>3217</v>
      </c>
      <c r="M204" t="s">
        <v>3218</v>
      </c>
      <c r="N204"/>
      <c r="O204"/>
      <c r="P204"/>
      <c r="Q204" t="s">
        <v>61</v>
      </c>
      <c r="R204" t="s">
        <v>3219</v>
      </c>
      <c r="S204"/>
      <c r="T204"/>
      <c r="U204" t="s">
        <v>3220</v>
      </c>
      <c r="V204" t="s">
        <v>23</v>
      </c>
      <c r="W204" t="s">
        <v>61</v>
      </c>
      <c r="X204" t="s">
        <v>3219</v>
      </c>
      <c r="Y204" t="s">
        <v>3220</v>
      </c>
      <c r="Z204" t="s">
        <v>23</v>
      </c>
      <c r="AA204" t="s">
        <v>61</v>
      </c>
      <c r="AB204" t="s">
        <v>3219</v>
      </c>
      <c r="AC204" t="s">
        <v>3220</v>
      </c>
      <c r="AD204" t="s">
        <v>23</v>
      </c>
      <c r="AE204"/>
      <c r="AF204" t="s">
        <v>2134</v>
      </c>
      <c r="AG204" t="s">
        <v>3175</v>
      </c>
      <c r="AH204" t="s">
        <v>2136</v>
      </c>
      <c r="AI204" t="s">
        <v>2136</v>
      </c>
      <c r="AJ204" t="s">
        <v>2232</v>
      </c>
      <c r="AK204" t="s">
        <v>2233</v>
      </c>
      <c r="AL204"/>
      <c r="AM204" t="s">
        <v>1406</v>
      </c>
      <c r="AN204"/>
      <c r="AO204"/>
      <c r="AP204"/>
      <c r="AQ204"/>
      <c r="AR204"/>
      <c r="AS204"/>
    </row>
    <row r="205" spans="1:45" ht="14.25" x14ac:dyDescent="0.45">
      <c r="A205" t="s">
        <v>3221</v>
      </c>
      <c r="B205" t="s">
        <v>6817</v>
      </c>
      <c r="C205" t="s">
        <v>2859</v>
      </c>
      <c r="D205" t="s">
        <v>2130</v>
      </c>
      <c r="E205" t="s">
        <v>1958</v>
      </c>
      <c r="F205" t="str">
        <f>SUBSTITUTE(SUBSTITUTE(SUBSTITUTE(SUBSTITUTE(SUBSTITUTE(SUBSTITUTE(LOWER(CA[[#This Row],[Naam]]),".",""),"-","")," nv",""),"belgië",""),"belgium","")," ","")</f>
        <v>brouwerijhaacht</v>
      </c>
      <c r="G205" t="s">
        <v>1337</v>
      </c>
      <c r="H205"/>
      <c r="I205"/>
      <c r="J205" t="s">
        <v>2188</v>
      </c>
      <c r="K205" t="s">
        <v>3222</v>
      </c>
      <c r="L205" t="s">
        <v>2188</v>
      </c>
      <c r="M205"/>
      <c r="N205"/>
      <c r="O205"/>
      <c r="P205"/>
      <c r="Q205" t="s">
        <v>1959</v>
      </c>
      <c r="R205" t="s">
        <v>3223</v>
      </c>
      <c r="S205"/>
      <c r="T205"/>
      <c r="U205" t="s">
        <v>3224</v>
      </c>
      <c r="V205" t="s">
        <v>2312</v>
      </c>
      <c r="W205" t="s">
        <v>1959</v>
      </c>
      <c r="X205" t="s">
        <v>3223</v>
      </c>
      <c r="Y205" t="s">
        <v>3224</v>
      </c>
      <c r="Z205" t="s">
        <v>2312</v>
      </c>
      <c r="AA205" t="s">
        <v>1959</v>
      </c>
      <c r="AB205" t="s">
        <v>3223</v>
      </c>
      <c r="AC205" t="s">
        <v>3224</v>
      </c>
      <c r="AD205" t="s">
        <v>2312</v>
      </c>
      <c r="AE205"/>
      <c r="AF205" t="s">
        <v>2134</v>
      </c>
      <c r="AG205" t="s">
        <v>3225</v>
      </c>
      <c r="AH205" t="s">
        <v>2136</v>
      </c>
      <c r="AI205" t="s">
        <v>2136</v>
      </c>
      <c r="AJ205" t="s">
        <v>921</v>
      </c>
      <c r="AK205" t="s">
        <v>2604</v>
      </c>
      <c r="AL205"/>
      <c r="AM205"/>
      <c r="AN205"/>
      <c r="AO205"/>
      <c r="AP205"/>
      <c r="AQ205"/>
      <c r="AR205"/>
      <c r="AS205"/>
    </row>
    <row r="206" spans="1:45" ht="14.25" x14ac:dyDescent="0.45">
      <c r="A206" t="s">
        <v>3226</v>
      </c>
      <c r="B206" t="s">
        <v>6818</v>
      </c>
      <c r="C206" t="s">
        <v>2859</v>
      </c>
      <c r="D206" t="s">
        <v>2168</v>
      </c>
      <c r="E206" t="s">
        <v>1966</v>
      </c>
      <c r="F206" t="str">
        <f>SUBSTITUTE(SUBSTITUTE(SUBSTITUTE(SUBSTITUTE(SUBSTITUTE(SUBSTITUTE(LOWER(CA[[#This Row],[Naam]]),".",""),"-","")," nv",""),"belgië",""),"belgium","")," ","")</f>
        <v>updatepro</v>
      </c>
      <c r="G206" t="s">
        <v>1337</v>
      </c>
      <c r="H206"/>
      <c r="I206"/>
      <c r="J206" t="s">
        <v>3227</v>
      </c>
      <c r="K206" t="s">
        <v>3227</v>
      </c>
      <c r="L206" t="s">
        <v>3227</v>
      </c>
      <c r="M206"/>
      <c r="N206"/>
      <c r="O206"/>
      <c r="P206"/>
      <c r="Q206" t="s">
        <v>344</v>
      </c>
      <c r="R206" t="s">
        <v>2597</v>
      </c>
      <c r="S206"/>
      <c r="T206"/>
      <c r="U206" t="s">
        <v>3228</v>
      </c>
      <c r="V206" t="s">
        <v>23</v>
      </c>
      <c r="W206" t="s">
        <v>344</v>
      </c>
      <c r="X206" t="s">
        <v>2597</v>
      </c>
      <c r="Y206" t="s">
        <v>3228</v>
      </c>
      <c r="Z206" t="s">
        <v>23</v>
      </c>
      <c r="AA206" t="s">
        <v>344</v>
      </c>
      <c r="AB206" t="s">
        <v>2597</v>
      </c>
      <c r="AC206" t="s">
        <v>3228</v>
      </c>
      <c r="AD206" t="s">
        <v>23</v>
      </c>
      <c r="AE206"/>
      <c r="AF206" t="s">
        <v>2134</v>
      </c>
      <c r="AG206" t="s">
        <v>3167</v>
      </c>
      <c r="AH206" t="s">
        <v>2136</v>
      </c>
      <c r="AI206" t="s">
        <v>2136</v>
      </c>
      <c r="AJ206" t="s">
        <v>2154</v>
      </c>
      <c r="AK206" t="s">
        <v>2172</v>
      </c>
      <c r="AL206"/>
      <c r="AM206"/>
      <c r="AN206"/>
      <c r="AO206"/>
      <c r="AP206"/>
      <c r="AQ206"/>
      <c r="AR206"/>
      <c r="AS206"/>
    </row>
    <row r="207" spans="1:45" ht="14.25" x14ac:dyDescent="0.45">
      <c r="A207" t="s">
        <v>3229</v>
      </c>
      <c r="B207" t="s">
        <v>6819</v>
      </c>
      <c r="C207" t="s">
        <v>2859</v>
      </c>
      <c r="D207" t="s">
        <v>2168</v>
      </c>
      <c r="E207" t="s">
        <v>1954</v>
      </c>
      <c r="F207" t="str">
        <f>SUBSTITUTE(SUBSTITUTE(SUBSTITUTE(SUBSTITUTE(SUBSTITUTE(SUBSTITUTE(LOWER(CA[[#This Row],[Naam]]),".",""),"-","")," nv",""),"belgië",""),"belgium","")," ","")</f>
        <v>actoplus</v>
      </c>
      <c r="G207" t="s">
        <v>1337</v>
      </c>
      <c r="H207"/>
      <c r="I207"/>
      <c r="J207" t="s">
        <v>2188</v>
      </c>
      <c r="K207" t="s">
        <v>3230</v>
      </c>
      <c r="L207" t="s">
        <v>2188</v>
      </c>
      <c r="M207"/>
      <c r="N207"/>
      <c r="O207"/>
      <c r="P207"/>
      <c r="Q207" t="s">
        <v>23</v>
      </c>
      <c r="R207" t="s">
        <v>2245</v>
      </c>
      <c r="S207"/>
      <c r="T207"/>
      <c r="U207" t="s">
        <v>3231</v>
      </c>
      <c r="V207" t="s">
        <v>23</v>
      </c>
      <c r="W207" t="s">
        <v>23</v>
      </c>
      <c r="X207" t="s">
        <v>2245</v>
      </c>
      <c r="Y207" t="s">
        <v>3231</v>
      </c>
      <c r="Z207" t="s">
        <v>23</v>
      </c>
      <c r="AA207" t="s">
        <v>23</v>
      </c>
      <c r="AB207" t="s">
        <v>2245</v>
      </c>
      <c r="AC207" t="s">
        <v>3231</v>
      </c>
      <c r="AD207" t="s">
        <v>23</v>
      </c>
      <c r="AE207"/>
      <c r="AF207" t="s">
        <v>2134</v>
      </c>
      <c r="AG207" t="s">
        <v>3213</v>
      </c>
      <c r="AH207" t="s">
        <v>2136</v>
      </c>
      <c r="AI207" t="s">
        <v>2136</v>
      </c>
      <c r="AJ207" t="s">
        <v>2827</v>
      </c>
      <c r="AK207" t="s">
        <v>2828</v>
      </c>
      <c r="AL207"/>
      <c r="AM207"/>
      <c r="AN207"/>
      <c r="AO207"/>
      <c r="AP207"/>
      <c r="AQ207"/>
      <c r="AR207"/>
      <c r="AS207"/>
    </row>
    <row r="208" spans="1:45" ht="14.25" x14ac:dyDescent="0.45">
      <c r="A208" t="s">
        <v>3232</v>
      </c>
      <c r="B208" t="s">
        <v>6820</v>
      </c>
      <c r="C208" t="s">
        <v>2859</v>
      </c>
      <c r="D208" t="s">
        <v>2168</v>
      </c>
      <c r="E208" t="s">
        <v>1963</v>
      </c>
      <c r="F208" t="str">
        <f>SUBSTITUTE(SUBSTITUTE(SUBSTITUTE(SUBSTITUTE(SUBSTITUTE(SUBSTITUTE(LOWER(CA[[#This Row],[Naam]]),".",""),"-","")," nv",""),"belgië",""),"belgium","")," ","")</f>
        <v>debrugvzw</v>
      </c>
      <c r="G208" t="s">
        <v>1337</v>
      </c>
      <c r="H208"/>
      <c r="I208"/>
      <c r="J208" t="s">
        <v>3230</v>
      </c>
      <c r="K208" t="s">
        <v>3230</v>
      </c>
      <c r="L208" t="s">
        <v>3230</v>
      </c>
      <c r="M208" t="s">
        <v>3233</v>
      </c>
      <c r="N208"/>
      <c r="O208" t="s">
        <v>3234</v>
      </c>
      <c r="P208"/>
      <c r="Q208" t="s">
        <v>34</v>
      </c>
      <c r="R208" t="s">
        <v>2956</v>
      </c>
      <c r="S208"/>
      <c r="T208"/>
      <c r="U208" t="s">
        <v>3235</v>
      </c>
      <c r="V208" t="s">
        <v>23</v>
      </c>
      <c r="W208" t="s">
        <v>34</v>
      </c>
      <c r="X208" t="s">
        <v>2956</v>
      </c>
      <c r="Y208" t="s">
        <v>3235</v>
      </c>
      <c r="Z208" t="s">
        <v>23</v>
      </c>
      <c r="AA208" t="s">
        <v>34</v>
      </c>
      <c r="AB208" t="s">
        <v>2956</v>
      </c>
      <c r="AC208" t="s">
        <v>3235</v>
      </c>
      <c r="AD208" t="s">
        <v>23</v>
      </c>
      <c r="AE208"/>
      <c r="AF208" t="s">
        <v>2134</v>
      </c>
      <c r="AG208" t="s">
        <v>3213</v>
      </c>
      <c r="AH208" t="s">
        <v>2136</v>
      </c>
      <c r="AI208" t="s">
        <v>2136</v>
      </c>
      <c r="AJ208" t="s">
        <v>2232</v>
      </c>
      <c r="AK208" t="s">
        <v>2233</v>
      </c>
      <c r="AL208"/>
      <c r="AM208" t="s">
        <v>1406</v>
      </c>
      <c r="AN208"/>
      <c r="AO208"/>
      <c r="AP208"/>
      <c r="AQ208"/>
      <c r="AR208" t="s">
        <v>3236</v>
      </c>
      <c r="AS208"/>
    </row>
    <row r="209" spans="1:45" ht="14.25" x14ac:dyDescent="0.45">
      <c r="A209" t="s">
        <v>3237</v>
      </c>
      <c r="B209" t="s">
        <v>6821</v>
      </c>
      <c r="C209" t="s">
        <v>2859</v>
      </c>
      <c r="D209" t="s">
        <v>2168</v>
      </c>
      <c r="E209" t="s">
        <v>1997</v>
      </c>
      <c r="F209" t="str">
        <f>SUBSTITUTE(SUBSTITUTE(SUBSTITUTE(SUBSTITUTE(SUBSTITUTE(SUBSTITUTE(LOWER(CA[[#This Row],[Naam]]),".",""),"-","")," nv",""),"belgië",""),"belgium","")," ","")</f>
        <v>sereni</v>
      </c>
      <c r="G209" t="s">
        <v>1337</v>
      </c>
      <c r="H209"/>
      <c r="I209"/>
      <c r="J209" t="s">
        <v>2188</v>
      </c>
      <c r="K209" t="s">
        <v>3238</v>
      </c>
      <c r="L209" t="s">
        <v>2188</v>
      </c>
      <c r="M209" t="s">
        <v>3239</v>
      </c>
      <c r="N209"/>
      <c r="O209" t="s">
        <v>3240</v>
      </c>
      <c r="P209"/>
      <c r="Q209" t="s">
        <v>23</v>
      </c>
      <c r="R209" t="s">
        <v>2236</v>
      </c>
      <c r="S209"/>
      <c r="T209"/>
      <c r="U209" t="s">
        <v>3241</v>
      </c>
      <c r="V209" t="s">
        <v>23</v>
      </c>
      <c r="W209" t="s">
        <v>23</v>
      </c>
      <c r="X209" t="s">
        <v>2236</v>
      </c>
      <c r="Y209" t="s">
        <v>3241</v>
      </c>
      <c r="Z209" t="s">
        <v>23</v>
      </c>
      <c r="AA209" t="s">
        <v>23</v>
      </c>
      <c r="AB209" t="s">
        <v>2236</v>
      </c>
      <c r="AC209" t="s">
        <v>3241</v>
      </c>
      <c r="AD209" t="s">
        <v>23</v>
      </c>
      <c r="AE209"/>
      <c r="AF209" t="s">
        <v>2143</v>
      </c>
      <c r="AG209" t="s">
        <v>2796</v>
      </c>
      <c r="AH209" t="s">
        <v>2136</v>
      </c>
      <c r="AI209" t="s">
        <v>2136</v>
      </c>
      <c r="AJ209" t="s">
        <v>2232</v>
      </c>
      <c r="AK209" t="s">
        <v>2233</v>
      </c>
      <c r="AL209"/>
      <c r="AM209" t="s">
        <v>2165</v>
      </c>
      <c r="AN209"/>
      <c r="AO209"/>
      <c r="AP209"/>
      <c r="AQ209"/>
      <c r="AR209" t="s">
        <v>3242</v>
      </c>
      <c r="AS209"/>
    </row>
    <row r="210" spans="1:45" ht="14.25" x14ac:dyDescent="0.45">
      <c r="A210" t="s">
        <v>3243</v>
      </c>
      <c r="B210" t="s">
        <v>6822</v>
      </c>
      <c r="C210" t="s">
        <v>2859</v>
      </c>
      <c r="D210" t="s">
        <v>2168</v>
      </c>
      <c r="E210" t="s">
        <v>1992</v>
      </c>
      <c r="F210" t="str">
        <f>SUBSTITUTE(SUBSTITUTE(SUBSTITUTE(SUBSTITUTE(SUBSTITUTE(SUBSTITUTE(LOWER(CA[[#This Row],[Naam]]),".",""),"-","")," nv",""),"belgië",""),"belgium","")," ","")</f>
        <v>vlaamselandmaatschappij</v>
      </c>
      <c r="G210" t="s">
        <v>1337</v>
      </c>
      <c r="H210"/>
      <c r="I210"/>
      <c r="J210" t="s">
        <v>2188</v>
      </c>
      <c r="K210" t="s">
        <v>3217</v>
      </c>
      <c r="L210" t="s">
        <v>2188</v>
      </c>
      <c r="M210" t="s">
        <v>3244</v>
      </c>
      <c r="N210"/>
      <c r="O210" t="s">
        <v>3245</v>
      </c>
      <c r="P210"/>
      <c r="Q210" t="s">
        <v>322</v>
      </c>
      <c r="R210" t="s">
        <v>2412</v>
      </c>
      <c r="S210"/>
      <c r="T210"/>
      <c r="U210" t="s">
        <v>3246</v>
      </c>
      <c r="V210" t="s">
        <v>322</v>
      </c>
      <c r="W210" t="s">
        <v>322</v>
      </c>
      <c r="X210" t="s">
        <v>2412</v>
      </c>
      <c r="Y210" t="s">
        <v>3246</v>
      </c>
      <c r="Z210" t="s">
        <v>322</v>
      </c>
      <c r="AA210" t="s">
        <v>322</v>
      </c>
      <c r="AB210" t="s">
        <v>2412</v>
      </c>
      <c r="AC210" t="s">
        <v>3246</v>
      </c>
      <c r="AD210" t="s">
        <v>322</v>
      </c>
      <c r="AE210"/>
      <c r="AF210" t="s">
        <v>2134</v>
      </c>
      <c r="AG210" t="s">
        <v>2374</v>
      </c>
      <c r="AH210" t="s">
        <v>2136</v>
      </c>
      <c r="AI210" t="s">
        <v>2136</v>
      </c>
      <c r="AJ210" t="s">
        <v>2827</v>
      </c>
      <c r="AK210" t="s">
        <v>3247</v>
      </c>
      <c r="AL210"/>
      <c r="AM210" t="s">
        <v>2165</v>
      </c>
      <c r="AN210"/>
      <c r="AO210"/>
      <c r="AP210"/>
      <c r="AQ210"/>
      <c r="AR210" t="s">
        <v>3248</v>
      </c>
      <c r="AS210"/>
    </row>
    <row r="211" spans="1:45" ht="14.25" x14ac:dyDescent="0.45">
      <c r="A211" t="s">
        <v>3249</v>
      </c>
      <c r="B211" t="s">
        <v>6823</v>
      </c>
      <c r="C211" t="s">
        <v>2859</v>
      </c>
      <c r="D211" t="s">
        <v>2130</v>
      </c>
      <c r="E211" t="s">
        <v>1989</v>
      </c>
      <c r="F211" t="str">
        <f>SUBSTITUTE(SUBSTITUTE(SUBSTITUTE(SUBSTITUTE(SUBSTITUTE(SUBSTITUTE(LOWER(CA[[#This Row],[Naam]]),".",""),"-","")," nv",""),"belgië",""),"belgium","")," ","")</f>
        <v>aldi</v>
      </c>
      <c r="G211" t="s">
        <v>1337</v>
      </c>
      <c r="H211"/>
      <c r="I211"/>
      <c r="J211" t="s">
        <v>2804</v>
      </c>
      <c r="K211" t="s">
        <v>2804</v>
      </c>
      <c r="L211" t="s">
        <v>2837</v>
      </c>
      <c r="M211"/>
      <c r="N211"/>
      <c r="O211"/>
      <c r="P211"/>
      <c r="Q211" t="s">
        <v>3250</v>
      </c>
      <c r="R211"/>
      <c r="S211"/>
      <c r="T211"/>
      <c r="U211"/>
      <c r="V211" t="s">
        <v>2182</v>
      </c>
      <c r="W211"/>
      <c r="X211"/>
      <c r="Y211"/>
      <c r="Z211"/>
      <c r="AA211"/>
      <c r="AB211"/>
      <c r="AC211"/>
      <c r="AD211"/>
      <c r="AE211"/>
      <c r="AF211" t="s">
        <v>2134</v>
      </c>
      <c r="AG211" t="s">
        <v>3251</v>
      </c>
      <c r="AH211" t="s">
        <v>2136</v>
      </c>
      <c r="AI211" t="s">
        <v>2136</v>
      </c>
      <c r="AJ211" t="s">
        <v>2163</v>
      </c>
      <c r="AK211" t="s">
        <v>2164</v>
      </c>
      <c r="AL211"/>
      <c r="AM211"/>
      <c r="AN211"/>
      <c r="AO211"/>
      <c r="AP211"/>
      <c r="AQ211"/>
      <c r="AR211"/>
      <c r="AS211"/>
    </row>
    <row r="212" spans="1:45" ht="14.25" x14ac:dyDescent="0.45">
      <c r="A212" t="s">
        <v>3252</v>
      </c>
      <c r="B212" t="s">
        <v>6824</v>
      </c>
      <c r="C212" t="s">
        <v>2859</v>
      </c>
      <c r="D212" t="s">
        <v>2130</v>
      </c>
      <c r="E212" t="s">
        <v>1983</v>
      </c>
      <c r="F212" t="str">
        <f>SUBSTITUTE(SUBSTITUTE(SUBSTITUTE(SUBSTITUTE(SUBSTITUTE(SUBSTITUTE(LOWER(CA[[#This Row],[Naam]]),".",""),"-","")," nv",""),"belgië",""),"belgium","")," ","")</f>
        <v>cummins</v>
      </c>
      <c r="G212" t="s">
        <v>1337</v>
      </c>
      <c r="H212"/>
      <c r="I212"/>
      <c r="J212" t="s">
        <v>2383</v>
      </c>
      <c r="K212" t="s">
        <v>2804</v>
      </c>
      <c r="L212" t="s">
        <v>2383</v>
      </c>
      <c r="M212"/>
      <c r="N212"/>
      <c r="O212"/>
      <c r="P212"/>
      <c r="Q212" t="s">
        <v>248</v>
      </c>
      <c r="R212"/>
      <c r="S212"/>
      <c r="T212"/>
      <c r="U212"/>
      <c r="V212"/>
      <c r="W212"/>
      <c r="X212"/>
      <c r="Y212"/>
      <c r="Z212"/>
      <c r="AA212"/>
      <c r="AB212"/>
      <c r="AC212"/>
      <c r="AD212"/>
      <c r="AE212"/>
      <c r="AF212" t="s">
        <v>2134</v>
      </c>
      <c r="AG212" t="s">
        <v>3253</v>
      </c>
      <c r="AH212" t="s">
        <v>2136</v>
      </c>
      <c r="AI212" t="s">
        <v>2136</v>
      </c>
      <c r="AJ212" t="s">
        <v>2210</v>
      </c>
      <c r="AK212" t="s">
        <v>2211</v>
      </c>
      <c r="AL212" t="s">
        <v>3254</v>
      </c>
      <c r="AM212"/>
      <c r="AN212"/>
      <c r="AO212"/>
      <c r="AP212"/>
      <c r="AQ212"/>
      <c r="AR212"/>
      <c r="AS212"/>
    </row>
    <row r="213" spans="1:45" ht="14.25" x14ac:dyDescent="0.45">
      <c r="A213" t="s">
        <v>3255</v>
      </c>
      <c r="B213" t="s">
        <v>6825</v>
      </c>
      <c r="C213" t="s">
        <v>2859</v>
      </c>
      <c r="D213" t="s">
        <v>2130</v>
      </c>
      <c r="E213" t="s">
        <v>1995</v>
      </c>
      <c r="F213" t="str">
        <f>SUBSTITUTE(SUBSTITUTE(SUBSTITUTE(SUBSTITUTE(SUBSTITUTE(SUBSTITUTE(LOWER(CA[[#This Row],[Naam]]),".",""),"-","")," nv",""),"belgië",""),"belgium","")," ","")</f>
        <v>geosquare</v>
      </c>
      <c r="G213" t="s">
        <v>1337</v>
      </c>
      <c r="H213"/>
      <c r="I213"/>
      <c r="J213" t="s">
        <v>2188</v>
      </c>
      <c r="K213" t="s">
        <v>2804</v>
      </c>
      <c r="L213" t="s">
        <v>2188</v>
      </c>
      <c r="M213"/>
      <c r="N213"/>
      <c r="O213"/>
      <c r="P213"/>
      <c r="Q213" t="s">
        <v>84</v>
      </c>
      <c r="R213"/>
      <c r="S213"/>
      <c r="T213"/>
      <c r="U213"/>
      <c r="V213" t="s">
        <v>23</v>
      </c>
      <c r="W213"/>
      <c r="X213"/>
      <c r="Y213"/>
      <c r="Z213"/>
      <c r="AA213"/>
      <c r="AB213"/>
      <c r="AC213"/>
      <c r="AD213"/>
      <c r="AE213"/>
      <c r="AF213" t="s">
        <v>2134</v>
      </c>
      <c r="AG213" t="s">
        <v>3256</v>
      </c>
      <c r="AH213" t="s">
        <v>2136</v>
      </c>
      <c r="AI213" t="s">
        <v>2136</v>
      </c>
      <c r="AJ213" t="s">
        <v>2137</v>
      </c>
      <c r="AK213" t="s">
        <v>2318</v>
      </c>
      <c r="AL213"/>
      <c r="AM213"/>
      <c r="AN213"/>
      <c r="AO213"/>
      <c r="AP213"/>
      <c r="AQ213"/>
      <c r="AR213"/>
      <c r="AS213"/>
    </row>
    <row r="214" spans="1:45" ht="14.25" x14ac:dyDescent="0.45">
      <c r="A214" t="s">
        <v>3257</v>
      </c>
      <c r="B214" t="s">
        <v>6826</v>
      </c>
      <c r="C214" t="s">
        <v>2859</v>
      </c>
      <c r="D214" t="s">
        <v>2168</v>
      </c>
      <c r="E214" t="s">
        <v>1970</v>
      </c>
      <c r="F214" t="str">
        <f>SUBSTITUTE(SUBSTITUTE(SUBSTITUTE(SUBSTITUTE(SUBSTITUTE(SUBSTITUTE(LOWER(CA[[#This Row],[Naam]]),".",""),"-","")," nv",""),"belgië",""),"belgium","")," ","")</f>
        <v>ecopower</v>
      </c>
      <c r="G214" t="s">
        <v>1337</v>
      </c>
      <c r="H214"/>
      <c r="I214"/>
      <c r="J214" t="s">
        <v>2378</v>
      </c>
      <c r="K214" t="s">
        <v>2383</v>
      </c>
      <c r="L214" t="s">
        <v>2378</v>
      </c>
      <c r="M214"/>
      <c r="N214"/>
      <c r="O214"/>
      <c r="P214"/>
      <c r="Q214" t="s">
        <v>63</v>
      </c>
      <c r="R214" t="s">
        <v>2261</v>
      </c>
      <c r="S214"/>
      <c r="T214"/>
      <c r="U214" t="s">
        <v>3258</v>
      </c>
      <c r="V214" t="s">
        <v>23</v>
      </c>
      <c r="W214" t="s">
        <v>63</v>
      </c>
      <c r="X214" t="s">
        <v>2261</v>
      </c>
      <c r="Y214" t="s">
        <v>3258</v>
      </c>
      <c r="Z214" t="s">
        <v>23</v>
      </c>
      <c r="AA214" t="s">
        <v>63</v>
      </c>
      <c r="AB214" t="s">
        <v>2261</v>
      </c>
      <c r="AC214" t="s">
        <v>3258</v>
      </c>
      <c r="AD214" t="s">
        <v>23</v>
      </c>
      <c r="AE214"/>
      <c r="AF214" t="s">
        <v>2134</v>
      </c>
      <c r="AG214" t="s">
        <v>3259</v>
      </c>
      <c r="AH214" t="s">
        <v>2136</v>
      </c>
      <c r="AI214" t="s">
        <v>2136</v>
      </c>
      <c r="AJ214" t="s">
        <v>2988</v>
      </c>
      <c r="AK214" t="s">
        <v>2989</v>
      </c>
      <c r="AL214"/>
      <c r="AM214" t="s">
        <v>2469</v>
      </c>
      <c r="AN214"/>
      <c r="AO214"/>
      <c r="AP214"/>
      <c r="AQ214"/>
      <c r="AR214" t="s">
        <v>3260</v>
      </c>
      <c r="AS214"/>
    </row>
    <row r="215" spans="1:45" ht="14.25" x14ac:dyDescent="0.45">
      <c r="A215" t="s">
        <v>3261</v>
      </c>
      <c r="B215" t="s">
        <v>6827</v>
      </c>
      <c r="C215" t="s">
        <v>2859</v>
      </c>
      <c r="D215" t="s">
        <v>2168</v>
      </c>
      <c r="E215" t="s">
        <v>2006</v>
      </c>
      <c r="F215" t="str">
        <f>SUBSTITUTE(SUBSTITUTE(SUBSTITUTE(SUBSTITUTE(SUBSTITUTE(SUBSTITUTE(LOWER(CA[[#This Row],[Naam]]),".",""),"-","")," nv",""),"belgië",""),"belgium","")," ","")</f>
        <v>bpost</v>
      </c>
      <c r="G215" t="s">
        <v>1337</v>
      </c>
      <c r="H215"/>
      <c r="I215"/>
      <c r="J215" t="s">
        <v>3262</v>
      </c>
      <c r="K215" t="s">
        <v>3262</v>
      </c>
      <c r="L215" t="s">
        <v>3262</v>
      </c>
      <c r="M215"/>
      <c r="N215"/>
      <c r="O215"/>
      <c r="P215"/>
      <c r="Q215" t="s">
        <v>322</v>
      </c>
      <c r="R215" t="s">
        <v>2950</v>
      </c>
      <c r="S215"/>
      <c r="T215"/>
      <c r="U215" t="s">
        <v>3263</v>
      </c>
      <c r="V215" t="s">
        <v>322</v>
      </c>
      <c r="W215" t="s">
        <v>322</v>
      </c>
      <c r="X215" t="s">
        <v>2950</v>
      </c>
      <c r="Y215" t="s">
        <v>3263</v>
      </c>
      <c r="Z215" t="s">
        <v>322</v>
      </c>
      <c r="AA215" t="s">
        <v>322</v>
      </c>
      <c r="AB215" t="s">
        <v>2950</v>
      </c>
      <c r="AC215" t="s">
        <v>3263</v>
      </c>
      <c r="AD215" t="s">
        <v>322</v>
      </c>
      <c r="AE215"/>
      <c r="AF215" t="s">
        <v>2143</v>
      </c>
      <c r="AG215" t="s">
        <v>3264</v>
      </c>
      <c r="AH215" t="s">
        <v>2136</v>
      </c>
      <c r="AI215" t="s">
        <v>2136</v>
      </c>
      <c r="AJ215" t="s">
        <v>2304</v>
      </c>
      <c r="AK215" t="s">
        <v>3265</v>
      </c>
      <c r="AL215"/>
      <c r="AM215" t="s">
        <v>2165</v>
      </c>
      <c r="AN215"/>
      <c r="AO215"/>
      <c r="AP215"/>
      <c r="AQ215"/>
      <c r="AR215" t="s">
        <v>3266</v>
      </c>
      <c r="AS215"/>
    </row>
    <row r="216" spans="1:45" ht="14.25" x14ac:dyDescent="0.45">
      <c r="A216" t="s">
        <v>3267</v>
      </c>
      <c r="B216" t="s">
        <v>6828</v>
      </c>
      <c r="C216" t="s">
        <v>2859</v>
      </c>
      <c r="D216" t="s">
        <v>2168</v>
      </c>
      <c r="E216" t="s">
        <v>1985</v>
      </c>
      <c r="F216" t="str">
        <f>SUBSTITUTE(SUBSTITUTE(SUBSTITUTE(SUBSTITUTE(SUBSTITUTE(SUBSTITUTE(LOWER(CA[[#This Row],[Naam]]),".",""),"-","")," nv",""),"belgië",""),"belgium","")," ","")</f>
        <v>dynapps</v>
      </c>
      <c r="G216" t="s">
        <v>1337</v>
      </c>
      <c r="H216"/>
      <c r="I216"/>
      <c r="J216" t="s">
        <v>2188</v>
      </c>
      <c r="K216" t="s">
        <v>3262</v>
      </c>
      <c r="L216" t="s">
        <v>2188</v>
      </c>
      <c r="M216" t="s">
        <v>3268</v>
      </c>
      <c r="N216"/>
      <c r="O216" t="s">
        <v>3269</v>
      </c>
      <c r="P216"/>
      <c r="Q216" t="s">
        <v>372</v>
      </c>
      <c r="R216" t="s">
        <v>2692</v>
      </c>
      <c r="S216"/>
      <c r="T216"/>
      <c r="U216" t="s">
        <v>3270</v>
      </c>
      <c r="V216" t="s">
        <v>23</v>
      </c>
      <c r="W216" t="s">
        <v>372</v>
      </c>
      <c r="X216" t="s">
        <v>2692</v>
      </c>
      <c r="Y216" t="s">
        <v>3270</v>
      </c>
      <c r="Z216" t="s">
        <v>23</v>
      </c>
      <c r="AA216" t="s">
        <v>372</v>
      </c>
      <c r="AB216" t="s">
        <v>2692</v>
      </c>
      <c r="AC216" t="s">
        <v>3270</v>
      </c>
      <c r="AD216" t="s">
        <v>23</v>
      </c>
      <c r="AE216"/>
      <c r="AF216" t="s">
        <v>2134</v>
      </c>
      <c r="AG216" t="s">
        <v>3259</v>
      </c>
      <c r="AH216" t="s">
        <v>2136</v>
      </c>
      <c r="AI216" t="s">
        <v>2136</v>
      </c>
      <c r="AJ216" t="s">
        <v>2137</v>
      </c>
      <c r="AK216" t="s">
        <v>1406</v>
      </c>
      <c r="AL216"/>
      <c r="AM216" t="s">
        <v>2165</v>
      </c>
      <c r="AN216"/>
      <c r="AO216"/>
      <c r="AP216"/>
      <c r="AQ216"/>
      <c r="AR216" t="s">
        <v>3271</v>
      </c>
      <c r="AS216"/>
    </row>
    <row r="217" spans="1:45" ht="14.25" x14ac:dyDescent="0.45">
      <c r="A217" t="s">
        <v>3272</v>
      </c>
      <c r="B217" t="s">
        <v>6829</v>
      </c>
      <c r="C217" t="s">
        <v>2859</v>
      </c>
      <c r="D217" t="s">
        <v>2168</v>
      </c>
      <c r="E217" t="s">
        <v>2037</v>
      </c>
      <c r="F217" t="str">
        <f>SUBSTITUTE(SUBSTITUTE(SUBSTITUTE(SUBSTITUTE(SUBSTITUTE(SUBSTITUTE(LOWER(CA[[#This Row],[Naam]]),".",""),"-","")," nv",""),"belgië",""),"belgium","")," ","")</f>
        <v>thefoodmaker</v>
      </c>
      <c r="G217" t="s">
        <v>1337</v>
      </c>
      <c r="H217"/>
      <c r="I217"/>
      <c r="J217" t="s">
        <v>2188</v>
      </c>
      <c r="K217" t="s">
        <v>2394</v>
      </c>
      <c r="L217" t="s">
        <v>2188</v>
      </c>
      <c r="M217"/>
      <c r="N217"/>
      <c r="O217"/>
      <c r="P217"/>
      <c r="Q217" t="s">
        <v>2038</v>
      </c>
      <c r="R217" t="s">
        <v>3273</v>
      </c>
      <c r="S217"/>
      <c r="T217"/>
      <c r="U217" t="s">
        <v>3274</v>
      </c>
      <c r="V217" t="s">
        <v>23</v>
      </c>
      <c r="W217" t="s">
        <v>2038</v>
      </c>
      <c r="X217" t="s">
        <v>3273</v>
      </c>
      <c r="Y217" t="s">
        <v>3274</v>
      </c>
      <c r="Z217" t="s">
        <v>23</v>
      </c>
      <c r="AA217" t="s">
        <v>2038</v>
      </c>
      <c r="AB217" t="s">
        <v>3273</v>
      </c>
      <c r="AC217" t="s">
        <v>3274</v>
      </c>
      <c r="AD217" t="s">
        <v>23</v>
      </c>
      <c r="AE217"/>
      <c r="AF217" t="s">
        <v>2143</v>
      </c>
      <c r="AG217"/>
      <c r="AH217" t="s">
        <v>2136</v>
      </c>
      <c r="AI217" t="s">
        <v>2136</v>
      </c>
      <c r="AJ217" t="s">
        <v>921</v>
      </c>
      <c r="AK217" t="s">
        <v>2604</v>
      </c>
      <c r="AL217"/>
      <c r="AM217"/>
      <c r="AN217"/>
      <c r="AO217"/>
      <c r="AP217"/>
      <c r="AQ217"/>
      <c r="AR217"/>
      <c r="AS217"/>
    </row>
    <row r="218" spans="1:45" ht="14.25" x14ac:dyDescent="0.45">
      <c r="A218" t="s">
        <v>3275</v>
      </c>
      <c r="B218" t="s">
        <v>6830</v>
      </c>
      <c r="C218" t="s">
        <v>2859</v>
      </c>
      <c r="D218" t="s">
        <v>2168</v>
      </c>
      <c r="E218" t="s">
        <v>744</v>
      </c>
      <c r="F218" t="str">
        <f>SUBSTITUTE(SUBSTITUTE(SUBSTITUTE(SUBSTITUTE(SUBSTITUTE(SUBSTITUTE(LOWER(CA[[#This Row],[Naam]]),".",""),"-","")," nv",""),"belgië",""),"belgium","")," ","")</f>
        <v>buildr</v>
      </c>
      <c r="G218" t="s">
        <v>1337</v>
      </c>
      <c r="H218"/>
      <c r="I218"/>
      <c r="J218" t="s">
        <v>2382</v>
      </c>
      <c r="K218" t="s">
        <v>2382</v>
      </c>
      <c r="L218" t="s">
        <v>2382</v>
      </c>
      <c r="M218"/>
      <c r="N218"/>
      <c r="O218"/>
      <c r="P218"/>
      <c r="Q218" t="s">
        <v>54</v>
      </c>
      <c r="R218" t="s">
        <v>2479</v>
      </c>
      <c r="S218"/>
      <c r="T218"/>
      <c r="U218" t="s">
        <v>3276</v>
      </c>
      <c r="V218" t="s">
        <v>23</v>
      </c>
      <c r="W218" t="s">
        <v>54</v>
      </c>
      <c r="X218" t="s">
        <v>2479</v>
      </c>
      <c r="Y218" t="s">
        <v>3276</v>
      </c>
      <c r="Z218" t="s">
        <v>23</v>
      </c>
      <c r="AA218" t="s">
        <v>54</v>
      </c>
      <c r="AB218" t="s">
        <v>2479</v>
      </c>
      <c r="AC218" t="s">
        <v>3276</v>
      </c>
      <c r="AD218" t="s">
        <v>23</v>
      </c>
      <c r="AE218"/>
      <c r="AF218" t="s">
        <v>2143</v>
      </c>
      <c r="AG218"/>
      <c r="AH218" t="s">
        <v>2136</v>
      </c>
      <c r="AI218" t="s">
        <v>2136</v>
      </c>
      <c r="AJ218" t="s">
        <v>2154</v>
      </c>
      <c r="AK218" t="s">
        <v>1406</v>
      </c>
      <c r="AL218"/>
      <c r="AM218"/>
      <c r="AN218"/>
      <c r="AO218"/>
      <c r="AP218"/>
      <c r="AQ218"/>
      <c r="AR218" t="s">
        <v>3277</v>
      </c>
      <c r="AS218"/>
    </row>
    <row r="219" spans="1:45" ht="14.25" x14ac:dyDescent="0.45">
      <c r="A219" t="s">
        <v>3278</v>
      </c>
      <c r="B219" t="s">
        <v>6831</v>
      </c>
      <c r="C219" t="s">
        <v>2859</v>
      </c>
      <c r="D219" t="s">
        <v>2168</v>
      </c>
      <c r="E219" t="s">
        <v>2026</v>
      </c>
      <c r="F219" t="str">
        <f>SUBSTITUTE(SUBSTITUTE(SUBSTITUTE(SUBSTITUTE(SUBSTITUTE(SUBSTITUTE(LOWER(CA[[#This Row],[Naam]]),".",""),"-","")," nv",""),"belgië",""),"belgium","")," ","")</f>
        <v>inovet</v>
      </c>
      <c r="G219" t="s">
        <v>1337</v>
      </c>
      <c r="H219"/>
      <c r="I219"/>
      <c r="J219" t="s">
        <v>2188</v>
      </c>
      <c r="K219" t="s">
        <v>3110</v>
      </c>
      <c r="L219" t="s">
        <v>2188</v>
      </c>
      <c r="M219"/>
      <c r="N219"/>
      <c r="O219"/>
      <c r="P219"/>
      <c r="Q219" t="s">
        <v>642</v>
      </c>
      <c r="R219" t="s">
        <v>2664</v>
      </c>
      <c r="S219"/>
      <c r="T219"/>
      <c r="U219" t="s">
        <v>3279</v>
      </c>
      <c r="V219" t="s">
        <v>23</v>
      </c>
      <c r="W219" t="s">
        <v>642</v>
      </c>
      <c r="X219" t="s">
        <v>2664</v>
      </c>
      <c r="Y219" t="s">
        <v>3279</v>
      </c>
      <c r="Z219" t="s">
        <v>23</v>
      </c>
      <c r="AA219" t="s">
        <v>642</v>
      </c>
      <c r="AB219" t="s">
        <v>2664</v>
      </c>
      <c r="AC219" t="s">
        <v>3279</v>
      </c>
      <c r="AD219" t="s">
        <v>23</v>
      </c>
      <c r="AE219"/>
      <c r="AF219" t="s">
        <v>2134</v>
      </c>
      <c r="AG219" t="s">
        <v>3259</v>
      </c>
      <c r="AH219" t="s">
        <v>2136</v>
      </c>
      <c r="AI219" t="s">
        <v>2136</v>
      </c>
      <c r="AJ219" t="s">
        <v>2210</v>
      </c>
      <c r="AK219" t="s">
        <v>1406</v>
      </c>
      <c r="AL219"/>
      <c r="AM219" t="s">
        <v>2165</v>
      </c>
      <c r="AN219"/>
      <c r="AO219"/>
      <c r="AP219"/>
      <c r="AQ219"/>
      <c r="AR219"/>
      <c r="AS219"/>
    </row>
    <row r="220" spans="1:45" ht="14.25" x14ac:dyDescent="0.45">
      <c r="A220" t="s">
        <v>3280</v>
      </c>
      <c r="B220" t="s">
        <v>6832</v>
      </c>
      <c r="C220" t="s">
        <v>2859</v>
      </c>
      <c r="D220" t="s">
        <v>2168</v>
      </c>
      <c r="E220" t="s">
        <v>2032</v>
      </c>
      <c r="F220" t="str">
        <f>SUBSTITUTE(SUBSTITUTE(SUBSTITUTE(SUBSTITUTE(SUBSTITUTE(SUBSTITUTE(LOWER(CA[[#This Row],[Naam]]),".",""),"-","")," nv",""),"belgië",""),"belgium","")," ","")</f>
        <v>haribo</v>
      </c>
      <c r="G220" t="s">
        <v>1337</v>
      </c>
      <c r="H220"/>
      <c r="I220"/>
      <c r="J220" t="s">
        <v>3110</v>
      </c>
      <c r="K220" t="s">
        <v>3110</v>
      </c>
      <c r="L220" t="s">
        <v>3110</v>
      </c>
      <c r="M220"/>
      <c r="N220"/>
      <c r="O220"/>
      <c r="P220"/>
      <c r="Q220" t="s">
        <v>84</v>
      </c>
      <c r="R220" t="s">
        <v>2152</v>
      </c>
      <c r="S220"/>
      <c r="T220"/>
      <c r="U220" t="s">
        <v>3281</v>
      </c>
      <c r="V220" t="s">
        <v>23</v>
      </c>
      <c r="W220" t="s">
        <v>84</v>
      </c>
      <c r="X220" t="s">
        <v>2152</v>
      </c>
      <c r="Y220" t="s">
        <v>3281</v>
      </c>
      <c r="Z220" t="s">
        <v>23</v>
      </c>
      <c r="AA220" t="s">
        <v>84</v>
      </c>
      <c r="AB220" t="s">
        <v>2152</v>
      </c>
      <c r="AC220" t="s">
        <v>3281</v>
      </c>
      <c r="AD220" t="s">
        <v>23</v>
      </c>
      <c r="AE220"/>
      <c r="AF220"/>
      <c r="AG220"/>
      <c r="AH220" t="s">
        <v>2136</v>
      </c>
      <c r="AI220" t="s">
        <v>2136</v>
      </c>
      <c r="AJ220" t="s">
        <v>2210</v>
      </c>
      <c r="AK220" t="s">
        <v>2356</v>
      </c>
      <c r="AL220"/>
      <c r="AM220" t="s">
        <v>2387</v>
      </c>
      <c r="AN220"/>
      <c r="AO220"/>
      <c r="AP220"/>
      <c r="AQ220"/>
      <c r="AR220"/>
      <c r="AS220"/>
    </row>
    <row r="221" spans="1:45" ht="14.25" x14ac:dyDescent="0.45">
      <c r="A221" t="s">
        <v>3282</v>
      </c>
      <c r="B221" t="s">
        <v>6833</v>
      </c>
      <c r="C221" t="s">
        <v>2859</v>
      </c>
      <c r="D221" t="s">
        <v>2168</v>
      </c>
      <c r="E221" t="s">
        <v>2041</v>
      </c>
      <c r="F221" t="str">
        <f>SUBSTITUTE(SUBSTITUTE(SUBSTITUTE(SUBSTITUTE(SUBSTITUTE(SUBSTITUTE(LOWER(CA[[#This Row],[Naam]]),".",""),"-","")," nv",""),"belgië",""),"belgium","")," ","")</f>
        <v>jecoenergies</v>
      </c>
      <c r="G221" t="s">
        <v>1337</v>
      </c>
      <c r="H221"/>
      <c r="I221"/>
      <c r="J221" t="s">
        <v>2816</v>
      </c>
      <c r="K221" t="s">
        <v>2816</v>
      </c>
      <c r="L221" t="s">
        <v>2816</v>
      </c>
      <c r="M221"/>
      <c r="N221"/>
      <c r="O221"/>
      <c r="P221"/>
      <c r="Q221" t="s">
        <v>321</v>
      </c>
      <c r="R221" t="s">
        <v>3283</v>
      </c>
      <c r="S221"/>
      <c r="T221"/>
      <c r="U221" t="s">
        <v>3284</v>
      </c>
      <c r="V221" t="s">
        <v>23</v>
      </c>
      <c r="W221" t="s">
        <v>321</v>
      </c>
      <c r="X221" t="s">
        <v>3283</v>
      </c>
      <c r="Y221" t="s">
        <v>3284</v>
      </c>
      <c r="Z221" t="s">
        <v>23</v>
      </c>
      <c r="AA221" t="s">
        <v>321</v>
      </c>
      <c r="AB221" t="s">
        <v>3283</v>
      </c>
      <c r="AC221" t="s">
        <v>3284</v>
      </c>
      <c r="AD221" t="s">
        <v>23</v>
      </c>
      <c r="AE221"/>
      <c r="AF221"/>
      <c r="AG221"/>
      <c r="AH221" t="s">
        <v>2136</v>
      </c>
      <c r="AI221" t="s">
        <v>2136</v>
      </c>
      <c r="AJ221" t="s">
        <v>2154</v>
      </c>
      <c r="AK221" t="s">
        <v>2337</v>
      </c>
      <c r="AL221"/>
      <c r="AM221"/>
      <c r="AN221"/>
      <c r="AO221"/>
      <c r="AP221"/>
      <c r="AQ221"/>
      <c r="AR221"/>
      <c r="AS221"/>
    </row>
    <row r="222" spans="1:45" ht="14.25" x14ac:dyDescent="0.45">
      <c r="A222" t="s">
        <v>3285</v>
      </c>
      <c r="B222" t="s">
        <v>6834</v>
      </c>
      <c r="C222" t="s">
        <v>2859</v>
      </c>
      <c r="D222" t="s">
        <v>2168</v>
      </c>
      <c r="E222" t="s">
        <v>2034</v>
      </c>
      <c r="F222" t="str">
        <f>SUBSTITUTE(SUBSTITUTE(SUBSTITUTE(SUBSTITUTE(SUBSTITUTE(SUBSTITUTE(LOWER(CA[[#This Row],[Naam]]),".",""),"-","")," nv",""),"belgië",""),"belgium","")," ","")</f>
        <v>sika</v>
      </c>
      <c r="G222" t="s">
        <v>1337</v>
      </c>
      <c r="H222"/>
      <c r="I222"/>
      <c r="J222" t="s">
        <v>3286</v>
      </c>
      <c r="K222" t="s">
        <v>3286</v>
      </c>
      <c r="L222" t="s">
        <v>3286</v>
      </c>
      <c r="M222"/>
      <c r="N222"/>
      <c r="O222"/>
      <c r="P222"/>
      <c r="Q222" t="s">
        <v>250</v>
      </c>
      <c r="R222" t="s">
        <v>3287</v>
      </c>
      <c r="S222"/>
      <c r="T222"/>
      <c r="U222" t="s">
        <v>3288</v>
      </c>
      <c r="V222" t="s">
        <v>2161</v>
      </c>
      <c r="W222" t="s">
        <v>250</v>
      </c>
      <c r="X222" t="s">
        <v>3287</v>
      </c>
      <c r="Y222" t="s">
        <v>3288</v>
      </c>
      <c r="Z222" t="s">
        <v>2161</v>
      </c>
      <c r="AA222" t="s">
        <v>250</v>
      </c>
      <c r="AB222" t="s">
        <v>3287</v>
      </c>
      <c r="AC222" t="s">
        <v>3288</v>
      </c>
      <c r="AD222" t="s">
        <v>2161</v>
      </c>
      <c r="AE222"/>
      <c r="AF222" t="s">
        <v>2134</v>
      </c>
      <c r="AG222" t="s">
        <v>3289</v>
      </c>
      <c r="AH222" t="s">
        <v>2136</v>
      </c>
      <c r="AI222" t="s">
        <v>2136</v>
      </c>
      <c r="AJ222" t="s">
        <v>2296</v>
      </c>
      <c r="AK222" t="s">
        <v>2297</v>
      </c>
      <c r="AL222"/>
      <c r="AM222"/>
      <c r="AN222"/>
      <c r="AO222"/>
      <c r="AP222"/>
      <c r="AQ222"/>
      <c r="AR222"/>
      <c r="AS222"/>
    </row>
    <row r="223" spans="1:45" ht="14.25" x14ac:dyDescent="0.45">
      <c r="A223" t="s">
        <v>3290</v>
      </c>
      <c r="B223" t="s">
        <v>6835</v>
      </c>
      <c r="C223" t="s">
        <v>2859</v>
      </c>
      <c r="D223" t="s">
        <v>2168</v>
      </c>
      <c r="E223" t="s">
        <v>2045</v>
      </c>
      <c r="F223" t="str">
        <f>SUBSTITUTE(SUBSTITUTE(SUBSTITUTE(SUBSTITUTE(SUBSTITUTE(SUBSTITUTE(LOWER(CA[[#This Row],[Naam]]),".",""),"-","")," nv",""),"belgië",""),"belgium","")," ","")</f>
        <v>greenyardfrozen</v>
      </c>
      <c r="G223" t="s">
        <v>1337</v>
      </c>
      <c r="H223"/>
      <c r="I223"/>
      <c r="J223" t="s">
        <v>2823</v>
      </c>
      <c r="K223" t="s">
        <v>2823</v>
      </c>
      <c r="L223" t="s">
        <v>2823</v>
      </c>
      <c r="M223"/>
      <c r="N223"/>
      <c r="O223"/>
      <c r="P223"/>
      <c r="Q223" t="s">
        <v>2046</v>
      </c>
      <c r="R223" t="s">
        <v>3291</v>
      </c>
      <c r="S223"/>
      <c r="T223"/>
      <c r="U223" t="s">
        <v>3292</v>
      </c>
      <c r="V223" t="s">
        <v>2525</v>
      </c>
      <c r="W223" t="s">
        <v>2046</v>
      </c>
      <c r="X223" t="s">
        <v>3291</v>
      </c>
      <c r="Y223" t="s">
        <v>3292</v>
      </c>
      <c r="Z223" t="s">
        <v>2525</v>
      </c>
      <c r="AA223" t="s">
        <v>2046</v>
      </c>
      <c r="AB223" t="s">
        <v>3291</v>
      </c>
      <c r="AC223" t="s">
        <v>3292</v>
      </c>
      <c r="AD223" t="s">
        <v>2525</v>
      </c>
      <c r="AE223"/>
      <c r="AF223"/>
      <c r="AG223"/>
      <c r="AH223" t="s">
        <v>2136</v>
      </c>
      <c r="AI223" t="s">
        <v>2136</v>
      </c>
      <c r="AJ223" t="s">
        <v>2210</v>
      </c>
      <c r="AK223" t="s">
        <v>2356</v>
      </c>
      <c r="AL223"/>
      <c r="AM223" t="s">
        <v>2165</v>
      </c>
      <c r="AN223"/>
      <c r="AO223"/>
      <c r="AP223"/>
      <c r="AQ223"/>
      <c r="AR223" t="s">
        <v>3293</v>
      </c>
      <c r="AS223"/>
    </row>
    <row r="224" spans="1:45" ht="14.25" x14ac:dyDescent="0.45">
      <c r="A224" t="s">
        <v>3294</v>
      </c>
      <c r="B224" t="s">
        <v>6836</v>
      </c>
      <c r="C224" t="s">
        <v>2859</v>
      </c>
      <c r="D224" t="s">
        <v>2214</v>
      </c>
      <c r="E224" t="s">
        <v>3295</v>
      </c>
      <c r="F224" t="str">
        <f>SUBSTITUTE(SUBSTITUTE(SUBSTITUTE(SUBSTITUTE(SUBSTITUTE(SUBSTITUTE(LOWER(CA[[#This Row],[Naam]]),".",""),"-","")," nv",""),"belgië",""),"belgium","")," ","")</f>
        <v>innomedio</v>
      </c>
      <c r="G224" t="s">
        <v>1337</v>
      </c>
      <c r="H224"/>
      <c r="I224"/>
      <c r="J224" t="s">
        <v>2158</v>
      </c>
      <c r="K224" t="s">
        <v>2158</v>
      </c>
      <c r="L224" t="s">
        <v>2158</v>
      </c>
      <c r="M224" t="s">
        <v>3296</v>
      </c>
      <c r="N224"/>
      <c r="O224" t="s">
        <v>3297</v>
      </c>
      <c r="P224" t="s">
        <v>3298</v>
      </c>
      <c r="Q224" t="s">
        <v>3299</v>
      </c>
      <c r="R224" t="s">
        <v>3300</v>
      </c>
      <c r="S224"/>
      <c r="T224"/>
      <c r="U224" t="s">
        <v>3301</v>
      </c>
      <c r="V224"/>
      <c r="W224"/>
      <c r="X224"/>
      <c r="Y224"/>
      <c r="Z224"/>
      <c r="AA224"/>
      <c r="AB224"/>
      <c r="AC224"/>
      <c r="AD224"/>
      <c r="AE224"/>
      <c r="AF224" t="s">
        <v>2134</v>
      </c>
      <c r="AG224" t="s">
        <v>1824</v>
      </c>
      <c r="AH224" t="s">
        <v>2136</v>
      </c>
      <c r="AI224" t="s">
        <v>2136</v>
      </c>
      <c r="AJ224" t="s">
        <v>2304</v>
      </c>
      <c r="AK224" t="s">
        <v>2414</v>
      </c>
      <c r="AL224" t="s">
        <v>3302</v>
      </c>
      <c r="AM224" t="s">
        <v>2387</v>
      </c>
      <c r="AN224"/>
      <c r="AO224"/>
      <c r="AP224"/>
      <c r="AQ224"/>
      <c r="AR224"/>
      <c r="AS224"/>
    </row>
    <row r="225" spans="1:45" ht="14.25" x14ac:dyDescent="0.45">
      <c r="A225" t="s">
        <v>3303</v>
      </c>
      <c r="B225" t="s">
        <v>6837</v>
      </c>
      <c r="C225" t="s">
        <v>2859</v>
      </c>
      <c r="D225" t="s">
        <v>2214</v>
      </c>
      <c r="E225" t="s">
        <v>3304</v>
      </c>
      <c r="F225" t="str">
        <f>SUBSTITUTE(SUBSTITUTE(SUBSTITUTE(SUBSTITUTE(SUBSTITUTE(SUBSTITUTE(LOWER(CA[[#This Row],[Naam]]),".",""),"-","")," nv",""),"belgië",""),"belgium","")," ","")</f>
        <v>sportoase</v>
      </c>
      <c r="G225" t="s">
        <v>1337</v>
      </c>
      <c r="H225"/>
      <c r="I225"/>
      <c r="J225" t="s">
        <v>3305</v>
      </c>
      <c r="K225" t="s">
        <v>3305</v>
      </c>
      <c r="L225" t="s">
        <v>2223</v>
      </c>
      <c r="M225" t="s">
        <v>3306</v>
      </c>
      <c r="N225"/>
      <c r="O225" t="s">
        <v>2075</v>
      </c>
      <c r="P225"/>
      <c r="Q225" t="s">
        <v>61</v>
      </c>
      <c r="R225" t="s">
        <v>3219</v>
      </c>
      <c r="S225"/>
      <c r="T225"/>
      <c r="U225" t="s">
        <v>3307</v>
      </c>
      <c r="V225" t="s">
        <v>23</v>
      </c>
      <c r="W225"/>
      <c r="X225"/>
      <c r="Y225"/>
      <c r="Z225"/>
      <c r="AA225"/>
      <c r="AB225"/>
      <c r="AC225"/>
      <c r="AD225"/>
      <c r="AE225"/>
      <c r="AF225"/>
      <c r="AG225"/>
      <c r="AH225" t="s">
        <v>2136</v>
      </c>
      <c r="AI225" t="s">
        <v>2136</v>
      </c>
      <c r="AJ225" t="s">
        <v>2827</v>
      </c>
      <c r="AK225" t="s">
        <v>2855</v>
      </c>
      <c r="AL225" t="s">
        <v>3308</v>
      </c>
      <c r="AM225"/>
      <c r="AN225"/>
      <c r="AO225"/>
      <c r="AP225"/>
      <c r="AQ225"/>
      <c r="AR225"/>
      <c r="AS225"/>
    </row>
    <row r="226" spans="1:45" ht="14.25" x14ac:dyDescent="0.45">
      <c r="A226" t="s">
        <v>3309</v>
      </c>
      <c r="B226" t="s">
        <v>6838</v>
      </c>
      <c r="C226" t="s">
        <v>2859</v>
      </c>
      <c r="D226" t="s">
        <v>2399</v>
      </c>
      <c r="E226" t="s">
        <v>3310</v>
      </c>
      <c r="F226" t="str">
        <f>SUBSTITUTE(SUBSTITUTE(SUBSTITUTE(SUBSTITUTE(SUBSTITUTE(SUBSTITUTE(LOWER(CA[[#This Row],[Naam]]),".",""),"-","")," nv",""),"belgië",""),"belgium","")," ","")</f>
        <v>groepmaes</v>
      </c>
      <c r="G226" t="s">
        <v>1337</v>
      </c>
      <c r="H226"/>
      <c r="I226"/>
      <c r="J226" t="s">
        <v>2360</v>
      </c>
      <c r="K226" t="s">
        <v>2942</v>
      </c>
      <c r="L226" t="s">
        <v>2360</v>
      </c>
      <c r="M226"/>
      <c r="N226"/>
      <c r="O226" t="s">
        <v>2071</v>
      </c>
      <c r="P226"/>
      <c r="Q226"/>
      <c r="R226"/>
      <c r="S226"/>
      <c r="T226"/>
      <c r="U226"/>
      <c r="V226"/>
      <c r="W226"/>
      <c r="X226"/>
      <c r="Y226"/>
      <c r="Z226"/>
      <c r="AA226"/>
      <c r="AB226"/>
      <c r="AC226"/>
      <c r="AD226"/>
      <c r="AE226"/>
      <c r="AF226"/>
      <c r="AG226"/>
      <c r="AH226" t="s">
        <v>2136</v>
      </c>
      <c r="AI226" t="s">
        <v>2136</v>
      </c>
      <c r="AJ226" t="s">
        <v>2296</v>
      </c>
      <c r="AK226" t="s">
        <v>1406</v>
      </c>
      <c r="AL226" t="s">
        <v>3311</v>
      </c>
      <c r="AM226"/>
      <c r="AN226"/>
      <c r="AO226"/>
      <c r="AP226"/>
      <c r="AQ226"/>
      <c r="AR226"/>
      <c r="AS226"/>
    </row>
    <row r="227" spans="1:45" ht="14.25" x14ac:dyDescent="0.45">
      <c r="A227" t="s">
        <v>3312</v>
      </c>
      <c r="B227" t="s">
        <v>6839</v>
      </c>
      <c r="C227" t="s">
        <v>2859</v>
      </c>
      <c r="D227" t="s">
        <v>2130</v>
      </c>
      <c r="E227" t="s">
        <v>3313</v>
      </c>
      <c r="F227" t="str">
        <f>SUBSTITUTE(SUBSTITUTE(SUBSTITUTE(SUBSTITUTE(SUBSTITUTE(SUBSTITUTE(LOWER(CA[[#This Row],[Naam]]),".",""),"-","")," nv",""),"belgië",""),"belgium","")," ","")</f>
        <v>aft</v>
      </c>
      <c r="G227" t="s">
        <v>1337</v>
      </c>
      <c r="H227"/>
      <c r="I227"/>
      <c r="J227" t="s">
        <v>2360</v>
      </c>
      <c r="K227" t="s">
        <v>3314</v>
      </c>
      <c r="L227" t="s">
        <v>2360</v>
      </c>
      <c r="M227"/>
      <c r="N227"/>
      <c r="O227"/>
      <c r="P227"/>
      <c r="Q227" t="s">
        <v>1581</v>
      </c>
      <c r="R227" t="s">
        <v>3315</v>
      </c>
      <c r="S227"/>
      <c r="T227"/>
      <c r="U227" t="s">
        <v>3316</v>
      </c>
      <c r="V227" t="s">
        <v>23</v>
      </c>
      <c r="W227" t="s">
        <v>1581</v>
      </c>
      <c r="X227" t="s">
        <v>3315</v>
      </c>
      <c r="Y227" t="s">
        <v>3316</v>
      </c>
      <c r="Z227" t="s">
        <v>23</v>
      </c>
      <c r="AA227"/>
      <c r="AB227"/>
      <c r="AC227"/>
      <c r="AD227"/>
      <c r="AE227"/>
      <c r="AF227" t="s">
        <v>2134</v>
      </c>
      <c r="AG227" t="s">
        <v>3317</v>
      </c>
      <c r="AH227" t="s">
        <v>2136</v>
      </c>
      <c r="AI227" t="s">
        <v>2136</v>
      </c>
      <c r="AJ227" t="s">
        <v>2154</v>
      </c>
      <c r="AK227" t="s">
        <v>1406</v>
      </c>
      <c r="AL227" t="s">
        <v>3318</v>
      </c>
      <c r="AM227"/>
      <c r="AN227"/>
      <c r="AO227"/>
      <c r="AP227"/>
      <c r="AQ227"/>
      <c r="AR227"/>
      <c r="AS227"/>
    </row>
    <row r="228" spans="1:45" ht="14.25" x14ac:dyDescent="0.45">
      <c r="A228" t="s">
        <v>3319</v>
      </c>
      <c r="B228" t="s">
        <v>6840</v>
      </c>
      <c r="C228" t="s">
        <v>2859</v>
      </c>
      <c r="D228" t="s">
        <v>2130</v>
      </c>
      <c r="E228" t="s">
        <v>1879</v>
      </c>
      <c r="F228" t="str">
        <f>SUBSTITUTE(SUBSTITUTE(SUBSTITUTE(SUBSTITUTE(SUBSTITUTE(SUBSTITUTE(LOWER(CA[[#This Row],[Naam]]),".",""),"-","")," nv",""),"belgië",""),"belgium","")," ","")</f>
        <v>buysse&amp;partners</v>
      </c>
      <c r="G228" t="s">
        <v>1337</v>
      </c>
      <c r="H228"/>
      <c r="I228"/>
      <c r="J228" t="s">
        <v>2580</v>
      </c>
      <c r="K228" t="s">
        <v>2442</v>
      </c>
      <c r="L228" t="s">
        <v>2580</v>
      </c>
      <c r="M228"/>
      <c r="N228"/>
      <c r="O228"/>
      <c r="P228"/>
      <c r="Q228"/>
      <c r="R228"/>
      <c r="S228"/>
      <c r="T228"/>
      <c r="U228"/>
      <c r="V228"/>
      <c r="W228"/>
      <c r="X228"/>
      <c r="Y228"/>
      <c r="Z228"/>
      <c r="AA228"/>
      <c r="AB228"/>
      <c r="AC228"/>
      <c r="AD228"/>
      <c r="AE228"/>
      <c r="AF228" t="s">
        <v>2143</v>
      </c>
      <c r="AG228" t="s">
        <v>3320</v>
      </c>
      <c r="AH228" t="s">
        <v>2136</v>
      </c>
      <c r="AI228" t="s">
        <v>2136</v>
      </c>
      <c r="AJ228" t="s">
        <v>2154</v>
      </c>
      <c r="AK228" t="s">
        <v>1406</v>
      </c>
      <c r="AL228" t="s">
        <v>3321</v>
      </c>
      <c r="AM228"/>
      <c r="AN228"/>
      <c r="AO228"/>
      <c r="AP228"/>
      <c r="AQ228"/>
      <c r="AR228"/>
      <c r="AS228"/>
    </row>
    <row r="229" spans="1:45" ht="14.25" x14ac:dyDescent="0.45">
      <c r="A229" t="s">
        <v>3322</v>
      </c>
      <c r="B229" t="s">
        <v>6841</v>
      </c>
      <c r="C229" t="s">
        <v>2859</v>
      </c>
      <c r="D229" t="s">
        <v>2168</v>
      </c>
      <c r="E229" t="s">
        <v>3323</v>
      </c>
      <c r="F229" t="str">
        <f>SUBSTITUTE(SUBSTITUTE(SUBSTITUTE(SUBSTITUTE(SUBSTITUTE(SUBSTITUTE(LOWER(CA[[#This Row],[Naam]]),".",""),"-","")," nv",""),"belgië",""),"belgium","")," ","")</f>
        <v>manna</v>
      </c>
      <c r="G229" t="s">
        <v>1337</v>
      </c>
      <c r="H229" t="s">
        <v>3324</v>
      </c>
      <c r="I229"/>
      <c r="J229" t="s">
        <v>2279</v>
      </c>
      <c r="K229" t="s">
        <v>2279</v>
      </c>
      <c r="L229" t="s">
        <v>2279</v>
      </c>
      <c r="M229" t="s">
        <v>3325</v>
      </c>
      <c r="N229"/>
      <c r="O229" t="s">
        <v>3326</v>
      </c>
      <c r="P229"/>
      <c r="Q229" t="s">
        <v>344</v>
      </c>
      <c r="R229" t="s">
        <v>2597</v>
      </c>
      <c r="S229"/>
      <c r="T229"/>
      <c r="U229" t="s">
        <v>3327</v>
      </c>
      <c r="V229" t="s">
        <v>23</v>
      </c>
      <c r="W229" t="s">
        <v>344</v>
      </c>
      <c r="X229" t="s">
        <v>2597</v>
      </c>
      <c r="Y229" t="s">
        <v>3327</v>
      </c>
      <c r="Z229" t="s">
        <v>23</v>
      </c>
      <c r="AA229" t="s">
        <v>344</v>
      </c>
      <c r="AB229" t="s">
        <v>2597</v>
      </c>
      <c r="AC229" t="s">
        <v>3327</v>
      </c>
      <c r="AD229" t="s">
        <v>23</v>
      </c>
      <c r="AE229"/>
      <c r="AF229" t="s">
        <v>2134</v>
      </c>
      <c r="AG229" t="s">
        <v>37</v>
      </c>
      <c r="AH229" t="s">
        <v>2136</v>
      </c>
      <c r="AI229" t="s">
        <v>2136</v>
      </c>
      <c r="AJ229" t="s">
        <v>2210</v>
      </c>
      <c r="AK229" t="s">
        <v>2356</v>
      </c>
      <c r="AL229"/>
      <c r="AM229"/>
      <c r="AN229"/>
      <c r="AO229"/>
      <c r="AP229"/>
      <c r="AQ229"/>
      <c r="AR229"/>
      <c r="AS229"/>
    </row>
    <row r="230" spans="1:45" ht="14.25" x14ac:dyDescent="0.45">
      <c r="A230" t="s">
        <v>3328</v>
      </c>
      <c r="B230" t="s">
        <v>6842</v>
      </c>
      <c r="C230" t="s">
        <v>3329</v>
      </c>
      <c r="D230" t="s">
        <v>2148</v>
      </c>
      <c r="E230" t="s">
        <v>693</v>
      </c>
      <c r="F230" t="str">
        <f>SUBSTITUTE(SUBSTITUTE(SUBSTITUTE(SUBSTITUTE(SUBSTITUTE(SUBSTITUTE(LOWER(CA[[#This Row],[Naam]]),".",""),"-","")," nv",""),"belgië",""),"belgium","")," ","")</f>
        <v>hrtalents</v>
      </c>
      <c r="G230" t="s">
        <v>1337</v>
      </c>
      <c r="H230"/>
      <c r="I230"/>
      <c r="J230" t="s">
        <v>2198</v>
      </c>
      <c r="K230" t="s">
        <v>3330</v>
      </c>
      <c r="L230" t="s">
        <v>2198</v>
      </c>
      <c r="M230"/>
      <c r="N230"/>
      <c r="O230"/>
      <c r="P230"/>
      <c r="Q230"/>
      <c r="R230"/>
      <c r="S230"/>
      <c r="T230"/>
      <c r="U230"/>
      <c r="V230"/>
      <c r="W230"/>
      <c r="X230"/>
      <c r="Y230"/>
      <c r="Z230"/>
      <c r="AA230"/>
      <c r="AB230"/>
      <c r="AC230"/>
      <c r="AD230"/>
      <c r="AE230"/>
      <c r="AF230"/>
      <c r="AG230"/>
      <c r="AH230" t="s">
        <v>2136</v>
      </c>
      <c r="AI230" t="s">
        <v>2136</v>
      </c>
      <c r="AJ230" t="s">
        <v>2154</v>
      </c>
      <c r="AK230" t="s">
        <v>2172</v>
      </c>
      <c r="AL230"/>
      <c r="AM230"/>
      <c r="AN230"/>
      <c r="AO230"/>
      <c r="AP230"/>
      <c r="AQ230"/>
      <c r="AR230"/>
      <c r="AS230"/>
    </row>
    <row r="231" spans="1:45" ht="14.25" x14ac:dyDescent="0.45">
      <c r="A231" t="s">
        <v>3331</v>
      </c>
      <c r="B231" t="s">
        <v>6843</v>
      </c>
      <c r="C231" t="s">
        <v>3329</v>
      </c>
      <c r="D231" t="s">
        <v>2214</v>
      </c>
      <c r="E231" t="s">
        <v>1819</v>
      </c>
      <c r="F231" t="str">
        <f>SUBSTITUTE(SUBSTITUTE(SUBSTITUTE(SUBSTITUTE(SUBSTITUTE(SUBSTITUTE(LOWER(CA[[#This Row],[Naam]]),".",""),"-","")," nv",""),"belgië",""),"belgium","")," ","")</f>
        <v>duvalunion</v>
      </c>
      <c r="G231" t="s">
        <v>1337</v>
      </c>
      <c r="H231"/>
      <c r="I231"/>
      <c r="J231" t="s">
        <v>2229</v>
      </c>
      <c r="K231" t="s">
        <v>2229</v>
      </c>
      <c r="L231" t="s">
        <v>2229</v>
      </c>
      <c r="M231"/>
      <c r="N231"/>
      <c r="O231"/>
      <c r="P231"/>
      <c r="Q231"/>
      <c r="R231"/>
      <c r="S231"/>
      <c r="T231"/>
      <c r="U231"/>
      <c r="V231"/>
      <c r="W231"/>
      <c r="X231"/>
      <c r="Y231"/>
      <c r="Z231"/>
      <c r="AA231"/>
      <c r="AB231"/>
      <c r="AC231"/>
      <c r="AD231"/>
      <c r="AE231"/>
      <c r="AF231"/>
      <c r="AG231"/>
      <c r="AH231" t="s">
        <v>2136</v>
      </c>
      <c r="AI231" t="s">
        <v>2136</v>
      </c>
      <c r="AJ231" t="s">
        <v>2154</v>
      </c>
      <c r="AK231" t="s">
        <v>1406</v>
      </c>
      <c r="AL231"/>
      <c r="AM231"/>
      <c r="AN231"/>
      <c r="AO231"/>
      <c r="AP231"/>
      <c r="AQ231"/>
      <c r="AR231"/>
      <c r="AS231"/>
    </row>
    <row r="232" spans="1:45" ht="14.25" x14ac:dyDescent="0.45">
      <c r="A232" t="s">
        <v>3332</v>
      </c>
      <c r="B232" t="s">
        <v>6844</v>
      </c>
      <c r="C232" t="s">
        <v>3329</v>
      </c>
      <c r="D232" t="s">
        <v>2584</v>
      </c>
      <c r="E232" t="s">
        <v>3333</v>
      </c>
      <c r="F232" t="str">
        <f>SUBSTITUTE(SUBSTITUTE(SUBSTITUTE(SUBSTITUTE(SUBSTITUTE(SUBSTITUTE(LOWER(CA[[#This Row],[Naam]]),".",""),"-","")," nv",""),"belgië",""),"belgium","")," ","")</f>
        <v>captainjane</v>
      </c>
      <c r="G232" t="s">
        <v>1337</v>
      </c>
      <c r="H232"/>
      <c r="I232"/>
      <c r="J232"/>
      <c r="K232" t="s">
        <v>2325</v>
      </c>
      <c r="L232" t="s">
        <v>2837</v>
      </c>
      <c r="M232"/>
      <c r="N232"/>
      <c r="O232" t="s">
        <v>675</v>
      </c>
      <c r="P232"/>
      <c r="Q232"/>
      <c r="R232" t="s">
        <v>2428</v>
      </c>
      <c r="S232"/>
      <c r="T232"/>
      <c r="U232" t="s">
        <v>3334</v>
      </c>
      <c r="V232"/>
      <c r="W232"/>
      <c r="X232" t="s">
        <v>2428</v>
      </c>
      <c r="Y232" t="s">
        <v>3334</v>
      </c>
      <c r="Z232"/>
      <c r="AA232"/>
      <c r="AB232" t="s">
        <v>2428</v>
      </c>
      <c r="AC232" t="s">
        <v>3334</v>
      </c>
      <c r="AD232"/>
      <c r="AE232"/>
      <c r="AF232"/>
      <c r="AG232"/>
      <c r="AH232" t="s">
        <v>2648</v>
      </c>
      <c r="AI232" t="s">
        <v>2136</v>
      </c>
      <c r="AJ232" t="s">
        <v>2154</v>
      </c>
      <c r="AK232" t="s">
        <v>1406</v>
      </c>
      <c r="AL232"/>
      <c r="AM232" t="s">
        <v>3335</v>
      </c>
      <c r="AN232"/>
      <c r="AO232" t="s">
        <v>2648</v>
      </c>
      <c r="AP232"/>
      <c r="AQ232"/>
      <c r="AR232" t="s">
        <v>3336</v>
      </c>
      <c r="AS232"/>
    </row>
    <row r="233" spans="1:45" ht="14.25" x14ac:dyDescent="0.45">
      <c r="A233" t="s">
        <v>2648</v>
      </c>
      <c r="B233" t="s">
        <v>6845</v>
      </c>
      <c r="C233" t="s">
        <v>3337</v>
      </c>
      <c r="D233" t="s">
        <v>2130</v>
      </c>
      <c r="E233" t="s">
        <v>3338</v>
      </c>
      <c r="F233" t="str">
        <f>SUBSTITUTE(SUBSTITUTE(SUBSTITUTE(SUBSTITUTE(SUBSTITUTE(SUBSTITUTE(LOWER(CA[[#This Row],[Naam]]),".",""),"-","")," nv",""),"belgië",""),"belgium","")," ","")</f>
        <v>interneopdrachtgevertbvopenvacature</v>
      </c>
      <c r="G233" t="s">
        <v>1337</v>
      </c>
      <c r="H233"/>
      <c r="I233" t="s">
        <v>3339</v>
      </c>
      <c r="J233"/>
      <c r="K233" t="s">
        <v>3340</v>
      </c>
      <c r="L233" t="s">
        <v>3341</v>
      </c>
      <c r="M233"/>
      <c r="N233"/>
      <c r="O233"/>
      <c r="P233"/>
      <c r="Q233"/>
      <c r="R233"/>
      <c r="S233"/>
      <c r="T233"/>
      <c r="U233"/>
      <c r="V233"/>
      <c r="W233"/>
      <c r="X233"/>
      <c r="Y233"/>
      <c r="Z233"/>
      <c r="AA233"/>
      <c r="AB233"/>
      <c r="AC233"/>
      <c r="AD233"/>
      <c r="AE233"/>
      <c r="AF233"/>
      <c r="AG233"/>
      <c r="AH233" t="s">
        <v>2136</v>
      </c>
      <c r="AI233" t="s">
        <v>2136</v>
      </c>
      <c r="AJ233"/>
      <c r="AK233"/>
      <c r="AL233"/>
      <c r="AM233"/>
      <c r="AN233"/>
      <c r="AO233"/>
      <c r="AP233"/>
      <c r="AQ233"/>
      <c r="AR233"/>
      <c r="AS233"/>
    </row>
    <row r="234" spans="1:45" ht="14.25" x14ac:dyDescent="0.45">
      <c r="A234" t="s">
        <v>3342</v>
      </c>
      <c r="B234" t="s">
        <v>6846</v>
      </c>
      <c r="C234" t="s">
        <v>3337</v>
      </c>
      <c r="D234" t="s">
        <v>2130</v>
      </c>
      <c r="E234" t="s">
        <v>1339</v>
      </c>
      <c r="F234" t="str">
        <f>SUBSTITUTE(SUBSTITUTE(SUBSTITUTE(SUBSTITUTE(SUBSTITUTE(SUBSTITUTE(LOWER(CA[[#This Row],[Naam]]),".",""),"-","")," nv",""),"belgië",""),"belgium","")," ","")</f>
        <v>carerixbv</v>
      </c>
      <c r="G234" t="s">
        <v>1337</v>
      </c>
      <c r="H234"/>
      <c r="I234"/>
      <c r="J234" t="s">
        <v>2459</v>
      </c>
      <c r="K234" t="s">
        <v>3343</v>
      </c>
      <c r="L234" t="s">
        <v>2459</v>
      </c>
      <c r="M234"/>
      <c r="N234"/>
      <c r="O234"/>
      <c r="P234"/>
      <c r="Q234" t="s">
        <v>1340</v>
      </c>
      <c r="R234" t="s">
        <v>3344</v>
      </c>
      <c r="S234"/>
      <c r="T234"/>
      <c r="U234" t="s">
        <v>3345</v>
      </c>
      <c r="V234"/>
      <c r="W234" t="s">
        <v>1340</v>
      </c>
      <c r="X234" t="s">
        <v>3344</v>
      </c>
      <c r="Y234" t="s">
        <v>3345</v>
      </c>
      <c r="Z234"/>
      <c r="AA234" t="s">
        <v>1340</v>
      </c>
      <c r="AB234" t="s">
        <v>3344</v>
      </c>
      <c r="AC234" t="s">
        <v>3345</v>
      </c>
      <c r="AD234"/>
      <c r="AE234"/>
      <c r="AF234"/>
      <c r="AG234"/>
      <c r="AH234" t="s">
        <v>2648</v>
      </c>
      <c r="AI234" t="s">
        <v>2136</v>
      </c>
      <c r="AJ234"/>
      <c r="AK234"/>
      <c r="AL234"/>
      <c r="AM234" t="s">
        <v>2387</v>
      </c>
      <c r="AN234"/>
      <c r="AO234"/>
      <c r="AP234"/>
      <c r="AQ234"/>
      <c r="AR234"/>
      <c r="AS234"/>
    </row>
    <row r="235" spans="1:45" ht="14.25" x14ac:dyDescent="0.45">
      <c r="A235" t="s">
        <v>3346</v>
      </c>
      <c r="B235" t="s">
        <v>6847</v>
      </c>
      <c r="C235" t="s">
        <v>3337</v>
      </c>
      <c r="D235" t="s">
        <v>2214</v>
      </c>
      <c r="E235" t="s">
        <v>1599</v>
      </c>
      <c r="F235" t="str">
        <f>SUBSTITUTE(SUBSTITUTE(SUBSTITUTE(SUBSTITUTE(SUBSTITUTE(SUBSTITUTE(LOWER(CA[[#This Row],[Naam]]),".",""),"-","")," nv",""),"belgië",""),"belgium","")," ","")</f>
        <v>boardofinnovation</v>
      </c>
      <c r="G235" t="s">
        <v>1337</v>
      </c>
      <c r="H235"/>
      <c r="I235"/>
      <c r="J235"/>
      <c r="K235" t="s">
        <v>2229</v>
      </c>
      <c r="L235" t="s">
        <v>2229</v>
      </c>
      <c r="M235"/>
      <c r="N235"/>
      <c r="O235"/>
      <c r="P235"/>
      <c r="Q235" t="s">
        <v>23</v>
      </c>
      <c r="R235" t="s">
        <v>2236</v>
      </c>
      <c r="S235"/>
      <c r="T235"/>
      <c r="U235" t="s">
        <v>3347</v>
      </c>
      <c r="V235"/>
      <c r="W235"/>
      <c r="X235"/>
      <c r="Y235"/>
      <c r="Z235"/>
      <c r="AA235"/>
      <c r="AB235"/>
      <c r="AC235"/>
      <c r="AD235" t="s">
        <v>23</v>
      </c>
      <c r="AE235"/>
      <c r="AF235"/>
      <c r="AG235"/>
      <c r="AH235" t="s">
        <v>2136</v>
      </c>
      <c r="AI235" t="s">
        <v>2136</v>
      </c>
      <c r="AJ235" t="s">
        <v>2154</v>
      </c>
      <c r="AK235" t="s">
        <v>1406</v>
      </c>
      <c r="AL235"/>
      <c r="AM235"/>
      <c r="AN235"/>
      <c r="AO235"/>
      <c r="AP235"/>
      <c r="AQ235"/>
      <c r="AR235"/>
      <c r="AS235"/>
    </row>
    <row r="236" spans="1:45" ht="14.25" x14ac:dyDescent="0.45">
      <c r="A236" t="s">
        <v>3348</v>
      </c>
      <c r="B236" t="s">
        <v>6848</v>
      </c>
      <c r="C236" t="s">
        <v>3337</v>
      </c>
      <c r="D236" t="s">
        <v>2168</v>
      </c>
      <c r="E236" t="s">
        <v>536</v>
      </c>
      <c r="F236" t="str">
        <f>SUBSTITUTE(SUBSTITUTE(SUBSTITUTE(SUBSTITUTE(SUBSTITUTE(SUBSTITUTE(LOWER(CA[[#This Row],[Naam]]),".",""),"-","")," nv",""),"belgië",""),"belgium","")," ","")</f>
        <v>facilicom</v>
      </c>
      <c r="G236" t="s">
        <v>1337</v>
      </c>
      <c r="H236"/>
      <c r="I236"/>
      <c r="J236" t="s">
        <v>3349</v>
      </c>
      <c r="K236" t="s">
        <v>3350</v>
      </c>
      <c r="L236" t="s">
        <v>3349</v>
      </c>
      <c r="M236"/>
      <c r="N236"/>
      <c r="O236"/>
      <c r="P236"/>
      <c r="Q236"/>
      <c r="R236"/>
      <c r="S236"/>
      <c r="T236"/>
      <c r="U236"/>
      <c r="V236"/>
      <c r="W236"/>
      <c r="X236"/>
      <c r="Y236"/>
      <c r="Z236"/>
      <c r="AA236"/>
      <c r="AB236"/>
      <c r="AC236"/>
      <c r="AD236"/>
      <c r="AE236"/>
      <c r="AF236"/>
      <c r="AG236"/>
      <c r="AH236" t="s">
        <v>2136</v>
      </c>
      <c r="AI236" t="s">
        <v>2136</v>
      </c>
      <c r="AJ236" t="s">
        <v>2827</v>
      </c>
      <c r="AK236" t="s">
        <v>2828</v>
      </c>
      <c r="AL236"/>
      <c r="AM236"/>
      <c r="AN236"/>
      <c r="AO236"/>
      <c r="AP236"/>
      <c r="AQ236"/>
      <c r="AR236"/>
      <c r="AS236"/>
    </row>
    <row r="237" spans="1:45" ht="14.25" x14ac:dyDescent="0.45">
      <c r="A237" t="s">
        <v>3351</v>
      </c>
      <c r="B237" t="s">
        <v>6849</v>
      </c>
      <c r="C237" t="s">
        <v>3337</v>
      </c>
      <c r="D237" t="s">
        <v>2148</v>
      </c>
      <c r="E237" t="s">
        <v>1595</v>
      </c>
      <c r="F237" t="str">
        <f>SUBSTITUTE(SUBSTITUTE(SUBSTITUTE(SUBSTITUTE(SUBSTITUTE(SUBSTITUTE(LOWER(CA[[#This Row],[Naam]]),".",""),"-","")," nv",""),"belgië",""),"belgium","")," ","")</f>
        <v>sgs</v>
      </c>
      <c r="G237" t="s">
        <v>1337</v>
      </c>
      <c r="H237"/>
      <c r="I237"/>
      <c r="J237" t="s">
        <v>2300</v>
      </c>
      <c r="K237" t="s">
        <v>3352</v>
      </c>
      <c r="L237" t="s">
        <v>2300</v>
      </c>
      <c r="M237"/>
      <c r="N237"/>
      <c r="O237"/>
      <c r="P237"/>
      <c r="Q237" t="s">
        <v>23</v>
      </c>
      <c r="R237" t="s">
        <v>2236</v>
      </c>
      <c r="S237"/>
      <c r="T237"/>
      <c r="U237"/>
      <c r="V237"/>
      <c r="W237"/>
      <c r="X237"/>
      <c r="Y237"/>
      <c r="Z237"/>
      <c r="AA237"/>
      <c r="AB237"/>
      <c r="AC237"/>
      <c r="AD237"/>
      <c r="AE237"/>
      <c r="AF237" t="s">
        <v>3117</v>
      </c>
      <c r="AG237"/>
      <c r="AH237" t="s">
        <v>2136</v>
      </c>
      <c r="AI237" t="s">
        <v>2136</v>
      </c>
      <c r="AJ237" t="s">
        <v>2154</v>
      </c>
      <c r="AK237" t="s">
        <v>3353</v>
      </c>
      <c r="AL237"/>
      <c r="AM237"/>
      <c r="AN237"/>
      <c r="AO237"/>
      <c r="AP237"/>
      <c r="AQ237"/>
      <c r="AR237"/>
      <c r="AS237"/>
    </row>
    <row r="238" spans="1:45" ht="14.25" x14ac:dyDescent="0.45">
      <c r="A238" t="s">
        <v>3354</v>
      </c>
      <c r="B238" t="s">
        <v>6850</v>
      </c>
      <c r="C238" t="s">
        <v>3337</v>
      </c>
      <c r="D238" t="s">
        <v>2214</v>
      </c>
      <c r="E238" t="s">
        <v>1767</v>
      </c>
      <c r="F238" t="str">
        <f>SUBSTITUTE(SUBSTITUTE(SUBSTITUTE(SUBSTITUTE(SUBSTITUTE(SUBSTITUTE(LOWER(CA[[#This Row],[Naam]]),".",""),"-","")," nv",""),"belgië",""),"belgium","")," ","")</f>
        <v>kingsberry</v>
      </c>
      <c r="G238" t="s">
        <v>1337</v>
      </c>
      <c r="H238"/>
      <c r="I238"/>
      <c r="J238" t="s">
        <v>3355</v>
      </c>
      <c r="K238" t="s">
        <v>3356</v>
      </c>
      <c r="L238" t="s">
        <v>3355</v>
      </c>
      <c r="M238" t="s">
        <v>3357</v>
      </c>
      <c r="N238"/>
      <c r="O238" t="s">
        <v>3358</v>
      </c>
      <c r="P238" t="s">
        <v>3359</v>
      </c>
      <c r="Q238"/>
      <c r="R238"/>
      <c r="S238"/>
      <c r="T238"/>
      <c r="U238"/>
      <c r="V238"/>
      <c r="W238"/>
      <c r="X238"/>
      <c r="Y238"/>
      <c r="Z238"/>
      <c r="AA238"/>
      <c r="AB238"/>
      <c r="AC238"/>
      <c r="AD238"/>
      <c r="AE238"/>
      <c r="AF238"/>
      <c r="AG238"/>
      <c r="AH238" t="s">
        <v>2136</v>
      </c>
      <c r="AI238" t="s">
        <v>2136</v>
      </c>
      <c r="AJ238" t="s">
        <v>2154</v>
      </c>
      <c r="AK238" t="s">
        <v>2349</v>
      </c>
      <c r="AL238"/>
      <c r="AM238"/>
      <c r="AN238"/>
      <c r="AO238"/>
      <c r="AP238"/>
      <c r="AQ238"/>
      <c r="AR238"/>
      <c r="AS238"/>
    </row>
    <row r="239" spans="1:45" ht="14.25" x14ac:dyDescent="0.45">
      <c r="A239" t="s">
        <v>3360</v>
      </c>
      <c r="B239" t="s">
        <v>6851</v>
      </c>
      <c r="C239" t="s">
        <v>3337</v>
      </c>
      <c r="D239" t="s">
        <v>2214</v>
      </c>
      <c r="E239" t="s">
        <v>1659</v>
      </c>
      <c r="F239" t="str">
        <f>SUBSTITUTE(SUBSTITUTE(SUBSTITUTE(SUBSTITUTE(SUBSTITUTE(SUBSTITUTE(LOWER(CA[[#This Row],[Naam]]),".",""),"-","")," nv",""),"belgië",""),"belgium","")," ","")</f>
        <v>lotusbakeries</v>
      </c>
      <c r="G239" t="s">
        <v>1337</v>
      </c>
      <c r="H239"/>
      <c r="I239"/>
      <c r="J239" t="s">
        <v>2188</v>
      </c>
      <c r="K239" t="s">
        <v>3084</v>
      </c>
      <c r="L239" t="s">
        <v>2188</v>
      </c>
      <c r="M239"/>
      <c r="N239"/>
      <c r="O239" t="s">
        <v>1657</v>
      </c>
      <c r="P239"/>
      <c r="Q239" t="s">
        <v>1660</v>
      </c>
      <c r="R239"/>
      <c r="S239"/>
      <c r="T239"/>
      <c r="U239"/>
      <c r="V239"/>
      <c r="W239"/>
      <c r="X239"/>
      <c r="Y239"/>
      <c r="Z239"/>
      <c r="AA239"/>
      <c r="AB239"/>
      <c r="AC239"/>
      <c r="AD239"/>
      <c r="AE239"/>
      <c r="AF239"/>
      <c r="AG239"/>
      <c r="AH239" t="s">
        <v>2136</v>
      </c>
      <c r="AI239" t="s">
        <v>2136</v>
      </c>
      <c r="AJ239" t="s">
        <v>2163</v>
      </c>
      <c r="AK239" t="s">
        <v>2242</v>
      </c>
      <c r="AL239"/>
      <c r="AM239"/>
      <c r="AN239"/>
      <c r="AO239"/>
      <c r="AP239"/>
      <c r="AQ239"/>
      <c r="AR239"/>
      <c r="AS239"/>
    </row>
    <row r="240" spans="1:45" ht="14.25" x14ac:dyDescent="0.45">
      <c r="A240" t="s">
        <v>3361</v>
      </c>
      <c r="B240" t="s">
        <v>6852</v>
      </c>
      <c r="C240" t="s">
        <v>3337</v>
      </c>
      <c r="D240" t="s">
        <v>2214</v>
      </c>
      <c r="E240" t="s">
        <v>3362</v>
      </c>
      <c r="F240" t="str">
        <f>SUBSTITUTE(SUBSTITUTE(SUBSTITUTE(SUBSTITUTE(SUBSTITUTE(SUBSTITUTE(LOWER(CA[[#This Row],[Naam]]),".",""),"-","")," nv",""),"belgië",""),"belgium","")," ","")</f>
        <v>justrussel</v>
      </c>
      <c r="G240" t="s">
        <v>1337</v>
      </c>
      <c r="H240"/>
      <c r="I240"/>
      <c r="J240" t="s">
        <v>2732</v>
      </c>
      <c r="K240" t="s">
        <v>3084</v>
      </c>
      <c r="L240" t="s">
        <v>3084</v>
      </c>
      <c r="M240"/>
      <c r="N240"/>
      <c r="O240" t="s">
        <v>3363</v>
      </c>
      <c r="P240"/>
      <c r="Q240" t="s">
        <v>3364</v>
      </c>
      <c r="R240" t="s">
        <v>3365</v>
      </c>
      <c r="S240"/>
      <c r="T240"/>
      <c r="U240"/>
      <c r="V240"/>
      <c r="W240"/>
      <c r="X240"/>
      <c r="Y240"/>
      <c r="Z240"/>
      <c r="AA240"/>
      <c r="AB240"/>
      <c r="AC240"/>
      <c r="AD240"/>
      <c r="AE240"/>
      <c r="AF240"/>
      <c r="AG240"/>
      <c r="AH240" t="s">
        <v>2136</v>
      </c>
      <c r="AI240" t="s">
        <v>2136</v>
      </c>
      <c r="AJ240" t="s">
        <v>2163</v>
      </c>
      <c r="AK240" t="s">
        <v>2242</v>
      </c>
      <c r="AL240"/>
      <c r="AM240"/>
      <c r="AN240"/>
      <c r="AO240"/>
      <c r="AP240"/>
      <c r="AQ240"/>
      <c r="AR240"/>
      <c r="AS240"/>
    </row>
    <row r="241" spans="1:45" ht="14.25" x14ac:dyDescent="0.45">
      <c r="A241" t="s">
        <v>3366</v>
      </c>
      <c r="B241" t="s">
        <v>6853</v>
      </c>
      <c r="C241" t="s">
        <v>3337</v>
      </c>
      <c r="D241" t="s">
        <v>2214</v>
      </c>
      <c r="E241" t="s">
        <v>3367</v>
      </c>
      <c r="F241" t="str">
        <f>SUBSTITUTE(SUBSTITUTE(SUBSTITUTE(SUBSTITUTE(SUBSTITUTE(SUBSTITUTE(LOWER(CA[[#This Row],[Naam]]),".",""),"-","")," nv",""),"belgië",""),"belgium","")," ","")</f>
        <v>grizzlymarketing</v>
      </c>
      <c r="G241" t="s">
        <v>1337</v>
      </c>
      <c r="H241"/>
      <c r="I241"/>
      <c r="J241"/>
      <c r="K241" t="s">
        <v>3084</v>
      </c>
      <c r="L241" t="s">
        <v>3084</v>
      </c>
      <c r="M241"/>
      <c r="N241"/>
      <c r="O241" t="s">
        <v>3368</v>
      </c>
      <c r="P241"/>
      <c r="Q241" t="s">
        <v>23</v>
      </c>
      <c r="R241" t="s">
        <v>2245</v>
      </c>
      <c r="S241"/>
      <c r="T241"/>
      <c r="U241"/>
      <c r="V241"/>
      <c r="W241"/>
      <c r="X241"/>
      <c r="Y241"/>
      <c r="Z241"/>
      <c r="AA241"/>
      <c r="AB241"/>
      <c r="AC241"/>
      <c r="AD241"/>
      <c r="AE241"/>
      <c r="AF241"/>
      <c r="AG241"/>
      <c r="AH241" t="s">
        <v>2136</v>
      </c>
      <c r="AI241" t="s">
        <v>2136</v>
      </c>
      <c r="AJ241" t="s">
        <v>2154</v>
      </c>
      <c r="AK241" t="s">
        <v>2349</v>
      </c>
      <c r="AL241"/>
      <c r="AM241"/>
      <c r="AN241"/>
      <c r="AO241"/>
      <c r="AP241"/>
      <c r="AQ241"/>
      <c r="AR241"/>
      <c r="AS241"/>
    </row>
    <row r="242" spans="1:45" ht="14.25" x14ac:dyDescent="0.45">
      <c r="A242" t="s">
        <v>3369</v>
      </c>
      <c r="B242" t="s">
        <v>6854</v>
      </c>
      <c r="C242" t="s">
        <v>3337</v>
      </c>
      <c r="D242" t="s">
        <v>2168</v>
      </c>
      <c r="E242" t="s">
        <v>1669</v>
      </c>
      <c r="F242" t="str">
        <f>SUBSTITUTE(SUBSTITUTE(SUBSTITUTE(SUBSTITUTE(SUBSTITUTE(SUBSTITUTE(LOWER(CA[[#This Row],[Naam]]),".",""),"-","")," nv",""),"belgië",""),"belgium","")," ","")</f>
        <v>kabasrecruit</v>
      </c>
      <c r="G242" t="s">
        <v>1337</v>
      </c>
      <c r="H242"/>
      <c r="I242"/>
      <c r="J242" t="s">
        <v>3370</v>
      </c>
      <c r="K242" t="s">
        <v>3370</v>
      </c>
      <c r="L242" t="s">
        <v>3370</v>
      </c>
      <c r="M242"/>
      <c r="N242"/>
      <c r="O242"/>
      <c r="P242"/>
      <c r="Q242" t="s">
        <v>1240</v>
      </c>
      <c r="R242" t="s">
        <v>2770</v>
      </c>
      <c r="S242"/>
      <c r="T242"/>
      <c r="U242" t="s">
        <v>3371</v>
      </c>
      <c r="V242" t="s">
        <v>2525</v>
      </c>
      <c r="W242"/>
      <c r="X242"/>
      <c r="Y242"/>
      <c r="Z242"/>
      <c r="AA242"/>
      <c r="AB242"/>
      <c r="AC242"/>
      <c r="AD242"/>
      <c r="AE242"/>
      <c r="AF242"/>
      <c r="AG242"/>
      <c r="AH242" t="s">
        <v>2136</v>
      </c>
      <c r="AI242" t="s">
        <v>2136</v>
      </c>
      <c r="AJ242" t="s">
        <v>2154</v>
      </c>
      <c r="AK242" t="s">
        <v>2172</v>
      </c>
      <c r="AL242" t="s">
        <v>3372</v>
      </c>
      <c r="AM242"/>
      <c r="AN242"/>
      <c r="AO242"/>
      <c r="AP242"/>
      <c r="AQ242"/>
      <c r="AR242"/>
      <c r="AS242"/>
    </row>
    <row r="243" spans="1:45" ht="14.25" x14ac:dyDescent="0.45">
      <c r="A243" t="s">
        <v>3373</v>
      </c>
      <c r="B243" t="s">
        <v>6855</v>
      </c>
      <c r="C243" t="s">
        <v>3337</v>
      </c>
      <c r="D243" t="s">
        <v>2214</v>
      </c>
      <c r="E243" t="s">
        <v>3374</v>
      </c>
      <c r="F243" t="str">
        <f>SUBSTITUTE(SUBSTITUTE(SUBSTITUTE(SUBSTITUTE(SUBSTITUTE(SUBSTITUTE(LOWER(CA[[#This Row],[Naam]]),".",""),"-","")," nv",""),"belgië",""),"belgium","")," ","")</f>
        <v>goed</v>
      </c>
      <c r="G243" t="s">
        <v>1337</v>
      </c>
      <c r="H243"/>
      <c r="I243"/>
      <c r="J243" t="s">
        <v>3375</v>
      </c>
      <c r="K243" t="s">
        <v>3092</v>
      </c>
      <c r="L243" t="s">
        <v>2863</v>
      </c>
      <c r="M243" t="s">
        <v>3376</v>
      </c>
      <c r="N243"/>
      <c r="O243" t="s">
        <v>3377</v>
      </c>
      <c r="P243" t="s">
        <v>3378</v>
      </c>
      <c r="Q243" t="s">
        <v>322</v>
      </c>
      <c r="R243" t="s">
        <v>2216</v>
      </c>
      <c r="S243"/>
      <c r="T243"/>
      <c r="U243" t="s">
        <v>3379</v>
      </c>
      <c r="V243" t="s">
        <v>322</v>
      </c>
      <c r="W243"/>
      <c r="X243"/>
      <c r="Y243"/>
      <c r="Z243"/>
      <c r="AA243"/>
      <c r="AB243"/>
      <c r="AC243"/>
      <c r="AD243"/>
      <c r="AE243"/>
      <c r="AF243"/>
      <c r="AG243"/>
      <c r="AH243" t="s">
        <v>2136</v>
      </c>
      <c r="AI243" t="s">
        <v>2136</v>
      </c>
      <c r="AJ243" t="s">
        <v>2232</v>
      </c>
      <c r="AK243" t="s">
        <v>3380</v>
      </c>
      <c r="AL243"/>
      <c r="AM243"/>
      <c r="AN243"/>
      <c r="AO243"/>
      <c r="AP243"/>
      <c r="AQ243"/>
      <c r="AR243"/>
      <c r="AS243"/>
    </row>
    <row r="244" spans="1:45" ht="14.25" x14ac:dyDescent="0.45">
      <c r="A244" t="s">
        <v>3381</v>
      </c>
      <c r="B244" t="s">
        <v>6856</v>
      </c>
      <c r="C244" t="s">
        <v>3337</v>
      </c>
      <c r="D244" t="s">
        <v>2214</v>
      </c>
      <c r="E244" t="s">
        <v>1740</v>
      </c>
      <c r="F244" t="str">
        <f>SUBSTITUTE(SUBSTITUTE(SUBSTITUTE(SUBSTITUTE(SUBSTITUTE(SUBSTITUTE(LOWER(CA[[#This Row],[Naam]]),".",""),"-","")," nv",""),"belgië",""),"belgium","")," ","")</f>
        <v>4psquare</v>
      </c>
      <c r="G244" t="s">
        <v>1337</v>
      </c>
      <c r="H244"/>
      <c r="I244"/>
      <c r="J244" t="s">
        <v>2188</v>
      </c>
      <c r="K244" t="s">
        <v>3092</v>
      </c>
      <c r="L244" t="s">
        <v>2188</v>
      </c>
      <c r="M244" t="s">
        <v>3382</v>
      </c>
      <c r="N244"/>
      <c r="O244" t="s">
        <v>3383</v>
      </c>
      <c r="P244" t="s">
        <v>3384</v>
      </c>
      <c r="Q244" t="s">
        <v>179</v>
      </c>
      <c r="R244" t="s">
        <v>2141</v>
      </c>
      <c r="S244"/>
      <c r="T244"/>
      <c r="U244" t="s">
        <v>3385</v>
      </c>
      <c r="V244" t="s">
        <v>23</v>
      </c>
      <c r="W244"/>
      <c r="X244"/>
      <c r="Y244"/>
      <c r="Z244"/>
      <c r="AA244"/>
      <c r="AB244"/>
      <c r="AC244"/>
      <c r="AD244"/>
      <c r="AE244"/>
      <c r="AF244"/>
      <c r="AG244"/>
      <c r="AH244" t="s">
        <v>2136</v>
      </c>
      <c r="AI244" t="s">
        <v>2136</v>
      </c>
      <c r="AJ244" t="s">
        <v>2154</v>
      </c>
      <c r="AK244" t="s">
        <v>2314</v>
      </c>
      <c r="AL244"/>
      <c r="AM244"/>
      <c r="AN244"/>
      <c r="AO244"/>
      <c r="AP244"/>
      <c r="AQ244"/>
      <c r="AR244"/>
      <c r="AS244"/>
    </row>
    <row r="245" spans="1:45" ht="14.25" x14ac:dyDescent="0.45">
      <c r="A245" t="s">
        <v>3386</v>
      </c>
      <c r="B245" t="s">
        <v>6857</v>
      </c>
      <c r="C245" t="s">
        <v>3337</v>
      </c>
      <c r="D245" t="s">
        <v>2214</v>
      </c>
      <c r="E245" t="s">
        <v>1751</v>
      </c>
      <c r="F245" t="str">
        <f>SUBSTITUTE(SUBSTITUTE(SUBSTITUTE(SUBSTITUTE(SUBSTITUTE(SUBSTITUTE(LOWER(CA[[#This Row],[Naam]]),".",""),"-","")," nv",""),"belgië",""),"belgium","")," ","")</f>
        <v>nmbssncb</v>
      </c>
      <c r="G245" t="s">
        <v>1337</v>
      </c>
      <c r="H245"/>
      <c r="I245"/>
      <c r="J245" t="s">
        <v>2188</v>
      </c>
      <c r="K245" t="s">
        <v>3092</v>
      </c>
      <c r="L245" t="s">
        <v>2188</v>
      </c>
      <c r="M245" t="s">
        <v>3387</v>
      </c>
      <c r="N245"/>
      <c r="O245"/>
      <c r="P245" t="s">
        <v>3388</v>
      </c>
      <c r="Q245" t="s">
        <v>500</v>
      </c>
      <c r="R245" t="s">
        <v>2538</v>
      </c>
      <c r="S245"/>
      <c r="T245"/>
      <c r="U245" t="s">
        <v>3389</v>
      </c>
      <c r="V245" t="s">
        <v>322</v>
      </c>
      <c r="W245"/>
      <c r="X245"/>
      <c r="Y245"/>
      <c r="Z245"/>
      <c r="AA245"/>
      <c r="AB245"/>
      <c r="AC245"/>
      <c r="AD245"/>
      <c r="AE245"/>
      <c r="AF245"/>
      <c r="AG245"/>
      <c r="AH245" t="s">
        <v>2136</v>
      </c>
      <c r="AI245" t="s">
        <v>2136</v>
      </c>
      <c r="AJ245" t="s">
        <v>2183</v>
      </c>
      <c r="AK245" t="s">
        <v>2328</v>
      </c>
      <c r="AL245"/>
      <c r="AM245"/>
      <c r="AN245"/>
      <c r="AO245"/>
      <c r="AP245"/>
      <c r="AQ245"/>
      <c r="AR245"/>
      <c r="AS245"/>
    </row>
    <row r="246" spans="1:45" ht="14.25" x14ac:dyDescent="0.45">
      <c r="A246" t="s">
        <v>3390</v>
      </c>
      <c r="B246" t="s">
        <v>6858</v>
      </c>
      <c r="C246" t="s">
        <v>3337</v>
      </c>
      <c r="D246" t="s">
        <v>2214</v>
      </c>
      <c r="E246" t="s">
        <v>1715</v>
      </c>
      <c r="F246" t="str">
        <f>SUBSTITUTE(SUBSTITUTE(SUBSTITUTE(SUBSTITUTE(SUBSTITUTE(SUBSTITUTE(LOWER(CA[[#This Row],[Naam]]),".",""),"-","")," nv",""),"belgië",""),"belgium","")," ","")</f>
        <v>yontec</v>
      </c>
      <c r="G246" t="s">
        <v>1337</v>
      </c>
      <c r="H246"/>
      <c r="I246"/>
      <c r="J246" t="s">
        <v>2265</v>
      </c>
      <c r="K246" t="s">
        <v>3092</v>
      </c>
      <c r="L246" t="s">
        <v>2265</v>
      </c>
      <c r="M246" t="s">
        <v>3391</v>
      </c>
      <c r="N246"/>
      <c r="O246" t="s">
        <v>3392</v>
      </c>
      <c r="P246" t="s">
        <v>3393</v>
      </c>
      <c r="Q246" t="s">
        <v>48</v>
      </c>
      <c r="R246" t="s">
        <v>2848</v>
      </c>
      <c r="S246"/>
      <c r="T246"/>
      <c r="U246" t="s">
        <v>3394</v>
      </c>
      <c r="V246" t="s">
        <v>2161</v>
      </c>
      <c r="W246"/>
      <c r="X246"/>
      <c r="Y246"/>
      <c r="Z246"/>
      <c r="AA246"/>
      <c r="AB246"/>
      <c r="AC246"/>
      <c r="AD246"/>
      <c r="AE246"/>
      <c r="AF246"/>
      <c r="AG246"/>
      <c r="AH246" t="s">
        <v>2136</v>
      </c>
      <c r="AI246" t="s">
        <v>2136</v>
      </c>
      <c r="AJ246" t="s">
        <v>2210</v>
      </c>
      <c r="AK246" t="s">
        <v>2211</v>
      </c>
      <c r="AL246"/>
      <c r="AM246"/>
      <c r="AN246"/>
      <c r="AO246"/>
      <c r="AP246"/>
      <c r="AQ246"/>
      <c r="AR246"/>
      <c r="AS246"/>
    </row>
    <row r="247" spans="1:45" ht="14.25" x14ac:dyDescent="0.45">
      <c r="A247" t="s">
        <v>3395</v>
      </c>
      <c r="B247" t="s">
        <v>6859</v>
      </c>
      <c r="C247" t="s">
        <v>3337</v>
      </c>
      <c r="D247" t="s">
        <v>2214</v>
      </c>
      <c r="E247" t="s">
        <v>1744</v>
      </c>
      <c r="F247" t="str">
        <f>SUBSTITUTE(SUBSTITUTE(SUBSTITUTE(SUBSTITUTE(SUBSTITUTE(SUBSTITUTE(LOWER(CA[[#This Row],[Naam]]),".",""),"-","")," nv",""),"belgië",""),"belgium","")," ","")</f>
        <v>axa</v>
      </c>
      <c r="G247" t="s">
        <v>1337</v>
      </c>
      <c r="H247"/>
      <c r="I247"/>
      <c r="J247" t="s">
        <v>2188</v>
      </c>
      <c r="K247" t="s">
        <v>3092</v>
      </c>
      <c r="L247" t="s">
        <v>2188</v>
      </c>
      <c r="M247" t="s">
        <v>3396</v>
      </c>
      <c r="N247"/>
      <c r="O247" t="s">
        <v>3397</v>
      </c>
      <c r="P247" t="s">
        <v>3398</v>
      </c>
      <c r="Q247" t="s">
        <v>322</v>
      </c>
      <c r="R247" t="s">
        <v>2950</v>
      </c>
      <c r="S247"/>
      <c r="T247"/>
      <c r="U247" t="s">
        <v>3399</v>
      </c>
      <c r="V247" t="s">
        <v>322</v>
      </c>
      <c r="W247"/>
      <c r="X247"/>
      <c r="Y247"/>
      <c r="Z247"/>
      <c r="AA247"/>
      <c r="AB247"/>
      <c r="AC247"/>
      <c r="AD247"/>
      <c r="AE247"/>
      <c r="AF247"/>
      <c r="AG247"/>
      <c r="AH247" t="s">
        <v>2136</v>
      </c>
      <c r="AI247" t="s">
        <v>2136</v>
      </c>
      <c r="AJ247" t="s">
        <v>2192</v>
      </c>
      <c r="AK247" t="s">
        <v>2273</v>
      </c>
      <c r="AL247"/>
      <c r="AM247"/>
      <c r="AN247"/>
      <c r="AO247"/>
      <c r="AP247"/>
      <c r="AQ247"/>
      <c r="AR247"/>
      <c r="AS247"/>
    </row>
    <row r="248" spans="1:45" ht="14.25" x14ac:dyDescent="0.45">
      <c r="A248" t="s">
        <v>3400</v>
      </c>
      <c r="B248" t="s">
        <v>6860</v>
      </c>
      <c r="C248" t="s">
        <v>3337</v>
      </c>
      <c r="D248" t="s">
        <v>2214</v>
      </c>
      <c r="E248" t="s">
        <v>1734</v>
      </c>
      <c r="F248" t="str">
        <f>SUBSTITUTE(SUBSTITUTE(SUBSTITUTE(SUBSTITUTE(SUBSTITUTE(SUBSTITUTE(LOWER(CA[[#This Row],[Naam]]),".",""),"-","")," nv",""),"belgië",""),"belgium","")," ","")</f>
        <v>boelsrental</v>
      </c>
      <c r="G248" t="s">
        <v>1337</v>
      </c>
      <c r="H248"/>
      <c r="I248"/>
      <c r="J248" t="s">
        <v>3092</v>
      </c>
      <c r="K248" t="s">
        <v>3100</v>
      </c>
      <c r="L248" t="s">
        <v>2863</v>
      </c>
      <c r="M248" t="s">
        <v>3401</v>
      </c>
      <c r="N248"/>
      <c r="O248"/>
      <c r="P248" t="s">
        <v>3402</v>
      </c>
      <c r="Q248" t="s">
        <v>1735</v>
      </c>
      <c r="R248" t="s">
        <v>3403</v>
      </c>
      <c r="S248"/>
      <c r="T248"/>
      <c r="U248" t="s">
        <v>3404</v>
      </c>
      <c r="V248" t="s">
        <v>2161</v>
      </c>
      <c r="W248"/>
      <c r="X248"/>
      <c r="Y248"/>
      <c r="Z248"/>
      <c r="AA248"/>
      <c r="AB248"/>
      <c r="AC248"/>
      <c r="AD248"/>
      <c r="AE248"/>
      <c r="AF248"/>
      <c r="AG248"/>
      <c r="AH248" t="s">
        <v>2136</v>
      </c>
      <c r="AI248" t="s">
        <v>2136</v>
      </c>
      <c r="AJ248" t="s">
        <v>2296</v>
      </c>
      <c r="AK248" t="s">
        <v>1406</v>
      </c>
      <c r="AL248"/>
      <c r="AM248"/>
      <c r="AN248"/>
      <c r="AO248"/>
      <c r="AP248"/>
      <c r="AQ248"/>
      <c r="AR248"/>
      <c r="AS248"/>
    </row>
    <row r="249" spans="1:45" ht="14.25" x14ac:dyDescent="0.45">
      <c r="A249" t="s">
        <v>3405</v>
      </c>
      <c r="B249" t="s">
        <v>6861</v>
      </c>
      <c r="C249" t="s">
        <v>3337</v>
      </c>
      <c r="D249" t="s">
        <v>2214</v>
      </c>
      <c r="E249" t="s">
        <v>1787</v>
      </c>
      <c r="F249" t="str">
        <f>SUBSTITUTE(SUBSTITUTE(SUBSTITUTE(SUBSTITUTE(SUBSTITUTE(SUBSTITUTE(LOWER(CA[[#This Row],[Naam]]),".",""),"-","")," nv",""),"belgië",""),"belgium","")," ","")</f>
        <v>gilbertdeclercq</v>
      </c>
      <c r="G249" t="s">
        <v>1337</v>
      </c>
      <c r="H249"/>
      <c r="I249"/>
      <c r="J249" t="s">
        <v>2188</v>
      </c>
      <c r="K249" t="s">
        <v>3406</v>
      </c>
      <c r="L249" t="s">
        <v>2188</v>
      </c>
      <c r="M249" t="s">
        <v>3407</v>
      </c>
      <c r="N249"/>
      <c r="O249" t="s">
        <v>3408</v>
      </c>
      <c r="P249" t="s">
        <v>3409</v>
      </c>
      <c r="Q249" t="s">
        <v>176</v>
      </c>
      <c r="R249" t="s">
        <v>2334</v>
      </c>
      <c r="S249"/>
      <c r="T249"/>
      <c r="U249" t="s">
        <v>3410</v>
      </c>
      <c r="V249" t="s">
        <v>2182</v>
      </c>
      <c r="W249"/>
      <c r="X249"/>
      <c r="Y249"/>
      <c r="Z249"/>
      <c r="AA249"/>
      <c r="AB249"/>
      <c r="AC249"/>
      <c r="AD249"/>
      <c r="AE249"/>
      <c r="AF249"/>
      <c r="AG249"/>
      <c r="AH249" t="s">
        <v>2136</v>
      </c>
      <c r="AI249" t="s">
        <v>2136</v>
      </c>
      <c r="AJ249" t="s">
        <v>2183</v>
      </c>
      <c r="AK249" t="s">
        <v>2328</v>
      </c>
      <c r="AL249"/>
      <c r="AM249"/>
      <c r="AN249"/>
      <c r="AO249"/>
      <c r="AP249"/>
      <c r="AQ249"/>
      <c r="AR249"/>
      <c r="AS249"/>
    </row>
    <row r="250" spans="1:45" ht="14.25" x14ac:dyDescent="0.45">
      <c r="A250" t="s">
        <v>3411</v>
      </c>
      <c r="B250" t="s">
        <v>6862</v>
      </c>
      <c r="C250" t="s">
        <v>3337</v>
      </c>
      <c r="D250" t="s">
        <v>2214</v>
      </c>
      <c r="E250" t="s">
        <v>1785</v>
      </c>
      <c r="F250" t="str">
        <f>SUBSTITUTE(SUBSTITUTE(SUBSTITUTE(SUBSTITUTE(SUBSTITUTE(SUBSTITUTE(LOWER(CA[[#This Row],[Naam]]),".",""),"-","")," nv",""),"belgië",""),"belgium","")," ","")</f>
        <v>acc</v>
      </c>
      <c r="G250" t="s">
        <v>1337</v>
      </c>
      <c r="H250"/>
      <c r="I250"/>
      <c r="J250" t="s">
        <v>2774</v>
      </c>
      <c r="K250" t="s">
        <v>2774</v>
      </c>
      <c r="L250" t="s">
        <v>2774</v>
      </c>
      <c r="M250"/>
      <c r="N250"/>
      <c r="O250"/>
      <c r="P250"/>
      <c r="Q250"/>
      <c r="R250"/>
      <c r="S250"/>
      <c r="T250"/>
      <c r="U250"/>
      <c r="V250"/>
      <c r="W250"/>
      <c r="X250"/>
      <c r="Y250"/>
      <c r="Z250"/>
      <c r="AA250"/>
      <c r="AB250"/>
      <c r="AC250"/>
      <c r="AD250"/>
      <c r="AE250"/>
      <c r="AF250" t="s">
        <v>2343</v>
      </c>
      <c r="AG250"/>
      <c r="AH250" t="s">
        <v>2136</v>
      </c>
      <c r="AI250" t="s">
        <v>2136</v>
      </c>
      <c r="AJ250" t="s">
        <v>2154</v>
      </c>
      <c r="AK250" t="s">
        <v>2314</v>
      </c>
      <c r="AL250"/>
      <c r="AM250"/>
      <c r="AN250"/>
      <c r="AO250"/>
      <c r="AP250"/>
      <c r="AQ250"/>
      <c r="AR250"/>
      <c r="AS250"/>
    </row>
    <row r="251" spans="1:45" ht="14.25" x14ac:dyDescent="0.45">
      <c r="A251" t="s">
        <v>3412</v>
      </c>
      <c r="B251" t="s">
        <v>6863</v>
      </c>
      <c r="C251" t="s">
        <v>3337</v>
      </c>
      <c r="D251" t="s">
        <v>2214</v>
      </c>
      <c r="E251" t="s">
        <v>3413</v>
      </c>
      <c r="F251" t="str">
        <f>SUBSTITUTE(SUBSTITUTE(SUBSTITUTE(SUBSTITUTE(SUBSTITUTE(SUBSTITUTE(LOWER(CA[[#This Row],[Naam]]),".",""),"-","")," nv",""),"belgië",""),"belgium","")," ","")</f>
        <v>agristo</v>
      </c>
      <c r="G251" t="s">
        <v>1337</v>
      </c>
      <c r="H251"/>
      <c r="I251"/>
      <c r="J251" t="s">
        <v>3414</v>
      </c>
      <c r="K251" t="s">
        <v>3414</v>
      </c>
      <c r="L251" t="s">
        <v>3414</v>
      </c>
      <c r="M251" t="s">
        <v>3415</v>
      </c>
      <c r="N251"/>
      <c r="O251" t="s">
        <v>3416</v>
      </c>
      <c r="P251"/>
      <c r="Q251" t="s">
        <v>2764</v>
      </c>
      <c r="R251" t="s">
        <v>2765</v>
      </c>
      <c r="S251"/>
      <c r="T251"/>
      <c r="U251" t="s">
        <v>3417</v>
      </c>
      <c r="V251" t="s">
        <v>2525</v>
      </c>
      <c r="W251"/>
      <c r="X251"/>
      <c r="Y251"/>
      <c r="Z251"/>
      <c r="AA251"/>
      <c r="AB251"/>
      <c r="AC251"/>
      <c r="AD251"/>
      <c r="AE251"/>
      <c r="AF251"/>
      <c r="AG251"/>
      <c r="AH251" t="s">
        <v>2136</v>
      </c>
      <c r="AI251" t="s">
        <v>2136</v>
      </c>
      <c r="AJ251" t="s">
        <v>2183</v>
      </c>
      <c r="AK251" t="s">
        <v>2328</v>
      </c>
      <c r="AL251"/>
      <c r="AM251"/>
      <c r="AN251"/>
      <c r="AO251"/>
      <c r="AP251"/>
      <c r="AQ251"/>
      <c r="AR251"/>
      <c r="AS251"/>
    </row>
    <row r="252" spans="1:45" ht="14.25" x14ac:dyDescent="0.45">
      <c r="A252" t="s">
        <v>3418</v>
      </c>
      <c r="B252" t="s">
        <v>6864</v>
      </c>
      <c r="C252" t="s">
        <v>3337</v>
      </c>
      <c r="D252" t="s">
        <v>2214</v>
      </c>
      <c r="E252" t="s">
        <v>1814</v>
      </c>
      <c r="F252" t="str">
        <f>SUBSTITUTE(SUBSTITUTE(SUBSTITUTE(SUBSTITUTE(SUBSTITUTE(SUBSTITUTE(LOWER(CA[[#This Row],[Naam]]),".",""),"-","")," nv",""),"belgië",""),"belgium","")," ","")</f>
        <v>verinabourdon</v>
      </c>
      <c r="G252" t="s">
        <v>1337</v>
      </c>
      <c r="H252"/>
      <c r="I252"/>
      <c r="J252" t="s">
        <v>3414</v>
      </c>
      <c r="K252" t="s">
        <v>3414</v>
      </c>
      <c r="L252" t="s">
        <v>3414</v>
      </c>
      <c r="M252" t="s">
        <v>3415</v>
      </c>
      <c r="N252"/>
      <c r="O252" t="s">
        <v>3416</v>
      </c>
      <c r="P252"/>
      <c r="Q252"/>
      <c r="R252"/>
      <c r="S252"/>
      <c r="T252"/>
      <c r="U252"/>
      <c r="V252"/>
      <c r="W252"/>
      <c r="X252"/>
      <c r="Y252"/>
      <c r="Z252"/>
      <c r="AA252"/>
      <c r="AB252"/>
      <c r="AC252"/>
      <c r="AD252"/>
      <c r="AE252"/>
      <c r="AF252"/>
      <c r="AG252"/>
      <c r="AH252" t="s">
        <v>2136</v>
      </c>
      <c r="AI252" t="s">
        <v>2136</v>
      </c>
      <c r="AJ252"/>
      <c r="AK252"/>
      <c r="AL252"/>
      <c r="AM252"/>
      <c r="AN252"/>
      <c r="AO252"/>
      <c r="AP252"/>
      <c r="AQ252"/>
      <c r="AR252"/>
      <c r="AS252"/>
    </row>
    <row r="253" spans="1:45" ht="14.25" x14ac:dyDescent="0.45">
      <c r="A253" t="s">
        <v>3419</v>
      </c>
      <c r="B253" t="s">
        <v>6865</v>
      </c>
      <c r="C253" t="s">
        <v>3337</v>
      </c>
      <c r="D253" t="s">
        <v>2148</v>
      </c>
      <c r="E253" t="s">
        <v>1795</v>
      </c>
      <c r="F253" t="str">
        <f>SUBSTITUTE(SUBSTITUTE(SUBSTITUTE(SUBSTITUTE(SUBSTITUTE(SUBSTITUTE(LOWER(CA[[#This Row],[Naam]]),".",""),"-","")," nv",""),"belgië",""),"belgium","")," ","")</f>
        <v>natuurpunt</v>
      </c>
      <c r="G253" t="s">
        <v>1337</v>
      </c>
      <c r="H253"/>
      <c r="I253"/>
      <c r="J253" t="s">
        <v>3420</v>
      </c>
      <c r="K253" t="s">
        <v>3421</v>
      </c>
      <c r="L253" t="s">
        <v>3420</v>
      </c>
      <c r="M253"/>
      <c r="N253"/>
      <c r="O253" t="s">
        <v>3422</v>
      </c>
      <c r="P253"/>
      <c r="Q253" t="s">
        <v>179</v>
      </c>
      <c r="R253"/>
      <c r="S253"/>
      <c r="T253"/>
      <c r="U253"/>
      <c r="V253"/>
      <c r="W253"/>
      <c r="X253"/>
      <c r="Y253"/>
      <c r="Z253"/>
      <c r="AA253"/>
      <c r="AB253"/>
      <c r="AC253"/>
      <c r="AD253"/>
      <c r="AE253"/>
      <c r="AF253" t="s">
        <v>3117</v>
      </c>
      <c r="AG253"/>
      <c r="AH253" t="s">
        <v>2136</v>
      </c>
      <c r="AI253" t="s">
        <v>2136</v>
      </c>
      <c r="AJ253" t="s">
        <v>2827</v>
      </c>
      <c r="AK253" t="s">
        <v>3247</v>
      </c>
      <c r="AL253"/>
      <c r="AM253" t="s">
        <v>100</v>
      </c>
      <c r="AN253"/>
      <c r="AO253" t="s">
        <v>3423</v>
      </c>
      <c r="AP253"/>
      <c r="AQ253"/>
      <c r="AR253"/>
      <c r="AS253"/>
    </row>
    <row r="254" spans="1:45" ht="14.25" x14ac:dyDescent="0.45">
      <c r="A254" t="s">
        <v>3424</v>
      </c>
      <c r="B254" t="s">
        <v>6866</v>
      </c>
      <c r="C254" t="s">
        <v>3337</v>
      </c>
      <c r="D254" t="s">
        <v>2148</v>
      </c>
      <c r="E254" t="s">
        <v>1799</v>
      </c>
      <c r="F254" t="str">
        <f>SUBSTITUTE(SUBSTITUTE(SUBSTITUTE(SUBSTITUTE(SUBSTITUTE(SUBSTITUTE(LOWER(CA[[#This Row],[Naam]]),".",""),"-","")," nv",""),"belgië",""),"belgium","")," ","")</f>
        <v>threon</v>
      </c>
      <c r="G254" t="s">
        <v>1337</v>
      </c>
      <c r="H254"/>
      <c r="I254"/>
      <c r="J254" t="s">
        <v>3425</v>
      </c>
      <c r="K254" t="s">
        <v>3425</v>
      </c>
      <c r="L254" t="s">
        <v>3425</v>
      </c>
      <c r="M254"/>
      <c r="N254"/>
      <c r="O254"/>
      <c r="P254"/>
      <c r="Q254" t="s">
        <v>32</v>
      </c>
      <c r="R254" t="s">
        <v>2548</v>
      </c>
      <c r="S254"/>
      <c r="T254"/>
      <c r="U254"/>
      <c r="V254"/>
      <c r="W254"/>
      <c r="X254"/>
      <c r="Y254"/>
      <c r="Z254"/>
      <c r="AA254"/>
      <c r="AB254"/>
      <c r="AC254"/>
      <c r="AD254"/>
      <c r="AE254"/>
      <c r="AF254" t="s">
        <v>3117</v>
      </c>
      <c r="AG254"/>
      <c r="AH254" t="s">
        <v>2136</v>
      </c>
      <c r="AI254" t="s">
        <v>2136</v>
      </c>
      <c r="AJ254" t="s">
        <v>2154</v>
      </c>
      <c r="AK254" t="s">
        <v>1406</v>
      </c>
      <c r="AL254"/>
      <c r="AM254"/>
      <c r="AN254"/>
      <c r="AO254"/>
      <c r="AP254"/>
      <c r="AQ254"/>
      <c r="AR254"/>
      <c r="AS254"/>
    </row>
    <row r="255" spans="1:45" ht="14.25" x14ac:dyDescent="0.45">
      <c r="A255" t="s">
        <v>3426</v>
      </c>
      <c r="B255" t="s">
        <v>6867</v>
      </c>
      <c r="C255" t="s">
        <v>3337</v>
      </c>
      <c r="D255" t="s">
        <v>2148</v>
      </c>
      <c r="E255" t="s">
        <v>1806</v>
      </c>
      <c r="F255" t="str">
        <f>SUBSTITUTE(SUBSTITUTE(SUBSTITUTE(SUBSTITUTE(SUBSTITUTE(SUBSTITUTE(LOWER(CA[[#This Row],[Naam]]),".",""),"-","")," nv",""),"belgië",""),"belgium","")," ","")</f>
        <v>korian</v>
      </c>
      <c r="G255" t="s">
        <v>1337</v>
      </c>
      <c r="H255"/>
      <c r="I255"/>
      <c r="J255" t="s">
        <v>2919</v>
      </c>
      <c r="K255" t="s">
        <v>2919</v>
      </c>
      <c r="L255" t="s">
        <v>2787</v>
      </c>
      <c r="M255"/>
      <c r="N255"/>
      <c r="O255"/>
      <c r="P255"/>
      <c r="Q255" t="s">
        <v>84</v>
      </c>
      <c r="R255" t="s">
        <v>2152</v>
      </c>
      <c r="S255"/>
      <c r="T255"/>
      <c r="U255"/>
      <c r="V255" t="s">
        <v>23</v>
      </c>
      <c r="W255" t="s">
        <v>84</v>
      </c>
      <c r="X255" t="s">
        <v>2152</v>
      </c>
      <c r="Y255"/>
      <c r="Z255" t="s">
        <v>23</v>
      </c>
      <c r="AA255" t="s">
        <v>84</v>
      </c>
      <c r="AB255" t="s">
        <v>2152</v>
      </c>
      <c r="AC255"/>
      <c r="AD255" t="s">
        <v>23</v>
      </c>
      <c r="AE255"/>
      <c r="AF255" t="s">
        <v>3117</v>
      </c>
      <c r="AG255"/>
      <c r="AH255" t="s">
        <v>2136</v>
      </c>
      <c r="AI255" t="s">
        <v>2136</v>
      </c>
      <c r="AJ255" t="s">
        <v>2232</v>
      </c>
      <c r="AK255" t="s">
        <v>2390</v>
      </c>
      <c r="AL255"/>
      <c r="AM255"/>
      <c r="AN255"/>
      <c r="AO255"/>
      <c r="AP255"/>
      <c r="AQ255"/>
      <c r="AR255"/>
      <c r="AS255"/>
    </row>
    <row r="256" spans="1:45" ht="14.25" x14ac:dyDescent="0.45">
      <c r="A256" t="s">
        <v>3427</v>
      </c>
      <c r="B256" t="s">
        <v>6868</v>
      </c>
      <c r="C256" t="s">
        <v>3337</v>
      </c>
      <c r="D256" t="s">
        <v>2214</v>
      </c>
      <c r="E256" t="s">
        <v>1803</v>
      </c>
      <c r="F256" t="str">
        <f>SUBSTITUTE(SUBSTITUTE(SUBSTITUTE(SUBSTITUTE(SUBSTITUTE(SUBSTITUTE(LOWER(CA[[#This Row],[Naam]]),".",""),"-","")," nv",""),"belgië",""),"belgium","")," ","")</f>
        <v>toqua</v>
      </c>
      <c r="G256" t="s">
        <v>1337</v>
      </c>
      <c r="H256"/>
      <c r="I256"/>
      <c r="J256" t="s">
        <v>2919</v>
      </c>
      <c r="K256" t="s">
        <v>2919</v>
      </c>
      <c r="L256" t="s">
        <v>2919</v>
      </c>
      <c r="M256" t="s">
        <v>3428</v>
      </c>
      <c r="N256"/>
      <c r="O256" t="s">
        <v>1800</v>
      </c>
      <c r="P256"/>
      <c r="Q256" t="s">
        <v>32</v>
      </c>
      <c r="R256" t="s">
        <v>2548</v>
      </c>
      <c r="S256"/>
      <c r="T256"/>
      <c r="U256" t="s">
        <v>3429</v>
      </c>
      <c r="V256"/>
      <c r="W256"/>
      <c r="X256"/>
      <c r="Y256"/>
      <c r="Z256"/>
      <c r="AA256"/>
      <c r="AB256"/>
      <c r="AC256"/>
      <c r="AD256"/>
      <c r="AE256"/>
      <c r="AF256"/>
      <c r="AG256"/>
      <c r="AH256" t="s">
        <v>2136</v>
      </c>
      <c r="AI256" t="s">
        <v>2136</v>
      </c>
      <c r="AJ256" t="s">
        <v>2137</v>
      </c>
      <c r="AK256" t="s">
        <v>1406</v>
      </c>
      <c r="AL256"/>
      <c r="AM256"/>
      <c r="AN256"/>
      <c r="AO256"/>
      <c r="AP256"/>
      <c r="AQ256"/>
      <c r="AR256"/>
      <c r="AS256"/>
    </row>
    <row r="257" spans="1:45" ht="14.25" x14ac:dyDescent="0.45">
      <c r="A257" t="s">
        <v>3430</v>
      </c>
      <c r="B257" t="s">
        <v>6869</v>
      </c>
      <c r="C257" t="s">
        <v>3337</v>
      </c>
      <c r="D257" t="s">
        <v>2148</v>
      </c>
      <c r="E257" t="s">
        <v>1829</v>
      </c>
      <c r="F257" t="str">
        <f>SUBSTITUTE(SUBSTITUTE(SUBSTITUTE(SUBSTITUTE(SUBSTITUTE(SUBSTITUTE(LOWER(CA[[#This Row],[Naam]]),".",""),"-","")," nv",""),"belgië",""),"belgium","")," ","")</f>
        <v>elmosexperts</v>
      </c>
      <c r="G257" t="s">
        <v>1337</v>
      </c>
      <c r="H257"/>
      <c r="I257"/>
      <c r="J257" t="s">
        <v>2188</v>
      </c>
      <c r="K257" t="s">
        <v>3131</v>
      </c>
      <c r="L257" t="s">
        <v>2188</v>
      </c>
      <c r="M257"/>
      <c r="N257"/>
      <c r="O257"/>
      <c r="P257"/>
      <c r="Q257" t="s">
        <v>179</v>
      </c>
      <c r="R257"/>
      <c r="S257"/>
      <c r="T257"/>
      <c r="U257"/>
      <c r="V257"/>
      <c r="W257"/>
      <c r="X257"/>
      <c r="Y257"/>
      <c r="Z257"/>
      <c r="AA257"/>
      <c r="AB257"/>
      <c r="AC257"/>
      <c r="AD257"/>
      <c r="AE257"/>
      <c r="AF257" t="s">
        <v>3117</v>
      </c>
      <c r="AG257"/>
      <c r="AH257" t="s">
        <v>2136</v>
      </c>
      <c r="AI257" t="s">
        <v>2136</v>
      </c>
      <c r="AJ257" t="s">
        <v>2154</v>
      </c>
      <c r="AK257" t="s">
        <v>1406</v>
      </c>
      <c r="AL257" t="s">
        <v>3431</v>
      </c>
      <c r="AM257"/>
      <c r="AN257"/>
      <c r="AO257"/>
      <c r="AP257"/>
      <c r="AQ257"/>
      <c r="AR257"/>
      <c r="AS257"/>
    </row>
    <row r="258" spans="1:45" ht="14.25" x14ac:dyDescent="0.45">
      <c r="A258" t="s">
        <v>3432</v>
      </c>
      <c r="B258" t="s">
        <v>6870</v>
      </c>
      <c r="C258" t="s">
        <v>3337</v>
      </c>
      <c r="D258" t="s">
        <v>2214</v>
      </c>
      <c r="E258" t="s">
        <v>3433</v>
      </c>
      <c r="F258" t="str">
        <f>SUBSTITUTE(SUBSTITUTE(SUBSTITUTE(SUBSTITUTE(SUBSTITUTE(SUBSTITUTE(LOWER(CA[[#This Row],[Naam]]),".",""),"-","")," nv",""),"belgië",""),"belgium","")," ","")</f>
        <v>g4sglobal</v>
      </c>
      <c r="G258" t="s">
        <v>1337</v>
      </c>
      <c r="H258"/>
      <c r="I258"/>
      <c r="J258" t="s">
        <v>3171</v>
      </c>
      <c r="K258" t="s">
        <v>3171</v>
      </c>
      <c r="L258" t="s">
        <v>3171</v>
      </c>
      <c r="M258"/>
      <c r="N258"/>
      <c r="O258"/>
      <c r="P258"/>
      <c r="Q258"/>
      <c r="R258"/>
      <c r="S258"/>
      <c r="T258"/>
      <c r="U258"/>
      <c r="V258"/>
      <c r="W258"/>
      <c r="X258"/>
      <c r="Y258"/>
      <c r="Z258"/>
      <c r="AA258"/>
      <c r="AB258"/>
      <c r="AC258"/>
      <c r="AD258"/>
      <c r="AE258"/>
      <c r="AF258"/>
      <c r="AG258"/>
      <c r="AH258" t="s">
        <v>2136</v>
      </c>
      <c r="AI258" t="s">
        <v>2136</v>
      </c>
      <c r="AJ258" t="s">
        <v>2137</v>
      </c>
      <c r="AK258" t="s">
        <v>2145</v>
      </c>
      <c r="AL258" t="s">
        <v>3434</v>
      </c>
      <c r="AM258"/>
      <c r="AN258"/>
      <c r="AO258"/>
      <c r="AP258"/>
      <c r="AQ258"/>
      <c r="AR258"/>
      <c r="AS258"/>
    </row>
    <row r="259" spans="1:45" ht="14.25" x14ac:dyDescent="0.45">
      <c r="A259" t="s">
        <v>3435</v>
      </c>
      <c r="B259" t="s">
        <v>6871</v>
      </c>
      <c r="C259" t="s">
        <v>3337</v>
      </c>
      <c r="D259" t="s">
        <v>2168</v>
      </c>
      <c r="E259" t="s">
        <v>1876</v>
      </c>
      <c r="F259" t="str">
        <f>SUBSTITUTE(SUBSTITUTE(SUBSTITUTE(SUBSTITUTE(SUBSTITUTE(SUBSTITUTE(LOWER(CA[[#This Row],[Naam]]),".",""),"-","")," nv",""),"belgië",""),"belgium","")," ","")</f>
        <v>soudal</v>
      </c>
      <c r="G259" t="s">
        <v>1337</v>
      </c>
      <c r="H259"/>
      <c r="I259"/>
      <c r="J259" t="s">
        <v>3436</v>
      </c>
      <c r="K259" t="s">
        <v>3436</v>
      </c>
      <c r="L259" t="s">
        <v>3436</v>
      </c>
      <c r="M259" t="s">
        <v>3437</v>
      </c>
      <c r="N259"/>
      <c r="O259" t="s">
        <v>3438</v>
      </c>
      <c r="P259"/>
      <c r="Q259" t="s">
        <v>194</v>
      </c>
      <c r="R259" t="s">
        <v>3439</v>
      </c>
      <c r="S259"/>
      <c r="T259"/>
      <c r="U259" t="s">
        <v>3440</v>
      </c>
      <c r="V259" t="s">
        <v>23</v>
      </c>
      <c r="W259" t="s">
        <v>194</v>
      </c>
      <c r="X259" t="s">
        <v>3439</v>
      </c>
      <c r="Y259" t="s">
        <v>3440</v>
      </c>
      <c r="Z259" t="s">
        <v>23</v>
      </c>
      <c r="AA259" t="s">
        <v>194</v>
      </c>
      <c r="AB259" t="s">
        <v>3439</v>
      </c>
      <c r="AC259" t="s">
        <v>3440</v>
      </c>
      <c r="AD259" t="s">
        <v>23</v>
      </c>
      <c r="AE259"/>
      <c r="AF259" t="s">
        <v>2143</v>
      </c>
      <c r="AG259"/>
      <c r="AH259" t="s">
        <v>2136</v>
      </c>
      <c r="AI259" t="s">
        <v>2136</v>
      </c>
      <c r="AJ259" t="s">
        <v>2210</v>
      </c>
      <c r="AK259" t="s">
        <v>2263</v>
      </c>
      <c r="AL259"/>
      <c r="AM259" t="s">
        <v>2165</v>
      </c>
      <c r="AN259"/>
      <c r="AO259"/>
      <c r="AP259"/>
      <c r="AQ259"/>
      <c r="AR259"/>
      <c r="AS259"/>
    </row>
    <row r="260" spans="1:45" ht="14.25" x14ac:dyDescent="0.45">
      <c r="A260" t="s">
        <v>3441</v>
      </c>
      <c r="B260" t="s">
        <v>6872</v>
      </c>
      <c r="C260" t="s">
        <v>3337</v>
      </c>
      <c r="D260" t="s">
        <v>2214</v>
      </c>
      <c r="E260" t="s">
        <v>3442</v>
      </c>
      <c r="F260" t="str">
        <f>SUBSTITUTE(SUBSTITUTE(SUBSTITUTE(SUBSTITUTE(SUBSTITUTE(SUBSTITUTE(LOWER(CA[[#This Row],[Naam]]),".",""),"-","")," nv",""),"belgië",""),"belgium","")," ","")</f>
        <v>delhaize</v>
      </c>
      <c r="G260" t="s">
        <v>1337</v>
      </c>
      <c r="H260"/>
      <c r="I260"/>
      <c r="J260" t="s">
        <v>2368</v>
      </c>
      <c r="K260" t="s">
        <v>2368</v>
      </c>
      <c r="L260" t="s">
        <v>2368</v>
      </c>
      <c r="M260"/>
      <c r="N260"/>
      <c r="O260" t="s">
        <v>3443</v>
      </c>
      <c r="P260"/>
      <c r="Q260"/>
      <c r="R260"/>
      <c r="S260"/>
      <c r="T260"/>
      <c r="U260"/>
      <c r="V260"/>
      <c r="W260"/>
      <c r="X260"/>
      <c r="Y260"/>
      <c r="Z260"/>
      <c r="AA260"/>
      <c r="AB260"/>
      <c r="AC260"/>
      <c r="AD260"/>
      <c r="AE260"/>
      <c r="AF260" t="s">
        <v>2143</v>
      </c>
      <c r="AG260" t="s">
        <v>3444</v>
      </c>
      <c r="AH260" t="s">
        <v>2136</v>
      </c>
      <c r="AI260" t="s">
        <v>2136</v>
      </c>
      <c r="AJ260" t="s">
        <v>2210</v>
      </c>
      <c r="AK260" t="s">
        <v>2356</v>
      </c>
      <c r="AL260"/>
      <c r="AM260"/>
      <c r="AN260"/>
      <c r="AO260"/>
      <c r="AP260"/>
      <c r="AQ260"/>
      <c r="AR260"/>
      <c r="AS260"/>
    </row>
    <row r="261" spans="1:45" ht="14.25" x14ac:dyDescent="0.45">
      <c r="A261" t="s">
        <v>3445</v>
      </c>
      <c r="B261" t="s">
        <v>6873</v>
      </c>
      <c r="C261" t="s">
        <v>3337</v>
      </c>
      <c r="D261" t="s">
        <v>2168</v>
      </c>
      <c r="E261" t="s">
        <v>1898</v>
      </c>
      <c r="F261" t="str">
        <f>SUBSTITUTE(SUBSTITUTE(SUBSTITUTE(SUBSTITUTE(SUBSTITUTE(SUBSTITUTE(LOWER(CA[[#This Row],[Naam]]),".",""),"-","")," nv",""),"belgië",""),"belgium","")," ","")</f>
        <v>benedentigroep</v>
      </c>
      <c r="G261" t="s">
        <v>1337</v>
      </c>
      <c r="H261"/>
      <c r="I261"/>
      <c r="J261" t="s">
        <v>2378</v>
      </c>
      <c r="K261" t="s">
        <v>3188</v>
      </c>
      <c r="L261" t="s">
        <v>2378</v>
      </c>
      <c r="M261"/>
      <c r="N261"/>
      <c r="O261"/>
      <c r="P261"/>
      <c r="Q261" t="s">
        <v>1899</v>
      </c>
      <c r="R261" t="s">
        <v>3446</v>
      </c>
      <c r="S261"/>
      <c r="T261"/>
      <c r="U261" t="s">
        <v>3447</v>
      </c>
      <c r="V261" t="s">
        <v>23</v>
      </c>
      <c r="W261" t="s">
        <v>1899</v>
      </c>
      <c r="X261" t="s">
        <v>3446</v>
      </c>
      <c r="Y261" t="s">
        <v>3447</v>
      </c>
      <c r="Z261" t="s">
        <v>23</v>
      </c>
      <c r="AA261" t="s">
        <v>1899</v>
      </c>
      <c r="AB261" t="s">
        <v>3446</v>
      </c>
      <c r="AC261" t="s">
        <v>3447</v>
      </c>
      <c r="AD261" t="s">
        <v>23</v>
      </c>
      <c r="AE261"/>
      <c r="AF261"/>
      <c r="AG261"/>
      <c r="AH261" t="s">
        <v>2136</v>
      </c>
      <c r="AI261" t="s">
        <v>2136</v>
      </c>
      <c r="AJ261" t="s">
        <v>2232</v>
      </c>
      <c r="AK261" t="s">
        <v>2233</v>
      </c>
      <c r="AL261"/>
      <c r="AM261" t="s">
        <v>2165</v>
      </c>
      <c r="AN261"/>
      <c r="AO261"/>
      <c r="AP261"/>
      <c r="AQ261"/>
      <c r="AR261"/>
      <c r="AS261"/>
    </row>
    <row r="262" spans="1:45" ht="14.25" x14ac:dyDescent="0.45">
      <c r="A262" t="s">
        <v>3448</v>
      </c>
      <c r="B262" t="s">
        <v>6874</v>
      </c>
      <c r="C262" t="s">
        <v>3337</v>
      </c>
      <c r="D262" t="s">
        <v>2214</v>
      </c>
      <c r="E262" t="s">
        <v>1052</v>
      </c>
      <c r="F262" t="str">
        <f>SUBSTITUTE(SUBSTITUTE(SUBSTITUTE(SUBSTITUTE(SUBSTITUTE(SUBSTITUTE(LOWER(CA[[#This Row],[Naam]]),".",""),"-","")," nv",""),"belgië",""),"belgium","")," ","")</f>
        <v>basf</v>
      </c>
      <c r="G262" t="s">
        <v>1337</v>
      </c>
      <c r="H262"/>
      <c r="I262"/>
      <c r="J262" t="s">
        <v>3449</v>
      </c>
      <c r="K262" t="s">
        <v>3449</v>
      </c>
      <c r="L262" t="s">
        <v>3449</v>
      </c>
      <c r="M262"/>
      <c r="N262"/>
      <c r="O262"/>
      <c r="P262"/>
      <c r="Q262"/>
      <c r="R262"/>
      <c r="S262"/>
      <c r="T262"/>
      <c r="U262"/>
      <c r="V262"/>
      <c r="W262"/>
      <c r="X262"/>
      <c r="Y262"/>
      <c r="Z262"/>
      <c r="AA262"/>
      <c r="AB262"/>
      <c r="AC262"/>
      <c r="AD262"/>
      <c r="AE262"/>
      <c r="AF262"/>
      <c r="AG262"/>
      <c r="AH262" t="s">
        <v>2136</v>
      </c>
      <c r="AI262" t="s">
        <v>2136</v>
      </c>
      <c r="AJ262" t="s">
        <v>2210</v>
      </c>
      <c r="AK262" t="s">
        <v>2263</v>
      </c>
      <c r="AL262"/>
      <c r="AM262"/>
      <c r="AN262"/>
      <c r="AO262"/>
      <c r="AP262"/>
      <c r="AQ262"/>
      <c r="AR262"/>
      <c r="AS262"/>
    </row>
    <row r="263" spans="1:45" ht="14.25" x14ac:dyDescent="0.45">
      <c r="A263" t="s">
        <v>3450</v>
      </c>
      <c r="B263" t="s">
        <v>6875</v>
      </c>
      <c r="C263" t="s">
        <v>3337</v>
      </c>
      <c r="D263" t="s">
        <v>2214</v>
      </c>
      <c r="E263" t="s">
        <v>1981</v>
      </c>
      <c r="F263" t="str">
        <f>SUBSTITUTE(SUBSTITUTE(SUBSTITUTE(SUBSTITUTE(SUBSTITUTE(SUBSTITUTE(LOWER(CA[[#This Row],[Naam]]),".",""),"-","")," nv",""),"belgië",""),"belgium","")," ","")</f>
        <v>oxygen</v>
      </c>
      <c r="G263" t="s">
        <v>1337</v>
      </c>
      <c r="H263"/>
      <c r="I263"/>
      <c r="J263" t="s">
        <v>2378</v>
      </c>
      <c r="K263" t="s">
        <v>3449</v>
      </c>
      <c r="L263" t="s">
        <v>2378</v>
      </c>
      <c r="M263"/>
      <c r="N263"/>
      <c r="O263"/>
      <c r="P263"/>
      <c r="Q263"/>
      <c r="R263"/>
      <c r="S263"/>
      <c r="T263"/>
      <c r="U263"/>
      <c r="V263"/>
      <c r="W263"/>
      <c r="X263"/>
      <c r="Y263"/>
      <c r="Z263"/>
      <c r="AA263"/>
      <c r="AB263"/>
      <c r="AC263"/>
      <c r="AD263"/>
      <c r="AE263"/>
      <c r="AF263"/>
      <c r="AG263"/>
      <c r="AH263" t="s">
        <v>2136</v>
      </c>
      <c r="AI263" t="s">
        <v>2136</v>
      </c>
      <c r="AJ263" t="s">
        <v>2154</v>
      </c>
      <c r="AK263" t="s">
        <v>1406</v>
      </c>
      <c r="AL263" t="s">
        <v>965</v>
      </c>
      <c r="AM263"/>
      <c r="AN263"/>
      <c r="AO263"/>
      <c r="AP263"/>
      <c r="AQ263"/>
      <c r="AR263"/>
      <c r="AS263"/>
    </row>
    <row r="264" spans="1:45" ht="14.25" x14ac:dyDescent="0.45">
      <c r="A264" t="s">
        <v>3451</v>
      </c>
      <c r="B264" t="s">
        <v>6876</v>
      </c>
      <c r="C264" t="s">
        <v>3337</v>
      </c>
      <c r="D264" t="s">
        <v>2214</v>
      </c>
      <c r="E264" t="s">
        <v>2013</v>
      </c>
      <c r="F264" t="str">
        <f>SUBSTITUTE(SUBSTITUTE(SUBSTITUTE(SUBSTITUTE(SUBSTITUTE(SUBSTITUTE(LOWER(CA[[#This Row],[Naam]]),".",""),"-","")," nv",""),"belgië",""),"belgium","")," ","")</f>
        <v>tormansgroup</v>
      </c>
      <c r="G264" t="s">
        <v>1337</v>
      </c>
      <c r="H264"/>
      <c r="I264"/>
      <c r="J264" t="s">
        <v>2188</v>
      </c>
      <c r="K264" t="s">
        <v>3449</v>
      </c>
      <c r="L264" t="s">
        <v>2188</v>
      </c>
      <c r="M264"/>
      <c r="N264"/>
      <c r="O264" t="s">
        <v>3452</v>
      </c>
      <c r="P264"/>
      <c r="Q264"/>
      <c r="R264"/>
      <c r="S264"/>
      <c r="T264"/>
      <c r="U264"/>
      <c r="V264"/>
      <c r="W264"/>
      <c r="X264"/>
      <c r="Y264"/>
      <c r="Z264"/>
      <c r="AA264"/>
      <c r="AB264"/>
      <c r="AC264"/>
      <c r="AD264"/>
      <c r="AE264"/>
      <c r="AF264"/>
      <c r="AG264"/>
      <c r="AH264" t="s">
        <v>2136</v>
      </c>
      <c r="AI264" t="s">
        <v>2136</v>
      </c>
      <c r="AJ264" t="s">
        <v>2154</v>
      </c>
      <c r="AK264" t="s">
        <v>2172</v>
      </c>
      <c r="AL264"/>
      <c r="AM264"/>
      <c r="AN264"/>
      <c r="AO264"/>
      <c r="AP264"/>
      <c r="AQ264"/>
      <c r="AR264"/>
      <c r="AS264"/>
    </row>
    <row r="265" spans="1:45" ht="14.25" x14ac:dyDescent="0.45">
      <c r="A265" t="s">
        <v>3453</v>
      </c>
      <c r="B265" t="s">
        <v>6877</v>
      </c>
      <c r="C265" t="s">
        <v>3337</v>
      </c>
      <c r="D265" t="s">
        <v>2214</v>
      </c>
      <c r="E265" t="s">
        <v>2003</v>
      </c>
      <c r="F265" t="str">
        <f>SUBSTITUTE(SUBSTITUTE(SUBSTITUTE(SUBSTITUTE(SUBSTITUTE(SUBSTITUTE(LOWER(CA[[#This Row],[Naam]]),".",""),"-","")," nv",""),"belgië",""),"belgium","")," ","")</f>
        <v>mextgroup</v>
      </c>
      <c r="G265" t="s">
        <v>1337</v>
      </c>
      <c r="H265"/>
      <c r="I265"/>
      <c r="J265"/>
      <c r="K265" t="s">
        <v>3449</v>
      </c>
      <c r="L265" t="s">
        <v>3449</v>
      </c>
      <c r="M265"/>
      <c r="N265"/>
      <c r="O265"/>
      <c r="P265"/>
      <c r="Q265"/>
      <c r="R265"/>
      <c r="S265"/>
      <c r="T265"/>
      <c r="U265"/>
      <c r="V265"/>
      <c r="W265"/>
      <c r="X265"/>
      <c r="Y265"/>
      <c r="Z265"/>
      <c r="AA265"/>
      <c r="AB265"/>
      <c r="AC265"/>
      <c r="AD265"/>
      <c r="AE265"/>
      <c r="AF265"/>
      <c r="AG265"/>
      <c r="AH265" t="s">
        <v>2136</v>
      </c>
      <c r="AI265" t="s">
        <v>2136</v>
      </c>
      <c r="AJ265" t="s">
        <v>2232</v>
      </c>
      <c r="AK265" t="s">
        <v>2233</v>
      </c>
      <c r="AL265" t="s">
        <v>3454</v>
      </c>
      <c r="AM265"/>
      <c r="AN265"/>
      <c r="AO265"/>
      <c r="AP265"/>
      <c r="AQ265"/>
      <c r="AR265"/>
      <c r="AS265"/>
    </row>
    <row r="266" spans="1:45" ht="14.25" x14ac:dyDescent="0.45">
      <c r="A266" t="s">
        <v>3455</v>
      </c>
      <c r="B266" t="s">
        <v>6878</v>
      </c>
      <c r="C266" t="s">
        <v>3337</v>
      </c>
      <c r="D266" t="s">
        <v>2214</v>
      </c>
      <c r="E266" t="s">
        <v>193</v>
      </c>
      <c r="F266" t="str">
        <f>SUBSTITUTE(SUBSTITUTE(SUBSTITUTE(SUBSTITUTE(SUBSTITUTE(SUBSTITUTE(LOWER(CA[[#This Row],[Naam]]),".",""),"-","")," nv",""),"belgië",""),"belgium","")," ","")</f>
        <v>torfs</v>
      </c>
      <c r="G266" t="s">
        <v>1337</v>
      </c>
      <c r="H266"/>
      <c r="I266"/>
      <c r="J266"/>
      <c r="K266" t="s">
        <v>3449</v>
      </c>
      <c r="L266" t="s">
        <v>3449</v>
      </c>
      <c r="M266"/>
      <c r="N266"/>
      <c r="O266" t="s">
        <v>3456</v>
      </c>
      <c r="P266" t="s">
        <v>3457</v>
      </c>
      <c r="Q266"/>
      <c r="R266"/>
      <c r="S266"/>
      <c r="T266"/>
      <c r="U266"/>
      <c r="V266"/>
      <c r="W266"/>
      <c r="X266"/>
      <c r="Y266"/>
      <c r="Z266"/>
      <c r="AA266"/>
      <c r="AB266"/>
      <c r="AC266"/>
      <c r="AD266"/>
      <c r="AE266"/>
      <c r="AF266"/>
      <c r="AG266"/>
      <c r="AH266" t="s">
        <v>2136</v>
      </c>
      <c r="AI266" t="s">
        <v>2136</v>
      </c>
      <c r="AJ266" t="s">
        <v>2163</v>
      </c>
      <c r="AK266" t="s">
        <v>2164</v>
      </c>
      <c r="AL266"/>
      <c r="AM266"/>
      <c r="AN266"/>
      <c r="AO266"/>
      <c r="AP266"/>
      <c r="AQ266"/>
      <c r="AR266"/>
      <c r="AS266"/>
    </row>
    <row r="267" spans="1:45" ht="14.25" x14ac:dyDescent="0.45">
      <c r="A267" t="s">
        <v>3458</v>
      </c>
      <c r="B267" t="s">
        <v>6879</v>
      </c>
      <c r="C267" t="s">
        <v>3337</v>
      </c>
      <c r="D267" t="s">
        <v>2214</v>
      </c>
      <c r="E267" t="s">
        <v>2000</v>
      </c>
      <c r="F267" t="str">
        <f>SUBSTITUTE(SUBSTITUTE(SUBSTITUTE(SUBSTITUTE(SUBSTITUTE(SUBSTITUTE(LOWER(CA[[#This Row],[Naam]]),".",""),"-","")," nv",""),"belgië",""),"belgium","")," ","")</f>
        <v>lannoouitgeverij</v>
      </c>
      <c r="G267" t="s">
        <v>1337</v>
      </c>
      <c r="H267"/>
      <c r="I267"/>
      <c r="J267" t="s">
        <v>3099</v>
      </c>
      <c r="K267" t="s">
        <v>3099</v>
      </c>
      <c r="L267" t="s">
        <v>3099</v>
      </c>
      <c r="M267"/>
      <c r="N267"/>
      <c r="O267" t="s">
        <v>1998</v>
      </c>
      <c r="P267" t="s">
        <v>3459</v>
      </c>
      <c r="Q267"/>
      <c r="R267"/>
      <c r="S267"/>
      <c r="T267"/>
      <c r="U267"/>
      <c r="V267"/>
      <c r="W267"/>
      <c r="X267"/>
      <c r="Y267"/>
      <c r="Z267"/>
      <c r="AA267"/>
      <c r="AB267"/>
      <c r="AC267"/>
      <c r="AD267"/>
      <c r="AE267"/>
      <c r="AF267"/>
      <c r="AG267"/>
      <c r="AH267" t="s">
        <v>2136</v>
      </c>
      <c r="AI267" t="s">
        <v>2136</v>
      </c>
      <c r="AJ267"/>
      <c r="AK267"/>
      <c r="AL267"/>
      <c r="AM267"/>
      <c r="AN267"/>
      <c r="AO267"/>
      <c r="AP267"/>
      <c r="AQ267"/>
      <c r="AR267"/>
      <c r="AS267"/>
    </row>
    <row r="268" spans="1:45" ht="14.25" x14ac:dyDescent="0.45">
      <c r="A268" t="s">
        <v>3460</v>
      </c>
      <c r="B268" t="s">
        <v>6880</v>
      </c>
      <c r="C268" t="s">
        <v>3337</v>
      </c>
      <c r="D268" t="s">
        <v>2214</v>
      </c>
      <c r="E268" t="s">
        <v>3461</v>
      </c>
      <c r="F268" t="str">
        <f>SUBSTITUTE(SUBSTITUTE(SUBSTITUTE(SUBSTITUTE(SUBSTITUTE(SUBSTITUTE(LOWER(CA[[#This Row],[Naam]]),".",""),"-","")," nv",""),"belgië",""),"belgium","")," ","")</f>
        <v>dbschenker</v>
      </c>
      <c r="G268" t="s">
        <v>1337</v>
      </c>
      <c r="H268"/>
      <c r="I268" t="s">
        <v>990</v>
      </c>
      <c r="J268" t="s">
        <v>3305</v>
      </c>
      <c r="K268" t="s">
        <v>2158</v>
      </c>
      <c r="L268" t="s">
        <v>3305</v>
      </c>
      <c r="M268"/>
      <c r="N268"/>
      <c r="O268" t="s">
        <v>2084</v>
      </c>
      <c r="P268" t="s">
        <v>3462</v>
      </c>
      <c r="Q268"/>
      <c r="R268"/>
      <c r="S268"/>
      <c r="T268"/>
      <c r="U268"/>
      <c r="V268" t="s">
        <v>23</v>
      </c>
      <c r="W268"/>
      <c r="X268"/>
      <c r="Y268"/>
      <c r="Z268"/>
      <c r="AA268"/>
      <c r="AB268"/>
      <c r="AC268"/>
      <c r="AD268"/>
      <c r="AE268"/>
      <c r="AF268" t="s">
        <v>2134</v>
      </c>
      <c r="AG268"/>
      <c r="AH268" t="s">
        <v>2136</v>
      </c>
      <c r="AI268" t="s">
        <v>2136</v>
      </c>
      <c r="AJ268" t="s">
        <v>2183</v>
      </c>
      <c r="AK268" t="s">
        <v>2449</v>
      </c>
      <c r="AL268"/>
      <c r="AM268"/>
      <c r="AN268"/>
      <c r="AO268"/>
      <c r="AP268"/>
      <c r="AQ268"/>
      <c r="AR268"/>
      <c r="AS268"/>
    </row>
    <row r="269" spans="1:45" ht="14.25" x14ac:dyDescent="0.45">
      <c r="A269" t="s">
        <v>3463</v>
      </c>
      <c r="B269" t="s">
        <v>6881</v>
      </c>
      <c r="C269" t="s">
        <v>3337</v>
      </c>
      <c r="D269" t="s">
        <v>2214</v>
      </c>
      <c r="E269" t="s">
        <v>3464</v>
      </c>
      <c r="F269" t="str">
        <f>SUBSTITUTE(SUBSTITUTE(SUBSTITUTE(SUBSTITUTE(SUBSTITUTE(SUBSTITUTE(LOWER(CA[[#This Row],[Naam]]),".",""),"-","")," nv",""),"belgië",""),"belgium","")," ","")</f>
        <v>axxesitconsultancy</v>
      </c>
      <c r="G269" t="s">
        <v>1337</v>
      </c>
      <c r="H269"/>
      <c r="I269"/>
      <c r="J269" t="s">
        <v>2158</v>
      </c>
      <c r="K269" t="s">
        <v>2158</v>
      </c>
      <c r="L269" t="s">
        <v>3465</v>
      </c>
      <c r="M269" t="s">
        <v>3466</v>
      </c>
      <c r="N269"/>
      <c r="O269"/>
      <c r="P269"/>
      <c r="Q269" t="s">
        <v>23</v>
      </c>
      <c r="R269" t="s">
        <v>2236</v>
      </c>
      <c r="S269"/>
      <c r="T269"/>
      <c r="U269" t="s">
        <v>3467</v>
      </c>
      <c r="V269" t="s">
        <v>23</v>
      </c>
      <c r="W269" t="s">
        <v>23</v>
      </c>
      <c r="X269" t="s">
        <v>2236</v>
      </c>
      <c r="Y269" t="s">
        <v>3467</v>
      </c>
      <c r="Z269" t="s">
        <v>23</v>
      </c>
      <c r="AA269" t="s">
        <v>23</v>
      </c>
      <c r="AB269" t="s">
        <v>2236</v>
      </c>
      <c r="AC269" t="s">
        <v>3467</v>
      </c>
      <c r="AD269" t="s">
        <v>23</v>
      </c>
      <c r="AE269"/>
      <c r="AF269"/>
      <c r="AG269"/>
      <c r="AH269" t="s">
        <v>2136</v>
      </c>
      <c r="AI269" t="s">
        <v>2136</v>
      </c>
      <c r="AJ269" t="s">
        <v>2137</v>
      </c>
      <c r="AK269" t="s">
        <v>2318</v>
      </c>
      <c r="AL269" t="s">
        <v>3468</v>
      </c>
      <c r="AM269"/>
      <c r="AN269"/>
      <c r="AO269"/>
      <c r="AP269"/>
      <c r="AQ269"/>
      <c r="AR269"/>
      <c r="AS269"/>
    </row>
    <row r="270" spans="1:45" ht="14.25" x14ac:dyDescent="0.45">
      <c r="A270" t="s">
        <v>3469</v>
      </c>
      <c r="B270" t="s">
        <v>6882</v>
      </c>
      <c r="C270" t="s">
        <v>3337</v>
      </c>
      <c r="D270" t="s">
        <v>2214</v>
      </c>
      <c r="E270" t="s">
        <v>3470</v>
      </c>
      <c r="F270" t="str">
        <f>SUBSTITUTE(SUBSTITUTE(SUBSTITUTE(SUBSTITUTE(SUBSTITUTE(SUBSTITUTE(LOWER(CA[[#This Row],[Naam]]),".",""),"-","")," nv",""),"belgië",""),"belgium","")," ","")</f>
        <v>merkadoagency</v>
      </c>
      <c r="G270" t="s">
        <v>1337</v>
      </c>
      <c r="H270"/>
      <c r="I270"/>
      <c r="J270" t="s">
        <v>3471</v>
      </c>
      <c r="K270" t="s">
        <v>3471</v>
      </c>
      <c r="L270" t="s">
        <v>3471</v>
      </c>
      <c r="M270"/>
      <c r="N270"/>
      <c r="O270" t="s">
        <v>3472</v>
      </c>
      <c r="P270"/>
      <c r="Q270"/>
      <c r="R270"/>
      <c r="S270"/>
      <c r="T270"/>
      <c r="U270" t="s">
        <v>3473</v>
      </c>
      <c r="V270" t="s">
        <v>23</v>
      </c>
      <c r="W270"/>
      <c r="X270"/>
      <c r="Y270"/>
      <c r="Z270"/>
      <c r="AA270"/>
      <c r="AB270"/>
      <c r="AC270" t="s">
        <v>3473</v>
      </c>
      <c r="AD270"/>
      <c r="AE270"/>
      <c r="AF270"/>
      <c r="AG270"/>
      <c r="AH270" t="s">
        <v>2136</v>
      </c>
      <c r="AI270" t="s">
        <v>2136</v>
      </c>
      <c r="AJ270" t="s">
        <v>2154</v>
      </c>
      <c r="AK270" t="s">
        <v>2349</v>
      </c>
      <c r="AL270" t="s">
        <v>3474</v>
      </c>
      <c r="AM270"/>
      <c r="AN270"/>
      <c r="AO270"/>
      <c r="AP270"/>
      <c r="AQ270"/>
      <c r="AR270"/>
      <c r="AS270"/>
    </row>
    <row r="271" spans="1:45" ht="14.25" x14ac:dyDescent="0.45">
      <c r="A271" t="s">
        <v>3475</v>
      </c>
      <c r="B271" t="s">
        <v>6883</v>
      </c>
      <c r="C271" t="s">
        <v>3337</v>
      </c>
      <c r="D271" t="s">
        <v>2168</v>
      </c>
      <c r="E271" t="s">
        <v>3476</v>
      </c>
      <c r="F271" t="str">
        <f>SUBSTITUTE(SUBSTITUTE(SUBSTITUTE(SUBSTITUTE(SUBSTITUTE(SUBSTITUTE(LOWER(CA[[#This Row],[Naam]]),".",""),"-","")," nv",""),"belgië",""),"belgium","")," ","")</f>
        <v>msc</v>
      </c>
      <c r="G271" t="s">
        <v>1337</v>
      </c>
      <c r="H271"/>
      <c r="I271"/>
      <c r="J271" t="s">
        <v>3465</v>
      </c>
      <c r="K271" t="s">
        <v>3465</v>
      </c>
      <c r="L271" t="s">
        <v>3465</v>
      </c>
      <c r="M271"/>
      <c r="N271"/>
      <c r="O271"/>
      <c r="P271"/>
      <c r="Q271" t="s">
        <v>23</v>
      </c>
      <c r="R271" t="s">
        <v>2326</v>
      </c>
      <c r="S271"/>
      <c r="T271"/>
      <c r="U271" t="s">
        <v>3477</v>
      </c>
      <c r="V271" t="s">
        <v>23</v>
      </c>
      <c r="W271" t="s">
        <v>23</v>
      </c>
      <c r="X271" t="s">
        <v>2326</v>
      </c>
      <c r="Y271" t="s">
        <v>3477</v>
      </c>
      <c r="Z271" t="s">
        <v>23</v>
      </c>
      <c r="AA271" t="s">
        <v>23</v>
      </c>
      <c r="AB271" t="s">
        <v>2326</v>
      </c>
      <c r="AC271" t="s">
        <v>3477</v>
      </c>
      <c r="AD271" t="s">
        <v>23</v>
      </c>
      <c r="AE271"/>
      <c r="AF271"/>
      <c r="AG271"/>
      <c r="AH271" t="s">
        <v>2136</v>
      </c>
      <c r="AI271" t="s">
        <v>2136</v>
      </c>
      <c r="AJ271" t="s">
        <v>2183</v>
      </c>
      <c r="AK271" t="s">
        <v>2328</v>
      </c>
      <c r="AL271"/>
      <c r="AM271" t="s">
        <v>2165</v>
      </c>
      <c r="AN271"/>
      <c r="AO271"/>
      <c r="AP271"/>
      <c r="AQ271"/>
      <c r="AR271"/>
      <c r="AS271"/>
    </row>
    <row r="272" spans="1:45" ht="14.25" x14ac:dyDescent="0.45">
      <c r="A272" t="s">
        <v>3478</v>
      </c>
      <c r="B272" t="s">
        <v>6884</v>
      </c>
      <c r="C272" t="s">
        <v>3337</v>
      </c>
      <c r="D272" t="s">
        <v>2214</v>
      </c>
      <c r="E272" t="s">
        <v>3479</v>
      </c>
      <c r="F272" t="str">
        <f>SUBSTITUTE(SUBSTITUTE(SUBSTITUTE(SUBSTITUTE(SUBSTITUTE(SUBSTITUTE(LOWER(CA[[#This Row],[Naam]]),".",""),"-","")," nv",""),"belgië",""),"belgium","")," ","")</f>
        <v>ambucerescueteam</v>
      </c>
      <c r="G272" t="s">
        <v>1337</v>
      </c>
      <c r="H272" t="s">
        <v>3480</v>
      </c>
      <c r="I272"/>
      <c r="J272" t="s">
        <v>2308</v>
      </c>
      <c r="K272" t="s">
        <v>2308</v>
      </c>
      <c r="L272" t="s">
        <v>2223</v>
      </c>
      <c r="M272" t="s">
        <v>3481</v>
      </c>
      <c r="N272"/>
      <c r="O272" t="s">
        <v>2076</v>
      </c>
      <c r="P272" t="s">
        <v>3482</v>
      </c>
      <c r="Q272" t="s">
        <v>344</v>
      </c>
      <c r="R272" t="s">
        <v>2597</v>
      </c>
      <c r="S272"/>
      <c r="T272"/>
      <c r="U272" t="s">
        <v>3483</v>
      </c>
      <c r="V272" t="s">
        <v>23</v>
      </c>
      <c r="W272"/>
      <c r="X272"/>
      <c r="Y272"/>
      <c r="Z272"/>
      <c r="AA272"/>
      <c r="AB272"/>
      <c r="AC272"/>
      <c r="AD272"/>
      <c r="AE272"/>
      <c r="AF272" t="s">
        <v>2134</v>
      </c>
      <c r="AG272" t="s">
        <v>3484</v>
      </c>
      <c r="AH272" t="s">
        <v>2136</v>
      </c>
      <c r="AI272" t="s">
        <v>2136</v>
      </c>
      <c r="AJ272" t="s">
        <v>2232</v>
      </c>
      <c r="AK272" t="s">
        <v>3380</v>
      </c>
      <c r="AL272" t="s">
        <v>3485</v>
      </c>
      <c r="AM272"/>
      <c r="AN272"/>
      <c r="AO272"/>
      <c r="AP272"/>
      <c r="AQ272"/>
      <c r="AR272"/>
      <c r="AS272"/>
    </row>
    <row r="273" spans="1:45" ht="14.25" x14ac:dyDescent="0.45">
      <c r="A273" t="s">
        <v>3486</v>
      </c>
      <c r="B273" t="s">
        <v>6885</v>
      </c>
      <c r="C273" t="s">
        <v>3337</v>
      </c>
      <c r="D273" t="s">
        <v>2214</v>
      </c>
      <c r="E273" t="s">
        <v>3487</v>
      </c>
      <c r="F273" t="str">
        <f>SUBSTITUTE(SUBSTITUTE(SUBSTITUTE(SUBSTITUTE(SUBSTITUTE(SUBSTITUTE(LOWER(CA[[#This Row],[Naam]]),".",""),"-","")," nv",""),"belgië",""),"belgium","")," ","")</f>
        <v>desco</v>
      </c>
      <c r="G273" t="s">
        <v>1337</v>
      </c>
      <c r="H273"/>
      <c r="I273"/>
      <c r="J273" t="s">
        <v>3305</v>
      </c>
      <c r="K273" t="s">
        <v>3305</v>
      </c>
      <c r="L273" t="s">
        <v>3305</v>
      </c>
      <c r="M273"/>
      <c r="N273"/>
      <c r="O273"/>
      <c r="P273"/>
      <c r="Q273" t="s">
        <v>344</v>
      </c>
      <c r="R273" t="s">
        <v>2597</v>
      </c>
      <c r="S273"/>
      <c r="T273"/>
      <c r="U273" t="s">
        <v>3488</v>
      </c>
      <c r="V273" t="s">
        <v>23</v>
      </c>
      <c r="W273"/>
      <c r="X273"/>
      <c r="Y273"/>
      <c r="Z273"/>
      <c r="AA273"/>
      <c r="AB273"/>
      <c r="AC273"/>
      <c r="AD273"/>
      <c r="AE273"/>
      <c r="AF273" t="s">
        <v>2134</v>
      </c>
      <c r="AG273"/>
      <c r="AH273" t="s">
        <v>2136</v>
      </c>
      <c r="AI273" t="s">
        <v>2136</v>
      </c>
      <c r="AJ273" t="s">
        <v>2163</v>
      </c>
      <c r="AK273" t="s">
        <v>2242</v>
      </c>
      <c r="AL273"/>
      <c r="AM273"/>
      <c r="AN273"/>
      <c r="AO273"/>
      <c r="AP273"/>
      <c r="AQ273"/>
      <c r="AR273"/>
      <c r="AS273"/>
    </row>
    <row r="274" spans="1:45" ht="14.25" x14ac:dyDescent="0.45">
      <c r="A274" t="s">
        <v>3489</v>
      </c>
      <c r="B274" t="s">
        <v>6886</v>
      </c>
      <c r="C274" t="s">
        <v>3337</v>
      </c>
      <c r="D274" t="s">
        <v>2214</v>
      </c>
      <c r="E274" t="s">
        <v>3490</v>
      </c>
      <c r="F274" t="str">
        <f>SUBSTITUTE(SUBSTITUTE(SUBSTITUTE(SUBSTITUTE(SUBSTITUTE(SUBSTITUTE(LOWER(CA[[#This Row],[Naam]]),".",""),"-","")," nv",""),"belgië",""),"belgium","")," ","")</f>
        <v>q8</v>
      </c>
      <c r="G274" t="s">
        <v>1337</v>
      </c>
      <c r="H274"/>
      <c r="I274"/>
      <c r="J274" t="s">
        <v>2709</v>
      </c>
      <c r="K274" t="s">
        <v>2709</v>
      </c>
      <c r="L274" t="s">
        <v>2709</v>
      </c>
      <c r="M274" t="s">
        <v>3491</v>
      </c>
      <c r="N274"/>
      <c r="O274" t="s">
        <v>3492</v>
      </c>
      <c r="P274" t="s">
        <v>3493</v>
      </c>
      <c r="Q274" t="s">
        <v>23</v>
      </c>
      <c r="R274" t="s">
        <v>2236</v>
      </c>
      <c r="S274"/>
      <c r="T274"/>
      <c r="U274"/>
      <c r="V274" t="s">
        <v>23</v>
      </c>
      <c r="W274"/>
      <c r="X274"/>
      <c r="Y274"/>
      <c r="Z274"/>
      <c r="AA274"/>
      <c r="AB274"/>
      <c r="AC274"/>
      <c r="AD274"/>
      <c r="AE274"/>
      <c r="AF274" t="s">
        <v>2134</v>
      </c>
      <c r="AG274" t="s">
        <v>3494</v>
      </c>
      <c r="AH274" t="s">
        <v>2136</v>
      </c>
      <c r="AI274" t="s">
        <v>2136</v>
      </c>
      <c r="AJ274" t="s">
        <v>2210</v>
      </c>
      <c r="AK274" t="s">
        <v>3495</v>
      </c>
      <c r="AL274" t="s">
        <v>3496</v>
      </c>
      <c r="AM274"/>
      <c r="AN274"/>
      <c r="AO274"/>
      <c r="AP274"/>
      <c r="AQ274"/>
      <c r="AR274"/>
      <c r="AS274"/>
    </row>
    <row r="275" spans="1:45" ht="14.25" x14ac:dyDescent="0.45">
      <c r="A275" t="s">
        <v>3497</v>
      </c>
      <c r="B275" t="s">
        <v>6887</v>
      </c>
      <c r="C275" t="s">
        <v>3498</v>
      </c>
      <c r="D275" t="s">
        <v>2148</v>
      </c>
      <c r="E275" t="s">
        <v>491</v>
      </c>
      <c r="F275" t="str">
        <f>SUBSTITUTE(SUBSTITUTE(SUBSTITUTE(SUBSTITUTE(SUBSTITUTE(SUBSTITUTE(LOWER(CA[[#This Row],[Naam]]),".",""),"-","")," nv",""),"belgië",""),"belgium","")," ","")</f>
        <v>fiduciairetenhove</v>
      </c>
      <c r="G275" t="s">
        <v>1337</v>
      </c>
      <c r="H275"/>
      <c r="I275"/>
      <c r="J275" t="s">
        <v>2239</v>
      </c>
      <c r="K275" t="s">
        <v>2452</v>
      </c>
      <c r="L275" t="s">
        <v>3262</v>
      </c>
      <c r="M275"/>
      <c r="N275"/>
      <c r="O275"/>
      <c r="P275"/>
      <c r="Q275" t="s">
        <v>122</v>
      </c>
      <c r="R275" t="s">
        <v>3499</v>
      </c>
      <c r="S275"/>
      <c r="T275"/>
      <c r="U275" t="s">
        <v>3500</v>
      </c>
      <c r="V275" t="s">
        <v>23</v>
      </c>
      <c r="W275"/>
      <c r="X275"/>
      <c r="Y275"/>
      <c r="Z275"/>
      <c r="AA275"/>
      <c r="AB275"/>
      <c r="AC275"/>
      <c r="AD275"/>
      <c r="AE275"/>
      <c r="AF275"/>
      <c r="AG275"/>
      <c r="AH275" t="s">
        <v>2136</v>
      </c>
      <c r="AI275" t="s">
        <v>2136</v>
      </c>
      <c r="AJ275" t="s">
        <v>2154</v>
      </c>
      <c r="AK275" t="s">
        <v>2678</v>
      </c>
      <c r="AL275"/>
      <c r="AM275"/>
      <c r="AN275"/>
      <c r="AO275"/>
      <c r="AP275"/>
      <c r="AQ275"/>
      <c r="AR275" t="s">
        <v>2935</v>
      </c>
      <c r="AS275"/>
    </row>
    <row r="276" spans="1:45" ht="14.25" x14ac:dyDescent="0.45">
      <c r="A276" t="s">
        <v>3501</v>
      </c>
      <c r="B276" t="s">
        <v>6888</v>
      </c>
      <c r="C276" t="s">
        <v>3498</v>
      </c>
      <c r="D276" t="s">
        <v>2148</v>
      </c>
      <c r="E276" t="s">
        <v>435</v>
      </c>
      <c r="F276" t="str">
        <f>SUBSTITUTE(SUBSTITUTE(SUBSTITUTE(SUBSTITUTE(SUBSTITUTE(SUBSTITUTE(LOWER(CA[[#This Row],[Naam]]),".",""),"-","")," nv",""),"belgië",""),"belgium","")," ","")</f>
        <v>makrocash&amp;carry</v>
      </c>
      <c r="G276" t="s">
        <v>1337</v>
      </c>
      <c r="H276"/>
      <c r="I276"/>
      <c r="J276" t="s">
        <v>2169</v>
      </c>
      <c r="K276" t="s">
        <v>2460</v>
      </c>
      <c r="L276" t="s">
        <v>2169</v>
      </c>
      <c r="M276"/>
      <c r="N276"/>
      <c r="O276"/>
      <c r="P276"/>
      <c r="Q276" t="s">
        <v>383</v>
      </c>
      <c r="R276" t="s">
        <v>3502</v>
      </c>
      <c r="S276"/>
      <c r="T276"/>
      <c r="U276" t="s">
        <v>3503</v>
      </c>
      <c r="V276" t="s">
        <v>23</v>
      </c>
      <c r="W276" t="s">
        <v>383</v>
      </c>
      <c r="X276" t="s">
        <v>3502</v>
      </c>
      <c r="Y276" t="s">
        <v>3503</v>
      </c>
      <c r="Z276" t="s">
        <v>23</v>
      </c>
      <c r="AA276" t="s">
        <v>383</v>
      </c>
      <c r="AB276" t="s">
        <v>3502</v>
      </c>
      <c r="AC276" t="s">
        <v>3503</v>
      </c>
      <c r="AD276" t="s">
        <v>23</v>
      </c>
      <c r="AE276"/>
      <c r="AF276"/>
      <c r="AG276"/>
      <c r="AH276" t="s">
        <v>2136</v>
      </c>
      <c r="AI276" t="s">
        <v>2136</v>
      </c>
      <c r="AJ276" t="s">
        <v>2163</v>
      </c>
      <c r="AK276" t="s">
        <v>2242</v>
      </c>
      <c r="AL276" t="s">
        <v>3504</v>
      </c>
      <c r="AM276" t="s">
        <v>2165</v>
      </c>
      <c r="AN276"/>
      <c r="AO276"/>
      <c r="AP276"/>
      <c r="AQ276"/>
      <c r="AR276" t="s">
        <v>3505</v>
      </c>
      <c r="AS276"/>
    </row>
    <row r="277" spans="1:45" ht="14.25" x14ac:dyDescent="0.45">
      <c r="A277" t="s">
        <v>3506</v>
      </c>
      <c r="B277" t="s">
        <v>6889</v>
      </c>
      <c r="C277" t="s">
        <v>3498</v>
      </c>
      <c r="D277" t="s">
        <v>2148</v>
      </c>
      <c r="E277" t="s">
        <v>1277</v>
      </c>
      <c r="F277" t="str">
        <f>SUBSTITUTE(SUBSTITUTE(SUBSTITUTE(SUBSTITUTE(SUBSTITUTE(SUBSTITUTE(LOWER(CA[[#This Row],[Naam]]),".",""),"-","")," nv",""),"belgië",""),"belgium","")," ","")</f>
        <v>talentbay</v>
      </c>
      <c r="G277" t="s">
        <v>1337</v>
      </c>
      <c r="H277"/>
      <c r="I277"/>
      <c r="J277" t="s">
        <v>2235</v>
      </c>
      <c r="K277" t="s">
        <v>3507</v>
      </c>
      <c r="L277" t="s">
        <v>2235</v>
      </c>
      <c r="M277"/>
      <c r="N277"/>
      <c r="O277"/>
      <c r="P277"/>
      <c r="Q277"/>
      <c r="R277"/>
      <c r="S277"/>
      <c r="T277"/>
      <c r="U277"/>
      <c r="V277"/>
      <c r="W277"/>
      <c r="X277"/>
      <c r="Y277"/>
      <c r="Z277"/>
      <c r="AA277"/>
      <c r="AB277"/>
      <c r="AC277"/>
      <c r="AD277"/>
      <c r="AE277"/>
      <c r="AF277"/>
      <c r="AG277"/>
      <c r="AH277" t="s">
        <v>2136</v>
      </c>
      <c r="AI277" t="s">
        <v>2136</v>
      </c>
      <c r="AJ277" t="s">
        <v>2154</v>
      </c>
      <c r="AK277" t="s">
        <v>1406</v>
      </c>
      <c r="AL277"/>
      <c r="AM277"/>
      <c r="AN277"/>
      <c r="AO277"/>
      <c r="AP277"/>
      <c r="AQ277"/>
      <c r="AR277"/>
      <c r="AS277"/>
    </row>
    <row r="278" spans="1:45" ht="14.25" x14ac:dyDescent="0.45">
      <c r="A278" t="s">
        <v>3508</v>
      </c>
      <c r="B278" t="s">
        <v>6890</v>
      </c>
      <c r="C278" t="s">
        <v>3498</v>
      </c>
      <c r="D278" t="s">
        <v>2148</v>
      </c>
      <c r="E278" t="s">
        <v>577</v>
      </c>
      <c r="F278" t="str">
        <f>SUBSTITUTE(SUBSTITUTE(SUBSTITUTE(SUBSTITUTE(SUBSTITUTE(SUBSTITUTE(LOWER(CA[[#This Row],[Naam]]),".",""),"-","")," nv",""),"belgië",""),"belgium","")," ","")</f>
        <v>uptimegroep</v>
      </c>
      <c r="G278" t="s">
        <v>1337</v>
      </c>
      <c r="H278"/>
      <c r="I278"/>
      <c r="J278" t="s">
        <v>3509</v>
      </c>
      <c r="K278" t="s">
        <v>3507</v>
      </c>
      <c r="L278" t="s">
        <v>3510</v>
      </c>
      <c r="M278"/>
      <c r="N278"/>
      <c r="O278"/>
      <c r="P278"/>
      <c r="Q278"/>
      <c r="R278"/>
      <c r="S278"/>
      <c r="T278"/>
      <c r="U278"/>
      <c r="V278"/>
      <c r="W278"/>
      <c r="X278"/>
      <c r="Y278"/>
      <c r="Z278"/>
      <c r="AA278"/>
      <c r="AB278"/>
      <c r="AC278"/>
      <c r="AD278"/>
      <c r="AE278"/>
      <c r="AF278"/>
      <c r="AG278"/>
      <c r="AH278" t="s">
        <v>2136</v>
      </c>
      <c r="AI278" t="s">
        <v>2136</v>
      </c>
      <c r="AJ278" t="s">
        <v>2137</v>
      </c>
      <c r="AK278" t="s">
        <v>1406</v>
      </c>
      <c r="AL278"/>
      <c r="AM278"/>
      <c r="AN278"/>
      <c r="AO278"/>
      <c r="AP278"/>
      <c r="AQ278"/>
      <c r="AR278"/>
      <c r="AS278"/>
    </row>
    <row r="279" spans="1:45" ht="14.25" x14ac:dyDescent="0.45">
      <c r="A279" t="s">
        <v>3511</v>
      </c>
      <c r="B279" t="s">
        <v>6891</v>
      </c>
      <c r="C279" t="s">
        <v>3498</v>
      </c>
      <c r="D279" t="s">
        <v>2148</v>
      </c>
      <c r="E279" t="s">
        <v>1206</v>
      </c>
      <c r="F279" t="str">
        <f>SUBSTITUTE(SUBSTITUTE(SUBSTITUTE(SUBSTITUTE(SUBSTITUTE(SUBSTITUTE(LOWER(CA[[#This Row],[Naam]]),".",""),"-","")," nv",""),"belgië",""),"belgium","")," ","")</f>
        <v>tbwa</v>
      </c>
      <c r="G279" t="s">
        <v>1337</v>
      </c>
      <c r="H279"/>
      <c r="I279"/>
      <c r="J279" t="s">
        <v>2188</v>
      </c>
      <c r="K279" t="s">
        <v>2860</v>
      </c>
      <c r="L279" t="s">
        <v>2188</v>
      </c>
      <c r="M279"/>
      <c r="N279"/>
      <c r="O279"/>
      <c r="P279"/>
      <c r="Q279" t="s">
        <v>658</v>
      </c>
      <c r="R279" t="s">
        <v>2540</v>
      </c>
      <c r="S279"/>
      <c r="T279"/>
      <c r="U279" t="s">
        <v>3512</v>
      </c>
      <c r="V279" t="s">
        <v>23</v>
      </c>
      <c r="W279" t="s">
        <v>658</v>
      </c>
      <c r="X279" t="s">
        <v>2540</v>
      </c>
      <c r="Y279" t="s">
        <v>3512</v>
      </c>
      <c r="Z279" t="s">
        <v>23</v>
      </c>
      <c r="AA279" t="s">
        <v>658</v>
      </c>
      <c r="AB279" t="s">
        <v>2540</v>
      </c>
      <c r="AC279" t="s">
        <v>3512</v>
      </c>
      <c r="AD279" t="s">
        <v>23</v>
      </c>
      <c r="AE279"/>
      <c r="AF279"/>
      <c r="AG279"/>
      <c r="AH279" t="s">
        <v>2136</v>
      </c>
      <c r="AI279" t="s">
        <v>2136</v>
      </c>
      <c r="AJ279" t="s">
        <v>2154</v>
      </c>
      <c r="AK279" t="s">
        <v>2349</v>
      </c>
      <c r="AL279" t="s">
        <v>3513</v>
      </c>
      <c r="AM279" t="s">
        <v>2165</v>
      </c>
      <c r="AN279"/>
      <c r="AO279"/>
      <c r="AP279"/>
      <c r="AQ279"/>
      <c r="AR279" t="s">
        <v>3514</v>
      </c>
      <c r="AS279"/>
    </row>
    <row r="280" spans="1:45" ht="14.25" x14ac:dyDescent="0.45">
      <c r="A280" t="s">
        <v>3515</v>
      </c>
      <c r="B280" t="s">
        <v>6892</v>
      </c>
      <c r="C280" t="s">
        <v>3498</v>
      </c>
      <c r="D280" t="s">
        <v>2130</v>
      </c>
      <c r="E280" t="s">
        <v>457</v>
      </c>
      <c r="F280" t="str">
        <f>SUBSTITUTE(SUBSTITUTE(SUBSTITUTE(SUBSTITUTE(SUBSTITUTE(SUBSTITUTE(LOWER(CA[[#This Row],[Naam]]),".",""),"-","")," nv",""),"belgië",""),"belgium","")," ","")</f>
        <v>potemkino</v>
      </c>
      <c r="G280" t="s">
        <v>1337</v>
      </c>
      <c r="H280"/>
      <c r="I280"/>
      <c r="J280" t="s">
        <v>2188</v>
      </c>
      <c r="K280" t="s">
        <v>2492</v>
      </c>
      <c r="L280" t="s">
        <v>2188</v>
      </c>
      <c r="M280"/>
      <c r="N280"/>
      <c r="O280"/>
      <c r="P280"/>
      <c r="Q280" t="s">
        <v>356</v>
      </c>
      <c r="R280" t="s">
        <v>2563</v>
      </c>
      <c r="S280"/>
      <c r="T280"/>
      <c r="U280" t="s">
        <v>3516</v>
      </c>
      <c r="V280" t="s">
        <v>322</v>
      </c>
      <c r="W280" t="s">
        <v>356</v>
      </c>
      <c r="X280" t="s">
        <v>2563</v>
      </c>
      <c r="Y280" t="s">
        <v>3516</v>
      </c>
      <c r="Z280" t="s">
        <v>322</v>
      </c>
      <c r="AA280" t="s">
        <v>906</v>
      </c>
      <c r="AB280" t="s">
        <v>2824</v>
      </c>
      <c r="AC280" t="s">
        <v>3517</v>
      </c>
      <c r="AD280" t="s">
        <v>23</v>
      </c>
      <c r="AE280"/>
      <c r="AF280" t="s">
        <v>2143</v>
      </c>
      <c r="AG280" t="s">
        <v>222</v>
      </c>
      <c r="AH280" t="s">
        <v>2136</v>
      </c>
      <c r="AI280" t="s">
        <v>2136</v>
      </c>
      <c r="AJ280" t="s">
        <v>2304</v>
      </c>
      <c r="AK280" t="s">
        <v>2305</v>
      </c>
      <c r="AL280"/>
      <c r="AM280" t="s">
        <v>2387</v>
      </c>
      <c r="AN280"/>
      <c r="AO280" t="s">
        <v>2430</v>
      </c>
      <c r="AP280"/>
      <c r="AQ280"/>
      <c r="AR280" t="s">
        <v>3518</v>
      </c>
      <c r="AS280"/>
    </row>
    <row r="281" spans="1:45" ht="14.25" x14ac:dyDescent="0.45">
      <c r="A281" t="s">
        <v>3519</v>
      </c>
      <c r="B281" t="s">
        <v>6893</v>
      </c>
      <c r="C281" t="s">
        <v>3498</v>
      </c>
      <c r="D281" t="s">
        <v>2148</v>
      </c>
      <c r="E281" t="s">
        <v>1255</v>
      </c>
      <c r="F281" t="str">
        <f>SUBSTITUTE(SUBSTITUTE(SUBSTITUTE(SUBSTITUTE(SUBSTITUTE(SUBSTITUTE(LOWER(CA[[#This Row],[Naam]]),".",""),"-","")," nv",""),"belgië",""),"belgium","")," ","")</f>
        <v>bloovi</v>
      </c>
      <c r="G281" t="s">
        <v>1337</v>
      </c>
      <c r="H281"/>
      <c r="I281"/>
      <c r="J281" t="s">
        <v>2459</v>
      </c>
      <c r="K281" t="s">
        <v>3520</v>
      </c>
      <c r="L281" t="s">
        <v>2459</v>
      </c>
      <c r="M281"/>
      <c r="N281"/>
      <c r="O281"/>
      <c r="P281"/>
      <c r="Q281"/>
      <c r="R281"/>
      <c r="S281"/>
      <c r="T281"/>
      <c r="U281"/>
      <c r="V281"/>
      <c r="W281"/>
      <c r="X281"/>
      <c r="Y281"/>
      <c r="Z281"/>
      <c r="AA281" t="s">
        <v>3521</v>
      </c>
      <c r="AB281" t="s">
        <v>3522</v>
      </c>
      <c r="AC281" t="s">
        <v>3523</v>
      </c>
      <c r="AD281"/>
      <c r="AE281"/>
      <c r="AF281"/>
      <c r="AG281"/>
      <c r="AH281" t="s">
        <v>2136</v>
      </c>
      <c r="AI281" t="s">
        <v>2136</v>
      </c>
      <c r="AJ281" t="s">
        <v>2154</v>
      </c>
      <c r="AK281" t="s">
        <v>1406</v>
      </c>
      <c r="AL281"/>
      <c r="AM281"/>
      <c r="AN281"/>
      <c r="AO281"/>
      <c r="AP281"/>
      <c r="AQ281"/>
      <c r="AR281"/>
      <c r="AS281"/>
    </row>
    <row r="282" spans="1:45" ht="14.25" x14ac:dyDescent="0.45">
      <c r="A282" t="s">
        <v>3524</v>
      </c>
      <c r="B282" t="s">
        <v>6894</v>
      </c>
      <c r="C282" t="s">
        <v>3498</v>
      </c>
      <c r="D282" t="s">
        <v>2148</v>
      </c>
      <c r="E282" t="s">
        <v>1492</v>
      </c>
      <c r="F282" t="str">
        <f>SUBSTITUTE(SUBSTITUTE(SUBSTITUTE(SUBSTITUTE(SUBSTITUTE(SUBSTITUTE(LOWER(CA[[#This Row],[Naam]]),".",""),"-","")," nv",""),"belgië",""),"belgium","")," ","")</f>
        <v>topprinting</v>
      </c>
      <c r="G282" t="s">
        <v>1337</v>
      </c>
      <c r="H282"/>
      <c r="I282"/>
      <c r="J282" t="s">
        <v>3525</v>
      </c>
      <c r="K282" t="s">
        <v>3526</v>
      </c>
      <c r="L282" t="s">
        <v>3510</v>
      </c>
      <c r="M282"/>
      <c r="N282"/>
      <c r="O282"/>
      <c r="P282"/>
      <c r="Q282"/>
      <c r="R282"/>
      <c r="S282"/>
      <c r="T282"/>
      <c r="U282"/>
      <c r="V282"/>
      <c r="W282" t="s">
        <v>1493</v>
      </c>
      <c r="X282" t="s">
        <v>3527</v>
      </c>
      <c r="Y282" t="s">
        <v>3528</v>
      </c>
      <c r="Z282" t="s">
        <v>2182</v>
      </c>
      <c r="AA282" t="s">
        <v>1493</v>
      </c>
      <c r="AB282" t="s">
        <v>3527</v>
      </c>
      <c r="AC282" t="s">
        <v>3528</v>
      </c>
      <c r="AD282" t="s">
        <v>2182</v>
      </c>
      <c r="AE282"/>
      <c r="AF282"/>
      <c r="AG282"/>
      <c r="AH282" t="s">
        <v>2136</v>
      </c>
      <c r="AI282" t="s">
        <v>2136</v>
      </c>
      <c r="AJ282" t="s">
        <v>2163</v>
      </c>
      <c r="AK282" t="s">
        <v>2164</v>
      </c>
      <c r="AL282" t="s">
        <v>3529</v>
      </c>
      <c r="AM282" t="s">
        <v>2165</v>
      </c>
      <c r="AN282"/>
      <c r="AO282"/>
      <c r="AP282"/>
      <c r="AQ282"/>
      <c r="AR282" t="s">
        <v>3530</v>
      </c>
      <c r="AS282"/>
    </row>
    <row r="283" spans="1:45" ht="14.25" x14ac:dyDescent="0.45">
      <c r="A283" t="s">
        <v>3531</v>
      </c>
      <c r="B283" t="s">
        <v>6895</v>
      </c>
      <c r="C283" t="s">
        <v>3498</v>
      </c>
      <c r="D283" t="s">
        <v>2148</v>
      </c>
      <c r="E283" t="s">
        <v>1489</v>
      </c>
      <c r="F283" t="str">
        <f>SUBSTITUTE(SUBSTITUTE(SUBSTITUTE(SUBSTITUTE(SUBSTITUTE(SUBSTITUTE(LOWER(CA[[#This Row],[Naam]]),".",""),"-","")," nv",""),"belgië",""),"belgium","")," ","")</f>
        <v>bmwgroupbelux</v>
      </c>
      <c r="G283" t="s">
        <v>1337</v>
      </c>
      <c r="H283"/>
      <c r="I283"/>
      <c r="J283" t="s">
        <v>2239</v>
      </c>
      <c r="K283" t="s">
        <v>3532</v>
      </c>
      <c r="L283" t="s">
        <v>2239</v>
      </c>
      <c r="M283"/>
      <c r="N283"/>
      <c r="O283"/>
      <c r="P283"/>
      <c r="Q283"/>
      <c r="R283"/>
      <c r="S283"/>
      <c r="T283"/>
      <c r="U283"/>
      <c r="V283"/>
      <c r="W283" t="s">
        <v>265</v>
      </c>
      <c r="X283" t="s">
        <v>3533</v>
      </c>
      <c r="Y283" t="s">
        <v>3534</v>
      </c>
      <c r="Z283" t="s">
        <v>2182</v>
      </c>
      <c r="AA283"/>
      <c r="AB283"/>
      <c r="AC283"/>
      <c r="AD283"/>
      <c r="AE283"/>
      <c r="AF283"/>
      <c r="AG283"/>
      <c r="AH283" t="s">
        <v>2136</v>
      </c>
      <c r="AI283" t="s">
        <v>2136</v>
      </c>
      <c r="AJ283" t="s">
        <v>2163</v>
      </c>
      <c r="AK283" t="s">
        <v>2164</v>
      </c>
      <c r="AL283" t="s">
        <v>3535</v>
      </c>
      <c r="AM283"/>
      <c r="AN283"/>
      <c r="AO283"/>
      <c r="AP283"/>
      <c r="AQ283"/>
      <c r="AR283" t="s">
        <v>3536</v>
      </c>
      <c r="AS283"/>
    </row>
    <row r="284" spans="1:45" ht="14.25" x14ac:dyDescent="0.45">
      <c r="A284" t="s">
        <v>3537</v>
      </c>
      <c r="B284" t="s">
        <v>6896</v>
      </c>
      <c r="C284" t="s">
        <v>3498</v>
      </c>
      <c r="D284" t="s">
        <v>2148</v>
      </c>
      <c r="E284" t="s">
        <v>452</v>
      </c>
      <c r="F284" t="str">
        <f>SUBSTITUTE(SUBSTITUTE(SUBSTITUTE(SUBSTITUTE(SUBSTITUTE(SUBSTITUTE(LOWER(CA[[#This Row],[Naam]]),".",""),"-","")," nv",""),"belgië",""),"belgium","")," ","")</f>
        <v>retailperformancecompany</v>
      </c>
      <c r="G284" t="s">
        <v>1337</v>
      </c>
      <c r="H284"/>
      <c r="I284"/>
      <c r="J284" t="s">
        <v>2189</v>
      </c>
      <c r="K284" t="s">
        <v>3538</v>
      </c>
      <c r="L284" t="s">
        <v>3510</v>
      </c>
      <c r="M284"/>
      <c r="N284"/>
      <c r="O284"/>
      <c r="P284"/>
      <c r="Q284"/>
      <c r="R284"/>
      <c r="S284"/>
      <c r="T284"/>
      <c r="U284"/>
      <c r="V284"/>
      <c r="W284" t="s">
        <v>23</v>
      </c>
      <c r="X284" t="s">
        <v>2947</v>
      </c>
      <c r="Y284" t="s">
        <v>3539</v>
      </c>
      <c r="Z284" t="s">
        <v>23</v>
      </c>
      <c r="AA284" t="s">
        <v>23</v>
      </c>
      <c r="AB284" t="s">
        <v>2947</v>
      </c>
      <c r="AC284" t="s">
        <v>3539</v>
      </c>
      <c r="AD284" t="s">
        <v>23</v>
      </c>
      <c r="AE284"/>
      <c r="AF284" t="s">
        <v>2143</v>
      </c>
      <c r="AG284" t="s">
        <v>3540</v>
      </c>
      <c r="AH284" t="s">
        <v>2136</v>
      </c>
      <c r="AI284" t="s">
        <v>2136</v>
      </c>
      <c r="AJ284" t="s">
        <v>2154</v>
      </c>
      <c r="AK284" t="s">
        <v>1406</v>
      </c>
      <c r="AL284" t="s">
        <v>3541</v>
      </c>
      <c r="AM284" t="s">
        <v>2387</v>
      </c>
      <c r="AN284"/>
      <c r="AO284"/>
      <c r="AP284"/>
      <c r="AQ284"/>
      <c r="AR284" t="s">
        <v>3542</v>
      </c>
      <c r="AS284"/>
    </row>
    <row r="285" spans="1:45" ht="14.25" x14ac:dyDescent="0.45">
      <c r="A285" t="s">
        <v>3543</v>
      </c>
      <c r="B285" t="s">
        <v>6897</v>
      </c>
      <c r="C285" t="s">
        <v>3498</v>
      </c>
      <c r="D285" t="s">
        <v>2214</v>
      </c>
      <c r="E285" t="s">
        <v>429</v>
      </c>
      <c r="F285" t="str">
        <f>SUBSTITUTE(SUBSTITUTE(SUBSTITUTE(SUBSTITUTE(SUBSTITUTE(SUBSTITUTE(LOWER(CA[[#This Row],[Naam]]),".",""),"-","")," nv",""),"belgië",""),"belgium","")," ","")</f>
        <v>arxus</v>
      </c>
      <c r="G285" t="s">
        <v>1337</v>
      </c>
      <c r="H285"/>
      <c r="I285" t="s">
        <v>2137</v>
      </c>
      <c r="J285" t="s">
        <v>2188</v>
      </c>
      <c r="K285" t="s">
        <v>3544</v>
      </c>
      <c r="L285" t="s">
        <v>2511</v>
      </c>
      <c r="M285"/>
      <c r="N285"/>
      <c r="O285"/>
      <c r="P285"/>
      <c r="Q285" t="s">
        <v>84</v>
      </c>
      <c r="R285" t="s">
        <v>2152</v>
      </c>
      <c r="S285"/>
      <c r="T285"/>
      <c r="U285" t="s">
        <v>3545</v>
      </c>
      <c r="V285" t="s">
        <v>23</v>
      </c>
      <c r="W285" t="s">
        <v>84</v>
      </c>
      <c r="X285" t="s">
        <v>2152</v>
      </c>
      <c r="Y285" t="s">
        <v>3545</v>
      </c>
      <c r="Z285" t="s">
        <v>23</v>
      </c>
      <c r="AA285" t="s">
        <v>84</v>
      </c>
      <c r="AB285" t="s">
        <v>2152</v>
      </c>
      <c r="AC285" t="s">
        <v>3545</v>
      </c>
      <c r="AD285" t="s">
        <v>23</v>
      </c>
      <c r="AE285"/>
      <c r="AF285" t="s">
        <v>2143</v>
      </c>
      <c r="AG285"/>
      <c r="AH285" t="s">
        <v>2136</v>
      </c>
      <c r="AI285" t="s">
        <v>2136</v>
      </c>
      <c r="AJ285" t="s">
        <v>2137</v>
      </c>
      <c r="AK285" t="s">
        <v>2205</v>
      </c>
      <c r="AL285" t="s">
        <v>3546</v>
      </c>
      <c r="AM285"/>
      <c r="AN285"/>
      <c r="AO285"/>
      <c r="AP285"/>
      <c r="AQ285"/>
      <c r="AR285" t="s">
        <v>3547</v>
      </c>
      <c r="AS285"/>
    </row>
    <row r="286" spans="1:45" ht="14.25" x14ac:dyDescent="0.45">
      <c r="A286" t="s">
        <v>3548</v>
      </c>
      <c r="B286" t="s">
        <v>6898</v>
      </c>
      <c r="C286" t="s">
        <v>3498</v>
      </c>
      <c r="D286" t="s">
        <v>2214</v>
      </c>
      <c r="E286" t="s">
        <v>671</v>
      </c>
      <c r="F286" t="str">
        <f>SUBSTITUTE(SUBSTITUTE(SUBSTITUTE(SUBSTITUTE(SUBSTITUTE(SUBSTITUTE(LOWER(CA[[#This Row],[Naam]]),".",""),"-","")," nv",""),"belgië",""),"belgium","")," ","")</f>
        <v>radikal</v>
      </c>
      <c r="G286" t="s">
        <v>1337</v>
      </c>
      <c r="H286"/>
      <c r="I286"/>
      <c r="J286" t="s">
        <v>2188</v>
      </c>
      <c r="K286" t="s">
        <v>2229</v>
      </c>
      <c r="L286" t="s">
        <v>2188</v>
      </c>
      <c r="M286"/>
      <c r="N286"/>
      <c r="O286"/>
      <c r="P286"/>
      <c r="Q286" t="s">
        <v>23</v>
      </c>
      <c r="R286" t="s">
        <v>2190</v>
      </c>
      <c r="S286"/>
      <c r="T286"/>
      <c r="U286" t="s">
        <v>2493</v>
      </c>
      <c r="V286" t="s">
        <v>23</v>
      </c>
      <c r="W286"/>
      <c r="X286"/>
      <c r="Y286"/>
      <c r="Z286"/>
      <c r="AA286"/>
      <c r="AB286"/>
      <c r="AC286"/>
      <c r="AD286"/>
      <c r="AE286"/>
      <c r="AF286"/>
      <c r="AG286"/>
      <c r="AH286" t="s">
        <v>2136</v>
      </c>
      <c r="AI286" t="s">
        <v>2136</v>
      </c>
      <c r="AJ286" t="s">
        <v>2137</v>
      </c>
      <c r="AK286" t="s">
        <v>1406</v>
      </c>
      <c r="AL286"/>
      <c r="AM286"/>
      <c r="AN286"/>
      <c r="AO286"/>
      <c r="AP286"/>
      <c r="AQ286"/>
      <c r="AR286"/>
      <c r="AS286"/>
    </row>
    <row r="287" spans="1:45" ht="14.25" x14ac:dyDescent="0.45">
      <c r="A287" t="s">
        <v>3549</v>
      </c>
      <c r="B287" t="s">
        <v>6899</v>
      </c>
      <c r="C287" t="s">
        <v>3498</v>
      </c>
      <c r="D287" t="s">
        <v>2214</v>
      </c>
      <c r="E287" t="s">
        <v>1882</v>
      </c>
      <c r="F287" t="str">
        <f>SUBSTITUTE(SUBSTITUTE(SUBSTITUTE(SUBSTITUTE(SUBSTITUTE(SUBSTITUTE(LOWER(CA[[#This Row],[Naam]]),".",""),"-","")," nv",""),"belgië",""),"belgium","")," ","")</f>
        <v>epact</v>
      </c>
      <c r="G287" t="s">
        <v>1337</v>
      </c>
      <c r="H287"/>
      <c r="I287"/>
      <c r="J287" t="s">
        <v>2942</v>
      </c>
      <c r="K287" t="s">
        <v>2229</v>
      </c>
      <c r="L287" t="s">
        <v>2942</v>
      </c>
      <c r="M287"/>
      <c r="N287"/>
      <c r="O287"/>
      <c r="P287"/>
      <c r="Q287" t="s">
        <v>121</v>
      </c>
      <c r="R287" t="s">
        <v>2225</v>
      </c>
      <c r="S287"/>
      <c r="T287"/>
      <c r="U287" t="s">
        <v>2226</v>
      </c>
      <c r="V287" t="s">
        <v>23</v>
      </c>
      <c r="W287"/>
      <c r="X287"/>
      <c r="Y287"/>
      <c r="Z287"/>
      <c r="AA287"/>
      <c r="AB287"/>
      <c r="AC287"/>
      <c r="AD287"/>
      <c r="AE287"/>
      <c r="AF287"/>
      <c r="AG287"/>
      <c r="AH287" t="s">
        <v>2136</v>
      </c>
      <c r="AI287" t="s">
        <v>2136</v>
      </c>
      <c r="AJ287" t="s">
        <v>2137</v>
      </c>
      <c r="AK287" t="s">
        <v>1406</v>
      </c>
      <c r="AL287"/>
      <c r="AM287"/>
      <c r="AN287"/>
      <c r="AO287"/>
      <c r="AP287"/>
      <c r="AQ287"/>
      <c r="AR287" t="s">
        <v>3550</v>
      </c>
      <c r="AS287"/>
    </row>
    <row r="288" spans="1:45" ht="14.25" x14ac:dyDescent="0.45">
      <c r="A288" t="s">
        <v>3551</v>
      </c>
      <c r="B288" t="s">
        <v>6900</v>
      </c>
      <c r="C288" t="s">
        <v>3498</v>
      </c>
      <c r="D288" t="s">
        <v>2130</v>
      </c>
      <c r="E288" t="s">
        <v>368</v>
      </c>
      <c r="F288" t="str">
        <f>SUBSTITUTE(SUBSTITUTE(SUBSTITUTE(SUBSTITUTE(SUBSTITUTE(SUBSTITUTE(LOWER(CA[[#This Row],[Naam]]),".",""),"-","")," nv",""),"belgië",""),"belgium","")," ","")</f>
        <v>firstwave</v>
      </c>
      <c r="G288" t="s">
        <v>1337</v>
      </c>
      <c r="H288"/>
      <c r="I288"/>
      <c r="J288" t="s">
        <v>3552</v>
      </c>
      <c r="K288" t="s">
        <v>3552</v>
      </c>
      <c r="L288" t="s">
        <v>3552</v>
      </c>
      <c r="M288"/>
      <c r="N288"/>
      <c r="O288"/>
      <c r="P288"/>
      <c r="Q288" t="s">
        <v>322</v>
      </c>
      <c r="R288" t="s">
        <v>2928</v>
      </c>
      <c r="S288"/>
      <c r="T288"/>
      <c r="U288" t="s">
        <v>3553</v>
      </c>
      <c r="V288" t="s">
        <v>322</v>
      </c>
      <c r="W288" t="s">
        <v>322</v>
      </c>
      <c r="X288" t="s">
        <v>2928</v>
      </c>
      <c r="Y288" t="s">
        <v>3553</v>
      </c>
      <c r="Z288" t="s">
        <v>322</v>
      </c>
      <c r="AA288" t="s">
        <v>84</v>
      </c>
      <c r="AB288" t="s">
        <v>2152</v>
      </c>
      <c r="AC288" t="s">
        <v>2897</v>
      </c>
      <c r="AD288" t="s">
        <v>23</v>
      </c>
      <c r="AE288"/>
      <c r="AF288" t="s">
        <v>2143</v>
      </c>
      <c r="AG288" t="s">
        <v>904</v>
      </c>
      <c r="AH288" t="s">
        <v>2136</v>
      </c>
      <c r="AI288" t="s">
        <v>2136</v>
      </c>
      <c r="AJ288" t="s">
        <v>2154</v>
      </c>
      <c r="AK288" t="s">
        <v>1406</v>
      </c>
      <c r="AL288" t="s">
        <v>3554</v>
      </c>
      <c r="AM288" t="s">
        <v>2165</v>
      </c>
      <c r="AN288"/>
      <c r="AO288"/>
      <c r="AP288"/>
      <c r="AQ288"/>
      <c r="AR288" t="s">
        <v>3555</v>
      </c>
      <c r="AS288"/>
    </row>
    <row r="289" spans="1:45" ht="14.25" x14ac:dyDescent="0.45">
      <c r="A289" t="s">
        <v>3556</v>
      </c>
      <c r="B289" t="s">
        <v>6901</v>
      </c>
      <c r="C289" t="s">
        <v>3498</v>
      </c>
      <c r="D289" t="s">
        <v>2130</v>
      </c>
      <c r="E289" t="s">
        <v>1543</v>
      </c>
      <c r="F289" t="str">
        <f>SUBSTITUTE(SUBSTITUTE(SUBSTITUTE(SUBSTITUTE(SUBSTITUTE(SUBSTITUTE(LOWER(CA[[#This Row],[Naam]]),".",""),"-","")," nv",""),"belgië",""),"belgium","")," ","")</f>
        <v>europortsgroupbv</v>
      </c>
      <c r="G289" t="s">
        <v>1337</v>
      </c>
      <c r="H289"/>
      <c r="I289"/>
      <c r="J289" t="s">
        <v>3557</v>
      </c>
      <c r="K289" t="s">
        <v>2703</v>
      </c>
      <c r="L289" t="s">
        <v>2511</v>
      </c>
      <c r="M289"/>
      <c r="N289"/>
      <c r="O289"/>
      <c r="P289"/>
      <c r="Q289" t="s">
        <v>1544</v>
      </c>
      <c r="R289" t="s">
        <v>3558</v>
      </c>
      <c r="S289"/>
      <c r="T289"/>
      <c r="U289" t="s">
        <v>3559</v>
      </c>
      <c r="V289" t="s">
        <v>23</v>
      </c>
      <c r="W289" t="s">
        <v>1544</v>
      </c>
      <c r="X289" t="s">
        <v>3558</v>
      </c>
      <c r="Y289" t="s">
        <v>3559</v>
      </c>
      <c r="Z289" t="s">
        <v>23</v>
      </c>
      <c r="AA289" t="s">
        <v>1544</v>
      </c>
      <c r="AB289" t="s">
        <v>3558</v>
      </c>
      <c r="AC289" t="s">
        <v>3559</v>
      </c>
      <c r="AD289" t="s">
        <v>23</v>
      </c>
      <c r="AE289"/>
      <c r="AF289"/>
      <c r="AG289"/>
      <c r="AH289" t="s">
        <v>2136</v>
      </c>
      <c r="AI289" t="s">
        <v>2136</v>
      </c>
      <c r="AJ289" t="s">
        <v>2183</v>
      </c>
      <c r="AK289" t="s">
        <v>2184</v>
      </c>
      <c r="AL289" t="s">
        <v>3560</v>
      </c>
      <c r="AM289"/>
      <c r="AN289"/>
      <c r="AO289"/>
      <c r="AP289"/>
      <c r="AQ289"/>
      <c r="AR289" t="s">
        <v>3561</v>
      </c>
      <c r="AS289"/>
    </row>
  </sheetData>
  <phoneticPr fontId="2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266D-8163-4E62-A7C5-5E46AD83C7F6}">
  <dimension ref="A1"/>
  <sheetViews>
    <sheetView workbookViewId="0"/>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8F37-35FC-4F21-BD32-1605742A3024}">
  <dimension ref="A1:D585"/>
  <sheetViews>
    <sheetView workbookViewId="0"/>
  </sheetViews>
  <sheetFormatPr defaultRowHeight="14.25" x14ac:dyDescent="0.45"/>
  <cols>
    <col min="1" max="1" width="6.19921875" bestFit="1" customWidth="1"/>
    <col min="2" max="2" width="38.6640625" bestFit="1" customWidth="1"/>
    <col min="3" max="3" width="35.46484375" bestFit="1" customWidth="1"/>
    <col min="4" max="4" width="17.46484375" bestFit="1" customWidth="1"/>
  </cols>
  <sheetData>
    <row r="1" spans="1:4" x14ac:dyDescent="0.45">
      <c r="A1" t="s">
        <v>6613</v>
      </c>
      <c r="B1" t="s">
        <v>2089</v>
      </c>
      <c r="C1" t="s">
        <v>6612</v>
      </c>
      <c r="D1" t="s">
        <v>10101</v>
      </c>
    </row>
    <row r="2" spans="1:4" x14ac:dyDescent="0.45">
      <c r="A2" t="s">
        <v>6902</v>
      </c>
      <c r="B2" t="s">
        <v>42</v>
      </c>
      <c r="C2" t="s">
        <v>9737</v>
      </c>
    </row>
    <row r="3" spans="1:4" x14ac:dyDescent="0.45">
      <c r="A3" t="s">
        <v>6903</v>
      </c>
      <c r="B3" t="s">
        <v>111</v>
      </c>
      <c r="C3" t="s">
        <v>4974</v>
      </c>
    </row>
    <row r="4" spans="1:4" x14ac:dyDescent="0.45">
      <c r="A4" t="s">
        <v>6904</v>
      </c>
      <c r="B4" t="s">
        <v>212</v>
      </c>
      <c r="C4" t="s">
        <v>3821</v>
      </c>
    </row>
    <row r="5" spans="1:4" x14ac:dyDescent="0.45">
      <c r="A5" t="s">
        <v>6905</v>
      </c>
      <c r="B5" t="s">
        <v>318</v>
      </c>
      <c r="C5" t="s">
        <v>9738</v>
      </c>
    </row>
    <row r="6" spans="1:4" x14ac:dyDescent="0.45">
      <c r="A6" t="s">
        <v>6906</v>
      </c>
      <c r="B6" t="s">
        <v>360</v>
      </c>
      <c r="C6" t="s">
        <v>9739</v>
      </c>
      <c r="D6" t="s">
        <v>248</v>
      </c>
    </row>
    <row r="7" spans="1:4" x14ac:dyDescent="0.45">
      <c r="A7" t="s">
        <v>6907</v>
      </c>
      <c r="B7" t="s">
        <v>368</v>
      </c>
      <c r="C7" t="s">
        <v>4724</v>
      </c>
      <c r="D7" t="s">
        <v>322</v>
      </c>
    </row>
    <row r="8" spans="1:4" x14ac:dyDescent="0.45">
      <c r="A8" t="s">
        <v>6908</v>
      </c>
      <c r="B8" t="s">
        <v>388</v>
      </c>
      <c r="C8" t="s">
        <v>3821</v>
      </c>
      <c r="D8" t="s">
        <v>23</v>
      </c>
    </row>
    <row r="9" spans="1:4" x14ac:dyDescent="0.45">
      <c r="A9" t="s">
        <v>6909</v>
      </c>
      <c r="B9" t="s">
        <v>392</v>
      </c>
      <c r="C9" t="s">
        <v>9740</v>
      </c>
      <c r="D9" t="s">
        <v>393</v>
      </c>
    </row>
    <row r="10" spans="1:4" x14ac:dyDescent="0.45">
      <c r="A10" t="s">
        <v>6910</v>
      </c>
      <c r="B10" t="s">
        <v>397</v>
      </c>
      <c r="C10" t="s">
        <v>9741</v>
      </c>
      <c r="D10" t="s">
        <v>398</v>
      </c>
    </row>
    <row r="11" spans="1:4" x14ac:dyDescent="0.45">
      <c r="A11" t="s">
        <v>6911</v>
      </c>
      <c r="B11" t="s">
        <v>402</v>
      </c>
      <c r="C11" t="s">
        <v>9742</v>
      </c>
      <c r="D11" t="s">
        <v>179</v>
      </c>
    </row>
    <row r="12" spans="1:4" x14ac:dyDescent="0.45">
      <c r="A12" t="s">
        <v>6912</v>
      </c>
      <c r="B12" t="s">
        <v>407</v>
      </c>
      <c r="C12" t="s">
        <v>9743</v>
      </c>
      <c r="D12" t="s">
        <v>179</v>
      </c>
    </row>
    <row r="13" spans="1:4" x14ac:dyDescent="0.45">
      <c r="A13" t="s">
        <v>6913</v>
      </c>
      <c r="B13" t="s">
        <v>412</v>
      </c>
      <c r="C13" t="s">
        <v>9744</v>
      </c>
      <c r="D13" t="s">
        <v>179</v>
      </c>
    </row>
    <row r="14" spans="1:4" x14ac:dyDescent="0.45">
      <c r="A14" t="s">
        <v>6914</v>
      </c>
      <c r="B14" t="s">
        <v>415</v>
      </c>
      <c r="C14" t="s">
        <v>9745</v>
      </c>
      <c r="D14" t="s">
        <v>47</v>
      </c>
    </row>
    <row r="15" spans="1:4" x14ac:dyDescent="0.45">
      <c r="A15" t="s">
        <v>6915</v>
      </c>
      <c r="B15" t="s">
        <v>419</v>
      </c>
      <c r="C15" t="s">
        <v>9746</v>
      </c>
    </row>
    <row r="16" spans="1:4" x14ac:dyDescent="0.45">
      <c r="A16" t="s">
        <v>6916</v>
      </c>
      <c r="B16" t="s">
        <v>422</v>
      </c>
      <c r="C16" t="s">
        <v>9747</v>
      </c>
    </row>
    <row r="17" spans="1:4" x14ac:dyDescent="0.45">
      <c r="A17" t="s">
        <v>6917</v>
      </c>
      <c r="B17" t="s">
        <v>426</v>
      </c>
      <c r="C17" t="s">
        <v>9748</v>
      </c>
    </row>
    <row r="18" spans="1:4" x14ac:dyDescent="0.45">
      <c r="A18" t="s">
        <v>6918</v>
      </c>
      <c r="B18" t="s">
        <v>429</v>
      </c>
      <c r="C18" t="s">
        <v>1429</v>
      </c>
      <c r="D18" t="s">
        <v>84</v>
      </c>
    </row>
    <row r="19" spans="1:4" x14ac:dyDescent="0.45">
      <c r="A19" t="s">
        <v>6919</v>
      </c>
      <c r="B19" t="s">
        <v>432</v>
      </c>
      <c r="C19" t="s">
        <v>9749</v>
      </c>
    </row>
    <row r="20" spans="1:4" x14ac:dyDescent="0.45">
      <c r="A20" t="s">
        <v>6920</v>
      </c>
      <c r="B20" t="s">
        <v>435</v>
      </c>
      <c r="C20" t="s">
        <v>9750</v>
      </c>
    </row>
    <row r="21" spans="1:4" x14ac:dyDescent="0.45">
      <c r="A21" t="s">
        <v>6921</v>
      </c>
      <c r="B21" t="s">
        <v>439</v>
      </c>
      <c r="C21" t="s">
        <v>9751</v>
      </c>
      <c r="D21" t="s">
        <v>379</v>
      </c>
    </row>
    <row r="22" spans="1:4" x14ac:dyDescent="0.45">
      <c r="A22" t="s">
        <v>6922</v>
      </c>
      <c r="B22" t="s">
        <v>443</v>
      </c>
      <c r="C22" t="s">
        <v>9752</v>
      </c>
      <c r="D22" t="s">
        <v>23</v>
      </c>
    </row>
    <row r="23" spans="1:4" x14ac:dyDescent="0.45">
      <c r="A23" t="s">
        <v>6923</v>
      </c>
      <c r="B23" t="s">
        <v>447</v>
      </c>
      <c r="C23" t="s">
        <v>9753</v>
      </c>
    </row>
    <row r="24" spans="1:4" x14ac:dyDescent="0.45">
      <c r="A24" t="s">
        <v>6924</v>
      </c>
      <c r="B24" t="s">
        <v>452</v>
      </c>
      <c r="C24" t="s">
        <v>9754</v>
      </c>
      <c r="D24" t="s">
        <v>23</v>
      </c>
    </row>
    <row r="25" spans="1:4" x14ac:dyDescent="0.45">
      <c r="A25" t="s">
        <v>6925</v>
      </c>
      <c r="B25" t="s">
        <v>457</v>
      </c>
      <c r="C25" t="s">
        <v>9755</v>
      </c>
    </row>
    <row r="26" spans="1:4" x14ac:dyDescent="0.45">
      <c r="A26" t="s">
        <v>6926</v>
      </c>
      <c r="B26" t="s">
        <v>461</v>
      </c>
      <c r="C26" t="s">
        <v>3784</v>
      </c>
      <c r="D26" t="s">
        <v>462</v>
      </c>
    </row>
    <row r="27" spans="1:4" x14ac:dyDescent="0.45">
      <c r="A27" t="s">
        <v>6927</v>
      </c>
      <c r="B27" t="s">
        <v>466</v>
      </c>
      <c r="C27" t="s">
        <v>5233</v>
      </c>
      <c r="D27" t="s">
        <v>23</v>
      </c>
    </row>
    <row r="28" spans="1:4" x14ac:dyDescent="0.45">
      <c r="A28" t="s">
        <v>6928</v>
      </c>
      <c r="B28" t="s">
        <v>469</v>
      </c>
      <c r="C28" t="s">
        <v>9756</v>
      </c>
      <c r="D28" t="s">
        <v>344</v>
      </c>
    </row>
    <row r="29" spans="1:4" x14ac:dyDescent="0.45">
      <c r="A29" t="s">
        <v>6929</v>
      </c>
      <c r="B29" t="s">
        <v>474</v>
      </c>
      <c r="C29" t="s">
        <v>9757</v>
      </c>
      <c r="D29" t="s">
        <v>344</v>
      </c>
    </row>
    <row r="30" spans="1:4" x14ac:dyDescent="0.45">
      <c r="A30" t="s">
        <v>6930</v>
      </c>
      <c r="B30" t="s">
        <v>479</v>
      </c>
      <c r="C30" t="s">
        <v>9758</v>
      </c>
      <c r="D30" t="s">
        <v>23</v>
      </c>
    </row>
    <row r="31" spans="1:4" x14ac:dyDescent="0.45">
      <c r="A31" t="s">
        <v>6931</v>
      </c>
      <c r="B31" t="s">
        <v>483</v>
      </c>
      <c r="C31" t="s">
        <v>4602</v>
      </c>
      <c r="D31" t="s">
        <v>88</v>
      </c>
    </row>
    <row r="32" spans="1:4" x14ac:dyDescent="0.45">
      <c r="A32" t="s">
        <v>6932</v>
      </c>
      <c r="B32" t="s">
        <v>485</v>
      </c>
      <c r="C32" t="s">
        <v>9759</v>
      </c>
    </row>
    <row r="33" spans="1:4" x14ac:dyDescent="0.45">
      <c r="A33" t="s">
        <v>6933</v>
      </c>
      <c r="B33" t="s">
        <v>489</v>
      </c>
      <c r="C33" t="s">
        <v>9760</v>
      </c>
    </row>
    <row r="34" spans="1:4" x14ac:dyDescent="0.45">
      <c r="A34" t="s">
        <v>6934</v>
      </c>
      <c r="B34" t="s">
        <v>491</v>
      </c>
      <c r="C34" t="s">
        <v>9761</v>
      </c>
      <c r="D34" t="s">
        <v>122</v>
      </c>
    </row>
    <row r="35" spans="1:4" x14ac:dyDescent="0.45">
      <c r="A35" t="s">
        <v>6935</v>
      </c>
      <c r="B35" t="s">
        <v>496</v>
      </c>
      <c r="C35" t="s">
        <v>9762</v>
      </c>
      <c r="D35" t="s">
        <v>84</v>
      </c>
    </row>
    <row r="36" spans="1:4" x14ac:dyDescent="0.45">
      <c r="A36" t="s">
        <v>6936</v>
      </c>
      <c r="B36" t="s">
        <v>499</v>
      </c>
      <c r="C36" t="s">
        <v>4168</v>
      </c>
      <c r="D36" t="s">
        <v>500</v>
      </c>
    </row>
    <row r="37" spans="1:4" x14ac:dyDescent="0.45">
      <c r="A37" t="s">
        <v>6937</v>
      </c>
      <c r="B37" t="s">
        <v>504</v>
      </c>
      <c r="C37" t="s">
        <v>9763</v>
      </c>
      <c r="D37" t="s">
        <v>23</v>
      </c>
    </row>
    <row r="38" spans="1:4" x14ac:dyDescent="0.45">
      <c r="A38" t="s">
        <v>6938</v>
      </c>
      <c r="B38" t="s">
        <v>506</v>
      </c>
      <c r="C38" t="s">
        <v>9764</v>
      </c>
      <c r="D38" t="s">
        <v>23</v>
      </c>
    </row>
    <row r="39" spans="1:4" x14ac:dyDescent="0.45">
      <c r="A39" t="s">
        <v>6939</v>
      </c>
      <c r="B39" t="s">
        <v>509</v>
      </c>
      <c r="C39" t="s">
        <v>9765</v>
      </c>
    </row>
    <row r="40" spans="1:4" x14ac:dyDescent="0.45">
      <c r="A40" t="s">
        <v>6940</v>
      </c>
      <c r="B40" t="s">
        <v>513</v>
      </c>
      <c r="C40" t="s">
        <v>9766</v>
      </c>
    </row>
    <row r="41" spans="1:4" x14ac:dyDescent="0.45">
      <c r="A41" t="s">
        <v>6941</v>
      </c>
      <c r="B41" t="s">
        <v>516</v>
      </c>
      <c r="C41" t="s">
        <v>9767</v>
      </c>
    </row>
    <row r="42" spans="1:4" x14ac:dyDescent="0.45">
      <c r="A42" t="s">
        <v>6942</v>
      </c>
      <c r="B42" t="s">
        <v>519</v>
      </c>
      <c r="C42" t="s">
        <v>9768</v>
      </c>
      <c r="D42" t="s">
        <v>98</v>
      </c>
    </row>
    <row r="43" spans="1:4" x14ac:dyDescent="0.45">
      <c r="A43" t="s">
        <v>6943</v>
      </c>
      <c r="B43" t="s">
        <v>524</v>
      </c>
      <c r="C43" t="s">
        <v>9769</v>
      </c>
      <c r="D43" t="s">
        <v>525</v>
      </c>
    </row>
    <row r="44" spans="1:4" x14ac:dyDescent="0.45">
      <c r="A44" t="s">
        <v>6944</v>
      </c>
      <c r="B44" t="s">
        <v>527</v>
      </c>
      <c r="C44" t="s">
        <v>3810</v>
      </c>
    </row>
    <row r="45" spans="1:4" x14ac:dyDescent="0.45">
      <c r="A45" t="s">
        <v>6945</v>
      </c>
      <c r="B45" t="s">
        <v>529</v>
      </c>
      <c r="C45" t="s">
        <v>9770</v>
      </c>
      <c r="D45" t="s">
        <v>179</v>
      </c>
    </row>
    <row r="46" spans="1:4" x14ac:dyDescent="0.45">
      <c r="A46" t="s">
        <v>6946</v>
      </c>
      <c r="B46" t="s">
        <v>532</v>
      </c>
      <c r="C46" t="s">
        <v>9771</v>
      </c>
    </row>
    <row r="47" spans="1:4" x14ac:dyDescent="0.45">
      <c r="A47" t="s">
        <v>6947</v>
      </c>
      <c r="B47" t="s">
        <v>536</v>
      </c>
      <c r="C47" t="s">
        <v>5014</v>
      </c>
    </row>
    <row r="48" spans="1:4" x14ac:dyDescent="0.45">
      <c r="A48" t="s">
        <v>6948</v>
      </c>
      <c r="B48" t="s">
        <v>539</v>
      </c>
      <c r="C48" t="s">
        <v>9772</v>
      </c>
      <c r="D48" t="s">
        <v>98</v>
      </c>
    </row>
    <row r="49" spans="1:4" x14ac:dyDescent="0.45">
      <c r="A49" t="s">
        <v>6949</v>
      </c>
      <c r="B49" t="s">
        <v>543</v>
      </c>
      <c r="C49" t="s">
        <v>9773</v>
      </c>
      <c r="D49" t="s">
        <v>544</v>
      </c>
    </row>
    <row r="50" spans="1:4" x14ac:dyDescent="0.45">
      <c r="A50" t="s">
        <v>6950</v>
      </c>
      <c r="B50" t="s">
        <v>548</v>
      </c>
      <c r="C50" t="s">
        <v>3614</v>
      </c>
      <c r="D50" t="s">
        <v>63</v>
      </c>
    </row>
    <row r="51" spans="1:4" x14ac:dyDescent="0.45">
      <c r="A51" t="s">
        <v>6951</v>
      </c>
      <c r="B51" t="s">
        <v>553</v>
      </c>
      <c r="C51" t="s">
        <v>9774</v>
      </c>
      <c r="D51" t="s">
        <v>23</v>
      </c>
    </row>
    <row r="52" spans="1:4" x14ac:dyDescent="0.45">
      <c r="A52" t="s">
        <v>6952</v>
      </c>
      <c r="B52" t="s">
        <v>558</v>
      </c>
      <c r="C52" t="s">
        <v>3623</v>
      </c>
    </row>
    <row r="53" spans="1:4" x14ac:dyDescent="0.45">
      <c r="A53" t="s">
        <v>6953</v>
      </c>
      <c r="B53" t="s">
        <v>560</v>
      </c>
      <c r="C53" t="s">
        <v>9775</v>
      </c>
      <c r="D53" t="s">
        <v>561</v>
      </c>
    </row>
    <row r="54" spans="1:4" x14ac:dyDescent="0.45">
      <c r="A54" t="s">
        <v>6954</v>
      </c>
      <c r="B54" t="s">
        <v>563</v>
      </c>
      <c r="C54" t="s">
        <v>9776</v>
      </c>
    </row>
    <row r="55" spans="1:4" x14ac:dyDescent="0.45">
      <c r="A55" t="s">
        <v>6955</v>
      </c>
      <c r="B55" t="s">
        <v>569</v>
      </c>
      <c r="C55" t="s">
        <v>3678</v>
      </c>
      <c r="D55" t="s">
        <v>380</v>
      </c>
    </row>
    <row r="56" spans="1:4" x14ac:dyDescent="0.45">
      <c r="A56" t="s">
        <v>6956</v>
      </c>
      <c r="B56" t="s">
        <v>574</v>
      </c>
      <c r="C56" t="s">
        <v>9777</v>
      </c>
      <c r="D56" t="s">
        <v>371</v>
      </c>
    </row>
    <row r="57" spans="1:4" x14ac:dyDescent="0.45">
      <c r="A57" t="s">
        <v>6957</v>
      </c>
      <c r="B57" t="s">
        <v>577</v>
      </c>
      <c r="C57" t="s">
        <v>9778</v>
      </c>
    </row>
    <row r="58" spans="1:4" x14ac:dyDescent="0.45">
      <c r="A58" t="s">
        <v>6958</v>
      </c>
      <c r="B58" t="s">
        <v>580</v>
      </c>
      <c r="C58" t="s">
        <v>9779</v>
      </c>
      <c r="D58" t="s">
        <v>84</v>
      </c>
    </row>
    <row r="59" spans="1:4" x14ac:dyDescent="0.45">
      <c r="A59" t="s">
        <v>6959</v>
      </c>
      <c r="B59" t="s">
        <v>583</v>
      </c>
      <c r="C59" t="s">
        <v>9780</v>
      </c>
      <c r="D59" t="s">
        <v>269</v>
      </c>
    </row>
    <row r="60" spans="1:4" x14ac:dyDescent="0.45">
      <c r="A60" t="s">
        <v>6960</v>
      </c>
      <c r="B60" t="s">
        <v>588</v>
      </c>
      <c r="C60" t="s">
        <v>9781</v>
      </c>
    </row>
    <row r="61" spans="1:4" x14ac:dyDescent="0.45">
      <c r="A61" t="s">
        <v>6961</v>
      </c>
      <c r="B61" t="s">
        <v>591</v>
      </c>
      <c r="C61" t="s">
        <v>9782</v>
      </c>
      <c r="D61" t="s">
        <v>84</v>
      </c>
    </row>
    <row r="62" spans="1:4" x14ac:dyDescent="0.45">
      <c r="A62" t="s">
        <v>6962</v>
      </c>
      <c r="B62" t="s">
        <v>597</v>
      </c>
      <c r="C62" t="s">
        <v>9783</v>
      </c>
      <c r="D62" t="s">
        <v>63</v>
      </c>
    </row>
    <row r="63" spans="1:4" x14ac:dyDescent="0.45">
      <c r="A63" t="s">
        <v>6963</v>
      </c>
      <c r="B63" t="s">
        <v>602</v>
      </c>
      <c r="C63" t="s">
        <v>9784</v>
      </c>
      <c r="D63" t="s">
        <v>603</v>
      </c>
    </row>
    <row r="64" spans="1:4" x14ac:dyDescent="0.45">
      <c r="A64" t="s">
        <v>6964</v>
      </c>
      <c r="B64" t="s">
        <v>607</v>
      </c>
      <c r="C64" t="s">
        <v>9785</v>
      </c>
    </row>
    <row r="65" spans="1:4" x14ac:dyDescent="0.45">
      <c r="A65" t="s">
        <v>6965</v>
      </c>
      <c r="B65" t="s">
        <v>610</v>
      </c>
      <c r="C65" t="s">
        <v>9786</v>
      </c>
      <c r="D65" t="s">
        <v>23</v>
      </c>
    </row>
    <row r="66" spans="1:4" x14ac:dyDescent="0.45">
      <c r="A66" t="s">
        <v>6966</v>
      </c>
      <c r="B66" t="s">
        <v>615</v>
      </c>
      <c r="C66" t="s">
        <v>4026</v>
      </c>
      <c r="D66" t="s">
        <v>616</v>
      </c>
    </row>
    <row r="67" spans="1:4" x14ac:dyDescent="0.45">
      <c r="A67" t="s">
        <v>6967</v>
      </c>
      <c r="B67" t="s">
        <v>620</v>
      </c>
      <c r="C67" t="s">
        <v>3926</v>
      </c>
      <c r="D67" t="s">
        <v>179</v>
      </c>
    </row>
    <row r="68" spans="1:4" x14ac:dyDescent="0.45">
      <c r="A68" t="s">
        <v>6968</v>
      </c>
      <c r="B68" t="s">
        <v>624</v>
      </c>
      <c r="C68" t="s">
        <v>9787</v>
      </c>
      <c r="D68" t="s">
        <v>383</v>
      </c>
    </row>
    <row r="69" spans="1:4" x14ac:dyDescent="0.45">
      <c r="A69" t="s">
        <v>6969</v>
      </c>
      <c r="B69" t="s">
        <v>628</v>
      </c>
      <c r="C69" t="s">
        <v>9788</v>
      </c>
      <c r="D69" t="s">
        <v>629</v>
      </c>
    </row>
    <row r="70" spans="1:4" x14ac:dyDescent="0.45">
      <c r="A70" t="s">
        <v>6970</v>
      </c>
      <c r="B70" t="s">
        <v>634</v>
      </c>
      <c r="C70" t="s">
        <v>5554</v>
      </c>
      <c r="D70" t="s">
        <v>370</v>
      </c>
    </row>
    <row r="71" spans="1:4" x14ac:dyDescent="0.45">
      <c r="A71" t="s">
        <v>6971</v>
      </c>
      <c r="B71" t="s">
        <v>638</v>
      </c>
      <c r="C71" t="s">
        <v>3627</v>
      </c>
    </row>
    <row r="72" spans="1:4" x14ac:dyDescent="0.45">
      <c r="A72" t="s">
        <v>6972</v>
      </c>
      <c r="B72" t="s">
        <v>641</v>
      </c>
      <c r="C72" t="s">
        <v>9789</v>
      </c>
      <c r="D72" t="s">
        <v>642</v>
      </c>
    </row>
    <row r="73" spans="1:4" x14ac:dyDescent="0.45">
      <c r="A73" t="s">
        <v>6973</v>
      </c>
      <c r="B73" t="s">
        <v>645</v>
      </c>
      <c r="C73" t="s">
        <v>9790</v>
      </c>
      <c r="D73" t="s">
        <v>23</v>
      </c>
    </row>
    <row r="74" spans="1:4" x14ac:dyDescent="0.45">
      <c r="A74" t="s">
        <v>6974</v>
      </c>
      <c r="B74" t="s">
        <v>649</v>
      </c>
      <c r="C74" t="s">
        <v>9791</v>
      </c>
      <c r="D74" t="s">
        <v>354</v>
      </c>
    </row>
    <row r="75" spans="1:4" x14ac:dyDescent="0.45">
      <c r="A75" t="s">
        <v>6975</v>
      </c>
      <c r="B75" t="s">
        <v>654</v>
      </c>
      <c r="C75" t="s">
        <v>9792</v>
      </c>
    </row>
    <row r="76" spans="1:4" x14ac:dyDescent="0.45">
      <c r="A76" t="s">
        <v>6976</v>
      </c>
      <c r="B76" t="s">
        <v>657</v>
      </c>
      <c r="C76" t="s">
        <v>3904</v>
      </c>
      <c r="D76" t="s">
        <v>381</v>
      </c>
    </row>
    <row r="77" spans="1:4" x14ac:dyDescent="0.45">
      <c r="A77" t="s">
        <v>6977</v>
      </c>
      <c r="B77" t="s">
        <v>662</v>
      </c>
      <c r="C77" t="s">
        <v>9793</v>
      </c>
    </row>
    <row r="78" spans="1:4" x14ac:dyDescent="0.45">
      <c r="A78" t="s">
        <v>6978</v>
      </c>
      <c r="B78" t="s">
        <v>665</v>
      </c>
      <c r="C78" t="s">
        <v>3714</v>
      </c>
      <c r="D78" t="s">
        <v>23</v>
      </c>
    </row>
    <row r="79" spans="1:4" x14ac:dyDescent="0.45">
      <c r="A79" t="s">
        <v>6979</v>
      </c>
      <c r="B79" t="s">
        <v>668</v>
      </c>
      <c r="C79" t="s">
        <v>9794</v>
      </c>
    </row>
    <row r="80" spans="1:4" x14ac:dyDescent="0.45">
      <c r="A80" t="s">
        <v>6980</v>
      </c>
      <c r="B80" t="s">
        <v>671</v>
      </c>
      <c r="C80" t="s">
        <v>9795</v>
      </c>
      <c r="D80" t="s">
        <v>23</v>
      </c>
    </row>
    <row r="81" spans="1:4" x14ac:dyDescent="0.45">
      <c r="A81" t="s">
        <v>6981</v>
      </c>
      <c r="B81" t="s">
        <v>674</v>
      </c>
      <c r="C81" t="s">
        <v>9796</v>
      </c>
      <c r="D81" t="s">
        <v>23</v>
      </c>
    </row>
    <row r="82" spans="1:4" x14ac:dyDescent="0.45">
      <c r="A82" t="s">
        <v>6982</v>
      </c>
      <c r="B82" t="s">
        <v>678</v>
      </c>
      <c r="C82" t="s">
        <v>9797</v>
      </c>
    </row>
    <row r="83" spans="1:4" x14ac:dyDescent="0.45">
      <c r="A83" t="s">
        <v>6983</v>
      </c>
      <c r="B83" t="s">
        <v>682</v>
      </c>
      <c r="C83" t="s">
        <v>9798</v>
      </c>
      <c r="D83" t="s">
        <v>47</v>
      </c>
    </row>
    <row r="84" spans="1:4" x14ac:dyDescent="0.45">
      <c r="A84" t="s">
        <v>6984</v>
      </c>
      <c r="B84" t="s">
        <v>684</v>
      </c>
      <c r="C84" t="s">
        <v>9799</v>
      </c>
      <c r="D84" t="s">
        <v>23</v>
      </c>
    </row>
    <row r="85" spans="1:4" x14ac:dyDescent="0.45">
      <c r="A85" t="s">
        <v>6985</v>
      </c>
      <c r="B85" t="s">
        <v>688</v>
      </c>
      <c r="C85" t="s">
        <v>9800</v>
      </c>
    </row>
    <row r="86" spans="1:4" x14ac:dyDescent="0.45">
      <c r="A86" t="s">
        <v>6986</v>
      </c>
      <c r="B86" t="s">
        <v>693</v>
      </c>
      <c r="C86" t="s">
        <v>9801</v>
      </c>
    </row>
    <row r="87" spans="1:4" x14ac:dyDescent="0.45">
      <c r="A87" t="s">
        <v>6987</v>
      </c>
      <c r="B87" t="s">
        <v>697</v>
      </c>
      <c r="C87" t="s">
        <v>3686</v>
      </c>
      <c r="D87" t="s">
        <v>179</v>
      </c>
    </row>
    <row r="88" spans="1:4" x14ac:dyDescent="0.45">
      <c r="A88" t="s">
        <v>6988</v>
      </c>
      <c r="B88" t="s">
        <v>701</v>
      </c>
      <c r="C88" t="s">
        <v>9802</v>
      </c>
      <c r="D88" t="s">
        <v>23</v>
      </c>
    </row>
    <row r="89" spans="1:4" x14ac:dyDescent="0.45">
      <c r="A89" t="s">
        <v>6989</v>
      </c>
      <c r="B89" t="s">
        <v>706</v>
      </c>
      <c r="C89" t="s">
        <v>9803</v>
      </c>
      <c r="D89" t="s">
        <v>658</v>
      </c>
    </row>
    <row r="90" spans="1:4" x14ac:dyDescent="0.45">
      <c r="A90" t="s">
        <v>6990</v>
      </c>
      <c r="B90" t="s">
        <v>6449</v>
      </c>
      <c r="C90" t="s">
        <v>6449</v>
      </c>
    </row>
    <row r="91" spans="1:4" x14ac:dyDescent="0.45">
      <c r="A91" t="s">
        <v>6991</v>
      </c>
      <c r="B91" t="s">
        <v>725</v>
      </c>
      <c r="C91" t="s">
        <v>9804</v>
      </c>
      <c r="D91" t="s">
        <v>322</v>
      </c>
    </row>
    <row r="92" spans="1:4" x14ac:dyDescent="0.45">
      <c r="A92" t="s">
        <v>6992</v>
      </c>
      <c r="B92" t="s">
        <v>744</v>
      </c>
      <c r="C92" t="s">
        <v>9805</v>
      </c>
      <c r="D92" t="s">
        <v>54</v>
      </c>
    </row>
    <row r="93" spans="1:4" x14ac:dyDescent="0.45">
      <c r="A93" t="s">
        <v>6993</v>
      </c>
      <c r="B93" t="s">
        <v>6450</v>
      </c>
      <c r="C93" t="s">
        <v>6450</v>
      </c>
    </row>
    <row r="94" spans="1:4" x14ac:dyDescent="0.45">
      <c r="A94" t="s">
        <v>6994</v>
      </c>
      <c r="B94" t="s">
        <v>751</v>
      </c>
      <c r="C94" t="s">
        <v>9806</v>
      </c>
      <c r="D94" t="s">
        <v>23</v>
      </c>
    </row>
    <row r="95" spans="1:4" x14ac:dyDescent="0.45">
      <c r="A95" t="s">
        <v>6995</v>
      </c>
      <c r="B95" t="s">
        <v>6611</v>
      </c>
      <c r="C95" t="s">
        <v>9807</v>
      </c>
    </row>
    <row r="96" spans="1:4" x14ac:dyDescent="0.45">
      <c r="A96" t="s">
        <v>6996</v>
      </c>
      <c r="B96" t="s">
        <v>6451</v>
      </c>
      <c r="C96" t="s">
        <v>6451</v>
      </c>
    </row>
    <row r="97" spans="1:4" x14ac:dyDescent="0.45">
      <c r="A97" t="s">
        <v>6997</v>
      </c>
      <c r="B97" t="s">
        <v>781</v>
      </c>
      <c r="C97" t="s">
        <v>9750</v>
      </c>
    </row>
    <row r="98" spans="1:4" x14ac:dyDescent="0.45">
      <c r="A98" t="s">
        <v>6998</v>
      </c>
      <c r="B98" t="s">
        <v>6452</v>
      </c>
      <c r="C98" t="s">
        <v>9808</v>
      </c>
    </row>
    <row r="99" spans="1:4" x14ac:dyDescent="0.45">
      <c r="A99" t="s">
        <v>6999</v>
      </c>
      <c r="B99" t="s">
        <v>6453</v>
      </c>
      <c r="C99" t="s">
        <v>6453</v>
      </c>
    </row>
    <row r="100" spans="1:4" x14ac:dyDescent="0.45">
      <c r="A100" t="s">
        <v>7000</v>
      </c>
      <c r="B100" t="s">
        <v>801</v>
      </c>
      <c r="C100" t="s">
        <v>9809</v>
      </c>
    </row>
    <row r="101" spans="1:4" x14ac:dyDescent="0.45">
      <c r="A101" t="s">
        <v>7001</v>
      </c>
      <c r="B101" t="s">
        <v>6371</v>
      </c>
      <c r="C101" t="s">
        <v>6371</v>
      </c>
    </row>
    <row r="102" spans="1:4" x14ac:dyDescent="0.45">
      <c r="A102" t="s">
        <v>7002</v>
      </c>
      <c r="B102" t="s">
        <v>6454</v>
      </c>
      <c r="C102" t="s">
        <v>6454</v>
      </c>
    </row>
    <row r="103" spans="1:4" x14ac:dyDescent="0.45">
      <c r="A103" t="s">
        <v>7003</v>
      </c>
      <c r="B103" t="s">
        <v>6455</v>
      </c>
      <c r="C103" t="s">
        <v>6455</v>
      </c>
    </row>
    <row r="104" spans="1:4" x14ac:dyDescent="0.45">
      <c r="A104" t="s">
        <v>7004</v>
      </c>
      <c r="B104" t="s">
        <v>822</v>
      </c>
      <c r="C104" t="s">
        <v>9810</v>
      </c>
    </row>
    <row r="105" spans="1:4" x14ac:dyDescent="0.45">
      <c r="A105" t="s">
        <v>7005</v>
      </c>
      <c r="B105" t="s">
        <v>832</v>
      </c>
      <c r="C105" t="s">
        <v>9811</v>
      </c>
    </row>
    <row r="106" spans="1:4" x14ac:dyDescent="0.45">
      <c r="A106" t="s">
        <v>7006</v>
      </c>
      <c r="B106" t="s">
        <v>6456</v>
      </c>
      <c r="C106" t="s">
        <v>6456</v>
      </c>
    </row>
    <row r="107" spans="1:4" x14ac:dyDescent="0.45">
      <c r="A107" t="s">
        <v>7007</v>
      </c>
      <c r="B107" t="s">
        <v>842</v>
      </c>
      <c r="C107" t="s">
        <v>9812</v>
      </c>
    </row>
    <row r="108" spans="1:4" x14ac:dyDescent="0.45">
      <c r="A108" t="s">
        <v>7008</v>
      </c>
      <c r="B108" t="s">
        <v>844</v>
      </c>
      <c r="C108" t="s">
        <v>9813</v>
      </c>
      <c r="D108" t="s">
        <v>32</v>
      </c>
    </row>
    <row r="109" spans="1:4" x14ac:dyDescent="0.45">
      <c r="A109" t="s">
        <v>7009</v>
      </c>
      <c r="B109" t="s">
        <v>846</v>
      </c>
      <c r="C109" t="s">
        <v>9814</v>
      </c>
      <c r="D109" t="s">
        <v>63</v>
      </c>
    </row>
    <row r="110" spans="1:4" x14ac:dyDescent="0.45">
      <c r="A110" t="s">
        <v>7010</v>
      </c>
      <c r="B110" t="s">
        <v>8228</v>
      </c>
      <c r="C110" t="s">
        <v>8228</v>
      </c>
    </row>
    <row r="111" spans="1:4" x14ac:dyDescent="0.45">
      <c r="A111" t="s">
        <v>7011</v>
      </c>
      <c r="B111" t="s">
        <v>852</v>
      </c>
      <c r="C111" t="s">
        <v>9815</v>
      </c>
    </row>
    <row r="112" spans="1:4" x14ac:dyDescent="0.45">
      <c r="A112" t="s">
        <v>7012</v>
      </c>
      <c r="B112" t="s">
        <v>856</v>
      </c>
      <c r="C112" t="s">
        <v>9816</v>
      </c>
    </row>
    <row r="113" spans="1:3" x14ac:dyDescent="0.45">
      <c r="A113" t="s">
        <v>7013</v>
      </c>
      <c r="B113" t="s">
        <v>861</v>
      </c>
      <c r="C113" t="s">
        <v>9817</v>
      </c>
    </row>
    <row r="114" spans="1:3" x14ac:dyDescent="0.45">
      <c r="A114" t="s">
        <v>7014</v>
      </c>
      <c r="B114" t="s">
        <v>865</v>
      </c>
      <c r="C114" t="s">
        <v>9818</v>
      </c>
    </row>
    <row r="115" spans="1:3" x14ac:dyDescent="0.45">
      <c r="A115" t="s">
        <v>7015</v>
      </c>
      <c r="B115" t="s">
        <v>869</v>
      </c>
      <c r="C115" t="s">
        <v>9819</v>
      </c>
    </row>
    <row r="116" spans="1:3" x14ac:dyDescent="0.45">
      <c r="A116" t="s">
        <v>7016</v>
      </c>
      <c r="B116" t="s">
        <v>873</v>
      </c>
      <c r="C116" t="s">
        <v>9820</v>
      </c>
    </row>
    <row r="117" spans="1:3" x14ac:dyDescent="0.45">
      <c r="A117" t="s">
        <v>7017</v>
      </c>
      <c r="B117" t="s">
        <v>879</v>
      </c>
      <c r="C117" t="s">
        <v>9821</v>
      </c>
    </row>
    <row r="118" spans="1:3" x14ac:dyDescent="0.45">
      <c r="A118" t="s">
        <v>7018</v>
      </c>
      <c r="B118" t="s">
        <v>882</v>
      </c>
      <c r="C118" t="s">
        <v>9822</v>
      </c>
    </row>
    <row r="119" spans="1:3" x14ac:dyDescent="0.45">
      <c r="A119" t="s">
        <v>7019</v>
      </c>
      <c r="B119" t="s">
        <v>885</v>
      </c>
      <c r="C119" t="s">
        <v>9823</v>
      </c>
    </row>
    <row r="120" spans="1:3" x14ac:dyDescent="0.45">
      <c r="A120" t="s">
        <v>7020</v>
      </c>
      <c r="B120" t="s">
        <v>889</v>
      </c>
      <c r="C120" t="s">
        <v>9824</v>
      </c>
    </row>
    <row r="121" spans="1:3" x14ac:dyDescent="0.45">
      <c r="A121" t="s">
        <v>7021</v>
      </c>
      <c r="B121" t="s">
        <v>721</v>
      </c>
      <c r="C121" t="s">
        <v>892</v>
      </c>
    </row>
    <row r="122" spans="1:3" x14ac:dyDescent="0.45">
      <c r="A122" t="s">
        <v>7022</v>
      </c>
      <c r="B122" t="s">
        <v>6457</v>
      </c>
      <c r="C122" t="s">
        <v>6457</v>
      </c>
    </row>
    <row r="123" spans="1:3" x14ac:dyDescent="0.45">
      <c r="A123" t="s">
        <v>7023</v>
      </c>
      <c r="B123" t="s">
        <v>900</v>
      </c>
      <c r="C123" t="s">
        <v>9825</v>
      </c>
    </row>
    <row r="124" spans="1:3" x14ac:dyDescent="0.45">
      <c r="A124" t="s">
        <v>7024</v>
      </c>
      <c r="B124" t="s">
        <v>904</v>
      </c>
      <c r="C124" t="s">
        <v>9826</v>
      </c>
    </row>
    <row r="125" spans="1:3" x14ac:dyDescent="0.45">
      <c r="A125" t="s">
        <v>7025</v>
      </c>
      <c r="B125" t="s">
        <v>908</v>
      </c>
      <c r="C125" t="s">
        <v>9827</v>
      </c>
    </row>
    <row r="126" spans="1:3" x14ac:dyDescent="0.45">
      <c r="A126" t="s">
        <v>7026</v>
      </c>
      <c r="B126" t="s">
        <v>913</v>
      </c>
      <c r="C126" t="s">
        <v>9828</v>
      </c>
    </row>
    <row r="127" spans="1:3" x14ac:dyDescent="0.45">
      <c r="A127" t="s">
        <v>7027</v>
      </c>
      <c r="B127" t="s">
        <v>917</v>
      </c>
      <c r="C127" t="s">
        <v>5790</v>
      </c>
    </row>
    <row r="128" spans="1:3" x14ac:dyDescent="0.45">
      <c r="A128" t="s">
        <v>7028</v>
      </c>
      <c r="B128" t="s">
        <v>6458</v>
      </c>
      <c r="C128" t="s">
        <v>6458</v>
      </c>
    </row>
    <row r="129" spans="1:4" x14ac:dyDescent="0.45">
      <c r="A129" t="s">
        <v>7029</v>
      </c>
      <c r="B129" t="s">
        <v>925</v>
      </c>
      <c r="C129" t="s">
        <v>9829</v>
      </c>
    </row>
    <row r="130" spans="1:4" x14ac:dyDescent="0.45">
      <c r="A130" t="s">
        <v>7030</v>
      </c>
      <c r="B130" t="s">
        <v>932</v>
      </c>
      <c r="C130" t="s">
        <v>9830</v>
      </c>
      <c r="D130" t="s">
        <v>23</v>
      </c>
    </row>
    <row r="131" spans="1:4" x14ac:dyDescent="0.45">
      <c r="A131" t="s">
        <v>7031</v>
      </c>
      <c r="B131" t="s">
        <v>937</v>
      </c>
      <c r="C131" t="s">
        <v>9831</v>
      </c>
    </row>
    <row r="132" spans="1:4" x14ac:dyDescent="0.45">
      <c r="A132" t="s">
        <v>7032</v>
      </c>
      <c r="B132" t="s">
        <v>6459</v>
      </c>
      <c r="C132" t="s">
        <v>6459</v>
      </c>
    </row>
    <row r="133" spans="1:4" x14ac:dyDescent="0.45">
      <c r="A133" t="s">
        <v>7033</v>
      </c>
      <c r="B133" t="s">
        <v>943</v>
      </c>
      <c r="C133" t="s">
        <v>9832</v>
      </c>
    </row>
    <row r="134" spans="1:4" x14ac:dyDescent="0.45">
      <c r="A134" t="s">
        <v>7034</v>
      </c>
      <c r="B134" t="s">
        <v>946</v>
      </c>
      <c r="C134" t="s">
        <v>9833</v>
      </c>
    </row>
    <row r="135" spans="1:4" x14ac:dyDescent="0.45">
      <c r="A135" t="s">
        <v>7035</v>
      </c>
      <c r="B135" t="s">
        <v>950</v>
      </c>
      <c r="C135" t="s">
        <v>9834</v>
      </c>
    </row>
    <row r="136" spans="1:4" x14ac:dyDescent="0.45">
      <c r="A136" t="s">
        <v>7036</v>
      </c>
      <c r="B136" t="s">
        <v>956</v>
      </c>
      <c r="C136" t="s">
        <v>9835</v>
      </c>
    </row>
    <row r="137" spans="1:4" x14ac:dyDescent="0.45">
      <c r="A137" t="s">
        <v>7037</v>
      </c>
      <c r="B137" t="s">
        <v>6460</v>
      </c>
      <c r="C137" t="s">
        <v>6460</v>
      </c>
    </row>
    <row r="138" spans="1:4" x14ac:dyDescent="0.45">
      <c r="A138" t="s">
        <v>7038</v>
      </c>
      <c r="B138" t="s">
        <v>9836</v>
      </c>
      <c r="C138" t="s">
        <v>9836</v>
      </c>
    </row>
    <row r="139" spans="1:4" x14ac:dyDescent="0.45">
      <c r="A139" t="s">
        <v>7039</v>
      </c>
      <c r="B139" t="s">
        <v>964</v>
      </c>
      <c r="C139" t="s">
        <v>9837</v>
      </c>
    </row>
    <row r="140" spans="1:4" x14ac:dyDescent="0.45">
      <c r="A140" t="s">
        <v>7040</v>
      </c>
      <c r="B140" t="s">
        <v>969</v>
      </c>
      <c r="C140" t="s">
        <v>9838</v>
      </c>
    </row>
    <row r="141" spans="1:4" x14ac:dyDescent="0.45">
      <c r="A141" t="s">
        <v>7041</v>
      </c>
      <c r="B141" t="s">
        <v>973</v>
      </c>
      <c r="C141" t="s">
        <v>9839</v>
      </c>
    </row>
    <row r="142" spans="1:4" x14ac:dyDescent="0.45">
      <c r="A142" t="s">
        <v>7042</v>
      </c>
      <c r="B142" t="s">
        <v>978</v>
      </c>
      <c r="C142" t="s">
        <v>9840</v>
      </c>
    </row>
    <row r="143" spans="1:4" x14ac:dyDescent="0.45">
      <c r="A143" t="s">
        <v>7043</v>
      </c>
      <c r="B143" t="s">
        <v>981</v>
      </c>
      <c r="C143" t="s">
        <v>9841</v>
      </c>
    </row>
    <row r="144" spans="1:4" x14ac:dyDescent="0.45">
      <c r="A144" t="s">
        <v>7044</v>
      </c>
      <c r="B144" t="s">
        <v>986</v>
      </c>
      <c r="C144" t="s">
        <v>9842</v>
      </c>
    </row>
    <row r="145" spans="1:4" x14ac:dyDescent="0.45">
      <c r="A145" t="s">
        <v>7045</v>
      </c>
      <c r="B145" t="s">
        <v>989</v>
      </c>
      <c r="C145" t="s">
        <v>9843</v>
      </c>
      <c r="D145" t="s">
        <v>23</v>
      </c>
    </row>
    <row r="146" spans="1:4" x14ac:dyDescent="0.45">
      <c r="A146" t="s">
        <v>7046</v>
      </c>
      <c r="B146" t="s">
        <v>993</v>
      </c>
      <c r="C146" t="s">
        <v>9844</v>
      </c>
    </row>
    <row r="147" spans="1:4" x14ac:dyDescent="0.45">
      <c r="A147" t="s">
        <v>7047</v>
      </c>
      <c r="B147" t="s">
        <v>997</v>
      </c>
      <c r="C147" t="s">
        <v>9845</v>
      </c>
    </row>
    <row r="148" spans="1:4" x14ac:dyDescent="0.45">
      <c r="A148" t="s">
        <v>7048</v>
      </c>
      <c r="B148" t="s">
        <v>6461</v>
      </c>
      <c r="C148" t="s">
        <v>6461</v>
      </c>
    </row>
    <row r="149" spans="1:4" x14ac:dyDescent="0.45">
      <c r="A149" t="s">
        <v>7049</v>
      </c>
      <c r="B149" t="s">
        <v>6462</v>
      </c>
      <c r="C149" t="s">
        <v>6462</v>
      </c>
    </row>
    <row r="150" spans="1:4" x14ac:dyDescent="0.45">
      <c r="A150" t="s">
        <v>7050</v>
      </c>
      <c r="B150" t="s">
        <v>1004</v>
      </c>
      <c r="C150" t="s">
        <v>9846</v>
      </c>
    </row>
    <row r="151" spans="1:4" x14ac:dyDescent="0.45">
      <c r="A151" t="s">
        <v>7051</v>
      </c>
      <c r="B151" t="s">
        <v>1007</v>
      </c>
      <c r="C151" t="s">
        <v>9847</v>
      </c>
    </row>
    <row r="152" spans="1:4" x14ac:dyDescent="0.45">
      <c r="A152" t="s">
        <v>7052</v>
      </c>
      <c r="B152" t="s">
        <v>1012</v>
      </c>
      <c r="C152" t="s">
        <v>9848</v>
      </c>
    </row>
    <row r="153" spans="1:4" x14ac:dyDescent="0.45">
      <c r="A153" t="s">
        <v>7053</v>
      </c>
      <c r="B153" t="s">
        <v>1014</v>
      </c>
      <c r="C153" t="s">
        <v>9849</v>
      </c>
    </row>
    <row r="154" spans="1:4" x14ac:dyDescent="0.45">
      <c r="A154" t="s">
        <v>7054</v>
      </c>
      <c r="B154" t="s">
        <v>1018</v>
      </c>
      <c r="C154" t="s">
        <v>9850</v>
      </c>
    </row>
    <row r="155" spans="1:4" x14ac:dyDescent="0.45">
      <c r="A155" t="s">
        <v>7055</v>
      </c>
      <c r="B155" t="s">
        <v>6463</v>
      </c>
      <c r="C155" t="s">
        <v>6463</v>
      </c>
    </row>
    <row r="156" spans="1:4" x14ac:dyDescent="0.45">
      <c r="A156" t="s">
        <v>7056</v>
      </c>
      <c r="B156" t="s">
        <v>1025</v>
      </c>
      <c r="C156" t="s">
        <v>9851</v>
      </c>
    </row>
    <row r="157" spans="1:4" x14ac:dyDescent="0.45">
      <c r="A157" t="s">
        <v>7057</v>
      </c>
      <c r="B157" t="s">
        <v>1031</v>
      </c>
      <c r="C157" t="s">
        <v>9852</v>
      </c>
    </row>
    <row r="158" spans="1:4" x14ac:dyDescent="0.45">
      <c r="A158" t="s">
        <v>7058</v>
      </c>
      <c r="B158" t="s">
        <v>1034</v>
      </c>
      <c r="C158" t="s">
        <v>9853</v>
      </c>
    </row>
    <row r="159" spans="1:4" x14ac:dyDescent="0.45">
      <c r="A159" t="s">
        <v>7059</v>
      </c>
      <c r="B159" t="s">
        <v>1039</v>
      </c>
      <c r="C159" t="s">
        <v>9854</v>
      </c>
    </row>
    <row r="160" spans="1:4" x14ac:dyDescent="0.45">
      <c r="A160" t="s">
        <v>7060</v>
      </c>
      <c r="B160" t="s">
        <v>1043</v>
      </c>
      <c r="C160" t="s">
        <v>9855</v>
      </c>
    </row>
    <row r="161" spans="1:4" x14ac:dyDescent="0.45">
      <c r="A161" t="s">
        <v>7061</v>
      </c>
      <c r="B161" t="s">
        <v>6464</v>
      </c>
      <c r="C161" t="s">
        <v>6464</v>
      </c>
    </row>
    <row r="162" spans="1:4" x14ac:dyDescent="0.45">
      <c r="A162" t="s">
        <v>7062</v>
      </c>
      <c r="B162" t="s">
        <v>1049</v>
      </c>
      <c r="C162" t="s">
        <v>9856</v>
      </c>
    </row>
    <row r="163" spans="1:4" x14ac:dyDescent="0.45">
      <c r="A163" t="s">
        <v>7063</v>
      </c>
      <c r="B163" t="s">
        <v>1052</v>
      </c>
      <c r="C163" t="s">
        <v>5272</v>
      </c>
    </row>
    <row r="164" spans="1:4" x14ac:dyDescent="0.45">
      <c r="A164" t="s">
        <v>7064</v>
      </c>
      <c r="B164" t="s">
        <v>1055</v>
      </c>
      <c r="C164" t="s">
        <v>9857</v>
      </c>
    </row>
    <row r="165" spans="1:4" x14ac:dyDescent="0.45">
      <c r="A165" t="s">
        <v>7065</v>
      </c>
      <c r="B165" t="s">
        <v>1058</v>
      </c>
      <c r="C165" t="s">
        <v>9858</v>
      </c>
    </row>
    <row r="166" spans="1:4" x14ac:dyDescent="0.45">
      <c r="A166" t="s">
        <v>7066</v>
      </c>
      <c r="B166" t="s">
        <v>1061</v>
      </c>
      <c r="C166" t="s">
        <v>9859</v>
      </c>
    </row>
    <row r="167" spans="1:4" x14ac:dyDescent="0.45">
      <c r="A167" t="s">
        <v>7067</v>
      </c>
      <c r="B167" t="s">
        <v>1065</v>
      </c>
      <c r="C167" t="s">
        <v>9860</v>
      </c>
    </row>
    <row r="168" spans="1:4" x14ac:dyDescent="0.45">
      <c r="A168" t="s">
        <v>7068</v>
      </c>
      <c r="B168" t="s">
        <v>1069</v>
      </c>
      <c r="C168" t="s">
        <v>9861</v>
      </c>
    </row>
    <row r="169" spans="1:4" x14ac:dyDescent="0.45">
      <c r="A169" t="s">
        <v>7069</v>
      </c>
      <c r="B169" t="s">
        <v>1072</v>
      </c>
      <c r="C169" t="s">
        <v>9862</v>
      </c>
    </row>
    <row r="170" spans="1:4" x14ac:dyDescent="0.45">
      <c r="A170" t="s">
        <v>7070</v>
      </c>
      <c r="B170" t="s">
        <v>1075</v>
      </c>
      <c r="C170" t="s">
        <v>9863</v>
      </c>
    </row>
    <row r="171" spans="1:4" x14ac:dyDescent="0.45">
      <c r="A171" t="s">
        <v>7071</v>
      </c>
      <c r="B171" t="s">
        <v>6465</v>
      </c>
      <c r="C171" t="s">
        <v>6465</v>
      </c>
    </row>
    <row r="172" spans="1:4" x14ac:dyDescent="0.45">
      <c r="A172" t="s">
        <v>7072</v>
      </c>
      <c r="B172" t="s">
        <v>6466</v>
      </c>
      <c r="C172" t="s">
        <v>6466</v>
      </c>
    </row>
    <row r="173" spans="1:4" x14ac:dyDescent="0.45">
      <c r="A173" t="s">
        <v>7073</v>
      </c>
      <c r="B173" t="s">
        <v>1081</v>
      </c>
      <c r="C173" t="s">
        <v>9864</v>
      </c>
    </row>
    <row r="174" spans="1:4" x14ac:dyDescent="0.45">
      <c r="A174" t="s">
        <v>7074</v>
      </c>
      <c r="B174" t="s">
        <v>1084</v>
      </c>
      <c r="C174" t="s">
        <v>9865</v>
      </c>
      <c r="D174" t="s">
        <v>23</v>
      </c>
    </row>
    <row r="175" spans="1:4" x14ac:dyDescent="0.45">
      <c r="A175" t="s">
        <v>7075</v>
      </c>
      <c r="B175" t="s">
        <v>1088</v>
      </c>
      <c r="C175" t="s">
        <v>1088</v>
      </c>
    </row>
    <row r="176" spans="1:4" x14ac:dyDescent="0.45">
      <c r="A176" t="s">
        <v>7076</v>
      </c>
      <c r="B176" t="s">
        <v>1091</v>
      </c>
      <c r="C176" t="s">
        <v>9866</v>
      </c>
      <c r="D176" t="s">
        <v>23</v>
      </c>
    </row>
    <row r="177" spans="1:4" x14ac:dyDescent="0.45">
      <c r="A177" t="s">
        <v>7077</v>
      </c>
      <c r="B177" t="s">
        <v>1096</v>
      </c>
      <c r="C177" t="s">
        <v>1096</v>
      </c>
    </row>
    <row r="178" spans="1:4" x14ac:dyDescent="0.45">
      <c r="A178" t="s">
        <v>7078</v>
      </c>
      <c r="B178" t="s">
        <v>1100</v>
      </c>
      <c r="C178" t="s">
        <v>9867</v>
      </c>
    </row>
    <row r="179" spans="1:4" x14ac:dyDescent="0.45">
      <c r="A179" t="s">
        <v>7079</v>
      </c>
      <c r="B179" t="s">
        <v>1105</v>
      </c>
      <c r="C179" t="s">
        <v>9868</v>
      </c>
    </row>
    <row r="180" spans="1:4" x14ac:dyDescent="0.45">
      <c r="A180" t="s">
        <v>7080</v>
      </c>
      <c r="B180" t="s">
        <v>1109</v>
      </c>
      <c r="C180" t="s">
        <v>9869</v>
      </c>
    </row>
    <row r="181" spans="1:4" x14ac:dyDescent="0.45">
      <c r="A181" t="s">
        <v>7081</v>
      </c>
      <c r="B181" t="s">
        <v>1111</v>
      </c>
      <c r="C181" t="s">
        <v>9870</v>
      </c>
      <c r="D181" t="s">
        <v>176</v>
      </c>
    </row>
    <row r="182" spans="1:4" x14ac:dyDescent="0.45">
      <c r="A182" t="s">
        <v>7082</v>
      </c>
      <c r="B182" t="s">
        <v>1115</v>
      </c>
      <c r="C182" t="s">
        <v>3867</v>
      </c>
    </row>
    <row r="183" spans="1:4" x14ac:dyDescent="0.45">
      <c r="A183" t="s">
        <v>7083</v>
      </c>
      <c r="B183" t="s">
        <v>1117</v>
      </c>
      <c r="C183" t="s">
        <v>9871</v>
      </c>
    </row>
    <row r="184" spans="1:4" x14ac:dyDescent="0.45">
      <c r="A184" t="s">
        <v>7084</v>
      </c>
      <c r="B184" t="s">
        <v>1120</v>
      </c>
      <c r="C184" t="s">
        <v>9872</v>
      </c>
    </row>
    <row r="185" spans="1:4" x14ac:dyDescent="0.45">
      <c r="A185" t="s">
        <v>7085</v>
      </c>
      <c r="B185" t="s">
        <v>1125</v>
      </c>
      <c r="C185" t="s">
        <v>9873</v>
      </c>
      <c r="D185" t="s">
        <v>1126</v>
      </c>
    </row>
    <row r="186" spans="1:4" x14ac:dyDescent="0.45">
      <c r="A186" t="s">
        <v>7086</v>
      </c>
      <c r="B186" t="s">
        <v>1130</v>
      </c>
      <c r="C186" t="s">
        <v>3596</v>
      </c>
    </row>
    <row r="187" spans="1:4" x14ac:dyDescent="0.45">
      <c r="A187" t="s">
        <v>7087</v>
      </c>
      <c r="B187" t="s">
        <v>1134</v>
      </c>
      <c r="C187" t="s">
        <v>9874</v>
      </c>
    </row>
    <row r="188" spans="1:4" x14ac:dyDescent="0.45">
      <c r="A188" t="s">
        <v>7088</v>
      </c>
      <c r="B188" t="s">
        <v>1139</v>
      </c>
      <c r="C188" t="s">
        <v>9875</v>
      </c>
      <c r="D188" t="s">
        <v>23</v>
      </c>
    </row>
    <row r="189" spans="1:4" x14ac:dyDescent="0.45">
      <c r="A189" t="s">
        <v>7089</v>
      </c>
      <c r="B189" t="s">
        <v>1145</v>
      </c>
      <c r="C189" t="s">
        <v>9876</v>
      </c>
      <c r="D189" t="s">
        <v>23</v>
      </c>
    </row>
    <row r="190" spans="1:4" x14ac:dyDescent="0.45">
      <c r="A190" t="s">
        <v>7090</v>
      </c>
      <c r="B190" t="s">
        <v>1148</v>
      </c>
      <c r="C190" t="s">
        <v>9877</v>
      </c>
      <c r="D190" t="s">
        <v>23</v>
      </c>
    </row>
    <row r="191" spans="1:4" x14ac:dyDescent="0.45">
      <c r="A191" t="s">
        <v>7091</v>
      </c>
      <c r="B191" t="s">
        <v>1151</v>
      </c>
      <c r="C191" t="s">
        <v>9878</v>
      </c>
    </row>
    <row r="192" spans="1:4" x14ac:dyDescent="0.45">
      <c r="A192" t="s">
        <v>7092</v>
      </c>
      <c r="B192" t="s">
        <v>1154</v>
      </c>
      <c r="C192" t="s">
        <v>9879</v>
      </c>
      <c r="D192" t="s">
        <v>1155</v>
      </c>
    </row>
    <row r="193" spans="1:4" x14ac:dyDescent="0.45">
      <c r="A193" t="s">
        <v>7093</v>
      </c>
      <c r="B193" t="s">
        <v>1158</v>
      </c>
      <c r="C193" t="s">
        <v>9880</v>
      </c>
    </row>
    <row r="194" spans="1:4" x14ac:dyDescent="0.45">
      <c r="A194" t="s">
        <v>7094</v>
      </c>
      <c r="B194" t="s">
        <v>1164</v>
      </c>
      <c r="C194" t="s">
        <v>9881</v>
      </c>
    </row>
    <row r="195" spans="1:4" x14ac:dyDescent="0.45">
      <c r="A195" t="s">
        <v>7095</v>
      </c>
      <c r="B195" t="s">
        <v>1169</v>
      </c>
      <c r="C195" t="s">
        <v>9882</v>
      </c>
      <c r="D195" t="s">
        <v>98</v>
      </c>
    </row>
    <row r="196" spans="1:4" x14ac:dyDescent="0.45">
      <c r="A196" t="s">
        <v>7096</v>
      </c>
      <c r="B196" t="s">
        <v>1173</v>
      </c>
      <c r="C196" t="s">
        <v>1173</v>
      </c>
    </row>
    <row r="197" spans="1:4" x14ac:dyDescent="0.45">
      <c r="A197" t="s">
        <v>7097</v>
      </c>
      <c r="B197" t="s">
        <v>1178</v>
      </c>
      <c r="C197" t="s">
        <v>9883</v>
      </c>
    </row>
    <row r="198" spans="1:4" x14ac:dyDescent="0.45">
      <c r="A198" t="s">
        <v>7098</v>
      </c>
      <c r="B198" t="s">
        <v>1183</v>
      </c>
      <c r="C198" t="s">
        <v>9884</v>
      </c>
      <c r="D198" t="s">
        <v>32</v>
      </c>
    </row>
    <row r="199" spans="1:4" x14ac:dyDescent="0.45">
      <c r="A199" t="s">
        <v>7099</v>
      </c>
      <c r="B199" t="s">
        <v>1187</v>
      </c>
      <c r="C199" t="s">
        <v>9885</v>
      </c>
    </row>
    <row r="200" spans="1:4" x14ac:dyDescent="0.45">
      <c r="A200" t="s">
        <v>7100</v>
      </c>
      <c r="B200" t="s">
        <v>1190</v>
      </c>
      <c r="C200" t="s">
        <v>9886</v>
      </c>
    </row>
    <row r="201" spans="1:4" x14ac:dyDescent="0.45">
      <c r="A201" t="s">
        <v>7101</v>
      </c>
      <c r="B201" t="s">
        <v>1193</v>
      </c>
      <c r="C201" t="s">
        <v>9887</v>
      </c>
    </row>
    <row r="202" spans="1:4" x14ac:dyDescent="0.45">
      <c r="A202" t="s">
        <v>7102</v>
      </c>
      <c r="B202" t="s">
        <v>1197</v>
      </c>
      <c r="C202" t="s">
        <v>3911</v>
      </c>
    </row>
    <row r="203" spans="1:4" x14ac:dyDescent="0.45">
      <c r="A203" t="s">
        <v>7103</v>
      </c>
      <c r="B203" t="s">
        <v>1201</v>
      </c>
      <c r="C203" t="s">
        <v>9888</v>
      </c>
      <c r="D203" t="s">
        <v>1202</v>
      </c>
    </row>
    <row r="204" spans="1:4" x14ac:dyDescent="0.45">
      <c r="A204" t="s">
        <v>7104</v>
      </c>
      <c r="B204" t="s">
        <v>1206</v>
      </c>
      <c r="C204" t="s">
        <v>9889</v>
      </c>
      <c r="D204" t="s">
        <v>658</v>
      </c>
    </row>
    <row r="205" spans="1:4" x14ac:dyDescent="0.45">
      <c r="A205" t="s">
        <v>7105</v>
      </c>
      <c r="B205" t="s">
        <v>1210</v>
      </c>
      <c r="C205" t="s">
        <v>3885</v>
      </c>
    </row>
    <row r="206" spans="1:4" x14ac:dyDescent="0.45">
      <c r="A206" t="s">
        <v>7106</v>
      </c>
      <c r="B206" t="s">
        <v>1214</v>
      </c>
      <c r="C206" t="s">
        <v>9890</v>
      </c>
    </row>
    <row r="207" spans="1:4" x14ac:dyDescent="0.45">
      <c r="A207" t="s">
        <v>7107</v>
      </c>
      <c r="B207" t="s">
        <v>1218</v>
      </c>
      <c r="C207" t="s">
        <v>9891</v>
      </c>
    </row>
    <row r="208" spans="1:4" x14ac:dyDescent="0.45">
      <c r="A208" t="s">
        <v>7108</v>
      </c>
      <c r="B208" t="s">
        <v>1222</v>
      </c>
      <c r="C208" t="s">
        <v>9892</v>
      </c>
    </row>
    <row r="209" spans="1:4" x14ac:dyDescent="0.45">
      <c r="A209" t="s">
        <v>7109</v>
      </c>
      <c r="B209" t="s">
        <v>1227</v>
      </c>
      <c r="C209" t="s">
        <v>9893</v>
      </c>
      <c r="D209" t="s">
        <v>658</v>
      </c>
    </row>
    <row r="210" spans="1:4" x14ac:dyDescent="0.45">
      <c r="A210" t="s">
        <v>7110</v>
      </c>
      <c r="B210" t="s">
        <v>1230</v>
      </c>
      <c r="C210" t="s">
        <v>9894</v>
      </c>
    </row>
    <row r="211" spans="1:4" x14ac:dyDescent="0.45">
      <c r="A211" t="s">
        <v>7111</v>
      </c>
      <c r="B211" t="s">
        <v>1234</v>
      </c>
      <c r="C211" t="s">
        <v>9895</v>
      </c>
    </row>
    <row r="212" spans="1:4" x14ac:dyDescent="0.45">
      <c r="A212" t="s">
        <v>7112</v>
      </c>
      <c r="B212" t="s">
        <v>1237</v>
      </c>
      <c r="C212" t="s">
        <v>9896</v>
      </c>
    </row>
    <row r="213" spans="1:4" x14ac:dyDescent="0.45">
      <c r="A213" t="s">
        <v>7113</v>
      </c>
      <c r="B213" t="s">
        <v>1239</v>
      </c>
      <c r="C213" t="s">
        <v>9897</v>
      </c>
      <c r="D213" t="s">
        <v>1240</v>
      </c>
    </row>
    <row r="214" spans="1:4" x14ac:dyDescent="0.45">
      <c r="A214" t="s">
        <v>7114</v>
      </c>
      <c r="B214" t="s">
        <v>1244</v>
      </c>
      <c r="C214" t="s">
        <v>9898</v>
      </c>
    </row>
    <row r="215" spans="1:4" x14ac:dyDescent="0.45">
      <c r="A215" t="s">
        <v>7115</v>
      </c>
      <c r="B215" t="s">
        <v>1246</v>
      </c>
      <c r="C215" t="s">
        <v>9899</v>
      </c>
    </row>
    <row r="216" spans="1:4" x14ac:dyDescent="0.45">
      <c r="A216" t="s">
        <v>7116</v>
      </c>
      <c r="B216" t="s">
        <v>1250</v>
      </c>
      <c r="C216" t="s">
        <v>9900</v>
      </c>
      <c r="D216" t="s">
        <v>63</v>
      </c>
    </row>
    <row r="217" spans="1:4" x14ac:dyDescent="0.45">
      <c r="A217" t="s">
        <v>7117</v>
      </c>
      <c r="B217" t="s">
        <v>1255</v>
      </c>
      <c r="C217" t="s">
        <v>9901</v>
      </c>
    </row>
    <row r="218" spans="1:4" x14ac:dyDescent="0.45">
      <c r="A218" t="s">
        <v>7118</v>
      </c>
      <c r="B218" t="s">
        <v>1258</v>
      </c>
      <c r="C218" t="s">
        <v>9902</v>
      </c>
    </row>
    <row r="219" spans="1:4" x14ac:dyDescent="0.45">
      <c r="A219" t="s">
        <v>7119</v>
      </c>
      <c r="B219" t="s">
        <v>1263</v>
      </c>
      <c r="C219" t="s">
        <v>9903</v>
      </c>
    </row>
    <row r="220" spans="1:4" x14ac:dyDescent="0.45">
      <c r="A220" t="s">
        <v>7120</v>
      </c>
      <c r="B220" t="s">
        <v>1268</v>
      </c>
      <c r="C220" t="s">
        <v>9904</v>
      </c>
    </row>
    <row r="221" spans="1:4" x14ac:dyDescent="0.45">
      <c r="A221" t="s">
        <v>7121</v>
      </c>
      <c r="B221" t="s">
        <v>1273</v>
      </c>
      <c r="C221" t="s">
        <v>9905</v>
      </c>
    </row>
    <row r="222" spans="1:4" x14ac:dyDescent="0.45">
      <c r="A222" t="s">
        <v>7122</v>
      </c>
      <c r="B222" t="s">
        <v>1277</v>
      </c>
      <c r="C222" t="s">
        <v>9906</v>
      </c>
    </row>
    <row r="223" spans="1:4" x14ac:dyDescent="0.45">
      <c r="A223" t="s">
        <v>7123</v>
      </c>
      <c r="B223" t="s">
        <v>1280</v>
      </c>
      <c r="C223" t="s">
        <v>9907</v>
      </c>
    </row>
    <row r="224" spans="1:4" x14ac:dyDescent="0.45">
      <c r="A224" t="s">
        <v>7124</v>
      </c>
      <c r="B224" t="s">
        <v>9908</v>
      </c>
      <c r="C224" t="s">
        <v>9908</v>
      </c>
    </row>
    <row r="225" spans="1:4" x14ac:dyDescent="0.45">
      <c r="A225" t="s">
        <v>7125</v>
      </c>
      <c r="B225" t="s">
        <v>1289</v>
      </c>
      <c r="C225" t="s">
        <v>9909</v>
      </c>
    </row>
    <row r="226" spans="1:4" x14ac:dyDescent="0.45">
      <c r="A226" t="s">
        <v>7126</v>
      </c>
      <c r="B226" t="s">
        <v>1293</v>
      </c>
      <c r="C226" t="s">
        <v>9910</v>
      </c>
    </row>
    <row r="227" spans="1:4" x14ac:dyDescent="0.45">
      <c r="A227" t="s">
        <v>7127</v>
      </c>
      <c r="B227" t="s">
        <v>1297</v>
      </c>
      <c r="C227" t="s">
        <v>9911</v>
      </c>
    </row>
    <row r="228" spans="1:4" x14ac:dyDescent="0.45">
      <c r="A228" t="s">
        <v>7128</v>
      </c>
      <c r="B228" t="s">
        <v>6467</v>
      </c>
      <c r="C228" t="s">
        <v>6467</v>
      </c>
    </row>
    <row r="229" spans="1:4" x14ac:dyDescent="0.45">
      <c r="A229" t="s">
        <v>7129</v>
      </c>
      <c r="B229" t="s">
        <v>1302</v>
      </c>
      <c r="C229" t="s">
        <v>3599</v>
      </c>
    </row>
    <row r="230" spans="1:4" x14ac:dyDescent="0.45">
      <c r="A230" t="s">
        <v>7130</v>
      </c>
      <c r="B230" t="s">
        <v>6468</v>
      </c>
      <c r="C230" t="s">
        <v>6468</v>
      </c>
    </row>
    <row r="231" spans="1:4" x14ac:dyDescent="0.45">
      <c r="A231" t="s">
        <v>7131</v>
      </c>
      <c r="B231" t="s">
        <v>1309</v>
      </c>
      <c r="C231" t="s">
        <v>9912</v>
      </c>
    </row>
    <row r="232" spans="1:4" x14ac:dyDescent="0.45">
      <c r="A232" t="s">
        <v>7132</v>
      </c>
      <c r="B232" t="s">
        <v>1314</v>
      </c>
      <c r="C232" t="s">
        <v>9913</v>
      </c>
      <c r="D232" t="s">
        <v>382</v>
      </c>
    </row>
    <row r="233" spans="1:4" x14ac:dyDescent="0.45">
      <c r="A233" t="s">
        <v>7133</v>
      </c>
      <c r="B233" t="s">
        <v>6469</v>
      </c>
      <c r="C233" t="s">
        <v>6469</v>
      </c>
    </row>
    <row r="234" spans="1:4" x14ac:dyDescent="0.45">
      <c r="A234" t="s">
        <v>7134</v>
      </c>
      <c r="B234" t="s">
        <v>1321</v>
      </c>
      <c r="C234" t="s">
        <v>9914</v>
      </c>
      <c r="D234" t="s">
        <v>322</v>
      </c>
    </row>
    <row r="235" spans="1:4" x14ac:dyDescent="0.45">
      <c r="A235" t="s">
        <v>7135</v>
      </c>
      <c r="B235" t="s">
        <v>1325</v>
      </c>
      <c r="C235" t="s">
        <v>9915</v>
      </c>
      <c r="D235" t="s">
        <v>65</v>
      </c>
    </row>
    <row r="236" spans="1:4" x14ac:dyDescent="0.45">
      <c r="A236" t="s">
        <v>7136</v>
      </c>
      <c r="B236" t="s">
        <v>1330</v>
      </c>
      <c r="C236" t="s">
        <v>9916</v>
      </c>
    </row>
    <row r="237" spans="1:4" x14ac:dyDescent="0.45">
      <c r="A237" t="s">
        <v>7137</v>
      </c>
      <c r="B237" t="s">
        <v>1334</v>
      </c>
      <c r="C237" t="s">
        <v>9917</v>
      </c>
    </row>
    <row r="238" spans="1:4" x14ac:dyDescent="0.45">
      <c r="A238" t="s">
        <v>7138</v>
      </c>
      <c r="B238" t="s">
        <v>1339</v>
      </c>
      <c r="C238" t="s">
        <v>9918</v>
      </c>
      <c r="D238" t="s">
        <v>1340</v>
      </c>
    </row>
    <row r="239" spans="1:4" x14ac:dyDescent="0.45">
      <c r="A239" t="s">
        <v>7139</v>
      </c>
      <c r="B239" t="s">
        <v>1344</v>
      </c>
      <c r="C239" t="s">
        <v>9919</v>
      </c>
      <c r="D239" t="s">
        <v>78</v>
      </c>
    </row>
    <row r="240" spans="1:4" x14ac:dyDescent="0.45">
      <c r="A240" t="s">
        <v>7140</v>
      </c>
      <c r="B240" t="s">
        <v>1348</v>
      </c>
      <c r="C240" t="s">
        <v>9920</v>
      </c>
    </row>
    <row r="241" spans="1:4" x14ac:dyDescent="0.45">
      <c r="A241" t="s">
        <v>7141</v>
      </c>
      <c r="B241" t="s">
        <v>1351</v>
      </c>
      <c r="C241" t="s">
        <v>9921</v>
      </c>
    </row>
    <row r="242" spans="1:4" x14ac:dyDescent="0.45">
      <c r="A242" t="s">
        <v>7142</v>
      </c>
      <c r="B242" t="s">
        <v>1356</v>
      </c>
      <c r="C242" t="s">
        <v>9922</v>
      </c>
    </row>
    <row r="243" spans="1:4" x14ac:dyDescent="0.45">
      <c r="A243" t="s">
        <v>7143</v>
      </c>
      <c r="B243" t="s">
        <v>6470</v>
      </c>
      <c r="C243" t="s">
        <v>6470</v>
      </c>
    </row>
    <row r="244" spans="1:4" x14ac:dyDescent="0.45">
      <c r="A244" t="s">
        <v>7144</v>
      </c>
      <c r="B244" t="s">
        <v>1362</v>
      </c>
      <c r="C244" t="s">
        <v>5970</v>
      </c>
    </row>
    <row r="245" spans="1:4" x14ac:dyDescent="0.45">
      <c r="A245" t="s">
        <v>7145</v>
      </c>
      <c r="B245" t="s">
        <v>1365</v>
      </c>
      <c r="C245" t="s">
        <v>9923</v>
      </c>
    </row>
    <row r="246" spans="1:4" x14ac:dyDescent="0.45">
      <c r="A246" t="s">
        <v>7146</v>
      </c>
      <c r="B246" t="s">
        <v>1369</v>
      </c>
      <c r="C246" t="s">
        <v>9924</v>
      </c>
    </row>
    <row r="247" spans="1:4" x14ac:dyDescent="0.45">
      <c r="A247" t="s">
        <v>7147</v>
      </c>
      <c r="B247" t="s">
        <v>1373</v>
      </c>
      <c r="C247" t="s">
        <v>9925</v>
      </c>
    </row>
    <row r="248" spans="1:4" x14ac:dyDescent="0.45">
      <c r="A248" t="s">
        <v>7148</v>
      </c>
      <c r="B248" t="s">
        <v>1376</v>
      </c>
      <c r="C248" t="s">
        <v>9926</v>
      </c>
    </row>
    <row r="249" spans="1:4" x14ac:dyDescent="0.45">
      <c r="A249" t="s">
        <v>7149</v>
      </c>
      <c r="B249" t="s">
        <v>1381</v>
      </c>
      <c r="C249" t="s">
        <v>9927</v>
      </c>
    </row>
    <row r="250" spans="1:4" x14ac:dyDescent="0.45">
      <c r="A250" t="s">
        <v>7150</v>
      </c>
      <c r="B250" t="s">
        <v>6471</v>
      </c>
      <c r="C250" t="s">
        <v>6471</v>
      </c>
    </row>
    <row r="251" spans="1:4" x14ac:dyDescent="0.45">
      <c r="A251" t="s">
        <v>7151</v>
      </c>
      <c r="B251" t="s">
        <v>1388</v>
      </c>
      <c r="C251" t="s">
        <v>9928</v>
      </c>
      <c r="D251" t="s">
        <v>145</v>
      </c>
    </row>
    <row r="252" spans="1:4" x14ac:dyDescent="0.45">
      <c r="A252" t="s">
        <v>7152</v>
      </c>
      <c r="B252" t="s">
        <v>1391</v>
      </c>
      <c r="C252" t="s">
        <v>9929</v>
      </c>
    </row>
    <row r="253" spans="1:4" x14ac:dyDescent="0.45">
      <c r="A253" t="s">
        <v>7153</v>
      </c>
      <c r="B253" t="s">
        <v>1394</v>
      </c>
      <c r="C253" t="s">
        <v>9930</v>
      </c>
    </row>
    <row r="254" spans="1:4" x14ac:dyDescent="0.45">
      <c r="A254" t="s">
        <v>7154</v>
      </c>
      <c r="B254" t="s">
        <v>1397</v>
      </c>
      <c r="C254" t="s">
        <v>9931</v>
      </c>
      <c r="D254" t="s">
        <v>23</v>
      </c>
    </row>
    <row r="255" spans="1:4" x14ac:dyDescent="0.45">
      <c r="A255" t="s">
        <v>7155</v>
      </c>
      <c r="B255" t="s">
        <v>1401</v>
      </c>
      <c r="C255" t="s">
        <v>9932</v>
      </c>
      <c r="D255" t="s">
        <v>78</v>
      </c>
    </row>
    <row r="256" spans="1:4" x14ac:dyDescent="0.45">
      <c r="A256" t="s">
        <v>7156</v>
      </c>
      <c r="B256" t="s">
        <v>1405</v>
      </c>
      <c r="C256" t="s">
        <v>9933</v>
      </c>
    </row>
    <row r="257" spans="1:4" x14ac:dyDescent="0.45">
      <c r="A257" t="s">
        <v>7157</v>
      </c>
      <c r="B257" t="s">
        <v>1410</v>
      </c>
      <c r="C257" t="s">
        <v>9934</v>
      </c>
    </row>
    <row r="258" spans="1:4" x14ac:dyDescent="0.45">
      <c r="A258" t="s">
        <v>7158</v>
      </c>
      <c r="B258" t="s">
        <v>1413</v>
      </c>
      <c r="C258" t="s">
        <v>9935</v>
      </c>
    </row>
    <row r="259" spans="1:4" x14ac:dyDescent="0.45">
      <c r="A259" t="s">
        <v>7159</v>
      </c>
      <c r="B259" t="s">
        <v>1416</v>
      </c>
      <c r="C259" t="s">
        <v>9936</v>
      </c>
    </row>
    <row r="260" spans="1:4" x14ac:dyDescent="0.45">
      <c r="A260" t="s">
        <v>7160</v>
      </c>
      <c r="B260" t="s">
        <v>1420</v>
      </c>
      <c r="C260" t="s">
        <v>9937</v>
      </c>
      <c r="D260" t="s">
        <v>63</v>
      </c>
    </row>
    <row r="261" spans="1:4" x14ac:dyDescent="0.45">
      <c r="A261" t="s">
        <v>7161</v>
      </c>
      <c r="B261" t="s">
        <v>1424</v>
      </c>
      <c r="C261" t="s">
        <v>9938</v>
      </c>
    </row>
    <row r="262" spans="1:4" x14ac:dyDescent="0.45">
      <c r="A262" t="s">
        <v>7162</v>
      </c>
      <c r="B262" t="s">
        <v>1428</v>
      </c>
      <c r="C262" t="s">
        <v>9939</v>
      </c>
    </row>
    <row r="263" spans="1:4" x14ac:dyDescent="0.45">
      <c r="A263" t="s">
        <v>7163</v>
      </c>
      <c r="B263" t="s">
        <v>1431</v>
      </c>
      <c r="C263" t="s">
        <v>3582</v>
      </c>
    </row>
    <row r="264" spans="1:4" x14ac:dyDescent="0.45">
      <c r="A264" t="s">
        <v>7164</v>
      </c>
      <c r="B264" t="s">
        <v>5093</v>
      </c>
      <c r="C264" t="s">
        <v>5093</v>
      </c>
    </row>
    <row r="265" spans="1:4" x14ac:dyDescent="0.45">
      <c r="A265" t="s">
        <v>7165</v>
      </c>
      <c r="B265" t="s">
        <v>1435</v>
      </c>
      <c r="C265" t="s">
        <v>9940</v>
      </c>
      <c r="D265" t="s">
        <v>84</v>
      </c>
    </row>
    <row r="266" spans="1:4" x14ac:dyDescent="0.45">
      <c r="A266" t="s">
        <v>7166</v>
      </c>
      <c r="B266" t="s">
        <v>6472</v>
      </c>
      <c r="C266" t="s">
        <v>6472</v>
      </c>
    </row>
    <row r="267" spans="1:4" x14ac:dyDescent="0.45">
      <c r="A267" t="s">
        <v>7167</v>
      </c>
      <c r="B267" t="s">
        <v>1438</v>
      </c>
      <c r="C267" t="s">
        <v>9941</v>
      </c>
    </row>
    <row r="268" spans="1:4" x14ac:dyDescent="0.45">
      <c r="A268" t="s">
        <v>7168</v>
      </c>
      <c r="B268" t="s">
        <v>6473</v>
      </c>
      <c r="C268" t="s">
        <v>6473</v>
      </c>
    </row>
    <row r="269" spans="1:4" x14ac:dyDescent="0.45">
      <c r="A269" t="s">
        <v>7169</v>
      </c>
      <c r="B269" t="s">
        <v>1443</v>
      </c>
      <c r="C269" t="s">
        <v>5266</v>
      </c>
    </row>
    <row r="270" spans="1:4" x14ac:dyDescent="0.45">
      <c r="A270" t="s">
        <v>7170</v>
      </c>
      <c r="B270" t="s">
        <v>1447</v>
      </c>
      <c r="C270" t="s">
        <v>9942</v>
      </c>
      <c r="D270" t="s">
        <v>322</v>
      </c>
    </row>
    <row r="271" spans="1:4" x14ac:dyDescent="0.45">
      <c r="A271" t="s">
        <v>7171</v>
      </c>
      <c r="B271" t="s">
        <v>1451</v>
      </c>
      <c r="C271" t="s">
        <v>9943</v>
      </c>
      <c r="D271" t="s">
        <v>23</v>
      </c>
    </row>
    <row r="272" spans="1:4" x14ac:dyDescent="0.45">
      <c r="A272" t="s">
        <v>7172</v>
      </c>
      <c r="B272" t="s">
        <v>1455</v>
      </c>
      <c r="C272" t="s">
        <v>9944</v>
      </c>
    </row>
    <row r="273" spans="1:4" x14ac:dyDescent="0.45">
      <c r="A273" t="s">
        <v>7173</v>
      </c>
      <c r="B273" t="s">
        <v>1458</v>
      </c>
      <c r="C273" t="s">
        <v>9945</v>
      </c>
    </row>
    <row r="274" spans="1:4" x14ac:dyDescent="0.45">
      <c r="A274" t="s">
        <v>7174</v>
      </c>
      <c r="B274" t="s">
        <v>1463</v>
      </c>
      <c r="C274" t="s">
        <v>9946</v>
      </c>
    </row>
    <row r="275" spans="1:4" x14ac:dyDescent="0.45">
      <c r="A275" t="s">
        <v>7175</v>
      </c>
      <c r="B275" t="s">
        <v>1467</v>
      </c>
      <c r="C275" t="s">
        <v>9947</v>
      </c>
    </row>
    <row r="276" spans="1:4" x14ac:dyDescent="0.45">
      <c r="A276" t="s">
        <v>7176</v>
      </c>
      <c r="B276" t="s">
        <v>1471</v>
      </c>
      <c r="C276" t="s">
        <v>9948</v>
      </c>
      <c r="D276" t="s">
        <v>34</v>
      </c>
    </row>
    <row r="277" spans="1:4" x14ac:dyDescent="0.45">
      <c r="A277" t="s">
        <v>7177</v>
      </c>
      <c r="B277" t="s">
        <v>1475</v>
      </c>
      <c r="C277" t="s">
        <v>9949</v>
      </c>
      <c r="D277" t="s">
        <v>322</v>
      </c>
    </row>
    <row r="278" spans="1:4" x14ac:dyDescent="0.45">
      <c r="A278" t="s">
        <v>7178</v>
      </c>
      <c r="B278" t="s">
        <v>1479</v>
      </c>
      <c r="C278" t="s">
        <v>9950</v>
      </c>
    </row>
    <row r="279" spans="1:4" x14ac:dyDescent="0.45">
      <c r="A279" t="s">
        <v>7179</v>
      </c>
      <c r="B279" t="s">
        <v>6320</v>
      </c>
      <c r="C279" t="s">
        <v>6320</v>
      </c>
    </row>
    <row r="280" spans="1:4" x14ac:dyDescent="0.45">
      <c r="A280" t="s">
        <v>7180</v>
      </c>
      <c r="B280" t="s">
        <v>1483</v>
      </c>
      <c r="C280" t="s">
        <v>9951</v>
      </c>
      <c r="D280" t="s">
        <v>356</v>
      </c>
    </row>
    <row r="281" spans="1:4" x14ac:dyDescent="0.45">
      <c r="A281" t="s">
        <v>7181</v>
      </c>
      <c r="B281" t="s">
        <v>1486</v>
      </c>
      <c r="C281" t="s">
        <v>9952</v>
      </c>
    </row>
    <row r="282" spans="1:4" x14ac:dyDescent="0.45">
      <c r="A282" t="s">
        <v>7182</v>
      </c>
      <c r="B282" t="s">
        <v>1489</v>
      </c>
      <c r="C282" t="s">
        <v>9953</v>
      </c>
      <c r="D282" t="s">
        <v>265</v>
      </c>
    </row>
    <row r="283" spans="1:4" x14ac:dyDescent="0.45">
      <c r="A283" t="s">
        <v>7183</v>
      </c>
      <c r="B283" t="s">
        <v>1492</v>
      </c>
      <c r="C283" t="s">
        <v>9954</v>
      </c>
      <c r="D283" t="s">
        <v>1493</v>
      </c>
    </row>
    <row r="284" spans="1:4" x14ac:dyDescent="0.45">
      <c r="A284" t="s">
        <v>7184</v>
      </c>
      <c r="B284" t="s">
        <v>1496</v>
      </c>
      <c r="C284" t="s">
        <v>9955</v>
      </c>
      <c r="D284" t="s">
        <v>1497</v>
      </c>
    </row>
    <row r="285" spans="1:4" x14ac:dyDescent="0.45">
      <c r="A285" t="s">
        <v>7185</v>
      </c>
      <c r="B285" t="s">
        <v>1502</v>
      </c>
      <c r="C285" t="s">
        <v>9956</v>
      </c>
    </row>
    <row r="286" spans="1:4" x14ac:dyDescent="0.45">
      <c r="A286" t="s">
        <v>7186</v>
      </c>
      <c r="B286" t="s">
        <v>1506</v>
      </c>
      <c r="C286" t="s">
        <v>9957</v>
      </c>
    </row>
    <row r="287" spans="1:4" x14ac:dyDescent="0.45">
      <c r="A287" t="s">
        <v>7187</v>
      </c>
      <c r="B287" t="s">
        <v>1512</v>
      </c>
      <c r="C287" t="s">
        <v>9958</v>
      </c>
    </row>
    <row r="288" spans="1:4" x14ac:dyDescent="0.45">
      <c r="A288" t="s">
        <v>7188</v>
      </c>
      <c r="B288" t="s">
        <v>1515</v>
      </c>
      <c r="C288" t="s">
        <v>9959</v>
      </c>
    </row>
    <row r="289" spans="1:4" x14ac:dyDescent="0.45">
      <c r="A289" t="s">
        <v>7189</v>
      </c>
      <c r="B289" t="s">
        <v>1518</v>
      </c>
      <c r="C289" t="s">
        <v>9960</v>
      </c>
    </row>
    <row r="290" spans="1:4" x14ac:dyDescent="0.45">
      <c r="A290" t="s">
        <v>7190</v>
      </c>
      <c r="B290" t="s">
        <v>1522</v>
      </c>
      <c r="C290" t="s">
        <v>9961</v>
      </c>
    </row>
    <row r="291" spans="1:4" x14ac:dyDescent="0.45">
      <c r="A291" t="s">
        <v>7191</v>
      </c>
      <c r="B291" t="s">
        <v>1525</v>
      </c>
      <c r="C291" t="s">
        <v>9962</v>
      </c>
    </row>
    <row r="292" spans="1:4" x14ac:dyDescent="0.45">
      <c r="A292" t="s">
        <v>7192</v>
      </c>
      <c r="B292" t="s">
        <v>1529</v>
      </c>
      <c r="C292" t="s">
        <v>9963</v>
      </c>
      <c r="D292" t="s">
        <v>63</v>
      </c>
    </row>
    <row r="293" spans="1:4" x14ac:dyDescent="0.45">
      <c r="A293" t="s">
        <v>7193</v>
      </c>
      <c r="B293" t="s">
        <v>6474</v>
      </c>
      <c r="C293" t="s">
        <v>9964</v>
      </c>
    </row>
    <row r="294" spans="1:4" x14ac:dyDescent="0.45">
      <c r="A294" t="s">
        <v>7194</v>
      </c>
      <c r="B294" t="s">
        <v>1535</v>
      </c>
      <c r="C294" t="s">
        <v>9965</v>
      </c>
      <c r="D294" t="s">
        <v>1536</v>
      </c>
    </row>
    <row r="295" spans="1:4" x14ac:dyDescent="0.45">
      <c r="A295" t="s">
        <v>7195</v>
      </c>
      <c r="B295" t="s">
        <v>1539</v>
      </c>
      <c r="C295" t="s">
        <v>9966</v>
      </c>
    </row>
    <row r="296" spans="1:4" x14ac:dyDescent="0.45">
      <c r="A296" t="s">
        <v>7196</v>
      </c>
      <c r="B296" t="s">
        <v>1543</v>
      </c>
      <c r="C296" t="s">
        <v>9967</v>
      </c>
      <c r="D296" t="s">
        <v>1544</v>
      </c>
    </row>
    <row r="297" spans="1:4" x14ac:dyDescent="0.45">
      <c r="A297" t="s">
        <v>7197</v>
      </c>
      <c r="B297" t="s">
        <v>1547</v>
      </c>
      <c r="C297" t="s">
        <v>9968</v>
      </c>
    </row>
    <row r="298" spans="1:4" x14ac:dyDescent="0.45">
      <c r="A298" t="s">
        <v>7198</v>
      </c>
      <c r="B298" t="s">
        <v>1551</v>
      </c>
      <c r="C298" t="s">
        <v>9969</v>
      </c>
      <c r="D298" t="s">
        <v>1552</v>
      </c>
    </row>
    <row r="299" spans="1:4" x14ac:dyDescent="0.45">
      <c r="A299" t="s">
        <v>7199</v>
      </c>
      <c r="B299" t="s">
        <v>1557</v>
      </c>
      <c r="C299" t="s">
        <v>1557</v>
      </c>
    </row>
    <row r="300" spans="1:4" x14ac:dyDescent="0.45">
      <c r="A300" t="s">
        <v>7200</v>
      </c>
      <c r="B300" t="s">
        <v>1580</v>
      </c>
      <c r="C300" t="s">
        <v>9970</v>
      </c>
    </row>
    <row r="301" spans="1:4" x14ac:dyDescent="0.45">
      <c r="A301" t="s">
        <v>7201</v>
      </c>
      <c r="B301" t="s">
        <v>1584</v>
      </c>
      <c r="C301" t="s">
        <v>9971</v>
      </c>
    </row>
    <row r="302" spans="1:4" x14ac:dyDescent="0.45">
      <c r="A302" t="s">
        <v>7202</v>
      </c>
      <c r="B302" t="s">
        <v>1586</v>
      </c>
      <c r="C302" t="s">
        <v>9972</v>
      </c>
    </row>
    <row r="303" spans="1:4" x14ac:dyDescent="0.45">
      <c r="A303" t="s">
        <v>7203</v>
      </c>
      <c r="B303" t="s">
        <v>1589</v>
      </c>
      <c r="C303" t="s">
        <v>9973</v>
      </c>
    </row>
    <row r="304" spans="1:4" x14ac:dyDescent="0.45">
      <c r="A304" t="s">
        <v>7204</v>
      </c>
      <c r="B304" t="s">
        <v>1592</v>
      </c>
      <c r="C304" t="s">
        <v>9974</v>
      </c>
      <c r="D304" t="s">
        <v>63</v>
      </c>
    </row>
    <row r="305" spans="1:4" x14ac:dyDescent="0.45">
      <c r="A305" t="s">
        <v>7205</v>
      </c>
      <c r="B305" t="s">
        <v>1595</v>
      </c>
      <c r="C305" t="s">
        <v>9975</v>
      </c>
      <c r="D305" t="s">
        <v>23</v>
      </c>
    </row>
    <row r="306" spans="1:4" x14ac:dyDescent="0.45">
      <c r="A306" t="s">
        <v>7206</v>
      </c>
      <c r="B306" t="s">
        <v>1599</v>
      </c>
      <c r="C306" t="s">
        <v>9976</v>
      </c>
    </row>
    <row r="307" spans="1:4" x14ac:dyDescent="0.45">
      <c r="A307" t="s">
        <v>7207</v>
      </c>
      <c r="B307" t="s">
        <v>1604</v>
      </c>
      <c r="C307" t="s">
        <v>9961</v>
      </c>
    </row>
    <row r="308" spans="1:4" x14ac:dyDescent="0.45">
      <c r="A308" t="s">
        <v>7208</v>
      </c>
      <c r="B308" t="s">
        <v>1607</v>
      </c>
      <c r="C308" t="s">
        <v>9773</v>
      </c>
    </row>
    <row r="309" spans="1:4" x14ac:dyDescent="0.45">
      <c r="A309" t="s">
        <v>7209</v>
      </c>
      <c r="B309" t="s">
        <v>1612</v>
      </c>
      <c r="C309" t="s">
        <v>9977</v>
      </c>
    </row>
    <row r="310" spans="1:4" x14ac:dyDescent="0.45">
      <c r="A310" t="s">
        <v>7210</v>
      </c>
      <c r="B310" t="s">
        <v>1617</v>
      </c>
      <c r="C310" t="s">
        <v>9978</v>
      </c>
    </row>
    <row r="311" spans="1:4" x14ac:dyDescent="0.45">
      <c r="A311" t="s">
        <v>7211</v>
      </c>
      <c r="B311" t="s">
        <v>6475</v>
      </c>
      <c r="C311" t="s">
        <v>9979</v>
      </c>
    </row>
    <row r="312" spans="1:4" x14ac:dyDescent="0.45">
      <c r="A312" t="s">
        <v>7212</v>
      </c>
      <c r="B312" t="s">
        <v>6476</v>
      </c>
      <c r="C312" t="s">
        <v>6476</v>
      </c>
    </row>
    <row r="313" spans="1:4" x14ac:dyDescent="0.45">
      <c r="A313" t="s">
        <v>7213</v>
      </c>
      <c r="B313" t="s">
        <v>6477</v>
      </c>
      <c r="C313" t="s">
        <v>6477</v>
      </c>
    </row>
    <row r="314" spans="1:4" x14ac:dyDescent="0.45">
      <c r="A314" t="s">
        <v>7214</v>
      </c>
      <c r="B314" t="s">
        <v>6478</v>
      </c>
      <c r="C314" t="s">
        <v>6478</v>
      </c>
    </row>
    <row r="315" spans="1:4" x14ac:dyDescent="0.45">
      <c r="A315" t="s">
        <v>7215</v>
      </c>
      <c r="B315" t="s">
        <v>6479</v>
      </c>
      <c r="C315" t="s">
        <v>6479</v>
      </c>
    </row>
    <row r="316" spans="1:4" x14ac:dyDescent="0.45">
      <c r="A316" t="s">
        <v>7216</v>
      </c>
      <c r="B316" t="s">
        <v>6480</v>
      </c>
      <c r="C316" t="s">
        <v>6480</v>
      </c>
    </row>
    <row r="317" spans="1:4" x14ac:dyDescent="0.45">
      <c r="A317" t="s">
        <v>7217</v>
      </c>
      <c r="B317" t="s">
        <v>6481</v>
      </c>
      <c r="C317" t="s">
        <v>6481</v>
      </c>
    </row>
    <row r="318" spans="1:4" x14ac:dyDescent="0.45">
      <c r="A318" t="s">
        <v>7218</v>
      </c>
      <c r="B318" t="s">
        <v>6482</v>
      </c>
      <c r="C318" t="s">
        <v>6482</v>
      </c>
    </row>
    <row r="319" spans="1:4" x14ac:dyDescent="0.45">
      <c r="A319" t="s">
        <v>7219</v>
      </c>
      <c r="B319" t="s">
        <v>6483</v>
      </c>
      <c r="C319" t="s">
        <v>6483</v>
      </c>
    </row>
    <row r="320" spans="1:4" x14ac:dyDescent="0.45">
      <c r="A320" t="s">
        <v>7220</v>
      </c>
      <c r="B320" t="s">
        <v>6484</v>
      </c>
      <c r="C320" t="s">
        <v>6484</v>
      </c>
    </row>
    <row r="321" spans="1:4" x14ac:dyDescent="0.45">
      <c r="A321" t="s">
        <v>7221</v>
      </c>
      <c r="B321" t="s">
        <v>6485</v>
      </c>
      <c r="C321" t="s">
        <v>6485</v>
      </c>
    </row>
    <row r="322" spans="1:4" x14ac:dyDescent="0.45">
      <c r="A322" t="s">
        <v>7222</v>
      </c>
      <c r="B322" t="s">
        <v>6486</v>
      </c>
      <c r="C322" t="s">
        <v>6486</v>
      </c>
    </row>
    <row r="323" spans="1:4" x14ac:dyDescent="0.45">
      <c r="A323" t="s">
        <v>7223</v>
      </c>
      <c r="B323" t="s">
        <v>6487</v>
      </c>
      <c r="C323" t="s">
        <v>6487</v>
      </c>
    </row>
    <row r="324" spans="1:4" x14ac:dyDescent="0.45">
      <c r="A324" t="s">
        <v>7224</v>
      </c>
      <c r="B324" t="s">
        <v>6488</v>
      </c>
      <c r="C324" t="s">
        <v>6488</v>
      </c>
    </row>
    <row r="325" spans="1:4" x14ac:dyDescent="0.45">
      <c r="A325" t="s">
        <v>7225</v>
      </c>
      <c r="B325" t="s">
        <v>1636</v>
      </c>
      <c r="C325" t="s">
        <v>5396</v>
      </c>
    </row>
    <row r="326" spans="1:4" x14ac:dyDescent="0.45">
      <c r="A326" t="s">
        <v>7226</v>
      </c>
      <c r="B326" t="s">
        <v>1641</v>
      </c>
      <c r="C326" t="s">
        <v>3650</v>
      </c>
      <c r="D326" t="s">
        <v>277</v>
      </c>
    </row>
    <row r="327" spans="1:4" x14ac:dyDescent="0.45">
      <c r="A327" t="s">
        <v>7227</v>
      </c>
      <c r="B327" t="s">
        <v>6489</v>
      </c>
      <c r="C327" t="s">
        <v>6489</v>
      </c>
    </row>
    <row r="328" spans="1:4" x14ac:dyDescent="0.45">
      <c r="A328" t="s">
        <v>7228</v>
      </c>
      <c r="B328" t="s">
        <v>6490</v>
      </c>
      <c r="C328" t="s">
        <v>9980</v>
      </c>
    </row>
    <row r="329" spans="1:4" x14ac:dyDescent="0.45">
      <c r="A329" t="s">
        <v>7229</v>
      </c>
      <c r="B329" t="s">
        <v>1645</v>
      </c>
      <c r="C329" t="s">
        <v>9981</v>
      </c>
    </row>
    <row r="330" spans="1:4" x14ac:dyDescent="0.45">
      <c r="A330" t="s">
        <v>7230</v>
      </c>
      <c r="B330" t="s">
        <v>1647</v>
      </c>
      <c r="C330" t="s">
        <v>9982</v>
      </c>
    </row>
    <row r="331" spans="1:4" x14ac:dyDescent="0.45">
      <c r="A331" t="s">
        <v>7231</v>
      </c>
      <c r="B331" t="s">
        <v>1649</v>
      </c>
      <c r="C331" t="s">
        <v>9983</v>
      </c>
    </row>
    <row r="332" spans="1:4" x14ac:dyDescent="0.45">
      <c r="A332" t="s">
        <v>7232</v>
      </c>
      <c r="B332" t="s">
        <v>1651</v>
      </c>
      <c r="C332" t="s">
        <v>9984</v>
      </c>
    </row>
    <row r="333" spans="1:4" x14ac:dyDescent="0.45">
      <c r="A333" t="s">
        <v>7233</v>
      </c>
      <c r="B333" t="s">
        <v>1653</v>
      </c>
      <c r="C333" t="s">
        <v>5462</v>
      </c>
    </row>
    <row r="334" spans="1:4" x14ac:dyDescent="0.45">
      <c r="A334" t="s">
        <v>7234</v>
      </c>
      <c r="B334" t="s">
        <v>6491</v>
      </c>
      <c r="C334" t="s">
        <v>6491</v>
      </c>
    </row>
    <row r="335" spans="1:4" x14ac:dyDescent="0.45">
      <c r="A335" t="s">
        <v>7235</v>
      </c>
      <c r="B335" t="s">
        <v>6492</v>
      </c>
      <c r="C335" t="s">
        <v>6492</v>
      </c>
    </row>
    <row r="336" spans="1:4" x14ac:dyDescent="0.45">
      <c r="A336" t="s">
        <v>7236</v>
      </c>
      <c r="B336" t="s">
        <v>1659</v>
      </c>
      <c r="C336" t="s">
        <v>3803</v>
      </c>
      <c r="D336" t="s">
        <v>1660</v>
      </c>
    </row>
    <row r="337" spans="1:4" x14ac:dyDescent="0.45">
      <c r="A337" t="s">
        <v>7237</v>
      </c>
      <c r="B337" t="s">
        <v>6493</v>
      </c>
      <c r="C337" t="s">
        <v>6493</v>
      </c>
    </row>
    <row r="338" spans="1:4" x14ac:dyDescent="0.45">
      <c r="A338" t="s">
        <v>7238</v>
      </c>
      <c r="B338" t="s">
        <v>1664</v>
      </c>
      <c r="C338" t="s">
        <v>9985</v>
      </c>
    </row>
    <row r="339" spans="1:4" x14ac:dyDescent="0.45">
      <c r="A339" t="s">
        <v>7239</v>
      </c>
      <c r="B339" t="s">
        <v>1666</v>
      </c>
      <c r="C339" t="s">
        <v>9986</v>
      </c>
    </row>
    <row r="340" spans="1:4" x14ac:dyDescent="0.45">
      <c r="A340" t="s">
        <v>7240</v>
      </c>
      <c r="B340" t="s">
        <v>1669</v>
      </c>
      <c r="C340" t="s">
        <v>9987</v>
      </c>
      <c r="D340" t="s">
        <v>1240</v>
      </c>
    </row>
    <row r="341" spans="1:4" x14ac:dyDescent="0.45">
      <c r="A341" t="s">
        <v>7241</v>
      </c>
      <c r="B341" t="s">
        <v>1675</v>
      </c>
      <c r="C341" t="s">
        <v>9988</v>
      </c>
    </row>
    <row r="342" spans="1:4" x14ac:dyDescent="0.45">
      <c r="A342" t="s">
        <v>7242</v>
      </c>
      <c r="B342" t="s">
        <v>1679</v>
      </c>
      <c r="C342" t="s">
        <v>3769</v>
      </c>
    </row>
    <row r="343" spans="1:4" x14ac:dyDescent="0.45">
      <c r="A343" t="s">
        <v>7243</v>
      </c>
      <c r="B343" t="s">
        <v>1685</v>
      </c>
      <c r="C343" t="s">
        <v>3965</v>
      </c>
    </row>
    <row r="344" spans="1:4" x14ac:dyDescent="0.45">
      <c r="A344" t="s">
        <v>7244</v>
      </c>
      <c r="B344" t="s">
        <v>1689</v>
      </c>
      <c r="C344" t="s">
        <v>9989</v>
      </c>
    </row>
    <row r="345" spans="1:4" x14ac:dyDescent="0.45">
      <c r="A345" t="s">
        <v>7245</v>
      </c>
      <c r="B345" t="s">
        <v>1693</v>
      </c>
      <c r="C345" t="s">
        <v>9990</v>
      </c>
      <c r="D345" t="s">
        <v>176</v>
      </c>
    </row>
    <row r="346" spans="1:4" x14ac:dyDescent="0.45">
      <c r="A346" t="s">
        <v>7246</v>
      </c>
      <c r="B346" t="s">
        <v>1696</v>
      </c>
      <c r="C346" t="s">
        <v>9991</v>
      </c>
    </row>
    <row r="347" spans="1:4" x14ac:dyDescent="0.45">
      <c r="A347" t="s">
        <v>7247</v>
      </c>
      <c r="B347" t="s">
        <v>1700</v>
      </c>
      <c r="C347" t="s">
        <v>9992</v>
      </c>
      <c r="D347" t="s">
        <v>178</v>
      </c>
    </row>
    <row r="348" spans="1:4" x14ac:dyDescent="0.45">
      <c r="A348" t="s">
        <v>7248</v>
      </c>
      <c r="B348" t="s">
        <v>1702</v>
      </c>
      <c r="C348" t="s">
        <v>9993</v>
      </c>
    </row>
    <row r="349" spans="1:4" x14ac:dyDescent="0.45">
      <c r="A349" t="s">
        <v>7249</v>
      </c>
      <c r="B349" t="s">
        <v>6494</v>
      </c>
      <c r="C349" t="s">
        <v>6494</v>
      </c>
    </row>
    <row r="350" spans="1:4" x14ac:dyDescent="0.45">
      <c r="A350" t="s">
        <v>7250</v>
      </c>
      <c r="B350" t="s">
        <v>6495</v>
      </c>
      <c r="C350" t="s">
        <v>6495</v>
      </c>
    </row>
    <row r="351" spans="1:4" x14ac:dyDescent="0.45">
      <c r="A351" t="s">
        <v>7251</v>
      </c>
      <c r="B351" t="s">
        <v>6496</v>
      </c>
      <c r="C351" t="s">
        <v>6496</v>
      </c>
    </row>
    <row r="352" spans="1:4" x14ac:dyDescent="0.45">
      <c r="A352" t="s">
        <v>7252</v>
      </c>
      <c r="B352" t="s">
        <v>1709</v>
      </c>
      <c r="C352" t="s">
        <v>9994</v>
      </c>
      <c r="D352" t="s">
        <v>322</v>
      </c>
    </row>
    <row r="353" spans="1:4" x14ac:dyDescent="0.45">
      <c r="A353" t="s">
        <v>7253</v>
      </c>
      <c r="B353" t="s">
        <v>1712</v>
      </c>
      <c r="C353" t="s">
        <v>9995</v>
      </c>
      <c r="D353" t="s">
        <v>1240</v>
      </c>
    </row>
    <row r="354" spans="1:4" x14ac:dyDescent="0.45">
      <c r="A354" t="s">
        <v>7254</v>
      </c>
      <c r="B354" t="s">
        <v>1715</v>
      </c>
      <c r="C354" t="s">
        <v>9996</v>
      </c>
      <c r="D354" t="s">
        <v>48</v>
      </c>
    </row>
    <row r="355" spans="1:4" x14ac:dyDescent="0.45">
      <c r="A355" t="s">
        <v>7255</v>
      </c>
      <c r="B355" t="s">
        <v>1718</v>
      </c>
      <c r="C355" t="s">
        <v>5579</v>
      </c>
    </row>
    <row r="356" spans="1:4" x14ac:dyDescent="0.45">
      <c r="A356" t="s">
        <v>7256</v>
      </c>
      <c r="B356" t="s">
        <v>6497</v>
      </c>
      <c r="C356" t="s">
        <v>6497</v>
      </c>
    </row>
    <row r="357" spans="1:4" x14ac:dyDescent="0.45">
      <c r="A357" t="s">
        <v>7257</v>
      </c>
      <c r="B357" t="s">
        <v>1723</v>
      </c>
      <c r="C357" t="s">
        <v>9997</v>
      </c>
    </row>
    <row r="358" spans="1:4" x14ac:dyDescent="0.45">
      <c r="A358" t="s">
        <v>7258</v>
      </c>
      <c r="B358" t="s">
        <v>6498</v>
      </c>
      <c r="C358" t="s">
        <v>6498</v>
      </c>
    </row>
    <row r="359" spans="1:4" x14ac:dyDescent="0.45">
      <c r="A359" t="s">
        <v>7259</v>
      </c>
      <c r="B359" t="s">
        <v>1728</v>
      </c>
      <c r="C359" t="s">
        <v>3962</v>
      </c>
    </row>
    <row r="360" spans="1:4" x14ac:dyDescent="0.45">
      <c r="A360" t="s">
        <v>7260</v>
      </c>
      <c r="B360" t="s">
        <v>6499</v>
      </c>
      <c r="C360" t="s">
        <v>6499</v>
      </c>
    </row>
    <row r="361" spans="1:4" x14ac:dyDescent="0.45">
      <c r="A361" t="s">
        <v>7261</v>
      </c>
      <c r="B361" t="s">
        <v>6500</v>
      </c>
      <c r="C361" t="s">
        <v>6500</v>
      </c>
    </row>
    <row r="362" spans="1:4" x14ac:dyDescent="0.45">
      <c r="A362" t="s">
        <v>7262</v>
      </c>
      <c r="B362" t="s">
        <v>1734</v>
      </c>
      <c r="C362" t="s">
        <v>9998</v>
      </c>
      <c r="D362" t="s">
        <v>1735</v>
      </c>
    </row>
    <row r="363" spans="1:4" x14ac:dyDescent="0.45">
      <c r="A363" t="s">
        <v>7263</v>
      </c>
      <c r="B363" t="s">
        <v>6501</v>
      </c>
      <c r="C363" t="s">
        <v>9999</v>
      </c>
    </row>
    <row r="364" spans="1:4" x14ac:dyDescent="0.45">
      <c r="A364" t="s">
        <v>7264</v>
      </c>
      <c r="B364" t="s">
        <v>1740</v>
      </c>
      <c r="C364" t="s">
        <v>10000</v>
      </c>
      <c r="D364" t="s">
        <v>179</v>
      </c>
    </row>
    <row r="365" spans="1:4" x14ac:dyDescent="0.45">
      <c r="A365" t="s">
        <v>7265</v>
      </c>
      <c r="B365" t="s">
        <v>1744</v>
      </c>
      <c r="C365" t="s">
        <v>10001</v>
      </c>
      <c r="D365" t="s">
        <v>322</v>
      </c>
    </row>
    <row r="366" spans="1:4" x14ac:dyDescent="0.45">
      <c r="A366" t="s">
        <v>7266</v>
      </c>
      <c r="B366" t="s">
        <v>6502</v>
      </c>
      <c r="C366" t="s">
        <v>6502</v>
      </c>
    </row>
    <row r="367" spans="1:4" x14ac:dyDescent="0.45">
      <c r="A367" t="s">
        <v>7267</v>
      </c>
      <c r="B367" t="s">
        <v>1751</v>
      </c>
      <c r="C367" t="s">
        <v>10002</v>
      </c>
      <c r="D367" t="s">
        <v>500</v>
      </c>
    </row>
    <row r="368" spans="1:4" x14ac:dyDescent="0.45">
      <c r="A368" t="s">
        <v>7268</v>
      </c>
      <c r="B368" t="s">
        <v>1754</v>
      </c>
      <c r="C368" t="s">
        <v>10003</v>
      </c>
      <c r="D368" t="s">
        <v>220</v>
      </c>
    </row>
    <row r="369" spans="1:4" x14ac:dyDescent="0.45">
      <c r="A369" t="s">
        <v>7269</v>
      </c>
      <c r="B369" t="s">
        <v>1758</v>
      </c>
      <c r="C369" t="s">
        <v>10004</v>
      </c>
      <c r="D369" t="s">
        <v>176</v>
      </c>
    </row>
    <row r="370" spans="1:4" x14ac:dyDescent="0.45">
      <c r="A370" t="s">
        <v>7270</v>
      </c>
      <c r="B370" t="s">
        <v>1764</v>
      </c>
      <c r="C370" t="s">
        <v>3801</v>
      </c>
    </row>
    <row r="371" spans="1:4" x14ac:dyDescent="0.45">
      <c r="A371" t="s">
        <v>7271</v>
      </c>
      <c r="B371" t="s">
        <v>1767</v>
      </c>
      <c r="C371" t="s">
        <v>10005</v>
      </c>
    </row>
    <row r="372" spans="1:4" x14ac:dyDescent="0.45">
      <c r="A372" t="s">
        <v>7272</v>
      </c>
      <c r="B372" t="s">
        <v>1771</v>
      </c>
      <c r="C372" t="s">
        <v>10006</v>
      </c>
      <c r="D372" t="s">
        <v>23</v>
      </c>
    </row>
    <row r="373" spans="1:4" x14ac:dyDescent="0.45">
      <c r="A373" t="s">
        <v>7273</v>
      </c>
      <c r="B373" t="s">
        <v>1774</v>
      </c>
      <c r="C373" t="s">
        <v>10007</v>
      </c>
    </row>
    <row r="374" spans="1:4" x14ac:dyDescent="0.45">
      <c r="A374" t="s">
        <v>7274</v>
      </c>
      <c r="B374" t="s">
        <v>1778</v>
      </c>
      <c r="C374" t="s">
        <v>10008</v>
      </c>
      <c r="D374" t="s">
        <v>1779</v>
      </c>
    </row>
    <row r="375" spans="1:4" x14ac:dyDescent="0.45">
      <c r="A375" t="s">
        <v>7275</v>
      </c>
      <c r="B375" t="s">
        <v>1782</v>
      </c>
      <c r="C375" t="s">
        <v>10009</v>
      </c>
    </row>
    <row r="376" spans="1:4" x14ac:dyDescent="0.45">
      <c r="A376" t="s">
        <v>7276</v>
      </c>
      <c r="B376" t="s">
        <v>1785</v>
      </c>
      <c r="C376" t="s">
        <v>10010</v>
      </c>
    </row>
    <row r="377" spans="1:4" x14ac:dyDescent="0.45">
      <c r="A377" t="s">
        <v>7277</v>
      </c>
      <c r="B377" t="s">
        <v>1787</v>
      </c>
      <c r="C377" t="s">
        <v>10011</v>
      </c>
      <c r="D377" t="s">
        <v>176</v>
      </c>
    </row>
    <row r="378" spans="1:4" x14ac:dyDescent="0.45">
      <c r="A378" t="s">
        <v>7278</v>
      </c>
      <c r="B378" t="s">
        <v>1790</v>
      </c>
      <c r="C378" t="s">
        <v>5707</v>
      </c>
    </row>
    <row r="379" spans="1:4" x14ac:dyDescent="0.45">
      <c r="A379" t="s">
        <v>7279</v>
      </c>
      <c r="B379" t="s">
        <v>1795</v>
      </c>
      <c r="C379" t="s">
        <v>10012</v>
      </c>
      <c r="D379" t="s">
        <v>179</v>
      </c>
    </row>
    <row r="380" spans="1:4" x14ac:dyDescent="0.45">
      <c r="A380" t="s">
        <v>7280</v>
      </c>
      <c r="B380" t="s">
        <v>1799</v>
      </c>
      <c r="C380" t="s">
        <v>4446</v>
      </c>
      <c r="D380" t="s">
        <v>32</v>
      </c>
    </row>
    <row r="381" spans="1:4" x14ac:dyDescent="0.45">
      <c r="A381" t="s">
        <v>7281</v>
      </c>
      <c r="B381" t="s">
        <v>1803</v>
      </c>
      <c r="C381" t="s">
        <v>10013</v>
      </c>
      <c r="D381" t="s">
        <v>32</v>
      </c>
    </row>
    <row r="382" spans="1:4" x14ac:dyDescent="0.45">
      <c r="A382" t="s">
        <v>7282</v>
      </c>
      <c r="B382" t="s">
        <v>1806</v>
      </c>
      <c r="C382" t="s">
        <v>4231</v>
      </c>
      <c r="D382" t="s">
        <v>84</v>
      </c>
    </row>
    <row r="383" spans="1:4" x14ac:dyDescent="0.45">
      <c r="A383" t="s">
        <v>7283</v>
      </c>
      <c r="B383" t="s">
        <v>1810</v>
      </c>
      <c r="C383" t="s">
        <v>10014</v>
      </c>
      <c r="D383" t="s">
        <v>139</v>
      </c>
    </row>
    <row r="384" spans="1:4" x14ac:dyDescent="0.45">
      <c r="A384" t="s">
        <v>7284</v>
      </c>
      <c r="B384" t="s">
        <v>1814</v>
      </c>
      <c r="C384" t="s">
        <v>10015</v>
      </c>
    </row>
    <row r="385" spans="1:4" x14ac:dyDescent="0.45">
      <c r="A385" t="s">
        <v>7285</v>
      </c>
      <c r="B385" t="s">
        <v>1817</v>
      </c>
      <c r="C385" t="s">
        <v>10016</v>
      </c>
      <c r="D385" t="s">
        <v>381</v>
      </c>
    </row>
    <row r="386" spans="1:4" x14ac:dyDescent="0.45">
      <c r="A386" t="s">
        <v>7286</v>
      </c>
      <c r="B386" t="s">
        <v>1819</v>
      </c>
      <c r="C386" t="s">
        <v>10017</v>
      </c>
    </row>
    <row r="387" spans="1:4" x14ac:dyDescent="0.45">
      <c r="A387" t="s">
        <v>7287</v>
      </c>
      <c r="B387" t="s">
        <v>1823</v>
      </c>
      <c r="C387" t="s">
        <v>10018</v>
      </c>
    </row>
    <row r="388" spans="1:4" x14ac:dyDescent="0.45">
      <c r="A388" t="s">
        <v>7288</v>
      </c>
      <c r="B388" t="s">
        <v>1829</v>
      </c>
      <c r="C388" t="s">
        <v>10019</v>
      </c>
      <c r="D388" t="s">
        <v>179</v>
      </c>
    </row>
    <row r="389" spans="1:4" x14ac:dyDescent="0.45">
      <c r="A389" t="s">
        <v>7289</v>
      </c>
      <c r="B389" t="s">
        <v>1832</v>
      </c>
      <c r="C389" t="s">
        <v>10020</v>
      </c>
      <c r="D389" t="s">
        <v>179</v>
      </c>
    </row>
    <row r="390" spans="1:4" x14ac:dyDescent="0.45">
      <c r="A390" t="s">
        <v>7290</v>
      </c>
      <c r="B390" t="s">
        <v>1835</v>
      </c>
      <c r="C390" t="s">
        <v>10021</v>
      </c>
      <c r="D390" t="s">
        <v>269</v>
      </c>
    </row>
    <row r="391" spans="1:4" x14ac:dyDescent="0.45">
      <c r="A391" t="s">
        <v>7291</v>
      </c>
      <c r="B391" t="s">
        <v>1839</v>
      </c>
      <c r="C391" t="s">
        <v>4235</v>
      </c>
    </row>
    <row r="392" spans="1:4" x14ac:dyDescent="0.45">
      <c r="A392" t="s">
        <v>7292</v>
      </c>
      <c r="B392" t="s">
        <v>1841</v>
      </c>
      <c r="C392" t="s">
        <v>10022</v>
      </c>
      <c r="D392" t="s">
        <v>322</v>
      </c>
    </row>
    <row r="393" spans="1:4" x14ac:dyDescent="0.45">
      <c r="A393" t="s">
        <v>7293</v>
      </c>
      <c r="B393" t="s">
        <v>1844</v>
      </c>
      <c r="C393" t="s">
        <v>10023</v>
      </c>
      <c r="D393" t="s">
        <v>84</v>
      </c>
    </row>
    <row r="394" spans="1:4" x14ac:dyDescent="0.45">
      <c r="A394" t="s">
        <v>7294</v>
      </c>
      <c r="B394" t="s">
        <v>1847</v>
      </c>
      <c r="C394" t="s">
        <v>10024</v>
      </c>
      <c r="D394" t="s">
        <v>23</v>
      </c>
    </row>
    <row r="395" spans="1:4" x14ac:dyDescent="0.45">
      <c r="A395" t="s">
        <v>7295</v>
      </c>
      <c r="B395" t="s">
        <v>1852</v>
      </c>
      <c r="C395" t="s">
        <v>5534</v>
      </c>
      <c r="D395" t="s">
        <v>269</v>
      </c>
    </row>
    <row r="396" spans="1:4" x14ac:dyDescent="0.45">
      <c r="A396" t="s">
        <v>7296</v>
      </c>
      <c r="B396" t="s">
        <v>1855</v>
      </c>
      <c r="C396" t="s">
        <v>10025</v>
      </c>
      <c r="D396" t="s">
        <v>84</v>
      </c>
    </row>
    <row r="397" spans="1:4" x14ac:dyDescent="0.45">
      <c r="A397" t="s">
        <v>7297</v>
      </c>
      <c r="B397" t="s">
        <v>1859</v>
      </c>
      <c r="C397" t="s">
        <v>10026</v>
      </c>
      <c r="D397" t="s">
        <v>78</v>
      </c>
    </row>
    <row r="398" spans="1:4" x14ac:dyDescent="0.45">
      <c r="A398" t="s">
        <v>7298</v>
      </c>
      <c r="B398" t="s">
        <v>1864</v>
      </c>
      <c r="C398" t="s">
        <v>10027</v>
      </c>
      <c r="D398" t="s">
        <v>1865</v>
      </c>
    </row>
    <row r="399" spans="1:4" x14ac:dyDescent="0.45">
      <c r="A399" t="s">
        <v>7299</v>
      </c>
      <c r="B399" t="s">
        <v>1869</v>
      </c>
      <c r="C399" t="s">
        <v>10028</v>
      </c>
      <c r="D399" t="s">
        <v>206</v>
      </c>
    </row>
    <row r="400" spans="1:4" x14ac:dyDescent="0.45">
      <c r="A400" t="s">
        <v>7300</v>
      </c>
      <c r="B400" t="s">
        <v>6503</v>
      </c>
      <c r="C400" t="s">
        <v>6503</v>
      </c>
    </row>
    <row r="401" spans="1:4" x14ac:dyDescent="0.45">
      <c r="A401" t="s">
        <v>7301</v>
      </c>
      <c r="B401" t="s">
        <v>1873</v>
      </c>
      <c r="C401" t="s">
        <v>10029</v>
      </c>
      <c r="D401" t="s">
        <v>322</v>
      </c>
    </row>
    <row r="402" spans="1:4" x14ac:dyDescent="0.45">
      <c r="A402" t="s">
        <v>7302</v>
      </c>
      <c r="B402" t="s">
        <v>1876</v>
      </c>
      <c r="C402" t="s">
        <v>10030</v>
      </c>
      <c r="D402" t="s">
        <v>194</v>
      </c>
    </row>
    <row r="403" spans="1:4" x14ac:dyDescent="0.45">
      <c r="A403" t="s">
        <v>7303</v>
      </c>
      <c r="B403" t="s">
        <v>1879</v>
      </c>
      <c r="C403" t="s">
        <v>10031</v>
      </c>
    </row>
    <row r="404" spans="1:4" x14ac:dyDescent="0.45">
      <c r="A404" t="s">
        <v>7304</v>
      </c>
      <c r="B404" t="s">
        <v>1882</v>
      </c>
      <c r="C404" t="s">
        <v>10032</v>
      </c>
    </row>
    <row r="405" spans="1:4" x14ac:dyDescent="0.45">
      <c r="A405" t="s">
        <v>7305</v>
      </c>
      <c r="B405" t="s">
        <v>1887</v>
      </c>
      <c r="C405" t="s">
        <v>10033</v>
      </c>
    </row>
    <row r="406" spans="1:4" x14ac:dyDescent="0.45">
      <c r="A406" t="s">
        <v>7306</v>
      </c>
      <c r="B406" t="s">
        <v>1890</v>
      </c>
      <c r="C406" t="s">
        <v>10034</v>
      </c>
      <c r="D406" t="s">
        <v>1891</v>
      </c>
    </row>
    <row r="407" spans="1:4" x14ac:dyDescent="0.45">
      <c r="A407" t="s">
        <v>7307</v>
      </c>
      <c r="B407" t="s">
        <v>1895</v>
      </c>
      <c r="C407" t="s">
        <v>10035</v>
      </c>
    </row>
    <row r="408" spans="1:4" x14ac:dyDescent="0.45">
      <c r="A408" t="s">
        <v>7308</v>
      </c>
      <c r="B408" t="s">
        <v>1898</v>
      </c>
      <c r="C408" t="s">
        <v>10036</v>
      </c>
      <c r="D408" t="s">
        <v>1899</v>
      </c>
    </row>
    <row r="409" spans="1:4" x14ac:dyDescent="0.45">
      <c r="A409" t="s">
        <v>7309</v>
      </c>
      <c r="B409" t="s">
        <v>1902</v>
      </c>
      <c r="C409" t="s">
        <v>10037</v>
      </c>
      <c r="D409" t="s">
        <v>1903</v>
      </c>
    </row>
    <row r="410" spans="1:4" x14ac:dyDescent="0.45">
      <c r="A410" t="s">
        <v>7310</v>
      </c>
      <c r="B410" t="s">
        <v>1905</v>
      </c>
      <c r="C410" t="s">
        <v>10038</v>
      </c>
    </row>
    <row r="411" spans="1:4" x14ac:dyDescent="0.45">
      <c r="A411" t="s">
        <v>7311</v>
      </c>
      <c r="B411" t="s">
        <v>1912</v>
      </c>
      <c r="C411" t="s">
        <v>10039</v>
      </c>
    </row>
    <row r="412" spans="1:4" x14ac:dyDescent="0.45">
      <c r="A412" t="s">
        <v>7312</v>
      </c>
      <c r="B412" t="s">
        <v>1915</v>
      </c>
      <c r="C412" t="s">
        <v>10040</v>
      </c>
      <c r="D412" t="s">
        <v>23</v>
      </c>
    </row>
    <row r="413" spans="1:4" x14ac:dyDescent="0.45">
      <c r="A413" t="s">
        <v>7313</v>
      </c>
      <c r="B413" t="s">
        <v>338</v>
      </c>
      <c r="C413" t="s">
        <v>10041</v>
      </c>
      <c r="D413" t="s">
        <v>268</v>
      </c>
    </row>
    <row r="414" spans="1:4" x14ac:dyDescent="0.45">
      <c r="A414" t="s">
        <v>7314</v>
      </c>
      <c r="B414" t="s">
        <v>1919</v>
      </c>
      <c r="C414" t="s">
        <v>10033</v>
      </c>
      <c r="D414" t="s">
        <v>179</v>
      </c>
    </row>
    <row r="415" spans="1:4" x14ac:dyDescent="0.45">
      <c r="A415" t="s">
        <v>7315</v>
      </c>
      <c r="B415" t="s">
        <v>1923</v>
      </c>
      <c r="C415" t="s">
        <v>10042</v>
      </c>
      <c r="D415" t="s">
        <v>78</v>
      </c>
    </row>
    <row r="416" spans="1:4" x14ac:dyDescent="0.45">
      <c r="A416" t="s">
        <v>7316</v>
      </c>
      <c r="B416" t="s">
        <v>1925</v>
      </c>
      <c r="C416" t="s">
        <v>10043</v>
      </c>
    </row>
    <row r="417" spans="1:4" x14ac:dyDescent="0.45">
      <c r="A417" t="s">
        <v>7317</v>
      </c>
      <c r="B417" t="s">
        <v>1929</v>
      </c>
      <c r="C417" t="s">
        <v>10044</v>
      </c>
      <c r="D417" t="s">
        <v>61</v>
      </c>
    </row>
    <row r="418" spans="1:4" x14ac:dyDescent="0.45">
      <c r="A418" t="s">
        <v>7318</v>
      </c>
      <c r="B418" t="s">
        <v>1933</v>
      </c>
      <c r="C418" t="s">
        <v>10045</v>
      </c>
    </row>
    <row r="419" spans="1:4" x14ac:dyDescent="0.45">
      <c r="A419" t="s">
        <v>7319</v>
      </c>
      <c r="B419" t="s">
        <v>1935</v>
      </c>
      <c r="C419" t="s">
        <v>10046</v>
      </c>
    </row>
    <row r="420" spans="1:4" x14ac:dyDescent="0.45">
      <c r="A420" t="s">
        <v>7320</v>
      </c>
      <c r="B420" t="s">
        <v>1937</v>
      </c>
      <c r="C420" t="s">
        <v>10047</v>
      </c>
    </row>
    <row r="421" spans="1:4" x14ac:dyDescent="0.45">
      <c r="A421" t="s">
        <v>7321</v>
      </c>
      <c r="B421" t="s">
        <v>1940</v>
      </c>
      <c r="C421" t="s">
        <v>10048</v>
      </c>
      <c r="D421" t="s">
        <v>322</v>
      </c>
    </row>
    <row r="422" spans="1:4" x14ac:dyDescent="0.45">
      <c r="A422" t="s">
        <v>7322</v>
      </c>
      <c r="B422" t="s">
        <v>1942</v>
      </c>
      <c r="C422" t="s">
        <v>10049</v>
      </c>
    </row>
    <row r="423" spans="1:4" x14ac:dyDescent="0.45">
      <c r="A423" t="s">
        <v>7323</v>
      </c>
      <c r="B423" t="s">
        <v>1945</v>
      </c>
      <c r="C423" t="s">
        <v>6214</v>
      </c>
    </row>
    <row r="424" spans="1:4" x14ac:dyDescent="0.45">
      <c r="A424" t="s">
        <v>7324</v>
      </c>
      <c r="B424" t="s">
        <v>1954</v>
      </c>
      <c r="C424" t="s">
        <v>10050</v>
      </c>
      <c r="D424" t="s">
        <v>23</v>
      </c>
    </row>
    <row r="425" spans="1:4" x14ac:dyDescent="0.45">
      <c r="A425" t="s">
        <v>7325</v>
      </c>
      <c r="B425" t="s">
        <v>1958</v>
      </c>
      <c r="C425" t="s">
        <v>10051</v>
      </c>
      <c r="D425" t="s">
        <v>1959</v>
      </c>
    </row>
    <row r="426" spans="1:4" x14ac:dyDescent="0.45">
      <c r="A426" t="s">
        <v>7326</v>
      </c>
      <c r="B426" t="s">
        <v>1963</v>
      </c>
      <c r="C426" t="s">
        <v>10052</v>
      </c>
      <c r="D426" t="s">
        <v>34</v>
      </c>
    </row>
    <row r="427" spans="1:4" x14ac:dyDescent="0.45">
      <c r="A427" t="s">
        <v>7327</v>
      </c>
      <c r="B427" t="s">
        <v>1966</v>
      </c>
      <c r="C427" t="s">
        <v>10053</v>
      </c>
      <c r="D427" t="s">
        <v>344</v>
      </c>
    </row>
    <row r="428" spans="1:4" x14ac:dyDescent="0.45">
      <c r="A428" t="s">
        <v>7328</v>
      </c>
      <c r="B428" t="s">
        <v>1970</v>
      </c>
      <c r="C428" t="s">
        <v>10054</v>
      </c>
      <c r="D428" t="s">
        <v>63</v>
      </c>
    </row>
    <row r="429" spans="1:4" x14ac:dyDescent="0.45">
      <c r="A429" t="s">
        <v>7329</v>
      </c>
      <c r="B429" t="s">
        <v>1974</v>
      </c>
      <c r="C429" t="s">
        <v>10055</v>
      </c>
    </row>
    <row r="430" spans="1:4" x14ac:dyDescent="0.45">
      <c r="A430" t="s">
        <v>7330</v>
      </c>
      <c r="B430" t="s">
        <v>1977</v>
      </c>
      <c r="C430" t="s">
        <v>10056</v>
      </c>
    </row>
    <row r="431" spans="1:4" x14ac:dyDescent="0.45">
      <c r="A431" t="s">
        <v>7331</v>
      </c>
      <c r="B431" t="s">
        <v>1979</v>
      </c>
      <c r="C431" t="s">
        <v>10057</v>
      </c>
    </row>
    <row r="432" spans="1:4" x14ac:dyDescent="0.45">
      <c r="A432" t="s">
        <v>7332</v>
      </c>
      <c r="B432" t="s">
        <v>1981</v>
      </c>
      <c r="C432" t="s">
        <v>10058</v>
      </c>
    </row>
    <row r="433" spans="1:4" x14ac:dyDescent="0.45">
      <c r="A433" t="s">
        <v>7333</v>
      </c>
      <c r="B433" t="s">
        <v>1983</v>
      </c>
      <c r="C433" t="s">
        <v>5648</v>
      </c>
    </row>
    <row r="434" spans="1:4" x14ac:dyDescent="0.45">
      <c r="A434" t="s">
        <v>7334</v>
      </c>
      <c r="B434" t="s">
        <v>1985</v>
      </c>
      <c r="C434" t="s">
        <v>4157</v>
      </c>
      <c r="D434" t="s">
        <v>372</v>
      </c>
    </row>
    <row r="435" spans="1:4" x14ac:dyDescent="0.45">
      <c r="A435" t="s">
        <v>7335</v>
      </c>
      <c r="B435" t="s">
        <v>1989</v>
      </c>
      <c r="C435" t="s">
        <v>5826</v>
      </c>
    </row>
    <row r="436" spans="1:4" x14ac:dyDescent="0.45">
      <c r="A436" t="s">
        <v>7336</v>
      </c>
      <c r="B436" t="s">
        <v>1992</v>
      </c>
      <c r="C436" t="s">
        <v>10059</v>
      </c>
      <c r="D436" t="s">
        <v>322</v>
      </c>
    </row>
    <row r="437" spans="1:4" x14ac:dyDescent="0.45">
      <c r="A437" t="s">
        <v>7337</v>
      </c>
      <c r="B437" t="s">
        <v>1995</v>
      </c>
      <c r="C437" t="s">
        <v>10060</v>
      </c>
    </row>
    <row r="438" spans="1:4" x14ac:dyDescent="0.45">
      <c r="A438" t="s">
        <v>7338</v>
      </c>
      <c r="B438" t="s">
        <v>1997</v>
      </c>
      <c r="C438" t="s">
        <v>10061</v>
      </c>
      <c r="D438" t="s">
        <v>23</v>
      </c>
    </row>
    <row r="439" spans="1:4" x14ac:dyDescent="0.45">
      <c r="A439" t="s">
        <v>7339</v>
      </c>
      <c r="B439" t="s">
        <v>2000</v>
      </c>
      <c r="C439" t="s">
        <v>10062</v>
      </c>
    </row>
    <row r="440" spans="1:4" x14ac:dyDescent="0.45">
      <c r="A440" t="s">
        <v>7340</v>
      </c>
      <c r="B440" t="s">
        <v>2003</v>
      </c>
      <c r="C440" t="s">
        <v>10063</v>
      </c>
    </row>
    <row r="441" spans="1:4" x14ac:dyDescent="0.45">
      <c r="A441" t="s">
        <v>7341</v>
      </c>
      <c r="B441" t="s">
        <v>2006</v>
      </c>
      <c r="C441" t="s">
        <v>10064</v>
      </c>
      <c r="D441" t="s">
        <v>322</v>
      </c>
    </row>
    <row r="442" spans="1:4" x14ac:dyDescent="0.45">
      <c r="A442" t="s">
        <v>7342</v>
      </c>
      <c r="B442" t="s">
        <v>2008</v>
      </c>
      <c r="C442" t="s">
        <v>5486</v>
      </c>
    </row>
    <row r="443" spans="1:4" x14ac:dyDescent="0.45">
      <c r="A443" t="s">
        <v>7343</v>
      </c>
      <c r="B443" t="s">
        <v>2010</v>
      </c>
      <c r="C443" t="s">
        <v>10065</v>
      </c>
      <c r="D443" t="s">
        <v>2011</v>
      </c>
    </row>
    <row r="444" spans="1:4" x14ac:dyDescent="0.45">
      <c r="A444" t="s">
        <v>7344</v>
      </c>
      <c r="B444" t="s">
        <v>2013</v>
      </c>
      <c r="C444" t="s">
        <v>5899</v>
      </c>
    </row>
    <row r="445" spans="1:4" x14ac:dyDescent="0.45">
      <c r="A445" t="s">
        <v>7345</v>
      </c>
      <c r="B445" t="s">
        <v>2016</v>
      </c>
      <c r="C445" t="s">
        <v>10066</v>
      </c>
    </row>
    <row r="446" spans="1:4" x14ac:dyDescent="0.45">
      <c r="A446" t="s">
        <v>7346</v>
      </c>
      <c r="B446" t="s">
        <v>2020</v>
      </c>
      <c r="C446" t="s">
        <v>10067</v>
      </c>
      <c r="D446" t="s">
        <v>84</v>
      </c>
    </row>
    <row r="447" spans="1:4" x14ac:dyDescent="0.45">
      <c r="A447" t="s">
        <v>7347</v>
      </c>
      <c r="B447" t="s">
        <v>2026</v>
      </c>
      <c r="C447" t="s">
        <v>10068</v>
      </c>
      <c r="D447" t="s">
        <v>642</v>
      </c>
    </row>
    <row r="448" spans="1:4" x14ac:dyDescent="0.45">
      <c r="A448" t="s">
        <v>7348</v>
      </c>
      <c r="B448" t="s">
        <v>2032</v>
      </c>
      <c r="C448" t="s">
        <v>10069</v>
      </c>
      <c r="D448" t="s">
        <v>84</v>
      </c>
    </row>
    <row r="449" spans="1:4" x14ac:dyDescent="0.45">
      <c r="A449" t="s">
        <v>7349</v>
      </c>
      <c r="B449" t="s">
        <v>2034</v>
      </c>
      <c r="C449" t="s">
        <v>10070</v>
      </c>
      <c r="D449" t="s">
        <v>250</v>
      </c>
    </row>
    <row r="450" spans="1:4" x14ac:dyDescent="0.45">
      <c r="A450" t="s">
        <v>7350</v>
      </c>
      <c r="B450" t="s">
        <v>2037</v>
      </c>
      <c r="C450" t="s">
        <v>10071</v>
      </c>
      <c r="D450" t="s">
        <v>2038</v>
      </c>
    </row>
    <row r="451" spans="1:4" x14ac:dyDescent="0.45">
      <c r="A451" t="s">
        <v>7351</v>
      </c>
      <c r="B451" t="s">
        <v>2041</v>
      </c>
      <c r="C451" t="s">
        <v>10072</v>
      </c>
      <c r="D451" t="s">
        <v>321</v>
      </c>
    </row>
    <row r="452" spans="1:4" x14ac:dyDescent="0.45">
      <c r="A452" t="s">
        <v>7352</v>
      </c>
      <c r="B452" t="s">
        <v>2045</v>
      </c>
      <c r="C452" t="s">
        <v>10073</v>
      </c>
      <c r="D452" t="s">
        <v>2046</v>
      </c>
    </row>
    <row r="453" spans="1:4" x14ac:dyDescent="0.45">
      <c r="A453" t="s">
        <v>7353</v>
      </c>
      <c r="B453" t="s">
        <v>2050</v>
      </c>
      <c r="C453" t="s">
        <v>10074</v>
      </c>
      <c r="D453" t="s">
        <v>906</v>
      </c>
    </row>
    <row r="454" spans="1:4" x14ac:dyDescent="0.45">
      <c r="A454" t="s">
        <v>7354</v>
      </c>
      <c r="B454" t="s">
        <v>5476</v>
      </c>
      <c r="C454" t="s">
        <v>5476</v>
      </c>
    </row>
    <row r="455" spans="1:4" x14ac:dyDescent="0.45">
      <c r="A455" t="s">
        <v>7355</v>
      </c>
      <c r="B455" t="s">
        <v>10075</v>
      </c>
      <c r="C455" t="s">
        <v>10075</v>
      </c>
    </row>
    <row r="456" spans="1:4" x14ac:dyDescent="0.45">
      <c r="A456" t="s">
        <v>7356</v>
      </c>
      <c r="B456" t="s">
        <v>3611</v>
      </c>
      <c r="C456" t="s">
        <v>3611</v>
      </c>
    </row>
    <row r="457" spans="1:4" x14ac:dyDescent="0.45">
      <c r="A457" t="s">
        <v>7357</v>
      </c>
      <c r="B457" t="s">
        <v>10076</v>
      </c>
      <c r="C457" t="s">
        <v>10077</v>
      </c>
    </row>
    <row r="458" spans="1:4" x14ac:dyDescent="0.45">
      <c r="A458" t="s">
        <v>7358</v>
      </c>
      <c r="B458" t="s">
        <v>10078</v>
      </c>
      <c r="C458" t="s">
        <v>10078</v>
      </c>
    </row>
    <row r="459" spans="1:4" x14ac:dyDescent="0.45">
      <c r="A459" t="s">
        <v>7359</v>
      </c>
      <c r="B459" t="s">
        <v>10079</v>
      </c>
      <c r="C459" t="s">
        <v>10079</v>
      </c>
    </row>
    <row r="460" spans="1:4" x14ac:dyDescent="0.45">
      <c r="A460" t="s">
        <v>7360</v>
      </c>
      <c r="B460" t="s">
        <v>8229</v>
      </c>
      <c r="C460" t="s">
        <v>8229</v>
      </c>
    </row>
    <row r="461" spans="1:4" x14ac:dyDescent="0.45">
      <c r="A461" t="s">
        <v>7361</v>
      </c>
      <c r="B461" t="s">
        <v>6504</v>
      </c>
      <c r="C461" t="s">
        <v>10080</v>
      </c>
    </row>
    <row r="462" spans="1:4" x14ac:dyDescent="0.45">
      <c r="A462" t="s">
        <v>7362</v>
      </c>
      <c r="B462" t="s">
        <v>6505</v>
      </c>
      <c r="C462" t="s">
        <v>6505</v>
      </c>
    </row>
    <row r="463" spans="1:4" x14ac:dyDescent="0.45">
      <c r="A463" t="s">
        <v>7363</v>
      </c>
      <c r="B463" t="s">
        <v>3951</v>
      </c>
      <c r="C463" t="s">
        <v>3951</v>
      </c>
    </row>
    <row r="464" spans="1:4" x14ac:dyDescent="0.45">
      <c r="A464" t="s">
        <v>7364</v>
      </c>
      <c r="B464" t="s">
        <v>6506</v>
      </c>
      <c r="C464" t="s">
        <v>6506</v>
      </c>
    </row>
    <row r="465" spans="1:3" x14ac:dyDescent="0.45">
      <c r="A465" t="s">
        <v>7365</v>
      </c>
      <c r="B465" t="s">
        <v>6507</v>
      </c>
      <c r="C465" t="s">
        <v>10081</v>
      </c>
    </row>
    <row r="466" spans="1:3" x14ac:dyDescent="0.45">
      <c r="A466" t="s">
        <v>7366</v>
      </c>
      <c r="B466" t="s">
        <v>6508</v>
      </c>
      <c r="C466" t="s">
        <v>6508</v>
      </c>
    </row>
    <row r="467" spans="1:3" x14ac:dyDescent="0.45">
      <c r="A467" t="s">
        <v>7367</v>
      </c>
      <c r="B467" t="s">
        <v>6509</v>
      </c>
      <c r="C467" t="s">
        <v>6509</v>
      </c>
    </row>
    <row r="468" spans="1:3" x14ac:dyDescent="0.45">
      <c r="A468" t="s">
        <v>7368</v>
      </c>
      <c r="B468" t="s">
        <v>6510</v>
      </c>
      <c r="C468" t="s">
        <v>6510</v>
      </c>
    </row>
    <row r="469" spans="1:3" x14ac:dyDescent="0.45">
      <c r="A469" t="s">
        <v>7369</v>
      </c>
      <c r="B469" t="s">
        <v>6511</v>
      </c>
      <c r="C469" t="s">
        <v>6511</v>
      </c>
    </row>
    <row r="470" spans="1:3" x14ac:dyDescent="0.45">
      <c r="A470" t="s">
        <v>7370</v>
      </c>
      <c r="B470" t="s">
        <v>6512</v>
      </c>
      <c r="C470" t="s">
        <v>6512</v>
      </c>
    </row>
    <row r="471" spans="1:3" x14ac:dyDescent="0.45">
      <c r="A471" t="s">
        <v>7371</v>
      </c>
      <c r="B471" t="s">
        <v>6513</v>
      </c>
      <c r="C471" t="s">
        <v>6513</v>
      </c>
    </row>
    <row r="472" spans="1:3" x14ac:dyDescent="0.45">
      <c r="A472" t="s">
        <v>7372</v>
      </c>
      <c r="B472" t="s">
        <v>6514</v>
      </c>
      <c r="C472" t="s">
        <v>6514</v>
      </c>
    </row>
    <row r="473" spans="1:3" x14ac:dyDescent="0.45">
      <c r="A473" t="s">
        <v>7373</v>
      </c>
      <c r="B473" t="s">
        <v>6515</v>
      </c>
      <c r="C473" t="s">
        <v>6515</v>
      </c>
    </row>
    <row r="474" spans="1:3" x14ac:dyDescent="0.45">
      <c r="A474" t="s">
        <v>7374</v>
      </c>
      <c r="B474" t="s">
        <v>6516</v>
      </c>
      <c r="C474" t="s">
        <v>6516</v>
      </c>
    </row>
    <row r="475" spans="1:3" x14ac:dyDescent="0.45">
      <c r="A475" t="s">
        <v>7375</v>
      </c>
      <c r="B475" t="s">
        <v>6517</v>
      </c>
      <c r="C475" t="s">
        <v>6517</v>
      </c>
    </row>
    <row r="476" spans="1:3" x14ac:dyDescent="0.45">
      <c r="A476" t="s">
        <v>7376</v>
      </c>
      <c r="B476" t="s">
        <v>6518</v>
      </c>
      <c r="C476" t="s">
        <v>10082</v>
      </c>
    </row>
    <row r="477" spans="1:3" x14ac:dyDescent="0.45">
      <c r="A477" t="s">
        <v>7377</v>
      </c>
      <c r="B477" t="s">
        <v>6519</v>
      </c>
      <c r="C477" t="s">
        <v>6519</v>
      </c>
    </row>
    <row r="478" spans="1:3" x14ac:dyDescent="0.45">
      <c r="A478" t="s">
        <v>7378</v>
      </c>
      <c r="B478" t="s">
        <v>6520</v>
      </c>
      <c r="C478" t="s">
        <v>6520</v>
      </c>
    </row>
    <row r="479" spans="1:3" x14ac:dyDescent="0.45">
      <c r="A479" t="s">
        <v>7379</v>
      </c>
      <c r="B479" t="s">
        <v>10083</v>
      </c>
      <c r="C479" t="s">
        <v>9801</v>
      </c>
    </row>
    <row r="480" spans="1:3" x14ac:dyDescent="0.45">
      <c r="A480" t="s">
        <v>7380</v>
      </c>
      <c r="B480" t="s">
        <v>6521</v>
      </c>
      <c r="C480" t="s">
        <v>6521</v>
      </c>
    </row>
    <row r="481" spans="1:3" x14ac:dyDescent="0.45">
      <c r="A481" t="s">
        <v>7381</v>
      </c>
      <c r="B481" t="s">
        <v>6522</v>
      </c>
      <c r="C481" t="s">
        <v>6522</v>
      </c>
    </row>
    <row r="482" spans="1:3" x14ac:dyDescent="0.45">
      <c r="A482" t="s">
        <v>7382</v>
      </c>
      <c r="B482" t="s">
        <v>6523</v>
      </c>
      <c r="C482" t="s">
        <v>6523</v>
      </c>
    </row>
    <row r="483" spans="1:3" x14ac:dyDescent="0.45">
      <c r="A483" t="s">
        <v>7383</v>
      </c>
      <c r="B483" t="s">
        <v>6524</v>
      </c>
      <c r="C483" t="s">
        <v>6524</v>
      </c>
    </row>
    <row r="484" spans="1:3" x14ac:dyDescent="0.45">
      <c r="A484" t="s">
        <v>7384</v>
      </c>
      <c r="B484" t="s">
        <v>6525</v>
      </c>
      <c r="C484" t="s">
        <v>6525</v>
      </c>
    </row>
    <row r="485" spans="1:3" x14ac:dyDescent="0.45">
      <c r="A485" t="s">
        <v>7385</v>
      </c>
      <c r="B485" t="s">
        <v>6526</v>
      </c>
      <c r="C485" t="s">
        <v>6526</v>
      </c>
    </row>
    <row r="486" spans="1:3" x14ac:dyDescent="0.45">
      <c r="A486" t="s">
        <v>7386</v>
      </c>
      <c r="B486" t="s">
        <v>6527</v>
      </c>
      <c r="C486" t="s">
        <v>6527</v>
      </c>
    </row>
    <row r="487" spans="1:3" x14ac:dyDescent="0.45">
      <c r="A487" t="s">
        <v>7387</v>
      </c>
      <c r="B487" t="s">
        <v>6528</v>
      </c>
      <c r="C487" t="s">
        <v>6528</v>
      </c>
    </row>
    <row r="488" spans="1:3" x14ac:dyDescent="0.45">
      <c r="A488" t="s">
        <v>7388</v>
      </c>
      <c r="B488" t="s">
        <v>6529</v>
      </c>
      <c r="C488" t="s">
        <v>6529</v>
      </c>
    </row>
    <row r="489" spans="1:3" x14ac:dyDescent="0.45">
      <c r="A489" t="s">
        <v>7389</v>
      </c>
      <c r="B489" t="s">
        <v>6530</v>
      </c>
      <c r="C489" t="s">
        <v>6530</v>
      </c>
    </row>
    <row r="490" spans="1:3" x14ac:dyDescent="0.45">
      <c r="A490" t="s">
        <v>7390</v>
      </c>
      <c r="B490" t="s">
        <v>3650</v>
      </c>
      <c r="C490" t="s">
        <v>3650</v>
      </c>
    </row>
    <row r="491" spans="1:3" x14ac:dyDescent="0.45">
      <c r="A491" t="s">
        <v>7391</v>
      </c>
      <c r="B491" t="s">
        <v>6531</v>
      </c>
      <c r="C491" t="s">
        <v>10084</v>
      </c>
    </row>
    <row r="492" spans="1:3" x14ac:dyDescent="0.45">
      <c r="A492" t="s">
        <v>7392</v>
      </c>
      <c r="B492" t="s">
        <v>6532</v>
      </c>
      <c r="C492" t="s">
        <v>6532</v>
      </c>
    </row>
    <row r="493" spans="1:3" x14ac:dyDescent="0.45">
      <c r="A493" t="s">
        <v>7393</v>
      </c>
      <c r="B493" t="s">
        <v>6533</v>
      </c>
      <c r="C493" t="s">
        <v>6533</v>
      </c>
    </row>
    <row r="494" spans="1:3" x14ac:dyDescent="0.45">
      <c r="A494" t="s">
        <v>7394</v>
      </c>
      <c r="B494" t="s">
        <v>6534</v>
      </c>
      <c r="C494" t="s">
        <v>6534</v>
      </c>
    </row>
    <row r="495" spans="1:3" x14ac:dyDescent="0.45">
      <c r="A495" t="s">
        <v>7395</v>
      </c>
      <c r="B495" t="s">
        <v>6535</v>
      </c>
      <c r="C495" t="s">
        <v>6535</v>
      </c>
    </row>
    <row r="496" spans="1:3" x14ac:dyDescent="0.45">
      <c r="A496" t="s">
        <v>7396</v>
      </c>
      <c r="B496" t="s">
        <v>6536</v>
      </c>
      <c r="C496" t="s">
        <v>6536</v>
      </c>
    </row>
    <row r="497" spans="1:3" x14ac:dyDescent="0.45">
      <c r="A497" t="s">
        <v>7397</v>
      </c>
      <c r="B497" t="s">
        <v>6537</v>
      </c>
      <c r="C497" t="s">
        <v>6537</v>
      </c>
    </row>
    <row r="498" spans="1:3" x14ac:dyDescent="0.45">
      <c r="A498" t="s">
        <v>7398</v>
      </c>
      <c r="B498" t="s">
        <v>6538</v>
      </c>
      <c r="C498" t="s">
        <v>6538</v>
      </c>
    </row>
    <row r="499" spans="1:3" x14ac:dyDescent="0.45">
      <c r="A499" t="s">
        <v>7399</v>
      </c>
      <c r="B499" t="s">
        <v>6539</v>
      </c>
      <c r="C499" t="s">
        <v>6539</v>
      </c>
    </row>
    <row r="500" spans="1:3" x14ac:dyDescent="0.45">
      <c r="A500" t="s">
        <v>7400</v>
      </c>
      <c r="B500" t="s">
        <v>6540</v>
      </c>
      <c r="C500" t="s">
        <v>6540</v>
      </c>
    </row>
    <row r="501" spans="1:3" x14ac:dyDescent="0.45">
      <c r="A501" t="s">
        <v>7401</v>
      </c>
      <c r="B501" t="s">
        <v>6541</v>
      </c>
      <c r="C501" t="s">
        <v>6541</v>
      </c>
    </row>
    <row r="502" spans="1:3" x14ac:dyDescent="0.45">
      <c r="A502" t="s">
        <v>7402</v>
      </c>
      <c r="B502" t="s">
        <v>6542</v>
      </c>
      <c r="C502" t="s">
        <v>6542</v>
      </c>
    </row>
    <row r="503" spans="1:3" x14ac:dyDescent="0.45">
      <c r="A503" t="s">
        <v>7403</v>
      </c>
      <c r="B503" t="s">
        <v>6543</v>
      </c>
      <c r="C503" t="s">
        <v>6543</v>
      </c>
    </row>
    <row r="504" spans="1:3" x14ac:dyDescent="0.45">
      <c r="A504" t="s">
        <v>7404</v>
      </c>
      <c r="B504" t="s">
        <v>6544</v>
      </c>
      <c r="C504" t="s">
        <v>6544</v>
      </c>
    </row>
    <row r="505" spans="1:3" x14ac:dyDescent="0.45">
      <c r="A505" t="s">
        <v>7405</v>
      </c>
      <c r="B505" t="s">
        <v>6545</v>
      </c>
      <c r="C505" t="s">
        <v>6545</v>
      </c>
    </row>
    <row r="506" spans="1:3" x14ac:dyDescent="0.45">
      <c r="A506" t="s">
        <v>7406</v>
      </c>
      <c r="B506" t="s">
        <v>6546</v>
      </c>
      <c r="C506" t="s">
        <v>6546</v>
      </c>
    </row>
    <row r="507" spans="1:3" x14ac:dyDescent="0.45">
      <c r="A507" t="s">
        <v>7407</v>
      </c>
      <c r="B507" t="s">
        <v>6547</v>
      </c>
      <c r="C507" t="s">
        <v>6547</v>
      </c>
    </row>
    <row r="508" spans="1:3" x14ac:dyDescent="0.45">
      <c r="A508" t="s">
        <v>7408</v>
      </c>
      <c r="B508" t="s">
        <v>6548</v>
      </c>
      <c r="C508" t="s">
        <v>6548</v>
      </c>
    </row>
    <row r="509" spans="1:3" x14ac:dyDescent="0.45">
      <c r="A509" t="s">
        <v>7409</v>
      </c>
      <c r="B509" t="s">
        <v>6549</v>
      </c>
      <c r="C509" t="s">
        <v>10085</v>
      </c>
    </row>
    <row r="510" spans="1:3" x14ac:dyDescent="0.45">
      <c r="A510" t="s">
        <v>7410</v>
      </c>
      <c r="B510" t="s">
        <v>6550</v>
      </c>
      <c r="C510" t="s">
        <v>6550</v>
      </c>
    </row>
    <row r="511" spans="1:3" x14ac:dyDescent="0.45">
      <c r="A511" t="s">
        <v>7411</v>
      </c>
      <c r="B511" t="s">
        <v>6551</v>
      </c>
      <c r="C511" t="s">
        <v>6551</v>
      </c>
    </row>
    <row r="512" spans="1:3" x14ac:dyDescent="0.45">
      <c r="A512" t="s">
        <v>7412</v>
      </c>
      <c r="B512" t="s">
        <v>6552</v>
      </c>
      <c r="C512" t="s">
        <v>6552</v>
      </c>
    </row>
    <row r="513" spans="1:3" x14ac:dyDescent="0.45">
      <c r="A513" t="s">
        <v>7413</v>
      </c>
      <c r="B513" t="s">
        <v>6553</v>
      </c>
      <c r="C513" t="s">
        <v>10086</v>
      </c>
    </row>
    <row r="514" spans="1:3" x14ac:dyDescent="0.45">
      <c r="A514" t="s">
        <v>7414</v>
      </c>
      <c r="B514" t="s">
        <v>6554</v>
      </c>
      <c r="C514" t="s">
        <v>6554</v>
      </c>
    </row>
    <row r="515" spans="1:3" x14ac:dyDescent="0.45">
      <c r="A515" t="s">
        <v>7415</v>
      </c>
      <c r="B515" t="s">
        <v>6555</v>
      </c>
      <c r="C515" t="s">
        <v>6555</v>
      </c>
    </row>
    <row r="516" spans="1:3" x14ac:dyDescent="0.45">
      <c r="A516" t="s">
        <v>7416</v>
      </c>
      <c r="B516" t="s">
        <v>6556</v>
      </c>
      <c r="C516" t="s">
        <v>6556</v>
      </c>
    </row>
    <row r="517" spans="1:3" x14ac:dyDescent="0.45">
      <c r="A517" t="s">
        <v>7417</v>
      </c>
      <c r="B517" t="s">
        <v>6557</v>
      </c>
      <c r="C517" t="s">
        <v>6557</v>
      </c>
    </row>
    <row r="518" spans="1:3" x14ac:dyDescent="0.45">
      <c r="A518" t="s">
        <v>7418</v>
      </c>
      <c r="B518" t="s">
        <v>6558</v>
      </c>
      <c r="C518" t="s">
        <v>6558</v>
      </c>
    </row>
    <row r="519" spans="1:3" x14ac:dyDescent="0.45">
      <c r="A519" t="s">
        <v>7419</v>
      </c>
      <c r="B519" t="s">
        <v>6559</v>
      </c>
      <c r="C519" t="s">
        <v>6559</v>
      </c>
    </row>
    <row r="520" spans="1:3" x14ac:dyDescent="0.45">
      <c r="A520" t="s">
        <v>7420</v>
      </c>
      <c r="B520" t="s">
        <v>6560</v>
      </c>
      <c r="C520" t="s">
        <v>6560</v>
      </c>
    </row>
    <row r="521" spans="1:3" x14ac:dyDescent="0.45">
      <c r="A521" t="s">
        <v>7421</v>
      </c>
      <c r="B521" t="s">
        <v>6561</v>
      </c>
      <c r="C521" t="s">
        <v>6561</v>
      </c>
    </row>
    <row r="522" spans="1:3" x14ac:dyDescent="0.45">
      <c r="A522" t="s">
        <v>7422</v>
      </c>
      <c r="B522" t="s">
        <v>6562</v>
      </c>
      <c r="C522" t="s">
        <v>6562</v>
      </c>
    </row>
    <row r="523" spans="1:3" x14ac:dyDescent="0.45">
      <c r="A523" t="s">
        <v>7423</v>
      </c>
      <c r="B523" t="s">
        <v>4066</v>
      </c>
      <c r="C523" t="s">
        <v>4066</v>
      </c>
    </row>
    <row r="524" spans="1:3" x14ac:dyDescent="0.45">
      <c r="A524" t="s">
        <v>7424</v>
      </c>
      <c r="B524" t="s">
        <v>6563</v>
      </c>
      <c r="C524" t="s">
        <v>6563</v>
      </c>
    </row>
    <row r="525" spans="1:3" x14ac:dyDescent="0.45">
      <c r="A525" t="s">
        <v>7425</v>
      </c>
      <c r="B525" t="s">
        <v>6564</v>
      </c>
      <c r="C525" t="s">
        <v>6564</v>
      </c>
    </row>
    <row r="526" spans="1:3" x14ac:dyDescent="0.45">
      <c r="A526" t="s">
        <v>7426</v>
      </c>
      <c r="B526" t="s">
        <v>6565</v>
      </c>
      <c r="C526" t="s">
        <v>6565</v>
      </c>
    </row>
    <row r="527" spans="1:3" x14ac:dyDescent="0.45">
      <c r="A527" t="s">
        <v>7427</v>
      </c>
      <c r="B527" t="s">
        <v>6566</v>
      </c>
      <c r="C527" t="s">
        <v>6566</v>
      </c>
    </row>
    <row r="528" spans="1:3" x14ac:dyDescent="0.45">
      <c r="A528" t="s">
        <v>7428</v>
      </c>
      <c r="B528" t="s">
        <v>6567</v>
      </c>
      <c r="C528" t="s">
        <v>6567</v>
      </c>
    </row>
    <row r="529" spans="1:3" x14ac:dyDescent="0.45">
      <c r="A529" t="s">
        <v>7429</v>
      </c>
      <c r="B529" t="s">
        <v>6568</v>
      </c>
      <c r="C529" t="s">
        <v>6568</v>
      </c>
    </row>
    <row r="530" spans="1:3" x14ac:dyDescent="0.45">
      <c r="A530" t="s">
        <v>7430</v>
      </c>
      <c r="B530" t="s">
        <v>6569</v>
      </c>
      <c r="C530" t="s">
        <v>6569</v>
      </c>
    </row>
    <row r="531" spans="1:3" x14ac:dyDescent="0.45">
      <c r="A531" t="s">
        <v>7431</v>
      </c>
      <c r="B531" t="s">
        <v>6570</v>
      </c>
      <c r="C531" t="s">
        <v>6570</v>
      </c>
    </row>
    <row r="532" spans="1:3" x14ac:dyDescent="0.45">
      <c r="A532" t="s">
        <v>7432</v>
      </c>
      <c r="B532" t="s">
        <v>6571</v>
      </c>
      <c r="C532" t="s">
        <v>10087</v>
      </c>
    </row>
    <row r="533" spans="1:3" x14ac:dyDescent="0.45">
      <c r="A533" t="s">
        <v>7433</v>
      </c>
      <c r="B533" t="s">
        <v>6572</v>
      </c>
      <c r="C533" t="s">
        <v>6572</v>
      </c>
    </row>
    <row r="534" spans="1:3" x14ac:dyDescent="0.45">
      <c r="A534" t="s">
        <v>7434</v>
      </c>
      <c r="B534" t="s">
        <v>6573</v>
      </c>
      <c r="C534" t="s">
        <v>10088</v>
      </c>
    </row>
    <row r="535" spans="1:3" x14ac:dyDescent="0.45">
      <c r="A535" t="s">
        <v>7435</v>
      </c>
      <c r="B535" t="s">
        <v>6574</v>
      </c>
      <c r="C535" t="s">
        <v>6574</v>
      </c>
    </row>
    <row r="536" spans="1:3" x14ac:dyDescent="0.45">
      <c r="A536" t="s">
        <v>7436</v>
      </c>
      <c r="B536" t="s">
        <v>4408</v>
      </c>
      <c r="C536" t="s">
        <v>4408</v>
      </c>
    </row>
    <row r="537" spans="1:3" x14ac:dyDescent="0.45">
      <c r="A537" t="s">
        <v>7437</v>
      </c>
      <c r="B537" t="s">
        <v>6575</v>
      </c>
      <c r="C537" t="s">
        <v>6575</v>
      </c>
    </row>
    <row r="538" spans="1:3" x14ac:dyDescent="0.45">
      <c r="A538" t="s">
        <v>7438</v>
      </c>
      <c r="B538" t="s">
        <v>6576</v>
      </c>
      <c r="C538" t="s">
        <v>6576</v>
      </c>
    </row>
    <row r="539" spans="1:3" x14ac:dyDescent="0.45">
      <c r="A539" t="s">
        <v>7439</v>
      </c>
      <c r="B539" t="s">
        <v>10089</v>
      </c>
      <c r="C539" t="s">
        <v>10089</v>
      </c>
    </row>
    <row r="540" spans="1:3" x14ac:dyDescent="0.45">
      <c r="A540" t="s">
        <v>7440</v>
      </c>
      <c r="B540" t="s">
        <v>6577</v>
      </c>
      <c r="C540" t="s">
        <v>6577</v>
      </c>
    </row>
    <row r="541" spans="1:3" x14ac:dyDescent="0.45">
      <c r="A541" t="s">
        <v>7441</v>
      </c>
      <c r="B541" t="s">
        <v>6578</v>
      </c>
      <c r="C541" t="s">
        <v>10090</v>
      </c>
    </row>
    <row r="542" spans="1:3" x14ac:dyDescent="0.45">
      <c r="A542" t="s">
        <v>7442</v>
      </c>
      <c r="B542" t="s">
        <v>6579</v>
      </c>
      <c r="C542" t="s">
        <v>10091</v>
      </c>
    </row>
    <row r="543" spans="1:3" x14ac:dyDescent="0.45">
      <c r="A543" t="s">
        <v>7443</v>
      </c>
      <c r="B543" t="s">
        <v>6580</v>
      </c>
      <c r="C543" t="s">
        <v>6580</v>
      </c>
    </row>
    <row r="544" spans="1:3" x14ac:dyDescent="0.45">
      <c r="A544" t="s">
        <v>7444</v>
      </c>
      <c r="B544" t="s">
        <v>4189</v>
      </c>
      <c r="C544" t="s">
        <v>4189</v>
      </c>
    </row>
    <row r="545" spans="1:3" x14ac:dyDescent="0.45">
      <c r="A545" t="s">
        <v>7445</v>
      </c>
      <c r="B545" t="s">
        <v>6581</v>
      </c>
      <c r="C545" t="s">
        <v>6581</v>
      </c>
    </row>
    <row r="546" spans="1:3" x14ac:dyDescent="0.45">
      <c r="A546" t="s">
        <v>7446</v>
      </c>
      <c r="B546" t="s">
        <v>6582</v>
      </c>
      <c r="C546" t="s">
        <v>6582</v>
      </c>
    </row>
    <row r="547" spans="1:3" x14ac:dyDescent="0.45">
      <c r="A547" t="s">
        <v>7447</v>
      </c>
      <c r="B547" t="s">
        <v>6583</v>
      </c>
      <c r="C547" t="s">
        <v>794</v>
      </c>
    </row>
    <row r="548" spans="1:3" x14ac:dyDescent="0.45">
      <c r="A548" t="s">
        <v>7448</v>
      </c>
      <c r="B548" t="s">
        <v>8230</v>
      </c>
      <c r="C548" t="s">
        <v>8230</v>
      </c>
    </row>
    <row r="549" spans="1:3" x14ac:dyDescent="0.45">
      <c r="A549" t="s">
        <v>7449</v>
      </c>
      <c r="B549" t="s">
        <v>6584</v>
      </c>
      <c r="C549" t="s">
        <v>6584</v>
      </c>
    </row>
    <row r="550" spans="1:3" x14ac:dyDescent="0.45">
      <c r="A550" t="s">
        <v>7450</v>
      </c>
      <c r="B550" t="s">
        <v>4479</v>
      </c>
      <c r="C550" t="s">
        <v>4479</v>
      </c>
    </row>
    <row r="551" spans="1:3" x14ac:dyDescent="0.45">
      <c r="A551" t="s">
        <v>7451</v>
      </c>
      <c r="B551" t="s">
        <v>6585</v>
      </c>
      <c r="C551" t="s">
        <v>6585</v>
      </c>
    </row>
    <row r="552" spans="1:3" x14ac:dyDescent="0.45">
      <c r="A552" t="s">
        <v>7452</v>
      </c>
      <c r="B552" t="s">
        <v>6586</v>
      </c>
      <c r="C552" t="s">
        <v>6586</v>
      </c>
    </row>
    <row r="553" spans="1:3" x14ac:dyDescent="0.45">
      <c r="A553" t="s">
        <v>7453</v>
      </c>
      <c r="B553" t="s">
        <v>6587</v>
      </c>
      <c r="C553" t="s">
        <v>6587</v>
      </c>
    </row>
    <row r="554" spans="1:3" x14ac:dyDescent="0.45">
      <c r="A554" t="s">
        <v>7454</v>
      </c>
      <c r="B554" t="s">
        <v>10092</v>
      </c>
      <c r="C554" t="s">
        <v>10092</v>
      </c>
    </row>
    <row r="555" spans="1:3" x14ac:dyDescent="0.45">
      <c r="A555" t="s">
        <v>7455</v>
      </c>
      <c r="B555" t="s">
        <v>6588</v>
      </c>
      <c r="C555" t="s">
        <v>10093</v>
      </c>
    </row>
    <row r="556" spans="1:3" x14ac:dyDescent="0.45">
      <c r="A556" t="s">
        <v>7456</v>
      </c>
      <c r="B556" t="s">
        <v>6589</v>
      </c>
      <c r="C556" t="s">
        <v>6589</v>
      </c>
    </row>
    <row r="557" spans="1:3" x14ac:dyDescent="0.45">
      <c r="A557" t="s">
        <v>7457</v>
      </c>
      <c r="B557" t="s">
        <v>6590</v>
      </c>
      <c r="C557" t="s">
        <v>6590</v>
      </c>
    </row>
    <row r="558" spans="1:3" x14ac:dyDescent="0.45">
      <c r="A558" t="s">
        <v>7458</v>
      </c>
      <c r="B558" t="s">
        <v>6591</v>
      </c>
      <c r="C558" t="s">
        <v>6591</v>
      </c>
    </row>
    <row r="559" spans="1:3" x14ac:dyDescent="0.45">
      <c r="A559" t="s">
        <v>7459</v>
      </c>
      <c r="B559" t="s">
        <v>6592</v>
      </c>
      <c r="C559" t="s">
        <v>6592</v>
      </c>
    </row>
    <row r="560" spans="1:3" x14ac:dyDescent="0.45">
      <c r="A560" t="s">
        <v>7460</v>
      </c>
      <c r="B560" t="s">
        <v>6593</v>
      </c>
      <c r="C560" t="s">
        <v>6593</v>
      </c>
    </row>
    <row r="561" spans="1:3" x14ac:dyDescent="0.45">
      <c r="A561" t="s">
        <v>7461</v>
      </c>
      <c r="B561" t="s">
        <v>6594</v>
      </c>
      <c r="C561" t="s">
        <v>6594</v>
      </c>
    </row>
    <row r="562" spans="1:3" x14ac:dyDescent="0.45">
      <c r="A562" t="s">
        <v>7462</v>
      </c>
      <c r="B562" t="s">
        <v>4142</v>
      </c>
      <c r="C562" t="s">
        <v>4142</v>
      </c>
    </row>
    <row r="563" spans="1:3" x14ac:dyDescent="0.45">
      <c r="A563" t="s">
        <v>7463</v>
      </c>
      <c r="B563" t="s">
        <v>6595</v>
      </c>
      <c r="C563" t="s">
        <v>6595</v>
      </c>
    </row>
    <row r="564" spans="1:3" x14ac:dyDescent="0.45">
      <c r="A564" t="s">
        <v>7464</v>
      </c>
      <c r="B564" t="s">
        <v>6596</v>
      </c>
      <c r="C564" t="s">
        <v>10094</v>
      </c>
    </row>
    <row r="565" spans="1:3" x14ac:dyDescent="0.45">
      <c r="A565" t="s">
        <v>7465</v>
      </c>
      <c r="B565" t="s">
        <v>6597</v>
      </c>
      <c r="C565" t="s">
        <v>6597</v>
      </c>
    </row>
    <row r="566" spans="1:3" x14ac:dyDescent="0.45">
      <c r="A566" t="s">
        <v>7466</v>
      </c>
      <c r="B566" t="s">
        <v>6598</v>
      </c>
      <c r="C566" t="s">
        <v>6598</v>
      </c>
    </row>
    <row r="567" spans="1:3" x14ac:dyDescent="0.45">
      <c r="A567" t="s">
        <v>7467</v>
      </c>
      <c r="B567" t="s">
        <v>6599</v>
      </c>
      <c r="C567" t="s">
        <v>6599</v>
      </c>
    </row>
    <row r="568" spans="1:3" x14ac:dyDescent="0.45">
      <c r="A568" t="s">
        <v>7468</v>
      </c>
      <c r="B568" t="s">
        <v>4541</v>
      </c>
      <c r="C568" t="s">
        <v>10095</v>
      </c>
    </row>
    <row r="569" spans="1:3" x14ac:dyDescent="0.45">
      <c r="A569" t="s">
        <v>7469</v>
      </c>
      <c r="B569" t="s">
        <v>6600</v>
      </c>
      <c r="C569" t="s">
        <v>6600</v>
      </c>
    </row>
    <row r="570" spans="1:3" x14ac:dyDescent="0.45">
      <c r="A570" t="s">
        <v>7470</v>
      </c>
      <c r="B570" t="s">
        <v>6601</v>
      </c>
      <c r="C570" t="s">
        <v>6601</v>
      </c>
    </row>
    <row r="571" spans="1:3" x14ac:dyDescent="0.45">
      <c r="A571" t="s">
        <v>7471</v>
      </c>
      <c r="B571" t="s">
        <v>6602</v>
      </c>
      <c r="C571" t="s">
        <v>6602</v>
      </c>
    </row>
    <row r="572" spans="1:3" x14ac:dyDescent="0.45">
      <c r="A572" t="s">
        <v>7472</v>
      </c>
      <c r="B572" t="s">
        <v>6603</v>
      </c>
      <c r="C572" t="s">
        <v>10096</v>
      </c>
    </row>
    <row r="573" spans="1:3" x14ac:dyDescent="0.45">
      <c r="A573" t="s">
        <v>7473</v>
      </c>
      <c r="B573" t="s">
        <v>6604</v>
      </c>
      <c r="C573" t="s">
        <v>6604</v>
      </c>
    </row>
    <row r="574" spans="1:3" x14ac:dyDescent="0.45">
      <c r="A574" t="s">
        <v>7474</v>
      </c>
      <c r="B574" t="s">
        <v>3686</v>
      </c>
      <c r="C574" t="s">
        <v>3686</v>
      </c>
    </row>
    <row r="575" spans="1:3" x14ac:dyDescent="0.45">
      <c r="A575" t="s">
        <v>7475</v>
      </c>
      <c r="B575" t="s">
        <v>6605</v>
      </c>
      <c r="C575" t="s">
        <v>6605</v>
      </c>
    </row>
    <row r="576" spans="1:3" x14ac:dyDescent="0.45">
      <c r="A576" t="s">
        <v>7476</v>
      </c>
      <c r="B576" t="s">
        <v>10097</v>
      </c>
      <c r="C576" t="s">
        <v>10097</v>
      </c>
    </row>
    <row r="577" spans="1:3" x14ac:dyDescent="0.45">
      <c r="A577" t="s">
        <v>7477</v>
      </c>
      <c r="B577" t="s">
        <v>6606</v>
      </c>
      <c r="C577" t="s">
        <v>10098</v>
      </c>
    </row>
    <row r="578" spans="1:3" x14ac:dyDescent="0.45">
      <c r="A578" t="s">
        <v>7478</v>
      </c>
      <c r="B578" t="s">
        <v>10099</v>
      </c>
      <c r="C578" t="s">
        <v>10099</v>
      </c>
    </row>
    <row r="579" spans="1:3" x14ac:dyDescent="0.45">
      <c r="A579" t="s">
        <v>7479</v>
      </c>
      <c r="B579" t="s">
        <v>6607</v>
      </c>
      <c r="C579" t="s">
        <v>6607</v>
      </c>
    </row>
    <row r="580" spans="1:3" x14ac:dyDescent="0.45">
      <c r="A580" t="s">
        <v>7480</v>
      </c>
      <c r="B580" t="s">
        <v>6608</v>
      </c>
      <c r="C580" t="s">
        <v>6608</v>
      </c>
    </row>
    <row r="581" spans="1:3" x14ac:dyDescent="0.45">
      <c r="A581" t="s">
        <v>7481</v>
      </c>
      <c r="B581" t="s">
        <v>9768</v>
      </c>
      <c r="C581" t="s">
        <v>9768</v>
      </c>
    </row>
    <row r="582" spans="1:3" x14ac:dyDescent="0.45">
      <c r="A582" t="s">
        <v>7482</v>
      </c>
      <c r="B582" t="s">
        <v>6609</v>
      </c>
      <c r="C582" t="s">
        <v>6609</v>
      </c>
    </row>
    <row r="583" spans="1:3" x14ac:dyDescent="0.45">
      <c r="A583" t="s">
        <v>7483</v>
      </c>
      <c r="B583" t="s">
        <v>6610</v>
      </c>
      <c r="C583" t="s">
        <v>6610</v>
      </c>
    </row>
    <row r="584" spans="1:3" x14ac:dyDescent="0.45">
      <c r="A584" t="s">
        <v>7484</v>
      </c>
      <c r="B584" t="s">
        <v>3972</v>
      </c>
      <c r="C584" t="s">
        <v>3972</v>
      </c>
    </row>
    <row r="585" spans="1:3" x14ac:dyDescent="0.45">
      <c r="A585" t="s">
        <v>7485</v>
      </c>
      <c r="B585" t="s">
        <v>10100</v>
      </c>
      <c r="C585" t="s">
        <v>10100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EA7EE-8A77-4D43-B394-A7BE811EF7EE}">
  <dimension ref="A1:R999"/>
  <sheetViews>
    <sheetView topLeftCell="D1" zoomScale="85" zoomScaleNormal="85" workbookViewId="0">
      <selection activeCell="I21" sqref="I21"/>
    </sheetView>
  </sheetViews>
  <sheetFormatPr defaultRowHeight="14.25" x14ac:dyDescent="0.45"/>
  <cols>
    <col min="1" max="2" width="16.1328125" customWidth="1"/>
    <col min="3" max="3" width="33.86328125" customWidth="1"/>
    <col min="4" max="4" width="32.86328125" customWidth="1"/>
    <col min="5" max="5" width="13.6640625" customWidth="1"/>
    <col min="6" max="6" width="9" customWidth="1"/>
    <col min="7" max="7" width="9.6640625" customWidth="1"/>
    <col min="8" max="8" width="10.86328125" customWidth="1"/>
    <col min="9" max="9" width="14.46484375" customWidth="1"/>
    <col min="10" max="10" width="17.265625" customWidth="1"/>
    <col min="11" max="12" width="17.33203125" style="3" customWidth="1"/>
    <col min="13" max="13" width="12.33203125" customWidth="1"/>
    <col min="14" max="14" width="9" customWidth="1"/>
    <col min="15" max="15" width="11.86328125" customWidth="1"/>
    <col min="16" max="16" width="16.46484375" customWidth="1"/>
    <col min="17" max="17" width="13.46484375" customWidth="1"/>
    <col min="18" max="18" width="10.86328125" customWidth="1"/>
  </cols>
  <sheetData>
    <row r="1" spans="1:18" x14ac:dyDescent="0.45">
      <c r="A1" t="s">
        <v>0</v>
      </c>
      <c r="B1" t="s">
        <v>6613</v>
      </c>
      <c r="C1" t="s">
        <v>1</v>
      </c>
      <c r="D1" t="s">
        <v>2</v>
      </c>
      <c r="E1" t="s">
        <v>3</v>
      </c>
      <c r="F1" t="s">
        <v>4</v>
      </c>
      <c r="G1" t="s">
        <v>5</v>
      </c>
      <c r="H1" t="s">
        <v>6</v>
      </c>
      <c r="I1" t="s">
        <v>7</v>
      </c>
      <c r="J1" t="s">
        <v>8</v>
      </c>
      <c r="K1" t="s">
        <v>6448</v>
      </c>
      <c r="L1" t="s">
        <v>6612</v>
      </c>
      <c r="M1" t="s">
        <v>9</v>
      </c>
      <c r="N1" t="s">
        <v>10</v>
      </c>
      <c r="O1" t="s">
        <v>11</v>
      </c>
      <c r="P1" t="s">
        <v>12</v>
      </c>
      <c r="Q1" t="s">
        <v>13</v>
      </c>
      <c r="R1" t="s">
        <v>14</v>
      </c>
    </row>
    <row r="2" spans="1:18" x14ac:dyDescent="0.45">
      <c r="A2">
        <v>43</v>
      </c>
      <c r="B2" t="s">
        <v>6902</v>
      </c>
      <c r="C2" t="s">
        <v>38</v>
      </c>
      <c r="D2" t="s">
        <v>39</v>
      </c>
      <c r="E2" t="s">
        <v>40</v>
      </c>
      <c r="I2" t="s">
        <v>20</v>
      </c>
      <c r="J2" t="s">
        <v>41</v>
      </c>
      <c r="K2" s="3" t="s">
        <v>42</v>
      </c>
      <c r="L2" s="3" t="s">
        <v>9737</v>
      </c>
      <c r="M2" t="s">
        <v>22</v>
      </c>
      <c r="N2" t="s">
        <v>43</v>
      </c>
      <c r="P2" t="s">
        <v>21</v>
      </c>
    </row>
    <row r="3" spans="1:18" x14ac:dyDescent="0.45">
      <c r="A3">
        <v>231</v>
      </c>
      <c r="B3" t="s">
        <v>6903</v>
      </c>
      <c r="C3" t="s">
        <v>107</v>
      </c>
      <c r="D3" t="s">
        <v>108</v>
      </c>
      <c r="E3" t="s">
        <v>109</v>
      </c>
      <c r="J3" t="s">
        <v>110</v>
      </c>
      <c r="K3" s="3" t="s">
        <v>111</v>
      </c>
      <c r="L3" s="3" t="s">
        <v>4974</v>
      </c>
      <c r="N3" t="s">
        <v>43</v>
      </c>
      <c r="P3" t="s">
        <v>21</v>
      </c>
    </row>
    <row r="4" spans="1:18" x14ac:dyDescent="0.45">
      <c r="A4">
        <v>597</v>
      </c>
      <c r="B4" t="s">
        <v>6904</v>
      </c>
      <c r="C4" t="s">
        <v>208</v>
      </c>
      <c r="D4" t="s">
        <v>209</v>
      </c>
      <c r="E4" t="s">
        <v>210</v>
      </c>
      <c r="I4" t="s">
        <v>16</v>
      </c>
      <c r="J4" t="s">
        <v>211</v>
      </c>
      <c r="K4" s="3" t="s">
        <v>212</v>
      </c>
      <c r="L4" s="3" t="s">
        <v>3821</v>
      </c>
      <c r="M4" t="s">
        <v>29</v>
      </c>
      <c r="N4" t="s">
        <v>43</v>
      </c>
      <c r="P4" t="s">
        <v>213</v>
      </c>
    </row>
    <row r="5" spans="1:18" x14ac:dyDescent="0.45">
      <c r="A5">
        <v>1104</v>
      </c>
      <c r="B5" t="s">
        <v>6905</v>
      </c>
      <c r="C5" t="s">
        <v>314</v>
      </c>
      <c r="D5" t="s">
        <v>315</v>
      </c>
      <c r="E5" t="s">
        <v>313</v>
      </c>
      <c r="I5" t="s">
        <v>316</v>
      </c>
      <c r="J5" t="s">
        <v>317</v>
      </c>
      <c r="K5" s="3" t="s">
        <v>318</v>
      </c>
      <c r="L5" s="3" t="s">
        <v>9738</v>
      </c>
      <c r="N5" t="s">
        <v>43</v>
      </c>
      <c r="P5" t="s">
        <v>21</v>
      </c>
    </row>
    <row r="6" spans="1:18" x14ac:dyDescent="0.45">
      <c r="A6">
        <v>1416</v>
      </c>
      <c r="B6" t="s">
        <v>6906</v>
      </c>
      <c r="C6" t="s">
        <v>357</v>
      </c>
      <c r="D6" t="s">
        <v>358</v>
      </c>
      <c r="E6" t="s">
        <v>140</v>
      </c>
      <c r="I6" t="s">
        <v>283</v>
      </c>
      <c r="J6" t="s">
        <v>359</v>
      </c>
      <c r="K6" s="3" t="s">
        <v>360</v>
      </c>
      <c r="L6" s="3" t="s">
        <v>9739</v>
      </c>
      <c r="M6" t="s">
        <v>35</v>
      </c>
      <c r="N6" t="s">
        <v>361</v>
      </c>
      <c r="O6" t="s">
        <v>359</v>
      </c>
      <c r="P6" t="s">
        <v>21</v>
      </c>
      <c r="Q6">
        <v>2840</v>
      </c>
      <c r="R6" t="s">
        <v>248</v>
      </c>
    </row>
    <row r="7" spans="1:18" x14ac:dyDescent="0.45">
      <c r="A7">
        <v>1435</v>
      </c>
      <c r="B7" t="s">
        <v>6907</v>
      </c>
      <c r="C7" t="s">
        <v>364</v>
      </c>
      <c r="D7" t="s">
        <v>365</v>
      </c>
      <c r="E7" t="s">
        <v>366</v>
      </c>
      <c r="I7" t="s">
        <v>283</v>
      </c>
      <c r="J7" t="s">
        <v>367</v>
      </c>
      <c r="K7" s="3" t="s">
        <v>368</v>
      </c>
      <c r="L7" s="3" t="s">
        <v>4724</v>
      </c>
      <c r="M7" t="s">
        <v>17</v>
      </c>
      <c r="N7" t="s">
        <v>361</v>
      </c>
      <c r="O7" t="s">
        <v>359</v>
      </c>
      <c r="Q7">
        <v>1040</v>
      </c>
      <c r="R7" t="s">
        <v>322</v>
      </c>
    </row>
    <row r="8" spans="1:18" x14ac:dyDescent="0.45">
      <c r="A8">
        <v>1530</v>
      </c>
      <c r="B8" t="s">
        <v>6908</v>
      </c>
      <c r="C8" t="s">
        <v>384</v>
      </c>
      <c r="D8" t="s">
        <v>385</v>
      </c>
      <c r="E8" t="s">
        <v>386</v>
      </c>
      <c r="I8" t="s">
        <v>283</v>
      </c>
      <c r="J8" t="s">
        <v>387</v>
      </c>
      <c r="K8" s="3" t="s">
        <v>388</v>
      </c>
      <c r="L8" s="3" t="s">
        <v>3821</v>
      </c>
      <c r="N8" t="s">
        <v>361</v>
      </c>
      <c r="O8" t="s">
        <v>21</v>
      </c>
      <c r="Q8">
        <v>2050</v>
      </c>
      <c r="R8" t="s">
        <v>23</v>
      </c>
    </row>
    <row r="9" spans="1:18" x14ac:dyDescent="0.45">
      <c r="A9">
        <v>1531</v>
      </c>
      <c r="B9" t="s">
        <v>6909</v>
      </c>
      <c r="C9" t="s">
        <v>389</v>
      </c>
      <c r="D9" t="s">
        <v>390</v>
      </c>
      <c r="E9" t="s">
        <v>31</v>
      </c>
      <c r="I9" t="s">
        <v>283</v>
      </c>
      <c r="J9" t="s">
        <v>391</v>
      </c>
      <c r="K9" s="3" t="s">
        <v>392</v>
      </c>
      <c r="L9" s="3" t="s">
        <v>9740</v>
      </c>
      <c r="N9" t="s">
        <v>361</v>
      </c>
      <c r="O9" t="s">
        <v>21</v>
      </c>
      <c r="Q9">
        <v>2240</v>
      </c>
      <c r="R9" t="s">
        <v>393</v>
      </c>
    </row>
    <row r="10" spans="1:18" x14ac:dyDescent="0.45">
      <c r="A10">
        <v>1533</v>
      </c>
      <c r="B10" t="s">
        <v>6910</v>
      </c>
      <c r="C10" t="s">
        <v>394</v>
      </c>
      <c r="D10" t="s">
        <v>395</v>
      </c>
      <c r="E10" t="s">
        <v>396</v>
      </c>
      <c r="I10" t="s">
        <v>283</v>
      </c>
      <c r="J10" t="s">
        <v>387</v>
      </c>
      <c r="K10" s="3" t="s">
        <v>397</v>
      </c>
      <c r="L10" s="3" t="s">
        <v>9741</v>
      </c>
      <c r="N10" t="s">
        <v>361</v>
      </c>
      <c r="O10" t="s">
        <v>21</v>
      </c>
      <c r="Q10">
        <v>9100</v>
      </c>
      <c r="R10" t="s">
        <v>398</v>
      </c>
    </row>
    <row r="11" spans="1:18" x14ac:dyDescent="0.45">
      <c r="A11">
        <v>1534</v>
      </c>
      <c r="B11" t="s">
        <v>6911</v>
      </c>
      <c r="C11" t="s">
        <v>399</v>
      </c>
      <c r="D11" t="s">
        <v>400</v>
      </c>
      <c r="E11" t="s">
        <v>50</v>
      </c>
      <c r="I11" t="s">
        <v>283</v>
      </c>
      <c r="J11" t="s">
        <v>401</v>
      </c>
      <c r="K11" s="3" t="s">
        <v>402</v>
      </c>
      <c r="L11" s="3" t="s">
        <v>9742</v>
      </c>
      <c r="N11" t="s">
        <v>43</v>
      </c>
      <c r="O11" t="s">
        <v>21</v>
      </c>
      <c r="R11" t="s">
        <v>179</v>
      </c>
    </row>
    <row r="12" spans="1:18" x14ac:dyDescent="0.45">
      <c r="A12">
        <v>1535</v>
      </c>
      <c r="B12" t="s">
        <v>6912</v>
      </c>
      <c r="C12" t="s">
        <v>403</v>
      </c>
      <c r="D12" t="s">
        <v>404</v>
      </c>
      <c r="E12" t="s">
        <v>405</v>
      </c>
      <c r="I12" t="s">
        <v>283</v>
      </c>
      <c r="J12" t="s">
        <v>406</v>
      </c>
      <c r="K12" s="3" t="s">
        <v>407</v>
      </c>
      <c r="L12" s="3" t="s">
        <v>9743</v>
      </c>
      <c r="N12" t="s">
        <v>43</v>
      </c>
      <c r="O12" t="s">
        <v>408</v>
      </c>
      <c r="Q12">
        <v>2800</v>
      </c>
      <c r="R12" t="s">
        <v>179</v>
      </c>
    </row>
    <row r="13" spans="1:18" x14ac:dyDescent="0.45">
      <c r="A13">
        <v>1536</v>
      </c>
      <c r="B13" t="s">
        <v>6913</v>
      </c>
      <c r="C13" t="s">
        <v>409</v>
      </c>
      <c r="D13" t="s">
        <v>410</v>
      </c>
      <c r="E13" t="s">
        <v>60</v>
      </c>
      <c r="I13" t="s">
        <v>283</v>
      </c>
      <c r="J13" t="s">
        <v>411</v>
      </c>
      <c r="K13" s="3" t="s">
        <v>412</v>
      </c>
      <c r="L13" s="3" t="s">
        <v>9744</v>
      </c>
      <c r="N13" t="s">
        <v>361</v>
      </c>
      <c r="O13" t="s">
        <v>359</v>
      </c>
      <c r="Q13">
        <v>2800</v>
      </c>
      <c r="R13" t="s">
        <v>179</v>
      </c>
    </row>
    <row r="14" spans="1:18" x14ac:dyDescent="0.45">
      <c r="A14">
        <v>1537</v>
      </c>
      <c r="B14" t="s">
        <v>6914</v>
      </c>
      <c r="C14" t="s">
        <v>413</v>
      </c>
      <c r="D14" t="s">
        <v>351</v>
      </c>
      <c r="E14" t="s">
        <v>70</v>
      </c>
      <c r="G14" t="s">
        <v>19</v>
      </c>
      <c r="I14" t="s">
        <v>283</v>
      </c>
      <c r="J14" t="s">
        <v>414</v>
      </c>
      <c r="K14" s="3" t="s">
        <v>415</v>
      </c>
      <c r="L14" s="3" t="s">
        <v>9745</v>
      </c>
      <c r="N14" t="s">
        <v>361</v>
      </c>
      <c r="O14" t="s">
        <v>408</v>
      </c>
      <c r="Q14">
        <v>2500</v>
      </c>
      <c r="R14" t="s">
        <v>47</v>
      </c>
    </row>
    <row r="15" spans="1:18" x14ac:dyDescent="0.45">
      <c r="A15">
        <v>1539</v>
      </c>
      <c r="B15" t="s">
        <v>6915</v>
      </c>
      <c r="C15" t="s">
        <v>416</v>
      </c>
      <c r="D15" t="s">
        <v>326</v>
      </c>
      <c r="E15" t="s">
        <v>70</v>
      </c>
      <c r="I15" t="s">
        <v>417</v>
      </c>
      <c r="J15" t="s">
        <v>418</v>
      </c>
      <c r="K15" s="3" t="s">
        <v>419</v>
      </c>
      <c r="L15" s="3" t="s">
        <v>9746</v>
      </c>
      <c r="N15" t="s">
        <v>43</v>
      </c>
      <c r="O15" t="s">
        <v>21</v>
      </c>
    </row>
    <row r="16" spans="1:18" x14ac:dyDescent="0.45">
      <c r="A16">
        <v>1540</v>
      </c>
      <c r="B16" t="s">
        <v>6916</v>
      </c>
      <c r="C16" t="s">
        <v>420</v>
      </c>
      <c r="D16" t="s">
        <v>421</v>
      </c>
      <c r="E16" t="s">
        <v>70</v>
      </c>
      <c r="I16" t="s">
        <v>283</v>
      </c>
      <c r="J16" t="s">
        <v>359</v>
      </c>
      <c r="K16" s="3" t="s">
        <v>422</v>
      </c>
      <c r="L16" s="3" t="s">
        <v>9747</v>
      </c>
      <c r="N16" t="s">
        <v>361</v>
      </c>
      <c r="O16" t="s">
        <v>359</v>
      </c>
    </row>
    <row r="17" spans="1:18" x14ac:dyDescent="0.45">
      <c r="A17">
        <v>1541</v>
      </c>
      <c r="B17" t="s">
        <v>6917</v>
      </c>
      <c r="C17" t="s">
        <v>423</v>
      </c>
      <c r="D17" t="s">
        <v>424</v>
      </c>
      <c r="E17" t="s">
        <v>72</v>
      </c>
      <c r="I17" t="s">
        <v>283</v>
      </c>
      <c r="J17" t="s">
        <v>425</v>
      </c>
      <c r="K17" s="3" t="s">
        <v>426</v>
      </c>
      <c r="L17" s="3" t="s">
        <v>9748</v>
      </c>
      <c r="N17" t="s">
        <v>361</v>
      </c>
      <c r="O17" t="s">
        <v>15</v>
      </c>
    </row>
    <row r="18" spans="1:18" x14ac:dyDescent="0.45">
      <c r="A18">
        <v>1542</v>
      </c>
      <c r="B18" t="s">
        <v>6918</v>
      </c>
      <c r="C18" t="s">
        <v>427</v>
      </c>
      <c r="D18" t="s">
        <v>320</v>
      </c>
      <c r="E18" t="s">
        <v>76</v>
      </c>
      <c r="I18" t="s">
        <v>283</v>
      </c>
      <c r="J18" t="s">
        <v>428</v>
      </c>
      <c r="K18" s="3" t="s">
        <v>429</v>
      </c>
      <c r="L18" s="3" t="s">
        <v>1429</v>
      </c>
      <c r="N18" t="s">
        <v>361</v>
      </c>
      <c r="O18" t="s">
        <v>21</v>
      </c>
      <c r="Q18">
        <v>2550</v>
      </c>
      <c r="R18" t="s">
        <v>84</v>
      </c>
    </row>
    <row r="19" spans="1:18" x14ac:dyDescent="0.45">
      <c r="A19">
        <v>1543</v>
      </c>
      <c r="B19" t="s">
        <v>6919</v>
      </c>
      <c r="C19" t="s">
        <v>430</v>
      </c>
      <c r="D19" t="s">
        <v>160</v>
      </c>
      <c r="E19" t="s">
        <v>83</v>
      </c>
      <c r="I19" t="s">
        <v>283</v>
      </c>
      <c r="J19" t="s">
        <v>431</v>
      </c>
      <c r="K19" s="3" t="s">
        <v>432</v>
      </c>
      <c r="L19" s="3" t="s">
        <v>9749</v>
      </c>
      <c r="N19" t="s">
        <v>361</v>
      </c>
      <c r="O19" t="s">
        <v>21</v>
      </c>
    </row>
    <row r="20" spans="1:18" x14ac:dyDescent="0.45">
      <c r="A20">
        <v>1544</v>
      </c>
      <c r="B20" t="s">
        <v>6920</v>
      </c>
      <c r="C20" t="s">
        <v>433</v>
      </c>
      <c r="D20" t="s">
        <v>434</v>
      </c>
      <c r="E20" t="s">
        <v>86</v>
      </c>
      <c r="I20" t="s">
        <v>283</v>
      </c>
      <c r="J20" t="s">
        <v>418</v>
      </c>
      <c r="K20" s="3" t="s">
        <v>435</v>
      </c>
      <c r="L20" s="3" t="s">
        <v>9750</v>
      </c>
      <c r="N20" t="s">
        <v>43</v>
      </c>
      <c r="O20" t="s">
        <v>21</v>
      </c>
      <c r="Q20">
        <v>2160</v>
      </c>
    </row>
    <row r="21" spans="1:18" x14ac:dyDescent="0.45">
      <c r="A21">
        <v>1545</v>
      </c>
      <c r="B21" t="s">
        <v>6921</v>
      </c>
      <c r="C21" t="s">
        <v>436</v>
      </c>
      <c r="D21" t="s">
        <v>437</v>
      </c>
      <c r="E21" t="s">
        <v>83</v>
      </c>
      <c r="I21" t="s">
        <v>283</v>
      </c>
      <c r="J21" t="s">
        <v>438</v>
      </c>
      <c r="K21" s="3" t="s">
        <v>439</v>
      </c>
      <c r="L21" s="3" t="s">
        <v>9751</v>
      </c>
      <c r="N21" t="s">
        <v>361</v>
      </c>
      <c r="O21" t="s">
        <v>21</v>
      </c>
      <c r="Q21">
        <v>1800</v>
      </c>
      <c r="R21" t="s">
        <v>379</v>
      </c>
    </row>
    <row r="22" spans="1:18" x14ac:dyDescent="0.45">
      <c r="A22">
        <v>1547</v>
      </c>
      <c r="B22" t="s">
        <v>6922</v>
      </c>
      <c r="C22" t="s">
        <v>440</v>
      </c>
      <c r="D22" t="s">
        <v>441</v>
      </c>
      <c r="E22" t="s">
        <v>83</v>
      </c>
      <c r="I22" t="s">
        <v>283</v>
      </c>
      <c r="J22" t="s">
        <v>442</v>
      </c>
      <c r="K22" s="3" t="s">
        <v>443</v>
      </c>
      <c r="L22" s="3" t="s">
        <v>9752</v>
      </c>
      <c r="N22" t="s">
        <v>361</v>
      </c>
      <c r="O22" t="s">
        <v>21</v>
      </c>
      <c r="Q22">
        <v>2018</v>
      </c>
      <c r="R22" t="s">
        <v>23</v>
      </c>
    </row>
    <row r="23" spans="1:18" x14ac:dyDescent="0.45">
      <c r="A23">
        <v>1548</v>
      </c>
      <c r="B23" t="s">
        <v>6923</v>
      </c>
      <c r="C23" t="s">
        <v>444</v>
      </c>
      <c r="D23" t="s">
        <v>445</v>
      </c>
      <c r="E23" t="s">
        <v>446</v>
      </c>
      <c r="I23" t="s">
        <v>417</v>
      </c>
      <c r="J23" t="s">
        <v>418</v>
      </c>
      <c r="K23" s="3" t="s">
        <v>447</v>
      </c>
      <c r="L23" s="3" t="s">
        <v>9753</v>
      </c>
      <c r="N23" t="s">
        <v>43</v>
      </c>
      <c r="O23" t="s">
        <v>21</v>
      </c>
    </row>
    <row r="24" spans="1:18" x14ac:dyDescent="0.45">
      <c r="A24">
        <v>1549</v>
      </c>
      <c r="B24" t="s">
        <v>6924</v>
      </c>
      <c r="C24" t="s">
        <v>448</v>
      </c>
      <c r="D24" t="s">
        <v>449</v>
      </c>
      <c r="E24" t="s">
        <v>450</v>
      </c>
      <c r="I24" t="s">
        <v>283</v>
      </c>
      <c r="J24" t="s">
        <v>451</v>
      </c>
      <c r="K24" s="3" t="s">
        <v>452</v>
      </c>
      <c r="L24" s="3" t="s">
        <v>9754</v>
      </c>
      <c r="N24" t="s">
        <v>361</v>
      </c>
      <c r="O24" t="s">
        <v>408</v>
      </c>
      <c r="Q24">
        <v>2610</v>
      </c>
      <c r="R24" t="s">
        <v>23</v>
      </c>
    </row>
    <row r="25" spans="1:18" x14ac:dyDescent="0.45">
      <c r="A25">
        <v>1550</v>
      </c>
      <c r="B25" t="s">
        <v>6925</v>
      </c>
      <c r="C25" t="s">
        <v>453</v>
      </c>
      <c r="D25" t="s">
        <v>454</v>
      </c>
      <c r="E25" t="s">
        <v>455</v>
      </c>
      <c r="I25" t="s">
        <v>417</v>
      </c>
      <c r="J25" t="s">
        <v>456</v>
      </c>
      <c r="K25" s="3" t="s">
        <v>457</v>
      </c>
      <c r="L25" s="3" t="s">
        <v>9755</v>
      </c>
      <c r="N25" t="s">
        <v>43</v>
      </c>
      <c r="O25" t="s">
        <v>408</v>
      </c>
    </row>
    <row r="26" spans="1:18" x14ac:dyDescent="0.45">
      <c r="A26">
        <v>1551</v>
      </c>
      <c r="B26" t="s">
        <v>6926</v>
      </c>
      <c r="C26" t="s">
        <v>458</v>
      </c>
      <c r="D26" t="s">
        <v>459</v>
      </c>
      <c r="E26" t="s">
        <v>95</v>
      </c>
      <c r="I26" t="s">
        <v>283</v>
      </c>
      <c r="J26" t="s">
        <v>460</v>
      </c>
      <c r="K26" s="3" t="s">
        <v>461</v>
      </c>
      <c r="L26" s="3" t="s">
        <v>3784</v>
      </c>
      <c r="N26" t="s">
        <v>361</v>
      </c>
      <c r="O26" t="s">
        <v>21</v>
      </c>
      <c r="Q26">
        <v>3550</v>
      </c>
      <c r="R26" t="s">
        <v>462</v>
      </c>
    </row>
    <row r="27" spans="1:18" x14ac:dyDescent="0.45">
      <c r="A27">
        <v>1552</v>
      </c>
      <c r="B27" t="s">
        <v>6927</v>
      </c>
      <c r="C27" t="s">
        <v>463</v>
      </c>
      <c r="D27" t="s">
        <v>464</v>
      </c>
      <c r="E27" t="s">
        <v>95</v>
      </c>
      <c r="I27" t="s">
        <v>283</v>
      </c>
      <c r="J27" t="s">
        <v>465</v>
      </c>
      <c r="K27" s="3" t="s">
        <v>466</v>
      </c>
      <c r="L27" s="3" t="s">
        <v>5233</v>
      </c>
      <c r="N27" t="s">
        <v>361</v>
      </c>
      <c r="O27" t="s">
        <v>21</v>
      </c>
      <c r="Q27">
        <v>2060</v>
      </c>
      <c r="R27" t="s">
        <v>23</v>
      </c>
    </row>
    <row r="28" spans="1:18" x14ac:dyDescent="0.45">
      <c r="A28">
        <v>1553</v>
      </c>
      <c r="B28" t="s">
        <v>6928</v>
      </c>
      <c r="C28" t="s">
        <v>467</v>
      </c>
      <c r="D28" t="s">
        <v>89</v>
      </c>
      <c r="E28" t="s">
        <v>355</v>
      </c>
      <c r="G28" t="s">
        <v>19</v>
      </c>
      <c r="I28" t="s">
        <v>283</v>
      </c>
      <c r="J28" t="s">
        <v>468</v>
      </c>
      <c r="K28" s="3" t="s">
        <v>469</v>
      </c>
      <c r="L28" s="3" t="s">
        <v>9756</v>
      </c>
      <c r="N28" t="s">
        <v>361</v>
      </c>
      <c r="O28" t="s">
        <v>359</v>
      </c>
      <c r="Q28">
        <v>2110</v>
      </c>
      <c r="R28" t="s">
        <v>344</v>
      </c>
    </row>
    <row r="29" spans="1:18" x14ac:dyDescent="0.45">
      <c r="A29">
        <v>1554</v>
      </c>
      <c r="B29" t="s">
        <v>6929</v>
      </c>
      <c r="C29" t="s">
        <v>470</v>
      </c>
      <c r="D29" t="s">
        <v>471</v>
      </c>
      <c r="E29" t="s">
        <v>472</v>
      </c>
      <c r="I29" t="s">
        <v>283</v>
      </c>
      <c r="J29" t="s">
        <v>473</v>
      </c>
      <c r="K29" s="3" t="s">
        <v>474</v>
      </c>
      <c r="L29" s="3" t="s">
        <v>9757</v>
      </c>
      <c r="N29" t="s">
        <v>43</v>
      </c>
      <c r="O29" t="s">
        <v>21</v>
      </c>
      <c r="Q29">
        <v>2110</v>
      </c>
      <c r="R29" t="s">
        <v>344</v>
      </c>
    </row>
    <row r="30" spans="1:18" x14ac:dyDescent="0.45">
      <c r="A30">
        <v>1556</v>
      </c>
      <c r="B30" t="s">
        <v>6930</v>
      </c>
      <c r="C30" t="s">
        <v>475</v>
      </c>
      <c r="D30" t="s">
        <v>476</v>
      </c>
      <c r="E30" t="s">
        <v>477</v>
      </c>
      <c r="I30" t="s">
        <v>283</v>
      </c>
      <c r="J30" t="s">
        <v>478</v>
      </c>
      <c r="K30" s="3" t="s">
        <v>479</v>
      </c>
      <c r="L30" s="3" t="s">
        <v>9758</v>
      </c>
      <c r="N30" t="s">
        <v>361</v>
      </c>
      <c r="O30" t="s">
        <v>408</v>
      </c>
      <c r="Q30">
        <v>2050</v>
      </c>
      <c r="R30" t="s">
        <v>23</v>
      </c>
    </row>
    <row r="31" spans="1:18" x14ac:dyDescent="0.45">
      <c r="A31">
        <v>1557</v>
      </c>
      <c r="B31" t="s">
        <v>6931</v>
      </c>
      <c r="C31" t="s">
        <v>480</v>
      </c>
      <c r="D31" t="s">
        <v>481</v>
      </c>
      <c r="E31" t="s">
        <v>95</v>
      </c>
      <c r="I31" t="s">
        <v>283</v>
      </c>
      <c r="J31" t="s">
        <v>482</v>
      </c>
      <c r="K31" s="3" t="s">
        <v>483</v>
      </c>
      <c r="L31" s="3" t="s">
        <v>4602</v>
      </c>
      <c r="N31" t="s">
        <v>361</v>
      </c>
      <c r="O31" t="s">
        <v>21</v>
      </c>
      <c r="Q31">
        <v>2275</v>
      </c>
      <c r="R31" t="s">
        <v>88</v>
      </c>
    </row>
    <row r="32" spans="1:18" x14ac:dyDescent="0.45">
      <c r="A32">
        <v>1558</v>
      </c>
      <c r="B32" t="s">
        <v>6932</v>
      </c>
      <c r="C32" t="s">
        <v>484</v>
      </c>
      <c r="D32" t="s">
        <v>267</v>
      </c>
      <c r="E32" t="s">
        <v>103</v>
      </c>
      <c r="I32" t="s">
        <v>417</v>
      </c>
      <c r="K32" s="3" t="s">
        <v>485</v>
      </c>
      <c r="L32" s="3" t="s">
        <v>9759</v>
      </c>
      <c r="N32" t="s">
        <v>43</v>
      </c>
      <c r="O32" t="s">
        <v>21</v>
      </c>
    </row>
    <row r="33" spans="1:18" x14ac:dyDescent="0.45">
      <c r="A33">
        <v>1559</v>
      </c>
      <c r="B33" t="s">
        <v>6933</v>
      </c>
      <c r="C33" t="s">
        <v>486</v>
      </c>
      <c r="D33" t="s">
        <v>487</v>
      </c>
      <c r="E33" t="s">
        <v>115</v>
      </c>
      <c r="I33" t="s">
        <v>417</v>
      </c>
      <c r="J33" t="s">
        <v>488</v>
      </c>
      <c r="K33" s="3" t="s">
        <v>489</v>
      </c>
      <c r="L33" s="3" t="s">
        <v>9760</v>
      </c>
      <c r="N33" t="s">
        <v>43</v>
      </c>
      <c r="O33" t="s">
        <v>21</v>
      </c>
    </row>
    <row r="34" spans="1:18" x14ac:dyDescent="0.45">
      <c r="A34">
        <v>1560</v>
      </c>
      <c r="B34" t="s">
        <v>6934</v>
      </c>
      <c r="C34" t="s">
        <v>490</v>
      </c>
      <c r="D34" t="s">
        <v>225</v>
      </c>
      <c r="E34" t="s">
        <v>129</v>
      </c>
      <c r="I34" t="s">
        <v>283</v>
      </c>
      <c r="J34" t="s">
        <v>359</v>
      </c>
      <c r="K34" s="3" t="s">
        <v>491</v>
      </c>
      <c r="L34" s="3" t="s">
        <v>9761</v>
      </c>
      <c r="N34" t="s">
        <v>361</v>
      </c>
      <c r="O34" t="s">
        <v>359</v>
      </c>
      <c r="Q34">
        <v>2150</v>
      </c>
      <c r="R34" t="s">
        <v>122</v>
      </c>
    </row>
    <row r="35" spans="1:18" x14ac:dyDescent="0.45">
      <c r="A35">
        <v>1561</v>
      </c>
      <c r="B35" t="s">
        <v>6935</v>
      </c>
      <c r="C35" t="s">
        <v>492</v>
      </c>
      <c r="D35" t="s">
        <v>493</v>
      </c>
      <c r="E35" t="s">
        <v>494</v>
      </c>
      <c r="I35" t="s">
        <v>283</v>
      </c>
      <c r="J35" t="s">
        <v>495</v>
      </c>
      <c r="K35" s="3" t="s">
        <v>496</v>
      </c>
      <c r="L35" s="3" t="s">
        <v>9762</v>
      </c>
      <c r="N35" t="s">
        <v>361</v>
      </c>
      <c r="O35" t="s">
        <v>21</v>
      </c>
      <c r="Q35">
        <v>2550</v>
      </c>
      <c r="R35" t="s">
        <v>84</v>
      </c>
    </row>
    <row r="36" spans="1:18" x14ac:dyDescent="0.45">
      <c r="A36">
        <v>1562</v>
      </c>
      <c r="B36" t="s">
        <v>6936</v>
      </c>
      <c r="C36" t="s">
        <v>497</v>
      </c>
      <c r="D36" t="s">
        <v>49</v>
      </c>
      <c r="E36" t="s">
        <v>130</v>
      </c>
      <c r="I36" t="s">
        <v>283</v>
      </c>
      <c r="J36" t="s">
        <v>498</v>
      </c>
      <c r="K36" s="3" t="s">
        <v>499</v>
      </c>
      <c r="L36" s="3" t="s">
        <v>4168</v>
      </c>
      <c r="N36" t="s">
        <v>361</v>
      </c>
      <c r="O36" t="s">
        <v>21</v>
      </c>
      <c r="Q36">
        <v>1070</v>
      </c>
      <c r="R36" t="s">
        <v>500</v>
      </c>
    </row>
    <row r="37" spans="1:18" x14ac:dyDescent="0.45">
      <c r="A37">
        <v>1563</v>
      </c>
      <c r="B37" t="s">
        <v>6937</v>
      </c>
      <c r="C37" t="s">
        <v>501</v>
      </c>
      <c r="D37" t="s">
        <v>502</v>
      </c>
      <c r="E37" t="s">
        <v>503</v>
      </c>
      <c r="I37" t="s">
        <v>283</v>
      </c>
      <c r="J37" t="s">
        <v>482</v>
      </c>
      <c r="K37" s="3" t="s">
        <v>504</v>
      </c>
      <c r="L37" s="3" t="s">
        <v>9763</v>
      </c>
      <c r="N37" t="s">
        <v>361</v>
      </c>
      <c r="O37" t="s">
        <v>21</v>
      </c>
      <c r="Q37">
        <v>2000</v>
      </c>
      <c r="R37" t="s">
        <v>23</v>
      </c>
    </row>
    <row r="38" spans="1:18" x14ac:dyDescent="0.45">
      <c r="A38">
        <v>1564</v>
      </c>
      <c r="B38" t="s">
        <v>6938</v>
      </c>
      <c r="C38" t="s">
        <v>505</v>
      </c>
      <c r="D38" t="s">
        <v>101</v>
      </c>
      <c r="E38" t="s">
        <v>131</v>
      </c>
      <c r="I38" t="s">
        <v>283</v>
      </c>
      <c r="J38" t="s">
        <v>359</v>
      </c>
      <c r="K38" s="3" t="s">
        <v>506</v>
      </c>
      <c r="L38" s="3" t="s">
        <v>9764</v>
      </c>
      <c r="N38" t="s">
        <v>361</v>
      </c>
      <c r="O38" t="s">
        <v>359</v>
      </c>
      <c r="Q38">
        <v>2000</v>
      </c>
      <c r="R38" t="s">
        <v>23</v>
      </c>
    </row>
    <row r="39" spans="1:18" x14ac:dyDescent="0.45">
      <c r="A39">
        <v>1565</v>
      </c>
      <c r="B39" t="s">
        <v>6939</v>
      </c>
      <c r="C39" t="s">
        <v>507</v>
      </c>
      <c r="D39" t="s">
        <v>508</v>
      </c>
      <c r="E39" t="s">
        <v>131</v>
      </c>
      <c r="I39" t="s">
        <v>283</v>
      </c>
      <c r="J39" t="s">
        <v>367</v>
      </c>
      <c r="K39" s="3" t="s">
        <v>509</v>
      </c>
      <c r="L39" s="3" t="s">
        <v>9765</v>
      </c>
      <c r="N39" t="s">
        <v>361</v>
      </c>
      <c r="O39" t="s">
        <v>359</v>
      </c>
    </row>
    <row r="40" spans="1:18" x14ac:dyDescent="0.45">
      <c r="A40">
        <v>1566</v>
      </c>
      <c r="B40" t="s">
        <v>6940</v>
      </c>
      <c r="C40" t="s">
        <v>510</v>
      </c>
      <c r="D40" t="s">
        <v>511</v>
      </c>
      <c r="E40" t="s">
        <v>512</v>
      </c>
      <c r="I40" t="s">
        <v>283</v>
      </c>
      <c r="J40" t="s">
        <v>460</v>
      </c>
      <c r="K40" s="3" t="s">
        <v>513</v>
      </c>
      <c r="L40" s="3" t="s">
        <v>9766</v>
      </c>
      <c r="N40" t="s">
        <v>361</v>
      </c>
      <c r="O40" t="s">
        <v>21</v>
      </c>
    </row>
    <row r="41" spans="1:18" x14ac:dyDescent="0.45">
      <c r="A41">
        <v>1567</v>
      </c>
      <c r="B41" t="s">
        <v>6941</v>
      </c>
      <c r="C41" t="s">
        <v>514</v>
      </c>
      <c r="D41" t="s">
        <v>515</v>
      </c>
      <c r="E41" t="s">
        <v>129</v>
      </c>
      <c r="I41" t="s">
        <v>283</v>
      </c>
      <c r="J41" t="s">
        <v>482</v>
      </c>
      <c r="K41" s="3" t="s">
        <v>516</v>
      </c>
      <c r="L41" s="3" t="s">
        <v>9767</v>
      </c>
      <c r="N41" t="s">
        <v>361</v>
      </c>
      <c r="O41" t="s">
        <v>21</v>
      </c>
    </row>
    <row r="42" spans="1:18" x14ac:dyDescent="0.45">
      <c r="A42">
        <v>1568</v>
      </c>
      <c r="B42" t="s">
        <v>6942</v>
      </c>
      <c r="C42" t="s">
        <v>517</v>
      </c>
      <c r="D42" t="s">
        <v>518</v>
      </c>
      <c r="E42" t="s">
        <v>135</v>
      </c>
      <c r="I42" t="s">
        <v>283</v>
      </c>
      <c r="J42" t="s">
        <v>460</v>
      </c>
      <c r="K42" s="3" t="s">
        <v>519</v>
      </c>
      <c r="L42" s="3" t="s">
        <v>9768</v>
      </c>
      <c r="N42" t="s">
        <v>43</v>
      </c>
      <c r="O42" t="s">
        <v>21</v>
      </c>
      <c r="Q42">
        <v>2900</v>
      </c>
      <c r="R42" t="s">
        <v>98</v>
      </c>
    </row>
    <row r="43" spans="1:18" x14ac:dyDescent="0.45">
      <c r="A43">
        <v>1570</v>
      </c>
      <c r="B43" t="s">
        <v>6943</v>
      </c>
      <c r="C43" t="s">
        <v>521</v>
      </c>
      <c r="D43" t="s">
        <v>522</v>
      </c>
      <c r="E43" t="s">
        <v>142</v>
      </c>
      <c r="I43" t="s">
        <v>283</v>
      </c>
      <c r="J43" t="s">
        <v>523</v>
      </c>
      <c r="K43" s="3" t="s">
        <v>524</v>
      </c>
      <c r="L43" s="3" t="s">
        <v>9769</v>
      </c>
      <c r="N43" t="s">
        <v>43</v>
      </c>
      <c r="O43" t="s">
        <v>15</v>
      </c>
      <c r="Q43">
        <v>1731</v>
      </c>
      <c r="R43" t="s">
        <v>525</v>
      </c>
    </row>
    <row r="44" spans="1:18" x14ac:dyDescent="0.45">
      <c r="A44">
        <v>1572</v>
      </c>
      <c r="B44" t="s">
        <v>6944</v>
      </c>
      <c r="C44" t="s">
        <v>526</v>
      </c>
      <c r="D44" t="s">
        <v>218</v>
      </c>
      <c r="E44" t="s">
        <v>105</v>
      </c>
      <c r="I44" t="s">
        <v>283</v>
      </c>
      <c r="J44" t="s">
        <v>418</v>
      </c>
      <c r="K44" s="3" t="s">
        <v>527</v>
      </c>
      <c r="L44" s="3" t="s">
        <v>3810</v>
      </c>
      <c r="N44" t="s">
        <v>43</v>
      </c>
      <c r="O44" t="s">
        <v>21</v>
      </c>
    </row>
    <row r="45" spans="1:18" x14ac:dyDescent="0.45">
      <c r="A45">
        <v>1573</v>
      </c>
      <c r="B45" t="s">
        <v>6945</v>
      </c>
      <c r="C45" t="s">
        <v>528</v>
      </c>
      <c r="D45" t="s">
        <v>202</v>
      </c>
      <c r="E45" t="s">
        <v>105</v>
      </c>
      <c r="I45" t="s">
        <v>283</v>
      </c>
      <c r="J45" t="s">
        <v>367</v>
      </c>
      <c r="K45" s="3" t="s">
        <v>529</v>
      </c>
      <c r="L45" s="3" t="s">
        <v>9770</v>
      </c>
      <c r="N45" t="s">
        <v>361</v>
      </c>
      <c r="O45" t="s">
        <v>359</v>
      </c>
      <c r="Q45">
        <v>2800</v>
      </c>
      <c r="R45" t="s">
        <v>179</v>
      </c>
    </row>
    <row r="46" spans="1:18" x14ac:dyDescent="0.45">
      <c r="A46">
        <v>1574</v>
      </c>
      <c r="B46" t="s">
        <v>6946</v>
      </c>
      <c r="C46" t="s">
        <v>530</v>
      </c>
      <c r="D46" t="s">
        <v>531</v>
      </c>
      <c r="E46" t="s">
        <v>105</v>
      </c>
      <c r="I46" t="s">
        <v>283</v>
      </c>
      <c r="J46" t="s">
        <v>482</v>
      </c>
      <c r="K46" s="3" t="s">
        <v>532</v>
      </c>
      <c r="L46" s="3" t="s">
        <v>9771</v>
      </c>
      <c r="N46" t="s">
        <v>43</v>
      </c>
      <c r="O46" t="s">
        <v>21</v>
      </c>
      <c r="Q46">
        <v>2550</v>
      </c>
    </row>
    <row r="47" spans="1:18" x14ac:dyDescent="0.45">
      <c r="A47">
        <v>1575</v>
      </c>
      <c r="B47" t="s">
        <v>6947</v>
      </c>
      <c r="C47" t="s">
        <v>533</v>
      </c>
      <c r="D47" t="s">
        <v>534</v>
      </c>
      <c r="E47" t="s">
        <v>535</v>
      </c>
      <c r="I47" t="s">
        <v>283</v>
      </c>
      <c r="J47" t="s">
        <v>520</v>
      </c>
      <c r="K47" s="3" t="s">
        <v>536</v>
      </c>
      <c r="L47" s="3" t="s">
        <v>5014</v>
      </c>
      <c r="N47" t="s">
        <v>361</v>
      </c>
      <c r="O47" t="s">
        <v>21</v>
      </c>
    </row>
    <row r="48" spans="1:18" x14ac:dyDescent="0.45">
      <c r="A48">
        <v>1577</v>
      </c>
      <c r="B48" t="s">
        <v>6948</v>
      </c>
      <c r="C48" t="s">
        <v>537</v>
      </c>
      <c r="D48" t="s">
        <v>362</v>
      </c>
      <c r="E48" t="s">
        <v>136</v>
      </c>
      <c r="G48" t="s">
        <v>19</v>
      </c>
      <c r="I48" t="s">
        <v>283</v>
      </c>
      <c r="J48" t="s">
        <v>538</v>
      </c>
      <c r="K48" s="3" t="s">
        <v>539</v>
      </c>
      <c r="L48" s="3" t="s">
        <v>9772</v>
      </c>
      <c r="N48" t="s">
        <v>361</v>
      </c>
      <c r="O48" t="s">
        <v>21</v>
      </c>
      <c r="Q48">
        <v>2900</v>
      </c>
      <c r="R48" t="s">
        <v>98</v>
      </c>
    </row>
    <row r="49" spans="1:18" x14ac:dyDescent="0.45">
      <c r="A49">
        <v>1578</v>
      </c>
      <c r="B49" t="s">
        <v>6949</v>
      </c>
      <c r="C49" t="s">
        <v>540</v>
      </c>
      <c r="D49" t="s">
        <v>541</v>
      </c>
      <c r="E49" t="s">
        <v>136</v>
      </c>
      <c r="I49" t="s">
        <v>283</v>
      </c>
      <c r="J49" t="s">
        <v>542</v>
      </c>
      <c r="K49" s="3" t="s">
        <v>543</v>
      </c>
      <c r="L49" s="3" t="s">
        <v>9773</v>
      </c>
      <c r="N49" t="s">
        <v>361</v>
      </c>
      <c r="O49" t="s">
        <v>21</v>
      </c>
      <c r="Q49">
        <v>8800</v>
      </c>
      <c r="R49" t="s">
        <v>544</v>
      </c>
    </row>
    <row r="50" spans="1:18" x14ac:dyDescent="0.45">
      <c r="A50">
        <v>1579</v>
      </c>
      <c r="B50" t="s">
        <v>6950</v>
      </c>
      <c r="C50" t="s">
        <v>545</v>
      </c>
      <c r="D50" t="s">
        <v>546</v>
      </c>
      <c r="E50" t="s">
        <v>143</v>
      </c>
      <c r="I50" t="s">
        <v>283</v>
      </c>
      <c r="J50" t="s">
        <v>547</v>
      </c>
      <c r="K50" s="3" t="s">
        <v>548</v>
      </c>
      <c r="L50" s="3" t="s">
        <v>3614</v>
      </c>
      <c r="N50" t="s">
        <v>361</v>
      </c>
      <c r="O50" t="s">
        <v>21</v>
      </c>
      <c r="Q50">
        <v>2600</v>
      </c>
      <c r="R50" t="s">
        <v>63</v>
      </c>
    </row>
    <row r="51" spans="1:18" x14ac:dyDescent="0.45">
      <c r="A51">
        <v>1581</v>
      </c>
      <c r="B51" t="s">
        <v>6951</v>
      </c>
      <c r="C51" t="s">
        <v>550</v>
      </c>
      <c r="D51" t="s">
        <v>551</v>
      </c>
      <c r="E51" t="s">
        <v>552</v>
      </c>
      <c r="I51" t="s">
        <v>283</v>
      </c>
      <c r="J51" t="s">
        <v>367</v>
      </c>
      <c r="K51" s="3" t="s">
        <v>553</v>
      </c>
      <c r="L51" s="3" t="s">
        <v>9774</v>
      </c>
      <c r="N51" t="s">
        <v>361</v>
      </c>
      <c r="O51" t="s">
        <v>359</v>
      </c>
      <c r="Q51">
        <v>2060</v>
      </c>
      <c r="R51" t="s">
        <v>23</v>
      </c>
    </row>
    <row r="52" spans="1:18" x14ac:dyDescent="0.45">
      <c r="A52">
        <v>1582</v>
      </c>
      <c r="B52" t="s">
        <v>6952</v>
      </c>
      <c r="C52" t="s">
        <v>554</v>
      </c>
      <c r="D52" t="s">
        <v>555</v>
      </c>
      <c r="E52" t="s">
        <v>556</v>
      </c>
      <c r="I52" t="s">
        <v>283</v>
      </c>
      <c r="J52" t="s">
        <v>557</v>
      </c>
      <c r="K52" s="3" t="s">
        <v>558</v>
      </c>
      <c r="L52" s="3" t="s">
        <v>3623</v>
      </c>
      <c r="N52" t="s">
        <v>43</v>
      </c>
      <c r="O52" t="s">
        <v>21</v>
      </c>
      <c r="Q52">
        <v>1930</v>
      </c>
    </row>
    <row r="53" spans="1:18" x14ac:dyDescent="0.45">
      <c r="A53">
        <v>1583</v>
      </c>
      <c r="B53" t="s">
        <v>6953</v>
      </c>
      <c r="C53" t="s">
        <v>559</v>
      </c>
      <c r="D53" t="s">
        <v>531</v>
      </c>
      <c r="E53" t="s">
        <v>147</v>
      </c>
      <c r="I53" t="s">
        <v>283</v>
      </c>
      <c r="J53" t="s">
        <v>359</v>
      </c>
      <c r="K53" s="3" t="s">
        <v>560</v>
      </c>
      <c r="L53" s="3" t="s">
        <v>9775</v>
      </c>
      <c r="N53" t="s">
        <v>361</v>
      </c>
      <c r="O53" t="s">
        <v>359</v>
      </c>
      <c r="Q53">
        <v>2970</v>
      </c>
      <c r="R53" t="s">
        <v>561</v>
      </c>
    </row>
    <row r="54" spans="1:18" x14ac:dyDescent="0.45">
      <c r="A54">
        <v>1585</v>
      </c>
      <c r="B54" t="s">
        <v>6954</v>
      </c>
      <c r="C54" t="s">
        <v>562</v>
      </c>
      <c r="D54" t="s">
        <v>226</v>
      </c>
      <c r="E54" t="s">
        <v>150</v>
      </c>
      <c r="I54" t="s">
        <v>283</v>
      </c>
      <c r="J54" t="s">
        <v>465</v>
      </c>
      <c r="K54" s="3" t="s">
        <v>563</v>
      </c>
      <c r="L54" s="3" t="s">
        <v>9776</v>
      </c>
      <c r="N54" t="s">
        <v>361</v>
      </c>
      <c r="O54" t="s">
        <v>21</v>
      </c>
    </row>
    <row r="55" spans="1:18" x14ac:dyDescent="0.45">
      <c r="A55">
        <v>1587</v>
      </c>
      <c r="B55" t="s">
        <v>6955</v>
      </c>
      <c r="C55" t="s">
        <v>565</v>
      </c>
      <c r="D55" t="s">
        <v>566</v>
      </c>
      <c r="E55" t="s">
        <v>567</v>
      </c>
      <c r="I55" t="s">
        <v>283</v>
      </c>
      <c r="J55" t="s">
        <v>568</v>
      </c>
      <c r="K55" s="3" t="s">
        <v>569</v>
      </c>
      <c r="L55" s="3" t="s">
        <v>3678</v>
      </c>
      <c r="N55" t="s">
        <v>361</v>
      </c>
      <c r="O55" t="s">
        <v>21</v>
      </c>
      <c r="Q55">
        <v>1500</v>
      </c>
      <c r="R55" t="s">
        <v>380</v>
      </c>
    </row>
    <row r="56" spans="1:18" x14ac:dyDescent="0.45">
      <c r="A56">
        <v>1589</v>
      </c>
      <c r="B56" t="s">
        <v>6956</v>
      </c>
      <c r="C56" t="s">
        <v>571</v>
      </c>
      <c r="D56" t="s">
        <v>572</v>
      </c>
      <c r="E56" t="s">
        <v>153</v>
      </c>
      <c r="I56" t="s">
        <v>283</v>
      </c>
      <c r="J56" t="s">
        <v>573</v>
      </c>
      <c r="K56" s="3" t="s">
        <v>574</v>
      </c>
      <c r="L56" s="3" t="s">
        <v>9777</v>
      </c>
      <c r="N56" t="s">
        <v>361</v>
      </c>
      <c r="O56" t="s">
        <v>359</v>
      </c>
      <c r="Q56">
        <v>9810</v>
      </c>
      <c r="R56" t="s">
        <v>371</v>
      </c>
    </row>
    <row r="57" spans="1:18" x14ac:dyDescent="0.45">
      <c r="A57">
        <v>1590</v>
      </c>
      <c r="B57" t="s">
        <v>6957</v>
      </c>
      <c r="C57" t="s">
        <v>575</v>
      </c>
      <c r="D57" t="s">
        <v>576</v>
      </c>
      <c r="E57" t="s">
        <v>165</v>
      </c>
      <c r="I57" t="s">
        <v>283</v>
      </c>
      <c r="J57" t="s">
        <v>367</v>
      </c>
      <c r="K57" s="3" t="s">
        <v>577</v>
      </c>
      <c r="L57" s="3" t="s">
        <v>9778</v>
      </c>
      <c r="N57" t="s">
        <v>361</v>
      </c>
      <c r="O57" t="s">
        <v>359</v>
      </c>
    </row>
    <row r="58" spans="1:18" x14ac:dyDescent="0.45">
      <c r="A58">
        <v>1592</v>
      </c>
      <c r="B58" t="s">
        <v>6958</v>
      </c>
      <c r="C58" t="s">
        <v>578</v>
      </c>
      <c r="D58" t="s">
        <v>579</v>
      </c>
      <c r="E58" t="s">
        <v>363</v>
      </c>
      <c r="I58" t="s">
        <v>283</v>
      </c>
      <c r="J58" t="s">
        <v>359</v>
      </c>
      <c r="K58" s="3" t="s">
        <v>580</v>
      </c>
      <c r="L58" s="3" t="s">
        <v>9779</v>
      </c>
      <c r="N58" t="s">
        <v>43</v>
      </c>
      <c r="O58" t="s">
        <v>359</v>
      </c>
      <c r="Q58">
        <v>2550</v>
      </c>
      <c r="R58" t="s">
        <v>84</v>
      </c>
    </row>
    <row r="59" spans="1:18" x14ac:dyDescent="0.45">
      <c r="A59">
        <v>1593</v>
      </c>
      <c r="B59" t="s">
        <v>6959</v>
      </c>
      <c r="C59" t="s">
        <v>581</v>
      </c>
      <c r="D59" t="s">
        <v>276</v>
      </c>
      <c r="E59" t="s">
        <v>582</v>
      </c>
      <c r="I59" t="s">
        <v>283</v>
      </c>
      <c r="J59" t="s">
        <v>367</v>
      </c>
      <c r="K59" s="3" t="s">
        <v>583</v>
      </c>
      <c r="L59" s="3" t="s">
        <v>9780</v>
      </c>
      <c r="N59" t="s">
        <v>361</v>
      </c>
      <c r="O59" t="s">
        <v>359</v>
      </c>
      <c r="Q59">
        <v>9052</v>
      </c>
      <c r="R59" t="s">
        <v>269</v>
      </c>
    </row>
    <row r="60" spans="1:18" x14ac:dyDescent="0.45">
      <c r="A60">
        <v>1594</v>
      </c>
      <c r="B60" t="s">
        <v>6960</v>
      </c>
      <c r="C60" t="s">
        <v>584</v>
      </c>
      <c r="D60" t="s">
        <v>585</v>
      </c>
      <c r="E60" t="s">
        <v>586</v>
      </c>
      <c r="I60" t="s">
        <v>283</v>
      </c>
      <c r="J60" t="s">
        <v>587</v>
      </c>
      <c r="K60" s="3" t="s">
        <v>588</v>
      </c>
      <c r="L60" s="3" t="s">
        <v>9781</v>
      </c>
      <c r="N60" t="s">
        <v>361</v>
      </c>
      <c r="O60" t="s">
        <v>21</v>
      </c>
    </row>
    <row r="61" spans="1:18" x14ac:dyDescent="0.45">
      <c r="A61">
        <v>1595</v>
      </c>
      <c r="B61" t="s">
        <v>6961</v>
      </c>
      <c r="C61" t="s">
        <v>589</v>
      </c>
      <c r="D61" t="s">
        <v>164</v>
      </c>
      <c r="E61" t="s">
        <v>168</v>
      </c>
      <c r="I61" t="s">
        <v>283</v>
      </c>
      <c r="J61" t="s">
        <v>590</v>
      </c>
      <c r="K61" s="3" t="s">
        <v>591</v>
      </c>
      <c r="L61" s="3" t="s">
        <v>9782</v>
      </c>
      <c r="N61" t="s">
        <v>361</v>
      </c>
      <c r="O61" t="s">
        <v>359</v>
      </c>
      <c r="Q61">
        <v>2550</v>
      </c>
      <c r="R61" t="s">
        <v>84</v>
      </c>
    </row>
    <row r="62" spans="1:18" x14ac:dyDescent="0.45">
      <c r="A62">
        <v>1600</v>
      </c>
      <c r="B62" t="s">
        <v>6962</v>
      </c>
      <c r="C62" t="s">
        <v>594</v>
      </c>
      <c r="D62" t="s">
        <v>595</v>
      </c>
      <c r="E62" t="s">
        <v>177</v>
      </c>
      <c r="G62" t="s">
        <v>19</v>
      </c>
      <c r="I62" t="s">
        <v>283</v>
      </c>
      <c r="J62" t="s">
        <v>596</v>
      </c>
      <c r="K62" s="3" t="s">
        <v>597</v>
      </c>
      <c r="L62" s="3" t="s">
        <v>9783</v>
      </c>
      <c r="N62" t="s">
        <v>361</v>
      </c>
      <c r="O62" t="s">
        <v>359</v>
      </c>
      <c r="Q62">
        <v>2600</v>
      </c>
      <c r="R62" t="s">
        <v>63</v>
      </c>
    </row>
    <row r="63" spans="1:18" x14ac:dyDescent="0.45">
      <c r="A63">
        <v>1601</v>
      </c>
      <c r="B63" t="s">
        <v>6963</v>
      </c>
      <c r="C63" t="s">
        <v>598</v>
      </c>
      <c r="D63" t="s">
        <v>599</v>
      </c>
      <c r="E63" t="s">
        <v>600</v>
      </c>
      <c r="I63" t="s">
        <v>283</v>
      </c>
      <c r="J63" t="s">
        <v>601</v>
      </c>
      <c r="K63" s="3" t="s">
        <v>602</v>
      </c>
      <c r="L63" s="3" t="s">
        <v>9784</v>
      </c>
      <c r="N63" t="s">
        <v>43</v>
      </c>
      <c r="O63" t="s">
        <v>15</v>
      </c>
      <c r="Q63">
        <v>3950</v>
      </c>
      <c r="R63" t="s">
        <v>603</v>
      </c>
    </row>
    <row r="64" spans="1:18" x14ac:dyDescent="0.45">
      <c r="A64">
        <v>1602</v>
      </c>
      <c r="B64" t="s">
        <v>6964</v>
      </c>
      <c r="C64" t="s">
        <v>604</v>
      </c>
      <c r="D64" t="s">
        <v>605</v>
      </c>
      <c r="E64" t="s">
        <v>606</v>
      </c>
      <c r="I64" t="s">
        <v>283</v>
      </c>
      <c r="J64" t="s">
        <v>367</v>
      </c>
      <c r="K64" s="3" t="s">
        <v>607</v>
      </c>
      <c r="L64" s="3" t="s">
        <v>9785</v>
      </c>
      <c r="N64" t="s">
        <v>361</v>
      </c>
      <c r="O64" t="s">
        <v>359</v>
      </c>
    </row>
    <row r="65" spans="1:18" x14ac:dyDescent="0.45">
      <c r="A65">
        <v>1603</v>
      </c>
      <c r="B65" t="s">
        <v>6965</v>
      </c>
      <c r="C65" t="s">
        <v>608</v>
      </c>
      <c r="D65" t="s">
        <v>609</v>
      </c>
      <c r="E65" t="s">
        <v>182</v>
      </c>
      <c r="I65" t="s">
        <v>283</v>
      </c>
      <c r="J65" t="s">
        <v>482</v>
      </c>
      <c r="K65" s="3" t="s">
        <v>610</v>
      </c>
      <c r="L65" s="3" t="s">
        <v>9786</v>
      </c>
      <c r="N65" t="s">
        <v>43</v>
      </c>
      <c r="O65" t="s">
        <v>21</v>
      </c>
      <c r="Q65">
        <v>2050</v>
      </c>
      <c r="R65" t="s">
        <v>23</v>
      </c>
    </row>
    <row r="66" spans="1:18" x14ac:dyDescent="0.45">
      <c r="A66">
        <v>1604</v>
      </c>
      <c r="B66" t="s">
        <v>6966</v>
      </c>
      <c r="C66" t="s">
        <v>611</v>
      </c>
      <c r="D66" t="s">
        <v>612</v>
      </c>
      <c r="E66" t="s">
        <v>613</v>
      </c>
      <c r="I66" t="s">
        <v>283</v>
      </c>
      <c r="J66" t="s">
        <v>614</v>
      </c>
      <c r="K66" s="3" t="s">
        <v>615</v>
      </c>
      <c r="L66" s="3" t="s">
        <v>4026</v>
      </c>
      <c r="N66" t="s">
        <v>43</v>
      </c>
      <c r="O66" t="s">
        <v>21</v>
      </c>
      <c r="Q66">
        <v>2630</v>
      </c>
      <c r="R66" t="s">
        <v>616</v>
      </c>
    </row>
    <row r="67" spans="1:18" x14ac:dyDescent="0.45">
      <c r="A67">
        <v>1606</v>
      </c>
      <c r="B67" t="s">
        <v>6967</v>
      </c>
      <c r="C67" t="s">
        <v>617</v>
      </c>
      <c r="D67" t="s">
        <v>618</v>
      </c>
      <c r="E67" t="s">
        <v>185</v>
      </c>
      <c r="I67" t="s">
        <v>283</v>
      </c>
      <c r="J67" t="s">
        <v>619</v>
      </c>
      <c r="K67" s="3" t="s">
        <v>620</v>
      </c>
      <c r="L67" s="3" t="s">
        <v>3926</v>
      </c>
      <c r="N67" t="s">
        <v>361</v>
      </c>
      <c r="O67" t="s">
        <v>359</v>
      </c>
      <c r="Q67">
        <v>2800</v>
      </c>
      <c r="R67" t="s">
        <v>179</v>
      </c>
    </row>
    <row r="68" spans="1:18" x14ac:dyDescent="0.45">
      <c r="A68">
        <v>1608</v>
      </c>
      <c r="B68" t="s">
        <v>6968</v>
      </c>
      <c r="C68" t="s">
        <v>621</v>
      </c>
      <c r="D68" t="s">
        <v>622</v>
      </c>
      <c r="E68" t="s">
        <v>187</v>
      </c>
      <c r="I68" t="s">
        <v>283</v>
      </c>
      <c r="J68" t="s">
        <v>623</v>
      </c>
      <c r="K68" s="3" t="s">
        <v>624</v>
      </c>
      <c r="L68" s="3" t="s">
        <v>9787</v>
      </c>
      <c r="N68" t="s">
        <v>361</v>
      </c>
      <c r="O68" t="s">
        <v>359</v>
      </c>
      <c r="R68" t="s">
        <v>383</v>
      </c>
    </row>
    <row r="69" spans="1:18" x14ac:dyDescent="0.45">
      <c r="A69">
        <v>1609</v>
      </c>
      <c r="B69" t="s">
        <v>6969</v>
      </c>
      <c r="C69" t="s">
        <v>625</v>
      </c>
      <c r="D69" t="s">
        <v>44</v>
      </c>
      <c r="E69" t="s">
        <v>626</v>
      </c>
      <c r="I69" t="s">
        <v>283</v>
      </c>
      <c r="J69" t="s">
        <v>627</v>
      </c>
      <c r="K69" s="3" t="s">
        <v>628</v>
      </c>
      <c r="L69" s="3" t="s">
        <v>9788</v>
      </c>
      <c r="N69" t="s">
        <v>361</v>
      </c>
      <c r="O69" t="s">
        <v>359</v>
      </c>
      <c r="R69" t="s">
        <v>629</v>
      </c>
    </row>
    <row r="70" spans="1:18" x14ac:dyDescent="0.45">
      <c r="A70">
        <v>1610</v>
      </c>
      <c r="B70" t="s">
        <v>6970</v>
      </c>
      <c r="C70" t="s">
        <v>630</v>
      </c>
      <c r="D70" t="s">
        <v>631</v>
      </c>
      <c r="E70" t="s">
        <v>632</v>
      </c>
      <c r="I70" t="s">
        <v>283</v>
      </c>
      <c r="J70" t="s">
        <v>633</v>
      </c>
      <c r="K70" s="3" t="s">
        <v>634</v>
      </c>
      <c r="L70" s="3" t="s">
        <v>5554</v>
      </c>
      <c r="N70" t="s">
        <v>361</v>
      </c>
      <c r="O70" t="s">
        <v>21</v>
      </c>
      <c r="Q70">
        <v>1853</v>
      </c>
      <c r="R70" t="s">
        <v>370</v>
      </c>
    </row>
    <row r="71" spans="1:18" x14ac:dyDescent="0.45">
      <c r="A71">
        <v>1611</v>
      </c>
      <c r="B71" t="s">
        <v>6971</v>
      </c>
      <c r="C71" t="s">
        <v>635</v>
      </c>
      <c r="D71" t="s">
        <v>636</v>
      </c>
      <c r="E71" t="s">
        <v>191</v>
      </c>
      <c r="I71" t="s">
        <v>283</v>
      </c>
      <c r="J71" t="s">
        <v>637</v>
      </c>
      <c r="K71" s="3" t="s">
        <v>638</v>
      </c>
      <c r="L71" s="3" t="s">
        <v>3627</v>
      </c>
      <c r="N71" t="s">
        <v>361</v>
      </c>
      <c r="O71" t="s">
        <v>21</v>
      </c>
    </row>
    <row r="72" spans="1:18" x14ac:dyDescent="0.45">
      <c r="A72">
        <v>1612</v>
      </c>
      <c r="B72" t="s">
        <v>6972</v>
      </c>
      <c r="C72" t="s">
        <v>639</v>
      </c>
      <c r="D72" t="s">
        <v>640</v>
      </c>
      <c r="E72" t="s">
        <v>191</v>
      </c>
      <c r="I72" t="s">
        <v>283</v>
      </c>
      <c r="J72" t="s">
        <v>482</v>
      </c>
      <c r="K72" s="3" t="s">
        <v>641</v>
      </c>
      <c r="L72" s="3" t="s">
        <v>9789</v>
      </c>
      <c r="N72" t="s">
        <v>361</v>
      </c>
      <c r="O72" t="s">
        <v>21</v>
      </c>
      <c r="Q72">
        <v>2370</v>
      </c>
      <c r="R72" t="s">
        <v>642</v>
      </c>
    </row>
    <row r="73" spans="1:18" x14ac:dyDescent="0.45">
      <c r="A73">
        <v>1613</v>
      </c>
      <c r="B73" t="s">
        <v>6973</v>
      </c>
      <c r="C73" t="s">
        <v>643</v>
      </c>
      <c r="D73" t="s">
        <v>644</v>
      </c>
      <c r="E73" t="s">
        <v>191</v>
      </c>
      <c r="I73" t="s">
        <v>283</v>
      </c>
      <c r="J73" t="s">
        <v>367</v>
      </c>
      <c r="K73" s="3" t="s">
        <v>645</v>
      </c>
      <c r="L73" s="3" t="s">
        <v>9790</v>
      </c>
      <c r="N73" t="s">
        <v>361</v>
      </c>
      <c r="O73" t="s">
        <v>359</v>
      </c>
      <c r="Q73">
        <v>2018</v>
      </c>
      <c r="R73" t="s">
        <v>23</v>
      </c>
    </row>
    <row r="74" spans="1:18" x14ac:dyDescent="0.45">
      <c r="A74">
        <v>1614</v>
      </c>
      <c r="B74" t="s">
        <v>6974</v>
      </c>
      <c r="C74" t="s">
        <v>646</v>
      </c>
      <c r="D74" t="s">
        <v>647</v>
      </c>
      <c r="E74" t="s">
        <v>191</v>
      </c>
      <c r="I74" t="s">
        <v>283</v>
      </c>
      <c r="J74" t="s">
        <v>648</v>
      </c>
      <c r="K74" s="3" t="s">
        <v>649</v>
      </c>
      <c r="L74" s="3" t="s">
        <v>9791</v>
      </c>
      <c r="N74" t="s">
        <v>361</v>
      </c>
      <c r="O74" t="s">
        <v>21</v>
      </c>
      <c r="Q74">
        <v>9170</v>
      </c>
      <c r="R74" t="s">
        <v>354</v>
      </c>
    </row>
    <row r="75" spans="1:18" x14ac:dyDescent="0.45">
      <c r="A75">
        <v>1617</v>
      </c>
      <c r="B75" t="s">
        <v>6975</v>
      </c>
      <c r="C75" t="s">
        <v>652</v>
      </c>
      <c r="D75" t="s">
        <v>653</v>
      </c>
      <c r="E75" t="s">
        <v>195</v>
      </c>
      <c r="I75" t="s">
        <v>283</v>
      </c>
      <c r="J75" t="s">
        <v>482</v>
      </c>
      <c r="K75" s="3" t="s">
        <v>654</v>
      </c>
      <c r="L75" s="3" t="s">
        <v>9792</v>
      </c>
      <c r="N75" t="s">
        <v>43</v>
      </c>
      <c r="O75" t="s">
        <v>21</v>
      </c>
    </row>
    <row r="76" spans="1:18" x14ac:dyDescent="0.45">
      <c r="A76">
        <v>1621</v>
      </c>
      <c r="B76" t="s">
        <v>6976</v>
      </c>
      <c r="C76" t="s">
        <v>655</v>
      </c>
      <c r="D76" t="s">
        <v>656</v>
      </c>
      <c r="E76" t="s">
        <v>210</v>
      </c>
      <c r="I76" t="s">
        <v>283</v>
      </c>
      <c r="J76" t="s">
        <v>482</v>
      </c>
      <c r="K76" s="3" t="s">
        <v>657</v>
      </c>
      <c r="L76" s="3" t="s">
        <v>3904</v>
      </c>
      <c r="N76" t="s">
        <v>361</v>
      </c>
      <c r="O76" t="s">
        <v>21</v>
      </c>
      <c r="Q76">
        <v>2660</v>
      </c>
      <c r="R76" t="s">
        <v>381</v>
      </c>
    </row>
    <row r="77" spans="1:18" x14ac:dyDescent="0.45">
      <c r="A77">
        <v>1623</v>
      </c>
      <c r="B77" t="s">
        <v>6977</v>
      </c>
      <c r="C77" t="s">
        <v>659</v>
      </c>
      <c r="D77" t="s">
        <v>660</v>
      </c>
      <c r="E77" t="s">
        <v>217</v>
      </c>
      <c r="I77" t="s">
        <v>283</v>
      </c>
      <c r="J77" t="s">
        <v>661</v>
      </c>
      <c r="K77" s="3" t="s">
        <v>662</v>
      </c>
      <c r="L77" s="3" t="s">
        <v>9793</v>
      </c>
      <c r="N77" t="s">
        <v>361</v>
      </c>
      <c r="O77" t="s">
        <v>21</v>
      </c>
    </row>
    <row r="78" spans="1:18" x14ac:dyDescent="0.45">
      <c r="A78">
        <v>1624</v>
      </c>
      <c r="B78" t="s">
        <v>6978</v>
      </c>
      <c r="C78" t="s">
        <v>663</v>
      </c>
      <c r="D78" t="s">
        <v>323</v>
      </c>
      <c r="E78" t="s">
        <v>664</v>
      </c>
      <c r="I78" t="s">
        <v>283</v>
      </c>
      <c r="J78" t="s">
        <v>523</v>
      </c>
      <c r="K78" s="3" t="s">
        <v>665</v>
      </c>
      <c r="L78" s="3" t="s">
        <v>3714</v>
      </c>
      <c r="N78" t="s">
        <v>361</v>
      </c>
      <c r="O78" t="s">
        <v>15</v>
      </c>
      <c r="Q78">
        <v>2000</v>
      </c>
      <c r="R78" t="s">
        <v>23</v>
      </c>
    </row>
    <row r="79" spans="1:18" x14ac:dyDescent="0.45">
      <c r="A79">
        <v>1625</v>
      </c>
      <c r="B79" t="s">
        <v>6979</v>
      </c>
      <c r="C79" t="s">
        <v>666</v>
      </c>
      <c r="D79" t="s">
        <v>239</v>
      </c>
      <c r="E79" t="s">
        <v>227</v>
      </c>
      <c r="I79" t="s">
        <v>283</v>
      </c>
      <c r="J79" t="s">
        <v>667</v>
      </c>
      <c r="K79" s="3" t="s">
        <v>668</v>
      </c>
      <c r="L79" s="3" t="s">
        <v>9794</v>
      </c>
      <c r="N79" t="s">
        <v>361</v>
      </c>
      <c r="O79" t="s">
        <v>21</v>
      </c>
    </row>
    <row r="80" spans="1:18" x14ac:dyDescent="0.45">
      <c r="A80">
        <v>1626</v>
      </c>
      <c r="B80" t="s">
        <v>6980</v>
      </c>
      <c r="C80" t="s">
        <v>669</v>
      </c>
      <c r="D80" t="s">
        <v>670</v>
      </c>
      <c r="E80" t="s">
        <v>221</v>
      </c>
      <c r="I80" t="s">
        <v>283</v>
      </c>
      <c r="J80" t="s">
        <v>367</v>
      </c>
      <c r="K80" s="3" t="s">
        <v>671</v>
      </c>
      <c r="L80" s="3" t="s">
        <v>9795</v>
      </c>
      <c r="N80" t="s">
        <v>361</v>
      </c>
      <c r="O80" t="s">
        <v>15</v>
      </c>
      <c r="Q80">
        <v>2060</v>
      </c>
      <c r="R80" t="s">
        <v>23</v>
      </c>
    </row>
    <row r="81" spans="1:18" x14ac:dyDescent="0.45">
      <c r="A81">
        <v>1627</v>
      </c>
      <c r="B81" t="s">
        <v>6981</v>
      </c>
      <c r="C81" t="s">
        <v>672</v>
      </c>
      <c r="D81" t="s">
        <v>673</v>
      </c>
      <c r="E81" t="s">
        <v>221</v>
      </c>
      <c r="I81" t="s">
        <v>283</v>
      </c>
      <c r="J81" t="s">
        <v>359</v>
      </c>
      <c r="K81" s="3" t="s">
        <v>674</v>
      </c>
      <c r="L81" s="3" t="s">
        <v>9796</v>
      </c>
      <c r="N81" t="s">
        <v>361</v>
      </c>
      <c r="O81" t="s">
        <v>359</v>
      </c>
      <c r="Q81">
        <v>2060</v>
      </c>
      <c r="R81" t="s">
        <v>23</v>
      </c>
    </row>
    <row r="82" spans="1:18" x14ac:dyDescent="0.45">
      <c r="A82">
        <v>1630</v>
      </c>
      <c r="B82" t="s">
        <v>6982</v>
      </c>
      <c r="C82" t="s">
        <v>676</v>
      </c>
      <c r="D82" t="s">
        <v>89</v>
      </c>
      <c r="E82" t="s">
        <v>223</v>
      </c>
      <c r="I82" t="s">
        <v>283</v>
      </c>
      <c r="J82" t="s">
        <v>677</v>
      </c>
      <c r="K82" s="3" t="s">
        <v>678</v>
      </c>
      <c r="L82" s="3" t="s">
        <v>9797</v>
      </c>
      <c r="N82" t="s">
        <v>361</v>
      </c>
      <c r="O82" t="s">
        <v>21</v>
      </c>
    </row>
    <row r="83" spans="1:18" x14ac:dyDescent="0.45">
      <c r="A83">
        <v>1631</v>
      </c>
      <c r="B83" t="s">
        <v>6983</v>
      </c>
      <c r="C83" t="s">
        <v>679</v>
      </c>
      <c r="D83" t="s">
        <v>680</v>
      </c>
      <c r="E83" t="s">
        <v>681</v>
      </c>
      <c r="I83" t="s">
        <v>283</v>
      </c>
      <c r="J83" t="s">
        <v>442</v>
      </c>
      <c r="K83" s="3" t="s">
        <v>682</v>
      </c>
      <c r="L83" s="3" t="s">
        <v>9798</v>
      </c>
      <c r="N83" t="s">
        <v>43</v>
      </c>
      <c r="O83" t="s">
        <v>408</v>
      </c>
      <c r="Q83">
        <v>2500</v>
      </c>
      <c r="R83" t="s">
        <v>47</v>
      </c>
    </row>
    <row r="84" spans="1:18" x14ac:dyDescent="0.45">
      <c r="A84">
        <v>1632</v>
      </c>
      <c r="B84" t="s">
        <v>6984</v>
      </c>
      <c r="C84" t="s">
        <v>683</v>
      </c>
      <c r="D84" t="s">
        <v>349</v>
      </c>
      <c r="E84" t="s">
        <v>232</v>
      </c>
      <c r="I84" t="s">
        <v>283</v>
      </c>
      <c r="J84" t="s">
        <v>482</v>
      </c>
      <c r="K84" s="3" t="s">
        <v>684</v>
      </c>
      <c r="L84" s="3" t="s">
        <v>9799</v>
      </c>
      <c r="N84" t="s">
        <v>361</v>
      </c>
      <c r="O84" t="s">
        <v>21</v>
      </c>
      <c r="Q84">
        <v>2018</v>
      </c>
      <c r="R84" t="s">
        <v>23</v>
      </c>
    </row>
    <row r="85" spans="1:18" x14ac:dyDescent="0.45">
      <c r="A85">
        <v>1633</v>
      </c>
      <c r="B85" t="s">
        <v>6985</v>
      </c>
      <c r="C85" t="s">
        <v>685</v>
      </c>
      <c r="D85" t="s">
        <v>686</v>
      </c>
      <c r="E85" t="s">
        <v>687</v>
      </c>
      <c r="I85" t="s">
        <v>283</v>
      </c>
      <c r="J85" t="s">
        <v>482</v>
      </c>
      <c r="K85" s="3" t="s">
        <v>688</v>
      </c>
      <c r="L85" s="3" t="s">
        <v>9800</v>
      </c>
      <c r="N85" t="s">
        <v>361</v>
      </c>
      <c r="O85" t="s">
        <v>21</v>
      </c>
    </row>
    <row r="86" spans="1:18" x14ac:dyDescent="0.45">
      <c r="A86">
        <v>1634</v>
      </c>
      <c r="B86" t="s">
        <v>6986</v>
      </c>
      <c r="C86" t="s">
        <v>689</v>
      </c>
      <c r="D86" t="s">
        <v>690</v>
      </c>
      <c r="E86" t="s">
        <v>691</v>
      </c>
      <c r="I86" t="s">
        <v>283</v>
      </c>
      <c r="J86" t="s">
        <v>692</v>
      </c>
      <c r="K86" s="3" t="s">
        <v>693</v>
      </c>
      <c r="L86" s="3" t="s">
        <v>9801</v>
      </c>
      <c r="N86" t="s">
        <v>361</v>
      </c>
      <c r="O86" t="s">
        <v>21</v>
      </c>
    </row>
    <row r="87" spans="1:18" x14ac:dyDescent="0.45">
      <c r="A87">
        <v>1636</v>
      </c>
      <c r="B87" t="s">
        <v>6987</v>
      </c>
      <c r="C87" t="s">
        <v>694</v>
      </c>
      <c r="D87" t="s">
        <v>695</v>
      </c>
      <c r="E87" t="s">
        <v>235</v>
      </c>
      <c r="I87" t="s">
        <v>283</v>
      </c>
      <c r="J87" t="s">
        <v>696</v>
      </c>
      <c r="K87" s="3" t="s">
        <v>697</v>
      </c>
      <c r="L87" s="3" t="s">
        <v>3686</v>
      </c>
      <c r="N87" t="s">
        <v>361</v>
      </c>
      <c r="O87" t="s">
        <v>359</v>
      </c>
      <c r="Q87">
        <v>2800</v>
      </c>
      <c r="R87" t="s">
        <v>179</v>
      </c>
    </row>
    <row r="88" spans="1:18" x14ac:dyDescent="0.45">
      <c r="A88">
        <v>1637</v>
      </c>
      <c r="B88" t="s">
        <v>6988</v>
      </c>
      <c r="C88" t="s">
        <v>698</v>
      </c>
      <c r="D88" t="s">
        <v>699</v>
      </c>
      <c r="E88" t="s">
        <v>116</v>
      </c>
      <c r="I88" t="s">
        <v>283</v>
      </c>
      <c r="J88" t="s">
        <v>700</v>
      </c>
      <c r="K88" s="3" t="s">
        <v>701</v>
      </c>
      <c r="L88" s="3" t="s">
        <v>9802</v>
      </c>
      <c r="N88" t="s">
        <v>361</v>
      </c>
      <c r="O88" t="s">
        <v>359</v>
      </c>
      <c r="Q88">
        <v>2018</v>
      </c>
      <c r="R88" t="s">
        <v>23</v>
      </c>
    </row>
    <row r="89" spans="1:18" x14ac:dyDescent="0.45">
      <c r="A89">
        <v>1638</v>
      </c>
      <c r="B89" t="s">
        <v>6989</v>
      </c>
      <c r="C89" t="s">
        <v>702</v>
      </c>
      <c r="D89" t="s">
        <v>703</v>
      </c>
      <c r="E89" t="s">
        <v>704</v>
      </c>
      <c r="I89" t="s">
        <v>283</v>
      </c>
      <c r="J89" t="s">
        <v>705</v>
      </c>
      <c r="K89" s="3" t="s">
        <v>706</v>
      </c>
      <c r="L89" s="3" t="s">
        <v>9803</v>
      </c>
      <c r="N89" t="s">
        <v>361</v>
      </c>
      <c r="O89" t="s">
        <v>15</v>
      </c>
      <c r="Q89">
        <v>1932</v>
      </c>
      <c r="R89" t="s">
        <v>658</v>
      </c>
    </row>
    <row r="90" spans="1:18" x14ac:dyDescent="0.45">
      <c r="A90">
        <v>1758</v>
      </c>
      <c r="B90" t="s">
        <v>6990</v>
      </c>
      <c r="C90" t="s">
        <v>720</v>
      </c>
      <c r="E90" t="s">
        <v>343</v>
      </c>
      <c r="G90" t="s">
        <v>19</v>
      </c>
      <c r="K90" s="3" t="s">
        <v>6449</v>
      </c>
      <c r="L90" s="3" t="s">
        <v>6449</v>
      </c>
      <c r="N90" t="s">
        <v>43</v>
      </c>
    </row>
    <row r="91" spans="1:18" x14ac:dyDescent="0.45">
      <c r="A91">
        <v>1763</v>
      </c>
      <c r="B91" t="s">
        <v>6991</v>
      </c>
      <c r="C91" t="s">
        <v>724</v>
      </c>
      <c r="D91" t="s">
        <v>163</v>
      </c>
      <c r="E91" t="s">
        <v>125</v>
      </c>
      <c r="G91" t="s">
        <v>19</v>
      </c>
      <c r="I91" t="s">
        <v>283</v>
      </c>
      <c r="J91" t="s">
        <v>523</v>
      </c>
      <c r="K91" s="3" t="s">
        <v>725</v>
      </c>
      <c r="L91" s="3" t="s">
        <v>9804</v>
      </c>
      <c r="N91" t="s">
        <v>361</v>
      </c>
      <c r="O91" t="s">
        <v>15</v>
      </c>
      <c r="Q91">
        <v>1000</v>
      </c>
      <c r="R91" t="s">
        <v>322</v>
      </c>
    </row>
    <row r="92" spans="1:18" x14ac:dyDescent="0.45">
      <c r="A92">
        <v>1784</v>
      </c>
      <c r="B92" t="s">
        <v>6992</v>
      </c>
      <c r="C92" t="s">
        <v>741</v>
      </c>
      <c r="D92" t="s">
        <v>742</v>
      </c>
      <c r="E92" t="s">
        <v>172</v>
      </c>
      <c r="G92" t="s">
        <v>19</v>
      </c>
      <c r="I92" t="s">
        <v>283</v>
      </c>
      <c r="J92" t="s">
        <v>743</v>
      </c>
      <c r="K92" s="3" t="s">
        <v>744</v>
      </c>
      <c r="L92" s="3" t="s">
        <v>9805</v>
      </c>
      <c r="N92" t="s">
        <v>361</v>
      </c>
      <c r="O92" t="s">
        <v>359</v>
      </c>
      <c r="Q92">
        <v>2140</v>
      </c>
      <c r="R92" t="s">
        <v>54</v>
      </c>
    </row>
    <row r="93" spans="1:18" x14ac:dyDescent="0.45">
      <c r="A93">
        <v>1788</v>
      </c>
      <c r="B93" t="s">
        <v>6993</v>
      </c>
      <c r="C93" t="s">
        <v>747</v>
      </c>
      <c r="D93" t="s">
        <v>748</v>
      </c>
      <c r="E93" t="s">
        <v>28</v>
      </c>
      <c r="G93" t="s">
        <v>19</v>
      </c>
      <c r="K93" s="3" t="s">
        <v>6450</v>
      </c>
      <c r="L93" s="3" t="s">
        <v>6450</v>
      </c>
      <c r="N93" t="s">
        <v>43</v>
      </c>
    </row>
    <row r="94" spans="1:18" x14ac:dyDescent="0.45">
      <c r="A94">
        <v>1789</v>
      </c>
      <c r="B94" t="s">
        <v>6994</v>
      </c>
      <c r="C94" t="s">
        <v>749</v>
      </c>
      <c r="D94" t="s">
        <v>328</v>
      </c>
      <c r="E94" t="s">
        <v>311</v>
      </c>
      <c r="G94" t="s">
        <v>19</v>
      </c>
      <c r="I94" t="s">
        <v>283</v>
      </c>
      <c r="J94" t="s">
        <v>750</v>
      </c>
      <c r="K94" s="3" t="s">
        <v>751</v>
      </c>
      <c r="L94" s="3" t="s">
        <v>9806</v>
      </c>
      <c r="N94" t="s">
        <v>361</v>
      </c>
      <c r="O94" t="s">
        <v>21</v>
      </c>
      <c r="Q94">
        <v>2000</v>
      </c>
      <c r="R94" t="s">
        <v>23</v>
      </c>
    </row>
    <row r="95" spans="1:18" x14ac:dyDescent="0.45">
      <c r="A95">
        <v>1795</v>
      </c>
      <c r="B95" t="s">
        <v>6995</v>
      </c>
      <c r="C95" t="s">
        <v>752</v>
      </c>
      <c r="D95" t="s">
        <v>264</v>
      </c>
      <c r="E95" t="s">
        <v>158</v>
      </c>
      <c r="G95" t="s">
        <v>19</v>
      </c>
      <c r="J95" t="s">
        <v>21</v>
      </c>
      <c r="K95" s="3" t="s">
        <v>6611</v>
      </c>
      <c r="L95" s="3" t="s">
        <v>9807</v>
      </c>
      <c r="N95" t="s">
        <v>43</v>
      </c>
    </row>
    <row r="96" spans="1:18" x14ac:dyDescent="0.45">
      <c r="A96">
        <v>1831</v>
      </c>
      <c r="B96" t="s">
        <v>6996</v>
      </c>
      <c r="C96" t="s">
        <v>773</v>
      </c>
      <c r="D96" t="s">
        <v>774</v>
      </c>
      <c r="E96" t="s">
        <v>135</v>
      </c>
      <c r="G96" t="s">
        <v>19</v>
      </c>
      <c r="K96" s="3" t="s">
        <v>6451</v>
      </c>
      <c r="L96" s="3" t="s">
        <v>6451</v>
      </c>
      <c r="N96" t="s">
        <v>361</v>
      </c>
    </row>
    <row r="97" spans="1:18" x14ac:dyDescent="0.45">
      <c r="A97">
        <v>1837</v>
      </c>
      <c r="B97" t="s">
        <v>6997</v>
      </c>
      <c r="C97" t="s">
        <v>779</v>
      </c>
      <c r="D97" t="s">
        <v>780</v>
      </c>
      <c r="E97" t="s">
        <v>57</v>
      </c>
      <c r="G97" t="s">
        <v>19</v>
      </c>
      <c r="J97" t="s">
        <v>387</v>
      </c>
      <c r="K97" s="3" t="s">
        <v>781</v>
      </c>
      <c r="L97" s="3" t="s">
        <v>9750</v>
      </c>
      <c r="N97" t="s">
        <v>43</v>
      </c>
      <c r="P97" t="s">
        <v>21</v>
      </c>
    </row>
    <row r="98" spans="1:18" x14ac:dyDescent="0.45">
      <c r="A98">
        <v>1853</v>
      </c>
      <c r="B98" t="s">
        <v>6998</v>
      </c>
      <c r="C98" t="s">
        <v>792</v>
      </c>
      <c r="D98" t="s">
        <v>793</v>
      </c>
      <c r="E98" t="s">
        <v>230</v>
      </c>
      <c r="G98" t="s">
        <v>19</v>
      </c>
      <c r="K98" s="3" t="s">
        <v>6452</v>
      </c>
      <c r="L98" s="3" t="s">
        <v>9808</v>
      </c>
      <c r="N98" t="s">
        <v>361</v>
      </c>
    </row>
    <row r="99" spans="1:18" x14ac:dyDescent="0.45">
      <c r="A99">
        <v>1855</v>
      </c>
      <c r="B99" t="s">
        <v>6999</v>
      </c>
      <c r="C99" t="s">
        <v>795</v>
      </c>
      <c r="D99" t="s">
        <v>796</v>
      </c>
      <c r="E99" t="s">
        <v>123</v>
      </c>
      <c r="G99" t="s">
        <v>19</v>
      </c>
      <c r="K99" s="3" t="s">
        <v>6453</v>
      </c>
      <c r="L99" s="3" t="s">
        <v>6453</v>
      </c>
      <c r="N99" t="s">
        <v>361</v>
      </c>
    </row>
    <row r="100" spans="1:18" x14ac:dyDescent="0.45">
      <c r="A100">
        <v>1856</v>
      </c>
      <c r="B100" t="s">
        <v>7000</v>
      </c>
      <c r="C100" t="s">
        <v>797</v>
      </c>
      <c r="D100" t="s">
        <v>798</v>
      </c>
      <c r="E100" t="s">
        <v>234</v>
      </c>
      <c r="G100" t="s">
        <v>19</v>
      </c>
      <c r="I100" t="s">
        <v>799</v>
      </c>
      <c r="J100" t="s">
        <v>800</v>
      </c>
      <c r="K100" s="3" t="s">
        <v>801</v>
      </c>
      <c r="L100" s="3" t="s">
        <v>9809</v>
      </c>
      <c r="N100" t="s">
        <v>361</v>
      </c>
    </row>
    <row r="101" spans="1:18" x14ac:dyDescent="0.45">
      <c r="A101">
        <v>1870</v>
      </c>
      <c r="B101" t="s">
        <v>7001</v>
      </c>
      <c r="C101" t="s">
        <v>807</v>
      </c>
      <c r="D101" t="s">
        <v>89</v>
      </c>
      <c r="E101" t="s">
        <v>144</v>
      </c>
      <c r="G101" t="s">
        <v>19</v>
      </c>
      <c r="K101" s="3" t="s">
        <v>6371</v>
      </c>
      <c r="L101" s="3" t="s">
        <v>6371</v>
      </c>
      <c r="N101" t="s">
        <v>43</v>
      </c>
    </row>
    <row r="102" spans="1:18" x14ac:dyDescent="0.45">
      <c r="A102">
        <v>1873</v>
      </c>
      <c r="B102" t="s">
        <v>7002</v>
      </c>
      <c r="C102" t="s">
        <v>809</v>
      </c>
      <c r="D102" t="s">
        <v>353</v>
      </c>
      <c r="E102" t="s">
        <v>325</v>
      </c>
      <c r="G102" t="s">
        <v>19</v>
      </c>
      <c r="K102" s="3" t="s">
        <v>6454</v>
      </c>
      <c r="L102" s="3" t="s">
        <v>6454</v>
      </c>
      <c r="N102" t="s">
        <v>43</v>
      </c>
      <c r="O102" t="s">
        <v>810</v>
      </c>
    </row>
    <row r="103" spans="1:18" x14ac:dyDescent="0.45">
      <c r="A103">
        <v>1884</v>
      </c>
      <c r="B103" t="s">
        <v>7003</v>
      </c>
      <c r="C103" t="s">
        <v>817</v>
      </c>
      <c r="E103" t="s">
        <v>348</v>
      </c>
      <c r="G103" t="s">
        <v>19</v>
      </c>
      <c r="K103" s="3" t="s">
        <v>6455</v>
      </c>
      <c r="L103" s="3" t="s">
        <v>6455</v>
      </c>
      <c r="N103" t="s">
        <v>43</v>
      </c>
    </row>
    <row r="104" spans="1:18" x14ac:dyDescent="0.45">
      <c r="A104">
        <v>1894</v>
      </c>
      <c r="B104" t="s">
        <v>7004</v>
      </c>
      <c r="C104" t="s">
        <v>820</v>
      </c>
      <c r="D104" t="s">
        <v>821</v>
      </c>
      <c r="E104" t="s">
        <v>334</v>
      </c>
      <c r="G104" t="s">
        <v>19</v>
      </c>
      <c r="I104" t="s">
        <v>417</v>
      </c>
      <c r="J104" t="s">
        <v>542</v>
      </c>
      <c r="K104" s="3" t="s">
        <v>822</v>
      </c>
      <c r="L104" s="3" t="s">
        <v>9810</v>
      </c>
      <c r="N104" t="s">
        <v>43</v>
      </c>
      <c r="O104" t="s">
        <v>21</v>
      </c>
    </row>
    <row r="105" spans="1:18" x14ac:dyDescent="0.45">
      <c r="A105">
        <v>1901</v>
      </c>
      <c r="B105" t="s">
        <v>7005</v>
      </c>
      <c r="C105" t="s">
        <v>829</v>
      </c>
      <c r="D105" t="s">
        <v>830</v>
      </c>
      <c r="E105" t="s">
        <v>347</v>
      </c>
      <c r="G105" t="s">
        <v>19</v>
      </c>
      <c r="J105" t="s">
        <v>831</v>
      </c>
      <c r="K105" s="3" t="s">
        <v>832</v>
      </c>
      <c r="L105" s="3" t="s">
        <v>9811</v>
      </c>
      <c r="N105" t="s">
        <v>43</v>
      </c>
      <c r="P105" t="s">
        <v>21</v>
      </c>
    </row>
    <row r="106" spans="1:18" x14ac:dyDescent="0.45">
      <c r="A106">
        <v>1906</v>
      </c>
      <c r="B106" t="s">
        <v>7006</v>
      </c>
      <c r="C106" t="s">
        <v>834</v>
      </c>
      <c r="D106" t="s">
        <v>835</v>
      </c>
      <c r="E106" t="s">
        <v>325</v>
      </c>
      <c r="G106" t="s">
        <v>19</v>
      </c>
      <c r="K106" s="3" t="s">
        <v>6456</v>
      </c>
      <c r="L106" s="3" t="s">
        <v>6456</v>
      </c>
      <c r="N106" t="s">
        <v>361</v>
      </c>
    </row>
    <row r="107" spans="1:18" x14ac:dyDescent="0.45">
      <c r="A107">
        <v>1921</v>
      </c>
      <c r="B107" t="s">
        <v>7007</v>
      </c>
      <c r="C107" t="s">
        <v>839</v>
      </c>
      <c r="D107" t="s">
        <v>840</v>
      </c>
      <c r="E107" t="s">
        <v>59</v>
      </c>
      <c r="J107" t="s">
        <v>841</v>
      </c>
      <c r="K107" s="3" t="s">
        <v>842</v>
      </c>
      <c r="L107" s="3" t="s">
        <v>9812</v>
      </c>
      <c r="N107" t="s">
        <v>43</v>
      </c>
      <c r="P107" t="s">
        <v>213</v>
      </c>
    </row>
    <row r="108" spans="1:18" x14ac:dyDescent="0.45">
      <c r="A108">
        <v>1924</v>
      </c>
      <c r="B108" t="s">
        <v>7008</v>
      </c>
      <c r="C108" t="s">
        <v>843</v>
      </c>
      <c r="D108" t="s">
        <v>240</v>
      </c>
      <c r="E108" t="s">
        <v>25</v>
      </c>
      <c r="G108" t="s">
        <v>19</v>
      </c>
      <c r="I108" t="s">
        <v>283</v>
      </c>
      <c r="J108" t="s">
        <v>700</v>
      </c>
      <c r="K108" s="3" t="s">
        <v>844</v>
      </c>
      <c r="L108" s="3" t="s">
        <v>9813</v>
      </c>
      <c r="N108" t="s">
        <v>361</v>
      </c>
      <c r="O108" t="s">
        <v>359</v>
      </c>
      <c r="Q108">
        <v>9000</v>
      </c>
      <c r="R108" t="s">
        <v>32</v>
      </c>
    </row>
    <row r="109" spans="1:18" x14ac:dyDescent="0.45">
      <c r="A109">
        <v>1951</v>
      </c>
      <c r="B109" t="s">
        <v>7009</v>
      </c>
      <c r="C109" t="s">
        <v>845</v>
      </c>
      <c r="D109" t="s">
        <v>36</v>
      </c>
      <c r="E109" t="s">
        <v>45</v>
      </c>
      <c r="I109" t="s">
        <v>283</v>
      </c>
      <c r="J109" t="s">
        <v>538</v>
      </c>
      <c r="K109" s="3" t="s">
        <v>846</v>
      </c>
      <c r="L109" s="3" t="s">
        <v>9814</v>
      </c>
      <c r="N109" t="s">
        <v>361</v>
      </c>
      <c r="O109" t="s">
        <v>21</v>
      </c>
      <c r="Q109">
        <v>2600</v>
      </c>
      <c r="R109" t="s">
        <v>63</v>
      </c>
    </row>
    <row r="110" spans="1:18" x14ac:dyDescent="0.45">
      <c r="A110">
        <v>1958</v>
      </c>
      <c r="B110" t="s">
        <v>7010</v>
      </c>
      <c r="C110" t="s">
        <v>847</v>
      </c>
      <c r="D110" t="s">
        <v>291</v>
      </c>
      <c r="E110" t="s">
        <v>55</v>
      </c>
      <c r="K110" s="3" t="s">
        <v>8228</v>
      </c>
      <c r="L110" s="3" t="s">
        <v>8228</v>
      </c>
      <c r="N110" t="s">
        <v>361</v>
      </c>
    </row>
    <row r="111" spans="1:18" x14ac:dyDescent="0.45">
      <c r="A111">
        <v>1969</v>
      </c>
      <c r="B111" t="s">
        <v>7011</v>
      </c>
      <c r="C111" t="s">
        <v>848</v>
      </c>
      <c r="D111" t="s">
        <v>849</v>
      </c>
      <c r="E111" t="s">
        <v>850</v>
      </c>
      <c r="J111" t="s">
        <v>851</v>
      </c>
      <c r="K111" s="3" t="s">
        <v>852</v>
      </c>
      <c r="L111" s="3" t="s">
        <v>9815</v>
      </c>
      <c r="N111" t="s">
        <v>43</v>
      </c>
      <c r="P111" t="s">
        <v>37</v>
      </c>
    </row>
    <row r="112" spans="1:18" x14ac:dyDescent="0.45">
      <c r="A112">
        <v>1971</v>
      </c>
      <c r="B112" t="s">
        <v>7012</v>
      </c>
      <c r="C112" t="s">
        <v>853</v>
      </c>
      <c r="D112" t="s">
        <v>854</v>
      </c>
      <c r="E112" t="s">
        <v>50</v>
      </c>
      <c r="J112" t="s">
        <v>855</v>
      </c>
      <c r="K112" s="3" t="s">
        <v>856</v>
      </c>
      <c r="L112" s="3" t="s">
        <v>9816</v>
      </c>
      <c r="N112" t="s">
        <v>43</v>
      </c>
    </row>
    <row r="113" spans="1:16" x14ac:dyDescent="0.45">
      <c r="A113">
        <v>1972</v>
      </c>
      <c r="B113" t="s">
        <v>7013</v>
      </c>
      <c r="C113" t="s">
        <v>857</v>
      </c>
      <c r="D113" t="s">
        <v>858</v>
      </c>
      <c r="E113" t="s">
        <v>859</v>
      </c>
      <c r="J113" t="s">
        <v>860</v>
      </c>
      <c r="K113" s="3" t="s">
        <v>861</v>
      </c>
      <c r="L113" s="3" t="s">
        <v>9817</v>
      </c>
      <c r="N113" t="s">
        <v>43</v>
      </c>
      <c r="P113" t="s">
        <v>21</v>
      </c>
    </row>
    <row r="114" spans="1:16" x14ac:dyDescent="0.45">
      <c r="A114">
        <v>1974</v>
      </c>
      <c r="B114" t="s">
        <v>7014</v>
      </c>
      <c r="C114" t="s">
        <v>862</v>
      </c>
      <c r="D114" t="s">
        <v>863</v>
      </c>
      <c r="E114" t="s">
        <v>50</v>
      </c>
      <c r="J114" t="s">
        <v>864</v>
      </c>
      <c r="K114" s="3" t="s">
        <v>865</v>
      </c>
      <c r="L114" s="3" t="s">
        <v>9818</v>
      </c>
      <c r="N114" t="s">
        <v>43</v>
      </c>
    </row>
    <row r="115" spans="1:16" x14ac:dyDescent="0.45">
      <c r="A115">
        <v>1976</v>
      </c>
      <c r="B115" t="s">
        <v>7015</v>
      </c>
      <c r="C115" t="s">
        <v>866</v>
      </c>
      <c r="D115" t="s">
        <v>867</v>
      </c>
      <c r="E115" t="s">
        <v>53</v>
      </c>
      <c r="J115" t="s">
        <v>868</v>
      </c>
      <c r="K115" s="3" t="s">
        <v>869</v>
      </c>
      <c r="L115" s="3" t="s">
        <v>9819</v>
      </c>
      <c r="N115" t="s">
        <v>43</v>
      </c>
      <c r="P115" t="s">
        <v>37</v>
      </c>
    </row>
    <row r="116" spans="1:16" x14ac:dyDescent="0.45">
      <c r="A116">
        <v>1979</v>
      </c>
      <c r="B116" t="s">
        <v>7016</v>
      </c>
      <c r="C116" t="s">
        <v>870</v>
      </c>
      <c r="D116" t="s">
        <v>871</v>
      </c>
      <c r="E116" t="s">
        <v>872</v>
      </c>
      <c r="J116" t="s">
        <v>247</v>
      </c>
      <c r="K116" s="3" t="s">
        <v>873</v>
      </c>
      <c r="L116" s="3" t="s">
        <v>9820</v>
      </c>
      <c r="N116" t="s">
        <v>43</v>
      </c>
      <c r="P116" t="s">
        <v>21</v>
      </c>
    </row>
    <row r="117" spans="1:16" x14ac:dyDescent="0.45">
      <c r="A117">
        <v>1993</v>
      </c>
      <c r="B117" t="s">
        <v>7017</v>
      </c>
      <c r="C117" t="s">
        <v>876</v>
      </c>
      <c r="D117" t="s">
        <v>877</v>
      </c>
      <c r="E117" t="s">
        <v>875</v>
      </c>
      <c r="J117" t="s">
        <v>878</v>
      </c>
      <c r="K117" s="3" t="s">
        <v>879</v>
      </c>
      <c r="L117" s="3" t="s">
        <v>9821</v>
      </c>
      <c r="N117" t="s">
        <v>43</v>
      </c>
      <c r="P117" t="s">
        <v>37</v>
      </c>
    </row>
    <row r="118" spans="1:16" x14ac:dyDescent="0.45">
      <c r="A118">
        <v>1994</v>
      </c>
      <c r="B118" t="s">
        <v>7018</v>
      </c>
      <c r="C118" t="s">
        <v>880</v>
      </c>
      <c r="D118" t="s">
        <v>881</v>
      </c>
      <c r="E118" t="s">
        <v>875</v>
      </c>
      <c r="K118" s="3" t="s">
        <v>882</v>
      </c>
      <c r="L118" s="3" t="s">
        <v>9822</v>
      </c>
      <c r="N118" t="s">
        <v>43</v>
      </c>
    </row>
    <row r="119" spans="1:16" x14ac:dyDescent="0.45">
      <c r="A119">
        <v>2013</v>
      </c>
      <c r="B119" t="s">
        <v>7019</v>
      </c>
      <c r="C119" t="s">
        <v>883</v>
      </c>
      <c r="D119" t="s">
        <v>884</v>
      </c>
      <c r="E119" t="s">
        <v>70</v>
      </c>
      <c r="I119" t="s">
        <v>799</v>
      </c>
      <c r="J119" t="s">
        <v>367</v>
      </c>
      <c r="K119" s="3" t="s">
        <v>885</v>
      </c>
      <c r="L119" s="3" t="s">
        <v>9823</v>
      </c>
      <c r="N119" t="s">
        <v>43</v>
      </c>
    </row>
    <row r="120" spans="1:16" x14ac:dyDescent="0.45">
      <c r="A120">
        <v>2021</v>
      </c>
      <c r="B120" t="s">
        <v>7020</v>
      </c>
      <c r="C120" t="s">
        <v>886</v>
      </c>
      <c r="D120" t="s">
        <v>887</v>
      </c>
      <c r="E120" t="s">
        <v>888</v>
      </c>
      <c r="I120" t="s">
        <v>799</v>
      </c>
      <c r="J120" t="s">
        <v>359</v>
      </c>
      <c r="K120" s="3" t="s">
        <v>889</v>
      </c>
      <c r="L120" s="3" t="s">
        <v>9824</v>
      </c>
      <c r="N120" t="s">
        <v>43</v>
      </c>
    </row>
    <row r="121" spans="1:16" x14ac:dyDescent="0.45">
      <c r="A121">
        <v>2032</v>
      </c>
      <c r="B121" t="s">
        <v>7021</v>
      </c>
      <c r="C121" t="s">
        <v>890</v>
      </c>
      <c r="D121" t="s">
        <v>891</v>
      </c>
      <c r="E121" t="s">
        <v>72</v>
      </c>
      <c r="I121" t="s">
        <v>799</v>
      </c>
      <c r="J121" t="s">
        <v>359</v>
      </c>
      <c r="K121" s="3" t="s">
        <v>721</v>
      </c>
      <c r="L121" s="3" t="s">
        <v>892</v>
      </c>
      <c r="N121" t="s">
        <v>361</v>
      </c>
    </row>
    <row r="122" spans="1:16" x14ac:dyDescent="0.45">
      <c r="A122">
        <v>2034</v>
      </c>
      <c r="B122" t="s">
        <v>7022</v>
      </c>
      <c r="C122" t="s">
        <v>893</v>
      </c>
      <c r="D122" t="s">
        <v>894</v>
      </c>
      <c r="E122" t="s">
        <v>895</v>
      </c>
      <c r="K122" s="3" t="s">
        <v>6457</v>
      </c>
      <c r="L122" s="3" t="s">
        <v>6457</v>
      </c>
      <c r="N122" t="s">
        <v>361</v>
      </c>
    </row>
    <row r="123" spans="1:16" x14ac:dyDescent="0.45">
      <c r="A123">
        <v>2039</v>
      </c>
      <c r="B123" t="s">
        <v>7023</v>
      </c>
      <c r="C123" t="s">
        <v>896</v>
      </c>
      <c r="D123" t="s">
        <v>897</v>
      </c>
      <c r="E123" t="s">
        <v>898</v>
      </c>
      <c r="J123" t="s">
        <v>899</v>
      </c>
      <c r="K123" s="3" t="s">
        <v>900</v>
      </c>
      <c r="L123" s="3" t="s">
        <v>9825</v>
      </c>
      <c r="N123" t="s">
        <v>43</v>
      </c>
      <c r="P123" t="s">
        <v>213</v>
      </c>
    </row>
    <row r="124" spans="1:16" x14ac:dyDescent="0.45">
      <c r="A124">
        <v>2055</v>
      </c>
      <c r="B124" t="s">
        <v>7024</v>
      </c>
      <c r="C124" t="s">
        <v>901</v>
      </c>
      <c r="D124" t="s">
        <v>82</v>
      </c>
      <c r="E124" t="s">
        <v>902</v>
      </c>
      <c r="J124" t="s">
        <v>903</v>
      </c>
      <c r="K124" s="3" t="s">
        <v>904</v>
      </c>
      <c r="L124" s="3" t="s">
        <v>9826</v>
      </c>
      <c r="N124" t="s">
        <v>43</v>
      </c>
      <c r="P124" t="s">
        <v>905</v>
      </c>
    </row>
    <row r="125" spans="1:16" x14ac:dyDescent="0.45">
      <c r="A125">
        <v>2063</v>
      </c>
      <c r="B125" t="s">
        <v>7025</v>
      </c>
      <c r="C125" t="s">
        <v>907</v>
      </c>
      <c r="D125" t="s">
        <v>97</v>
      </c>
      <c r="E125" t="s">
        <v>83</v>
      </c>
      <c r="K125" s="3" t="s">
        <v>908</v>
      </c>
      <c r="L125" s="3" t="s">
        <v>9827</v>
      </c>
      <c r="N125" t="s">
        <v>43</v>
      </c>
    </row>
    <row r="126" spans="1:16" x14ac:dyDescent="0.45">
      <c r="A126">
        <v>2068</v>
      </c>
      <c r="B126" t="s">
        <v>7026</v>
      </c>
      <c r="C126" t="s">
        <v>909</v>
      </c>
      <c r="D126" t="s">
        <v>910</v>
      </c>
      <c r="E126" t="s">
        <v>911</v>
      </c>
      <c r="J126" t="s">
        <v>912</v>
      </c>
      <c r="K126" s="3" t="s">
        <v>913</v>
      </c>
      <c r="L126" s="3" t="s">
        <v>9828</v>
      </c>
      <c r="N126" t="s">
        <v>43</v>
      </c>
      <c r="P126" t="s">
        <v>21</v>
      </c>
    </row>
    <row r="127" spans="1:16" x14ac:dyDescent="0.45">
      <c r="A127">
        <v>2072</v>
      </c>
      <c r="B127" t="s">
        <v>7027</v>
      </c>
      <c r="C127" t="s">
        <v>914</v>
      </c>
      <c r="D127" t="s">
        <v>915</v>
      </c>
      <c r="E127" t="s">
        <v>92</v>
      </c>
      <c r="I127" t="s">
        <v>283</v>
      </c>
      <c r="J127" t="s">
        <v>916</v>
      </c>
      <c r="K127" s="3" t="s">
        <v>917</v>
      </c>
      <c r="L127" s="3" t="s">
        <v>5790</v>
      </c>
      <c r="N127" t="s">
        <v>361</v>
      </c>
      <c r="O127" t="s">
        <v>21</v>
      </c>
    </row>
    <row r="128" spans="1:16" x14ac:dyDescent="0.45">
      <c r="A128">
        <v>2094</v>
      </c>
      <c r="B128" t="s">
        <v>7028</v>
      </c>
      <c r="C128" t="s">
        <v>920</v>
      </c>
      <c r="D128" t="s">
        <v>156</v>
      </c>
      <c r="E128" t="s">
        <v>355</v>
      </c>
      <c r="K128" s="3" t="s">
        <v>6458</v>
      </c>
      <c r="L128" s="3" t="s">
        <v>6458</v>
      </c>
      <c r="N128" t="s">
        <v>361</v>
      </c>
    </row>
    <row r="129" spans="1:18" x14ac:dyDescent="0.45">
      <c r="A129">
        <v>2098</v>
      </c>
      <c r="B129" t="s">
        <v>7029</v>
      </c>
      <c r="C129" t="s">
        <v>922</v>
      </c>
      <c r="D129" t="s">
        <v>923</v>
      </c>
      <c r="E129" t="s">
        <v>472</v>
      </c>
      <c r="J129" t="s">
        <v>924</v>
      </c>
      <c r="K129" s="3" t="s">
        <v>925</v>
      </c>
      <c r="L129" s="3" t="s">
        <v>9829</v>
      </c>
      <c r="N129" t="s">
        <v>43</v>
      </c>
      <c r="P129" t="s">
        <v>30</v>
      </c>
    </row>
    <row r="130" spans="1:18" x14ac:dyDescent="0.45">
      <c r="A130">
        <v>2107</v>
      </c>
      <c r="B130" t="s">
        <v>7030</v>
      </c>
      <c r="C130" t="s">
        <v>929</v>
      </c>
      <c r="D130" t="s">
        <v>930</v>
      </c>
      <c r="E130" t="s">
        <v>928</v>
      </c>
      <c r="I130" t="s">
        <v>283</v>
      </c>
      <c r="J130" t="s">
        <v>931</v>
      </c>
      <c r="K130" s="3" t="s">
        <v>932</v>
      </c>
      <c r="L130" s="3" t="s">
        <v>9830</v>
      </c>
      <c r="N130" t="s">
        <v>361</v>
      </c>
      <c r="O130" t="s">
        <v>359</v>
      </c>
      <c r="Q130">
        <v>2000</v>
      </c>
      <c r="R130" t="s">
        <v>23</v>
      </c>
    </row>
    <row r="131" spans="1:18" x14ac:dyDescent="0.45">
      <c r="A131">
        <v>2109</v>
      </c>
      <c r="B131" t="s">
        <v>7031</v>
      </c>
      <c r="C131" t="s">
        <v>933</v>
      </c>
      <c r="D131" t="s">
        <v>934</v>
      </c>
      <c r="E131" t="s">
        <v>935</v>
      </c>
      <c r="J131" t="s">
        <v>936</v>
      </c>
      <c r="K131" s="3" t="s">
        <v>937</v>
      </c>
      <c r="L131" s="3" t="s">
        <v>9831</v>
      </c>
      <c r="N131" t="s">
        <v>43</v>
      </c>
      <c r="P131" t="s">
        <v>938</v>
      </c>
    </row>
    <row r="132" spans="1:18" x14ac:dyDescent="0.45">
      <c r="A132">
        <v>2114</v>
      </c>
      <c r="B132" t="s">
        <v>7032</v>
      </c>
      <c r="C132" t="s">
        <v>939</v>
      </c>
      <c r="D132" t="s">
        <v>292</v>
      </c>
      <c r="E132" t="s">
        <v>940</v>
      </c>
      <c r="K132" s="3" t="s">
        <v>6459</v>
      </c>
      <c r="L132" s="3" t="s">
        <v>6459</v>
      </c>
      <c r="N132" t="s">
        <v>361</v>
      </c>
    </row>
    <row r="133" spans="1:18" x14ac:dyDescent="0.45">
      <c r="A133">
        <v>2120</v>
      </c>
      <c r="B133" t="s">
        <v>7033</v>
      </c>
      <c r="C133" t="s">
        <v>941</v>
      </c>
      <c r="D133" t="s">
        <v>942</v>
      </c>
      <c r="E133" t="s">
        <v>113</v>
      </c>
      <c r="K133" s="3" t="s">
        <v>943</v>
      </c>
      <c r="L133" s="3" t="s">
        <v>9832</v>
      </c>
      <c r="N133" t="s">
        <v>43</v>
      </c>
    </row>
    <row r="134" spans="1:18" x14ac:dyDescent="0.45">
      <c r="A134">
        <v>2123</v>
      </c>
      <c r="B134" t="s">
        <v>7034</v>
      </c>
      <c r="C134" t="s">
        <v>944</v>
      </c>
      <c r="D134" t="s">
        <v>51</v>
      </c>
      <c r="E134" t="s">
        <v>26</v>
      </c>
      <c r="J134" t="s">
        <v>945</v>
      </c>
      <c r="K134" s="3" t="s">
        <v>946</v>
      </c>
      <c r="L134" s="3" t="s">
        <v>9833</v>
      </c>
      <c r="N134" t="s">
        <v>43</v>
      </c>
      <c r="P134" t="s">
        <v>21</v>
      </c>
    </row>
    <row r="135" spans="1:18" x14ac:dyDescent="0.45">
      <c r="A135">
        <v>2124</v>
      </c>
      <c r="B135" t="s">
        <v>7035</v>
      </c>
      <c r="C135" t="s">
        <v>947</v>
      </c>
      <c r="D135" t="s">
        <v>948</v>
      </c>
      <c r="E135" t="s">
        <v>124</v>
      </c>
      <c r="J135" t="s">
        <v>949</v>
      </c>
      <c r="K135" s="3" t="s">
        <v>950</v>
      </c>
      <c r="L135" s="3" t="s">
        <v>9834</v>
      </c>
      <c r="N135" t="s">
        <v>43</v>
      </c>
      <c r="P135" t="s">
        <v>951</v>
      </c>
    </row>
    <row r="136" spans="1:18" x14ac:dyDescent="0.45">
      <c r="A136">
        <v>2125</v>
      </c>
      <c r="B136" t="s">
        <v>7036</v>
      </c>
      <c r="C136" t="s">
        <v>952</v>
      </c>
      <c r="D136" t="s">
        <v>953</v>
      </c>
      <c r="E136" t="s">
        <v>954</v>
      </c>
      <c r="J136" t="s">
        <v>955</v>
      </c>
      <c r="K136" s="3" t="s">
        <v>956</v>
      </c>
      <c r="L136" s="3" t="s">
        <v>9835</v>
      </c>
      <c r="N136" t="s">
        <v>43</v>
      </c>
      <c r="P136" t="s">
        <v>37</v>
      </c>
    </row>
    <row r="137" spans="1:18" x14ac:dyDescent="0.45">
      <c r="A137">
        <v>2127</v>
      </c>
      <c r="B137" t="s">
        <v>7037</v>
      </c>
      <c r="C137" t="s">
        <v>957</v>
      </c>
      <c r="D137" t="s">
        <v>132</v>
      </c>
      <c r="E137" t="s">
        <v>117</v>
      </c>
      <c r="K137" s="3" t="s">
        <v>6460</v>
      </c>
      <c r="L137" s="3" t="s">
        <v>6460</v>
      </c>
      <c r="N137" t="s">
        <v>361</v>
      </c>
    </row>
    <row r="138" spans="1:18" x14ac:dyDescent="0.45">
      <c r="A138">
        <v>2128</v>
      </c>
      <c r="B138" t="s">
        <v>7038</v>
      </c>
      <c r="C138" t="s">
        <v>958</v>
      </c>
      <c r="D138" t="s">
        <v>959</v>
      </c>
      <c r="E138" t="s">
        <v>960</v>
      </c>
      <c r="K138" s="3" t="s">
        <v>9836</v>
      </c>
      <c r="L138" s="3" t="s">
        <v>9836</v>
      </c>
      <c r="N138" t="s">
        <v>361</v>
      </c>
    </row>
    <row r="139" spans="1:18" x14ac:dyDescent="0.45">
      <c r="A139">
        <v>2137</v>
      </c>
      <c r="B139" t="s">
        <v>7039</v>
      </c>
      <c r="C139" t="s">
        <v>962</v>
      </c>
      <c r="D139" t="s">
        <v>963</v>
      </c>
      <c r="E139" t="s">
        <v>124</v>
      </c>
      <c r="J139" t="s">
        <v>359</v>
      </c>
      <c r="K139" s="3" t="s">
        <v>964</v>
      </c>
      <c r="L139" s="3" t="s">
        <v>9837</v>
      </c>
      <c r="N139" t="s">
        <v>43</v>
      </c>
      <c r="P139" t="s">
        <v>213</v>
      </c>
    </row>
    <row r="140" spans="1:18" x14ac:dyDescent="0.45">
      <c r="A140">
        <v>2146</v>
      </c>
      <c r="B140" t="s">
        <v>7040</v>
      </c>
      <c r="C140" t="s">
        <v>966</v>
      </c>
      <c r="D140" t="s">
        <v>967</v>
      </c>
      <c r="E140" t="s">
        <v>127</v>
      </c>
      <c r="J140" t="s">
        <v>968</v>
      </c>
      <c r="K140" s="3" t="s">
        <v>969</v>
      </c>
      <c r="L140" s="3" t="s">
        <v>9838</v>
      </c>
      <c r="N140" t="s">
        <v>43</v>
      </c>
    </row>
    <row r="141" spans="1:18" x14ac:dyDescent="0.45">
      <c r="A141">
        <v>2149</v>
      </c>
      <c r="B141" t="s">
        <v>7041</v>
      </c>
      <c r="C141" t="s">
        <v>970</v>
      </c>
      <c r="D141" t="s">
        <v>971</v>
      </c>
      <c r="E141" t="s">
        <v>128</v>
      </c>
      <c r="J141" t="s">
        <v>972</v>
      </c>
      <c r="K141" s="3" t="s">
        <v>973</v>
      </c>
      <c r="L141" s="3" t="s">
        <v>9839</v>
      </c>
      <c r="N141" t="s">
        <v>43</v>
      </c>
    </row>
    <row r="142" spans="1:18" x14ac:dyDescent="0.45">
      <c r="A142">
        <v>2158</v>
      </c>
      <c r="B142" t="s">
        <v>7042</v>
      </c>
      <c r="C142" t="s">
        <v>974</v>
      </c>
      <c r="D142" t="s">
        <v>975</v>
      </c>
      <c r="E142" t="s">
        <v>976</v>
      </c>
      <c r="J142" t="s">
        <v>977</v>
      </c>
      <c r="K142" s="3" t="s">
        <v>978</v>
      </c>
      <c r="L142" s="3" t="s">
        <v>9840</v>
      </c>
      <c r="N142" t="s">
        <v>43</v>
      </c>
      <c r="P142" t="s">
        <v>905</v>
      </c>
    </row>
    <row r="143" spans="1:18" x14ac:dyDescent="0.45">
      <c r="A143">
        <v>2161</v>
      </c>
      <c r="B143" t="s">
        <v>7043</v>
      </c>
      <c r="C143" t="s">
        <v>979</v>
      </c>
      <c r="D143" t="s">
        <v>961</v>
      </c>
      <c r="E143" t="s">
        <v>494</v>
      </c>
      <c r="J143" t="s">
        <v>980</v>
      </c>
      <c r="K143" s="3" t="s">
        <v>981</v>
      </c>
      <c r="L143" s="3" t="s">
        <v>9841</v>
      </c>
      <c r="N143" t="s">
        <v>43</v>
      </c>
      <c r="P143" t="s">
        <v>21</v>
      </c>
    </row>
    <row r="144" spans="1:18" x14ac:dyDescent="0.45">
      <c r="A144">
        <v>2163</v>
      </c>
      <c r="B144" t="s">
        <v>7044</v>
      </c>
      <c r="C144" t="s">
        <v>982</v>
      </c>
      <c r="D144" t="s">
        <v>983</v>
      </c>
      <c r="E144" t="s">
        <v>984</v>
      </c>
      <c r="J144" t="s">
        <v>985</v>
      </c>
      <c r="K144" s="3" t="s">
        <v>986</v>
      </c>
      <c r="L144" s="3" t="s">
        <v>9842</v>
      </c>
      <c r="N144" t="s">
        <v>43</v>
      </c>
      <c r="P144" t="s">
        <v>37</v>
      </c>
    </row>
    <row r="145" spans="1:18" x14ac:dyDescent="0.45">
      <c r="A145">
        <v>2174</v>
      </c>
      <c r="B145" t="s">
        <v>7045</v>
      </c>
      <c r="C145" t="s">
        <v>987</v>
      </c>
      <c r="D145" t="s">
        <v>160</v>
      </c>
      <c r="E145" t="s">
        <v>988</v>
      </c>
      <c r="I145" t="s">
        <v>283</v>
      </c>
      <c r="J145" t="s">
        <v>520</v>
      </c>
      <c r="K145" s="3" t="s">
        <v>989</v>
      </c>
      <c r="L145" s="3" t="s">
        <v>9843</v>
      </c>
      <c r="N145" t="s">
        <v>361</v>
      </c>
      <c r="O145" t="s">
        <v>21</v>
      </c>
      <c r="Q145">
        <v>2000</v>
      </c>
      <c r="R145" t="s">
        <v>23</v>
      </c>
    </row>
    <row r="146" spans="1:18" x14ac:dyDescent="0.45">
      <c r="A146">
        <v>2204</v>
      </c>
      <c r="B146" t="s">
        <v>7046</v>
      </c>
      <c r="C146" t="s">
        <v>991</v>
      </c>
      <c r="D146" t="s">
        <v>992</v>
      </c>
      <c r="E146" t="s">
        <v>136</v>
      </c>
      <c r="J146" t="s">
        <v>21</v>
      </c>
      <c r="K146" s="3" t="s">
        <v>993</v>
      </c>
      <c r="L146" s="3" t="s">
        <v>9844</v>
      </c>
      <c r="N146" t="s">
        <v>43</v>
      </c>
    </row>
    <row r="147" spans="1:18" x14ac:dyDescent="0.45">
      <c r="A147">
        <v>2212</v>
      </c>
      <c r="B147" t="s">
        <v>7047</v>
      </c>
      <c r="C147" t="s">
        <v>995</v>
      </c>
      <c r="D147" t="s">
        <v>292</v>
      </c>
      <c r="E147" t="s">
        <v>146</v>
      </c>
      <c r="J147" t="s">
        <v>996</v>
      </c>
      <c r="K147" s="3" t="s">
        <v>997</v>
      </c>
      <c r="L147" s="3" t="s">
        <v>9845</v>
      </c>
      <c r="N147" t="s">
        <v>43</v>
      </c>
    </row>
    <row r="148" spans="1:18" x14ac:dyDescent="0.45">
      <c r="A148">
        <v>2218</v>
      </c>
      <c r="B148" t="s">
        <v>7048</v>
      </c>
      <c r="C148" t="s">
        <v>998</v>
      </c>
      <c r="D148" t="s">
        <v>999</v>
      </c>
      <c r="E148" t="s">
        <v>123</v>
      </c>
      <c r="K148" s="3" t="s">
        <v>6461</v>
      </c>
      <c r="L148" s="3" t="s">
        <v>6461</v>
      </c>
      <c r="N148" t="s">
        <v>361</v>
      </c>
    </row>
    <row r="149" spans="1:18" x14ac:dyDescent="0.45">
      <c r="A149">
        <v>2236</v>
      </c>
      <c r="B149" t="s">
        <v>7049</v>
      </c>
      <c r="C149" t="s">
        <v>1000</v>
      </c>
      <c r="D149" t="s">
        <v>1001</v>
      </c>
      <c r="E149" t="s">
        <v>155</v>
      </c>
      <c r="K149" s="3" t="s">
        <v>6462</v>
      </c>
      <c r="L149" s="3" t="s">
        <v>6462</v>
      </c>
      <c r="N149" t="s">
        <v>361</v>
      </c>
    </row>
    <row r="150" spans="1:18" x14ac:dyDescent="0.45">
      <c r="A150">
        <v>2244</v>
      </c>
      <c r="B150" t="s">
        <v>7050</v>
      </c>
      <c r="C150" t="s">
        <v>1002</v>
      </c>
      <c r="D150" t="s">
        <v>352</v>
      </c>
      <c r="E150" t="s">
        <v>162</v>
      </c>
      <c r="J150" t="s">
        <v>1003</v>
      </c>
      <c r="K150" s="3" t="s">
        <v>1004</v>
      </c>
      <c r="L150" s="3" t="s">
        <v>9846</v>
      </c>
      <c r="N150" t="s">
        <v>43</v>
      </c>
      <c r="P150" t="s">
        <v>21</v>
      </c>
    </row>
    <row r="151" spans="1:18" x14ac:dyDescent="0.45">
      <c r="A151">
        <v>2247</v>
      </c>
      <c r="B151" t="s">
        <v>7051</v>
      </c>
      <c r="C151" t="s">
        <v>1005</v>
      </c>
      <c r="D151" t="s">
        <v>1006</v>
      </c>
      <c r="E151" t="s">
        <v>166</v>
      </c>
      <c r="I151" t="s">
        <v>283</v>
      </c>
      <c r="J151" t="s">
        <v>700</v>
      </c>
      <c r="K151" s="3" t="s">
        <v>1007</v>
      </c>
      <c r="L151" s="3" t="s">
        <v>9847</v>
      </c>
      <c r="N151" t="s">
        <v>361</v>
      </c>
      <c r="O151" t="s">
        <v>359</v>
      </c>
    </row>
    <row r="152" spans="1:18" x14ac:dyDescent="0.45">
      <c r="A152">
        <v>2258</v>
      </c>
      <c r="B152" t="s">
        <v>7052</v>
      </c>
      <c r="C152" t="s">
        <v>1008</v>
      </c>
      <c r="D152" t="s">
        <v>1009</v>
      </c>
      <c r="E152" t="s">
        <v>1010</v>
      </c>
      <c r="J152" t="s">
        <v>1011</v>
      </c>
      <c r="K152" s="3" t="s">
        <v>1012</v>
      </c>
      <c r="L152" s="3" t="s">
        <v>9848</v>
      </c>
      <c r="N152" t="s">
        <v>43</v>
      </c>
      <c r="P152" t="s">
        <v>905</v>
      </c>
    </row>
    <row r="153" spans="1:18" x14ac:dyDescent="0.45">
      <c r="A153">
        <v>2259</v>
      </c>
      <c r="B153" t="s">
        <v>7053</v>
      </c>
      <c r="C153" t="s">
        <v>1013</v>
      </c>
      <c r="D153" t="s">
        <v>181</v>
      </c>
      <c r="E153" t="s">
        <v>348</v>
      </c>
      <c r="J153" t="s">
        <v>520</v>
      </c>
      <c r="K153" s="3" t="s">
        <v>1014</v>
      </c>
      <c r="L153" s="3" t="s">
        <v>9849</v>
      </c>
      <c r="N153" t="s">
        <v>43</v>
      </c>
      <c r="P153" t="s">
        <v>21</v>
      </c>
    </row>
    <row r="154" spans="1:18" x14ac:dyDescent="0.45">
      <c r="A154">
        <v>2263</v>
      </c>
      <c r="B154" t="s">
        <v>7054</v>
      </c>
      <c r="C154" t="s">
        <v>1016</v>
      </c>
      <c r="D154" t="s">
        <v>240</v>
      </c>
      <c r="E154" t="s">
        <v>1015</v>
      </c>
      <c r="J154" t="s">
        <v>1017</v>
      </c>
      <c r="K154" s="3" t="s">
        <v>1018</v>
      </c>
      <c r="L154" s="3" t="s">
        <v>9850</v>
      </c>
      <c r="N154" t="s">
        <v>43</v>
      </c>
      <c r="P154" t="s">
        <v>37</v>
      </c>
    </row>
    <row r="155" spans="1:18" x14ac:dyDescent="0.45">
      <c r="A155">
        <v>2269</v>
      </c>
      <c r="B155" t="s">
        <v>7055</v>
      </c>
      <c r="C155" t="s">
        <v>1019</v>
      </c>
      <c r="D155" t="s">
        <v>943</v>
      </c>
      <c r="E155" t="s">
        <v>1020</v>
      </c>
      <c r="G155" t="s">
        <v>19</v>
      </c>
      <c r="K155" s="3" t="s">
        <v>6463</v>
      </c>
      <c r="L155" s="3" t="s">
        <v>6463</v>
      </c>
      <c r="N155" t="s">
        <v>43</v>
      </c>
    </row>
    <row r="156" spans="1:18" x14ac:dyDescent="0.45">
      <c r="A156">
        <v>2299</v>
      </c>
      <c r="B156" t="s">
        <v>7056</v>
      </c>
      <c r="C156" t="s">
        <v>1022</v>
      </c>
      <c r="D156" t="s">
        <v>1023</v>
      </c>
      <c r="E156" t="s">
        <v>182</v>
      </c>
      <c r="J156" t="s">
        <v>1024</v>
      </c>
      <c r="K156" s="3" t="s">
        <v>1025</v>
      </c>
      <c r="L156" s="3" t="s">
        <v>9851</v>
      </c>
      <c r="N156" t="s">
        <v>43</v>
      </c>
      <c r="P156" t="s">
        <v>1026</v>
      </c>
    </row>
    <row r="157" spans="1:18" x14ac:dyDescent="0.45">
      <c r="A157">
        <v>2310</v>
      </c>
      <c r="B157" t="s">
        <v>7057</v>
      </c>
      <c r="C157" t="s">
        <v>1027</v>
      </c>
      <c r="D157" t="s">
        <v>1028</v>
      </c>
      <c r="E157" t="s">
        <v>1029</v>
      </c>
      <c r="J157" t="s">
        <v>1030</v>
      </c>
      <c r="K157" s="3" t="s">
        <v>1031</v>
      </c>
      <c r="L157" s="3" t="s">
        <v>9852</v>
      </c>
      <c r="N157" t="s">
        <v>43</v>
      </c>
      <c r="P157" t="s">
        <v>905</v>
      </c>
    </row>
    <row r="158" spans="1:18" x14ac:dyDescent="0.45">
      <c r="A158">
        <v>2317</v>
      </c>
      <c r="B158" t="s">
        <v>7058</v>
      </c>
      <c r="C158" t="s">
        <v>1032</v>
      </c>
      <c r="D158" t="s">
        <v>1033</v>
      </c>
      <c r="E158" t="s">
        <v>183</v>
      </c>
      <c r="K158" s="3" t="s">
        <v>1034</v>
      </c>
      <c r="L158" s="3" t="s">
        <v>9853</v>
      </c>
      <c r="N158" t="s">
        <v>43</v>
      </c>
    </row>
    <row r="159" spans="1:18" x14ac:dyDescent="0.45">
      <c r="A159">
        <v>2322</v>
      </c>
      <c r="B159" t="s">
        <v>7059</v>
      </c>
      <c r="C159" t="s">
        <v>1035</v>
      </c>
      <c r="D159" t="s">
        <v>1036</v>
      </c>
      <c r="E159" t="s">
        <v>1037</v>
      </c>
      <c r="J159" t="s">
        <v>1038</v>
      </c>
      <c r="K159" s="3" t="s">
        <v>1039</v>
      </c>
      <c r="L159" s="3" t="s">
        <v>9854</v>
      </c>
      <c r="N159" t="s">
        <v>43</v>
      </c>
    </row>
    <row r="160" spans="1:18" x14ac:dyDescent="0.45">
      <c r="A160">
        <v>2324</v>
      </c>
      <c r="B160" t="s">
        <v>7060</v>
      </c>
      <c r="C160" t="s">
        <v>1040</v>
      </c>
      <c r="D160" t="s">
        <v>1041</v>
      </c>
      <c r="E160" t="s">
        <v>252</v>
      </c>
      <c r="J160" t="s">
        <v>1042</v>
      </c>
      <c r="K160" s="3" t="s">
        <v>1043</v>
      </c>
      <c r="L160" s="3" t="s">
        <v>9855</v>
      </c>
      <c r="N160" t="s">
        <v>43</v>
      </c>
    </row>
    <row r="161" spans="1:18" x14ac:dyDescent="0.45">
      <c r="A161">
        <v>2325</v>
      </c>
      <c r="B161" t="s">
        <v>7061</v>
      </c>
      <c r="C161" t="s">
        <v>1044</v>
      </c>
      <c r="D161" t="s">
        <v>1045</v>
      </c>
      <c r="E161" t="s">
        <v>186</v>
      </c>
      <c r="K161" s="3" t="s">
        <v>6464</v>
      </c>
      <c r="L161" s="3" t="s">
        <v>6464</v>
      </c>
      <c r="N161" t="s">
        <v>43</v>
      </c>
    </row>
    <row r="162" spans="1:18" x14ac:dyDescent="0.45">
      <c r="A162">
        <v>2329</v>
      </c>
      <c r="B162" t="s">
        <v>7062</v>
      </c>
      <c r="C162" t="s">
        <v>1047</v>
      </c>
      <c r="D162" t="s">
        <v>375</v>
      </c>
      <c r="E162" t="s">
        <v>186</v>
      </c>
      <c r="J162" t="s">
        <v>1048</v>
      </c>
      <c r="K162" s="3" t="s">
        <v>1049</v>
      </c>
      <c r="L162" s="3" t="s">
        <v>9856</v>
      </c>
      <c r="N162" t="s">
        <v>43</v>
      </c>
    </row>
    <row r="163" spans="1:18" x14ac:dyDescent="0.45">
      <c r="A163">
        <v>2333</v>
      </c>
      <c r="B163" t="s">
        <v>7063</v>
      </c>
      <c r="C163" t="s">
        <v>1050</v>
      </c>
      <c r="D163" t="s">
        <v>1051</v>
      </c>
      <c r="E163" t="s">
        <v>188</v>
      </c>
      <c r="J163" t="s">
        <v>21</v>
      </c>
      <c r="K163" s="3" t="s">
        <v>1052</v>
      </c>
      <c r="L163" s="3" t="s">
        <v>5272</v>
      </c>
      <c r="N163" t="s">
        <v>43</v>
      </c>
    </row>
    <row r="164" spans="1:18" x14ac:dyDescent="0.45">
      <c r="A164">
        <v>2334</v>
      </c>
      <c r="B164" t="s">
        <v>7064</v>
      </c>
      <c r="C164" t="s">
        <v>1053</v>
      </c>
      <c r="D164" t="s">
        <v>1054</v>
      </c>
      <c r="E164" t="s">
        <v>188</v>
      </c>
      <c r="J164" t="s">
        <v>406</v>
      </c>
      <c r="K164" s="3" t="s">
        <v>1055</v>
      </c>
      <c r="L164" s="3" t="s">
        <v>9857</v>
      </c>
      <c r="N164" t="s">
        <v>43</v>
      </c>
      <c r="P164" t="s">
        <v>30</v>
      </c>
    </row>
    <row r="165" spans="1:18" x14ac:dyDescent="0.45">
      <c r="A165">
        <v>2346</v>
      </c>
      <c r="B165" t="s">
        <v>7065</v>
      </c>
      <c r="C165" t="s">
        <v>1056</v>
      </c>
      <c r="D165" t="s">
        <v>1057</v>
      </c>
      <c r="E165" t="s">
        <v>191</v>
      </c>
      <c r="J165" t="s">
        <v>367</v>
      </c>
      <c r="K165" s="3" t="s">
        <v>1058</v>
      </c>
      <c r="L165" s="3" t="s">
        <v>9858</v>
      </c>
      <c r="N165" t="s">
        <v>43</v>
      </c>
      <c r="P165" t="s">
        <v>213</v>
      </c>
    </row>
    <row r="166" spans="1:18" x14ac:dyDescent="0.45">
      <c r="A166">
        <v>2347</v>
      </c>
      <c r="B166" t="s">
        <v>7066</v>
      </c>
      <c r="C166" t="s">
        <v>1059</v>
      </c>
      <c r="D166" t="s">
        <v>1060</v>
      </c>
      <c r="E166" t="s">
        <v>191</v>
      </c>
      <c r="J166" t="s">
        <v>700</v>
      </c>
      <c r="K166" s="3" t="s">
        <v>1061</v>
      </c>
      <c r="L166" s="3" t="s">
        <v>9859</v>
      </c>
      <c r="N166" t="s">
        <v>43</v>
      </c>
    </row>
    <row r="167" spans="1:18" x14ac:dyDescent="0.45">
      <c r="A167">
        <v>2348</v>
      </c>
      <c r="B167" t="s">
        <v>7067</v>
      </c>
      <c r="C167" t="s">
        <v>1062</v>
      </c>
      <c r="D167" t="s">
        <v>1063</v>
      </c>
      <c r="E167" t="s">
        <v>1062</v>
      </c>
      <c r="J167" t="s">
        <v>1064</v>
      </c>
      <c r="K167" s="3" t="s">
        <v>1065</v>
      </c>
      <c r="L167" s="3" t="s">
        <v>9860</v>
      </c>
      <c r="N167" t="s">
        <v>43</v>
      </c>
      <c r="P167" t="s">
        <v>905</v>
      </c>
    </row>
    <row r="168" spans="1:18" x14ac:dyDescent="0.45">
      <c r="A168">
        <v>2349</v>
      </c>
      <c r="B168" t="s">
        <v>7068</v>
      </c>
      <c r="C168" t="s">
        <v>1066</v>
      </c>
      <c r="D168" t="s">
        <v>1067</v>
      </c>
      <c r="E168" t="s">
        <v>191</v>
      </c>
      <c r="J168" t="s">
        <v>1068</v>
      </c>
      <c r="K168" s="3" t="s">
        <v>1069</v>
      </c>
      <c r="L168" s="3" t="s">
        <v>9861</v>
      </c>
      <c r="N168" t="s">
        <v>43</v>
      </c>
    </row>
    <row r="169" spans="1:18" x14ac:dyDescent="0.45">
      <c r="A169">
        <v>2358</v>
      </c>
      <c r="B169" t="s">
        <v>7069</v>
      </c>
      <c r="C169" t="s">
        <v>1070</v>
      </c>
      <c r="D169" t="s">
        <v>189</v>
      </c>
      <c r="E169" t="s">
        <v>1071</v>
      </c>
      <c r="J169" t="s">
        <v>359</v>
      </c>
      <c r="K169" s="3" t="s">
        <v>1072</v>
      </c>
      <c r="L169" s="3" t="s">
        <v>9862</v>
      </c>
      <c r="N169" t="s">
        <v>43</v>
      </c>
    </row>
    <row r="170" spans="1:18" x14ac:dyDescent="0.45">
      <c r="A170">
        <v>2373</v>
      </c>
      <c r="B170" t="s">
        <v>7070</v>
      </c>
      <c r="C170" t="s">
        <v>1073</v>
      </c>
      <c r="D170" t="s">
        <v>161</v>
      </c>
      <c r="E170" t="s">
        <v>120</v>
      </c>
      <c r="G170" t="s">
        <v>19</v>
      </c>
      <c r="J170" t="s">
        <v>1074</v>
      </c>
      <c r="K170" s="3" t="s">
        <v>1075</v>
      </c>
      <c r="L170" s="3" t="s">
        <v>9863</v>
      </c>
      <c r="N170" t="s">
        <v>43</v>
      </c>
      <c r="P170" t="s">
        <v>21</v>
      </c>
    </row>
    <row r="171" spans="1:18" x14ac:dyDescent="0.45">
      <c r="A171">
        <v>2375</v>
      </c>
      <c r="B171" t="s">
        <v>7071</v>
      </c>
      <c r="C171" t="s">
        <v>1076</v>
      </c>
      <c r="D171" t="s">
        <v>226</v>
      </c>
      <c r="E171" t="s">
        <v>120</v>
      </c>
      <c r="K171" s="3" t="s">
        <v>6465</v>
      </c>
      <c r="L171" s="3" t="s">
        <v>6465</v>
      </c>
      <c r="N171" t="s">
        <v>361</v>
      </c>
    </row>
    <row r="172" spans="1:18" x14ac:dyDescent="0.45">
      <c r="A172">
        <v>2377</v>
      </c>
      <c r="B172" t="s">
        <v>7072</v>
      </c>
      <c r="C172" t="s">
        <v>1077</v>
      </c>
      <c r="E172" t="s">
        <v>120</v>
      </c>
      <c r="K172" s="3" t="s">
        <v>6466</v>
      </c>
      <c r="L172" s="3" t="s">
        <v>6466</v>
      </c>
      <c r="N172" t="s">
        <v>361</v>
      </c>
    </row>
    <row r="173" spans="1:18" x14ac:dyDescent="0.45">
      <c r="A173">
        <v>2380</v>
      </c>
      <c r="B173" t="s">
        <v>7073</v>
      </c>
      <c r="C173" t="s">
        <v>1078</v>
      </c>
      <c r="D173" t="s">
        <v>1079</v>
      </c>
      <c r="E173" t="s">
        <v>197</v>
      </c>
      <c r="J173" t="s">
        <v>1080</v>
      </c>
      <c r="K173" s="3" t="s">
        <v>1081</v>
      </c>
      <c r="L173" s="3" t="s">
        <v>9864</v>
      </c>
      <c r="N173" t="s">
        <v>43</v>
      </c>
    </row>
    <row r="174" spans="1:18" x14ac:dyDescent="0.45">
      <c r="A174">
        <v>2382</v>
      </c>
      <c r="B174" t="s">
        <v>7074</v>
      </c>
      <c r="C174" t="s">
        <v>1082</v>
      </c>
      <c r="D174" t="s">
        <v>1083</v>
      </c>
      <c r="E174" t="s">
        <v>199</v>
      </c>
      <c r="I174" t="s">
        <v>283</v>
      </c>
      <c r="J174" t="s">
        <v>623</v>
      </c>
      <c r="K174" s="3" t="s">
        <v>1084</v>
      </c>
      <c r="L174" s="3" t="s">
        <v>9865</v>
      </c>
      <c r="N174" t="s">
        <v>361</v>
      </c>
      <c r="O174" t="s">
        <v>359</v>
      </c>
      <c r="Q174">
        <v>2000</v>
      </c>
      <c r="R174" t="s">
        <v>23</v>
      </c>
    </row>
    <row r="175" spans="1:18" x14ac:dyDescent="0.45">
      <c r="A175">
        <v>2397</v>
      </c>
      <c r="B175" t="s">
        <v>7075</v>
      </c>
      <c r="C175" t="s">
        <v>1086</v>
      </c>
      <c r="D175" t="s">
        <v>1087</v>
      </c>
      <c r="E175" t="s">
        <v>205</v>
      </c>
      <c r="J175" t="s">
        <v>623</v>
      </c>
      <c r="K175" s="3" t="s">
        <v>1088</v>
      </c>
      <c r="L175" s="3" t="s">
        <v>1088</v>
      </c>
      <c r="N175" t="s">
        <v>43</v>
      </c>
      <c r="P175" t="s">
        <v>21</v>
      </c>
    </row>
    <row r="176" spans="1:18" x14ac:dyDescent="0.45">
      <c r="A176">
        <v>2400</v>
      </c>
      <c r="B176" t="s">
        <v>7076</v>
      </c>
      <c r="C176" t="s">
        <v>1089</v>
      </c>
      <c r="D176" t="s">
        <v>1090</v>
      </c>
      <c r="E176" t="s">
        <v>214</v>
      </c>
      <c r="I176" t="s">
        <v>283</v>
      </c>
      <c r="J176" t="s">
        <v>700</v>
      </c>
      <c r="K176" s="3" t="s">
        <v>1091</v>
      </c>
      <c r="L176" s="3" t="s">
        <v>9866</v>
      </c>
      <c r="N176" t="s">
        <v>361</v>
      </c>
      <c r="O176" t="s">
        <v>359</v>
      </c>
      <c r="Q176">
        <v>2030</v>
      </c>
      <c r="R176" t="s">
        <v>23</v>
      </c>
    </row>
    <row r="177" spans="1:18" x14ac:dyDescent="0.45">
      <c r="A177">
        <v>2415</v>
      </c>
      <c r="B177" t="s">
        <v>7077</v>
      </c>
      <c r="C177" t="s">
        <v>1092</v>
      </c>
      <c r="D177" t="s">
        <v>1093</v>
      </c>
      <c r="E177" t="s">
        <v>1094</v>
      </c>
      <c r="J177" t="s">
        <v>1095</v>
      </c>
      <c r="K177" s="3" t="s">
        <v>1096</v>
      </c>
      <c r="L177" s="3" t="s">
        <v>1096</v>
      </c>
      <c r="N177" t="s">
        <v>43</v>
      </c>
      <c r="P177" t="s">
        <v>1097</v>
      </c>
    </row>
    <row r="178" spans="1:18" x14ac:dyDescent="0.45">
      <c r="A178">
        <v>2417</v>
      </c>
      <c r="B178" t="s">
        <v>7078</v>
      </c>
      <c r="C178" t="s">
        <v>1098</v>
      </c>
      <c r="D178" t="s">
        <v>336</v>
      </c>
      <c r="E178" t="s">
        <v>1099</v>
      </c>
      <c r="J178" t="s">
        <v>418</v>
      </c>
      <c r="K178" s="3" t="s">
        <v>1100</v>
      </c>
      <c r="L178" s="3" t="s">
        <v>9867</v>
      </c>
      <c r="N178" t="s">
        <v>43</v>
      </c>
      <c r="P178" t="s">
        <v>21</v>
      </c>
    </row>
    <row r="179" spans="1:18" x14ac:dyDescent="0.45">
      <c r="A179">
        <v>2433</v>
      </c>
      <c r="B179" t="s">
        <v>7079</v>
      </c>
      <c r="C179" t="s">
        <v>1101</v>
      </c>
      <c r="D179" t="s">
        <v>1102</v>
      </c>
      <c r="E179" t="s">
        <v>1103</v>
      </c>
      <c r="J179" t="s">
        <v>1104</v>
      </c>
      <c r="K179" s="3" t="s">
        <v>1105</v>
      </c>
      <c r="L179" s="3" t="s">
        <v>9868</v>
      </c>
      <c r="N179" t="s">
        <v>43</v>
      </c>
    </row>
    <row r="180" spans="1:18" x14ac:dyDescent="0.45">
      <c r="A180">
        <v>2436</v>
      </c>
      <c r="B180" t="s">
        <v>7080</v>
      </c>
      <c r="C180" t="s">
        <v>1106</v>
      </c>
      <c r="D180" t="s">
        <v>180</v>
      </c>
      <c r="E180" t="s">
        <v>1107</v>
      </c>
      <c r="J180" t="s">
        <v>1108</v>
      </c>
      <c r="K180" s="3" t="s">
        <v>1109</v>
      </c>
      <c r="L180" s="3" t="s">
        <v>9869</v>
      </c>
      <c r="N180" t="s">
        <v>43</v>
      </c>
      <c r="P180" t="s">
        <v>213</v>
      </c>
    </row>
    <row r="181" spans="1:18" x14ac:dyDescent="0.45">
      <c r="A181">
        <v>2442</v>
      </c>
      <c r="B181" t="s">
        <v>7081</v>
      </c>
      <c r="C181" t="s">
        <v>1110</v>
      </c>
      <c r="D181" t="s">
        <v>49</v>
      </c>
      <c r="E181" t="s">
        <v>228</v>
      </c>
      <c r="I181" t="s">
        <v>283</v>
      </c>
      <c r="J181" t="s">
        <v>482</v>
      </c>
      <c r="K181" s="3" t="s">
        <v>1111</v>
      </c>
      <c r="L181" s="3" t="s">
        <v>9870</v>
      </c>
      <c r="N181" t="s">
        <v>361</v>
      </c>
      <c r="O181" t="s">
        <v>21</v>
      </c>
      <c r="Q181">
        <v>9140</v>
      </c>
      <c r="R181" t="s">
        <v>176</v>
      </c>
    </row>
    <row r="182" spans="1:18" x14ac:dyDescent="0.45">
      <c r="A182">
        <v>2455</v>
      </c>
      <c r="B182" t="s">
        <v>7082</v>
      </c>
      <c r="C182" t="s">
        <v>1112</v>
      </c>
      <c r="D182" t="s">
        <v>1113</v>
      </c>
      <c r="E182" t="s">
        <v>233</v>
      </c>
      <c r="I182" t="s">
        <v>799</v>
      </c>
      <c r="J182" t="s">
        <v>1114</v>
      </c>
      <c r="K182" s="3" t="s">
        <v>1115</v>
      </c>
      <c r="L182" s="3" t="s">
        <v>3867</v>
      </c>
      <c r="N182" t="s">
        <v>361</v>
      </c>
    </row>
    <row r="183" spans="1:18" x14ac:dyDescent="0.45">
      <c r="A183">
        <v>2462</v>
      </c>
      <c r="B183" t="s">
        <v>7083</v>
      </c>
      <c r="C183" t="s">
        <v>1116</v>
      </c>
      <c r="D183" t="s">
        <v>56</v>
      </c>
      <c r="E183" t="s">
        <v>234</v>
      </c>
      <c r="I183" t="s">
        <v>283</v>
      </c>
      <c r="J183" t="s">
        <v>482</v>
      </c>
      <c r="K183" s="3" t="s">
        <v>1117</v>
      </c>
      <c r="L183" s="3" t="s">
        <v>9871</v>
      </c>
      <c r="N183" t="s">
        <v>361</v>
      </c>
      <c r="O183" t="s">
        <v>21</v>
      </c>
    </row>
    <row r="184" spans="1:18" x14ac:dyDescent="0.45">
      <c r="A184">
        <v>2466</v>
      </c>
      <c r="B184" t="s">
        <v>7084</v>
      </c>
      <c r="C184" t="s">
        <v>1118</v>
      </c>
      <c r="D184" t="s">
        <v>378</v>
      </c>
      <c r="E184" t="s">
        <v>116</v>
      </c>
      <c r="J184" t="s">
        <v>1119</v>
      </c>
      <c r="K184" s="3" t="s">
        <v>1120</v>
      </c>
      <c r="L184" s="3" t="s">
        <v>9872</v>
      </c>
      <c r="N184" t="s">
        <v>43</v>
      </c>
      <c r="P184" t="s">
        <v>1121</v>
      </c>
    </row>
    <row r="185" spans="1:18" x14ac:dyDescent="0.45">
      <c r="A185">
        <v>2468</v>
      </c>
      <c r="B185" t="s">
        <v>7085</v>
      </c>
      <c r="C185" t="s">
        <v>1122</v>
      </c>
      <c r="D185" t="s">
        <v>1123</v>
      </c>
      <c r="E185" t="s">
        <v>116</v>
      </c>
      <c r="I185" t="s">
        <v>283</v>
      </c>
      <c r="J185" t="s">
        <v>1124</v>
      </c>
      <c r="K185" s="3" t="s">
        <v>1125</v>
      </c>
      <c r="L185" s="3" t="s">
        <v>9873</v>
      </c>
      <c r="N185" t="s">
        <v>361</v>
      </c>
      <c r="O185" t="s">
        <v>359</v>
      </c>
      <c r="Q185">
        <v>1831</v>
      </c>
      <c r="R185" t="s">
        <v>1126</v>
      </c>
    </row>
    <row r="186" spans="1:18" x14ac:dyDescent="0.45">
      <c r="A186">
        <v>2470</v>
      </c>
      <c r="B186" t="s">
        <v>7086</v>
      </c>
      <c r="C186" t="s">
        <v>1127</v>
      </c>
      <c r="D186" t="s">
        <v>1128</v>
      </c>
      <c r="E186" t="s">
        <v>237</v>
      </c>
      <c r="J186" t="s">
        <v>1129</v>
      </c>
      <c r="K186" s="3" t="s">
        <v>1130</v>
      </c>
      <c r="L186" s="3" t="s">
        <v>3596</v>
      </c>
      <c r="N186" t="s">
        <v>43</v>
      </c>
      <c r="P186" t="s">
        <v>1131</v>
      </c>
    </row>
    <row r="187" spans="1:18" x14ac:dyDescent="0.45">
      <c r="A187">
        <v>2477</v>
      </c>
      <c r="B187" t="s">
        <v>7087</v>
      </c>
      <c r="C187" t="s">
        <v>1132</v>
      </c>
      <c r="D187" t="s">
        <v>703</v>
      </c>
      <c r="E187" t="s">
        <v>704</v>
      </c>
      <c r="J187" t="s">
        <v>1133</v>
      </c>
      <c r="K187" s="3" t="s">
        <v>1134</v>
      </c>
      <c r="L187" s="3" t="s">
        <v>9874</v>
      </c>
      <c r="N187" t="s">
        <v>43</v>
      </c>
      <c r="P187" t="s">
        <v>213</v>
      </c>
    </row>
    <row r="188" spans="1:18" x14ac:dyDescent="0.45">
      <c r="A188">
        <v>2478</v>
      </c>
      <c r="B188" t="s">
        <v>7088</v>
      </c>
      <c r="C188" t="s">
        <v>1135</v>
      </c>
      <c r="D188" t="s">
        <v>1136</v>
      </c>
      <c r="E188" t="s">
        <v>1137</v>
      </c>
      <c r="I188" t="s">
        <v>283</v>
      </c>
      <c r="J188" t="s">
        <v>1138</v>
      </c>
      <c r="K188" s="3" t="s">
        <v>1139</v>
      </c>
      <c r="L188" s="3" t="s">
        <v>9875</v>
      </c>
      <c r="N188" t="s">
        <v>361</v>
      </c>
      <c r="O188" t="s">
        <v>21</v>
      </c>
      <c r="Q188">
        <v>2140</v>
      </c>
      <c r="R188" t="s">
        <v>23</v>
      </c>
    </row>
    <row r="189" spans="1:18" x14ac:dyDescent="0.45">
      <c r="A189">
        <v>2487</v>
      </c>
      <c r="B189" t="s">
        <v>7089</v>
      </c>
      <c r="C189" t="s">
        <v>1142</v>
      </c>
      <c r="D189" t="s">
        <v>1143</v>
      </c>
      <c r="E189" t="s">
        <v>1144</v>
      </c>
      <c r="I189" t="s">
        <v>283</v>
      </c>
      <c r="J189" t="s">
        <v>465</v>
      </c>
      <c r="K189" s="3" t="s">
        <v>1145</v>
      </c>
      <c r="L189" s="3" t="s">
        <v>9876</v>
      </c>
      <c r="N189" t="s">
        <v>361</v>
      </c>
      <c r="O189" t="s">
        <v>21</v>
      </c>
      <c r="R189" t="s">
        <v>23</v>
      </c>
    </row>
    <row r="190" spans="1:18" x14ac:dyDescent="0.45">
      <c r="A190">
        <v>2491</v>
      </c>
      <c r="B190" t="s">
        <v>7090</v>
      </c>
      <c r="C190" t="s">
        <v>1146</v>
      </c>
      <c r="D190" t="s">
        <v>1147</v>
      </c>
      <c r="E190" t="s">
        <v>244</v>
      </c>
      <c r="I190" t="s">
        <v>283</v>
      </c>
      <c r="J190" t="s">
        <v>482</v>
      </c>
      <c r="K190" s="3" t="s">
        <v>1148</v>
      </c>
      <c r="L190" s="3" t="s">
        <v>9877</v>
      </c>
      <c r="N190" t="s">
        <v>361</v>
      </c>
      <c r="O190" t="s">
        <v>21</v>
      </c>
      <c r="Q190">
        <v>2000</v>
      </c>
      <c r="R190" t="s">
        <v>23</v>
      </c>
    </row>
    <row r="191" spans="1:18" x14ac:dyDescent="0.45">
      <c r="A191">
        <v>2494</v>
      </c>
      <c r="B191" t="s">
        <v>7091</v>
      </c>
      <c r="C191" t="s">
        <v>1149</v>
      </c>
      <c r="D191" t="s">
        <v>1150</v>
      </c>
      <c r="E191" t="s">
        <v>241</v>
      </c>
      <c r="J191" t="s">
        <v>21</v>
      </c>
      <c r="K191" s="3" t="s">
        <v>1151</v>
      </c>
      <c r="L191" s="3" t="s">
        <v>9878</v>
      </c>
      <c r="N191" t="s">
        <v>43</v>
      </c>
    </row>
    <row r="192" spans="1:18" x14ac:dyDescent="0.45">
      <c r="A192">
        <v>2496</v>
      </c>
      <c r="B192" t="s">
        <v>7092</v>
      </c>
      <c r="C192" t="s">
        <v>1152</v>
      </c>
      <c r="D192" t="s">
        <v>1153</v>
      </c>
      <c r="E192" t="s">
        <v>242</v>
      </c>
      <c r="I192" t="s">
        <v>283</v>
      </c>
      <c r="J192" t="s">
        <v>482</v>
      </c>
      <c r="K192" s="3" t="s">
        <v>1154</v>
      </c>
      <c r="L192" s="3" t="s">
        <v>9879</v>
      </c>
      <c r="N192" t="s">
        <v>43</v>
      </c>
      <c r="O192" t="s">
        <v>21</v>
      </c>
      <c r="Q192">
        <v>8780</v>
      </c>
      <c r="R192" t="s">
        <v>1155</v>
      </c>
    </row>
    <row r="193" spans="1:18" x14ac:dyDescent="0.45">
      <c r="A193">
        <v>2505</v>
      </c>
      <c r="B193" t="s">
        <v>7093</v>
      </c>
      <c r="C193" t="s">
        <v>1156</v>
      </c>
      <c r="D193" t="s">
        <v>1157</v>
      </c>
      <c r="E193" t="s">
        <v>246</v>
      </c>
      <c r="I193" t="s">
        <v>283</v>
      </c>
      <c r="J193" t="s">
        <v>648</v>
      </c>
      <c r="K193" s="3" t="s">
        <v>1158</v>
      </c>
      <c r="L193" s="3" t="s">
        <v>9880</v>
      </c>
      <c r="N193" t="s">
        <v>361</v>
      </c>
      <c r="O193" t="s">
        <v>21</v>
      </c>
    </row>
    <row r="194" spans="1:18" x14ac:dyDescent="0.45">
      <c r="A194">
        <v>2509</v>
      </c>
      <c r="B194" t="s">
        <v>7094</v>
      </c>
      <c r="C194" t="s">
        <v>1161</v>
      </c>
      <c r="D194" t="s">
        <v>1162</v>
      </c>
      <c r="E194" t="s">
        <v>246</v>
      </c>
      <c r="J194" t="s">
        <v>1163</v>
      </c>
      <c r="K194" s="3" t="s">
        <v>1164</v>
      </c>
      <c r="L194" s="3" t="s">
        <v>9881</v>
      </c>
      <c r="N194" t="s">
        <v>43</v>
      </c>
      <c r="P194" t="s">
        <v>213</v>
      </c>
    </row>
    <row r="195" spans="1:18" x14ac:dyDescent="0.45">
      <c r="A195">
        <v>2512</v>
      </c>
      <c r="B195" t="s">
        <v>7095</v>
      </c>
      <c r="C195" t="s">
        <v>1166</v>
      </c>
      <c r="D195" t="s">
        <v>1167</v>
      </c>
      <c r="E195" t="s">
        <v>1165</v>
      </c>
      <c r="I195" t="s">
        <v>283</v>
      </c>
      <c r="J195" t="s">
        <v>1168</v>
      </c>
      <c r="K195" s="3" t="s">
        <v>1169</v>
      </c>
      <c r="L195" s="3" t="s">
        <v>9882</v>
      </c>
      <c r="N195" t="s">
        <v>361</v>
      </c>
      <c r="O195" t="s">
        <v>408</v>
      </c>
      <c r="Q195">
        <v>2900</v>
      </c>
      <c r="R195" t="s">
        <v>98</v>
      </c>
    </row>
    <row r="196" spans="1:18" x14ac:dyDescent="0.45">
      <c r="A196">
        <v>2517</v>
      </c>
      <c r="B196" t="s">
        <v>7096</v>
      </c>
      <c r="C196" t="s">
        <v>1170</v>
      </c>
      <c r="D196" t="s">
        <v>1171</v>
      </c>
      <c r="E196" t="s">
        <v>1172</v>
      </c>
      <c r="J196" t="s">
        <v>1085</v>
      </c>
      <c r="K196" s="3" t="s">
        <v>1173</v>
      </c>
      <c r="L196" s="3" t="s">
        <v>1173</v>
      </c>
      <c r="N196" t="s">
        <v>43</v>
      </c>
    </row>
    <row r="197" spans="1:18" x14ac:dyDescent="0.45">
      <c r="A197">
        <v>2519</v>
      </c>
      <c r="B197" t="s">
        <v>7097</v>
      </c>
      <c r="C197" t="s">
        <v>1174</v>
      </c>
      <c r="D197" t="s">
        <v>1175</v>
      </c>
      <c r="E197" t="s">
        <v>1176</v>
      </c>
      <c r="J197" t="s">
        <v>1177</v>
      </c>
      <c r="K197" s="3" t="s">
        <v>1178</v>
      </c>
      <c r="L197" s="3" t="s">
        <v>9883</v>
      </c>
      <c r="N197" t="s">
        <v>43</v>
      </c>
    </row>
    <row r="198" spans="1:18" x14ac:dyDescent="0.45">
      <c r="A198">
        <v>2520</v>
      </c>
      <c r="B198" t="s">
        <v>7098</v>
      </c>
      <c r="C198" t="s">
        <v>1179</v>
      </c>
      <c r="D198" t="s">
        <v>1180</v>
      </c>
      <c r="E198" t="s">
        <v>1181</v>
      </c>
      <c r="I198" t="s">
        <v>283</v>
      </c>
      <c r="J198" t="s">
        <v>1182</v>
      </c>
      <c r="K198" s="3" t="s">
        <v>1183</v>
      </c>
      <c r="L198" s="3" t="s">
        <v>9884</v>
      </c>
      <c r="N198" t="s">
        <v>361</v>
      </c>
      <c r="O198" t="s">
        <v>359</v>
      </c>
      <c r="Q198">
        <v>9050</v>
      </c>
      <c r="R198" t="s">
        <v>32</v>
      </c>
    </row>
    <row r="199" spans="1:18" x14ac:dyDescent="0.45">
      <c r="A199">
        <v>2521</v>
      </c>
      <c r="B199" t="s">
        <v>7099</v>
      </c>
      <c r="C199" t="s">
        <v>1184</v>
      </c>
      <c r="D199" t="s">
        <v>1185</v>
      </c>
      <c r="E199" t="s">
        <v>254</v>
      </c>
      <c r="I199" t="s">
        <v>283</v>
      </c>
      <c r="J199" t="s">
        <v>1186</v>
      </c>
      <c r="K199" s="3" t="s">
        <v>1187</v>
      </c>
      <c r="L199" s="3" t="s">
        <v>9885</v>
      </c>
      <c r="N199" t="s">
        <v>361</v>
      </c>
      <c r="O199" t="s">
        <v>21</v>
      </c>
    </row>
    <row r="200" spans="1:18" x14ac:dyDescent="0.45">
      <c r="A200">
        <v>2533</v>
      </c>
      <c r="B200" t="s">
        <v>7100</v>
      </c>
      <c r="C200" t="s">
        <v>1188</v>
      </c>
      <c r="D200" t="s">
        <v>1189</v>
      </c>
      <c r="E200" t="s">
        <v>252</v>
      </c>
      <c r="J200" t="s">
        <v>21</v>
      </c>
      <c r="K200" s="3" t="s">
        <v>1190</v>
      </c>
      <c r="L200" s="3" t="s">
        <v>9886</v>
      </c>
      <c r="N200" t="s">
        <v>43</v>
      </c>
      <c r="P200" t="s">
        <v>21</v>
      </c>
    </row>
    <row r="201" spans="1:18" x14ac:dyDescent="0.45">
      <c r="A201">
        <v>2537</v>
      </c>
      <c r="B201" t="s">
        <v>7101</v>
      </c>
      <c r="C201" t="s">
        <v>1191</v>
      </c>
      <c r="D201" t="s">
        <v>51</v>
      </c>
      <c r="E201" t="s">
        <v>253</v>
      </c>
      <c r="J201" t="s">
        <v>1192</v>
      </c>
      <c r="K201" s="3" t="s">
        <v>1193</v>
      </c>
      <c r="L201" s="3" t="s">
        <v>9887</v>
      </c>
      <c r="N201" t="s">
        <v>43</v>
      </c>
      <c r="P201" t="s">
        <v>1194</v>
      </c>
    </row>
    <row r="202" spans="1:18" x14ac:dyDescent="0.45">
      <c r="A202">
        <v>2548</v>
      </c>
      <c r="B202" t="s">
        <v>7102</v>
      </c>
      <c r="C202" t="s">
        <v>1195</v>
      </c>
      <c r="D202" t="s">
        <v>279</v>
      </c>
      <c r="E202" t="s">
        <v>255</v>
      </c>
      <c r="I202" t="s">
        <v>283</v>
      </c>
      <c r="J202" t="s">
        <v>1196</v>
      </c>
      <c r="K202" s="3" t="s">
        <v>1197</v>
      </c>
      <c r="L202" s="3" t="s">
        <v>3911</v>
      </c>
      <c r="N202" t="s">
        <v>361</v>
      </c>
      <c r="O202" t="s">
        <v>21</v>
      </c>
    </row>
    <row r="203" spans="1:18" x14ac:dyDescent="0.45">
      <c r="A203">
        <v>2554</v>
      </c>
      <c r="B203" t="s">
        <v>7103</v>
      </c>
      <c r="C203" t="s">
        <v>1198</v>
      </c>
      <c r="D203" t="s">
        <v>75</v>
      </c>
      <c r="E203" t="s">
        <v>1199</v>
      </c>
      <c r="I203" t="s">
        <v>283</v>
      </c>
      <c r="J203" t="s">
        <v>1200</v>
      </c>
      <c r="K203" s="3" t="s">
        <v>1201</v>
      </c>
      <c r="L203" s="3" t="s">
        <v>9888</v>
      </c>
      <c r="N203" t="s">
        <v>361</v>
      </c>
      <c r="O203" t="s">
        <v>21</v>
      </c>
      <c r="R203" t="s">
        <v>1202</v>
      </c>
    </row>
    <row r="204" spans="1:18" x14ac:dyDescent="0.45">
      <c r="A204">
        <v>2570</v>
      </c>
      <c r="B204" t="s">
        <v>7104</v>
      </c>
      <c r="C204" t="s">
        <v>1204</v>
      </c>
      <c r="D204" t="s">
        <v>374</v>
      </c>
      <c r="E204" t="s">
        <v>257</v>
      </c>
      <c r="I204" t="s">
        <v>283</v>
      </c>
      <c r="J204" t="s">
        <v>1205</v>
      </c>
      <c r="K204" s="3" t="s">
        <v>1206</v>
      </c>
      <c r="L204" s="3" t="s">
        <v>9889</v>
      </c>
      <c r="N204" t="s">
        <v>361</v>
      </c>
      <c r="O204" t="s">
        <v>21</v>
      </c>
      <c r="Q204">
        <v>1930</v>
      </c>
      <c r="R204" t="s">
        <v>658</v>
      </c>
    </row>
    <row r="205" spans="1:18" x14ac:dyDescent="0.45">
      <c r="A205">
        <v>2575</v>
      </c>
      <c r="B205" t="s">
        <v>7105</v>
      </c>
      <c r="C205" t="s">
        <v>1209</v>
      </c>
      <c r="D205" t="s">
        <v>203</v>
      </c>
      <c r="E205" t="s">
        <v>258</v>
      </c>
      <c r="I205" t="s">
        <v>283</v>
      </c>
      <c r="J205" t="s">
        <v>523</v>
      </c>
      <c r="K205" s="3" t="s">
        <v>1210</v>
      </c>
      <c r="L205" s="3" t="s">
        <v>3885</v>
      </c>
      <c r="N205" t="s">
        <v>43</v>
      </c>
      <c r="O205" t="s">
        <v>15</v>
      </c>
    </row>
    <row r="206" spans="1:18" x14ac:dyDescent="0.45">
      <c r="A206">
        <v>2583</v>
      </c>
      <c r="B206" t="s">
        <v>7106</v>
      </c>
      <c r="C206" t="s">
        <v>1212</v>
      </c>
      <c r="D206" t="s">
        <v>260</v>
      </c>
      <c r="E206" t="s">
        <v>259</v>
      </c>
      <c r="J206" t="s">
        <v>1213</v>
      </c>
      <c r="K206" s="3" t="s">
        <v>1214</v>
      </c>
      <c r="L206" s="3" t="s">
        <v>9890</v>
      </c>
      <c r="N206" t="s">
        <v>43</v>
      </c>
      <c r="P206" t="s">
        <v>21</v>
      </c>
    </row>
    <row r="207" spans="1:18" x14ac:dyDescent="0.45">
      <c r="A207">
        <v>2588</v>
      </c>
      <c r="B207" t="s">
        <v>7107</v>
      </c>
      <c r="C207" t="s">
        <v>1215</v>
      </c>
      <c r="D207" t="s">
        <v>1216</v>
      </c>
      <c r="E207" t="s">
        <v>263</v>
      </c>
      <c r="J207" t="s">
        <v>1217</v>
      </c>
      <c r="K207" s="3" t="s">
        <v>1218</v>
      </c>
      <c r="L207" s="3" t="s">
        <v>9891</v>
      </c>
      <c r="N207" t="s">
        <v>43</v>
      </c>
      <c r="P207" t="s">
        <v>37</v>
      </c>
    </row>
    <row r="208" spans="1:18" x14ac:dyDescent="0.45">
      <c r="A208">
        <v>2590</v>
      </c>
      <c r="B208" t="s">
        <v>7108</v>
      </c>
      <c r="C208" t="s">
        <v>1219</v>
      </c>
      <c r="D208" t="s">
        <v>1220</v>
      </c>
      <c r="E208" t="s">
        <v>788</v>
      </c>
      <c r="J208" t="s">
        <v>1221</v>
      </c>
      <c r="K208" s="3" t="s">
        <v>1222</v>
      </c>
      <c r="L208" s="3" t="s">
        <v>9892</v>
      </c>
      <c r="N208" t="s">
        <v>43</v>
      </c>
      <c r="P208" t="s">
        <v>21</v>
      </c>
    </row>
    <row r="209" spans="1:18" x14ac:dyDescent="0.45">
      <c r="A209">
        <v>2593</v>
      </c>
      <c r="B209" t="s">
        <v>7109</v>
      </c>
      <c r="C209" t="s">
        <v>1223</v>
      </c>
      <c r="D209" t="s">
        <v>1224</v>
      </c>
      <c r="E209" t="s">
        <v>1225</v>
      </c>
      <c r="I209" t="s">
        <v>283</v>
      </c>
      <c r="J209" t="s">
        <v>1226</v>
      </c>
      <c r="K209" s="3" t="s">
        <v>1227</v>
      </c>
      <c r="L209" s="3" t="s">
        <v>9893</v>
      </c>
      <c r="N209" t="s">
        <v>361</v>
      </c>
      <c r="O209" t="s">
        <v>21</v>
      </c>
      <c r="Q209">
        <v>1930</v>
      </c>
      <c r="R209" t="s">
        <v>658</v>
      </c>
    </row>
    <row r="210" spans="1:18" x14ac:dyDescent="0.45">
      <c r="A210">
        <v>2598</v>
      </c>
      <c r="B210" t="s">
        <v>7110</v>
      </c>
      <c r="C210" t="s">
        <v>1228</v>
      </c>
      <c r="D210" t="s">
        <v>1229</v>
      </c>
      <c r="E210" t="s">
        <v>786</v>
      </c>
      <c r="I210" t="s">
        <v>283</v>
      </c>
      <c r="J210" t="s">
        <v>367</v>
      </c>
      <c r="K210" s="3" t="s">
        <v>1230</v>
      </c>
      <c r="L210" s="3" t="s">
        <v>9894</v>
      </c>
      <c r="N210" t="s">
        <v>361</v>
      </c>
      <c r="O210" t="s">
        <v>359</v>
      </c>
    </row>
    <row r="211" spans="1:18" x14ac:dyDescent="0.45">
      <c r="A211">
        <v>2603</v>
      </c>
      <c r="B211" t="s">
        <v>7111</v>
      </c>
      <c r="C211" t="s">
        <v>1231</v>
      </c>
      <c r="D211" t="s">
        <v>1232</v>
      </c>
      <c r="E211" t="s">
        <v>1233</v>
      </c>
      <c r="J211" t="s">
        <v>367</v>
      </c>
      <c r="K211" s="3" t="s">
        <v>1234</v>
      </c>
      <c r="L211" s="3" t="s">
        <v>9895</v>
      </c>
      <c r="N211" t="s">
        <v>43</v>
      </c>
      <c r="P211" t="s">
        <v>905</v>
      </c>
    </row>
    <row r="212" spans="1:18" x14ac:dyDescent="0.45">
      <c r="A212">
        <v>2604</v>
      </c>
      <c r="B212" t="s">
        <v>7112</v>
      </c>
      <c r="C212" t="s">
        <v>1235</v>
      </c>
      <c r="D212" t="s">
        <v>1236</v>
      </c>
      <c r="E212" t="s">
        <v>1233</v>
      </c>
      <c r="I212" t="s">
        <v>283</v>
      </c>
      <c r="J212" t="s">
        <v>465</v>
      </c>
      <c r="K212" s="3" t="s">
        <v>1237</v>
      </c>
      <c r="L212" s="3" t="s">
        <v>9896</v>
      </c>
      <c r="N212" t="s">
        <v>361</v>
      </c>
      <c r="O212" t="s">
        <v>21</v>
      </c>
    </row>
    <row r="213" spans="1:18" x14ac:dyDescent="0.45">
      <c r="A213">
        <v>2605</v>
      </c>
      <c r="B213" t="s">
        <v>7113</v>
      </c>
      <c r="C213" t="s">
        <v>1238</v>
      </c>
      <c r="D213" t="s">
        <v>126</v>
      </c>
      <c r="E213" t="s">
        <v>266</v>
      </c>
      <c r="I213" t="s">
        <v>283</v>
      </c>
      <c r="J213" t="s">
        <v>523</v>
      </c>
      <c r="K213" s="3" t="s">
        <v>1239</v>
      </c>
      <c r="L213" s="3" t="s">
        <v>9897</v>
      </c>
      <c r="N213" t="s">
        <v>43</v>
      </c>
      <c r="O213" t="s">
        <v>15</v>
      </c>
      <c r="Q213">
        <v>8790</v>
      </c>
      <c r="R213" t="s">
        <v>1240</v>
      </c>
    </row>
    <row r="214" spans="1:18" x14ac:dyDescent="0.45">
      <c r="A214">
        <v>2612</v>
      </c>
      <c r="B214" t="s">
        <v>7114</v>
      </c>
      <c r="C214" t="s">
        <v>1241</v>
      </c>
      <c r="D214" t="s">
        <v>1242</v>
      </c>
      <c r="E214" t="s">
        <v>1243</v>
      </c>
      <c r="J214" t="s">
        <v>1085</v>
      </c>
      <c r="K214" s="3" t="s">
        <v>1244</v>
      </c>
      <c r="L214" s="3" t="s">
        <v>9898</v>
      </c>
      <c r="N214" t="s">
        <v>43</v>
      </c>
    </row>
    <row r="215" spans="1:18" x14ac:dyDescent="0.45">
      <c r="A215">
        <v>2614</v>
      </c>
      <c r="B215" t="s">
        <v>7115</v>
      </c>
      <c r="C215" t="s">
        <v>1245</v>
      </c>
      <c r="D215" t="s">
        <v>240</v>
      </c>
      <c r="E215" t="s">
        <v>1243</v>
      </c>
      <c r="J215" t="s">
        <v>15</v>
      </c>
      <c r="K215" s="3" t="s">
        <v>1246</v>
      </c>
      <c r="L215" s="3" t="s">
        <v>9899</v>
      </c>
      <c r="N215" t="s">
        <v>43</v>
      </c>
    </row>
    <row r="216" spans="1:18" x14ac:dyDescent="0.45">
      <c r="A216">
        <v>2618</v>
      </c>
      <c r="B216" t="s">
        <v>7116</v>
      </c>
      <c r="C216" t="s">
        <v>1247</v>
      </c>
      <c r="D216" t="s">
        <v>1248</v>
      </c>
      <c r="E216" t="s">
        <v>1249</v>
      </c>
      <c r="I216" t="s">
        <v>283</v>
      </c>
      <c r="J216" t="s">
        <v>367</v>
      </c>
      <c r="K216" s="3" t="s">
        <v>1250</v>
      </c>
      <c r="L216" s="3" t="s">
        <v>9900</v>
      </c>
      <c r="N216" t="s">
        <v>361</v>
      </c>
      <c r="O216" t="s">
        <v>359</v>
      </c>
      <c r="Q216">
        <v>2600</v>
      </c>
      <c r="R216" t="s">
        <v>63</v>
      </c>
    </row>
    <row r="217" spans="1:18" x14ac:dyDescent="0.45">
      <c r="A217">
        <v>2626</v>
      </c>
      <c r="B217" t="s">
        <v>7117</v>
      </c>
      <c r="C217" t="s">
        <v>1251</v>
      </c>
      <c r="D217" t="s">
        <v>1252</v>
      </c>
      <c r="E217" t="s">
        <v>1253</v>
      </c>
      <c r="I217" t="s">
        <v>283</v>
      </c>
      <c r="J217" t="s">
        <v>1254</v>
      </c>
      <c r="K217" s="3" t="s">
        <v>1255</v>
      </c>
      <c r="L217" s="3" t="s">
        <v>9901</v>
      </c>
      <c r="N217" t="s">
        <v>361</v>
      </c>
      <c r="O217" t="s">
        <v>359</v>
      </c>
    </row>
    <row r="218" spans="1:18" x14ac:dyDescent="0.45">
      <c r="A218">
        <v>2636</v>
      </c>
      <c r="B218" t="s">
        <v>7118</v>
      </c>
      <c r="C218" t="s">
        <v>1256</v>
      </c>
      <c r="D218" t="s">
        <v>549</v>
      </c>
      <c r="E218" t="s">
        <v>272</v>
      </c>
      <c r="J218" t="s">
        <v>1257</v>
      </c>
      <c r="K218" s="3" t="s">
        <v>1258</v>
      </c>
      <c r="L218" s="3" t="s">
        <v>9902</v>
      </c>
      <c r="N218" t="s">
        <v>43</v>
      </c>
      <c r="P218" t="s">
        <v>1259</v>
      </c>
    </row>
    <row r="219" spans="1:18" x14ac:dyDescent="0.45">
      <c r="A219">
        <v>2643</v>
      </c>
      <c r="B219" t="s">
        <v>7119</v>
      </c>
      <c r="C219" t="s">
        <v>1260</v>
      </c>
      <c r="D219" t="s">
        <v>1261</v>
      </c>
      <c r="E219" t="s">
        <v>1262</v>
      </c>
      <c r="J219" t="s">
        <v>623</v>
      </c>
      <c r="K219" s="3" t="s">
        <v>1263</v>
      </c>
      <c r="L219" s="3" t="s">
        <v>9903</v>
      </c>
      <c r="N219" t="s">
        <v>43</v>
      </c>
    </row>
    <row r="220" spans="1:18" x14ac:dyDescent="0.45">
      <c r="A220">
        <v>2654</v>
      </c>
      <c r="B220" t="s">
        <v>7120</v>
      </c>
      <c r="C220" t="s">
        <v>1264</v>
      </c>
      <c r="D220" t="s">
        <v>1265</v>
      </c>
      <c r="E220" t="s">
        <v>1266</v>
      </c>
      <c r="J220" t="s">
        <v>1267</v>
      </c>
      <c r="K220" s="3" t="s">
        <v>1268</v>
      </c>
      <c r="L220" s="3" t="s">
        <v>9904</v>
      </c>
      <c r="N220" t="s">
        <v>43</v>
      </c>
      <c r="P220" t="s">
        <v>1269</v>
      </c>
    </row>
    <row r="221" spans="1:18" x14ac:dyDescent="0.45">
      <c r="A221">
        <v>2663</v>
      </c>
      <c r="B221" t="s">
        <v>7121</v>
      </c>
      <c r="C221" t="s">
        <v>1270</v>
      </c>
      <c r="D221" t="s">
        <v>1271</v>
      </c>
      <c r="E221" t="s">
        <v>169</v>
      </c>
      <c r="J221" t="s">
        <v>1272</v>
      </c>
      <c r="K221" s="3" t="s">
        <v>1273</v>
      </c>
      <c r="L221" s="3" t="s">
        <v>9905</v>
      </c>
      <c r="N221" t="s">
        <v>43</v>
      </c>
    </row>
    <row r="222" spans="1:18" x14ac:dyDescent="0.45">
      <c r="A222">
        <v>2673</v>
      </c>
      <c r="B222" t="s">
        <v>7122</v>
      </c>
      <c r="C222" t="s">
        <v>1275</v>
      </c>
      <c r="D222" t="s">
        <v>1276</v>
      </c>
      <c r="E222" t="s">
        <v>1274</v>
      </c>
      <c r="I222" t="s">
        <v>283</v>
      </c>
      <c r="J222" t="s">
        <v>367</v>
      </c>
      <c r="K222" s="3" t="s">
        <v>1277</v>
      </c>
      <c r="L222" s="3" t="s">
        <v>9906</v>
      </c>
      <c r="N222" t="s">
        <v>43</v>
      </c>
      <c r="O222" t="s">
        <v>359</v>
      </c>
    </row>
    <row r="223" spans="1:18" x14ac:dyDescent="0.45">
      <c r="A223">
        <v>2674</v>
      </c>
      <c r="B223" t="s">
        <v>7123</v>
      </c>
      <c r="C223" t="s">
        <v>1278</v>
      </c>
      <c r="D223" t="s">
        <v>1279</v>
      </c>
      <c r="E223" t="s">
        <v>1274</v>
      </c>
      <c r="J223" t="s">
        <v>700</v>
      </c>
      <c r="K223" s="3" t="s">
        <v>1280</v>
      </c>
      <c r="L223" s="3" t="s">
        <v>9907</v>
      </c>
      <c r="N223" t="s">
        <v>43</v>
      </c>
      <c r="P223" t="s">
        <v>1281</v>
      </c>
    </row>
    <row r="224" spans="1:18" x14ac:dyDescent="0.45">
      <c r="A224">
        <v>2679</v>
      </c>
      <c r="B224" t="s">
        <v>7124</v>
      </c>
      <c r="C224" t="s">
        <v>1282</v>
      </c>
      <c r="D224" t="s">
        <v>1283</v>
      </c>
      <c r="E224" t="s">
        <v>280</v>
      </c>
      <c r="G224" t="s">
        <v>19</v>
      </c>
      <c r="K224" s="3" t="s">
        <v>9908</v>
      </c>
      <c r="L224" s="3" t="s">
        <v>9908</v>
      </c>
      <c r="N224" t="s">
        <v>361</v>
      </c>
    </row>
    <row r="225" spans="1:18" x14ac:dyDescent="0.45">
      <c r="A225">
        <v>2712</v>
      </c>
      <c r="B225" t="s">
        <v>7125</v>
      </c>
      <c r="C225" t="s">
        <v>1285</v>
      </c>
      <c r="D225" t="s">
        <v>1286</v>
      </c>
      <c r="E225" t="s">
        <v>1287</v>
      </c>
      <c r="G225" t="s">
        <v>19</v>
      </c>
      <c r="J225" t="s">
        <v>1288</v>
      </c>
      <c r="K225" s="3" t="s">
        <v>1289</v>
      </c>
      <c r="L225" s="3" t="s">
        <v>9909</v>
      </c>
      <c r="N225" t="s">
        <v>43</v>
      </c>
      <c r="P225" t="s">
        <v>21</v>
      </c>
    </row>
    <row r="226" spans="1:18" x14ac:dyDescent="0.45">
      <c r="A226">
        <v>2713</v>
      </c>
      <c r="B226" t="s">
        <v>7126</v>
      </c>
      <c r="C226" t="s">
        <v>1290</v>
      </c>
      <c r="D226" t="s">
        <v>1291</v>
      </c>
      <c r="E226" t="s">
        <v>1292</v>
      </c>
      <c r="J226" t="s">
        <v>1085</v>
      </c>
      <c r="K226" s="3" t="s">
        <v>1293</v>
      </c>
      <c r="L226" s="3" t="s">
        <v>9910</v>
      </c>
      <c r="N226" t="s">
        <v>43</v>
      </c>
    </row>
    <row r="227" spans="1:18" x14ac:dyDescent="0.45">
      <c r="A227">
        <v>2718</v>
      </c>
      <c r="B227" t="s">
        <v>7127</v>
      </c>
      <c r="C227" t="s">
        <v>1294</v>
      </c>
      <c r="D227" t="s">
        <v>1295</v>
      </c>
      <c r="E227" t="s">
        <v>285</v>
      </c>
      <c r="I227" t="s">
        <v>283</v>
      </c>
      <c r="J227" t="s">
        <v>1296</v>
      </c>
      <c r="K227" s="3" t="s">
        <v>1297</v>
      </c>
      <c r="L227" s="3" t="s">
        <v>9911</v>
      </c>
      <c r="N227" t="s">
        <v>361</v>
      </c>
      <c r="O227" t="s">
        <v>359</v>
      </c>
    </row>
    <row r="228" spans="1:18" x14ac:dyDescent="0.45">
      <c r="A228">
        <v>2721</v>
      </c>
      <c r="B228" t="s">
        <v>7128</v>
      </c>
      <c r="C228" t="s">
        <v>1298</v>
      </c>
      <c r="D228" t="s">
        <v>1299</v>
      </c>
      <c r="E228" t="s">
        <v>285</v>
      </c>
      <c r="K228" s="3" t="s">
        <v>6467</v>
      </c>
      <c r="L228" s="3" t="s">
        <v>6467</v>
      </c>
      <c r="N228" t="s">
        <v>361</v>
      </c>
    </row>
    <row r="229" spans="1:18" x14ac:dyDescent="0.45">
      <c r="A229">
        <v>2735</v>
      </c>
      <c r="B229" t="s">
        <v>7129</v>
      </c>
      <c r="C229" t="s">
        <v>1300</v>
      </c>
      <c r="D229" t="s">
        <v>286</v>
      </c>
      <c r="E229" t="s">
        <v>287</v>
      </c>
      <c r="J229" t="s">
        <v>1301</v>
      </c>
      <c r="K229" s="3" t="s">
        <v>1302</v>
      </c>
      <c r="L229" s="3" t="s">
        <v>3599</v>
      </c>
      <c r="N229" t="s">
        <v>43</v>
      </c>
    </row>
    <row r="230" spans="1:18" x14ac:dyDescent="0.45">
      <c r="A230">
        <v>2736</v>
      </c>
      <c r="B230" t="s">
        <v>7130</v>
      </c>
      <c r="C230" t="s">
        <v>1303</v>
      </c>
      <c r="D230" t="s">
        <v>1304</v>
      </c>
      <c r="E230" t="s">
        <v>1305</v>
      </c>
      <c r="K230" s="3" t="s">
        <v>6468</v>
      </c>
      <c r="L230" s="3" t="s">
        <v>6468</v>
      </c>
      <c r="N230" t="s">
        <v>361</v>
      </c>
    </row>
    <row r="231" spans="1:18" x14ac:dyDescent="0.45">
      <c r="A231">
        <v>2740</v>
      </c>
      <c r="B231" t="s">
        <v>7131</v>
      </c>
      <c r="C231" t="s">
        <v>1306</v>
      </c>
      <c r="D231" t="s">
        <v>1307</v>
      </c>
      <c r="E231" t="s">
        <v>288</v>
      </c>
      <c r="I231" t="s">
        <v>283</v>
      </c>
      <c r="J231" t="s">
        <v>1308</v>
      </c>
      <c r="K231" s="3" t="s">
        <v>1309</v>
      </c>
      <c r="L231" s="3" t="s">
        <v>9912</v>
      </c>
      <c r="N231" t="s">
        <v>361</v>
      </c>
      <c r="O231" t="s">
        <v>21</v>
      </c>
    </row>
    <row r="232" spans="1:18" x14ac:dyDescent="0.45">
      <c r="A232">
        <v>2748</v>
      </c>
      <c r="B232" t="s">
        <v>7132</v>
      </c>
      <c r="C232" t="s">
        <v>1310</v>
      </c>
      <c r="D232" t="s">
        <v>1311</v>
      </c>
      <c r="E232" t="s">
        <v>1312</v>
      </c>
      <c r="I232" t="s">
        <v>283</v>
      </c>
      <c r="J232" t="s">
        <v>1313</v>
      </c>
      <c r="K232" s="3" t="s">
        <v>1314</v>
      </c>
      <c r="L232" s="3" t="s">
        <v>9913</v>
      </c>
      <c r="N232" t="s">
        <v>361</v>
      </c>
      <c r="O232" t="s">
        <v>359</v>
      </c>
      <c r="Q232">
        <v>9820</v>
      </c>
      <c r="R232" t="s">
        <v>382</v>
      </c>
    </row>
    <row r="233" spans="1:18" x14ac:dyDescent="0.45">
      <c r="A233">
        <v>2753</v>
      </c>
      <c r="B233" t="s">
        <v>7133</v>
      </c>
      <c r="C233" t="s">
        <v>1315</v>
      </c>
      <c r="D233" t="s">
        <v>1316</v>
      </c>
      <c r="E233" t="s">
        <v>1317</v>
      </c>
      <c r="G233" t="s">
        <v>19</v>
      </c>
      <c r="K233" s="3" t="s">
        <v>6469</v>
      </c>
      <c r="L233" s="3" t="s">
        <v>6469</v>
      </c>
      <c r="N233" t="s">
        <v>361</v>
      </c>
    </row>
    <row r="234" spans="1:18" x14ac:dyDescent="0.45">
      <c r="A234">
        <v>2765</v>
      </c>
      <c r="B234" t="s">
        <v>7134</v>
      </c>
      <c r="C234" t="s">
        <v>1318</v>
      </c>
      <c r="D234" t="s">
        <v>1319</v>
      </c>
      <c r="E234" t="s">
        <v>294</v>
      </c>
      <c r="I234" t="s">
        <v>283</v>
      </c>
      <c r="J234" t="s">
        <v>1320</v>
      </c>
      <c r="K234" s="3" t="s">
        <v>1321</v>
      </c>
      <c r="L234" s="3" t="s">
        <v>9914</v>
      </c>
      <c r="N234" t="s">
        <v>361</v>
      </c>
      <c r="O234" t="s">
        <v>408</v>
      </c>
      <c r="Q234">
        <v>1000</v>
      </c>
      <c r="R234" t="s">
        <v>322</v>
      </c>
    </row>
    <row r="235" spans="1:18" x14ac:dyDescent="0.45">
      <c r="A235">
        <v>2770</v>
      </c>
      <c r="B235" t="s">
        <v>7135</v>
      </c>
      <c r="C235" t="s">
        <v>1322</v>
      </c>
      <c r="D235" t="s">
        <v>1323</v>
      </c>
      <c r="E235" t="s">
        <v>708</v>
      </c>
      <c r="I235" t="s">
        <v>283</v>
      </c>
      <c r="J235" t="s">
        <v>1324</v>
      </c>
      <c r="K235" s="3" t="s">
        <v>1325</v>
      </c>
      <c r="L235" s="3" t="s">
        <v>9915</v>
      </c>
      <c r="N235" t="s">
        <v>361</v>
      </c>
      <c r="O235" t="s">
        <v>359</v>
      </c>
      <c r="Q235">
        <v>2030</v>
      </c>
      <c r="R235" t="s">
        <v>65</v>
      </c>
    </row>
    <row r="236" spans="1:18" x14ac:dyDescent="0.45">
      <c r="A236">
        <v>2772</v>
      </c>
      <c r="B236" t="s">
        <v>7136</v>
      </c>
      <c r="C236" t="s">
        <v>1326</v>
      </c>
      <c r="D236" t="s">
        <v>1327</v>
      </c>
      <c r="E236" t="s">
        <v>1328</v>
      </c>
      <c r="J236" t="s">
        <v>1329</v>
      </c>
      <c r="K236" s="3" t="s">
        <v>1330</v>
      </c>
      <c r="L236" s="3" t="s">
        <v>9916</v>
      </c>
      <c r="N236" t="s">
        <v>43</v>
      </c>
      <c r="P236" t="s">
        <v>21</v>
      </c>
    </row>
    <row r="237" spans="1:18" x14ac:dyDescent="0.45">
      <c r="A237">
        <v>2773</v>
      </c>
      <c r="B237" t="s">
        <v>7137</v>
      </c>
      <c r="C237" t="s">
        <v>1331</v>
      </c>
      <c r="D237" t="s">
        <v>1332</v>
      </c>
      <c r="E237" t="s">
        <v>293</v>
      </c>
      <c r="J237" t="s">
        <v>1333</v>
      </c>
      <c r="K237" s="3" t="s">
        <v>1334</v>
      </c>
      <c r="L237" s="3" t="s">
        <v>9917</v>
      </c>
      <c r="N237" t="s">
        <v>43</v>
      </c>
      <c r="P237" t="s">
        <v>213</v>
      </c>
    </row>
    <row r="238" spans="1:18" x14ac:dyDescent="0.45">
      <c r="A238">
        <v>2782</v>
      </c>
      <c r="B238" t="s">
        <v>7138</v>
      </c>
      <c r="C238" t="s">
        <v>1335</v>
      </c>
      <c r="D238" t="s">
        <v>1336</v>
      </c>
      <c r="E238" t="s">
        <v>1337</v>
      </c>
      <c r="I238" t="s">
        <v>283</v>
      </c>
      <c r="J238" t="s">
        <v>1338</v>
      </c>
      <c r="K238" s="3" t="s">
        <v>1339</v>
      </c>
      <c r="L238" s="3" t="s">
        <v>9918</v>
      </c>
      <c r="N238" t="s">
        <v>361</v>
      </c>
      <c r="O238" t="s">
        <v>359</v>
      </c>
      <c r="Q238">
        <v>2629</v>
      </c>
      <c r="R238" t="s">
        <v>1340</v>
      </c>
    </row>
    <row r="239" spans="1:18" x14ac:dyDescent="0.45">
      <c r="A239">
        <v>2784</v>
      </c>
      <c r="B239" t="s">
        <v>7139</v>
      </c>
      <c r="C239" t="s">
        <v>1342</v>
      </c>
      <c r="D239" t="s">
        <v>1343</v>
      </c>
      <c r="E239" t="s">
        <v>298</v>
      </c>
      <c r="I239" t="s">
        <v>283</v>
      </c>
      <c r="J239" t="s">
        <v>367</v>
      </c>
      <c r="K239" s="3" t="s">
        <v>1344</v>
      </c>
      <c r="L239" s="3" t="s">
        <v>9919</v>
      </c>
      <c r="N239" t="s">
        <v>361</v>
      </c>
      <c r="O239" t="s">
        <v>359</v>
      </c>
      <c r="Q239">
        <v>3001</v>
      </c>
      <c r="R239" t="s">
        <v>78</v>
      </c>
    </row>
    <row r="240" spans="1:18" x14ac:dyDescent="0.45">
      <c r="A240">
        <v>2786</v>
      </c>
      <c r="B240" t="s">
        <v>7140</v>
      </c>
      <c r="C240" t="s">
        <v>1345</v>
      </c>
      <c r="D240" t="s">
        <v>1346</v>
      </c>
      <c r="E240" t="s">
        <v>298</v>
      </c>
      <c r="J240" t="s">
        <v>1347</v>
      </c>
      <c r="K240" s="3" t="s">
        <v>1348</v>
      </c>
      <c r="L240" s="3" t="s">
        <v>9920</v>
      </c>
      <c r="N240" t="s">
        <v>43</v>
      </c>
      <c r="P240" t="s">
        <v>905</v>
      </c>
    </row>
    <row r="241" spans="1:18" x14ac:dyDescent="0.45">
      <c r="A241">
        <v>2787</v>
      </c>
      <c r="B241" t="s">
        <v>7141</v>
      </c>
      <c r="C241" t="s">
        <v>1349</v>
      </c>
      <c r="D241" t="s">
        <v>1350</v>
      </c>
      <c r="E241" t="s">
        <v>298</v>
      </c>
      <c r="J241" t="s">
        <v>700</v>
      </c>
      <c r="K241" s="3" t="s">
        <v>1351</v>
      </c>
      <c r="L241" s="3" t="s">
        <v>9921</v>
      </c>
      <c r="N241" t="s">
        <v>43</v>
      </c>
    </row>
    <row r="242" spans="1:18" x14ac:dyDescent="0.45">
      <c r="A242">
        <v>2788</v>
      </c>
      <c r="B242" t="s">
        <v>7142</v>
      </c>
      <c r="C242" t="s">
        <v>1352</v>
      </c>
      <c r="D242" t="s">
        <v>1353</v>
      </c>
      <c r="E242" t="s">
        <v>1354</v>
      </c>
      <c r="J242" t="s">
        <v>1355</v>
      </c>
      <c r="K242" s="3" t="s">
        <v>1356</v>
      </c>
      <c r="L242" s="3" t="s">
        <v>9922</v>
      </c>
      <c r="N242" t="s">
        <v>43</v>
      </c>
      <c r="P242" t="s">
        <v>213</v>
      </c>
    </row>
    <row r="243" spans="1:18" x14ac:dyDescent="0.45">
      <c r="A243">
        <v>2791</v>
      </c>
      <c r="B243" t="s">
        <v>7143</v>
      </c>
      <c r="C243" t="s">
        <v>1357</v>
      </c>
      <c r="D243" t="s">
        <v>1358</v>
      </c>
      <c r="E243" t="s">
        <v>230</v>
      </c>
      <c r="K243" s="3" t="s">
        <v>6470</v>
      </c>
      <c r="L243" s="3" t="s">
        <v>6470</v>
      </c>
      <c r="N243" t="s">
        <v>361</v>
      </c>
    </row>
    <row r="244" spans="1:18" x14ac:dyDescent="0.45">
      <c r="A244">
        <v>2792</v>
      </c>
      <c r="B244" t="s">
        <v>7144</v>
      </c>
      <c r="C244" t="s">
        <v>1359</v>
      </c>
      <c r="D244" t="s">
        <v>1360</v>
      </c>
      <c r="E244" t="s">
        <v>230</v>
      </c>
      <c r="I244" t="s">
        <v>283</v>
      </c>
      <c r="J244" t="s">
        <v>1361</v>
      </c>
      <c r="K244" s="3" t="s">
        <v>1362</v>
      </c>
      <c r="L244" s="3" t="s">
        <v>5970</v>
      </c>
      <c r="N244" t="s">
        <v>361</v>
      </c>
      <c r="O244" t="s">
        <v>15</v>
      </c>
    </row>
    <row r="245" spans="1:18" x14ac:dyDescent="0.45">
      <c r="A245">
        <v>2795</v>
      </c>
      <c r="B245" t="s">
        <v>7145</v>
      </c>
      <c r="C245" t="s">
        <v>1363</v>
      </c>
      <c r="D245" t="s">
        <v>1364</v>
      </c>
      <c r="E245" t="s">
        <v>301</v>
      </c>
      <c r="J245" t="s">
        <v>414</v>
      </c>
      <c r="K245" s="3" t="s">
        <v>1365</v>
      </c>
      <c r="L245" s="3" t="s">
        <v>9923</v>
      </c>
      <c r="N245" t="s">
        <v>43</v>
      </c>
    </row>
    <row r="246" spans="1:18" x14ac:dyDescent="0.45">
      <c r="A246">
        <v>2797</v>
      </c>
      <c r="B246" t="s">
        <v>7146</v>
      </c>
      <c r="C246" t="s">
        <v>1366</v>
      </c>
      <c r="D246" t="s">
        <v>1367</v>
      </c>
      <c r="E246" t="s">
        <v>746</v>
      </c>
      <c r="J246" t="s">
        <v>1368</v>
      </c>
      <c r="K246" s="3" t="s">
        <v>1369</v>
      </c>
      <c r="L246" s="3" t="s">
        <v>9924</v>
      </c>
      <c r="N246" t="s">
        <v>43</v>
      </c>
    </row>
    <row r="247" spans="1:18" x14ac:dyDescent="0.45">
      <c r="A247">
        <v>2811</v>
      </c>
      <c r="B247" t="s">
        <v>7147</v>
      </c>
      <c r="C247" t="s">
        <v>1370</v>
      </c>
      <c r="D247" t="s">
        <v>1371</v>
      </c>
      <c r="E247" t="s">
        <v>175</v>
      </c>
      <c r="J247" t="s">
        <v>1372</v>
      </c>
      <c r="K247" s="3" t="s">
        <v>1373</v>
      </c>
      <c r="L247" s="3" t="s">
        <v>9925</v>
      </c>
      <c r="N247" t="s">
        <v>43</v>
      </c>
    </row>
    <row r="248" spans="1:18" x14ac:dyDescent="0.45">
      <c r="A248">
        <v>2813</v>
      </c>
      <c r="B248" t="s">
        <v>7148</v>
      </c>
      <c r="C248" t="s">
        <v>1374</v>
      </c>
      <c r="D248" t="s">
        <v>1375</v>
      </c>
      <c r="E248" t="s">
        <v>303</v>
      </c>
      <c r="I248" t="s">
        <v>283</v>
      </c>
      <c r="J248" t="s">
        <v>367</v>
      </c>
      <c r="K248" s="3" t="s">
        <v>1376</v>
      </c>
      <c r="L248" s="3" t="s">
        <v>9926</v>
      </c>
      <c r="N248" t="s">
        <v>361</v>
      </c>
      <c r="O248" t="s">
        <v>359</v>
      </c>
    </row>
    <row r="249" spans="1:18" x14ac:dyDescent="0.45">
      <c r="A249">
        <v>2814</v>
      </c>
      <c r="B249" t="s">
        <v>7149</v>
      </c>
      <c r="C249" t="s">
        <v>1377</v>
      </c>
      <c r="D249" t="s">
        <v>1378</v>
      </c>
      <c r="E249" t="s">
        <v>1379</v>
      </c>
      <c r="J249" t="s">
        <v>1380</v>
      </c>
      <c r="K249" s="3" t="s">
        <v>1381</v>
      </c>
      <c r="L249" s="3" t="s">
        <v>9927</v>
      </c>
      <c r="N249" t="s">
        <v>43</v>
      </c>
      <c r="P249" t="s">
        <v>21</v>
      </c>
    </row>
    <row r="250" spans="1:18" x14ac:dyDescent="0.45">
      <c r="A250">
        <v>2830</v>
      </c>
      <c r="B250" t="s">
        <v>7150</v>
      </c>
      <c r="C250" t="s">
        <v>1383</v>
      </c>
      <c r="D250" t="s">
        <v>1384</v>
      </c>
      <c r="E250" t="s">
        <v>1385</v>
      </c>
      <c r="K250" s="3" t="s">
        <v>6471</v>
      </c>
      <c r="L250" s="3" t="s">
        <v>6471</v>
      </c>
      <c r="N250" t="s">
        <v>361</v>
      </c>
    </row>
    <row r="251" spans="1:18" x14ac:dyDescent="0.45">
      <c r="A251">
        <v>2832</v>
      </c>
      <c r="B251" t="s">
        <v>7151</v>
      </c>
      <c r="C251" t="s">
        <v>1386</v>
      </c>
      <c r="D251" t="s">
        <v>69</v>
      </c>
      <c r="E251" t="s">
        <v>305</v>
      </c>
      <c r="I251" t="s">
        <v>283</v>
      </c>
      <c r="J251" t="s">
        <v>1387</v>
      </c>
      <c r="K251" s="3" t="s">
        <v>1388</v>
      </c>
      <c r="L251" s="3" t="s">
        <v>9928</v>
      </c>
      <c r="N251" t="s">
        <v>361</v>
      </c>
      <c r="O251" t="s">
        <v>359</v>
      </c>
      <c r="R251" t="s">
        <v>145</v>
      </c>
    </row>
    <row r="252" spans="1:18" x14ac:dyDescent="0.45">
      <c r="A252">
        <v>2837</v>
      </c>
      <c r="B252" t="s">
        <v>7152</v>
      </c>
      <c r="C252" t="s">
        <v>1389</v>
      </c>
      <c r="D252" t="s">
        <v>1390</v>
      </c>
      <c r="E252" t="s">
        <v>175</v>
      </c>
      <c r="J252" t="s">
        <v>1085</v>
      </c>
      <c r="K252" s="3" t="s">
        <v>1391</v>
      </c>
      <c r="L252" s="3" t="s">
        <v>9929</v>
      </c>
      <c r="N252" t="s">
        <v>43</v>
      </c>
    </row>
    <row r="253" spans="1:18" x14ac:dyDescent="0.45">
      <c r="A253">
        <v>2851</v>
      </c>
      <c r="B253" t="s">
        <v>7153</v>
      </c>
      <c r="C253" t="s">
        <v>1392</v>
      </c>
      <c r="D253" t="s">
        <v>1393</v>
      </c>
      <c r="E253" t="s">
        <v>74</v>
      </c>
      <c r="I253" t="s">
        <v>417</v>
      </c>
      <c r="J253" t="s">
        <v>482</v>
      </c>
      <c r="K253" s="3" t="s">
        <v>1394</v>
      </c>
      <c r="L253" s="3" t="s">
        <v>9930</v>
      </c>
      <c r="N253" t="s">
        <v>43</v>
      </c>
      <c r="O253" t="s">
        <v>21</v>
      </c>
    </row>
    <row r="254" spans="1:18" x14ac:dyDescent="0.45">
      <c r="A254">
        <v>2852</v>
      </c>
      <c r="B254" t="s">
        <v>7154</v>
      </c>
      <c r="C254" t="s">
        <v>1395</v>
      </c>
      <c r="D254" t="s">
        <v>148</v>
      </c>
      <c r="E254" t="s">
        <v>1396</v>
      </c>
      <c r="I254" t="s">
        <v>283</v>
      </c>
      <c r="J254" t="s">
        <v>700</v>
      </c>
      <c r="K254" s="3" t="s">
        <v>1397</v>
      </c>
      <c r="L254" s="3" t="s">
        <v>9931</v>
      </c>
      <c r="N254" t="s">
        <v>361</v>
      </c>
      <c r="O254" t="s">
        <v>359</v>
      </c>
      <c r="Q254">
        <v>2060</v>
      </c>
      <c r="R254" t="s">
        <v>23</v>
      </c>
    </row>
    <row r="255" spans="1:18" x14ac:dyDescent="0.45">
      <c r="A255">
        <v>2862</v>
      </c>
      <c r="B255" t="s">
        <v>7155</v>
      </c>
      <c r="C255" t="s">
        <v>1399</v>
      </c>
      <c r="D255" t="s">
        <v>157</v>
      </c>
      <c r="E255" t="s">
        <v>312</v>
      </c>
      <c r="I255" t="s">
        <v>283</v>
      </c>
      <c r="J255" t="s">
        <v>1400</v>
      </c>
      <c r="K255" s="3" t="s">
        <v>1401</v>
      </c>
      <c r="L255" s="3" t="s">
        <v>9932</v>
      </c>
      <c r="N255" t="s">
        <v>361</v>
      </c>
      <c r="O255" t="s">
        <v>359</v>
      </c>
      <c r="R255" t="s">
        <v>78</v>
      </c>
    </row>
    <row r="256" spans="1:18" x14ac:dyDescent="0.45">
      <c r="A256">
        <v>2870</v>
      </c>
      <c r="B256" t="s">
        <v>7156</v>
      </c>
      <c r="C256" t="s">
        <v>1402</v>
      </c>
      <c r="D256" t="s">
        <v>1403</v>
      </c>
      <c r="E256" t="s">
        <v>319</v>
      </c>
      <c r="J256" t="s">
        <v>1404</v>
      </c>
      <c r="K256" s="3" t="s">
        <v>1405</v>
      </c>
      <c r="L256" s="3" t="s">
        <v>9933</v>
      </c>
      <c r="N256" t="s">
        <v>43</v>
      </c>
      <c r="P256" t="s">
        <v>21</v>
      </c>
    </row>
    <row r="257" spans="1:18" x14ac:dyDescent="0.45">
      <c r="A257">
        <v>2894</v>
      </c>
      <c r="B257" t="s">
        <v>7157</v>
      </c>
      <c r="C257" t="s">
        <v>1407</v>
      </c>
      <c r="D257" t="s">
        <v>1408</v>
      </c>
      <c r="E257" t="s">
        <v>90</v>
      </c>
      <c r="J257" t="s">
        <v>1409</v>
      </c>
      <c r="K257" s="3" t="s">
        <v>1410</v>
      </c>
      <c r="L257" s="3" t="s">
        <v>9934</v>
      </c>
      <c r="N257" t="s">
        <v>43</v>
      </c>
      <c r="P257" t="s">
        <v>21</v>
      </c>
    </row>
    <row r="258" spans="1:18" x14ac:dyDescent="0.45">
      <c r="A258">
        <v>2910</v>
      </c>
      <c r="B258" t="s">
        <v>7158</v>
      </c>
      <c r="C258" t="s">
        <v>1411</v>
      </c>
      <c r="D258" t="s">
        <v>33</v>
      </c>
      <c r="E258" t="s">
        <v>109</v>
      </c>
      <c r="J258" t="s">
        <v>1412</v>
      </c>
      <c r="K258" s="3" t="s">
        <v>1413</v>
      </c>
      <c r="L258" s="3" t="s">
        <v>9935</v>
      </c>
      <c r="N258" t="s">
        <v>43</v>
      </c>
    </row>
    <row r="259" spans="1:18" x14ac:dyDescent="0.45">
      <c r="A259">
        <v>2914</v>
      </c>
      <c r="B259" t="s">
        <v>7159</v>
      </c>
      <c r="C259" t="s">
        <v>1414</v>
      </c>
      <c r="D259" t="s">
        <v>670</v>
      </c>
      <c r="E259" t="s">
        <v>125</v>
      </c>
      <c r="J259" t="s">
        <v>1415</v>
      </c>
      <c r="K259" s="3" t="s">
        <v>1416</v>
      </c>
      <c r="L259" s="3" t="s">
        <v>9936</v>
      </c>
      <c r="N259" t="s">
        <v>43</v>
      </c>
      <c r="P259" t="s">
        <v>1121</v>
      </c>
    </row>
    <row r="260" spans="1:18" x14ac:dyDescent="0.45">
      <c r="A260">
        <v>2921</v>
      </c>
      <c r="B260" t="s">
        <v>7160</v>
      </c>
      <c r="C260" t="s">
        <v>1418</v>
      </c>
      <c r="D260" t="s">
        <v>68</v>
      </c>
      <c r="E260" t="s">
        <v>125</v>
      </c>
      <c r="I260" t="s">
        <v>283</v>
      </c>
      <c r="J260" t="s">
        <v>1419</v>
      </c>
      <c r="K260" s="3" t="s">
        <v>1420</v>
      </c>
      <c r="L260" s="3" t="s">
        <v>9937</v>
      </c>
      <c r="N260" t="s">
        <v>361</v>
      </c>
      <c r="O260" t="s">
        <v>359</v>
      </c>
      <c r="Q260">
        <v>2600</v>
      </c>
      <c r="R260" t="s">
        <v>63</v>
      </c>
    </row>
    <row r="261" spans="1:18" x14ac:dyDescent="0.45">
      <c r="A261">
        <v>2934</v>
      </c>
      <c r="B261" t="s">
        <v>7161</v>
      </c>
      <c r="C261" t="s">
        <v>1421</v>
      </c>
      <c r="D261" t="s">
        <v>1422</v>
      </c>
      <c r="E261" t="s">
        <v>159</v>
      </c>
      <c r="I261" t="s">
        <v>283</v>
      </c>
      <c r="J261" t="s">
        <v>1423</v>
      </c>
      <c r="K261" s="3" t="s">
        <v>1424</v>
      </c>
      <c r="L261" s="3" t="s">
        <v>9938</v>
      </c>
      <c r="N261" t="s">
        <v>361</v>
      </c>
      <c r="O261" t="s">
        <v>408</v>
      </c>
    </row>
    <row r="262" spans="1:18" x14ac:dyDescent="0.45">
      <c r="A262">
        <v>2940</v>
      </c>
      <c r="B262" t="s">
        <v>7162</v>
      </c>
      <c r="C262" t="s">
        <v>1425</v>
      </c>
      <c r="D262" t="s">
        <v>1426</v>
      </c>
      <c r="E262" t="s">
        <v>118</v>
      </c>
      <c r="J262" t="s">
        <v>1427</v>
      </c>
      <c r="K262" s="3" t="s">
        <v>1428</v>
      </c>
      <c r="L262" s="3" t="s">
        <v>9939</v>
      </c>
      <c r="N262" t="s">
        <v>43</v>
      </c>
      <c r="P262" t="s">
        <v>905</v>
      </c>
    </row>
    <row r="263" spans="1:18" x14ac:dyDescent="0.45">
      <c r="A263">
        <v>2946</v>
      </c>
      <c r="B263" t="s">
        <v>7163</v>
      </c>
      <c r="C263" t="s">
        <v>1430</v>
      </c>
      <c r="D263" t="s">
        <v>994</v>
      </c>
      <c r="E263" t="s">
        <v>308</v>
      </c>
      <c r="I263" t="s">
        <v>283</v>
      </c>
      <c r="J263" t="s">
        <v>648</v>
      </c>
      <c r="K263" s="3" t="s">
        <v>1431</v>
      </c>
      <c r="L263" s="3" t="s">
        <v>3582</v>
      </c>
      <c r="N263" t="s">
        <v>43</v>
      </c>
      <c r="O263" t="s">
        <v>21</v>
      </c>
      <c r="Q263">
        <v>2940</v>
      </c>
    </row>
    <row r="264" spans="1:18" x14ac:dyDescent="0.45">
      <c r="A264">
        <v>2953</v>
      </c>
      <c r="B264" t="s">
        <v>7164</v>
      </c>
      <c r="C264" t="s">
        <v>1432</v>
      </c>
      <c r="D264" t="s">
        <v>151</v>
      </c>
      <c r="E264" t="s">
        <v>311</v>
      </c>
      <c r="K264" s="3" t="s">
        <v>5093</v>
      </c>
      <c r="L264" s="3" t="s">
        <v>5093</v>
      </c>
      <c r="N264" t="s">
        <v>361</v>
      </c>
    </row>
    <row r="265" spans="1:18" x14ac:dyDescent="0.45">
      <c r="A265">
        <v>2961</v>
      </c>
      <c r="B265" t="s">
        <v>7165</v>
      </c>
      <c r="C265" t="s">
        <v>1433</v>
      </c>
      <c r="D265" t="s">
        <v>1434</v>
      </c>
      <c r="E265" t="s">
        <v>330</v>
      </c>
      <c r="I265" t="s">
        <v>283</v>
      </c>
      <c r="J265" t="s">
        <v>651</v>
      </c>
      <c r="K265" s="3" t="s">
        <v>1435</v>
      </c>
      <c r="L265" s="3" t="s">
        <v>9940</v>
      </c>
      <c r="N265" t="s">
        <v>361</v>
      </c>
      <c r="O265" t="s">
        <v>359</v>
      </c>
      <c r="Q265">
        <v>2550</v>
      </c>
      <c r="R265" t="s">
        <v>84</v>
      </c>
    </row>
    <row r="266" spans="1:18" x14ac:dyDescent="0.45">
      <c r="A266">
        <v>2962</v>
      </c>
      <c r="B266" t="s">
        <v>7166</v>
      </c>
      <c r="C266" t="s">
        <v>1436</v>
      </c>
      <c r="D266" t="s">
        <v>309</v>
      </c>
      <c r="E266" t="s">
        <v>330</v>
      </c>
      <c r="K266" s="3" t="s">
        <v>6472</v>
      </c>
      <c r="L266" s="3" t="s">
        <v>6472</v>
      </c>
      <c r="N266" t="s">
        <v>361</v>
      </c>
    </row>
    <row r="267" spans="1:18" x14ac:dyDescent="0.45">
      <c r="A267">
        <v>2963</v>
      </c>
      <c r="B267" t="s">
        <v>7167</v>
      </c>
      <c r="C267" t="s">
        <v>1437</v>
      </c>
      <c r="D267" t="s">
        <v>52</v>
      </c>
      <c r="E267" t="s">
        <v>330</v>
      </c>
      <c r="J267" t="s">
        <v>1368</v>
      </c>
      <c r="K267" s="3" t="s">
        <v>1438</v>
      </c>
      <c r="L267" s="3" t="s">
        <v>9941</v>
      </c>
      <c r="N267" t="s">
        <v>43</v>
      </c>
    </row>
    <row r="268" spans="1:18" x14ac:dyDescent="0.45">
      <c r="A268">
        <v>2966</v>
      </c>
      <c r="B268" t="s">
        <v>7168</v>
      </c>
      <c r="C268" t="s">
        <v>1439</v>
      </c>
      <c r="D268" t="s">
        <v>67</v>
      </c>
      <c r="E268" t="s">
        <v>331</v>
      </c>
      <c r="K268" s="3" t="s">
        <v>6473</v>
      </c>
      <c r="L268" s="3" t="s">
        <v>6473</v>
      </c>
      <c r="N268" t="s">
        <v>361</v>
      </c>
    </row>
    <row r="269" spans="1:18" x14ac:dyDescent="0.45">
      <c r="A269">
        <v>2972</v>
      </c>
      <c r="B269" t="s">
        <v>7169</v>
      </c>
      <c r="C269" t="s">
        <v>1440</v>
      </c>
      <c r="D269" t="s">
        <v>1441</v>
      </c>
      <c r="E269" t="s">
        <v>1442</v>
      </c>
      <c r="I269" t="s">
        <v>283</v>
      </c>
      <c r="K269" s="3" t="s">
        <v>1443</v>
      </c>
      <c r="L269" s="3" t="s">
        <v>5266</v>
      </c>
      <c r="N269" t="s">
        <v>43</v>
      </c>
      <c r="O269" t="s">
        <v>21</v>
      </c>
    </row>
    <row r="270" spans="1:18" x14ac:dyDescent="0.45">
      <c r="A270">
        <v>2983</v>
      </c>
      <c r="B270" t="s">
        <v>7170</v>
      </c>
      <c r="C270" t="s">
        <v>1444</v>
      </c>
      <c r="D270" t="s">
        <v>1445</v>
      </c>
      <c r="E270" t="s">
        <v>333</v>
      </c>
      <c r="I270" t="s">
        <v>283</v>
      </c>
      <c r="J270" t="s">
        <v>1446</v>
      </c>
      <c r="K270" s="3" t="s">
        <v>1447</v>
      </c>
      <c r="L270" s="3" t="s">
        <v>9942</v>
      </c>
      <c r="N270" t="s">
        <v>361</v>
      </c>
      <c r="O270" t="s">
        <v>21</v>
      </c>
      <c r="Q270">
        <v>1150</v>
      </c>
      <c r="R270" t="s">
        <v>322</v>
      </c>
    </row>
    <row r="271" spans="1:18" x14ac:dyDescent="0.45">
      <c r="A271">
        <v>2985</v>
      </c>
      <c r="B271" t="s">
        <v>7171</v>
      </c>
      <c r="C271" t="s">
        <v>1448</v>
      </c>
      <c r="D271" t="s">
        <v>1449</v>
      </c>
      <c r="E271" t="s">
        <v>1450</v>
      </c>
      <c r="I271" t="s">
        <v>283</v>
      </c>
      <c r="J271" t="s">
        <v>1419</v>
      </c>
      <c r="K271" s="3" t="s">
        <v>1451</v>
      </c>
      <c r="L271" s="3" t="s">
        <v>9943</v>
      </c>
      <c r="N271" t="s">
        <v>361</v>
      </c>
      <c r="O271" t="s">
        <v>359</v>
      </c>
      <c r="Q271">
        <v>2060</v>
      </c>
      <c r="R271" t="s">
        <v>23</v>
      </c>
    </row>
    <row r="272" spans="1:18" x14ac:dyDescent="0.45">
      <c r="A272">
        <v>2986</v>
      </c>
      <c r="B272" t="s">
        <v>7172</v>
      </c>
      <c r="C272" t="s">
        <v>1452</v>
      </c>
      <c r="D272" t="s">
        <v>1453</v>
      </c>
      <c r="E272" t="s">
        <v>1454</v>
      </c>
      <c r="J272" t="s">
        <v>21</v>
      </c>
      <c r="K272" s="3" t="s">
        <v>1455</v>
      </c>
      <c r="L272" s="3" t="s">
        <v>9944</v>
      </c>
      <c r="N272" t="s">
        <v>43</v>
      </c>
    </row>
    <row r="273" spans="1:18" x14ac:dyDescent="0.45">
      <c r="A273">
        <v>2989</v>
      </c>
      <c r="B273" t="s">
        <v>7173</v>
      </c>
      <c r="C273" t="s">
        <v>1456</v>
      </c>
      <c r="D273" t="s">
        <v>79</v>
      </c>
      <c r="E273" t="s">
        <v>262</v>
      </c>
      <c r="I273" t="s">
        <v>799</v>
      </c>
      <c r="J273" t="s">
        <v>1457</v>
      </c>
      <c r="K273" s="3" t="s">
        <v>1458</v>
      </c>
      <c r="L273" s="3" t="s">
        <v>9945</v>
      </c>
      <c r="N273" t="s">
        <v>361</v>
      </c>
    </row>
    <row r="274" spans="1:18" x14ac:dyDescent="0.45">
      <c r="A274">
        <v>2994</v>
      </c>
      <c r="B274" t="s">
        <v>7174</v>
      </c>
      <c r="C274" t="s">
        <v>1459</v>
      </c>
      <c r="D274" t="s">
        <v>1460</v>
      </c>
      <c r="E274" t="s">
        <v>1461</v>
      </c>
      <c r="J274" t="s">
        <v>1462</v>
      </c>
      <c r="K274" s="3" t="s">
        <v>1463</v>
      </c>
      <c r="L274" s="3" t="s">
        <v>9946</v>
      </c>
      <c r="N274" t="s">
        <v>43</v>
      </c>
    </row>
    <row r="275" spans="1:18" x14ac:dyDescent="0.45">
      <c r="A275">
        <v>2997</v>
      </c>
      <c r="B275" t="s">
        <v>7175</v>
      </c>
      <c r="C275" t="s">
        <v>1464</v>
      </c>
      <c r="D275" t="s">
        <v>1465</v>
      </c>
      <c r="E275" t="s">
        <v>302</v>
      </c>
      <c r="J275" t="s">
        <v>1466</v>
      </c>
      <c r="K275" s="3" t="s">
        <v>1467</v>
      </c>
      <c r="L275" s="3" t="s">
        <v>9947</v>
      </c>
      <c r="N275" t="s">
        <v>43</v>
      </c>
      <c r="P275" t="s">
        <v>37</v>
      </c>
    </row>
    <row r="276" spans="1:18" x14ac:dyDescent="0.45">
      <c r="A276">
        <v>2999</v>
      </c>
      <c r="B276" t="s">
        <v>7176</v>
      </c>
      <c r="C276" t="s">
        <v>1468</v>
      </c>
      <c r="D276" t="s">
        <v>1469</v>
      </c>
      <c r="E276" t="s">
        <v>109</v>
      </c>
      <c r="I276" t="s">
        <v>283</v>
      </c>
      <c r="J276" t="s">
        <v>1470</v>
      </c>
      <c r="K276" s="3" t="s">
        <v>1471</v>
      </c>
      <c r="L276" s="3" t="s">
        <v>9948</v>
      </c>
      <c r="N276" t="s">
        <v>361</v>
      </c>
      <c r="O276" t="s">
        <v>21</v>
      </c>
      <c r="Q276">
        <v>2640</v>
      </c>
      <c r="R276" t="s">
        <v>34</v>
      </c>
    </row>
    <row r="277" spans="1:18" x14ac:dyDescent="0.45">
      <c r="A277">
        <v>3001</v>
      </c>
      <c r="B277" t="s">
        <v>7177</v>
      </c>
      <c r="C277" t="s">
        <v>1472</v>
      </c>
      <c r="D277" t="s">
        <v>1473</v>
      </c>
      <c r="E277" t="s">
        <v>109</v>
      </c>
      <c r="I277" t="s">
        <v>283</v>
      </c>
      <c r="J277" t="s">
        <v>1474</v>
      </c>
      <c r="K277" s="3" t="s">
        <v>1475</v>
      </c>
      <c r="L277" s="3" t="s">
        <v>9949</v>
      </c>
      <c r="N277" t="s">
        <v>361</v>
      </c>
      <c r="O277" t="s">
        <v>408</v>
      </c>
      <c r="Q277">
        <v>1050</v>
      </c>
      <c r="R277" t="s">
        <v>322</v>
      </c>
    </row>
    <row r="278" spans="1:18" x14ac:dyDescent="0.45">
      <c r="A278">
        <v>3016</v>
      </c>
      <c r="B278" t="s">
        <v>7178</v>
      </c>
      <c r="C278" t="s">
        <v>1476</v>
      </c>
      <c r="D278" t="s">
        <v>1477</v>
      </c>
      <c r="E278" t="s">
        <v>262</v>
      </c>
      <c r="I278" t="s">
        <v>799</v>
      </c>
      <c r="J278" t="s">
        <v>1478</v>
      </c>
      <c r="K278" s="3" t="s">
        <v>1479</v>
      </c>
      <c r="L278" s="3" t="s">
        <v>9950</v>
      </c>
      <c r="N278" t="s">
        <v>361</v>
      </c>
    </row>
    <row r="279" spans="1:18" x14ac:dyDescent="0.45">
      <c r="A279">
        <v>3020</v>
      </c>
      <c r="B279" t="s">
        <v>7179</v>
      </c>
      <c r="C279" t="s">
        <v>1480</v>
      </c>
      <c r="D279" t="s">
        <v>1481</v>
      </c>
      <c r="E279" t="s">
        <v>335</v>
      </c>
      <c r="K279" s="3" t="s">
        <v>6320</v>
      </c>
      <c r="L279" s="3" t="s">
        <v>6320</v>
      </c>
      <c r="N279" t="s">
        <v>361</v>
      </c>
    </row>
    <row r="280" spans="1:18" x14ac:dyDescent="0.45">
      <c r="A280">
        <v>3027</v>
      </c>
      <c r="B280" t="s">
        <v>7180</v>
      </c>
      <c r="C280" t="s">
        <v>1482</v>
      </c>
      <c r="D280" t="s">
        <v>650</v>
      </c>
      <c r="E280" t="s">
        <v>325</v>
      </c>
      <c r="I280" t="s">
        <v>283</v>
      </c>
      <c r="J280" t="s">
        <v>359</v>
      </c>
      <c r="K280" s="3" t="s">
        <v>1483</v>
      </c>
      <c r="L280" s="3" t="s">
        <v>9951</v>
      </c>
      <c r="N280" t="s">
        <v>361</v>
      </c>
      <c r="O280" t="s">
        <v>359</v>
      </c>
      <c r="Q280">
        <v>1081</v>
      </c>
      <c r="R280" t="s">
        <v>356</v>
      </c>
    </row>
    <row r="281" spans="1:18" x14ac:dyDescent="0.45">
      <c r="A281">
        <v>3028</v>
      </c>
      <c r="B281" t="s">
        <v>7181</v>
      </c>
      <c r="C281" t="s">
        <v>1484</v>
      </c>
      <c r="D281" t="s">
        <v>97</v>
      </c>
      <c r="E281" t="s">
        <v>325</v>
      </c>
      <c r="J281" t="s">
        <v>1485</v>
      </c>
      <c r="K281" s="3" t="s">
        <v>1486</v>
      </c>
      <c r="L281" s="3" t="s">
        <v>9952</v>
      </c>
      <c r="N281" t="s">
        <v>43</v>
      </c>
      <c r="P281" t="s">
        <v>1121</v>
      </c>
    </row>
    <row r="282" spans="1:18" x14ac:dyDescent="0.45">
      <c r="A282">
        <v>3032</v>
      </c>
      <c r="B282" t="s">
        <v>7182</v>
      </c>
      <c r="C282" t="s">
        <v>1487</v>
      </c>
      <c r="D282" t="s">
        <v>225</v>
      </c>
      <c r="E282" t="s">
        <v>325</v>
      </c>
      <c r="I282" t="s">
        <v>283</v>
      </c>
      <c r="J282" t="s">
        <v>1488</v>
      </c>
      <c r="K282" s="3" t="s">
        <v>1489</v>
      </c>
      <c r="L282" s="3" t="s">
        <v>9953</v>
      </c>
      <c r="N282" t="s">
        <v>361</v>
      </c>
      <c r="O282" t="s">
        <v>21</v>
      </c>
      <c r="Q282">
        <v>2880</v>
      </c>
      <c r="R282" t="s">
        <v>265</v>
      </c>
    </row>
    <row r="283" spans="1:18" x14ac:dyDescent="0.45">
      <c r="A283">
        <v>3033</v>
      </c>
      <c r="B283" t="s">
        <v>7183</v>
      </c>
      <c r="C283" t="s">
        <v>1490</v>
      </c>
      <c r="D283" t="s">
        <v>1491</v>
      </c>
      <c r="E283" t="s">
        <v>325</v>
      </c>
      <c r="I283" t="s">
        <v>283</v>
      </c>
      <c r="J283" t="s">
        <v>359</v>
      </c>
      <c r="K283" s="3" t="s">
        <v>1492</v>
      </c>
      <c r="L283" s="3" t="s">
        <v>9954</v>
      </c>
      <c r="N283" t="s">
        <v>361</v>
      </c>
      <c r="O283" t="s">
        <v>359</v>
      </c>
      <c r="Q283">
        <v>9240</v>
      </c>
      <c r="R283" t="s">
        <v>1493</v>
      </c>
    </row>
    <row r="284" spans="1:18" x14ac:dyDescent="0.45">
      <c r="A284">
        <v>3046</v>
      </c>
      <c r="B284" t="s">
        <v>7184</v>
      </c>
      <c r="C284" t="s">
        <v>1494</v>
      </c>
      <c r="D284" t="s">
        <v>1495</v>
      </c>
      <c r="E284" t="s">
        <v>325</v>
      </c>
      <c r="I284" t="s">
        <v>283</v>
      </c>
      <c r="J284" t="s">
        <v>1182</v>
      </c>
      <c r="K284" s="3" t="s">
        <v>1496</v>
      </c>
      <c r="L284" s="3" t="s">
        <v>9955</v>
      </c>
      <c r="N284" t="s">
        <v>361</v>
      </c>
      <c r="O284" t="s">
        <v>359</v>
      </c>
      <c r="Q284">
        <v>3980</v>
      </c>
      <c r="R284" t="s">
        <v>1497</v>
      </c>
    </row>
    <row r="285" spans="1:18" x14ac:dyDescent="0.45">
      <c r="A285">
        <v>3056</v>
      </c>
      <c r="B285" t="s">
        <v>7185</v>
      </c>
      <c r="C285" t="s">
        <v>1499</v>
      </c>
      <c r="D285" t="s">
        <v>1500</v>
      </c>
      <c r="E285" t="s">
        <v>346</v>
      </c>
      <c r="J285" t="s">
        <v>1501</v>
      </c>
      <c r="K285" s="3" t="s">
        <v>1502</v>
      </c>
      <c r="L285" s="3" t="s">
        <v>9956</v>
      </c>
      <c r="N285" t="s">
        <v>43</v>
      </c>
      <c r="P285" t="s">
        <v>21</v>
      </c>
    </row>
    <row r="286" spans="1:18" x14ac:dyDescent="0.45">
      <c r="A286">
        <v>3057</v>
      </c>
      <c r="B286" t="s">
        <v>7186</v>
      </c>
      <c r="C286" t="s">
        <v>1503</v>
      </c>
      <c r="D286" t="s">
        <v>1504</v>
      </c>
      <c r="E286" t="s">
        <v>346</v>
      </c>
      <c r="J286" t="s">
        <v>1505</v>
      </c>
      <c r="K286" s="3" t="s">
        <v>1506</v>
      </c>
      <c r="L286" s="3" t="s">
        <v>9957</v>
      </c>
      <c r="N286" t="s">
        <v>43</v>
      </c>
      <c r="P286" t="s">
        <v>1507</v>
      </c>
    </row>
    <row r="287" spans="1:18" x14ac:dyDescent="0.45">
      <c r="A287">
        <v>3064</v>
      </c>
      <c r="B287" t="s">
        <v>7187</v>
      </c>
      <c r="C287" t="s">
        <v>1508</v>
      </c>
      <c r="D287" t="s">
        <v>1509</v>
      </c>
      <c r="E287" t="s">
        <v>1510</v>
      </c>
      <c r="J287" t="s">
        <v>1511</v>
      </c>
      <c r="K287" s="3" t="s">
        <v>1512</v>
      </c>
      <c r="L287" s="3" t="s">
        <v>9958</v>
      </c>
      <c r="N287" t="s">
        <v>43</v>
      </c>
    </row>
    <row r="288" spans="1:18" x14ac:dyDescent="0.45">
      <c r="A288">
        <v>3066</v>
      </c>
      <c r="B288" t="s">
        <v>7188</v>
      </c>
      <c r="C288" t="s">
        <v>1513</v>
      </c>
      <c r="D288" t="s">
        <v>1514</v>
      </c>
      <c r="E288" t="s">
        <v>28</v>
      </c>
      <c r="J288" t="s">
        <v>21</v>
      </c>
      <c r="K288" s="3" t="s">
        <v>1515</v>
      </c>
      <c r="L288" s="3" t="s">
        <v>9959</v>
      </c>
      <c r="N288" t="s">
        <v>43</v>
      </c>
    </row>
    <row r="289" spans="1:18" x14ac:dyDescent="0.45">
      <c r="A289">
        <v>3086</v>
      </c>
      <c r="B289" t="s">
        <v>7189</v>
      </c>
      <c r="C289" t="s">
        <v>1517</v>
      </c>
      <c r="D289" t="s">
        <v>437</v>
      </c>
      <c r="E289" t="s">
        <v>345</v>
      </c>
      <c r="I289" t="s">
        <v>283</v>
      </c>
      <c r="K289" s="3" t="s">
        <v>1518</v>
      </c>
      <c r="L289" s="3" t="s">
        <v>9960</v>
      </c>
      <c r="N289" t="s">
        <v>43</v>
      </c>
      <c r="O289" t="s">
        <v>359</v>
      </c>
      <c r="Q289">
        <v>9831</v>
      </c>
    </row>
    <row r="290" spans="1:18" x14ac:dyDescent="0.45">
      <c r="A290">
        <v>3091</v>
      </c>
      <c r="B290" t="s">
        <v>7190</v>
      </c>
      <c r="C290" t="s">
        <v>1519</v>
      </c>
      <c r="D290" t="s">
        <v>1520</v>
      </c>
      <c r="E290" t="s">
        <v>345</v>
      </c>
      <c r="I290" t="s">
        <v>283</v>
      </c>
      <c r="J290" t="s">
        <v>1521</v>
      </c>
      <c r="K290" s="3" t="s">
        <v>1522</v>
      </c>
      <c r="L290" s="3" t="s">
        <v>9961</v>
      </c>
      <c r="N290" t="s">
        <v>361</v>
      </c>
      <c r="O290" t="s">
        <v>21</v>
      </c>
    </row>
    <row r="291" spans="1:18" x14ac:dyDescent="0.45">
      <c r="A291">
        <v>3095</v>
      </c>
      <c r="B291" t="s">
        <v>7191</v>
      </c>
      <c r="C291" t="s">
        <v>1523</v>
      </c>
      <c r="D291" t="s">
        <v>309</v>
      </c>
      <c r="E291" t="s">
        <v>310</v>
      </c>
      <c r="J291" t="s">
        <v>1524</v>
      </c>
      <c r="K291" s="3" t="s">
        <v>1525</v>
      </c>
      <c r="L291" s="3" t="s">
        <v>9962</v>
      </c>
      <c r="N291" t="s">
        <v>43</v>
      </c>
      <c r="P291" t="s">
        <v>905</v>
      </c>
    </row>
    <row r="292" spans="1:18" x14ac:dyDescent="0.45">
      <c r="A292">
        <v>3098</v>
      </c>
      <c r="B292" t="s">
        <v>7192</v>
      </c>
      <c r="C292" t="s">
        <v>1526</v>
      </c>
      <c r="D292" t="s">
        <v>1527</v>
      </c>
      <c r="E292" t="s">
        <v>1528</v>
      </c>
      <c r="I292" t="s">
        <v>283</v>
      </c>
      <c r="J292" t="s">
        <v>482</v>
      </c>
      <c r="K292" s="3" t="s">
        <v>1529</v>
      </c>
      <c r="L292" s="3" t="s">
        <v>9963</v>
      </c>
      <c r="N292" t="s">
        <v>361</v>
      </c>
      <c r="O292" t="s">
        <v>21</v>
      </c>
      <c r="Q292">
        <v>2600</v>
      </c>
      <c r="R292" t="s">
        <v>63</v>
      </c>
    </row>
    <row r="293" spans="1:18" x14ac:dyDescent="0.45">
      <c r="A293">
        <v>3113</v>
      </c>
      <c r="B293" t="s">
        <v>7193</v>
      </c>
      <c r="C293" t="s">
        <v>1530</v>
      </c>
      <c r="D293" t="s">
        <v>1531</v>
      </c>
      <c r="E293" t="s">
        <v>1532</v>
      </c>
      <c r="K293" s="3" t="s">
        <v>6474</v>
      </c>
      <c r="L293" s="3" t="s">
        <v>9964</v>
      </c>
      <c r="N293" t="s">
        <v>43</v>
      </c>
    </row>
    <row r="294" spans="1:18" x14ac:dyDescent="0.45">
      <c r="A294">
        <v>3114</v>
      </c>
      <c r="B294" t="s">
        <v>7194</v>
      </c>
      <c r="C294" t="s">
        <v>1533</v>
      </c>
      <c r="D294" t="s">
        <v>1534</v>
      </c>
      <c r="E294" t="s">
        <v>1532</v>
      </c>
      <c r="I294" t="s">
        <v>283</v>
      </c>
      <c r="J294" t="s">
        <v>367</v>
      </c>
      <c r="K294" s="3" t="s">
        <v>1535</v>
      </c>
      <c r="L294" s="3" t="s">
        <v>9965</v>
      </c>
      <c r="N294" t="s">
        <v>361</v>
      </c>
      <c r="O294" t="s">
        <v>359</v>
      </c>
      <c r="R294" t="s">
        <v>1536</v>
      </c>
    </row>
    <row r="295" spans="1:18" x14ac:dyDescent="0.45">
      <c r="A295">
        <v>3117</v>
      </c>
      <c r="B295" t="s">
        <v>7195</v>
      </c>
      <c r="C295" t="s">
        <v>1537</v>
      </c>
      <c r="D295" t="s">
        <v>1498</v>
      </c>
      <c r="E295" t="s">
        <v>1538</v>
      </c>
      <c r="J295" t="s">
        <v>367</v>
      </c>
      <c r="K295" s="3" t="s">
        <v>1539</v>
      </c>
      <c r="L295" s="3" t="s">
        <v>9966</v>
      </c>
      <c r="N295" t="s">
        <v>43</v>
      </c>
      <c r="P295" t="s">
        <v>37</v>
      </c>
    </row>
    <row r="296" spans="1:18" x14ac:dyDescent="0.45">
      <c r="A296">
        <v>3118</v>
      </c>
      <c r="B296" t="s">
        <v>7196</v>
      </c>
      <c r="C296" t="s">
        <v>1540</v>
      </c>
      <c r="D296" t="s">
        <v>1541</v>
      </c>
      <c r="E296" t="s">
        <v>348</v>
      </c>
      <c r="I296" t="s">
        <v>283</v>
      </c>
      <c r="J296" t="s">
        <v>1542</v>
      </c>
      <c r="K296" s="3" t="s">
        <v>1543</v>
      </c>
      <c r="L296" s="3" t="s">
        <v>9967</v>
      </c>
      <c r="N296" t="s">
        <v>361</v>
      </c>
      <c r="O296" t="s">
        <v>21</v>
      </c>
      <c r="Q296">
        <v>9130</v>
      </c>
      <c r="R296" t="s">
        <v>1544</v>
      </c>
    </row>
    <row r="297" spans="1:18" x14ac:dyDescent="0.45">
      <c r="A297">
        <v>3120</v>
      </c>
      <c r="B297" t="s">
        <v>7197</v>
      </c>
      <c r="C297" t="s">
        <v>1545</v>
      </c>
      <c r="D297" t="s">
        <v>160</v>
      </c>
      <c r="E297" t="s">
        <v>53</v>
      </c>
      <c r="J297" t="s">
        <v>1546</v>
      </c>
      <c r="K297" s="3" t="s">
        <v>1547</v>
      </c>
      <c r="L297" s="3" t="s">
        <v>9968</v>
      </c>
      <c r="N297" t="s">
        <v>43</v>
      </c>
      <c r="P297" t="s">
        <v>21</v>
      </c>
    </row>
    <row r="298" spans="1:18" x14ac:dyDescent="0.45">
      <c r="A298">
        <v>3122</v>
      </c>
      <c r="B298" t="s">
        <v>7198</v>
      </c>
      <c r="C298" t="s">
        <v>1548</v>
      </c>
      <c r="D298" t="s">
        <v>1549</v>
      </c>
      <c r="E298" t="s">
        <v>348</v>
      </c>
      <c r="G298" t="s">
        <v>19</v>
      </c>
      <c r="I298" t="s">
        <v>283</v>
      </c>
      <c r="J298" t="s">
        <v>1550</v>
      </c>
      <c r="K298" s="3" t="s">
        <v>1551</v>
      </c>
      <c r="L298" s="3" t="s">
        <v>9969</v>
      </c>
      <c r="N298" t="s">
        <v>361</v>
      </c>
      <c r="O298" t="s">
        <v>21</v>
      </c>
      <c r="Q298">
        <v>2220</v>
      </c>
      <c r="R298" t="s">
        <v>1552</v>
      </c>
    </row>
    <row r="299" spans="1:18" x14ac:dyDescent="0.45">
      <c r="A299">
        <v>3123</v>
      </c>
      <c r="B299" t="s">
        <v>7199</v>
      </c>
      <c r="C299" t="s">
        <v>1553</v>
      </c>
      <c r="D299" t="s">
        <v>1554</v>
      </c>
      <c r="E299" t="s">
        <v>1555</v>
      </c>
      <c r="J299" t="s">
        <v>1556</v>
      </c>
      <c r="K299" s="3" t="s">
        <v>1557</v>
      </c>
      <c r="L299" s="3" t="s">
        <v>1557</v>
      </c>
      <c r="N299" t="s">
        <v>43</v>
      </c>
      <c r="P299" t="s">
        <v>37</v>
      </c>
    </row>
    <row r="300" spans="1:18" x14ac:dyDescent="0.45">
      <c r="A300">
        <v>3180</v>
      </c>
      <c r="B300" t="s">
        <v>7200</v>
      </c>
      <c r="C300" t="s">
        <v>1578</v>
      </c>
      <c r="D300" t="s">
        <v>154</v>
      </c>
      <c r="E300" t="s">
        <v>188</v>
      </c>
      <c r="G300" t="s">
        <v>19</v>
      </c>
      <c r="I300" t="s">
        <v>283</v>
      </c>
      <c r="J300" t="s">
        <v>1579</v>
      </c>
      <c r="K300" s="3" t="s">
        <v>1580</v>
      </c>
      <c r="L300" s="3" t="s">
        <v>9970</v>
      </c>
      <c r="N300" t="s">
        <v>361</v>
      </c>
      <c r="O300" t="s">
        <v>21</v>
      </c>
      <c r="Q300">
        <v>2550</v>
      </c>
    </row>
    <row r="301" spans="1:18" x14ac:dyDescent="0.45">
      <c r="A301">
        <v>3206</v>
      </c>
      <c r="B301" t="s">
        <v>7201</v>
      </c>
      <c r="C301" t="s">
        <v>1582</v>
      </c>
      <c r="D301" t="s">
        <v>1583</v>
      </c>
      <c r="E301" t="s">
        <v>582</v>
      </c>
      <c r="I301" t="s">
        <v>283</v>
      </c>
      <c r="J301" t="s">
        <v>359</v>
      </c>
      <c r="K301" s="3" t="s">
        <v>1584</v>
      </c>
      <c r="L301" s="3" t="s">
        <v>9971</v>
      </c>
      <c r="N301" t="s">
        <v>361</v>
      </c>
      <c r="O301" t="s">
        <v>359</v>
      </c>
    </row>
    <row r="302" spans="1:18" x14ac:dyDescent="0.45">
      <c r="A302">
        <v>3209</v>
      </c>
      <c r="B302" t="s">
        <v>7202</v>
      </c>
      <c r="C302" t="s">
        <v>1585</v>
      </c>
      <c r="D302" t="s">
        <v>238</v>
      </c>
      <c r="E302" t="s">
        <v>186</v>
      </c>
      <c r="I302" t="s">
        <v>417</v>
      </c>
      <c r="J302" t="s">
        <v>482</v>
      </c>
      <c r="K302" s="3" t="s">
        <v>1586</v>
      </c>
      <c r="L302" s="3" t="s">
        <v>9972</v>
      </c>
      <c r="N302" t="s">
        <v>43</v>
      </c>
      <c r="O302" t="s">
        <v>21</v>
      </c>
    </row>
    <row r="303" spans="1:18" x14ac:dyDescent="0.45">
      <c r="A303">
        <v>3222</v>
      </c>
      <c r="B303" t="s">
        <v>7203</v>
      </c>
      <c r="C303" t="s">
        <v>1587</v>
      </c>
      <c r="D303" t="s">
        <v>261</v>
      </c>
      <c r="E303" t="s">
        <v>1588</v>
      </c>
      <c r="I303" t="s">
        <v>417</v>
      </c>
      <c r="K303" s="3" t="s">
        <v>1589</v>
      </c>
      <c r="L303" s="3" t="s">
        <v>9973</v>
      </c>
      <c r="N303" t="s">
        <v>43</v>
      </c>
      <c r="O303" t="s">
        <v>15</v>
      </c>
    </row>
    <row r="304" spans="1:18" x14ac:dyDescent="0.45">
      <c r="A304">
        <v>3223</v>
      </c>
      <c r="B304" t="s">
        <v>7204</v>
      </c>
      <c r="C304" t="s">
        <v>1590</v>
      </c>
      <c r="D304" t="s">
        <v>161</v>
      </c>
      <c r="E304" t="s">
        <v>174</v>
      </c>
      <c r="I304" t="s">
        <v>283</v>
      </c>
      <c r="J304" t="s">
        <v>1591</v>
      </c>
      <c r="K304" s="3" t="s">
        <v>1592</v>
      </c>
      <c r="L304" s="3" t="s">
        <v>9974</v>
      </c>
      <c r="N304" t="s">
        <v>361</v>
      </c>
      <c r="O304" t="s">
        <v>21</v>
      </c>
      <c r="Q304">
        <v>2600</v>
      </c>
      <c r="R304" t="s">
        <v>63</v>
      </c>
    </row>
    <row r="305" spans="1:18" x14ac:dyDescent="0.45">
      <c r="A305">
        <v>3224</v>
      </c>
      <c r="B305" t="s">
        <v>7205</v>
      </c>
      <c r="C305" t="s">
        <v>1593</v>
      </c>
      <c r="D305" t="s">
        <v>1594</v>
      </c>
      <c r="E305" t="s">
        <v>174</v>
      </c>
      <c r="I305" t="s">
        <v>283</v>
      </c>
      <c r="J305" t="s">
        <v>520</v>
      </c>
      <c r="K305" s="3" t="s">
        <v>1595</v>
      </c>
      <c r="L305" s="3" t="s">
        <v>9975</v>
      </c>
      <c r="N305" t="s">
        <v>361</v>
      </c>
      <c r="O305" t="s">
        <v>21</v>
      </c>
      <c r="Q305">
        <v>2000</v>
      </c>
      <c r="R305" t="s">
        <v>23</v>
      </c>
    </row>
    <row r="306" spans="1:18" x14ac:dyDescent="0.45">
      <c r="A306">
        <v>3230</v>
      </c>
      <c r="B306" t="s">
        <v>7206</v>
      </c>
      <c r="C306" t="s">
        <v>1597</v>
      </c>
      <c r="D306" t="s">
        <v>1598</v>
      </c>
      <c r="E306" t="s">
        <v>133</v>
      </c>
      <c r="I306" t="s">
        <v>417</v>
      </c>
      <c r="K306" s="3" t="s">
        <v>1599</v>
      </c>
      <c r="L306" s="3" t="s">
        <v>9976</v>
      </c>
      <c r="N306" t="s">
        <v>43</v>
      </c>
      <c r="O306" t="s">
        <v>21</v>
      </c>
    </row>
    <row r="307" spans="1:18" x14ac:dyDescent="0.45">
      <c r="A307">
        <v>3231</v>
      </c>
      <c r="B307" t="s">
        <v>7207</v>
      </c>
      <c r="C307" t="s">
        <v>1600</v>
      </c>
      <c r="D307" t="s">
        <v>1601</v>
      </c>
      <c r="E307" t="s">
        <v>1602</v>
      </c>
      <c r="I307" t="s">
        <v>283</v>
      </c>
      <c r="J307" t="s">
        <v>1603</v>
      </c>
      <c r="K307" s="3" t="s">
        <v>1604</v>
      </c>
      <c r="L307" s="3" t="s">
        <v>9961</v>
      </c>
      <c r="N307" t="s">
        <v>361</v>
      </c>
      <c r="O307" t="s">
        <v>21</v>
      </c>
    </row>
    <row r="308" spans="1:18" x14ac:dyDescent="0.45">
      <c r="A308">
        <v>3241</v>
      </c>
      <c r="B308" t="s">
        <v>7208</v>
      </c>
      <c r="C308" t="s">
        <v>1605</v>
      </c>
      <c r="D308" t="s">
        <v>1606</v>
      </c>
      <c r="E308" t="s">
        <v>311</v>
      </c>
      <c r="I308" t="s">
        <v>417</v>
      </c>
      <c r="K308" s="3" t="s">
        <v>1607</v>
      </c>
      <c r="L308" s="3" t="s">
        <v>9773</v>
      </c>
      <c r="N308" t="s">
        <v>43</v>
      </c>
      <c r="O308" t="s">
        <v>21</v>
      </c>
    </row>
    <row r="309" spans="1:18" x14ac:dyDescent="0.45">
      <c r="A309">
        <v>3248</v>
      </c>
      <c r="B309" t="s">
        <v>7209</v>
      </c>
      <c r="C309" t="s">
        <v>1610</v>
      </c>
      <c r="D309" t="s">
        <v>1611</v>
      </c>
      <c r="E309" t="s">
        <v>1532</v>
      </c>
      <c r="I309" t="s">
        <v>417</v>
      </c>
      <c r="K309" s="3" t="s">
        <v>1612</v>
      </c>
      <c r="L309" s="3" t="s">
        <v>9977</v>
      </c>
      <c r="N309" t="s">
        <v>43</v>
      </c>
      <c r="O309" t="s">
        <v>15</v>
      </c>
    </row>
    <row r="310" spans="1:18" x14ac:dyDescent="0.45">
      <c r="A310">
        <v>3259</v>
      </c>
      <c r="B310" t="s">
        <v>7210</v>
      </c>
      <c r="C310" t="s">
        <v>1616</v>
      </c>
      <c r="K310" s="3" t="s">
        <v>1617</v>
      </c>
      <c r="L310" s="3" t="s">
        <v>9978</v>
      </c>
      <c r="N310" t="s">
        <v>43</v>
      </c>
    </row>
    <row r="311" spans="1:18" x14ac:dyDescent="0.45">
      <c r="A311">
        <v>3261</v>
      </c>
      <c r="B311" t="s">
        <v>7211</v>
      </c>
      <c r="C311" t="s">
        <v>1618</v>
      </c>
      <c r="E311" t="s">
        <v>1619</v>
      </c>
      <c r="K311" s="3" t="s">
        <v>6475</v>
      </c>
      <c r="L311" s="3" t="s">
        <v>9979</v>
      </c>
      <c r="N311" t="s">
        <v>43</v>
      </c>
    </row>
    <row r="312" spans="1:18" x14ac:dyDescent="0.45">
      <c r="A312">
        <v>3264</v>
      </c>
      <c r="B312" t="s">
        <v>7212</v>
      </c>
      <c r="C312" t="s">
        <v>1620</v>
      </c>
      <c r="E312" t="s">
        <v>70</v>
      </c>
      <c r="K312" s="3" t="s">
        <v>6476</v>
      </c>
      <c r="L312" s="3" t="s">
        <v>6476</v>
      </c>
      <c r="N312" t="s">
        <v>43</v>
      </c>
    </row>
    <row r="313" spans="1:18" x14ac:dyDescent="0.45">
      <c r="A313">
        <v>3266</v>
      </c>
      <c r="B313" t="s">
        <v>7213</v>
      </c>
      <c r="C313" t="s">
        <v>1621</v>
      </c>
      <c r="E313" t="s">
        <v>72</v>
      </c>
      <c r="K313" s="3" t="s">
        <v>6477</v>
      </c>
      <c r="L313" s="3" t="s">
        <v>6477</v>
      </c>
      <c r="N313" t="s">
        <v>43</v>
      </c>
    </row>
    <row r="314" spans="1:18" x14ac:dyDescent="0.45">
      <c r="A314">
        <v>3267</v>
      </c>
      <c r="B314" t="s">
        <v>7214</v>
      </c>
      <c r="C314" t="s">
        <v>1622</v>
      </c>
      <c r="E314" t="s">
        <v>81</v>
      </c>
      <c r="K314" s="3" t="s">
        <v>6478</v>
      </c>
      <c r="L314" s="3" t="s">
        <v>6478</v>
      </c>
      <c r="N314" t="s">
        <v>43</v>
      </c>
    </row>
    <row r="315" spans="1:18" x14ac:dyDescent="0.45">
      <c r="A315">
        <v>3268</v>
      </c>
      <c r="B315" t="s">
        <v>7215</v>
      </c>
      <c r="C315" t="s">
        <v>1623</v>
      </c>
      <c r="E315" t="s">
        <v>83</v>
      </c>
      <c r="K315" s="3" t="s">
        <v>6479</v>
      </c>
      <c r="L315" s="3" t="s">
        <v>6479</v>
      </c>
      <c r="N315" t="s">
        <v>43</v>
      </c>
    </row>
    <row r="316" spans="1:18" x14ac:dyDescent="0.45">
      <c r="A316">
        <v>3270</v>
      </c>
      <c r="B316" t="s">
        <v>7216</v>
      </c>
      <c r="C316" t="s">
        <v>1624</v>
      </c>
      <c r="E316" t="s">
        <v>477</v>
      </c>
      <c r="K316" s="3" t="s">
        <v>6480</v>
      </c>
      <c r="L316" s="3" t="s">
        <v>6480</v>
      </c>
      <c r="N316" t="s">
        <v>43</v>
      </c>
    </row>
    <row r="317" spans="1:18" x14ac:dyDescent="0.45">
      <c r="A317">
        <v>3273</v>
      </c>
      <c r="B317" t="s">
        <v>7217</v>
      </c>
      <c r="C317" t="s">
        <v>1625</v>
      </c>
      <c r="E317" t="s">
        <v>131</v>
      </c>
      <c r="K317" s="3" t="s">
        <v>6481</v>
      </c>
      <c r="L317" s="3" t="s">
        <v>6481</v>
      </c>
      <c r="N317" t="s">
        <v>43</v>
      </c>
    </row>
    <row r="318" spans="1:18" x14ac:dyDescent="0.45">
      <c r="A318">
        <v>3275</v>
      </c>
      <c r="B318" t="s">
        <v>7218</v>
      </c>
      <c r="C318" t="s">
        <v>1626</v>
      </c>
      <c r="E318" t="s">
        <v>105</v>
      </c>
      <c r="K318" s="3" t="s">
        <v>6482</v>
      </c>
      <c r="L318" s="3" t="s">
        <v>6482</v>
      </c>
      <c r="N318" t="s">
        <v>43</v>
      </c>
    </row>
    <row r="319" spans="1:18" x14ac:dyDescent="0.45">
      <c r="A319">
        <v>3276</v>
      </c>
      <c r="B319" t="s">
        <v>7219</v>
      </c>
      <c r="C319" t="s">
        <v>1627</v>
      </c>
      <c r="E319" t="s">
        <v>582</v>
      </c>
      <c r="K319" s="3" t="s">
        <v>6483</v>
      </c>
      <c r="L319" s="3" t="s">
        <v>6483</v>
      </c>
      <c r="N319" t="s">
        <v>43</v>
      </c>
    </row>
    <row r="320" spans="1:18" x14ac:dyDescent="0.45">
      <c r="A320">
        <v>3277</v>
      </c>
      <c r="B320" t="s">
        <v>7220</v>
      </c>
      <c r="C320" t="s">
        <v>1628</v>
      </c>
      <c r="E320" t="s">
        <v>1629</v>
      </c>
      <c r="K320" s="3" t="s">
        <v>6484</v>
      </c>
      <c r="L320" s="3" t="s">
        <v>6484</v>
      </c>
      <c r="N320" t="s">
        <v>43</v>
      </c>
    </row>
    <row r="321" spans="1:18" x14ac:dyDescent="0.45">
      <c r="A321">
        <v>3278</v>
      </c>
      <c r="B321" t="s">
        <v>7221</v>
      </c>
      <c r="C321" t="s">
        <v>1630</v>
      </c>
      <c r="K321" s="3" t="s">
        <v>6485</v>
      </c>
      <c r="L321" s="3" t="s">
        <v>6485</v>
      </c>
      <c r="N321" t="s">
        <v>43</v>
      </c>
    </row>
    <row r="322" spans="1:18" x14ac:dyDescent="0.45">
      <c r="A322">
        <v>3279</v>
      </c>
      <c r="B322" t="s">
        <v>7222</v>
      </c>
      <c r="C322" t="s">
        <v>1631</v>
      </c>
      <c r="K322" s="3" t="s">
        <v>6486</v>
      </c>
      <c r="L322" s="3" t="s">
        <v>6486</v>
      </c>
      <c r="N322" t="s">
        <v>43</v>
      </c>
    </row>
    <row r="323" spans="1:18" x14ac:dyDescent="0.45">
      <c r="A323">
        <v>3280</v>
      </c>
      <c r="B323" t="s">
        <v>7223</v>
      </c>
      <c r="C323" t="s">
        <v>1632</v>
      </c>
      <c r="E323" t="s">
        <v>1633</v>
      </c>
      <c r="K323" s="3" t="s">
        <v>6487</v>
      </c>
      <c r="L323" s="3" t="s">
        <v>6487</v>
      </c>
      <c r="N323" t="s">
        <v>43</v>
      </c>
    </row>
    <row r="324" spans="1:18" x14ac:dyDescent="0.45">
      <c r="A324">
        <v>3281</v>
      </c>
      <c r="B324" t="s">
        <v>7224</v>
      </c>
      <c r="C324" t="s">
        <v>1634</v>
      </c>
      <c r="E324" t="s">
        <v>192</v>
      </c>
      <c r="K324" s="3" t="s">
        <v>6488</v>
      </c>
      <c r="L324" s="3" t="s">
        <v>6488</v>
      </c>
      <c r="N324" t="s">
        <v>43</v>
      </c>
    </row>
    <row r="325" spans="1:18" x14ac:dyDescent="0.45">
      <c r="A325">
        <v>3282</v>
      </c>
      <c r="B325" t="s">
        <v>7225</v>
      </c>
      <c r="C325" t="s">
        <v>1635</v>
      </c>
      <c r="E325" t="s">
        <v>207</v>
      </c>
      <c r="K325" s="3" t="s">
        <v>1636</v>
      </c>
      <c r="L325" s="3" t="s">
        <v>5396</v>
      </c>
      <c r="N325" t="s">
        <v>43</v>
      </c>
    </row>
    <row r="326" spans="1:18" x14ac:dyDescent="0.45">
      <c r="A326">
        <v>3283</v>
      </c>
      <c r="B326" t="s">
        <v>7226</v>
      </c>
      <c r="C326" t="s">
        <v>1637</v>
      </c>
      <c r="D326" t="s">
        <v>1638</v>
      </c>
      <c r="E326" t="s">
        <v>1639</v>
      </c>
      <c r="I326" t="s">
        <v>283</v>
      </c>
      <c r="J326" t="s">
        <v>1640</v>
      </c>
      <c r="K326" s="3" t="s">
        <v>1641</v>
      </c>
      <c r="L326" s="3" t="s">
        <v>3650</v>
      </c>
      <c r="N326" t="s">
        <v>361</v>
      </c>
      <c r="O326" t="s">
        <v>21</v>
      </c>
      <c r="Q326">
        <v>3740</v>
      </c>
      <c r="R326" t="s">
        <v>277</v>
      </c>
    </row>
    <row r="327" spans="1:18" x14ac:dyDescent="0.45">
      <c r="A327">
        <v>3284</v>
      </c>
      <c r="B327" t="s">
        <v>7227</v>
      </c>
      <c r="C327" t="s">
        <v>1642</v>
      </c>
      <c r="E327" t="s">
        <v>134</v>
      </c>
      <c r="K327" s="3" t="s">
        <v>6489</v>
      </c>
      <c r="L327" s="3" t="s">
        <v>6489</v>
      </c>
      <c r="N327" t="s">
        <v>43</v>
      </c>
    </row>
    <row r="328" spans="1:18" x14ac:dyDescent="0.45">
      <c r="A328">
        <v>3286</v>
      </c>
      <c r="B328" t="s">
        <v>7228</v>
      </c>
      <c r="C328" t="s">
        <v>1643</v>
      </c>
      <c r="E328" t="s">
        <v>234</v>
      </c>
      <c r="K328" s="3" t="s">
        <v>6490</v>
      </c>
      <c r="L328" s="3" t="s">
        <v>9980</v>
      </c>
      <c r="N328" t="s">
        <v>43</v>
      </c>
    </row>
    <row r="329" spans="1:18" x14ac:dyDescent="0.45">
      <c r="A329">
        <v>3287</v>
      </c>
      <c r="B329" t="s">
        <v>7229</v>
      </c>
      <c r="C329" t="s">
        <v>1644</v>
      </c>
      <c r="E329" t="s">
        <v>1576</v>
      </c>
      <c r="K329" s="3" t="s">
        <v>1645</v>
      </c>
      <c r="L329" s="3" t="s">
        <v>9981</v>
      </c>
      <c r="N329" t="s">
        <v>43</v>
      </c>
    </row>
    <row r="330" spans="1:18" x14ac:dyDescent="0.45">
      <c r="A330">
        <v>3290</v>
      </c>
      <c r="B330" t="s">
        <v>7230</v>
      </c>
      <c r="C330" t="s">
        <v>1646</v>
      </c>
      <c r="E330" t="s">
        <v>251</v>
      </c>
      <c r="K330" s="3" t="s">
        <v>1647</v>
      </c>
      <c r="L330" s="3" t="s">
        <v>9982</v>
      </c>
      <c r="N330" t="s">
        <v>43</v>
      </c>
    </row>
    <row r="331" spans="1:18" x14ac:dyDescent="0.45">
      <c r="A331">
        <v>3292</v>
      </c>
      <c r="B331" t="s">
        <v>7231</v>
      </c>
      <c r="C331" t="s">
        <v>1648</v>
      </c>
      <c r="E331" t="s">
        <v>373</v>
      </c>
      <c r="K331" s="3" t="s">
        <v>1649</v>
      </c>
      <c r="L331" s="3" t="s">
        <v>9983</v>
      </c>
      <c r="N331" t="s">
        <v>43</v>
      </c>
    </row>
    <row r="332" spans="1:18" x14ac:dyDescent="0.45">
      <c r="A332">
        <v>3293</v>
      </c>
      <c r="B332" t="s">
        <v>7232</v>
      </c>
      <c r="C332" t="s">
        <v>1650</v>
      </c>
      <c r="E332" t="s">
        <v>257</v>
      </c>
      <c r="K332" s="3" t="s">
        <v>1651</v>
      </c>
      <c r="L332" s="3" t="s">
        <v>9984</v>
      </c>
      <c r="N332" t="s">
        <v>43</v>
      </c>
    </row>
    <row r="333" spans="1:18" x14ac:dyDescent="0.45">
      <c r="A333">
        <v>3294</v>
      </c>
      <c r="B333" t="s">
        <v>7233</v>
      </c>
      <c r="C333" t="s">
        <v>1652</v>
      </c>
      <c r="E333" t="s">
        <v>274</v>
      </c>
      <c r="K333" s="3" t="s">
        <v>1653</v>
      </c>
      <c r="L333" s="3" t="s">
        <v>5462</v>
      </c>
      <c r="N333" t="s">
        <v>43</v>
      </c>
    </row>
    <row r="334" spans="1:18" x14ac:dyDescent="0.45">
      <c r="A334">
        <v>3296</v>
      </c>
      <c r="B334" t="s">
        <v>7234</v>
      </c>
      <c r="C334" t="s">
        <v>1654</v>
      </c>
      <c r="E334" t="s">
        <v>1382</v>
      </c>
      <c r="K334" s="3" t="s">
        <v>6491</v>
      </c>
      <c r="L334" s="3" t="s">
        <v>6491</v>
      </c>
      <c r="N334" t="s">
        <v>43</v>
      </c>
    </row>
    <row r="335" spans="1:18" x14ac:dyDescent="0.45">
      <c r="A335">
        <v>3298</v>
      </c>
      <c r="B335" t="s">
        <v>7235</v>
      </c>
      <c r="C335" t="s">
        <v>1655</v>
      </c>
      <c r="E335" t="s">
        <v>1656</v>
      </c>
      <c r="K335" s="3" t="s">
        <v>6492</v>
      </c>
      <c r="L335" s="3" t="s">
        <v>6492</v>
      </c>
      <c r="N335" t="s">
        <v>43</v>
      </c>
    </row>
    <row r="336" spans="1:18" x14ac:dyDescent="0.45">
      <c r="A336">
        <v>3299</v>
      </c>
      <c r="B336" t="s">
        <v>7236</v>
      </c>
      <c r="C336" t="s">
        <v>1657</v>
      </c>
      <c r="D336" t="s">
        <v>1658</v>
      </c>
      <c r="E336" t="s">
        <v>331</v>
      </c>
      <c r="I336" t="s">
        <v>283</v>
      </c>
      <c r="J336" t="s">
        <v>460</v>
      </c>
      <c r="K336" s="3" t="s">
        <v>1659</v>
      </c>
      <c r="L336" s="3" t="s">
        <v>3803</v>
      </c>
      <c r="N336" t="s">
        <v>361</v>
      </c>
      <c r="O336" t="s">
        <v>21</v>
      </c>
      <c r="R336" t="s">
        <v>1660</v>
      </c>
    </row>
    <row r="337" spans="1:18" x14ac:dyDescent="0.45">
      <c r="A337">
        <v>3301</v>
      </c>
      <c r="B337" t="s">
        <v>7237</v>
      </c>
      <c r="C337" t="s">
        <v>1661</v>
      </c>
      <c r="K337" s="3" t="s">
        <v>6493</v>
      </c>
      <c r="L337" s="3" t="s">
        <v>6493</v>
      </c>
      <c r="N337" t="s">
        <v>43</v>
      </c>
    </row>
    <row r="338" spans="1:18" x14ac:dyDescent="0.45">
      <c r="A338">
        <v>3302</v>
      </c>
      <c r="B338" t="s">
        <v>7238</v>
      </c>
      <c r="C338" t="s">
        <v>1662</v>
      </c>
      <c r="E338" t="s">
        <v>1663</v>
      </c>
      <c r="K338" s="3" t="s">
        <v>1664</v>
      </c>
      <c r="L338" s="3" t="s">
        <v>9985</v>
      </c>
      <c r="N338" t="s">
        <v>43</v>
      </c>
    </row>
    <row r="339" spans="1:18" x14ac:dyDescent="0.45">
      <c r="A339">
        <v>3303</v>
      </c>
      <c r="B339" t="s">
        <v>7239</v>
      </c>
      <c r="C339" t="s">
        <v>1665</v>
      </c>
      <c r="E339" t="s">
        <v>219</v>
      </c>
      <c r="K339" s="3" t="s">
        <v>1666</v>
      </c>
      <c r="L339" s="3" t="s">
        <v>9986</v>
      </c>
      <c r="N339" t="s">
        <v>43</v>
      </c>
    </row>
    <row r="340" spans="1:18" x14ac:dyDescent="0.45">
      <c r="A340">
        <v>3306</v>
      </c>
      <c r="B340" t="s">
        <v>7240</v>
      </c>
      <c r="C340" t="s">
        <v>1667</v>
      </c>
      <c r="D340" t="s">
        <v>243</v>
      </c>
      <c r="E340" t="s">
        <v>173</v>
      </c>
      <c r="G340" t="s">
        <v>19</v>
      </c>
      <c r="I340" t="s">
        <v>283</v>
      </c>
      <c r="J340" t="s">
        <v>1668</v>
      </c>
      <c r="K340" s="3" t="s">
        <v>1669</v>
      </c>
      <c r="L340" s="3" t="s">
        <v>9987</v>
      </c>
      <c r="N340" t="s">
        <v>361</v>
      </c>
      <c r="O340" t="s">
        <v>21</v>
      </c>
      <c r="Q340">
        <v>8790</v>
      </c>
      <c r="R340" t="s">
        <v>1240</v>
      </c>
    </row>
    <row r="341" spans="1:18" x14ac:dyDescent="0.45">
      <c r="A341">
        <v>3311</v>
      </c>
      <c r="B341" t="s">
        <v>7241</v>
      </c>
      <c r="C341" t="s">
        <v>1673</v>
      </c>
      <c r="D341" t="s">
        <v>1674</v>
      </c>
      <c r="E341" t="s">
        <v>137</v>
      </c>
      <c r="G341" t="s">
        <v>19</v>
      </c>
      <c r="K341" s="3" t="s">
        <v>1675</v>
      </c>
      <c r="L341" s="3" t="s">
        <v>9988</v>
      </c>
      <c r="N341" t="s">
        <v>43</v>
      </c>
      <c r="O341" t="s">
        <v>21</v>
      </c>
    </row>
    <row r="342" spans="1:18" x14ac:dyDescent="0.45">
      <c r="A342">
        <v>3313</v>
      </c>
      <c r="B342" t="s">
        <v>7242</v>
      </c>
      <c r="C342" t="s">
        <v>1677</v>
      </c>
      <c r="D342" t="s">
        <v>1678</v>
      </c>
      <c r="E342" t="s">
        <v>85</v>
      </c>
      <c r="G342" t="s">
        <v>19</v>
      </c>
      <c r="K342" s="3" t="s">
        <v>1679</v>
      </c>
      <c r="L342" s="3" t="s">
        <v>3769</v>
      </c>
      <c r="N342" t="s">
        <v>43</v>
      </c>
      <c r="O342" t="s">
        <v>21</v>
      </c>
    </row>
    <row r="343" spans="1:18" x14ac:dyDescent="0.45">
      <c r="A343">
        <v>3320</v>
      </c>
      <c r="B343" t="s">
        <v>7243</v>
      </c>
      <c r="C343" t="s">
        <v>1683</v>
      </c>
      <c r="D343" t="s">
        <v>1684</v>
      </c>
      <c r="E343" t="s">
        <v>874</v>
      </c>
      <c r="K343" s="3" t="s">
        <v>1685</v>
      </c>
      <c r="L343" s="3" t="s">
        <v>3965</v>
      </c>
      <c r="N343" t="s">
        <v>43</v>
      </c>
      <c r="O343" t="s">
        <v>21</v>
      </c>
    </row>
    <row r="344" spans="1:18" x14ac:dyDescent="0.45">
      <c r="A344">
        <v>3321</v>
      </c>
      <c r="B344" t="s">
        <v>7244</v>
      </c>
      <c r="C344" t="s">
        <v>1686</v>
      </c>
      <c r="D344" t="s">
        <v>1687</v>
      </c>
      <c r="E344" t="s">
        <v>1688</v>
      </c>
      <c r="K344" s="3" t="s">
        <v>1689</v>
      </c>
      <c r="L344" s="3" t="s">
        <v>9989</v>
      </c>
      <c r="N344" t="s">
        <v>43</v>
      </c>
      <c r="O344" t="s">
        <v>21</v>
      </c>
    </row>
    <row r="345" spans="1:18" x14ac:dyDescent="0.45">
      <c r="A345">
        <v>3322</v>
      </c>
      <c r="B345" t="s">
        <v>7245</v>
      </c>
      <c r="C345" t="s">
        <v>1690</v>
      </c>
      <c r="D345" t="s">
        <v>1691</v>
      </c>
      <c r="E345" t="s">
        <v>64</v>
      </c>
      <c r="I345" t="s">
        <v>283</v>
      </c>
      <c r="J345" t="s">
        <v>1692</v>
      </c>
      <c r="K345" s="3" t="s">
        <v>1693</v>
      </c>
      <c r="L345" s="3" t="s">
        <v>9990</v>
      </c>
      <c r="N345" t="s">
        <v>361</v>
      </c>
      <c r="O345" t="s">
        <v>408</v>
      </c>
      <c r="Q345">
        <v>9140</v>
      </c>
      <c r="R345" t="s">
        <v>176</v>
      </c>
    </row>
    <row r="346" spans="1:18" x14ac:dyDescent="0.45">
      <c r="A346">
        <v>3323</v>
      </c>
      <c r="B346" t="s">
        <v>7246</v>
      </c>
      <c r="C346" t="s">
        <v>1694</v>
      </c>
      <c r="D346" t="s">
        <v>1695</v>
      </c>
      <c r="E346" t="s">
        <v>911</v>
      </c>
      <c r="K346" s="3" t="s">
        <v>1696</v>
      </c>
      <c r="L346" s="3" t="s">
        <v>9991</v>
      </c>
      <c r="N346" t="s">
        <v>43</v>
      </c>
      <c r="O346" t="s">
        <v>21</v>
      </c>
    </row>
    <row r="347" spans="1:18" x14ac:dyDescent="0.45">
      <c r="A347">
        <v>3325</v>
      </c>
      <c r="B347" t="s">
        <v>7247</v>
      </c>
      <c r="C347" t="s">
        <v>1697</v>
      </c>
      <c r="D347" t="s">
        <v>1698</v>
      </c>
      <c r="E347" t="s">
        <v>290</v>
      </c>
      <c r="I347" t="s">
        <v>283</v>
      </c>
      <c r="J347" t="s">
        <v>1699</v>
      </c>
      <c r="K347" s="3" t="s">
        <v>1700</v>
      </c>
      <c r="L347" s="3" t="s">
        <v>9992</v>
      </c>
      <c r="N347" t="s">
        <v>361</v>
      </c>
      <c r="O347" t="s">
        <v>21</v>
      </c>
      <c r="Q347">
        <v>2627</v>
      </c>
      <c r="R347" t="s">
        <v>178</v>
      </c>
    </row>
    <row r="348" spans="1:18" x14ac:dyDescent="0.45">
      <c r="A348">
        <v>3326</v>
      </c>
      <c r="B348" t="s">
        <v>7248</v>
      </c>
      <c r="C348" t="s">
        <v>1701</v>
      </c>
      <c r="E348" t="s">
        <v>895</v>
      </c>
      <c r="K348" s="3" t="s">
        <v>1702</v>
      </c>
      <c r="L348" s="3" t="s">
        <v>9993</v>
      </c>
      <c r="N348" t="s">
        <v>43</v>
      </c>
      <c r="O348" t="s">
        <v>21</v>
      </c>
    </row>
    <row r="349" spans="1:18" x14ac:dyDescent="0.45">
      <c r="A349">
        <v>3332</v>
      </c>
      <c r="B349" t="s">
        <v>7249</v>
      </c>
      <c r="C349" t="s">
        <v>1703</v>
      </c>
      <c r="D349" t="s">
        <v>292</v>
      </c>
      <c r="E349" t="s">
        <v>940</v>
      </c>
      <c r="K349" s="3" t="s">
        <v>6494</v>
      </c>
      <c r="L349" s="3" t="s">
        <v>6494</v>
      </c>
      <c r="N349" t="s">
        <v>43</v>
      </c>
      <c r="O349" t="s">
        <v>810</v>
      </c>
    </row>
    <row r="350" spans="1:18" x14ac:dyDescent="0.45">
      <c r="A350">
        <v>3338</v>
      </c>
      <c r="B350" t="s">
        <v>7250</v>
      </c>
      <c r="C350" t="s">
        <v>1705</v>
      </c>
      <c r="E350" t="s">
        <v>135</v>
      </c>
      <c r="K350" s="3" t="s">
        <v>6495</v>
      </c>
      <c r="L350" s="3" t="s">
        <v>6495</v>
      </c>
      <c r="N350" t="s">
        <v>43</v>
      </c>
      <c r="O350" t="s">
        <v>810</v>
      </c>
    </row>
    <row r="351" spans="1:18" x14ac:dyDescent="0.45">
      <c r="A351">
        <v>3343</v>
      </c>
      <c r="B351" t="s">
        <v>7251</v>
      </c>
      <c r="C351" t="s">
        <v>1706</v>
      </c>
      <c r="D351" t="s">
        <v>1707</v>
      </c>
      <c r="E351" t="s">
        <v>170</v>
      </c>
      <c r="K351" s="3" t="s">
        <v>6496</v>
      </c>
      <c r="L351" s="3" t="s">
        <v>6496</v>
      </c>
      <c r="N351" t="s">
        <v>43</v>
      </c>
      <c r="O351" t="s">
        <v>359</v>
      </c>
    </row>
    <row r="352" spans="1:18" x14ac:dyDescent="0.45">
      <c r="A352">
        <v>3347</v>
      </c>
      <c r="B352" t="s">
        <v>7252</v>
      </c>
      <c r="C352" t="s">
        <v>1708</v>
      </c>
      <c r="D352" t="s">
        <v>46</v>
      </c>
      <c r="E352" t="s">
        <v>217</v>
      </c>
      <c r="I352" t="s">
        <v>283</v>
      </c>
      <c r="J352" t="s">
        <v>488</v>
      </c>
      <c r="K352" s="3" t="s">
        <v>1709</v>
      </c>
      <c r="L352" s="3" t="s">
        <v>9994</v>
      </c>
      <c r="N352" t="s">
        <v>361</v>
      </c>
      <c r="O352" t="s">
        <v>21</v>
      </c>
      <c r="Q352">
        <v>1150</v>
      </c>
      <c r="R352" t="s">
        <v>322</v>
      </c>
    </row>
    <row r="353" spans="1:18" x14ac:dyDescent="0.45">
      <c r="A353">
        <v>3348</v>
      </c>
      <c r="B353" t="s">
        <v>7253</v>
      </c>
      <c r="C353" t="s">
        <v>1710</v>
      </c>
      <c r="D353" t="s">
        <v>1711</v>
      </c>
      <c r="E353" t="s">
        <v>186</v>
      </c>
      <c r="I353" t="s">
        <v>283</v>
      </c>
      <c r="J353" t="s">
        <v>700</v>
      </c>
      <c r="K353" s="3" t="s">
        <v>1712</v>
      </c>
      <c r="L353" s="3" t="s">
        <v>9995</v>
      </c>
      <c r="N353" t="s">
        <v>361</v>
      </c>
      <c r="O353" t="s">
        <v>359</v>
      </c>
      <c r="Q353">
        <v>8790</v>
      </c>
      <c r="R353" t="s">
        <v>1240</v>
      </c>
    </row>
    <row r="354" spans="1:18" x14ac:dyDescent="0.45">
      <c r="A354">
        <v>3349</v>
      </c>
      <c r="B354" t="s">
        <v>7254</v>
      </c>
      <c r="C354" t="s">
        <v>1713</v>
      </c>
      <c r="D354" t="s">
        <v>1714</v>
      </c>
      <c r="E354" t="s">
        <v>308</v>
      </c>
      <c r="I354" t="s">
        <v>283</v>
      </c>
      <c r="J354" t="s">
        <v>1140</v>
      </c>
      <c r="K354" s="3" t="s">
        <v>1715</v>
      </c>
      <c r="L354" s="3" t="s">
        <v>9996</v>
      </c>
      <c r="N354" t="s">
        <v>361</v>
      </c>
      <c r="O354" t="s">
        <v>21</v>
      </c>
      <c r="Q354">
        <v>3500</v>
      </c>
      <c r="R354" t="s">
        <v>48</v>
      </c>
    </row>
    <row r="355" spans="1:18" x14ac:dyDescent="0.45">
      <c r="A355">
        <v>3350</v>
      </c>
      <c r="B355" t="s">
        <v>7255</v>
      </c>
      <c r="C355" t="s">
        <v>1716</v>
      </c>
      <c r="E355" t="s">
        <v>1717</v>
      </c>
      <c r="G355" t="s">
        <v>19</v>
      </c>
      <c r="K355" s="3" t="s">
        <v>1718</v>
      </c>
      <c r="L355" s="3" t="s">
        <v>5579</v>
      </c>
      <c r="N355" t="s">
        <v>43</v>
      </c>
      <c r="O355" t="s">
        <v>21</v>
      </c>
    </row>
    <row r="356" spans="1:18" x14ac:dyDescent="0.45">
      <c r="A356">
        <v>3357</v>
      </c>
      <c r="B356" t="s">
        <v>7256</v>
      </c>
      <c r="C356" t="s">
        <v>1719</v>
      </c>
      <c r="D356" t="s">
        <v>1720</v>
      </c>
      <c r="E356" t="s">
        <v>227</v>
      </c>
      <c r="K356" s="3" t="s">
        <v>6497</v>
      </c>
      <c r="L356" s="3" t="s">
        <v>6497</v>
      </c>
      <c r="N356" t="s">
        <v>43</v>
      </c>
      <c r="O356" t="s">
        <v>21</v>
      </c>
    </row>
    <row r="357" spans="1:18" x14ac:dyDescent="0.45">
      <c r="A357">
        <v>3360</v>
      </c>
      <c r="B357" t="s">
        <v>7257</v>
      </c>
      <c r="C357" t="s">
        <v>1721</v>
      </c>
      <c r="D357" t="s">
        <v>1722</v>
      </c>
      <c r="E357" t="s">
        <v>104</v>
      </c>
      <c r="K357" s="3" t="s">
        <v>1723</v>
      </c>
      <c r="L357" s="3" t="s">
        <v>9997</v>
      </c>
      <c r="N357" t="s">
        <v>43</v>
      </c>
      <c r="O357" t="s">
        <v>21</v>
      </c>
    </row>
    <row r="358" spans="1:18" x14ac:dyDescent="0.45">
      <c r="A358">
        <v>3361</v>
      </c>
      <c r="B358" t="s">
        <v>7258</v>
      </c>
      <c r="C358" t="s">
        <v>1724</v>
      </c>
      <c r="D358" t="s">
        <v>1725</v>
      </c>
      <c r="E358" t="s">
        <v>1181</v>
      </c>
      <c r="K358" s="3" t="s">
        <v>6498</v>
      </c>
      <c r="L358" s="3" t="s">
        <v>6498</v>
      </c>
      <c r="N358" t="s">
        <v>43</v>
      </c>
      <c r="O358" t="s">
        <v>21</v>
      </c>
    </row>
    <row r="359" spans="1:18" x14ac:dyDescent="0.45">
      <c r="A359">
        <v>3363</v>
      </c>
      <c r="B359" t="s">
        <v>7259</v>
      </c>
      <c r="C359" t="s">
        <v>1726</v>
      </c>
      <c r="D359" t="s">
        <v>1727</v>
      </c>
      <c r="E359" t="s">
        <v>252</v>
      </c>
      <c r="K359" s="3" t="s">
        <v>1728</v>
      </c>
      <c r="L359" s="3" t="s">
        <v>3962</v>
      </c>
      <c r="N359" t="s">
        <v>43</v>
      </c>
      <c r="O359" t="s">
        <v>21</v>
      </c>
    </row>
    <row r="360" spans="1:18" x14ac:dyDescent="0.45">
      <c r="A360">
        <v>3366</v>
      </c>
      <c r="B360" t="s">
        <v>7260</v>
      </c>
      <c r="C360" t="s">
        <v>1729</v>
      </c>
      <c r="E360" t="s">
        <v>1730</v>
      </c>
      <c r="K360" s="3" t="s">
        <v>6499</v>
      </c>
      <c r="L360" s="3" t="s">
        <v>6499</v>
      </c>
      <c r="N360" t="s">
        <v>43</v>
      </c>
      <c r="O360" t="s">
        <v>810</v>
      </c>
    </row>
    <row r="361" spans="1:18" x14ac:dyDescent="0.45">
      <c r="A361">
        <v>3369</v>
      </c>
      <c r="B361" t="s">
        <v>7261</v>
      </c>
      <c r="C361" t="s">
        <v>1731</v>
      </c>
      <c r="E361" t="s">
        <v>271</v>
      </c>
      <c r="K361" s="3" t="s">
        <v>6500</v>
      </c>
      <c r="L361" s="3" t="s">
        <v>6500</v>
      </c>
      <c r="N361" t="s">
        <v>43</v>
      </c>
      <c r="O361" t="s">
        <v>810</v>
      </c>
    </row>
    <row r="362" spans="1:18" x14ac:dyDescent="0.45">
      <c r="A362">
        <v>3372</v>
      </c>
      <c r="B362" t="s">
        <v>7262</v>
      </c>
      <c r="C362" t="s">
        <v>1732</v>
      </c>
      <c r="D362" t="s">
        <v>1733</v>
      </c>
      <c r="E362" t="s">
        <v>1596</v>
      </c>
      <c r="I362" t="s">
        <v>283</v>
      </c>
      <c r="J362" t="s">
        <v>488</v>
      </c>
      <c r="K362" s="3" t="s">
        <v>1734</v>
      </c>
      <c r="L362" s="3" t="s">
        <v>9998</v>
      </c>
      <c r="N362" t="s">
        <v>361</v>
      </c>
      <c r="O362" t="s">
        <v>21</v>
      </c>
      <c r="Q362">
        <v>6136</v>
      </c>
      <c r="R362" t="s">
        <v>1735</v>
      </c>
    </row>
    <row r="363" spans="1:18" x14ac:dyDescent="0.45">
      <c r="A363">
        <v>3377</v>
      </c>
      <c r="B363" t="s">
        <v>7263</v>
      </c>
      <c r="C363" t="s">
        <v>1736</v>
      </c>
      <c r="D363" t="s">
        <v>1737</v>
      </c>
      <c r="E363" t="s">
        <v>298</v>
      </c>
      <c r="K363" s="3" t="s">
        <v>6501</v>
      </c>
      <c r="L363" s="3" t="s">
        <v>9999</v>
      </c>
      <c r="N363" t="s">
        <v>43</v>
      </c>
      <c r="O363" t="s">
        <v>359</v>
      </c>
    </row>
    <row r="364" spans="1:18" x14ac:dyDescent="0.45">
      <c r="A364">
        <v>3379</v>
      </c>
      <c r="B364" t="s">
        <v>7264</v>
      </c>
      <c r="C364" t="s">
        <v>1738</v>
      </c>
      <c r="D364" t="s">
        <v>1739</v>
      </c>
      <c r="E364" t="s">
        <v>303</v>
      </c>
      <c r="I364" t="s">
        <v>283</v>
      </c>
      <c r="J364" t="s">
        <v>700</v>
      </c>
      <c r="K364" s="3" t="s">
        <v>1740</v>
      </c>
      <c r="L364" s="3" t="s">
        <v>10000</v>
      </c>
      <c r="N364" t="s">
        <v>361</v>
      </c>
      <c r="O364" t="s">
        <v>359</v>
      </c>
      <c r="Q364">
        <v>2800</v>
      </c>
      <c r="R364" t="s">
        <v>179</v>
      </c>
    </row>
    <row r="365" spans="1:18" x14ac:dyDescent="0.45">
      <c r="A365">
        <v>3381</v>
      </c>
      <c r="B365" t="s">
        <v>7265</v>
      </c>
      <c r="C365" t="s">
        <v>1741</v>
      </c>
      <c r="D365" t="s">
        <v>1742</v>
      </c>
      <c r="E365" t="s">
        <v>1743</v>
      </c>
      <c r="I365" t="s">
        <v>283</v>
      </c>
      <c r="J365" t="s">
        <v>568</v>
      </c>
      <c r="K365" s="3" t="s">
        <v>1744</v>
      </c>
      <c r="L365" s="3" t="s">
        <v>10001</v>
      </c>
      <c r="N365" t="s">
        <v>361</v>
      </c>
      <c r="O365" t="s">
        <v>21</v>
      </c>
      <c r="Q365">
        <v>1000</v>
      </c>
      <c r="R365" t="s">
        <v>322</v>
      </c>
    </row>
    <row r="366" spans="1:18" x14ac:dyDescent="0.45">
      <c r="A366">
        <v>3383</v>
      </c>
      <c r="B366" t="s">
        <v>7266</v>
      </c>
      <c r="C366" t="s">
        <v>1745</v>
      </c>
      <c r="D366" t="s">
        <v>1046</v>
      </c>
      <c r="E366" t="s">
        <v>1746</v>
      </c>
      <c r="K366" s="3" t="s">
        <v>6502</v>
      </c>
      <c r="L366" s="3" t="s">
        <v>6502</v>
      </c>
      <c r="N366" t="s">
        <v>43</v>
      </c>
      <c r="O366" t="s">
        <v>810</v>
      </c>
    </row>
    <row r="367" spans="1:18" x14ac:dyDescent="0.45">
      <c r="A367">
        <v>3390</v>
      </c>
      <c r="B367" t="s">
        <v>7267</v>
      </c>
      <c r="C367" t="s">
        <v>1748</v>
      </c>
      <c r="D367" t="s">
        <v>1749</v>
      </c>
      <c r="E367" t="s">
        <v>125</v>
      </c>
      <c r="I367" t="s">
        <v>283</v>
      </c>
      <c r="J367" t="s">
        <v>1750</v>
      </c>
      <c r="K367" s="3" t="s">
        <v>1751</v>
      </c>
      <c r="L367" s="3" t="s">
        <v>10002</v>
      </c>
      <c r="N367" t="s">
        <v>361</v>
      </c>
      <c r="O367" t="s">
        <v>21</v>
      </c>
      <c r="Q367">
        <v>1070</v>
      </c>
      <c r="R367" t="s">
        <v>500</v>
      </c>
    </row>
    <row r="368" spans="1:18" x14ac:dyDescent="0.45">
      <c r="A368">
        <v>3396</v>
      </c>
      <c r="B368" t="s">
        <v>7268</v>
      </c>
      <c r="C368" t="s">
        <v>1752</v>
      </c>
      <c r="D368" t="s">
        <v>82</v>
      </c>
      <c r="E368" t="s">
        <v>109</v>
      </c>
      <c r="I368" t="s">
        <v>283</v>
      </c>
      <c r="J368" t="s">
        <v>1753</v>
      </c>
      <c r="K368" s="3" t="s">
        <v>1754</v>
      </c>
      <c r="L368" s="3" t="s">
        <v>10003</v>
      </c>
      <c r="N368" t="s">
        <v>361</v>
      </c>
      <c r="O368" t="s">
        <v>408</v>
      </c>
      <c r="Q368">
        <v>8500</v>
      </c>
      <c r="R368" t="s">
        <v>220</v>
      </c>
    </row>
    <row r="369" spans="1:18" x14ac:dyDescent="0.45">
      <c r="A369">
        <v>3402</v>
      </c>
      <c r="B369" t="s">
        <v>7269</v>
      </c>
      <c r="C369" t="s">
        <v>1755</v>
      </c>
      <c r="D369" t="s">
        <v>1756</v>
      </c>
      <c r="E369" t="s">
        <v>348</v>
      </c>
      <c r="I369" t="s">
        <v>283</v>
      </c>
      <c r="J369" t="s">
        <v>1757</v>
      </c>
      <c r="K369" s="3" t="s">
        <v>1758</v>
      </c>
      <c r="L369" s="3" t="s">
        <v>10004</v>
      </c>
      <c r="N369" t="s">
        <v>361</v>
      </c>
      <c r="O369" t="s">
        <v>359</v>
      </c>
      <c r="Q369">
        <v>9140</v>
      </c>
      <c r="R369" t="s">
        <v>176</v>
      </c>
    </row>
    <row r="370" spans="1:18" x14ac:dyDescent="0.45">
      <c r="A370">
        <v>3409</v>
      </c>
      <c r="B370" t="s">
        <v>7270</v>
      </c>
      <c r="C370" t="s">
        <v>1761</v>
      </c>
      <c r="D370" t="s">
        <v>77</v>
      </c>
      <c r="E370" t="s">
        <v>1762</v>
      </c>
      <c r="I370" t="s">
        <v>283</v>
      </c>
      <c r="J370" t="s">
        <v>1763</v>
      </c>
      <c r="K370" s="3" t="s">
        <v>1764</v>
      </c>
      <c r="L370" s="3" t="s">
        <v>3801</v>
      </c>
      <c r="N370" t="s">
        <v>361</v>
      </c>
      <c r="O370" t="s">
        <v>21</v>
      </c>
    </row>
    <row r="371" spans="1:18" x14ac:dyDescent="0.45">
      <c r="A371">
        <v>3414</v>
      </c>
      <c r="B371" t="s">
        <v>7271</v>
      </c>
      <c r="C371" t="s">
        <v>1765</v>
      </c>
      <c r="D371" t="s">
        <v>93</v>
      </c>
      <c r="E371" t="s">
        <v>105</v>
      </c>
      <c r="I371" t="s">
        <v>283</v>
      </c>
      <c r="J371" t="s">
        <v>1766</v>
      </c>
      <c r="K371" s="3" t="s">
        <v>1767</v>
      </c>
      <c r="L371" s="3" t="s">
        <v>10005</v>
      </c>
      <c r="N371" t="s">
        <v>361</v>
      </c>
      <c r="O371" t="s">
        <v>15</v>
      </c>
    </row>
    <row r="372" spans="1:18" x14ac:dyDescent="0.45">
      <c r="A372">
        <v>3416</v>
      </c>
      <c r="B372" t="s">
        <v>7272</v>
      </c>
      <c r="C372" t="s">
        <v>1768</v>
      </c>
      <c r="D372" t="s">
        <v>1769</v>
      </c>
      <c r="E372" t="s">
        <v>105</v>
      </c>
      <c r="G372" t="s">
        <v>19</v>
      </c>
      <c r="I372" t="s">
        <v>283</v>
      </c>
      <c r="J372" t="s">
        <v>1770</v>
      </c>
      <c r="K372" s="3" t="s">
        <v>1771</v>
      </c>
      <c r="L372" s="3" t="s">
        <v>10006</v>
      </c>
      <c r="N372" t="s">
        <v>361</v>
      </c>
      <c r="O372" t="s">
        <v>21</v>
      </c>
      <c r="Q372">
        <v>2030</v>
      </c>
      <c r="R372" t="s">
        <v>23</v>
      </c>
    </row>
    <row r="373" spans="1:18" x14ac:dyDescent="0.45">
      <c r="A373">
        <v>3419</v>
      </c>
      <c r="B373" t="s">
        <v>7273</v>
      </c>
      <c r="C373" t="s">
        <v>1772</v>
      </c>
      <c r="D373" t="s">
        <v>289</v>
      </c>
      <c r="E373" t="s">
        <v>592</v>
      </c>
      <c r="I373" t="s">
        <v>283</v>
      </c>
      <c r="J373" t="s">
        <v>1773</v>
      </c>
      <c r="K373" s="3" t="s">
        <v>1774</v>
      </c>
      <c r="L373" s="3" t="s">
        <v>10007</v>
      </c>
      <c r="N373" t="s">
        <v>361</v>
      </c>
      <c r="O373" t="s">
        <v>21</v>
      </c>
    </row>
    <row r="374" spans="1:18" x14ac:dyDescent="0.45">
      <c r="A374">
        <v>3423</v>
      </c>
      <c r="B374" t="s">
        <v>7274</v>
      </c>
      <c r="C374" t="s">
        <v>1775</v>
      </c>
      <c r="D374" t="s">
        <v>1776</v>
      </c>
      <c r="E374" t="s">
        <v>1777</v>
      </c>
      <c r="I374" t="s">
        <v>283</v>
      </c>
      <c r="J374" t="s">
        <v>520</v>
      </c>
      <c r="K374" s="3" t="s">
        <v>1778</v>
      </c>
      <c r="L374" s="3" t="s">
        <v>10008</v>
      </c>
      <c r="N374" t="s">
        <v>361</v>
      </c>
      <c r="O374" t="s">
        <v>21</v>
      </c>
      <c r="Q374">
        <v>9230</v>
      </c>
      <c r="R374" t="s">
        <v>1779</v>
      </c>
    </row>
    <row r="375" spans="1:18" x14ac:dyDescent="0.45">
      <c r="A375">
        <v>3427</v>
      </c>
      <c r="B375" t="s">
        <v>7275</v>
      </c>
      <c r="C375" t="s">
        <v>1780</v>
      </c>
      <c r="D375" t="s">
        <v>1781</v>
      </c>
      <c r="E375" t="s">
        <v>270</v>
      </c>
      <c r="I375" t="s">
        <v>283</v>
      </c>
      <c r="J375" t="s">
        <v>623</v>
      </c>
      <c r="K375" s="3" t="s">
        <v>1782</v>
      </c>
      <c r="L375" s="3" t="s">
        <v>10009</v>
      </c>
      <c r="N375" t="s">
        <v>361</v>
      </c>
      <c r="O375" t="s">
        <v>359</v>
      </c>
    </row>
    <row r="376" spans="1:18" x14ac:dyDescent="0.45">
      <c r="A376">
        <v>3428</v>
      </c>
      <c r="B376" t="s">
        <v>7276</v>
      </c>
      <c r="C376" t="s">
        <v>1783</v>
      </c>
      <c r="D376" t="s">
        <v>281</v>
      </c>
      <c r="E376" t="s">
        <v>282</v>
      </c>
      <c r="I376" t="s">
        <v>283</v>
      </c>
      <c r="J376" t="s">
        <v>1784</v>
      </c>
      <c r="K376" s="3" t="s">
        <v>1785</v>
      </c>
      <c r="L376" s="3" t="s">
        <v>10010</v>
      </c>
      <c r="N376" t="s">
        <v>361</v>
      </c>
      <c r="O376" t="s">
        <v>15</v>
      </c>
    </row>
    <row r="377" spans="1:18" x14ac:dyDescent="0.45">
      <c r="A377">
        <v>3429</v>
      </c>
      <c r="B377" t="s">
        <v>7277</v>
      </c>
      <c r="C377" t="s">
        <v>1786</v>
      </c>
      <c r="D377" t="s">
        <v>24</v>
      </c>
      <c r="E377" t="s">
        <v>306</v>
      </c>
      <c r="I377" t="s">
        <v>283</v>
      </c>
      <c r="J377" t="s">
        <v>482</v>
      </c>
      <c r="K377" s="3" t="s">
        <v>1787</v>
      </c>
      <c r="L377" s="3" t="s">
        <v>10011</v>
      </c>
      <c r="N377" t="s">
        <v>361</v>
      </c>
      <c r="O377" t="s">
        <v>21</v>
      </c>
      <c r="Q377">
        <v>9140</v>
      </c>
      <c r="R377" t="s">
        <v>176</v>
      </c>
    </row>
    <row r="378" spans="1:18" x14ac:dyDescent="0.45">
      <c r="A378">
        <v>3434</v>
      </c>
      <c r="B378" t="s">
        <v>7278</v>
      </c>
      <c r="C378" t="s">
        <v>1788</v>
      </c>
      <c r="D378" t="s">
        <v>181</v>
      </c>
      <c r="E378" t="s">
        <v>348</v>
      </c>
      <c r="I378" t="s">
        <v>283</v>
      </c>
      <c r="J378" t="s">
        <v>1789</v>
      </c>
      <c r="K378" s="3" t="s">
        <v>1790</v>
      </c>
      <c r="L378" s="3" t="s">
        <v>5707</v>
      </c>
      <c r="N378" t="s">
        <v>361</v>
      </c>
      <c r="O378" t="s">
        <v>21</v>
      </c>
    </row>
    <row r="379" spans="1:18" x14ac:dyDescent="0.45">
      <c r="A379">
        <v>3443</v>
      </c>
      <c r="B379" t="s">
        <v>7279</v>
      </c>
      <c r="C379" t="s">
        <v>1793</v>
      </c>
      <c r="D379" t="s">
        <v>94</v>
      </c>
      <c r="E379" t="s">
        <v>874</v>
      </c>
      <c r="I379" t="s">
        <v>283</v>
      </c>
      <c r="J379" t="s">
        <v>1794</v>
      </c>
      <c r="K379" s="3" t="s">
        <v>1795</v>
      </c>
      <c r="L379" s="3" t="s">
        <v>10012</v>
      </c>
      <c r="N379" t="s">
        <v>361</v>
      </c>
      <c r="O379" t="s">
        <v>21</v>
      </c>
      <c r="R379" t="s">
        <v>179</v>
      </c>
    </row>
    <row r="380" spans="1:18" x14ac:dyDescent="0.45">
      <c r="A380">
        <v>3444</v>
      </c>
      <c r="B380" t="s">
        <v>7280</v>
      </c>
      <c r="C380" t="s">
        <v>1796</v>
      </c>
      <c r="D380" t="s">
        <v>1797</v>
      </c>
      <c r="E380" t="s">
        <v>70</v>
      </c>
      <c r="I380" t="s">
        <v>283</v>
      </c>
      <c r="J380" t="s">
        <v>1798</v>
      </c>
      <c r="K380" s="3" t="s">
        <v>1799</v>
      </c>
      <c r="L380" s="3" t="s">
        <v>4446</v>
      </c>
      <c r="N380" t="s">
        <v>361</v>
      </c>
      <c r="O380" t="s">
        <v>21</v>
      </c>
      <c r="Q380">
        <v>9000</v>
      </c>
      <c r="R380" t="s">
        <v>32</v>
      </c>
    </row>
    <row r="381" spans="1:18" x14ac:dyDescent="0.45">
      <c r="A381">
        <v>3445</v>
      </c>
      <c r="B381" t="s">
        <v>7281</v>
      </c>
      <c r="C381" t="s">
        <v>1800</v>
      </c>
      <c r="D381" t="s">
        <v>1801</v>
      </c>
      <c r="E381" t="s">
        <v>1802</v>
      </c>
      <c r="I381" t="s">
        <v>283</v>
      </c>
      <c r="J381" t="s">
        <v>623</v>
      </c>
      <c r="K381" s="3" t="s">
        <v>1803</v>
      </c>
      <c r="L381" s="3" t="s">
        <v>10013</v>
      </c>
      <c r="N381" t="s">
        <v>361</v>
      </c>
      <c r="O381" t="s">
        <v>359</v>
      </c>
      <c r="Q381">
        <v>9000</v>
      </c>
      <c r="R381" t="s">
        <v>32</v>
      </c>
    </row>
    <row r="382" spans="1:18" x14ac:dyDescent="0.45">
      <c r="A382">
        <v>3446</v>
      </c>
      <c r="B382" t="s">
        <v>7282</v>
      </c>
      <c r="C382" t="s">
        <v>1804</v>
      </c>
      <c r="D382" t="s">
        <v>549</v>
      </c>
      <c r="E382" t="s">
        <v>117</v>
      </c>
      <c r="I382" t="s">
        <v>283</v>
      </c>
      <c r="J382" t="s">
        <v>1805</v>
      </c>
      <c r="K382" s="3" t="s">
        <v>1806</v>
      </c>
      <c r="L382" s="3" t="s">
        <v>4231</v>
      </c>
      <c r="N382" t="s">
        <v>361</v>
      </c>
      <c r="O382" t="s">
        <v>21</v>
      </c>
      <c r="Q382">
        <v>2550</v>
      </c>
      <c r="R382" t="s">
        <v>84</v>
      </c>
    </row>
    <row r="383" spans="1:18" x14ac:dyDescent="0.45">
      <c r="A383">
        <v>3448</v>
      </c>
      <c r="B383" t="s">
        <v>7283</v>
      </c>
      <c r="C383" t="s">
        <v>1807</v>
      </c>
      <c r="D383" t="s">
        <v>1808</v>
      </c>
      <c r="E383" t="s">
        <v>64</v>
      </c>
      <c r="I383" t="s">
        <v>283</v>
      </c>
      <c r="J383" t="s">
        <v>1809</v>
      </c>
      <c r="K383" s="3" t="s">
        <v>1810</v>
      </c>
      <c r="L383" s="3" t="s">
        <v>10014</v>
      </c>
      <c r="N383" t="s">
        <v>361</v>
      </c>
      <c r="O383" t="s">
        <v>21</v>
      </c>
      <c r="Q383">
        <v>9300</v>
      </c>
      <c r="R383" t="s">
        <v>139</v>
      </c>
    </row>
    <row r="384" spans="1:18" x14ac:dyDescent="0.45">
      <c r="A384">
        <v>3449</v>
      </c>
      <c r="B384" t="s">
        <v>7284</v>
      </c>
      <c r="C384" t="s">
        <v>1811</v>
      </c>
      <c r="D384" t="s">
        <v>1812</v>
      </c>
      <c r="E384" t="s">
        <v>1813</v>
      </c>
      <c r="I384" t="s">
        <v>283</v>
      </c>
      <c r="J384" t="s">
        <v>661</v>
      </c>
      <c r="K384" s="3" t="s">
        <v>1814</v>
      </c>
      <c r="L384" s="3" t="s">
        <v>10015</v>
      </c>
      <c r="N384" t="s">
        <v>361</v>
      </c>
      <c r="O384" t="s">
        <v>21</v>
      </c>
    </row>
    <row r="385" spans="1:18" x14ac:dyDescent="0.45">
      <c r="A385">
        <v>3453</v>
      </c>
      <c r="B385" t="s">
        <v>7285</v>
      </c>
      <c r="C385" t="s">
        <v>1815</v>
      </c>
      <c r="D385" t="s">
        <v>101</v>
      </c>
      <c r="E385" t="s">
        <v>27</v>
      </c>
      <c r="I385" t="s">
        <v>283</v>
      </c>
      <c r="J385" t="s">
        <v>1816</v>
      </c>
      <c r="K385" s="3" t="s">
        <v>1817</v>
      </c>
      <c r="L385" s="3" t="s">
        <v>10016</v>
      </c>
      <c r="N385" t="s">
        <v>361</v>
      </c>
      <c r="O385" t="s">
        <v>21</v>
      </c>
      <c r="R385" t="s">
        <v>381</v>
      </c>
    </row>
    <row r="386" spans="1:18" x14ac:dyDescent="0.45">
      <c r="A386">
        <v>3454</v>
      </c>
      <c r="B386" t="s">
        <v>7286</v>
      </c>
      <c r="C386" t="s">
        <v>1818</v>
      </c>
      <c r="D386" t="s">
        <v>1211</v>
      </c>
      <c r="E386" t="s">
        <v>786</v>
      </c>
      <c r="I386" t="s">
        <v>283</v>
      </c>
      <c r="J386" t="s">
        <v>623</v>
      </c>
      <c r="K386" s="3" t="s">
        <v>1819</v>
      </c>
      <c r="L386" s="3" t="s">
        <v>10017</v>
      </c>
      <c r="N386" t="s">
        <v>361</v>
      </c>
      <c r="O386" t="s">
        <v>359</v>
      </c>
    </row>
    <row r="387" spans="1:18" x14ac:dyDescent="0.45">
      <c r="A387">
        <v>3459</v>
      </c>
      <c r="B387" t="s">
        <v>7287</v>
      </c>
      <c r="C387" t="s">
        <v>1820</v>
      </c>
      <c r="D387" t="s">
        <v>1821</v>
      </c>
      <c r="E387" t="s">
        <v>296</v>
      </c>
      <c r="I387" t="s">
        <v>283</v>
      </c>
      <c r="J387" t="s">
        <v>1822</v>
      </c>
      <c r="K387" s="3" t="s">
        <v>1823</v>
      </c>
      <c r="L387" s="3" t="s">
        <v>10018</v>
      </c>
      <c r="N387" t="s">
        <v>361</v>
      </c>
      <c r="O387" t="s">
        <v>21</v>
      </c>
    </row>
    <row r="388" spans="1:18" x14ac:dyDescent="0.45">
      <c r="A388">
        <v>3460</v>
      </c>
      <c r="B388" t="s">
        <v>7288</v>
      </c>
      <c r="C388" t="s">
        <v>1825</v>
      </c>
      <c r="D388" t="s">
        <v>1826</v>
      </c>
      <c r="E388" t="s">
        <v>1827</v>
      </c>
      <c r="I388" t="s">
        <v>283</v>
      </c>
      <c r="J388" t="s">
        <v>1828</v>
      </c>
      <c r="K388" s="3" t="s">
        <v>1829</v>
      </c>
      <c r="L388" s="3" t="s">
        <v>10019</v>
      </c>
      <c r="N388" t="s">
        <v>361</v>
      </c>
      <c r="O388" t="s">
        <v>21</v>
      </c>
      <c r="R388" t="s">
        <v>179</v>
      </c>
    </row>
    <row r="389" spans="1:18" x14ac:dyDescent="0.45">
      <c r="A389">
        <v>3461</v>
      </c>
      <c r="B389" t="s">
        <v>7289</v>
      </c>
      <c r="C389" t="s">
        <v>1830</v>
      </c>
      <c r="D389" t="s">
        <v>1831</v>
      </c>
      <c r="E389" t="s">
        <v>172</v>
      </c>
      <c r="I389" t="s">
        <v>283</v>
      </c>
      <c r="J389" t="s">
        <v>623</v>
      </c>
      <c r="K389" s="3" t="s">
        <v>1832</v>
      </c>
      <c r="L389" s="3" t="s">
        <v>10020</v>
      </c>
      <c r="N389" t="s">
        <v>361</v>
      </c>
      <c r="O389" t="s">
        <v>359</v>
      </c>
      <c r="Q389">
        <v>2800</v>
      </c>
      <c r="R389" t="s">
        <v>179</v>
      </c>
    </row>
    <row r="390" spans="1:18" x14ac:dyDescent="0.45">
      <c r="A390">
        <v>3466</v>
      </c>
      <c r="B390" t="s">
        <v>7290</v>
      </c>
      <c r="C390" t="s">
        <v>1834</v>
      </c>
      <c r="D390" t="s">
        <v>307</v>
      </c>
      <c r="E390" t="s">
        <v>340</v>
      </c>
      <c r="G390" t="s">
        <v>19</v>
      </c>
      <c r="I390" t="s">
        <v>283</v>
      </c>
      <c r="J390" t="s">
        <v>482</v>
      </c>
      <c r="K390" s="3" t="s">
        <v>1835</v>
      </c>
      <c r="L390" s="3" t="s">
        <v>10021</v>
      </c>
      <c r="N390" t="s">
        <v>361</v>
      </c>
      <c r="O390" t="s">
        <v>21</v>
      </c>
      <c r="Q390">
        <v>9052</v>
      </c>
      <c r="R390" t="s">
        <v>269</v>
      </c>
    </row>
    <row r="391" spans="1:18" x14ac:dyDescent="0.45">
      <c r="A391">
        <v>3469</v>
      </c>
      <c r="B391" t="s">
        <v>7291</v>
      </c>
      <c r="C391" t="s">
        <v>1837</v>
      </c>
      <c r="D391" t="s">
        <v>1838</v>
      </c>
      <c r="E391" t="s">
        <v>83</v>
      </c>
      <c r="I391" t="s">
        <v>283</v>
      </c>
      <c r="J391" t="s">
        <v>648</v>
      </c>
      <c r="K391" s="3" t="s">
        <v>1839</v>
      </c>
      <c r="L391" s="3" t="s">
        <v>4235</v>
      </c>
      <c r="N391" t="s">
        <v>361</v>
      </c>
      <c r="O391" t="s">
        <v>21</v>
      </c>
      <c r="Q391">
        <v>9100</v>
      </c>
    </row>
    <row r="392" spans="1:18" x14ac:dyDescent="0.45">
      <c r="A392">
        <v>3473</v>
      </c>
      <c r="B392" t="s">
        <v>7292</v>
      </c>
      <c r="C392" t="s">
        <v>1840</v>
      </c>
      <c r="D392" t="s">
        <v>119</v>
      </c>
      <c r="E392" t="s">
        <v>191</v>
      </c>
      <c r="I392" t="s">
        <v>283</v>
      </c>
      <c r="J392" t="s">
        <v>633</v>
      </c>
      <c r="K392" s="3" t="s">
        <v>1841</v>
      </c>
      <c r="L392" s="3" t="s">
        <v>10022</v>
      </c>
      <c r="N392" t="s">
        <v>361</v>
      </c>
      <c r="O392" t="s">
        <v>21</v>
      </c>
      <c r="Q392">
        <v>1000</v>
      </c>
      <c r="R392" t="s">
        <v>322</v>
      </c>
    </row>
    <row r="393" spans="1:18" x14ac:dyDescent="0.45">
      <c r="A393">
        <v>3482</v>
      </c>
      <c r="B393" t="s">
        <v>7293</v>
      </c>
      <c r="C393" t="s">
        <v>1842</v>
      </c>
      <c r="D393" t="s">
        <v>1843</v>
      </c>
      <c r="E393" t="s">
        <v>332</v>
      </c>
      <c r="I393" t="s">
        <v>283</v>
      </c>
      <c r="J393" t="s">
        <v>495</v>
      </c>
      <c r="K393" s="3" t="s">
        <v>1844</v>
      </c>
      <c r="L393" s="3" t="s">
        <v>10023</v>
      </c>
      <c r="N393" t="s">
        <v>361</v>
      </c>
      <c r="O393" t="s">
        <v>359</v>
      </c>
      <c r="Q393">
        <v>2550</v>
      </c>
      <c r="R393" t="s">
        <v>84</v>
      </c>
    </row>
    <row r="394" spans="1:18" x14ac:dyDescent="0.45">
      <c r="A394">
        <v>3489</v>
      </c>
      <c r="B394" t="s">
        <v>7294</v>
      </c>
      <c r="C394" t="s">
        <v>1845</v>
      </c>
      <c r="D394" t="s">
        <v>570</v>
      </c>
      <c r="E394" t="s">
        <v>224</v>
      </c>
      <c r="I394" t="s">
        <v>283</v>
      </c>
      <c r="J394" t="s">
        <v>1846</v>
      </c>
      <c r="K394" s="3" t="s">
        <v>1847</v>
      </c>
      <c r="L394" s="3" t="s">
        <v>10024</v>
      </c>
      <c r="N394" t="s">
        <v>361</v>
      </c>
      <c r="O394" t="s">
        <v>21</v>
      </c>
      <c r="Q394">
        <v>2018</v>
      </c>
      <c r="R394" t="s">
        <v>23</v>
      </c>
    </row>
    <row r="395" spans="1:18" x14ac:dyDescent="0.45">
      <c r="A395">
        <v>3490</v>
      </c>
      <c r="B395" t="s">
        <v>7295</v>
      </c>
      <c r="C395" t="s">
        <v>1848</v>
      </c>
      <c r="D395" t="s">
        <v>1849</v>
      </c>
      <c r="E395" t="s">
        <v>1850</v>
      </c>
      <c r="I395" t="s">
        <v>283</v>
      </c>
      <c r="J395" t="s">
        <v>1851</v>
      </c>
      <c r="K395" s="3" t="s">
        <v>1852</v>
      </c>
      <c r="L395" s="3" t="s">
        <v>5534</v>
      </c>
      <c r="N395" t="s">
        <v>361</v>
      </c>
      <c r="O395" t="s">
        <v>21</v>
      </c>
      <c r="Q395">
        <v>9052</v>
      </c>
      <c r="R395" t="s">
        <v>269</v>
      </c>
    </row>
    <row r="396" spans="1:18" x14ac:dyDescent="0.45">
      <c r="A396">
        <v>3493</v>
      </c>
      <c r="B396" t="s">
        <v>7296</v>
      </c>
      <c r="C396" t="s">
        <v>1853</v>
      </c>
      <c r="D396" t="s">
        <v>1854</v>
      </c>
      <c r="E396" t="s">
        <v>245</v>
      </c>
      <c r="I396" t="s">
        <v>283</v>
      </c>
      <c r="J396" t="s">
        <v>520</v>
      </c>
      <c r="K396" s="3" t="s">
        <v>1855</v>
      </c>
      <c r="L396" s="3" t="s">
        <v>10025</v>
      </c>
      <c r="N396" t="s">
        <v>361</v>
      </c>
      <c r="O396" t="s">
        <v>21</v>
      </c>
      <c r="Q396">
        <v>2550</v>
      </c>
      <c r="R396" t="s">
        <v>84</v>
      </c>
    </row>
    <row r="397" spans="1:18" x14ac:dyDescent="0.45">
      <c r="A397">
        <v>3495</v>
      </c>
      <c r="B397" t="s">
        <v>7297</v>
      </c>
      <c r="C397" t="s">
        <v>1856</v>
      </c>
      <c r="D397" t="s">
        <v>1857</v>
      </c>
      <c r="E397" t="s">
        <v>1384</v>
      </c>
      <c r="I397" t="s">
        <v>283</v>
      </c>
      <c r="J397" t="s">
        <v>1858</v>
      </c>
      <c r="K397" s="3" t="s">
        <v>1859</v>
      </c>
      <c r="L397" s="3" t="s">
        <v>10026</v>
      </c>
      <c r="N397" t="s">
        <v>361</v>
      </c>
      <c r="O397" t="s">
        <v>21</v>
      </c>
      <c r="Q397">
        <v>3012</v>
      </c>
      <c r="R397" t="s">
        <v>78</v>
      </c>
    </row>
    <row r="398" spans="1:18" x14ac:dyDescent="0.45">
      <c r="A398">
        <v>3501</v>
      </c>
      <c r="B398" t="s">
        <v>7298</v>
      </c>
      <c r="C398" t="s">
        <v>1861</v>
      </c>
      <c r="D398" t="s">
        <v>1862</v>
      </c>
      <c r="E398" t="s">
        <v>927</v>
      </c>
      <c r="I398" t="s">
        <v>283</v>
      </c>
      <c r="J398" t="s">
        <v>1863</v>
      </c>
      <c r="K398" s="3" t="s">
        <v>1864</v>
      </c>
      <c r="L398" s="3" t="s">
        <v>10027</v>
      </c>
      <c r="N398" t="s">
        <v>361</v>
      </c>
      <c r="O398" t="s">
        <v>15</v>
      </c>
      <c r="Q398">
        <v>2450</v>
      </c>
      <c r="R398" t="s">
        <v>1865</v>
      </c>
    </row>
    <row r="399" spans="1:18" x14ac:dyDescent="0.45">
      <c r="A399">
        <v>3502</v>
      </c>
      <c r="B399" t="s">
        <v>7299</v>
      </c>
      <c r="C399" t="s">
        <v>1866</v>
      </c>
      <c r="D399" t="s">
        <v>1867</v>
      </c>
      <c r="E399" t="s">
        <v>106</v>
      </c>
      <c r="I399" t="s">
        <v>283</v>
      </c>
      <c r="J399" t="s">
        <v>1868</v>
      </c>
      <c r="K399" s="3" t="s">
        <v>1869</v>
      </c>
      <c r="L399" s="3" t="s">
        <v>10028</v>
      </c>
      <c r="N399" t="s">
        <v>361</v>
      </c>
      <c r="O399" t="s">
        <v>21</v>
      </c>
      <c r="Q399">
        <v>1785</v>
      </c>
      <c r="R399" t="s">
        <v>206</v>
      </c>
    </row>
    <row r="400" spans="1:18" x14ac:dyDescent="0.45">
      <c r="A400">
        <v>3506</v>
      </c>
      <c r="B400" t="s">
        <v>7300</v>
      </c>
      <c r="C400" t="s">
        <v>1870</v>
      </c>
      <c r="D400" t="s">
        <v>369</v>
      </c>
      <c r="E400" t="s">
        <v>298</v>
      </c>
      <c r="K400" s="3" t="s">
        <v>6503</v>
      </c>
      <c r="L400" s="3" t="s">
        <v>6503</v>
      </c>
      <c r="N400" t="s">
        <v>361</v>
      </c>
    </row>
    <row r="401" spans="1:18" x14ac:dyDescent="0.45">
      <c r="A401">
        <v>3508</v>
      </c>
      <c r="B401" t="s">
        <v>7301</v>
      </c>
      <c r="C401" t="s">
        <v>1871</v>
      </c>
      <c r="D401" t="s">
        <v>454</v>
      </c>
      <c r="E401" t="s">
        <v>159</v>
      </c>
      <c r="I401" t="s">
        <v>283</v>
      </c>
      <c r="J401" t="s">
        <v>1872</v>
      </c>
      <c r="K401" s="3" t="s">
        <v>1873</v>
      </c>
      <c r="L401" s="3" t="s">
        <v>10029</v>
      </c>
      <c r="N401" t="s">
        <v>361</v>
      </c>
      <c r="O401" t="s">
        <v>21</v>
      </c>
      <c r="Q401">
        <v>1070</v>
      </c>
      <c r="R401" t="s">
        <v>322</v>
      </c>
    </row>
    <row r="402" spans="1:18" x14ac:dyDescent="0.45">
      <c r="A402">
        <v>3514</v>
      </c>
      <c r="B402" t="s">
        <v>7302</v>
      </c>
      <c r="C402" t="s">
        <v>1875</v>
      </c>
      <c r="D402" t="s">
        <v>58</v>
      </c>
      <c r="E402" t="s">
        <v>926</v>
      </c>
      <c r="I402" t="s">
        <v>283</v>
      </c>
      <c r="J402" t="s">
        <v>488</v>
      </c>
      <c r="K402" s="3" t="s">
        <v>1876</v>
      </c>
      <c r="L402" s="3" t="s">
        <v>10030</v>
      </c>
      <c r="N402" t="s">
        <v>361</v>
      </c>
      <c r="O402" t="s">
        <v>21</v>
      </c>
      <c r="Q402">
        <v>2300</v>
      </c>
      <c r="R402" t="s">
        <v>194</v>
      </c>
    </row>
    <row r="403" spans="1:18" x14ac:dyDescent="0.45">
      <c r="A403">
        <v>3516</v>
      </c>
      <c r="B403" t="s">
        <v>7303</v>
      </c>
      <c r="C403" t="s">
        <v>1877</v>
      </c>
      <c r="D403" t="s">
        <v>1878</v>
      </c>
      <c r="E403" t="s">
        <v>165</v>
      </c>
      <c r="K403" s="3" t="s">
        <v>1879</v>
      </c>
      <c r="L403" s="3" t="s">
        <v>10031</v>
      </c>
      <c r="N403" t="s">
        <v>43</v>
      </c>
      <c r="O403" t="s">
        <v>1177</v>
      </c>
    </row>
    <row r="404" spans="1:18" x14ac:dyDescent="0.45">
      <c r="A404">
        <v>3521</v>
      </c>
      <c r="B404" t="s">
        <v>7304</v>
      </c>
      <c r="C404" t="s">
        <v>1880</v>
      </c>
      <c r="D404" t="s">
        <v>1881</v>
      </c>
      <c r="E404" t="s">
        <v>299</v>
      </c>
      <c r="I404" t="s">
        <v>283</v>
      </c>
      <c r="K404" s="3" t="s">
        <v>1882</v>
      </c>
      <c r="L404" s="3" t="s">
        <v>10032</v>
      </c>
      <c r="N404" t="s">
        <v>361</v>
      </c>
      <c r="O404" t="s">
        <v>408</v>
      </c>
      <c r="Q404">
        <v>2650</v>
      </c>
    </row>
    <row r="405" spans="1:18" x14ac:dyDescent="0.45">
      <c r="A405">
        <v>3529</v>
      </c>
      <c r="B405" t="s">
        <v>7305</v>
      </c>
      <c r="C405" t="s">
        <v>1885</v>
      </c>
      <c r="D405" t="s">
        <v>1886</v>
      </c>
      <c r="E405" t="s">
        <v>472</v>
      </c>
      <c r="I405" t="s">
        <v>283</v>
      </c>
      <c r="K405" s="3" t="s">
        <v>1887</v>
      </c>
      <c r="L405" s="3" t="s">
        <v>10033</v>
      </c>
      <c r="N405" t="s">
        <v>43</v>
      </c>
      <c r="O405" t="s">
        <v>408</v>
      </c>
    </row>
    <row r="406" spans="1:18" x14ac:dyDescent="0.45">
      <c r="A406">
        <v>3531</v>
      </c>
      <c r="B406" t="s">
        <v>7306</v>
      </c>
      <c r="C406" t="s">
        <v>1888</v>
      </c>
      <c r="D406" t="s">
        <v>275</v>
      </c>
      <c r="E406" t="s">
        <v>1889</v>
      </c>
      <c r="I406" t="s">
        <v>283</v>
      </c>
      <c r="J406" t="s">
        <v>593</v>
      </c>
      <c r="K406" s="3" t="s">
        <v>1890</v>
      </c>
      <c r="L406" s="3" t="s">
        <v>10034</v>
      </c>
      <c r="N406" t="s">
        <v>361</v>
      </c>
      <c r="O406" t="s">
        <v>21</v>
      </c>
      <c r="Q406">
        <v>9950</v>
      </c>
      <c r="R406" t="s">
        <v>1891</v>
      </c>
    </row>
    <row r="407" spans="1:18" x14ac:dyDescent="0.45">
      <c r="A407">
        <v>3533</v>
      </c>
      <c r="B407" t="s">
        <v>7307</v>
      </c>
      <c r="C407" t="s">
        <v>1892</v>
      </c>
      <c r="D407" t="s">
        <v>1893</v>
      </c>
      <c r="E407" t="s">
        <v>217</v>
      </c>
      <c r="I407" t="s">
        <v>283</v>
      </c>
      <c r="J407" t="s">
        <v>1894</v>
      </c>
      <c r="K407" s="3" t="s">
        <v>1895</v>
      </c>
      <c r="L407" s="3" t="s">
        <v>10035</v>
      </c>
      <c r="N407" t="s">
        <v>361</v>
      </c>
      <c r="O407" t="s">
        <v>408</v>
      </c>
    </row>
    <row r="408" spans="1:18" x14ac:dyDescent="0.45">
      <c r="A408">
        <v>3536</v>
      </c>
      <c r="B408" t="s">
        <v>7308</v>
      </c>
      <c r="C408" t="s">
        <v>1896</v>
      </c>
      <c r="D408" t="s">
        <v>1897</v>
      </c>
      <c r="E408" t="s">
        <v>123</v>
      </c>
      <c r="I408" t="s">
        <v>283</v>
      </c>
      <c r="J408" t="s">
        <v>482</v>
      </c>
      <c r="K408" s="3" t="s">
        <v>1898</v>
      </c>
      <c r="L408" s="3" t="s">
        <v>10036</v>
      </c>
      <c r="N408" t="s">
        <v>361</v>
      </c>
      <c r="O408" t="s">
        <v>21</v>
      </c>
      <c r="Q408">
        <v>2590</v>
      </c>
      <c r="R408" t="s">
        <v>1899</v>
      </c>
    </row>
    <row r="409" spans="1:18" x14ac:dyDescent="0.45">
      <c r="A409">
        <v>3538</v>
      </c>
      <c r="B409" t="s">
        <v>7309</v>
      </c>
      <c r="C409" t="s">
        <v>1900</v>
      </c>
      <c r="D409" t="s">
        <v>1901</v>
      </c>
      <c r="E409" t="s">
        <v>186</v>
      </c>
      <c r="I409" t="s">
        <v>283</v>
      </c>
      <c r="J409" t="s">
        <v>648</v>
      </c>
      <c r="K409" s="3" t="s">
        <v>1902</v>
      </c>
      <c r="L409" s="3" t="s">
        <v>10037</v>
      </c>
      <c r="N409" t="s">
        <v>361</v>
      </c>
      <c r="O409" t="s">
        <v>21</v>
      </c>
      <c r="Q409">
        <v>2860</v>
      </c>
      <c r="R409" t="s">
        <v>1903</v>
      </c>
    </row>
    <row r="410" spans="1:18" x14ac:dyDescent="0.45">
      <c r="A410">
        <v>3540</v>
      </c>
      <c r="B410" t="s">
        <v>7310</v>
      </c>
      <c r="C410" t="s">
        <v>1904</v>
      </c>
      <c r="D410" t="s">
        <v>854</v>
      </c>
      <c r="E410" t="s">
        <v>120</v>
      </c>
      <c r="I410" t="s">
        <v>283</v>
      </c>
      <c r="J410" t="s">
        <v>367</v>
      </c>
      <c r="K410" s="3" t="s">
        <v>1905</v>
      </c>
      <c r="L410" s="3" t="s">
        <v>10038</v>
      </c>
      <c r="N410" t="s">
        <v>361</v>
      </c>
      <c r="O410" t="s">
        <v>359</v>
      </c>
    </row>
    <row r="411" spans="1:18" x14ac:dyDescent="0.45">
      <c r="A411">
        <v>3557</v>
      </c>
      <c r="B411" t="s">
        <v>7311</v>
      </c>
      <c r="C411" t="s">
        <v>1910</v>
      </c>
      <c r="D411" t="s">
        <v>1911</v>
      </c>
      <c r="E411" t="s">
        <v>70</v>
      </c>
      <c r="K411" s="3" t="s">
        <v>1912</v>
      </c>
      <c r="L411" s="3" t="s">
        <v>10039</v>
      </c>
      <c r="N411" t="s">
        <v>43</v>
      </c>
      <c r="O411" t="s">
        <v>359</v>
      </c>
    </row>
    <row r="412" spans="1:18" x14ac:dyDescent="0.45">
      <c r="A412">
        <v>3558</v>
      </c>
      <c r="B412" t="s">
        <v>7312</v>
      </c>
      <c r="C412" t="s">
        <v>1913</v>
      </c>
      <c r="D412" t="s">
        <v>948</v>
      </c>
      <c r="E412" t="s">
        <v>911</v>
      </c>
      <c r="I412" t="s">
        <v>283</v>
      </c>
      <c r="J412" t="s">
        <v>1914</v>
      </c>
      <c r="K412" s="3" t="s">
        <v>1915</v>
      </c>
      <c r="L412" s="3" t="s">
        <v>10040</v>
      </c>
      <c r="N412" t="s">
        <v>361</v>
      </c>
      <c r="O412" t="s">
        <v>21</v>
      </c>
      <c r="Q412">
        <v>2020</v>
      </c>
      <c r="R412" t="s">
        <v>23</v>
      </c>
    </row>
    <row r="413" spans="1:18" x14ac:dyDescent="0.45">
      <c r="A413">
        <v>3560</v>
      </c>
      <c r="B413" t="s">
        <v>7313</v>
      </c>
      <c r="C413" t="s">
        <v>1916</v>
      </c>
      <c r="D413" t="s">
        <v>324</v>
      </c>
      <c r="E413" t="s">
        <v>918</v>
      </c>
      <c r="I413" t="s">
        <v>283</v>
      </c>
      <c r="J413" t="s">
        <v>648</v>
      </c>
      <c r="K413" s="3" t="s">
        <v>338</v>
      </c>
      <c r="L413" s="3" t="s">
        <v>10041</v>
      </c>
      <c r="N413" t="s">
        <v>361</v>
      </c>
      <c r="O413" t="s">
        <v>21</v>
      </c>
      <c r="Q413">
        <v>2070</v>
      </c>
      <c r="R413" t="s">
        <v>268</v>
      </c>
    </row>
    <row r="414" spans="1:18" x14ac:dyDescent="0.45">
      <c r="A414">
        <v>3563</v>
      </c>
      <c r="B414" t="s">
        <v>7314</v>
      </c>
      <c r="C414" t="s">
        <v>1917</v>
      </c>
      <c r="D414" t="s">
        <v>1886</v>
      </c>
      <c r="E414" t="s">
        <v>472</v>
      </c>
      <c r="I414" t="s">
        <v>283</v>
      </c>
      <c r="J414" t="s">
        <v>1918</v>
      </c>
      <c r="K414" s="3" t="s">
        <v>1919</v>
      </c>
      <c r="L414" s="3" t="s">
        <v>10033</v>
      </c>
      <c r="N414" t="s">
        <v>361</v>
      </c>
      <c r="O414" t="s">
        <v>15</v>
      </c>
      <c r="Q414">
        <v>2800</v>
      </c>
      <c r="R414" t="s">
        <v>179</v>
      </c>
    </row>
    <row r="415" spans="1:18" x14ac:dyDescent="0.45">
      <c r="A415">
        <v>3566</v>
      </c>
      <c r="B415" t="s">
        <v>7315</v>
      </c>
      <c r="C415" t="s">
        <v>1920</v>
      </c>
      <c r="D415" t="s">
        <v>1921</v>
      </c>
      <c r="E415" t="s">
        <v>142</v>
      </c>
      <c r="I415" t="s">
        <v>283</v>
      </c>
      <c r="J415" t="s">
        <v>1922</v>
      </c>
      <c r="K415" s="3" t="s">
        <v>1923</v>
      </c>
      <c r="L415" s="3" t="s">
        <v>10042</v>
      </c>
      <c r="N415" t="s">
        <v>361</v>
      </c>
      <c r="O415" t="s">
        <v>21</v>
      </c>
      <c r="Q415">
        <v>3000</v>
      </c>
      <c r="R415" t="s">
        <v>78</v>
      </c>
    </row>
    <row r="416" spans="1:18" x14ac:dyDescent="0.45">
      <c r="A416">
        <v>3567</v>
      </c>
      <c r="B416" t="s">
        <v>7316</v>
      </c>
      <c r="C416" t="s">
        <v>1924</v>
      </c>
      <c r="D416" t="s">
        <v>1611</v>
      </c>
      <c r="E416" t="s">
        <v>1015</v>
      </c>
      <c r="K416" s="3" t="s">
        <v>1925</v>
      </c>
      <c r="L416" s="3" t="s">
        <v>10043</v>
      </c>
      <c r="N416" t="s">
        <v>43</v>
      </c>
      <c r="O416" t="s">
        <v>359</v>
      </c>
    </row>
    <row r="417" spans="1:18" x14ac:dyDescent="0.45">
      <c r="A417">
        <v>3568</v>
      </c>
      <c r="B417" t="s">
        <v>7317</v>
      </c>
      <c r="C417" t="s">
        <v>1926</v>
      </c>
      <c r="D417" t="s">
        <v>1927</v>
      </c>
      <c r="I417" t="s">
        <v>283</v>
      </c>
      <c r="J417" t="s">
        <v>1928</v>
      </c>
      <c r="K417" s="3" t="s">
        <v>1929</v>
      </c>
      <c r="L417" s="3" t="s">
        <v>10044</v>
      </c>
      <c r="N417" t="s">
        <v>361</v>
      </c>
      <c r="O417" t="s">
        <v>21</v>
      </c>
      <c r="Q417">
        <v>2100</v>
      </c>
      <c r="R417" t="s">
        <v>61</v>
      </c>
    </row>
    <row r="418" spans="1:18" x14ac:dyDescent="0.45">
      <c r="A418">
        <v>3569</v>
      </c>
      <c r="B418" t="s">
        <v>7318</v>
      </c>
      <c r="C418" t="s">
        <v>1930</v>
      </c>
      <c r="D418" t="s">
        <v>1931</v>
      </c>
      <c r="E418" t="s">
        <v>1932</v>
      </c>
      <c r="K418" s="3" t="s">
        <v>1933</v>
      </c>
      <c r="L418" s="3" t="s">
        <v>10045</v>
      </c>
      <c r="N418" t="s">
        <v>43</v>
      </c>
      <c r="O418" t="s">
        <v>21</v>
      </c>
    </row>
    <row r="419" spans="1:18" x14ac:dyDescent="0.45">
      <c r="A419">
        <v>3571</v>
      </c>
      <c r="B419" t="s">
        <v>7319</v>
      </c>
      <c r="C419" t="s">
        <v>1934</v>
      </c>
      <c r="D419" t="s">
        <v>376</v>
      </c>
      <c r="E419" t="s">
        <v>120</v>
      </c>
      <c r="K419" s="3" t="s">
        <v>1935</v>
      </c>
      <c r="L419" s="3" t="s">
        <v>10046</v>
      </c>
      <c r="N419" t="s">
        <v>43</v>
      </c>
      <c r="O419" t="s">
        <v>359</v>
      </c>
    </row>
    <row r="420" spans="1:18" x14ac:dyDescent="0.45">
      <c r="A420">
        <v>3572</v>
      </c>
      <c r="B420" t="s">
        <v>7320</v>
      </c>
      <c r="C420" t="s">
        <v>1936</v>
      </c>
      <c r="D420" t="s">
        <v>171</v>
      </c>
      <c r="E420" t="s">
        <v>249</v>
      </c>
      <c r="K420" s="3" t="s">
        <v>1937</v>
      </c>
      <c r="L420" s="3" t="s">
        <v>10047</v>
      </c>
      <c r="N420" t="s">
        <v>43</v>
      </c>
      <c r="O420" t="s">
        <v>21</v>
      </c>
    </row>
    <row r="421" spans="1:18" x14ac:dyDescent="0.45">
      <c r="A421">
        <v>3574</v>
      </c>
      <c r="B421" t="s">
        <v>7321</v>
      </c>
      <c r="C421" t="s">
        <v>1938</v>
      </c>
      <c r="D421" t="s">
        <v>1021</v>
      </c>
      <c r="E421" t="s">
        <v>271</v>
      </c>
      <c r="I421" t="s">
        <v>283</v>
      </c>
      <c r="J421" t="s">
        <v>1939</v>
      </c>
      <c r="K421" s="3" t="s">
        <v>1940</v>
      </c>
      <c r="L421" s="3" t="s">
        <v>10048</v>
      </c>
      <c r="N421" t="s">
        <v>361</v>
      </c>
      <c r="O421" t="s">
        <v>21</v>
      </c>
      <c r="Q421">
        <v>1140</v>
      </c>
      <c r="R421" t="s">
        <v>322</v>
      </c>
    </row>
    <row r="422" spans="1:18" x14ac:dyDescent="0.45">
      <c r="A422">
        <v>3578</v>
      </c>
      <c r="B422" t="s">
        <v>7322</v>
      </c>
      <c r="C422" t="s">
        <v>1941</v>
      </c>
      <c r="D422" t="s">
        <v>97</v>
      </c>
      <c r="E422" t="s">
        <v>1354</v>
      </c>
      <c r="K422" s="3" t="s">
        <v>1942</v>
      </c>
      <c r="L422" s="3" t="s">
        <v>10049</v>
      </c>
      <c r="N422" t="s">
        <v>43</v>
      </c>
      <c r="O422" t="s">
        <v>21</v>
      </c>
    </row>
    <row r="423" spans="1:18" x14ac:dyDescent="0.45">
      <c r="A423">
        <v>3583</v>
      </c>
      <c r="B423" t="s">
        <v>7323</v>
      </c>
      <c r="C423" t="s">
        <v>1943</v>
      </c>
      <c r="D423" t="s">
        <v>1944</v>
      </c>
      <c r="E423" t="s">
        <v>1558</v>
      </c>
      <c r="K423" s="3" t="s">
        <v>1945</v>
      </c>
      <c r="L423" s="3" t="s">
        <v>6214</v>
      </c>
      <c r="N423" t="s">
        <v>43</v>
      </c>
      <c r="O423" t="s">
        <v>21</v>
      </c>
    </row>
    <row r="424" spans="1:18" x14ac:dyDescent="0.45">
      <c r="A424">
        <v>3589</v>
      </c>
      <c r="B424" t="s">
        <v>7324</v>
      </c>
      <c r="C424" t="s">
        <v>1951</v>
      </c>
      <c r="D424" t="s">
        <v>1952</v>
      </c>
      <c r="E424" t="s">
        <v>1953</v>
      </c>
      <c r="I424" t="s">
        <v>283</v>
      </c>
      <c r="J424" t="s">
        <v>359</v>
      </c>
      <c r="K424" s="3" t="s">
        <v>1954</v>
      </c>
      <c r="L424" s="3" t="s">
        <v>10050</v>
      </c>
      <c r="N424" t="s">
        <v>361</v>
      </c>
      <c r="O424" t="s">
        <v>359</v>
      </c>
      <c r="Q424">
        <v>2018</v>
      </c>
      <c r="R424" t="s">
        <v>23</v>
      </c>
    </row>
    <row r="425" spans="1:18" x14ac:dyDescent="0.45">
      <c r="A425">
        <v>3590</v>
      </c>
      <c r="B425" t="s">
        <v>7325</v>
      </c>
      <c r="C425" t="s">
        <v>1955</v>
      </c>
      <c r="D425" t="s">
        <v>1956</v>
      </c>
      <c r="E425" t="s">
        <v>50</v>
      </c>
      <c r="I425" t="s">
        <v>283</v>
      </c>
      <c r="J425" t="s">
        <v>1957</v>
      </c>
      <c r="K425" s="3" t="s">
        <v>1958</v>
      </c>
      <c r="L425" s="3" t="s">
        <v>10051</v>
      </c>
      <c r="N425" t="s">
        <v>361</v>
      </c>
      <c r="O425" t="s">
        <v>21</v>
      </c>
      <c r="Q425">
        <v>3190</v>
      </c>
      <c r="R425" t="s">
        <v>1959</v>
      </c>
    </row>
    <row r="426" spans="1:18" x14ac:dyDescent="0.45">
      <c r="A426">
        <v>3591</v>
      </c>
      <c r="B426" t="s">
        <v>7326</v>
      </c>
      <c r="C426" t="s">
        <v>1960</v>
      </c>
      <c r="D426" t="s">
        <v>919</v>
      </c>
      <c r="E426" t="s">
        <v>1961</v>
      </c>
      <c r="I426" t="s">
        <v>283</v>
      </c>
      <c r="J426" t="s">
        <v>1962</v>
      </c>
      <c r="K426" s="3" t="s">
        <v>1963</v>
      </c>
      <c r="L426" s="3" t="s">
        <v>10052</v>
      </c>
      <c r="N426" t="s">
        <v>361</v>
      </c>
      <c r="O426" t="s">
        <v>21</v>
      </c>
      <c r="Q426">
        <v>2640</v>
      </c>
      <c r="R426" t="s">
        <v>34</v>
      </c>
    </row>
    <row r="427" spans="1:18" x14ac:dyDescent="0.45">
      <c r="A427">
        <v>3596</v>
      </c>
      <c r="B427" t="s">
        <v>7327</v>
      </c>
      <c r="C427" t="s">
        <v>1964</v>
      </c>
      <c r="D427" t="s">
        <v>99</v>
      </c>
      <c r="E427" t="s">
        <v>345</v>
      </c>
      <c r="I427" t="s">
        <v>283</v>
      </c>
      <c r="J427" t="s">
        <v>1965</v>
      </c>
      <c r="K427" s="3" t="s">
        <v>1966</v>
      </c>
      <c r="L427" s="3" t="s">
        <v>10053</v>
      </c>
      <c r="N427" t="s">
        <v>361</v>
      </c>
      <c r="O427" t="s">
        <v>21</v>
      </c>
      <c r="Q427">
        <v>2110</v>
      </c>
      <c r="R427" t="s">
        <v>344</v>
      </c>
    </row>
    <row r="428" spans="1:18" x14ac:dyDescent="0.45">
      <c r="A428">
        <v>3602</v>
      </c>
      <c r="B428" t="s">
        <v>7328</v>
      </c>
      <c r="C428" t="s">
        <v>1967</v>
      </c>
      <c r="D428" t="s">
        <v>1968</v>
      </c>
      <c r="E428" t="s">
        <v>70</v>
      </c>
      <c r="I428" t="s">
        <v>283</v>
      </c>
      <c r="J428" t="s">
        <v>1969</v>
      </c>
      <c r="K428" s="3" t="s">
        <v>1970</v>
      </c>
      <c r="L428" s="3" t="s">
        <v>10054</v>
      </c>
      <c r="N428" t="s">
        <v>361</v>
      </c>
      <c r="O428" t="s">
        <v>21</v>
      </c>
      <c r="Q428">
        <v>2600</v>
      </c>
      <c r="R428" t="s">
        <v>63</v>
      </c>
    </row>
    <row r="429" spans="1:18" x14ac:dyDescent="0.45">
      <c r="A429">
        <v>3603</v>
      </c>
      <c r="B429" t="s">
        <v>7329</v>
      </c>
      <c r="C429" t="s">
        <v>1971</v>
      </c>
      <c r="D429" t="s">
        <v>1972</v>
      </c>
      <c r="E429" t="s">
        <v>1973</v>
      </c>
      <c r="I429" t="s">
        <v>283</v>
      </c>
      <c r="K429" s="3" t="s">
        <v>1974</v>
      </c>
      <c r="L429" s="3" t="s">
        <v>10055</v>
      </c>
      <c r="N429" t="s">
        <v>361</v>
      </c>
      <c r="O429" t="s">
        <v>21</v>
      </c>
    </row>
    <row r="430" spans="1:18" x14ac:dyDescent="0.45">
      <c r="A430">
        <v>3606</v>
      </c>
      <c r="B430" t="s">
        <v>7330</v>
      </c>
      <c r="C430" t="s">
        <v>1975</v>
      </c>
      <c r="D430" t="s">
        <v>240</v>
      </c>
      <c r="E430" t="s">
        <v>1976</v>
      </c>
      <c r="I430" t="s">
        <v>283</v>
      </c>
      <c r="J430" t="s">
        <v>750</v>
      </c>
      <c r="K430" s="3" t="s">
        <v>1977</v>
      </c>
      <c r="L430" s="3" t="s">
        <v>10056</v>
      </c>
      <c r="N430" t="s">
        <v>43</v>
      </c>
      <c r="O430" t="s">
        <v>21</v>
      </c>
    </row>
    <row r="431" spans="1:18" x14ac:dyDescent="0.45">
      <c r="A431">
        <v>3607</v>
      </c>
      <c r="B431" t="s">
        <v>7331</v>
      </c>
      <c r="C431" t="s">
        <v>1978</v>
      </c>
      <c r="D431" t="s">
        <v>141</v>
      </c>
      <c r="E431" t="s">
        <v>115</v>
      </c>
      <c r="I431" t="s">
        <v>283</v>
      </c>
      <c r="J431" t="s">
        <v>367</v>
      </c>
      <c r="K431" s="3" t="s">
        <v>1979</v>
      </c>
      <c r="L431" s="3" t="s">
        <v>10057</v>
      </c>
      <c r="N431" t="s">
        <v>361</v>
      </c>
      <c r="O431" t="s">
        <v>359</v>
      </c>
      <c r="Q431">
        <v>9070</v>
      </c>
    </row>
    <row r="432" spans="1:18" x14ac:dyDescent="0.45">
      <c r="A432">
        <v>3615</v>
      </c>
      <c r="B432" t="s">
        <v>7332</v>
      </c>
      <c r="C432" t="s">
        <v>1980</v>
      </c>
      <c r="D432" t="s">
        <v>1516</v>
      </c>
      <c r="E432" t="s">
        <v>128</v>
      </c>
      <c r="I432" t="s">
        <v>283</v>
      </c>
      <c r="K432" s="3" t="s">
        <v>1981</v>
      </c>
      <c r="L432" s="3" t="s">
        <v>10058</v>
      </c>
      <c r="N432" t="s">
        <v>361</v>
      </c>
      <c r="O432" t="s">
        <v>408</v>
      </c>
    </row>
    <row r="433" spans="1:18" x14ac:dyDescent="0.45">
      <c r="A433">
        <v>3616</v>
      </c>
      <c r="B433" t="s">
        <v>7333</v>
      </c>
      <c r="C433" t="s">
        <v>1982</v>
      </c>
      <c r="D433" t="s">
        <v>1695</v>
      </c>
      <c r="E433" t="s">
        <v>186</v>
      </c>
      <c r="I433" t="s">
        <v>283</v>
      </c>
      <c r="J433" t="s">
        <v>482</v>
      </c>
      <c r="K433" s="3" t="s">
        <v>1983</v>
      </c>
      <c r="L433" s="3" t="s">
        <v>5648</v>
      </c>
      <c r="N433" t="s">
        <v>361</v>
      </c>
      <c r="O433" t="s">
        <v>21</v>
      </c>
    </row>
    <row r="434" spans="1:18" x14ac:dyDescent="0.45">
      <c r="A434">
        <v>3617</v>
      </c>
      <c r="B434" t="s">
        <v>7334</v>
      </c>
      <c r="C434" t="s">
        <v>1984</v>
      </c>
      <c r="D434" t="s">
        <v>56</v>
      </c>
      <c r="E434" t="s">
        <v>190</v>
      </c>
      <c r="I434" t="s">
        <v>283</v>
      </c>
      <c r="J434" t="s">
        <v>542</v>
      </c>
      <c r="K434" s="3" t="s">
        <v>1985</v>
      </c>
      <c r="L434" s="3" t="s">
        <v>4157</v>
      </c>
      <c r="N434" t="s">
        <v>361</v>
      </c>
      <c r="O434" t="s">
        <v>21</v>
      </c>
      <c r="Q434">
        <v>2440</v>
      </c>
      <c r="R434" t="s">
        <v>372</v>
      </c>
    </row>
    <row r="435" spans="1:18" x14ac:dyDescent="0.45">
      <c r="A435">
        <v>3620</v>
      </c>
      <c r="B435" t="s">
        <v>7335</v>
      </c>
      <c r="C435" t="s">
        <v>1986</v>
      </c>
      <c r="D435" t="s">
        <v>1987</v>
      </c>
      <c r="E435" t="s">
        <v>201</v>
      </c>
      <c r="I435" t="s">
        <v>283</v>
      </c>
      <c r="J435" t="s">
        <v>1988</v>
      </c>
      <c r="K435" s="3" t="s">
        <v>1989</v>
      </c>
      <c r="L435" s="3" t="s">
        <v>5826</v>
      </c>
      <c r="N435" t="s">
        <v>361</v>
      </c>
      <c r="O435" t="s">
        <v>359</v>
      </c>
    </row>
    <row r="436" spans="1:18" x14ac:dyDescent="0.45">
      <c r="A436">
        <v>3621</v>
      </c>
      <c r="B436" t="s">
        <v>7336</v>
      </c>
      <c r="C436" t="s">
        <v>1990</v>
      </c>
      <c r="D436" t="s">
        <v>73</v>
      </c>
      <c r="E436" t="s">
        <v>227</v>
      </c>
      <c r="I436" t="s">
        <v>283</v>
      </c>
      <c r="J436" t="s">
        <v>1991</v>
      </c>
      <c r="K436" s="3" t="s">
        <v>1992</v>
      </c>
      <c r="L436" s="3" t="s">
        <v>10059</v>
      </c>
      <c r="N436" t="s">
        <v>361</v>
      </c>
      <c r="O436" t="s">
        <v>21</v>
      </c>
      <c r="Q436">
        <v>1210</v>
      </c>
      <c r="R436" t="s">
        <v>322</v>
      </c>
    </row>
    <row r="437" spans="1:18" x14ac:dyDescent="0.45">
      <c r="A437">
        <v>3623</v>
      </c>
      <c r="B437" t="s">
        <v>7337</v>
      </c>
      <c r="C437" t="s">
        <v>1993</v>
      </c>
      <c r="D437" t="s">
        <v>1994</v>
      </c>
      <c r="E437" t="s">
        <v>237</v>
      </c>
      <c r="I437" t="s">
        <v>283</v>
      </c>
      <c r="J437" t="s">
        <v>482</v>
      </c>
      <c r="K437" s="3" t="s">
        <v>1995</v>
      </c>
      <c r="L437" s="3" t="s">
        <v>10060</v>
      </c>
      <c r="N437" t="s">
        <v>361</v>
      </c>
      <c r="O437" t="s">
        <v>21</v>
      </c>
    </row>
    <row r="438" spans="1:18" x14ac:dyDescent="0.45">
      <c r="A438">
        <v>3630</v>
      </c>
      <c r="B438" t="s">
        <v>7338</v>
      </c>
      <c r="C438" t="s">
        <v>1996</v>
      </c>
      <c r="D438" t="s">
        <v>284</v>
      </c>
      <c r="E438" t="s">
        <v>278</v>
      </c>
      <c r="I438" t="s">
        <v>283</v>
      </c>
      <c r="J438" t="s">
        <v>542</v>
      </c>
      <c r="K438" s="3" t="s">
        <v>1997</v>
      </c>
      <c r="L438" s="3" t="s">
        <v>10061</v>
      </c>
      <c r="N438" t="s">
        <v>361</v>
      </c>
      <c r="O438" t="s">
        <v>21</v>
      </c>
      <c r="Q438">
        <v>2000</v>
      </c>
      <c r="R438" t="s">
        <v>23</v>
      </c>
    </row>
    <row r="439" spans="1:18" x14ac:dyDescent="0.45">
      <c r="A439">
        <v>3632</v>
      </c>
      <c r="B439" t="s">
        <v>7339</v>
      </c>
      <c r="C439" t="s">
        <v>1998</v>
      </c>
      <c r="D439" t="s">
        <v>1999</v>
      </c>
      <c r="E439" t="s">
        <v>285</v>
      </c>
      <c r="I439" t="s">
        <v>283</v>
      </c>
      <c r="K439" s="3" t="s">
        <v>2000</v>
      </c>
      <c r="L439" s="3" t="s">
        <v>10062</v>
      </c>
      <c r="N439" t="s">
        <v>361</v>
      </c>
      <c r="O439" t="s">
        <v>21</v>
      </c>
    </row>
    <row r="440" spans="1:18" x14ac:dyDescent="0.45">
      <c r="A440">
        <v>3635</v>
      </c>
      <c r="B440" t="s">
        <v>7340</v>
      </c>
      <c r="C440" t="s">
        <v>2001</v>
      </c>
      <c r="D440" t="s">
        <v>2002</v>
      </c>
      <c r="E440" t="s">
        <v>293</v>
      </c>
      <c r="I440" t="s">
        <v>283</v>
      </c>
      <c r="K440" s="3" t="s">
        <v>2003</v>
      </c>
      <c r="L440" s="3" t="s">
        <v>10063</v>
      </c>
      <c r="N440" t="s">
        <v>361</v>
      </c>
      <c r="O440" t="s">
        <v>408</v>
      </c>
    </row>
    <row r="441" spans="1:18" x14ac:dyDescent="0.45">
      <c r="A441">
        <v>3638</v>
      </c>
      <c r="B441" t="s">
        <v>7341</v>
      </c>
      <c r="C441" t="s">
        <v>2004</v>
      </c>
      <c r="D441" t="s">
        <v>300</v>
      </c>
      <c r="E441" t="s">
        <v>319</v>
      </c>
      <c r="I441" t="s">
        <v>283</v>
      </c>
      <c r="J441" t="s">
        <v>2005</v>
      </c>
      <c r="K441" s="3" t="s">
        <v>2006</v>
      </c>
      <c r="L441" s="3" t="s">
        <v>10064</v>
      </c>
      <c r="N441" t="s">
        <v>361</v>
      </c>
      <c r="O441" t="s">
        <v>21</v>
      </c>
      <c r="Q441">
        <v>1000</v>
      </c>
      <c r="R441" t="s">
        <v>322</v>
      </c>
    </row>
    <row r="442" spans="1:18" x14ac:dyDescent="0.45">
      <c r="A442">
        <v>3641</v>
      </c>
      <c r="B442" t="s">
        <v>7342</v>
      </c>
      <c r="C442" t="s">
        <v>2007</v>
      </c>
      <c r="D442" t="s">
        <v>229</v>
      </c>
      <c r="E442" t="s">
        <v>325</v>
      </c>
      <c r="I442" t="s">
        <v>283</v>
      </c>
      <c r="K442" s="3" t="s">
        <v>2008</v>
      </c>
      <c r="L442" s="3" t="s">
        <v>5486</v>
      </c>
      <c r="N442" t="s">
        <v>361</v>
      </c>
      <c r="O442" t="s">
        <v>21</v>
      </c>
    </row>
    <row r="443" spans="1:18" x14ac:dyDescent="0.45">
      <c r="A443">
        <v>3642</v>
      </c>
      <c r="B443" t="s">
        <v>7343</v>
      </c>
      <c r="C443" t="s">
        <v>2009</v>
      </c>
      <c r="D443" t="s">
        <v>1159</v>
      </c>
      <c r="E443" t="s">
        <v>262</v>
      </c>
      <c r="I443" t="s">
        <v>283</v>
      </c>
      <c r="J443" t="s">
        <v>1182</v>
      </c>
      <c r="K443" s="3" t="s">
        <v>2010</v>
      </c>
      <c r="L443" s="3" t="s">
        <v>10065</v>
      </c>
      <c r="N443" t="s">
        <v>361</v>
      </c>
      <c r="O443" t="s">
        <v>359</v>
      </c>
      <c r="Q443">
        <v>4511</v>
      </c>
      <c r="R443" t="s">
        <v>2011</v>
      </c>
    </row>
    <row r="444" spans="1:18" x14ac:dyDescent="0.45">
      <c r="A444">
        <v>3644</v>
      </c>
      <c r="B444" t="s">
        <v>7344</v>
      </c>
      <c r="C444" t="s">
        <v>2012</v>
      </c>
      <c r="D444" t="s">
        <v>141</v>
      </c>
      <c r="E444" t="s">
        <v>348</v>
      </c>
      <c r="I444" t="s">
        <v>283</v>
      </c>
      <c r="K444" s="3" t="s">
        <v>2013</v>
      </c>
      <c r="L444" s="3" t="s">
        <v>5899</v>
      </c>
      <c r="N444" t="s">
        <v>361</v>
      </c>
      <c r="O444" t="s">
        <v>408</v>
      </c>
    </row>
    <row r="445" spans="1:18" x14ac:dyDescent="0.45">
      <c r="A445">
        <v>3645</v>
      </c>
      <c r="B445" t="s">
        <v>7345</v>
      </c>
      <c r="C445" t="s">
        <v>2014</v>
      </c>
      <c r="D445" t="s">
        <v>2015</v>
      </c>
      <c r="E445" t="s">
        <v>72</v>
      </c>
      <c r="K445" s="3" t="s">
        <v>2016</v>
      </c>
      <c r="L445" s="3" t="s">
        <v>10066</v>
      </c>
      <c r="N445" t="s">
        <v>43</v>
      </c>
      <c r="O445" t="s">
        <v>1177</v>
      </c>
    </row>
    <row r="446" spans="1:18" x14ac:dyDescent="0.45">
      <c r="A446">
        <v>3646</v>
      </c>
      <c r="B446" t="s">
        <v>7346</v>
      </c>
      <c r="C446" t="s">
        <v>2017</v>
      </c>
      <c r="D446" t="s">
        <v>2018</v>
      </c>
      <c r="E446" t="s">
        <v>196</v>
      </c>
      <c r="I446" t="s">
        <v>283</v>
      </c>
      <c r="J446" t="s">
        <v>2019</v>
      </c>
      <c r="K446" s="3" t="s">
        <v>2020</v>
      </c>
      <c r="L446" s="3" t="s">
        <v>10067</v>
      </c>
      <c r="N446" t="s">
        <v>361</v>
      </c>
      <c r="O446" t="s">
        <v>359</v>
      </c>
      <c r="Q446">
        <v>2550</v>
      </c>
      <c r="R446" t="s">
        <v>84</v>
      </c>
    </row>
    <row r="447" spans="1:18" x14ac:dyDescent="0.45">
      <c r="A447">
        <v>3650</v>
      </c>
      <c r="B447" t="s">
        <v>7347</v>
      </c>
      <c r="C447" t="s">
        <v>2024</v>
      </c>
      <c r="D447" t="s">
        <v>160</v>
      </c>
      <c r="E447" t="s">
        <v>2025</v>
      </c>
      <c r="I447" t="s">
        <v>283</v>
      </c>
      <c r="J447" t="s">
        <v>482</v>
      </c>
      <c r="K447" s="3" t="s">
        <v>2026</v>
      </c>
      <c r="L447" s="3" t="s">
        <v>10068</v>
      </c>
      <c r="N447" t="s">
        <v>361</v>
      </c>
      <c r="O447" t="s">
        <v>21</v>
      </c>
      <c r="Q447">
        <v>2370</v>
      </c>
      <c r="R447" t="s">
        <v>642</v>
      </c>
    </row>
    <row r="448" spans="1:18" x14ac:dyDescent="0.45">
      <c r="A448">
        <v>3659</v>
      </c>
      <c r="B448" t="s">
        <v>7348</v>
      </c>
      <c r="C448" t="s">
        <v>2028</v>
      </c>
      <c r="D448" t="s">
        <v>2029</v>
      </c>
      <c r="E448" t="s">
        <v>2030</v>
      </c>
      <c r="I448" t="s">
        <v>283</v>
      </c>
      <c r="J448" t="s">
        <v>2031</v>
      </c>
      <c r="K448" s="3" t="s">
        <v>2032</v>
      </c>
      <c r="L448" s="3" t="s">
        <v>10069</v>
      </c>
      <c r="N448" t="s">
        <v>361</v>
      </c>
      <c r="O448" t="s">
        <v>21</v>
      </c>
      <c r="Q448">
        <v>2550</v>
      </c>
      <c r="R448" t="s">
        <v>84</v>
      </c>
    </row>
    <row r="449" spans="1:18" x14ac:dyDescent="0.45">
      <c r="A449">
        <v>3660</v>
      </c>
      <c r="B449" t="s">
        <v>7349</v>
      </c>
      <c r="C449" t="s">
        <v>2033</v>
      </c>
      <c r="D449" t="s">
        <v>87</v>
      </c>
      <c r="E449" t="s">
        <v>130</v>
      </c>
      <c r="I449" t="s">
        <v>283</v>
      </c>
      <c r="J449" t="s">
        <v>482</v>
      </c>
      <c r="K449" s="3" t="s">
        <v>2034</v>
      </c>
      <c r="L449" s="3" t="s">
        <v>10070</v>
      </c>
      <c r="N449" t="s">
        <v>361</v>
      </c>
      <c r="O449" t="s">
        <v>21</v>
      </c>
      <c r="Q449">
        <v>3945</v>
      </c>
      <c r="R449" t="s">
        <v>250</v>
      </c>
    </row>
    <row r="450" spans="1:18" x14ac:dyDescent="0.45">
      <c r="A450">
        <v>3664</v>
      </c>
      <c r="B450" t="s">
        <v>7350</v>
      </c>
      <c r="C450" t="s">
        <v>2035</v>
      </c>
      <c r="D450" t="s">
        <v>2036</v>
      </c>
      <c r="E450" t="s">
        <v>297</v>
      </c>
      <c r="I450" t="s">
        <v>283</v>
      </c>
      <c r="J450" t="s">
        <v>648</v>
      </c>
      <c r="K450" s="3" t="s">
        <v>2037</v>
      </c>
      <c r="L450" s="3" t="s">
        <v>10071</v>
      </c>
      <c r="N450" t="s">
        <v>361</v>
      </c>
      <c r="O450" t="s">
        <v>21</v>
      </c>
      <c r="Q450">
        <v>2260</v>
      </c>
      <c r="R450" t="s">
        <v>2038</v>
      </c>
    </row>
    <row r="451" spans="1:18" x14ac:dyDescent="0.45">
      <c r="A451">
        <v>3666</v>
      </c>
      <c r="B451" t="s">
        <v>7351</v>
      </c>
      <c r="C451" t="s">
        <v>2039</v>
      </c>
      <c r="D451" t="s">
        <v>2040</v>
      </c>
      <c r="E451" t="s">
        <v>343</v>
      </c>
      <c r="I451" t="s">
        <v>283</v>
      </c>
      <c r="J451" t="s">
        <v>1160</v>
      </c>
      <c r="K451" s="3" t="s">
        <v>2041</v>
      </c>
      <c r="L451" s="3" t="s">
        <v>10072</v>
      </c>
      <c r="N451" t="s">
        <v>361</v>
      </c>
      <c r="O451" t="s">
        <v>21</v>
      </c>
      <c r="Q451">
        <v>2200</v>
      </c>
      <c r="R451" t="s">
        <v>321</v>
      </c>
    </row>
    <row r="452" spans="1:18" x14ac:dyDescent="0.45">
      <c r="A452">
        <v>3672</v>
      </c>
      <c r="B452" t="s">
        <v>7352</v>
      </c>
      <c r="C452" t="s">
        <v>2042</v>
      </c>
      <c r="D452" t="s">
        <v>2043</v>
      </c>
      <c r="E452" t="s">
        <v>2044</v>
      </c>
      <c r="I452" t="s">
        <v>283</v>
      </c>
      <c r="J452" t="s">
        <v>387</v>
      </c>
      <c r="K452" s="3" t="s">
        <v>2045</v>
      </c>
      <c r="L452" s="3" t="s">
        <v>10073</v>
      </c>
      <c r="N452" t="s">
        <v>361</v>
      </c>
      <c r="O452" t="s">
        <v>21</v>
      </c>
      <c r="Q452">
        <v>8840</v>
      </c>
      <c r="R452" t="s">
        <v>2046</v>
      </c>
    </row>
    <row r="453" spans="1:18" x14ac:dyDescent="0.45">
      <c r="A453">
        <v>3677</v>
      </c>
      <c r="B453" t="s">
        <v>7353</v>
      </c>
      <c r="C453" t="s">
        <v>2047</v>
      </c>
      <c r="D453" t="s">
        <v>2048</v>
      </c>
      <c r="E453" t="s">
        <v>1398</v>
      </c>
      <c r="I453" t="s">
        <v>283</v>
      </c>
      <c r="J453" t="s">
        <v>2049</v>
      </c>
      <c r="K453" s="3" t="s">
        <v>2050</v>
      </c>
      <c r="L453" s="3" t="s">
        <v>10074</v>
      </c>
      <c r="N453" t="s">
        <v>361</v>
      </c>
      <c r="O453" t="s">
        <v>21</v>
      </c>
      <c r="Q453">
        <v>2547</v>
      </c>
      <c r="R453" t="s">
        <v>906</v>
      </c>
    </row>
    <row r="454" spans="1:18" x14ac:dyDescent="0.45">
      <c r="A454">
        <v>3680</v>
      </c>
      <c r="B454" t="s">
        <v>7354</v>
      </c>
      <c r="C454" t="s">
        <v>2051</v>
      </c>
      <c r="D454" t="s">
        <v>2052</v>
      </c>
      <c r="E454" t="s">
        <v>138</v>
      </c>
      <c r="I454" t="s">
        <v>283</v>
      </c>
      <c r="J454" t="s">
        <v>482</v>
      </c>
      <c r="K454" s="3" t="s">
        <v>5476</v>
      </c>
      <c r="L454" s="3" t="s">
        <v>5476</v>
      </c>
      <c r="N454" t="s">
        <v>361</v>
      </c>
    </row>
    <row r="455" spans="1:18" x14ac:dyDescent="0.45">
      <c r="A455">
        <v>3682</v>
      </c>
      <c r="B455" t="s">
        <v>7355</v>
      </c>
      <c r="C455" t="s">
        <v>2053</v>
      </c>
      <c r="D455" t="s">
        <v>2054</v>
      </c>
      <c r="E455" t="s">
        <v>2055</v>
      </c>
      <c r="I455" t="s">
        <v>283</v>
      </c>
      <c r="J455" t="s">
        <v>2056</v>
      </c>
      <c r="K455" s="3" t="s">
        <v>10075</v>
      </c>
      <c r="L455" s="3" t="s">
        <v>10075</v>
      </c>
      <c r="N455" t="s">
        <v>361</v>
      </c>
    </row>
    <row r="456" spans="1:18" x14ac:dyDescent="0.45">
      <c r="A456">
        <v>3684</v>
      </c>
      <c r="B456" t="s">
        <v>7356</v>
      </c>
      <c r="C456" t="s">
        <v>2057</v>
      </c>
      <c r="D456" t="s">
        <v>149</v>
      </c>
      <c r="E456" t="s">
        <v>150</v>
      </c>
      <c r="I456" t="s">
        <v>283</v>
      </c>
      <c r="J456" t="s">
        <v>2058</v>
      </c>
      <c r="K456" s="3" t="s">
        <v>3611</v>
      </c>
      <c r="L456" s="3" t="s">
        <v>3611</v>
      </c>
      <c r="N456" t="s">
        <v>361</v>
      </c>
    </row>
    <row r="457" spans="1:18" x14ac:dyDescent="0.45">
      <c r="A457">
        <v>3685</v>
      </c>
      <c r="B457" t="s">
        <v>7357</v>
      </c>
      <c r="C457" t="s">
        <v>2059</v>
      </c>
      <c r="D457" t="s">
        <v>2060</v>
      </c>
      <c r="E457" t="s">
        <v>165</v>
      </c>
      <c r="I457" t="s">
        <v>283</v>
      </c>
      <c r="J457" t="s">
        <v>623</v>
      </c>
      <c r="K457" s="3" t="s">
        <v>10076</v>
      </c>
      <c r="L457" s="3" t="s">
        <v>10077</v>
      </c>
      <c r="N457" t="s">
        <v>361</v>
      </c>
    </row>
    <row r="458" spans="1:18" x14ac:dyDescent="0.45">
      <c r="A458">
        <v>3686</v>
      </c>
      <c r="B458" t="s">
        <v>7358</v>
      </c>
      <c r="C458" t="s">
        <v>2061</v>
      </c>
      <c r="D458" t="s">
        <v>223</v>
      </c>
      <c r="I458" t="s">
        <v>283</v>
      </c>
      <c r="K458" s="3" t="s">
        <v>10078</v>
      </c>
      <c r="L458" s="3" t="s">
        <v>10078</v>
      </c>
      <c r="N458" t="s">
        <v>361</v>
      </c>
    </row>
    <row r="459" spans="1:18" x14ac:dyDescent="0.45">
      <c r="A459">
        <v>3689</v>
      </c>
      <c r="B459" t="s">
        <v>7359</v>
      </c>
      <c r="C459" t="s">
        <v>2062</v>
      </c>
      <c r="D459" t="s">
        <v>1609</v>
      </c>
      <c r="E459" t="s">
        <v>1532</v>
      </c>
      <c r="I459" t="s">
        <v>283</v>
      </c>
      <c r="J459" t="s">
        <v>2063</v>
      </c>
      <c r="K459" s="3" t="s">
        <v>10079</v>
      </c>
      <c r="L459" s="3" t="s">
        <v>10079</v>
      </c>
      <c r="N459" t="s">
        <v>361</v>
      </c>
    </row>
    <row r="460" spans="1:18" x14ac:dyDescent="0.45">
      <c r="A460">
        <v>1744</v>
      </c>
      <c r="B460" t="s">
        <v>7360</v>
      </c>
      <c r="C460" t="s">
        <v>707</v>
      </c>
      <c r="E460" t="s">
        <v>235</v>
      </c>
      <c r="G460" t="s">
        <v>19</v>
      </c>
      <c r="K460" s="3" t="s">
        <v>8229</v>
      </c>
      <c r="L460" s="3" t="s">
        <v>8229</v>
      </c>
    </row>
    <row r="461" spans="1:18" x14ac:dyDescent="0.45">
      <c r="A461">
        <v>1746</v>
      </c>
      <c r="B461" t="s">
        <v>7361</v>
      </c>
      <c r="C461" t="s">
        <v>709</v>
      </c>
      <c r="E461" t="s">
        <v>298</v>
      </c>
      <c r="G461" t="s">
        <v>19</v>
      </c>
      <c r="K461" s="3" t="s">
        <v>6504</v>
      </c>
      <c r="L461" s="3" t="s">
        <v>10080</v>
      </c>
    </row>
    <row r="462" spans="1:18" x14ac:dyDescent="0.45">
      <c r="A462">
        <v>1747</v>
      </c>
      <c r="B462" t="s">
        <v>7362</v>
      </c>
      <c r="C462" t="s">
        <v>710</v>
      </c>
      <c r="E462" t="s">
        <v>256</v>
      </c>
      <c r="G462" t="s">
        <v>19</v>
      </c>
      <c r="K462" s="3" t="s">
        <v>6505</v>
      </c>
      <c r="L462" s="3" t="s">
        <v>6505</v>
      </c>
    </row>
    <row r="463" spans="1:18" x14ac:dyDescent="0.45">
      <c r="A463">
        <v>1748</v>
      </c>
      <c r="B463" t="s">
        <v>7363</v>
      </c>
      <c r="C463" t="s">
        <v>711</v>
      </c>
      <c r="E463" t="s">
        <v>712</v>
      </c>
      <c r="G463" t="s">
        <v>19</v>
      </c>
      <c r="K463" s="3" t="s">
        <v>3951</v>
      </c>
      <c r="L463" s="3" t="s">
        <v>3951</v>
      </c>
    </row>
    <row r="464" spans="1:18" x14ac:dyDescent="0.45">
      <c r="A464">
        <v>1751</v>
      </c>
      <c r="B464" t="s">
        <v>7364</v>
      </c>
      <c r="C464" t="s">
        <v>713</v>
      </c>
      <c r="E464" t="s">
        <v>472</v>
      </c>
      <c r="G464" t="s">
        <v>19</v>
      </c>
      <c r="K464" s="3" t="s">
        <v>6506</v>
      </c>
      <c r="L464" s="3" t="s">
        <v>6506</v>
      </c>
    </row>
    <row r="465" spans="1:12" x14ac:dyDescent="0.45">
      <c r="A465">
        <v>1752</v>
      </c>
      <c r="B465" t="s">
        <v>7365</v>
      </c>
      <c r="C465" t="s">
        <v>714</v>
      </c>
      <c r="E465" t="s">
        <v>715</v>
      </c>
      <c r="G465" t="s">
        <v>19</v>
      </c>
      <c r="K465" s="3" t="s">
        <v>6507</v>
      </c>
      <c r="L465" s="3" t="s">
        <v>10081</v>
      </c>
    </row>
    <row r="466" spans="1:12" x14ac:dyDescent="0.45">
      <c r="A466">
        <v>1753</v>
      </c>
      <c r="B466" t="s">
        <v>7366</v>
      </c>
      <c r="C466" t="s">
        <v>716</v>
      </c>
      <c r="E466" t="s">
        <v>717</v>
      </c>
      <c r="G466" t="s">
        <v>19</v>
      </c>
      <c r="K466" s="3" t="s">
        <v>6508</v>
      </c>
      <c r="L466" s="3" t="s">
        <v>6508</v>
      </c>
    </row>
    <row r="467" spans="1:12" x14ac:dyDescent="0.45">
      <c r="A467">
        <v>1754</v>
      </c>
      <c r="B467" t="s">
        <v>7367</v>
      </c>
      <c r="C467" t="s">
        <v>718</v>
      </c>
      <c r="E467" t="s">
        <v>331</v>
      </c>
      <c r="G467" t="s">
        <v>19</v>
      </c>
      <c r="K467" s="3" t="s">
        <v>6509</v>
      </c>
      <c r="L467" s="3" t="s">
        <v>6509</v>
      </c>
    </row>
    <row r="468" spans="1:12" x14ac:dyDescent="0.45">
      <c r="A468">
        <v>1757</v>
      </c>
      <c r="B468" t="s">
        <v>7368</v>
      </c>
      <c r="C468" t="s">
        <v>719</v>
      </c>
      <c r="E468" t="s">
        <v>339</v>
      </c>
      <c r="G468" t="s">
        <v>19</v>
      </c>
      <c r="K468" s="3" t="s">
        <v>6510</v>
      </c>
      <c r="L468" s="3" t="s">
        <v>6510</v>
      </c>
    </row>
    <row r="469" spans="1:12" x14ac:dyDescent="0.45">
      <c r="A469">
        <v>1761</v>
      </c>
      <c r="B469" t="s">
        <v>7369</v>
      </c>
      <c r="C469" t="s">
        <v>722</v>
      </c>
      <c r="E469" t="s">
        <v>298</v>
      </c>
      <c r="G469" t="s">
        <v>19</v>
      </c>
      <c r="K469" s="3" t="s">
        <v>6511</v>
      </c>
      <c r="L469" s="3" t="s">
        <v>6511</v>
      </c>
    </row>
    <row r="470" spans="1:12" x14ac:dyDescent="0.45">
      <c r="A470">
        <v>1762</v>
      </c>
      <c r="B470" t="s">
        <v>7370</v>
      </c>
      <c r="C470" t="s">
        <v>723</v>
      </c>
      <c r="E470" t="s">
        <v>337</v>
      </c>
      <c r="G470" t="s">
        <v>19</v>
      </c>
      <c r="K470" s="3" t="s">
        <v>6512</v>
      </c>
      <c r="L470" s="3" t="s">
        <v>6512</v>
      </c>
    </row>
    <row r="471" spans="1:12" x14ac:dyDescent="0.45">
      <c r="A471">
        <v>1764</v>
      </c>
      <c r="B471" t="s">
        <v>7371</v>
      </c>
      <c r="C471" t="s">
        <v>726</v>
      </c>
      <c r="E471" t="s">
        <v>109</v>
      </c>
      <c r="G471" t="s">
        <v>19</v>
      </c>
      <c r="K471" s="3" t="s">
        <v>6513</v>
      </c>
      <c r="L471" s="3" t="s">
        <v>6513</v>
      </c>
    </row>
    <row r="472" spans="1:12" x14ac:dyDescent="0.45">
      <c r="A472">
        <v>1767</v>
      </c>
      <c r="B472" t="s">
        <v>7372</v>
      </c>
      <c r="C472" t="s">
        <v>727</v>
      </c>
      <c r="E472" t="s">
        <v>293</v>
      </c>
      <c r="G472" t="s">
        <v>19</v>
      </c>
      <c r="K472" s="3" t="s">
        <v>6514</v>
      </c>
      <c r="L472" s="3" t="s">
        <v>6514</v>
      </c>
    </row>
    <row r="473" spans="1:12" x14ac:dyDescent="0.45">
      <c r="A473">
        <v>1769</v>
      </c>
      <c r="B473" t="s">
        <v>7373</v>
      </c>
      <c r="C473" t="s">
        <v>728</v>
      </c>
      <c r="E473" t="s">
        <v>311</v>
      </c>
      <c r="G473" t="s">
        <v>19</v>
      </c>
      <c r="K473" s="3" t="s">
        <v>6515</v>
      </c>
      <c r="L473" s="3" t="s">
        <v>6515</v>
      </c>
    </row>
    <row r="474" spans="1:12" x14ac:dyDescent="0.45">
      <c r="A474">
        <v>1770</v>
      </c>
      <c r="B474" t="s">
        <v>7374</v>
      </c>
      <c r="C474" t="s">
        <v>729</v>
      </c>
      <c r="E474" t="s">
        <v>730</v>
      </c>
      <c r="G474" t="s">
        <v>19</v>
      </c>
      <c r="K474" s="3" t="s">
        <v>6516</v>
      </c>
      <c r="L474" s="3" t="s">
        <v>6516</v>
      </c>
    </row>
    <row r="475" spans="1:12" x14ac:dyDescent="0.45">
      <c r="A475">
        <v>1771</v>
      </c>
      <c r="B475" t="s">
        <v>7375</v>
      </c>
      <c r="C475" t="s">
        <v>731</v>
      </c>
      <c r="E475" t="s">
        <v>732</v>
      </c>
      <c r="G475" t="s">
        <v>19</v>
      </c>
      <c r="K475" s="3" t="s">
        <v>6517</v>
      </c>
      <c r="L475" s="3" t="s">
        <v>6517</v>
      </c>
    </row>
    <row r="476" spans="1:12" x14ac:dyDescent="0.45">
      <c r="A476">
        <v>1772</v>
      </c>
      <c r="B476" t="s">
        <v>7376</v>
      </c>
      <c r="C476" t="s">
        <v>733</v>
      </c>
      <c r="E476" t="s">
        <v>299</v>
      </c>
      <c r="G476" t="s">
        <v>19</v>
      </c>
      <c r="K476" s="3" t="s">
        <v>6518</v>
      </c>
      <c r="L476" s="3" t="s">
        <v>10082</v>
      </c>
    </row>
    <row r="477" spans="1:12" x14ac:dyDescent="0.45">
      <c r="A477">
        <v>1774</v>
      </c>
      <c r="B477" t="s">
        <v>7377</v>
      </c>
      <c r="C477" t="s">
        <v>734</v>
      </c>
      <c r="E477" t="s">
        <v>62</v>
      </c>
      <c r="G477" t="s">
        <v>19</v>
      </c>
      <c r="K477" s="3" t="s">
        <v>6519</v>
      </c>
      <c r="L477" s="3" t="s">
        <v>6519</v>
      </c>
    </row>
    <row r="478" spans="1:12" x14ac:dyDescent="0.45">
      <c r="A478">
        <v>1775</v>
      </c>
      <c r="B478" t="s">
        <v>7378</v>
      </c>
      <c r="C478" t="s">
        <v>735</v>
      </c>
      <c r="E478" t="s">
        <v>736</v>
      </c>
      <c r="G478" t="s">
        <v>19</v>
      </c>
      <c r="K478" s="3" t="s">
        <v>6520</v>
      </c>
      <c r="L478" s="3" t="s">
        <v>6520</v>
      </c>
    </row>
    <row r="479" spans="1:12" x14ac:dyDescent="0.45">
      <c r="A479">
        <v>1776</v>
      </c>
      <c r="B479" t="s">
        <v>7379</v>
      </c>
      <c r="C479" t="s">
        <v>737</v>
      </c>
      <c r="E479" t="s">
        <v>45</v>
      </c>
      <c r="G479" t="s">
        <v>19</v>
      </c>
      <c r="K479" s="3" t="s">
        <v>10083</v>
      </c>
      <c r="L479" s="3" t="s">
        <v>9801</v>
      </c>
    </row>
    <row r="480" spans="1:12" x14ac:dyDescent="0.45">
      <c r="A480">
        <v>1779</v>
      </c>
      <c r="B480" t="s">
        <v>7380</v>
      </c>
      <c r="C480" t="s">
        <v>738</v>
      </c>
      <c r="E480" t="s">
        <v>237</v>
      </c>
      <c r="G480" t="s">
        <v>19</v>
      </c>
      <c r="K480" s="3" t="s">
        <v>6521</v>
      </c>
      <c r="L480" s="3" t="s">
        <v>6521</v>
      </c>
    </row>
    <row r="481" spans="1:12" x14ac:dyDescent="0.45">
      <c r="A481">
        <v>1781</v>
      </c>
      <c r="B481" t="s">
        <v>7381</v>
      </c>
      <c r="C481" t="s">
        <v>739</v>
      </c>
      <c r="E481" t="s">
        <v>159</v>
      </c>
      <c r="G481" t="s">
        <v>19</v>
      </c>
      <c r="K481" s="3" t="s">
        <v>6522</v>
      </c>
      <c r="L481" s="3" t="s">
        <v>6522</v>
      </c>
    </row>
    <row r="482" spans="1:12" x14ac:dyDescent="0.45">
      <c r="A482">
        <v>1782</v>
      </c>
      <c r="B482" t="s">
        <v>7382</v>
      </c>
      <c r="C482" t="s">
        <v>740</v>
      </c>
      <c r="E482" t="s">
        <v>134</v>
      </c>
      <c r="G482" t="s">
        <v>19</v>
      </c>
      <c r="K482" s="3" t="s">
        <v>6523</v>
      </c>
      <c r="L482" s="3" t="s">
        <v>6523</v>
      </c>
    </row>
    <row r="483" spans="1:12" x14ac:dyDescent="0.45">
      <c r="A483">
        <v>1786</v>
      </c>
      <c r="B483" t="s">
        <v>7383</v>
      </c>
      <c r="C483" t="s">
        <v>745</v>
      </c>
      <c r="E483" t="s">
        <v>270</v>
      </c>
      <c r="G483" t="s">
        <v>19</v>
      </c>
      <c r="K483" s="3" t="s">
        <v>6524</v>
      </c>
      <c r="L483" s="3" t="s">
        <v>6524</v>
      </c>
    </row>
    <row r="484" spans="1:12" x14ac:dyDescent="0.45">
      <c r="A484">
        <v>1796</v>
      </c>
      <c r="B484" t="s">
        <v>7384</v>
      </c>
      <c r="C484" t="s">
        <v>753</v>
      </c>
      <c r="E484" t="s">
        <v>564</v>
      </c>
      <c r="G484" t="s">
        <v>19</v>
      </c>
      <c r="K484" s="3" t="s">
        <v>6525</v>
      </c>
      <c r="L484" s="3" t="s">
        <v>6525</v>
      </c>
    </row>
    <row r="485" spans="1:12" x14ac:dyDescent="0.45">
      <c r="A485">
        <v>1799</v>
      </c>
      <c r="B485" t="s">
        <v>7385</v>
      </c>
      <c r="C485" t="s">
        <v>754</v>
      </c>
      <c r="E485" t="s">
        <v>215</v>
      </c>
      <c r="G485" t="s">
        <v>19</v>
      </c>
      <c r="K485" s="3" t="s">
        <v>6526</v>
      </c>
      <c r="L485" s="3" t="s">
        <v>6526</v>
      </c>
    </row>
    <row r="486" spans="1:12" x14ac:dyDescent="0.45">
      <c r="A486">
        <v>1800</v>
      </c>
      <c r="B486" t="s">
        <v>7386</v>
      </c>
      <c r="C486" t="s">
        <v>755</v>
      </c>
      <c r="E486" t="s">
        <v>298</v>
      </c>
      <c r="G486" t="s">
        <v>19</v>
      </c>
      <c r="K486" s="3" t="s">
        <v>6527</v>
      </c>
      <c r="L486" s="3" t="s">
        <v>6527</v>
      </c>
    </row>
    <row r="487" spans="1:12" x14ac:dyDescent="0.45">
      <c r="A487">
        <v>1802</v>
      </c>
      <c r="B487" t="s">
        <v>7387</v>
      </c>
      <c r="C487" t="s">
        <v>756</v>
      </c>
      <c r="E487" t="s">
        <v>137</v>
      </c>
      <c r="G487" t="s">
        <v>19</v>
      </c>
      <c r="K487" s="3" t="s">
        <v>6528</v>
      </c>
      <c r="L487" s="3" t="s">
        <v>6528</v>
      </c>
    </row>
    <row r="488" spans="1:12" x14ac:dyDescent="0.45">
      <c r="A488">
        <v>1803</v>
      </c>
      <c r="B488" t="s">
        <v>7388</v>
      </c>
      <c r="C488" t="s">
        <v>757</v>
      </c>
      <c r="E488" t="s">
        <v>183</v>
      </c>
      <c r="G488" t="s">
        <v>19</v>
      </c>
      <c r="K488" s="3" t="s">
        <v>6529</v>
      </c>
      <c r="L488" s="3" t="s">
        <v>6529</v>
      </c>
    </row>
    <row r="489" spans="1:12" x14ac:dyDescent="0.45">
      <c r="A489">
        <v>1807</v>
      </c>
      <c r="B489" t="s">
        <v>7389</v>
      </c>
      <c r="C489" t="s">
        <v>758</v>
      </c>
      <c r="E489" t="s">
        <v>190</v>
      </c>
      <c r="G489" t="s">
        <v>19</v>
      </c>
      <c r="K489" s="3" t="s">
        <v>6530</v>
      </c>
      <c r="L489" s="3" t="s">
        <v>6530</v>
      </c>
    </row>
    <row r="490" spans="1:12" x14ac:dyDescent="0.45">
      <c r="A490">
        <v>1809</v>
      </c>
      <c r="B490" t="s">
        <v>7390</v>
      </c>
      <c r="C490" t="s">
        <v>759</v>
      </c>
      <c r="E490" t="s">
        <v>760</v>
      </c>
      <c r="G490" t="s">
        <v>19</v>
      </c>
      <c r="K490" s="3" t="s">
        <v>3650</v>
      </c>
      <c r="L490" s="3" t="s">
        <v>3650</v>
      </c>
    </row>
    <row r="491" spans="1:12" x14ac:dyDescent="0.45">
      <c r="A491">
        <v>1811</v>
      </c>
      <c r="B491" t="s">
        <v>7391</v>
      </c>
      <c r="C491" t="s">
        <v>761</v>
      </c>
      <c r="E491" t="s">
        <v>152</v>
      </c>
      <c r="G491" t="s">
        <v>19</v>
      </c>
      <c r="K491" s="3" t="s">
        <v>6531</v>
      </c>
      <c r="L491" s="3" t="s">
        <v>10084</v>
      </c>
    </row>
    <row r="492" spans="1:12" x14ac:dyDescent="0.45">
      <c r="A492">
        <v>1815</v>
      </c>
      <c r="B492" t="s">
        <v>7392</v>
      </c>
      <c r="C492" t="s">
        <v>762</v>
      </c>
      <c r="E492" t="s">
        <v>198</v>
      </c>
      <c r="G492" t="s">
        <v>19</v>
      </c>
      <c r="K492" s="3" t="s">
        <v>6532</v>
      </c>
      <c r="L492" s="3" t="s">
        <v>6532</v>
      </c>
    </row>
    <row r="493" spans="1:12" x14ac:dyDescent="0.45">
      <c r="A493">
        <v>1817</v>
      </c>
      <c r="B493" t="s">
        <v>7393</v>
      </c>
      <c r="C493" t="s">
        <v>763</v>
      </c>
      <c r="E493" t="s">
        <v>191</v>
      </c>
      <c r="G493" t="s">
        <v>19</v>
      </c>
      <c r="K493" s="3" t="s">
        <v>6533</v>
      </c>
      <c r="L493" s="3" t="s">
        <v>6533</v>
      </c>
    </row>
    <row r="494" spans="1:12" x14ac:dyDescent="0.45">
      <c r="A494">
        <v>1819</v>
      </c>
      <c r="B494" t="s">
        <v>7394</v>
      </c>
      <c r="C494" t="s">
        <v>764</v>
      </c>
      <c r="E494" t="s">
        <v>765</v>
      </c>
      <c r="G494" t="s">
        <v>19</v>
      </c>
      <c r="K494" s="3" t="s">
        <v>6534</v>
      </c>
      <c r="L494" s="3" t="s">
        <v>6534</v>
      </c>
    </row>
    <row r="495" spans="1:12" x14ac:dyDescent="0.45">
      <c r="A495">
        <v>1822</v>
      </c>
      <c r="B495" t="s">
        <v>7395</v>
      </c>
      <c r="C495" t="s">
        <v>766</v>
      </c>
      <c r="E495" t="s">
        <v>329</v>
      </c>
      <c r="G495" t="s">
        <v>19</v>
      </c>
      <c r="K495" s="3" t="s">
        <v>6535</v>
      </c>
      <c r="L495" s="3" t="s">
        <v>6535</v>
      </c>
    </row>
    <row r="496" spans="1:12" x14ac:dyDescent="0.45">
      <c r="A496">
        <v>1823</v>
      </c>
      <c r="B496" t="s">
        <v>7396</v>
      </c>
      <c r="C496" t="s">
        <v>767</v>
      </c>
      <c r="E496" t="s">
        <v>768</v>
      </c>
      <c r="G496" t="s">
        <v>19</v>
      </c>
      <c r="K496" s="3" t="s">
        <v>6536</v>
      </c>
      <c r="L496" s="3" t="s">
        <v>6536</v>
      </c>
    </row>
    <row r="497" spans="1:12" x14ac:dyDescent="0.45">
      <c r="A497">
        <v>1824</v>
      </c>
      <c r="B497" t="s">
        <v>7397</v>
      </c>
      <c r="C497" t="s">
        <v>769</v>
      </c>
      <c r="E497" t="s">
        <v>345</v>
      </c>
      <c r="G497" t="s">
        <v>19</v>
      </c>
      <c r="K497" s="3" t="s">
        <v>6537</v>
      </c>
      <c r="L497" s="3" t="s">
        <v>6537</v>
      </c>
    </row>
    <row r="498" spans="1:12" x14ac:dyDescent="0.45">
      <c r="A498">
        <v>1826</v>
      </c>
      <c r="B498" t="s">
        <v>7398</v>
      </c>
      <c r="C498" t="s">
        <v>770</v>
      </c>
      <c r="E498" t="s">
        <v>262</v>
      </c>
      <c r="G498" t="s">
        <v>19</v>
      </c>
      <c r="K498" s="3" t="s">
        <v>6538</v>
      </c>
      <c r="L498" s="3" t="s">
        <v>6538</v>
      </c>
    </row>
    <row r="499" spans="1:12" x14ac:dyDescent="0.45">
      <c r="A499">
        <v>1828</v>
      </c>
      <c r="B499" t="s">
        <v>7399</v>
      </c>
      <c r="C499" t="s">
        <v>771</v>
      </c>
      <c r="E499" t="s">
        <v>234</v>
      </c>
      <c r="G499" t="s">
        <v>19</v>
      </c>
      <c r="K499" s="3" t="s">
        <v>6539</v>
      </c>
      <c r="L499" s="3" t="s">
        <v>6539</v>
      </c>
    </row>
    <row r="500" spans="1:12" x14ac:dyDescent="0.45">
      <c r="A500">
        <v>1832</v>
      </c>
      <c r="B500" t="s">
        <v>7400</v>
      </c>
      <c r="C500" t="s">
        <v>775</v>
      </c>
      <c r="E500" t="s">
        <v>230</v>
      </c>
      <c r="G500" t="s">
        <v>19</v>
      </c>
      <c r="K500" s="3" t="s">
        <v>6540</v>
      </c>
      <c r="L500" s="3" t="s">
        <v>6540</v>
      </c>
    </row>
    <row r="501" spans="1:12" x14ac:dyDescent="0.45">
      <c r="A501">
        <v>1834</v>
      </c>
      <c r="B501" t="s">
        <v>7401</v>
      </c>
      <c r="C501" t="s">
        <v>776</v>
      </c>
      <c r="E501" t="s">
        <v>341</v>
      </c>
      <c r="G501" t="s">
        <v>19</v>
      </c>
      <c r="K501" s="3" t="s">
        <v>6541</v>
      </c>
      <c r="L501" s="3" t="s">
        <v>6541</v>
      </c>
    </row>
    <row r="502" spans="1:12" x14ac:dyDescent="0.45">
      <c r="A502">
        <v>1835</v>
      </c>
      <c r="B502" t="s">
        <v>7402</v>
      </c>
      <c r="C502" t="s">
        <v>777</v>
      </c>
      <c r="E502" t="s">
        <v>325</v>
      </c>
      <c r="G502" t="s">
        <v>19</v>
      </c>
      <c r="K502" s="3" t="s">
        <v>6542</v>
      </c>
      <c r="L502" s="3" t="s">
        <v>6542</v>
      </c>
    </row>
    <row r="503" spans="1:12" x14ac:dyDescent="0.45">
      <c r="A503">
        <v>1836</v>
      </c>
      <c r="B503" t="s">
        <v>7403</v>
      </c>
      <c r="C503" t="s">
        <v>778</v>
      </c>
      <c r="E503" t="s">
        <v>109</v>
      </c>
      <c r="G503" t="s">
        <v>19</v>
      </c>
      <c r="K503" s="3" t="s">
        <v>6543</v>
      </c>
      <c r="L503" s="3" t="s">
        <v>6543</v>
      </c>
    </row>
    <row r="504" spans="1:12" x14ac:dyDescent="0.45">
      <c r="A504">
        <v>1840</v>
      </c>
      <c r="B504" t="s">
        <v>7404</v>
      </c>
      <c r="C504" t="s">
        <v>782</v>
      </c>
      <c r="E504" t="s">
        <v>298</v>
      </c>
      <c r="G504" t="s">
        <v>19</v>
      </c>
      <c r="K504" s="3" t="s">
        <v>6544</v>
      </c>
      <c r="L504" s="3" t="s">
        <v>6544</v>
      </c>
    </row>
    <row r="505" spans="1:12" x14ac:dyDescent="0.45">
      <c r="A505">
        <v>1844</v>
      </c>
      <c r="B505" t="s">
        <v>7405</v>
      </c>
      <c r="C505" t="s">
        <v>783</v>
      </c>
      <c r="E505" t="s">
        <v>784</v>
      </c>
      <c r="G505" t="s">
        <v>19</v>
      </c>
      <c r="K505" s="3" t="s">
        <v>6545</v>
      </c>
      <c r="L505" s="3" t="s">
        <v>6545</v>
      </c>
    </row>
    <row r="506" spans="1:12" x14ac:dyDescent="0.45">
      <c r="A506">
        <v>1845</v>
      </c>
      <c r="B506" t="s">
        <v>7406</v>
      </c>
      <c r="C506" t="s">
        <v>785</v>
      </c>
      <c r="E506" t="s">
        <v>786</v>
      </c>
      <c r="G506" t="s">
        <v>19</v>
      </c>
      <c r="K506" s="3" t="s">
        <v>6546</v>
      </c>
      <c r="L506" s="3" t="s">
        <v>6546</v>
      </c>
    </row>
    <row r="507" spans="1:12" x14ac:dyDescent="0.45">
      <c r="A507">
        <v>1846</v>
      </c>
      <c r="B507" t="s">
        <v>7407</v>
      </c>
      <c r="C507" t="s">
        <v>787</v>
      </c>
      <c r="E507" t="s">
        <v>788</v>
      </c>
      <c r="G507" t="s">
        <v>19</v>
      </c>
      <c r="K507" s="3" t="s">
        <v>6547</v>
      </c>
      <c r="L507" s="3" t="s">
        <v>6547</v>
      </c>
    </row>
    <row r="508" spans="1:12" x14ac:dyDescent="0.45">
      <c r="A508">
        <v>1848</v>
      </c>
      <c r="B508" t="s">
        <v>7408</v>
      </c>
      <c r="C508" t="s">
        <v>789</v>
      </c>
      <c r="E508" t="s">
        <v>252</v>
      </c>
      <c r="G508" t="s">
        <v>19</v>
      </c>
      <c r="K508" s="3" t="s">
        <v>6548</v>
      </c>
      <c r="L508" s="3" t="s">
        <v>6548</v>
      </c>
    </row>
    <row r="509" spans="1:12" x14ac:dyDescent="0.45">
      <c r="A509">
        <v>1850</v>
      </c>
      <c r="B509" t="s">
        <v>7409</v>
      </c>
      <c r="C509" t="s">
        <v>790</v>
      </c>
      <c r="E509" t="s">
        <v>582</v>
      </c>
      <c r="G509" t="s">
        <v>19</v>
      </c>
      <c r="K509" s="3" t="s">
        <v>6549</v>
      </c>
      <c r="L509" s="3" t="s">
        <v>10085</v>
      </c>
    </row>
    <row r="510" spans="1:12" x14ac:dyDescent="0.45">
      <c r="A510">
        <v>1851</v>
      </c>
      <c r="B510" t="s">
        <v>7410</v>
      </c>
      <c r="C510" t="s">
        <v>791</v>
      </c>
      <c r="E510" t="s">
        <v>162</v>
      </c>
      <c r="G510" t="s">
        <v>19</v>
      </c>
      <c r="K510" s="3" t="s">
        <v>6550</v>
      </c>
      <c r="L510" s="3" t="s">
        <v>6550</v>
      </c>
    </row>
    <row r="511" spans="1:12" x14ac:dyDescent="0.45">
      <c r="A511">
        <v>1859</v>
      </c>
      <c r="B511" t="s">
        <v>7411</v>
      </c>
      <c r="C511" t="s">
        <v>802</v>
      </c>
      <c r="E511" t="s">
        <v>803</v>
      </c>
      <c r="G511" t="s">
        <v>19</v>
      </c>
      <c r="K511" s="3" t="s">
        <v>6551</v>
      </c>
      <c r="L511" s="3" t="s">
        <v>6551</v>
      </c>
    </row>
    <row r="512" spans="1:12" x14ac:dyDescent="0.45">
      <c r="A512">
        <v>1862</v>
      </c>
      <c r="B512" t="s">
        <v>7412</v>
      </c>
      <c r="C512" t="s">
        <v>804</v>
      </c>
      <c r="E512" t="s">
        <v>80</v>
      </c>
      <c r="G512" t="s">
        <v>19</v>
      </c>
      <c r="K512" s="3" t="s">
        <v>6552</v>
      </c>
      <c r="L512" s="3" t="s">
        <v>6552</v>
      </c>
    </row>
    <row r="513" spans="1:12" x14ac:dyDescent="0.45">
      <c r="A513">
        <v>1865</v>
      </c>
      <c r="B513" t="s">
        <v>7413</v>
      </c>
      <c r="C513" t="s">
        <v>805</v>
      </c>
      <c r="E513" t="s">
        <v>227</v>
      </c>
      <c r="G513" t="s">
        <v>19</v>
      </c>
      <c r="K513" s="3" t="s">
        <v>6553</v>
      </c>
      <c r="L513" s="3" t="s">
        <v>10086</v>
      </c>
    </row>
    <row r="514" spans="1:12" x14ac:dyDescent="0.45">
      <c r="A514">
        <v>1868</v>
      </c>
      <c r="B514" t="s">
        <v>7414</v>
      </c>
      <c r="C514" t="s">
        <v>806</v>
      </c>
      <c r="E514" t="s">
        <v>231</v>
      </c>
      <c r="G514" t="s">
        <v>19</v>
      </c>
      <c r="K514" s="3" t="s">
        <v>6554</v>
      </c>
      <c r="L514" s="3" t="s">
        <v>6554</v>
      </c>
    </row>
    <row r="515" spans="1:12" x14ac:dyDescent="0.45">
      <c r="A515">
        <v>1871</v>
      </c>
      <c r="B515" t="s">
        <v>7415</v>
      </c>
      <c r="C515" t="s">
        <v>808</v>
      </c>
      <c r="E515" t="s">
        <v>252</v>
      </c>
      <c r="G515" t="s">
        <v>19</v>
      </c>
      <c r="K515" s="3" t="s">
        <v>6555</v>
      </c>
      <c r="L515" s="3" t="s">
        <v>6555</v>
      </c>
    </row>
    <row r="516" spans="1:12" x14ac:dyDescent="0.45">
      <c r="A516">
        <v>1876</v>
      </c>
      <c r="B516" t="s">
        <v>7416</v>
      </c>
      <c r="C516" t="s">
        <v>811</v>
      </c>
      <c r="E516" t="s">
        <v>53</v>
      </c>
      <c r="G516" t="s">
        <v>19</v>
      </c>
      <c r="K516" s="3" t="s">
        <v>6556</v>
      </c>
      <c r="L516" s="3" t="s">
        <v>6556</v>
      </c>
    </row>
    <row r="517" spans="1:12" x14ac:dyDescent="0.45">
      <c r="A517">
        <v>1878</v>
      </c>
      <c r="B517" t="s">
        <v>7417</v>
      </c>
      <c r="C517" t="s">
        <v>812</v>
      </c>
      <c r="E517" t="s">
        <v>813</v>
      </c>
      <c r="G517" t="s">
        <v>19</v>
      </c>
      <c r="K517" s="3" t="s">
        <v>6557</v>
      </c>
      <c r="L517" s="3" t="s">
        <v>6557</v>
      </c>
    </row>
    <row r="518" spans="1:12" x14ac:dyDescent="0.45">
      <c r="A518">
        <v>1879</v>
      </c>
      <c r="B518" t="s">
        <v>7418</v>
      </c>
      <c r="C518" t="s">
        <v>814</v>
      </c>
      <c r="E518" t="s">
        <v>252</v>
      </c>
      <c r="G518" t="s">
        <v>19</v>
      </c>
      <c r="K518" s="3" t="s">
        <v>6558</v>
      </c>
      <c r="L518" s="3" t="s">
        <v>6558</v>
      </c>
    </row>
    <row r="519" spans="1:12" x14ac:dyDescent="0.45">
      <c r="A519">
        <v>1880</v>
      </c>
      <c r="B519" t="s">
        <v>7419</v>
      </c>
      <c r="C519" t="s">
        <v>815</v>
      </c>
      <c r="E519" t="s">
        <v>222</v>
      </c>
      <c r="G519" t="s">
        <v>19</v>
      </c>
      <c r="K519" s="3" t="s">
        <v>6559</v>
      </c>
      <c r="L519" s="3" t="s">
        <v>6559</v>
      </c>
    </row>
    <row r="520" spans="1:12" x14ac:dyDescent="0.45">
      <c r="A520">
        <v>1882</v>
      </c>
      <c r="B520" t="s">
        <v>7420</v>
      </c>
      <c r="C520" t="s">
        <v>816</v>
      </c>
      <c r="E520" t="s">
        <v>327</v>
      </c>
      <c r="G520" t="s">
        <v>19</v>
      </c>
      <c r="K520" s="3" t="s">
        <v>6560</v>
      </c>
      <c r="L520" s="3" t="s">
        <v>6560</v>
      </c>
    </row>
    <row r="521" spans="1:12" x14ac:dyDescent="0.45">
      <c r="A521">
        <v>1888</v>
      </c>
      <c r="B521" t="s">
        <v>7421</v>
      </c>
      <c r="C521" t="s">
        <v>818</v>
      </c>
      <c r="E521" t="s">
        <v>133</v>
      </c>
      <c r="G521" t="s">
        <v>19</v>
      </c>
      <c r="K521" s="3" t="s">
        <v>6561</v>
      </c>
      <c r="L521" s="3" t="s">
        <v>6561</v>
      </c>
    </row>
    <row r="522" spans="1:12" x14ac:dyDescent="0.45">
      <c r="A522">
        <v>1893</v>
      </c>
      <c r="B522" t="s">
        <v>7422</v>
      </c>
      <c r="C522" t="s">
        <v>819</v>
      </c>
      <c r="E522" t="s">
        <v>252</v>
      </c>
      <c r="G522" t="s">
        <v>19</v>
      </c>
      <c r="K522" s="3" t="s">
        <v>6562</v>
      </c>
      <c r="L522" s="3" t="s">
        <v>6562</v>
      </c>
    </row>
    <row r="523" spans="1:12" x14ac:dyDescent="0.45">
      <c r="A523">
        <v>1895</v>
      </c>
      <c r="B523" t="s">
        <v>7423</v>
      </c>
      <c r="C523" t="s">
        <v>823</v>
      </c>
      <c r="E523" t="s">
        <v>824</v>
      </c>
      <c r="G523" t="s">
        <v>19</v>
      </c>
      <c r="K523" s="3" t="s">
        <v>4066</v>
      </c>
      <c r="L523" s="3" t="s">
        <v>4066</v>
      </c>
    </row>
    <row r="524" spans="1:12" x14ac:dyDescent="0.45">
      <c r="A524">
        <v>1896</v>
      </c>
      <c r="B524" t="s">
        <v>7424</v>
      </c>
      <c r="C524" t="s">
        <v>825</v>
      </c>
      <c r="E524" t="s">
        <v>295</v>
      </c>
      <c r="G524" t="s">
        <v>19</v>
      </c>
      <c r="K524" s="3" t="s">
        <v>6563</v>
      </c>
      <c r="L524" s="3" t="s">
        <v>6563</v>
      </c>
    </row>
    <row r="525" spans="1:12" x14ac:dyDescent="0.45">
      <c r="A525">
        <v>1898</v>
      </c>
      <c r="B525" t="s">
        <v>7425</v>
      </c>
      <c r="C525" t="s">
        <v>826</v>
      </c>
      <c r="E525" t="s">
        <v>827</v>
      </c>
      <c r="G525" t="s">
        <v>19</v>
      </c>
      <c r="K525" s="3" t="s">
        <v>6564</v>
      </c>
      <c r="L525" s="3" t="s">
        <v>6564</v>
      </c>
    </row>
    <row r="526" spans="1:12" x14ac:dyDescent="0.45">
      <c r="A526">
        <v>1900</v>
      </c>
      <c r="B526" t="s">
        <v>7426</v>
      </c>
      <c r="C526" t="s">
        <v>828</v>
      </c>
      <c r="E526" t="s">
        <v>298</v>
      </c>
      <c r="G526" t="s">
        <v>19</v>
      </c>
      <c r="K526" s="3" t="s">
        <v>6565</v>
      </c>
      <c r="L526" s="3" t="s">
        <v>6565</v>
      </c>
    </row>
    <row r="527" spans="1:12" x14ac:dyDescent="0.45">
      <c r="A527">
        <v>1903</v>
      </c>
      <c r="B527" t="s">
        <v>7427</v>
      </c>
      <c r="C527" t="s">
        <v>833</v>
      </c>
      <c r="E527" t="s">
        <v>83</v>
      </c>
      <c r="G527" t="s">
        <v>19</v>
      </c>
      <c r="K527" s="3" t="s">
        <v>6566</v>
      </c>
      <c r="L527" s="3" t="s">
        <v>6566</v>
      </c>
    </row>
    <row r="528" spans="1:12" x14ac:dyDescent="0.45">
      <c r="A528">
        <v>1907</v>
      </c>
      <c r="B528" t="s">
        <v>7428</v>
      </c>
      <c r="C528" t="s">
        <v>836</v>
      </c>
      <c r="E528" t="s">
        <v>325</v>
      </c>
      <c r="G528" t="s">
        <v>19</v>
      </c>
      <c r="K528" s="3" t="s">
        <v>6567</v>
      </c>
      <c r="L528" s="3" t="s">
        <v>6567</v>
      </c>
    </row>
    <row r="529" spans="1:12" x14ac:dyDescent="0.45">
      <c r="A529">
        <v>1908</v>
      </c>
      <c r="B529" t="s">
        <v>7429</v>
      </c>
      <c r="C529" t="s">
        <v>837</v>
      </c>
      <c r="E529" t="s">
        <v>298</v>
      </c>
      <c r="G529" t="s">
        <v>19</v>
      </c>
      <c r="K529" s="3" t="s">
        <v>6568</v>
      </c>
      <c r="L529" s="3" t="s">
        <v>6568</v>
      </c>
    </row>
    <row r="530" spans="1:12" x14ac:dyDescent="0.45">
      <c r="A530">
        <v>1910</v>
      </c>
      <c r="B530" t="s">
        <v>7430</v>
      </c>
      <c r="C530" t="s">
        <v>838</v>
      </c>
      <c r="E530" t="s">
        <v>66</v>
      </c>
      <c r="G530" t="s">
        <v>19</v>
      </c>
      <c r="K530" s="3" t="s">
        <v>6569</v>
      </c>
      <c r="L530" s="3" t="s">
        <v>6569</v>
      </c>
    </row>
    <row r="531" spans="1:12" x14ac:dyDescent="0.45">
      <c r="A531">
        <v>3158</v>
      </c>
      <c r="B531" t="s">
        <v>7431</v>
      </c>
      <c r="C531" t="s">
        <v>1559</v>
      </c>
      <c r="E531" t="s">
        <v>222</v>
      </c>
      <c r="G531" t="s">
        <v>19</v>
      </c>
      <c r="K531" s="3" t="s">
        <v>6570</v>
      </c>
      <c r="L531" s="3" t="s">
        <v>6570</v>
      </c>
    </row>
    <row r="532" spans="1:12" x14ac:dyDescent="0.45">
      <c r="A532">
        <v>3159</v>
      </c>
      <c r="B532" t="s">
        <v>7432</v>
      </c>
      <c r="C532" t="s">
        <v>1560</v>
      </c>
      <c r="E532" t="s">
        <v>1561</v>
      </c>
      <c r="G532" t="s">
        <v>19</v>
      </c>
      <c r="K532" s="3" t="s">
        <v>6571</v>
      </c>
      <c r="L532" s="3" t="s">
        <v>10087</v>
      </c>
    </row>
    <row r="533" spans="1:12" x14ac:dyDescent="0.45">
      <c r="A533">
        <v>3160</v>
      </c>
      <c r="B533" t="s">
        <v>7433</v>
      </c>
      <c r="C533" t="s">
        <v>1562</v>
      </c>
      <c r="E533" t="s">
        <v>158</v>
      </c>
      <c r="G533" t="s">
        <v>19</v>
      </c>
      <c r="K533" s="3" t="s">
        <v>6572</v>
      </c>
      <c r="L533" s="3" t="s">
        <v>6572</v>
      </c>
    </row>
    <row r="534" spans="1:12" x14ac:dyDescent="0.45">
      <c r="A534">
        <v>3162</v>
      </c>
      <c r="B534" t="s">
        <v>7434</v>
      </c>
      <c r="C534" t="s">
        <v>1563</v>
      </c>
      <c r="E534" t="s">
        <v>1564</v>
      </c>
      <c r="G534" t="s">
        <v>19</v>
      </c>
      <c r="K534" s="3" t="s">
        <v>6573</v>
      </c>
      <c r="L534" s="3" t="s">
        <v>10088</v>
      </c>
    </row>
    <row r="535" spans="1:12" x14ac:dyDescent="0.45">
      <c r="A535">
        <v>3163</v>
      </c>
      <c r="B535" t="s">
        <v>7435</v>
      </c>
      <c r="C535" t="s">
        <v>1565</v>
      </c>
      <c r="E535" t="s">
        <v>244</v>
      </c>
      <c r="G535" t="s">
        <v>19</v>
      </c>
      <c r="K535" s="3" t="s">
        <v>6574</v>
      </c>
      <c r="L535" s="3" t="s">
        <v>6574</v>
      </c>
    </row>
    <row r="536" spans="1:12" x14ac:dyDescent="0.45">
      <c r="A536">
        <v>3166</v>
      </c>
      <c r="B536" t="s">
        <v>7436</v>
      </c>
      <c r="C536" t="s">
        <v>1566</v>
      </c>
      <c r="E536" t="s">
        <v>1567</v>
      </c>
      <c r="G536" t="s">
        <v>19</v>
      </c>
      <c r="K536" s="3" t="s">
        <v>4408</v>
      </c>
      <c r="L536" s="3" t="s">
        <v>4408</v>
      </c>
    </row>
    <row r="537" spans="1:12" x14ac:dyDescent="0.45">
      <c r="A537">
        <v>3167</v>
      </c>
      <c r="B537" t="s">
        <v>7437</v>
      </c>
      <c r="C537" t="s">
        <v>1568</v>
      </c>
      <c r="E537" t="s">
        <v>1569</v>
      </c>
      <c r="G537" t="s">
        <v>19</v>
      </c>
      <c r="K537" s="3" t="s">
        <v>6575</v>
      </c>
      <c r="L537" s="3" t="s">
        <v>6575</v>
      </c>
    </row>
    <row r="538" spans="1:12" x14ac:dyDescent="0.45">
      <c r="A538">
        <v>3168</v>
      </c>
      <c r="B538" t="s">
        <v>7438</v>
      </c>
      <c r="C538" t="s">
        <v>1570</v>
      </c>
      <c r="E538" t="s">
        <v>772</v>
      </c>
      <c r="G538" t="s">
        <v>19</v>
      </c>
      <c r="K538" s="3" t="s">
        <v>6576</v>
      </c>
      <c r="L538" s="3" t="s">
        <v>6576</v>
      </c>
    </row>
    <row r="539" spans="1:12" x14ac:dyDescent="0.45">
      <c r="A539">
        <v>3169</v>
      </c>
      <c r="B539" t="s">
        <v>7439</v>
      </c>
      <c r="C539" t="s">
        <v>1571</v>
      </c>
      <c r="E539" t="s">
        <v>167</v>
      </c>
      <c r="G539" t="s">
        <v>19</v>
      </c>
      <c r="K539" s="3" t="s">
        <v>10089</v>
      </c>
      <c r="L539" s="3" t="s">
        <v>10089</v>
      </c>
    </row>
    <row r="540" spans="1:12" x14ac:dyDescent="0.45">
      <c r="A540">
        <v>3170</v>
      </c>
      <c r="B540" t="s">
        <v>7440</v>
      </c>
      <c r="C540" t="s">
        <v>1572</v>
      </c>
      <c r="E540" t="s">
        <v>45</v>
      </c>
      <c r="G540" t="s">
        <v>19</v>
      </c>
      <c r="K540" s="3" t="s">
        <v>6577</v>
      </c>
      <c r="L540" s="3" t="s">
        <v>6577</v>
      </c>
    </row>
    <row r="541" spans="1:12" x14ac:dyDescent="0.45">
      <c r="A541">
        <v>3171</v>
      </c>
      <c r="B541" t="s">
        <v>7441</v>
      </c>
      <c r="C541" t="s">
        <v>1573</v>
      </c>
      <c r="E541" t="s">
        <v>172</v>
      </c>
      <c r="G541" t="s">
        <v>19</v>
      </c>
      <c r="K541" s="3" t="s">
        <v>6578</v>
      </c>
      <c r="L541" s="3" t="s">
        <v>10090</v>
      </c>
    </row>
    <row r="542" spans="1:12" x14ac:dyDescent="0.45">
      <c r="A542">
        <v>3173</v>
      </c>
      <c r="B542" t="s">
        <v>7442</v>
      </c>
      <c r="C542" t="s">
        <v>1574</v>
      </c>
      <c r="E542" t="s">
        <v>257</v>
      </c>
      <c r="G542" t="s">
        <v>19</v>
      </c>
      <c r="K542" s="3" t="s">
        <v>6579</v>
      </c>
      <c r="L542" s="3" t="s">
        <v>10091</v>
      </c>
    </row>
    <row r="543" spans="1:12" x14ac:dyDescent="0.45">
      <c r="A543">
        <v>3174</v>
      </c>
      <c r="B543" t="s">
        <v>7443</v>
      </c>
      <c r="C543" t="s">
        <v>1575</v>
      </c>
      <c r="E543" t="s">
        <v>1274</v>
      </c>
      <c r="G543" t="s">
        <v>19</v>
      </c>
      <c r="K543" s="3" t="s">
        <v>6580</v>
      </c>
      <c r="L543" s="3" t="s">
        <v>6580</v>
      </c>
    </row>
    <row r="544" spans="1:12" x14ac:dyDescent="0.45">
      <c r="A544">
        <v>3179</v>
      </c>
      <c r="B544" t="s">
        <v>7444</v>
      </c>
      <c r="C544" t="s">
        <v>1577</v>
      </c>
      <c r="E544" t="s">
        <v>172</v>
      </c>
      <c r="G544" t="s">
        <v>19</v>
      </c>
      <c r="K544" s="3" t="s">
        <v>4189</v>
      </c>
      <c r="L544" s="3" t="s">
        <v>4189</v>
      </c>
    </row>
    <row r="545" spans="1:12" x14ac:dyDescent="0.45">
      <c r="A545">
        <v>3252</v>
      </c>
      <c r="B545" t="s">
        <v>7445</v>
      </c>
      <c r="C545" t="s">
        <v>1613</v>
      </c>
      <c r="E545" t="s">
        <v>136</v>
      </c>
      <c r="G545" t="s">
        <v>19</v>
      </c>
      <c r="K545" s="3" t="s">
        <v>6581</v>
      </c>
      <c r="L545" s="3" t="s">
        <v>6581</v>
      </c>
    </row>
    <row r="546" spans="1:12" x14ac:dyDescent="0.45">
      <c r="A546">
        <v>3254</v>
      </c>
      <c r="B546" t="s">
        <v>7446</v>
      </c>
      <c r="C546" t="s">
        <v>1614</v>
      </c>
      <c r="E546" t="s">
        <v>120</v>
      </c>
      <c r="G546" t="s">
        <v>19</v>
      </c>
      <c r="K546" s="3" t="s">
        <v>6582</v>
      </c>
      <c r="L546" s="3" t="s">
        <v>6582</v>
      </c>
    </row>
    <row r="547" spans="1:12" x14ac:dyDescent="0.45">
      <c r="A547">
        <v>3255</v>
      </c>
      <c r="B547" t="s">
        <v>7447</v>
      </c>
      <c r="C547" t="s">
        <v>1615</v>
      </c>
      <c r="E547" t="s">
        <v>183</v>
      </c>
      <c r="G547" t="s">
        <v>19</v>
      </c>
      <c r="K547" s="3" t="s">
        <v>6583</v>
      </c>
      <c r="L547" s="3" t="s">
        <v>794</v>
      </c>
    </row>
    <row r="548" spans="1:12" x14ac:dyDescent="0.45">
      <c r="A548">
        <v>3307</v>
      </c>
      <c r="B548" t="s">
        <v>7448</v>
      </c>
      <c r="C548" t="s">
        <v>1670</v>
      </c>
      <c r="E548" t="s">
        <v>1671</v>
      </c>
      <c r="G548" t="s">
        <v>19</v>
      </c>
      <c r="K548" s="3" t="s">
        <v>8230</v>
      </c>
      <c r="L548" s="3" t="s">
        <v>8230</v>
      </c>
    </row>
    <row r="549" spans="1:12" x14ac:dyDescent="0.45">
      <c r="A549">
        <v>3308</v>
      </c>
      <c r="B549" t="s">
        <v>7449</v>
      </c>
      <c r="C549" t="s">
        <v>1672</v>
      </c>
      <c r="E549" t="s">
        <v>91</v>
      </c>
      <c r="G549" t="s">
        <v>19</v>
      </c>
      <c r="K549" s="3" t="s">
        <v>6584</v>
      </c>
      <c r="L549" s="3" t="s">
        <v>6584</v>
      </c>
    </row>
    <row r="550" spans="1:12" x14ac:dyDescent="0.45">
      <c r="A550">
        <v>3312</v>
      </c>
      <c r="B550" t="s">
        <v>7450</v>
      </c>
      <c r="C550" t="s">
        <v>1676</v>
      </c>
      <c r="E550" t="s">
        <v>112</v>
      </c>
      <c r="G550" t="s">
        <v>19</v>
      </c>
      <c r="K550" s="3" t="s">
        <v>4479</v>
      </c>
      <c r="L550" s="3" t="s">
        <v>4479</v>
      </c>
    </row>
    <row r="551" spans="1:12" x14ac:dyDescent="0.45">
      <c r="A551">
        <v>3316</v>
      </c>
      <c r="B551" t="s">
        <v>7451</v>
      </c>
      <c r="C551" t="s">
        <v>1680</v>
      </c>
      <c r="E551" t="s">
        <v>494</v>
      </c>
      <c r="G551" t="s">
        <v>19</v>
      </c>
      <c r="K551" s="3" t="s">
        <v>6585</v>
      </c>
      <c r="L551" s="3" t="s">
        <v>6585</v>
      </c>
    </row>
    <row r="552" spans="1:12" x14ac:dyDescent="0.45">
      <c r="A552">
        <v>3317</v>
      </c>
      <c r="B552" t="s">
        <v>7452</v>
      </c>
      <c r="C552" t="s">
        <v>1681</v>
      </c>
      <c r="E552" t="s">
        <v>304</v>
      </c>
      <c r="G552" t="s">
        <v>19</v>
      </c>
      <c r="K552" s="3" t="s">
        <v>6586</v>
      </c>
      <c r="L552" s="3" t="s">
        <v>6586</v>
      </c>
    </row>
    <row r="553" spans="1:12" x14ac:dyDescent="0.45">
      <c r="A553">
        <v>3318</v>
      </c>
      <c r="B553" t="s">
        <v>7453</v>
      </c>
      <c r="C553" t="s">
        <v>1682</v>
      </c>
      <c r="E553" t="s">
        <v>115</v>
      </c>
      <c r="G553" t="s">
        <v>19</v>
      </c>
      <c r="K553" s="3" t="s">
        <v>6587</v>
      </c>
      <c r="L553" s="3" t="s">
        <v>6587</v>
      </c>
    </row>
    <row r="554" spans="1:12" x14ac:dyDescent="0.45">
      <c r="A554">
        <v>3407</v>
      </c>
      <c r="B554" t="s">
        <v>7454</v>
      </c>
      <c r="C554" t="s">
        <v>1759</v>
      </c>
      <c r="E554" t="s">
        <v>1760</v>
      </c>
      <c r="G554" t="s">
        <v>19</v>
      </c>
      <c r="K554" s="3" t="s">
        <v>10092</v>
      </c>
      <c r="L554" s="3" t="s">
        <v>10092</v>
      </c>
    </row>
    <row r="555" spans="1:12" x14ac:dyDescent="0.45">
      <c r="A555">
        <v>3438</v>
      </c>
      <c r="B555" t="s">
        <v>7455</v>
      </c>
      <c r="C555" t="s">
        <v>1791</v>
      </c>
      <c r="E555" t="s">
        <v>235</v>
      </c>
      <c r="G555" t="s">
        <v>19</v>
      </c>
      <c r="K555" s="3" t="s">
        <v>6588</v>
      </c>
      <c r="L555" s="3" t="s">
        <v>10093</v>
      </c>
    </row>
    <row r="556" spans="1:12" x14ac:dyDescent="0.45">
      <c r="A556">
        <v>3441</v>
      </c>
      <c r="B556" t="s">
        <v>7456</v>
      </c>
      <c r="C556" t="s">
        <v>1792</v>
      </c>
      <c r="E556" t="s">
        <v>71</v>
      </c>
      <c r="G556" t="s">
        <v>19</v>
      </c>
      <c r="K556" s="3" t="s">
        <v>6589</v>
      </c>
      <c r="L556" s="3" t="s">
        <v>6589</v>
      </c>
    </row>
    <row r="557" spans="1:12" x14ac:dyDescent="0.45">
      <c r="A557">
        <v>3465</v>
      </c>
      <c r="B557" t="s">
        <v>7457</v>
      </c>
      <c r="C557" t="s">
        <v>1833</v>
      </c>
      <c r="E557" t="s">
        <v>273</v>
      </c>
      <c r="G557" t="s">
        <v>19</v>
      </c>
      <c r="K557" s="3" t="s">
        <v>6590</v>
      </c>
      <c r="L557" s="3" t="s">
        <v>6590</v>
      </c>
    </row>
    <row r="558" spans="1:12" x14ac:dyDescent="0.45">
      <c r="A558">
        <v>3467</v>
      </c>
      <c r="B558" t="s">
        <v>7458</v>
      </c>
      <c r="C558" t="s">
        <v>1836</v>
      </c>
      <c r="E558" t="s">
        <v>50</v>
      </c>
      <c r="G558" t="s">
        <v>19</v>
      </c>
      <c r="K558" s="3" t="s">
        <v>6591</v>
      </c>
      <c r="L558" s="3" t="s">
        <v>6591</v>
      </c>
    </row>
    <row r="559" spans="1:12" x14ac:dyDescent="0.45">
      <c r="A559">
        <v>3498</v>
      </c>
      <c r="B559" t="s">
        <v>7459</v>
      </c>
      <c r="C559" t="s">
        <v>1860</v>
      </c>
      <c r="E559" t="s">
        <v>249</v>
      </c>
      <c r="G559" t="s">
        <v>19</v>
      </c>
      <c r="K559" s="3" t="s">
        <v>6592</v>
      </c>
      <c r="L559" s="3" t="s">
        <v>6592</v>
      </c>
    </row>
    <row r="560" spans="1:12" x14ac:dyDescent="0.45">
      <c r="A560">
        <v>3509</v>
      </c>
      <c r="B560" t="s">
        <v>7460</v>
      </c>
      <c r="C560" t="s">
        <v>1874</v>
      </c>
      <c r="E560" t="s">
        <v>70</v>
      </c>
      <c r="G560" t="s">
        <v>19</v>
      </c>
      <c r="K560" s="3" t="s">
        <v>6593</v>
      </c>
      <c r="L560" s="3" t="s">
        <v>6593</v>
      </c>
    </row>
    <row r="561" spans="1:12" x14ac:dyDescent="0.45">
      <c r="A561">
        <v>3523</v>
      </c>
      <c r="B561" t="s">
        <v>7461</v>
      </c>
      <c r="C561" t="s">
        <v>1883</v>
      </c>
      <c r="E561" t="s">
        <v>182</v>
      </c>
      <c r="G561" t="s">
        <v>19</v>
      </c>
      <c r="K561" s="3" t="s">
        <v>6594</v>
      </c>
      <c r="L561" s="3" t="s">
        <v>6594</v>
      </c>
    </row>
    <row r="562" spans="1:12" x14ac:dyDescent="0.45">
      <c r="A562">
        <v>3525</v>
      </c>
      <c r="B562" t="s">
        <v>7462</v>
      </c>
      <c r="C562" t="s">
        <v>1884</v>
      </c>
      <c r="E562" t="s">
        <v>252</v>
      </c>
      <c r="G562" t="s">
        <v>19</v>
      </c>
      <c r="K562" s="3" t="s">
        <v>4142</v>
      </c>
      <c r="L562" s="3" t="s">
        <v>4142</v>
      </c>
    </row>
    <row r="563" spans="1:12" x14ac:dyDescent="0.45">
      <c r="A563">
        <v>3544</v>
      </c>
      <c r="B563" t="s">
        <v>7463</v>
      </c>
      <c r="C563" t="s">
        <v>1906</v>
      </c>
      <c r="E563" t="s">
        <v>216</v>
      </c>
      <c r="G563" t="s">
        <v>19</v>
      </c>
      <c r="K563" s="3" t="s">
        <v>6595</v>
      </c>
      <c r="L563" s="3" t="s">
        <v>6595</v>
      </c>
    </row>
    <row r="564" spans="1:12" x14ac:dyDescent="0.45">
      <c r="A564">
        <v>3550</v>
      </c>
      <c r="B564" t="s">
        <v>7464</v>
      </c>
      <c r="C564" t="s">
        <v>1907</v>
      </c>
      <c r="E564" t="s">
        <v>296</v>
      </c>
      <c r="G564" t="s">
        <v>19</v>
      </c>
      <c r="K564" s="3" t="s">
        <v>6596</v>
      </c>
      <c r="L564" s="3" t="s">
        <v>10094</v>
      </c>
    </row>
    <row r="565" spans="1:12" x14ac:dyDescent="0.45">
      <c r="A565">
        <v>3551</v>
      </c>
      <c r="B565" t="s">
        <v>7465</v>
      </c>
      <c r="C565" t="s">
        <v>1908</v>
      </c>
      <c r="E565" t="s">
        <v>1588</v>
      </c>
      <c r="G565" t="s">
        <v>19</v>
      </c>
      <c r="K565" s="3" t="s">
        <v>6597</v>
      </c>
      <c r="L565" s="3" t="s">
        <v>6597</v>
      </c>
    </row>
    <row r="566" spans="1:12" x14ac:dyDescent="0.45">
      <c r="A566">
        <v>3554</v>
      </c>
      <c r="B566" t="s">
        <v>7466</v>
      </c>
      <c r="C566" t="s">
        <v>1909</v>
      </c>
      <c r="E566" t="s">
        <v>95</v>
      </c>
      <c r="G566" t="s">
        <v>19</v>
      </c>
      <c r="K566" s="3" t="s">
        <v>6598</v>
      </c>
      <c r="L566" s="3" t="s">
        <v>6598</v>
      </c>
    </row>
    <row r="567" spans="1:12" x14ac:dyDescent="0.45">
      <c r="A567">
        <v>3585</v>
      </c>
      <c r="B567" t="s">
        <v>7467</v>
      </c>
      <c r="C567" t="s">
        <v>1946</v>
      </c>
      <c r="E567" t="s">
        <v>1947</v>
      </c>
      <c r="G567" t="s">
        <v>19</v>
      </c>
      <c r="K567" s="3" t="s">
        <v>6599</v>
      </c>
      <c r="L567" s="3" t="s">
        <v>6599</v>
      </c>
    </row>
    <row r="568" spans="1:12" x14ac:dyDescent="0.45">
      <c r="A568">
        <v>3587</v>
      </c>
      <c r="B568" t="s">
        <v>7468</v>
      </c>
      <c r="C568" t="s">
        <v>1948</v>
      </c>
      <c r="E568" t="s">
        <v>237</v>
      </c>
      <c r="G568" t="s">
        <v>19</v>
      </c>
      <c r="K568" s="3" t="s">
        <v>4541</v>
      </c>
      <c r="L568" s="3" t="s">
        <v>10095</v>
      </c>
    </row>
    <row r="569" spans="1:12" x14ac:dyDescent="0.45">
      <c r="A569">
        <v>3588</v>
      </c>
      <c r="B569" t="s">
        <v>7469</v>
      </c>
      <c r="C569" t="s">
        <v>1949</v>
      </c>
      <c r="E569" t="s">
        <v>1950</v>
      </c>
      <c r="G569" t="s">
        <v>19</v>
      </c>
      <c r="K569" s="3" t="s">
        <v>6600</v>
      </c>
      <c r="L569" s="3" t="s">
        <v>6600</v>
      </c>
    </row>
    <row r="570" spans="1:12" x14ac:dyDescent="0.45">
      <c r="A570">
        <v>3648</v>
      </c>
      <c r="B570" t="s">
        <v>7470</v>
      </c>
      <c r="C570" t="s">
        <v>2022</v>
      </c>
      <c r="E570" t="s">
        <v>2023</v>
      </c>
      <c r="G570" t="s">
        <v>19</v>
      </c>
      <c r="K570" s="3" t="s">
        <v>6601</v>
      </c>
      <c r="L570" s="3" t="s">
        <v>6601</v>
      </c>
    </row>
    <row r="571" spans="1:12" x14ac:dyDescent="0.45">
      <c r="A571">
        <v>3690</v>
      </c>
      <c r="B571" t="s">
        <v>7471</v>
      </c>
      <c r="C571" t="s">
        <v>2064</v>
      </c>
      <c r="E571" t="s">
        <v>2065</v>
      </c>
      <c r="G571" t="s">
        <v>19</v>
      </c>
      <c r="K571" s="3" t="s">
        <v>6602</v>
      </c>
      <c r="L571" s="3" t="s">
        <v>6602</v>
      </c>
    </row>
    <row r="572" spans="1:12" x14ac:dyDescent="0.45">
      <c r="A572">
        <v>3691</v>
      </c>
      <c r="B572" t="s">
        <v>7472</v>
      </c>
      <c r="C572" t="s">
        <v>2066</v>
      </c>
      <c r="E572" t="s">
        <v>102</v>
      </c>
      <c r="G572" t="s">
        <v>19</v>
      </c>
      <c r="K572" s="3" t="s">
        <v>6603</v>
      </c>
      <c r="L572" s="3" t="s">
        <v>10096</v>
      </c>
    </row>
    <row r="573" spans="1:12" x14ac:dyDescent="0.45">
      <c r="A573">
        <v>3696</v>
      </c>
      <c r="B573" t="s">
        <v>7473</v>
      </c>
      <c r="C573" t="s">
        <v>2067</v>
      </c>
      <c r="D573" t="s">
        <v>404</v>
      </c>
      <c r="K573" s="3" t="s">
        <v>6604</v>
      </c>
      <c r="L573" s="3" t="s">
        <v>6604</v>
      </c>
    </row>
    <row r="574" spans="1:12" x14ac:dyDescent="0.45">
      <c r="A574">
        <v>3697</v>
      </c>
      <c r="B574" t="s">
        <v>7474</v>
      </c>
      <c r="C574" t="s">
        <v>2068</v>
      </c>
      <c r="D574" t="s">
        <v>404</v>
      </c>
      <c r="K574" s="3" t="s">
        <v>3686</v>
      </c>
      <c r="L574" s="3" t="s">
        <v>3686</v>
      </c>
    </row>
    <row r="575" spans="1:12" x14ac:dyDescent="0.45">
      <c r="A575">
        <v>3698</v>
      </c>
      <c r="B575" t="s">
        <v>7475</v>
      </c>
      <c r="C575" t="s">
        <v>2069</v>
      </c>
      <c r="D575" t="s">
        <v>2070</v>
      </c>
      <c r="E575" t="s">
        <v>68</v>
      </c>
      <c r="K575" s="3" t="s">
        <v>6605</v>
      </c>
      <c r="L575" s="3" t="s">
        <v>6605</v>
      </c>
    </row>
    <row r="576" spans="1:12" x14ac:dyDescent="0.45">
      <c r="A576">
        <v>3701</v>
      </c>
      <c r="B576" t="s">
        <v>7476</v>
      </c>
      <c r="C576" t="s">
        <v>2071</v>
      </c>
      <c r="D576" t="s">
        <v>2072</v>
      </c>
      <c r="E576" t="s">
        <v>83</v>
      </c>
      <c r="K576" s="3" t="s">
        <v>10097</v>
      </c>
      <c r="L576" s="3" t="s">
        <v>10097</v>
      </c>
    </row>
    <row r="577" spans="1:12" x14ac:dyDescent="0.45">
      <c r="A577">
        <v>3702</v>
      </c>
      <c r="B577" t="s">
        <v>7477</v>
      </c>
      <c r="C577" t="s">
        <v>2073</v>
      </c>
      <c r="D577" t="s">
        <v>2074</v>
      </c>
      <c r="E577" t="s">
        <v>92</v>
      </c>
      <c r="K577" s="3" t="s">
        <v>6606</v>
      </c>
      <c r="L577" s="3" t="s">
        <v>10098</v>
      </c>
    </row>
    <row r="578" spans="1:12" x14ac:dyDescent="0.45">
      <c r="A578">
        <v>3703</v>
      </c>
      <c r="B578" t="s">
        <v>7478</v>
      </c>
      <c r="C578" t="s">
        <v>2075</v>
      </c>
      <c r="D578" t="s">
        <v>114</v>
      </c>
      <c r="E578" t="s">
        <v>96</v>
      </c>
      <c r="K578" s="3" t="s">
        <v>10099</v>
      </c>
      <c r="L578" s="3" t="s">
        <v>10099</v>
      </c>
    </row>
    <row r="579" spans="1:12" x14ac:dyDescent="0.45">
      <c r="A579">
        <v>3705</v>
      </c>
      <c r="B579" t="s">
        <v>7479</v>
      </c>
      <c r="C579" t="s">
        <v>2076</v>
      </c>
      <c r="D579" t="s">
        <v>1284</v>
      </c>
      <c r="E579" t="s">
        <v>26</v>
      </c>
      <c r="K579" s="3" t="s">
        <v>6607</v>
      </c>
      <c r="L579" s="3" t="s">
        <v>6607</v>
      </c>
    </row>
    <row r="580" spans="1:12" x14ac:dyDescent="0.45">
      <c r="A580">
        <v>3706</v>
      </c>
      <c r="B580" t="s">
        <v>7480</v>
      </c>
      <c r="C580" t="s">
        <v>2077</v>
      </c>
      <c r="D580" t="s">
        <v>404</v>
      </c>
      <c r="K580" s="3" t="s">
        <v>6608</v>
      </c>
      <c r="L580" s="3" t="s">
        <v>6608</v>
      </c>
    </row>
    <row r="581" spans="1:12" x14ac:dyDescent="0.45">
      <c r="A581">
        <v>3710</v>
      </c>
      <c r="B581" t="s">
        <v>7481</v>
      </c>
      <c r="C581" t="s">
        <v>2078</v>
      </c>
      <c r="D581" t="s">
        <v>404</v>
      </c>
      <c r="K581" s="3" t="s">
        <v>9768</v>
      </c>
      <c r="L581" s="3" t="s">
        <v>9768</v>
      </c>
    </row>
    <row r="582" spans="1:12" x14ac:dyDescent="0.45">
      <c r="A582">
        <v>3712</v>
      </c>
      <c r="B582" t="s">
        <v>7482</v>
      </c>
      <c r="C582" t="s">
        <v>2079</v>
      </c>
      <c r="D582" t="s">
        <v>404</v>
      </c>
      <c r="K582" s="3" t="s">
        <v>6609</v>
      </c>
      <c r="L582" s="3" t="s">
        <v>6609</v>
      </c>
    </row>
    <row r="583" spans="1:12" x14ac:dyDescent="0.45">
      <c r="A583">
        <v>3716</v>
      </c>
      <c r="B583" t="s">
        <v>7483</v>
      </c>
      <c r="C583" t="s">
        <v>2080</v>
      </c>
      <c r="D583" t="s">
        <v>2081</v>
      </c>
      <c r="E583" t="s">
        <v>1747</v>
      </c>
      <c r="K583" s="3" t="s">
        <v>6610</v>
      </c>
      <c r="L583" s="3" t="s">
        <v>6610</v>
      </c>
    </row>
    <row r="584" spans="1:12" x14ac:dyDescent="0.45">
      <c r="A584">
        <v>3717</v>
      </c>
      <c r="B584" t="s">
        <v>7484</v>
      </c>
      <c r="C584" t="s">
        <v>2082</v>
      </c>
      <c r="D584" t="s">
        <v>2083</v>
      </c>
      <c r="E584" t="s">
        <v>125</v>
      </c>
      <c r="K584" s="3" t="s">
        <v>3972</v>
      </c>
      <c r="L584" s="3" t="s">
        <v>3972</v>
      </c>
    </row>
    <row r="585" spans="1:12" x14ac:dyDescent="0.45">
      <c r="A585">
        <v>3721</v>
      </c>
      <c r="B585" t="s">
        <v>7485</v>
      </c>
      <c r="C585" t="s">
        <v>2084</v>
      </c>
      <c r="D585" t="s">
        <v>2085</v>
      </c>
      <c r="E585" t="s">
        <v>350</v>
      </c>
      <c r="K585" s="3" t="s">
        <v>10100</v>
      </c>
      <c r="L585" s="3" t="s">
        <v>10100</v>
      </c>
    </row>
    <row r="586" spans="1:12" x14ac:dyDescent="0.45">
      <c r="K586"/>
      <c r="L586"/>
    </row>
    <row r="587" spans="1:12" x14ac:dyDescent="0.45">
      <c r="K587"/>
      <c r="L587"/>
    </row>
    <row r="588" spans="1:12" x14ac:dyDescent="0.45">
      <c r="K588"/>
      <c r="L588"/>
    </row>
    <row r="589" spans="1:12" x14ac:dyDescent="0.45">
      <c r="K589"/>
      <c r="L589"/>
    </row>
    <row r="590" spans="1:12" x14ac:dyDescent="0.45">
      <c r="K590"/>
      <c r="L590"/>
    </row>
    <row r="591" spans="1:12" x14ac:dyDescent="0.45">
      <c r="K591"/>
      <c r="L591"/>
    </row>
    <row r="592" spans="1:12" x14ac:dyDescent="0.45">
      <c r="K592"/>
      <c r="L592"/>
    </row>
    <row r="593" spans="11:12" x14ac:dyDescent="0.45">
      <c r="K593"/>
      <c r="L593"/>
    </row>
    <row r="594" spans="11:12" x14ac:dyDescent="0.45">
      <c r="K594"/>
      <c r="L594"/>
    </row>
    <row r="595" spans="11:12" x14ac:dyDescent="0.45">
      <c r="K595"/>
      <c r="L595"/>
    </row>
    <row r="596" spans="11:12" x14ac:dyDescent="0.45">
      <c r="K596"/>
      <c r="L596"/>
    </row>
    <row r="597" spans="11:12" x14ac:dyDescent="0.45">
      <c r="K597"/>
      <c r="L597"/>
    </row>
    <row r="598" spans="11:12" x14ac:dyDescent="0.45">
      <c r="K598"/>
      <c r="L598"/>
    </row>
    <row r="599" spans="11:12" x14ac:dyDescent="0.45">
      <c r="K599"/>
      <c r="L599"/>
    </row>
    <row r="600" spans="11:12" x14ac:dyDescent="0.45">
      <c r="K600"/>
      <c r="L600"/>
    </row>
    <row r="601" spans="11:12" x14ac:dyDescent="0.45">
      <c r="K601"/>
      <c r="L601"/>
    </row>
    <row r="602" spans="11:12" x14ac:dyDescent="0.45">
      <c r="K602"/>
      <c r="L602"/>
    </row>
    <row r="603" spans="11:12" x14ac:dyDescent="0.45">
      <c r="K603"/>
      <c r="L603"/>
    </row>
    <row r="604" spans="11:12" x14ac:dyDescent="0.45">
      <c r="K604"/>
      <c r="L604"/>
    </row>
    <row r="605" spans="11:12" x14ac:dyDescent="0.45">
      <c r="K605"/>
      <c r="L605"/>
    </row>
    <row r="606" spans="11:12" x14ac:dyDescent="0.45">
      <c r="K606"/>
      <c r="L606"/>
    </row>
    <row r="607" spans="11:12" x14ac:dyDescent="0.45">
      <c r="K607"/>
      <c r="L607"/>
    </row>
    <row r="608" spans="11:12" x14ac:dyDescent="0.45">
      <c r="K608"/>
      <c r="L608"/>
    </row>
    <row r="609" spans="11:12" x14ac:dyDescent="0.45">
      <c r="K609"/>
      <c r="L609"/>
    </row>
    <row r="610" spans="11:12" x14ac:dyDescent="0.45">
      <c r="K610"/>
      <c r="L610"/>
    </row>
    <row r="611" spans="11:12" x14ac:dyDescent="0.45">
      <c r="K611"/>
      <c r="L611"/>
    </row>
    <row r="612" spans="11:12" x14ac:dyDescent="0.45">
      <c r="K612"/>
      <c r="L612"/>
    </row>
    <row r="613" spans="11:12" x14ac:dyDescent="0.45">
      <c r="K613"/>
      <c r="L613"/>
    </row>
    <row r="614" spans="11:12" x14ac:dyDescent="0.45">
      <c r="K614"/>
      <c r="L614"/>
    </row>
    <row r="615" spans="11:12" x14ac:dyDescent="0.45">
      <c r="K615"/>
      <c r="L615"/>
    </row>
    <row r="616" spans="11:12" x14ac:dyDescent="0.45">
      <c r="K616"/>
      <c r="L616"/>
    </row>
    <row r="617" spans="11:12" x14ac:dyDescent="0.45">
      <c r="K617"/>
      <c r="L617"/>
    </row>
    <row r="618" spans="11:12" x14ac:dyDescent="0.45">
      <c r="K618"/>
      <c r="L618"/>
    </row>
    <row r="619" spans="11:12" x14ac:dyDescent="0.45">
      <c r="K619"/>
      <c r="L619"/>
    </row>
    <row r="620" spans="11:12" x14ac:dyDescent="0.45">
      <c r="K620"/>
      <c r="L620"/>
    </row>
    <row r="621" spans="11:12" x14ac:dyDescent="0.45">
      <c r="K621"/>
      <c r="L621"/>
    </row>
    <row r="622" spans="11:12" x14ac:dyDescent="0.45">
      <c r="K622"/>
      <c r="L622"/>
    </row>
    <row r="623" spans="11:12" x14ac:dyDescent="0.45">
      <c r="K623"/>
      <c r="L623"/>
    </row>
    <row r="624" spans="11:12" x14ac:dyDescent="0.45">
      <c r="K624"/>
      <c r="L624"/>
    </row>
    <row r="625" spans="11:12" x14ac:dyDescent="0.45">
      <c r="K625"/>
      <c r="L625"/>
    </row>
    <row r="626" spans="11:12" x14ac:dyDescent="0.45">
      <c r="K626"/>
      <c r="L626"/>
    </row>
    <row r="627" spans="11:12" x14ac:dyDescent="0.45">
      <c r="K627"/>
      <c r="L627"/>
    </row>
    <row r="628" spans="11:12" x14ac:dyDescent="0.45">
      <c r="K628"/>
      <c r="L628"/>
    </row>
    <row r="629" spans="11:12" x14ac:dyDescent="0.45">
      <c r="K629"/>
      <c r="L629"/>
    </row>
    <row r="630" spans="11:12" x14ac:dyDescent="0.45">
      <c r="K630"/>
      <c r="L630"/>
    </row>
    <row r="631" spans="11:12" x14ac:dyDescent="0.45">
      <c r="K631"/>
      <c r="L631"/>
    </row>
    <row r="632" spans="11:12" x14ac:dyDescent="0.45">
      <c r="K632"/>
      <c r="L632"/>
    </row>
    <row r="633" spans="11:12" x14ac:dyDescent="0.45">
      <c r="K633"/>
      <c r="L633"/>
    </row>
    <row r="634" spans="11:12" x14ac:dyDescent="0.45">
      <c r="K634"/>
      <c r="L634"/>
    </row>
    <row r="635" spans="11:12" x14ac:dyDescent="0.45">
      <c r="K635"/>
      <c r="L635"/>
    </row>
    <row r="636" spans="11:12" x14ac:dyDescent="0.45">
      <c r="K636"/>
      <c r="L636"/>
    </row>
    <row r="637" spans="11:12" x14ac:dyDescent="0.45">
      <c r="K637"/>
      <c r="L637"/>
    </row>
    <row r="638" spans="11:12" x14ac:dyDescent="0.45">
      <c r="K638"/>
      <c r="L638"/>
    </row>
    <row r="639" spans="11:12" x14ac:dyDescent="0.45">
      <c r="K639"/>
      <c r="L639"/>
    </row>
    <row r="640" spans="11:12" x14ac:dyDescent="0.45">
      <c r="K640"/>
      <c r="L640"/>
    </row>
    <row r="641" spans="11:12" x14ac:dyDescent="0.45">
      <c r="K641"/>
      <c r="L641"/>
    </row>
    <row r="642" spans="11:12" x14ac:dyDescent="0.45">
      <c r="K642"/>
      <c r="L642"/>
    </row>
    <row r="643" spans="11:12" x14ac:dyDescent="0.45">
      <c r="K643"/>
      <c r="L643"/>
    </row>
    <row r="644" spans="11:12" x14ac:dyDescent="0.45">
      <c r="K644"/>
      <c r="L644"/>
    </row>
    <row r="645" spans="11:12" x14ac:dyDescent="0.45">
      <c r="K645"/>
      <c r="L645"/>
    </row>
    <row r="646" spans="11:12" x14ac:dyDescent="0.45">
      <c r="K646"/>
      <c r="L646"/>
    </row>
    <row r="647" spans="11:12" x14ac:dyDescent="0.45">
      <c r="K647"/>
      <c r="L647"/>
    </row>
    <row r="648" spans="11:12" x14ac:dyDescent="0.45">
      <c r="K648"/>
      <c r="L648"/>
    </row>
    <row r="649" spans="11:12" x14ac:dyDescent="0.45">
      <c r="K649"/>
      <c r="L649"/>
    </row>
    <row r="650" spans="11:12" x14ac:dyDescent="0.45">
      <c r="K650"/>
      <c r="L650"/>
    </row>
    <row r="651" spans="11:12" x14ac:dyDescent="0.45">
      <c r="K651"/>
      <c r="L651"/>
    </row>
    <row r="652" spans="11:12" x14ac:dyDescent="0.45">
      <c r="K652"/>
      <c r="L652"/>
    </row>
    <row r="653" spans="11:12" x14ac:dyDescent="0.45">
      <c r="K653"/>
      <c r="L653"/>
    </row>
    <row r="654" spans="11:12" x14ac:dyDescent="0.45">
      <c r="K654"/>
      <c r="L654"/>
    </row>
    <row r="655" spans="11:12" x14ac:dyDescent="0.45">
      <c r="K655"/>
      <c r="L655"/>
    </row>
    <row r="656" spans="11:12" x14ac:dyDescent="0.45">
      <c r="K656"/>
      <c r="L656"/>
    </row>
    <row r="657" spans="11:12" x14ac:dyDescent="0.45">
      <c r="K657"/>
      <c r="L657"/>
    </row>
    <row r="658" spans="11:12" x14ac:dyDescent="0.45">
      <c r="K658"/>
      <c r="L658"/>
    </row>
    <row r="659" spans="11:12" x14ac:dyDescent="0.45">
      <c r="K659"/>
      <c r="L659"/>
    </row>
    <row r="660" spans="11:12" x14ac:dyDescent="0.45">
      <c r="K660"/>
      <c r="L660"/>
    </row>
    <row r="661" spans="11:12" x14ac:dyDescent="0.45">
      <c r="K661"/>
      <c r="L661"/>
    </row>
    <row r="662" spans="11:12" x14ac:dyDescent="0.45">
      <c r="K662"/>
      <c r="L662"/>
    </row>
    <row r="663" spans="11:12" x14ac:dyDescent="0.45">
      <c r="K663"/>
      <c r="L663"/>
    </row>
    <row r="664" spans="11:12" x14ac:dyDescent="0.45">
      <c r="K664"/>
      <c r="L664"/>
    </row>
    <row r="665" spans="11:12" x14ac:dyDescent="0.45">
      <c r="K665"/>
      <c r="L665"/>
    </row>
    <row r="666" spans="11:12" x14ac:dyDescent="0.45">
      <c r="K666"/>
      <c r="L666"/>
    </row>
    <row r="667" spans="11:12" x14ac:dyDescent="0.45">
      <c r="K667"/>
      <c r="L667"/>
    </row>
    <row r="668" spans="11:12" x14ac:dyDescent="0.45">
      <c r="K668"/>
      <c r="L668"/>
    </row>
    <row r="669" spans="11:12" x14ac:dyDescent="0.45">
      <c r="K669"/>
      <c r="L669"/>
    </row>
    <row r="670" spans="11:12" x14ac:dyDescent="0.45">
      <c r="K670"/>
      <c r="L670"/>
    </row>
    <row r="671" spans="11:12" x14ac:dyDescent="0.45">
      <c r="K671"/>
      <c r="L671"/>
    </row>
    <row r="672" spans="11:12" x14ac:dyDescent="0.45">
      <c r="K672"/>
      <c r="L672"/>
    </row>
    <row r="673" spans="11:12" x14ac:dyDescent="0.45">
      <c r="K673"/>
      <c r="L673"/>
    </row>
    <row r="674" spans="11:12" x14ac:dyDescent="0.45">
      <c r="K674"/>
      <c r="L674"/>
    </row>
    <row r="675" spans="11:12" x14ac:dyDescent="0.45">
      <c r="K675"/>
      <c r="L675"/>
    </row>
    <row r="676" spans="11:12" x14ac:dyDescent="0.45">
      <c r="K676"/>
      <c r="L676"/>
    </row>
    <row r="677" spans="11:12" x14ac:dyDescent="0.45">
      <c r="K677"/>
      <c r="L677"/>
    </row>
    <row r="678" spans="11:12" x14ac:dyDescent="0.45">
      <c r="K678"/>
      <c r="L678"/>
    </row>
    <row r="679" spans="11:12" x14ac:dyDescent="0.45">
      <c r="K679"/>
      <c r="L679"/>
    </row>
    <row r="680" spans="11:12" x14ac:dyDescent="0.45">
      <c r="K680"/>
      <c r="L680"/>
    </row>
    <row r="681" spans="11:12" x14ac:dyDescent="0.45">
      <c r="K681"/>
      <c r="L681"/>
    </row>
    <row r="682" spans="11:12" x14ac:dyDescent="0.45">
      <c r="K682"/>
      <c r="L682"/>
    </row>
    <row r="683" spans="11:12" x14ac:dyDescent="0.45">
      <c r="K683"/>
      <c r="L683"/>
    </row>
    <row r="684" spans="11:12" x14ac:dyDescent="0.45">
      <c r="K684"/>
      <c r="L684"/>
    </row>
    <row r="685" spans="11:12" x14ac:dyDescent="0.45">
      <c r="K685"/>
      <c r="L685"/>
    </row>
    <row r="686" spans="11:12" x14ac:dyDescent="0.45">
      <c r="K686"/>
      <c r="L686"/>
    </row>
    <row r="687" spans="11:12" x14ac:dyDescent="0.45">
      <c r="K687"/>
      <c r="L687"/>
    </row>
    <row r="688" spans="11:12" x14ac:dyDescent="0.45">
      <c r="K688"/>
      <c r="L688"/>
    </row>
    <row r="689" spans="11:12" x14ac:dyDescent="0.45">
      <c r="K689"/>
      <c r="L689"/>
    </row>
    <row r="690" spans="11:12" x14ac:dyDescent="0.45">
      <c r="K690"/>
      <c r="L690"/>
    </row>
    <row r="691" spans="11:12" x14ac:dyDescent="0.45">
      <c r="K691"/>
      <c r="L691"/>
    </row>
    <row r="692" spans="11:12" x14ac:dyDescent="0.45">
      <c r="K692"/>
      <c r="L692"/>
    </row>
    <row r="693" spans="11:12" x14ac:dyDescent="0.45">
      <c r="K693"/>
      <c r="L693"/>
    </row>
    <row r="694" spans="11:12" x14ac:dyDescent="0.45">
      <c r="K694"/>
      <c r="L694"/>
    </row>
    <row r="695" spans="11:12" x14ac:dyDescent="0.45">
      <c r="K695"/>
      <c r="L695"/>
    </row>
    <row r="696" spans="11:12" x14ac:dyDescent="0.45">
      <c r="K696"/>
      <c r="L696"/>
    </row>
    <row r="697" spans="11:12" x14ac:dyDescent="0.45">
      <c r="K697"/>
      <c r="L697"/>
    </row>
    <row r="698" spans="11:12" x14ac:dyDescent="0.45">
      <c r="K698"/>
      <c r="L698"/>
    </row>
    <row r="699" spans="11:12" x14ac:dyDescent="0.45">
      <c r="K699"/>
      <c r="L699"/>
    </row>
    <row r="700" spans="11:12" x14ac:dyDescent="0.45">
      <c r="K700"/>
      <c r="L700"/>
    </row>
    <row r="701" spans="11:12" x14ac:dyDescent="0.45">
      <c r="K701"/>
      <c r="L701"/>
    </row>
    <row r="702" spans="11:12" x14ac:dyDescent="0.45">
      <c r="K702"/>
      <c r="L702"/>
    </row>
    <row r="703" spans="11:12" x14ac:dyDescent="0.45">
      <c r="K703"/>
      <c r="L703"/>
    </row>
    <row r="704" spans="11:12" x14ac:dyDescent="0.45">
      <c r="K704"/>
      <c r="L704"/>
    </row>
    <row r="705" spans="11:12" x14ac:dyDescent="0.45">
      <c r="K705"/>
      <c r="L705"/>
    </row>
    <row r="706" spans="11:12" x14ac:dyDescent="0.45">
      <c r="K706"/>
      <c r="L706"/>
    </row>
    <row r="707" spans="11:12" x14ac:dyDescent="0.45">
      <c r="K707"/>
      <c r="L707"/>
    </row>
    <row r="708" spans="11:12" x14ac:dyDescent="0.45">
      <c r="K708"/>
      <c r="L708"/>
    </row>
    <row r="709" spans="11:12" x14ac:dyDescent="0.45">
      <c r="K709"/>
      <c r="L709"/>
    </row>
    <row r="710" spans="11:12" x14ac:dyDescent="0.45">
      <c r="K710"/>
      <c r="L710"/>
    </row>
    <row r="711" spans="11:12" x14ac:dyDescent="0.45">
      <c r="K711"/>
      <c r="L711"/>
    </row>
    <row r="712" spans="11:12" x14ac:dyDescent="0.45">
      <c r="K712"/>
      <c r="L712"/>
    </row>
    <row r="713" spans="11:12" x14ac:dyDescent="0.45">
      <c r="K713"/>
      <c r="L713"/>
    </row>
    <row r="714" spans="11:12" x14ac:dyDescent="0.45">
      <c r="K714"/>
      <c r="L714"/>
    </row>
    <row r="715" spans="11:12" x14ac:dyDescent="0.45">
      <c r="K715"/>
      <c r="L715"/>
    </row>
    <row r="716" spans="11:12" x14ac:dyDescent="0.45">
      <c r="K716"/>
      <c r="L716"/>
    </row>
    <row r="717" spans="11:12" x14ac:dyDescent="0.45">
      <c r="K717"/>
      <c r="L717"/>
    </row>
    <row r="718" spans="11:12" x14ac:dyDescent="0.45">
      <c r="K718"/>
      <c r="L718"/>
    </row>
    <row r="719" spans="11:12" x14ac:dyDescent="0.45">
      <c r="K719"/>
      <c r="L719"/>
    </row>
    <row r="720" spans="11:12" x14ac:dyDescent="0.45">
      <c r="K720"/>
      <c r="L720"/>
    </row>
    <row r="721" spans="11:12" x14ac:dyDescent="0.45">
      <c r="K721"/>
      <c r="L721"/>
    </row>
    <row r="722" spans="11:12" x14ac:dyDescent="0.45">
      <c r="K722"/>
      <c r="L722"/>
    </row>
    <row r="723" spans="11:12" x14ac:dyDescent="0.45">
      <c r="K723"/>
      <c r="L723"/>
    </row>
    <row r="724" spans="11:12" x14ac:dyDescent="0.45">
      <c r="K724"/>
      <c r="L724"/>
    </row>
    <row r="725" spans="11:12" x14ac:dyDescent="0.45">
      <c r="K725"/>
      <c r="L725"/>
    </row>
    <row r="726" spans="11:12" x14ac:dyDescent="0.45">
      <c r="K726"/>
      <c r="L726"/>
    </row>
    <row r="727" spans="11:12" x14ac:dyDescent="0.45">
      <c r="K727"/>
      <c r="L727"/>
    </row>
    <row r="728" spans="11:12" x14ac:dyDescent="0.45">
      <c r="K728"/>
      <c r="L728"/>
    </row>
    <row r="729" spans="11:12" x14ac:dyDescent="0.45">
      <c r="K729"/>
      <c r="L729"/>
    </row>
    <row r="730" spans="11:12" x14ac:dyDescent="0.45">
      <c r="K730"/>
      <c r="L730"/>
    </row>
    <row r="731" spans="11:12" x14ac:dyDescent="0.45">
      <c r="K731"/>
      <c r="L731"/>
    </row>
    <row r="732" spans="11:12" x14ac:dyDescent="0.45">
      <c r="K732"/>
      <c r="L732"/>
    </row>
    <row r="733" spans="11:12" x14ac:dyDescent="0.45">
      <c r="K733"/>
      <c r="L733"/>
    </row>
    <row r="734" spans="11:12" x14ac:dyDescent="0.45">
      <c r="K734"/>
      <c r="L734"/>
    </row>
    <row r="735" spans="11:12" x14ac:dyDescent="0.45">
      <c r="K735"/>
      <c r="L735"/>
    </row>
    <row r="736" spans="11:12" x14ac:dyDescent="0.45">
      <c r="K736"/>
      <c r="L736"/>
    </row>
    <row r="737" spans="11:12" x14ac:dyDescent="0.45">
      <c r="K737"/>
      <c r="L737"/>
    </row>
    <row r="738" spans="11:12" x14ac:dyDescent="0.45">
      <c r="K738"/>
      <c r="L738"/>
    </row>
    <row r="739" spans="11:12" x14ac:dyDescent="0.45">
      <c r="K739"/>
      <c r="L739"/>
    </row>
    <row r="740" spans="11:12" x14ac:dyDescent="0.45">
      <c r="K740"/>
      <c r="L740"/>
    </row>
    <row r="741" spans="11:12" x14ac:dyDescent="0.45">
      <c r="K741"/>
      <c r="L741"/>
    </row>
    <row r="742" spans="11:12" x14ac:dyDescent="0.45">
      <c r="K742"/>
      <c r="L742"/>
    </row>
    <row r="743" spans="11:12" x14ac:dyDescent="0.45">
      <c r="K743"/>
      <c r="L743"/>
    </row>
    <row r="744" spans="11:12" x14ac:dyDescent="0.45">
      <c r="K744"/>
      <c r="L744"/>
    </row>
    <row r="745" spans="11:12" x14ac:dyDescent="0.45">
      <c r="K745"/>
      <c r="L745"/>
    </row>
    <row r="746" spans="11:12" x14ac:dyDescent="0.45">
      <c r="K746"/>
      <c r="L746"/>
    </row>
    <row r="747" spans="11:12" x14ac:dyDescent="0.45">
      <c r="K747"/>
      <c r="L747"/>
    </row>
    <row r="748" spans="11:12" x14ac:dyDescent="0.45">
      <c r="K748"/>
      <c r="L748"/>
    </row>
    <row r="749" spans="11:12" x14ac:dyDescent="0.45">
      <c r="K749"/>
      <c r="L749"/>
    </row>
    <row r="750" spans="11:12" x14ac:dyDescent="0.45">
      <c r="K750"/>
      <c r="L750"/>
    </row>
    <row r="751" spans="11:12" x14ac:dyDescent="0.45">
      <c r="K751"/>
      <c r="L751"/>
    </row>
    <row r="752" spans="11:12" x14ac:dyDescent="0.45">
      <c r="K752"/>
      <c r="L752"/>
    </row>
    <row r="753" spans="11:12" x14ac:dyDescent="0.45">
      <c r="K753"/>
      <c r="L753"/>
    </row>
    <row r="754" spans="11:12" x14ac:dyDescent="0.45">
      <c r="K754"/>
      <c r="L754"/>
    </row>
    <row r="755" spans="11:12" x14ac:dyDescent="0.45">
      <c r="K755"/>
      <c r="L755"/>
    </row>
    <row r="756" spans="11:12" x14ac:dyDescent="0.45">
      <c r="K756"/>
      <c r="L756"/>
    </row>
    <row r="757" spans="11:12" x14ac:dyDescent="0.45">
      <c r="K757"/>
      <c r="L757"/>
    </row>
    <row r="758" spans="11:12" x14ac:dyDescent="0.45">
      <c r="K758"/>
      <c r="L758"/>
    </row>
    <row r="759" spans="11:12" x14ac:dyDescent="0.45">
      <c r="K759"/>
      <c r="L759"/>
    </row>
    <row r="760" spans="11:12" x14ac:dyDescent="0.45">
      <c r="K760"/>
      <c r="L760"/>
    </row>
    <row r="761" spans="11:12" x14ac:dyDescent="0.45">
      <c r="K761"/>
      <c r="L761"/>
    </row>
    <row r="762" spans="11:12" x14ac:dyDescent="0.45">
      <c r="K762"/>
      <c r="L762"/>
    </row>
    <row r="763" spans="11:12" x14ac:dyDescent="0.45">
      <c r="K763"/>
      <c r="L763"/>
    </row>
    <row r="764" spans="11:12" x14ac:dyDescent="0.45">
      <c r="K764"/>
      <c r="L764"/>
    </row>
    <row r="765" spans="11:12" x14ac:dyDescent="0.45">
      <c r="K765"/>
      <c r="L765"/>
    </row>
    <row r="766" spans="11:12" x14ac:dyDescent="0.45">
      <c r="K766"/>
      <c r="L766"/>
    </row>
    <row r="767" spans="11:12" x14ac:dyDescent="0.45">
      <c r="K767"/>
      <c r="L767"/>
    </row>
    <row r="768" spans="11:12" x14ac:dyDescent="0.45">
      <c r="K768"/>
      <c r="L768"/>
    </row>
    <row r="769" spans="11:12" x14ac:dyDescent="0.45">
      <c r="K769"/>
      <c r="L769"/>
    </row>
    <row r="770" spans="11:12" x14ac:dyDescent="0.45">
      <c r="K770"/>
      <c r="L770"/>
    </row>
    <row r="771" spans="11:12" x14ac:dyDescent="0.45">
      <c r="K771"/>
      <c r="L771"/>
    </row>
    <row r="772" spans="11:12" x14ac:dyDescent="0.45">
      <c r="K772"/>
      <c r="L772"/>
    </row>
    <row r="773" spans="11:12" x14ac:dyDescent="0.45">
      <c r="K773"/>
      <c r="L773"/>
    </row>
    <row r="774" spans="11:12" x14ac:dyDescent="0.45">
      <c r="K774"/>
      <c r="L774"/>
    </row>
    <row r="775" spans="11:12" x14ac:dyDescent="0.45">
      <c r="K775"/>
      <c r="L775"/>
    </row>
    <row r="776" spans="11:12" x14ac:dyDescent="0.45">
      <c r="K776"/>
      <c r="L776"/>
    </row>
    <row r="777" spans="11:12" x14ac:dyDescent="0.45">
      <c r="K777"/>
      <c r="L777"/>
    </row>
    <row r="778" spans="11:12" x14ac:dyDescent="0.45">
      <c r="K778"/>
      <c r="L778"/>
    </row>
    <row r="779" spans="11:12" x14ac:dyDescent="0.45">
      <c r="K779"/>
      <c r="L779"/>
    </row>
    <row r="780" spans="11:12" x14ac:dyDescent="0.45">
      <c r="K780"/>
      <c r="L780"/>
    </row>
    <row r="781" spans="11:12" x14ac:dyDescent="0.45">
      <c r="K781"/>
      <c r="L781"/>
    </row>
    <row r="782" spans="11:12" x14ac:dyDescent="0.45">
      <c r="K782"/>
      <c r="L782"/>
    </row>
    <row r="783" spans="11:12" x14ac:dyDescent="0.45">
      <c r="K783"/>
      <c r="L783"/>
    </row>
    <row r="784" spans="11:12" x14ac:dyDescent="0.45">
      <c r="K784"/>
      <c r="L784"/>
    </row>
    <row r="785" spans="11:12" x14ac:dyDescent="0.45">
      <c r="K785"/>
      <c r="L785"/>
    </row>
    <row r="786" spans="11:12" x14ac:dyDescent="0.45">
      <c r="K786"/>
      <c r="L786"/>
    </row>
    <row r="787" spans="11:12" x14ac:dyDescent="0.45">
      <c r="K787"/>
      <c r="L787"/>
    </row>
    <row r="788" spans="11:12" x14ac:dyDescent="0.45">
      <c r="K788"/>
      <c r="L788"/>
    </row>
    <row r="789" spans="11:12" x14ac:dyDescent="0.45">
      <c r="K789"/>
      <c r="L789"/>
    </row>
    <row r="790" spans="11:12" x14ac:dyDescent="0.45">
      <c r="K790"/>
      <c r="L790"/>
    </row>
    <row r="791" spans="11:12" x14ac:dyDescent="0.45">
      <c r="K791"/>
      <c r="L791"/>
    </row>
    <row r="792" spans="11:12" x14ac:dyDescent="0.45">
      <c r="K792"/>
      <c r="L792"/>
    </row>
    <row r="793" spans="11:12" x14ac:dyDescent="0.45">
      <c r="K793"/>
      <c r="L793"/>
    </row>
    <row r="794" spans="11:12" x14ac:dyDescent="0.45">
      <c r="K794"/>
      <c r="L794"/>
    </row>
    <row r="795" spans="11:12" x14ac:dyDescent="0.45">
      <c r="K795"/>
      <c r="L795"/>
    </row>
    <row r="796" spans="11:12" x14ac:dyDescent="0.45">
      <c r="K796"/>
      <c r="L796"/>
    </row>
    <row r="797" spans="11:12" x14ac:dyDescent="0.45">
      <c r="K797"/>
      <c r="L797"/>
    </row>
    <row r="798" spans="11:12" x14ac:dyDescent="0.45">
      <c r="K798"/>
      <c r="L798"/>
    </row>
    <row r="799" spans="11:12" x14ac:dyDescent="0.45">
      <c r="K799"/>
      <c r="L799"/>
    </row>
    <row r="800" spans="11:12" x14ac:dyDescent="0.45">
      <c r="K800"/>
      <c r="L800"/>
    </row>
    <row r="801" spans="11:12" x14ac:dyDescent="0.45">
      <c r="K801"/>
      <c r="L801"/>
    </row>
    <row r="802" spans="11:12" x14ac:dyDescent="0.45">
      <c r="K802"/>
      <c r="L802"/>
    </row>
    <row r="803" spans="11:12" x14ac:dyDescent="0.45">
      <c r="K803"/>
      <c r="L803"/>
    </row>
    <row r="804" spans="11:12" x14ac:dyDescent="0.45">
      <c r="K804"/>
      <c r="L804"/>
    </row>
    <row r="805" spans="11:12" x14ac:dyDescent="0.45">
      <c r="K805"/>
      <c r="L805"/>
    </row>
    <row r="806" spans="11:12" x14ac:dyDescent="0.45">
      <c r="K806"/>
      <c r="L806"/>
    </row>
    <row r="807" spans="11:12" x14ac:dyDescent="0.45">
      <c r="K807"/>
      <c r="L807"/>
    </row>
    <row r="808" spans="11:12" x14ac:dyDescent="0.45">
      <c r="K808"/>
      <c r="L808"/>
    </row>
    <row r="809" spans="11:12" x14ac:dyDescent="0.45">
      <c r="K809"/>
      <c r="L809"/>
    </row>
    <row r="810" spans="11:12" x14ac:dyDescent="0.45">
      <c r="K810"/>
      <c r="L810"/>
    </row>
    <row r="811" spans="11:12" x14ac:dyDescent="0.45">
      <c r="K811"/>
      <c r="L811"/>
    </row>
    <row r="812" spans="11:12" x14ac:dyDescent="0.45">
      <c r="K812"/>
      <c r="L812"/>
    </row>
    <row r="813" spans="11:12" x14ac:dyDescent="0.45">
      <c r="K813"/>
      <c r="L813"/>
    </row>
    <row r="814" spans="11:12" x14ac:dyDescent="0.45">
      <c r="K814"/>
      <c r="L814"/>
    </row>
    <row r="815" spans="11:12" x14ac:dyDescent="0.45">
      <c r="K815"/>
      <c r="L815"/>
    </row>
    <row r="816" spans="11:12" x14ac:dyDescent="0.45">
      <c r="K816"/>
      <c r="L816"/>
    </row>
    <row r="817" spans="11:12" x14ac:dyDescent="0.45">
      <c r="K817"/>
      <c r="L817"/>
    </row>
    <row r="818" spans="11:12" x14ac:dyDescent="0.45">
      <c r="K818"/>
      <c r="L818"/>
    </row>
    <row r="819" spans="11:12" x14ac:dyDescent="0.45">
      <c r="K819"/>
      <c r="L819"/>
    </row>
    <row r="820" spans="11:12" x14ac:dyDescent="0.45">
      <c r="K820"/>
      <c r="L820"/>
    </row>
    <row r="821" spans="11:12" x14ac:dyDescent="0.45">
      <c r="K821"/>
      <c r="L821"/>
    </row>
    <row r="822" spans="11:12" x14ac:dyDescent="0.45">
      <c r="K822"/>
      <c r="L822"/>
    </row>
    <row r="823" spans="11:12" x14ac:dyDescent="0.45">
      <c r="K823"/>
      <c r="L823"/>
    </row>
    <row r="824" spans="11:12" x14ac:dyDescent="0.45">
      <c r="K824"/>
      <c r="L824"/>
    </row>
    <row r="825" spans="11:12" x14ac:dyDescent="0.45">
      <c r="K825"/>
      <c r="L825"/>
    </row>
    <row r="826" spans="11:12" x14ac:dyDescent="0.45">
      <c r="K826"/>
      <c r="L826"/>
    </row>
    <row r="827" spans="11:12" x14ac:dyDescent="0.45">
      <c r="K827"/>
      <c r="L827"/>
    </row>
    <row r="828" spans="11:12" x14ac:dyDescent="0.45">
      <c r="K828"/>
      <c r="L828"/>
    </row>
    <row r="829" spans="11:12" x14ac:dyDescent="0.45">
      <c r="K829"/>
      <c r="L829"/>
    </row>
    <row r="830" spans="11:12" x14ac:dyDescent="0.45">
      <c r="K830"/>
      <c r="L830"/>
    </row>
    <row r="831" spans="11:12" x14ac:dyDescent="0.45">
      <c r="K831"/>
      <c r="L831"/>
    </row>
    <row r="832" spans="11:12" x14ac:dyDescent="0.45">
      <c r="K832"/>
      <c r="L832"/>
    </row>
    <row r="833" spans="11:12" x14ac:dyDescent="0.45">
      <c r="K833"/>
      <c r="L833"/>
    </row>
    <row r="834" spans="11:12" x14ac:dyDescent="0.45">
      <c r="K834"/>
      <c r="L834"/>
    </row>
    <row r="835" spans="11:12" x14ac:dyDescent="0.45">
      <c r="K835"/>
      <c r="L835"/>
    </row>
    <row r="836" spans="11:12" x14ac:dyDescent="0.45">
      <c r="K836"/>
      <c r="L836"/>
    </row>
    <row r="837" spans="11:12" x14ac:dyDescent="0.45">
      <c r="K837"/>
      <c r="L837"/>
    </row>
    <row r="838" spans="11:12" x14ac:dyDescent="0.45">
      <c r="K838"/>
      <c r="L838"/>
    </row>
    <row r="839" spans="11:12" x14ac:dyDescent="0.45">
      <c r="K839"/>
      <c r="L839"/>
    </row>
    <row r="840" spans="11:12" x14ac:dyDescent="0.45">
      <c r="K840"/>
      <c r="L840"/>
    </row>
    <row r="841" spans="11:12" x14ac:dyDescent="0.45">
      <c r="K841"/>
      <c r="L841"/>
    </row>
    <row r="842" spans="11:12" x14ac:dyDescent="0.45">
      <c r="K842"/>
      <c r="L842"/>
    </row>
    <row r="843" spans="11:12" x14ac:dyDescent="0.45">
      <c r="K843"/>
      <c r="L843"/>
    </row>
    <row r="844" spans="11:12" x14ac:dyDescent="0.45">
      <c r="K844"/>
      <c r="L844"/>
    </row>
    <row r="845" spans="11:12" x14ac:dyDescent="0.45">
      <c r="K845"/>
      <c r="L845"/>
    </row>
    <row r="846" spans="11:12" x14ac:dyDescent="0.45">
      <c r="K846"/>
      <c r="L846"/>
    </row>
    <row r="847" spans="11:12" x14ac:dyDescent="0.45">
      <c r="K847"/>
      <c r="L847"/>
    </row>
    <row r="848" spans="11:12" x14ac:dyDescent="0.45">
      <c r="K848"/>
      <c r="L848"/>
    </row>
    <row r="849" spans="11:12" x14ac:dyDescent="0.45">
      <c r="K849"/>
      <c r="L849"/>
    </row>
    <row r="850" spans="11:12" x14ac:dyDescent="0.45">
      <c r="K850"/>
      <c r="L850"/>
    </row>
    <row r="851" spans="11:12" x14ac:dyDescent="0.45">
      <c r="K851"/>
      <c r="L851"/>
    </row>
    <row r="852" spans="11:12" x14ac:dyDescent="0.45">
      <c r="K852"/>
      <c r="L852"/>
    </row>
    <row r="853" spans="11:12" x14ac:dyDescent="0.45">
      <c r="K853"/>
      <c r="L853"/>
    </row>
    <row r="854" spans="11:12" x14ac:dyDescent="0.45">
      <c r="K854"/>
      <c r="L854"/>
    </row>
    <row r="855" spans="11:12" x14ac:dyDescent="0.45">
      <c r="K855"/>
      <c r="L855"/>
    </row>
    <row r="856" spans="11:12" x14ac:dyDescent="0.45">
      <c r="K856"/>
      <c r="L856"/>
    </row>
    <row r="857" spans="11:12" x14ac:dyDescent="0.45">
      <c r="K857"/>
      <c r="L857"/>
    </row>
    <row r="858" spans="11:12" x14ac:dyDescent="0.45">
      <c r="K858"/>
      <c r="L858"/>
    </row>
    <row r="859" spans="11:12" x14ac:dyDescent="0.45">
      <c r="K859"/>
      <c r="L859"/>
    </row>
    <row r="860" spans="11:12" x14ac:dyDescent="0.45">
      <c r="K860"/>
      <c r="L860"/>
    </row>
    <row r="861" spans="11:12" x14ac:dyDescent="0.45">
      <c r="K861"/>
      <c r="L861"/>
    </row>
    <row r="862" spans="11:12" x14ac:dyDescent="0.45">
      <c r="K862"/>
      <c r="L862"/>
    </row>
    <row r="863" spans="11:12" x14ac:dyDescent="0.45">
      <c r="K863"/>
      <c r="L863"/>
    </row>
    <row r="864" spans="11:12" x14ac:dyDescent="0.45">
      <c r="K864"/>
      <c r="L864"/>
    </row>
    <row r="865" spans="11:12" x14ac:dyDescent="0.45">
      <c r="K865"/>
      <c r="L865"/>
    </row>
    <row r="866" spans="11:12" x14ac:dyDescent="0.45">
      <c r="K866"/>
      <c r="L866"/>
    </row>
    <row r="867" spans="11:12" x14ac:dyDescent="0.45">
      <c r="K867"/>
      <c r="L867"/>
    </row>
    <row r="868" spans="11:12" x14ac:dyDescent="0.45">
      <c r="K868"/>
      <c r="L868"/>
    </row>
    <row r="869" spans="11:12" x14ac:dyDescent="0.45">
      <c r="K869"/>
      <c r="L869"/>
    </row>
    <row r="870" spans="11:12" x14ac:dyDescent="0.45">
      <c r="K870"/>
      <c r="L870"/>
    </row>
    <row r="871" spans="11:12" x14ac:dyDescent="0.45">
      <c r="K871"/>
      <c r="L871"/>
    </row>
    <row r="872" spans="11:12" x14ac:dyDescent="0.45">
      <c r="K872"/>
      <c r="L872"/>
    </row>
    <row r="873" spans="11:12" x14ac:dyDescent="0.45">
      <c r="K873"/>
      <c r="L873"/>
    </row>
    <row r="874" spans="11:12" x14ac:dyDescent="0.45">
      <c r="K874"/>
      <c r="L874"/>
    </row>
    <row r="875" spans="11:12" x14ac:dyDescent="0.45">
      <c r="K875"/>
      <c r="L875"/>
    </row>
    <row r="876" spans="11:12" x14ac:dyDescent="0.45">
      <c r="K876"/>
      <c r="L876"/>
    </row>
    <row r="877" spans="11:12" x14ac:dyDescent="0.45">
      <c r="K877"/>
      <c r="L877"/>
    </row>
    <row r="878" spans="11:12" x14ac:dyDescent="0.45">
      <c r="K878"/>
      <c r="L878"/>
    </row>
    <row r="879" spans="11:12" x14ac:dyDescent="0.45">
      <c r="K879"/>
      <c r="L879"/>
    </row>
    <row r="880" spans="11:12" x14ac:dyDescent="0.45">
      <c r="K880"/>
      <c r="L880"/>
    </row>
    <row r="881" spans="11:12" x14ac:dyDescent="0.45">
      <c r="K881"/>
      <c r="L881"/>
    </row>
    <row r="882" spans="11:12" x14ac:dyDescent="0.45">
      <c r="K882"/>
      <c r="L882"/>
    </row>
    <row r="883" spans="11:12" x14ac:dyDescent="0.45">
      <c r="K883"/>
      <c r="L883"/>
    </row>
    <row r="884" spans="11:12" x14ac:dyDescent="0.45">
      <c r="K884"/>
      <c r="L884"/>
    </row>
    <row r="885" spans="11:12" x14ac:dyDescent="0.45">
      <c r="K885"/>
      <c r="L885"/>
    </row>
    <row r="886" spans="11:12" x14ac:dyDescent="0.45">
      <c r="K886"/>
      <c r="L886"/>
    </row>
    <row r="887" spans="11:12" x14ac:dyDescent="0.45">
      <c r="K887"/>
      <c r="L887"/>
    </row>
    <row r="888" spans="11:12" x14ac:dyDescent="0.45">
      <c r="K888"/>
      <c r="L888"/>
    </row>
    <row r="889" spans="11:12" x14ac:dyDescent="0.45">
      <c r="K889"/>
      <c r="L889"/>
    </row>
    <row r="890" spans="11:12" x14ac:dyDescent="0.45">
      <c r="K890"/>
      <c r="L890"/>
    </row>
    <row r="891" spans="11:12" x14ac:dyDescent="0.45">
      <c r="K891"/>
      <c r="L891"/>
    </row>
    <row r="892" spans="11:12" x14ac:dyDescent="0.45">
      <c r="K892"/>
      <c r="L892"/>
    </row>
    <row r="893" spans="11:12" x14ac:dyDescent="0.45">
      <c r="K893"/>
      <c r="L893"/>
    </row>
    <row r="894" spans="11:12" x14ac:dyDescent="0.45">
      <c r="K894"/>
      <c r="L894"/>
    </row>
    <row r="895" spans="11:12" x14ac:dyDescent="0.45">
      <c r="K895"/>
      <c r="L895"/>
    </row>
    <row r="896" spans="11:12" x14ac:dyDescent="0.45">
      <c r="K896"/>
      <c r="L896"/>
    </row>
    <row r="897" spans="11:12" x14ac:dyDescent="0.45">
      <c r="K897"/>
      <c r="L897"/>
    </row>
    <row r="898" spans="11:12" x14ac:dyDescent="0.45">
      <c r="K898"/>
      <c r="L898"/>
    </row>
    <row r="899" spans="11:12" x14ac:dyDescent="0.45">
      <c r="K899"/>
      <c r="L899"/>
    </row>
    <row r="900" spans="11:12" x14ac:dyDescent="0.45">
      <c r="K900"/>
      <c r="L900"/>
    </row>
    <row r="901" spans="11:12" x14ac:dyDescent="0.45">
      <c r="K901"/>
      <c r="L901"/>
    </row>
    <row r="902" spans="11:12" x14ac:dyDescent="0.45">
      <c r="K902"/>
      <c r="L902"/>
    </row>
    <row r="903" spans="11:12" x14ac:dyDescent="0.45">
      <c r="K903"/>
      <c r="L903"/>
    </row>
    <row r="904" spans="11:12" x14ac:dyDescent="0.45">
      <c r="K904"/>
      <c r="L904"/>
    </row>
    <row r="905" spans="11:12" x14ac:dyDescent="0.45">
      <c r="K905"/>
      <c r="L905"/>
    </row>
    <row r="906" spans="11:12" x14ac:dyDescent="0.45">
      <c r="K906"/>
      <c r="L906"/>
    </row>
    <row r="907" spans="11:12" x14ac:dyDescent="0.45">
      <c r="K907"/>
      <c r="L907"/>
    </row>
    <row r="908" spans="11:12" x14ac:dyDescent="0.45">
      <c r="K908"/>
      <c r="L908"/>
    </row>
    <row r="909" spans="11:12" x14ac:dyDescent="0.45">
      <c r="K909"/>
      <c r="L909"/>
    </row>
    <row r="910" spans="11:12" x14ac:dyDescent="0.45">
      <c r="K910"/>
      <c r="L910"/>
    </row>
    <row r="911" spans="11:12" x14ac:dyDescent="0.45">
      <c r="K911"/>
      <c r="L911"/>
    </row>
    <row r="912" spans="11:12" x14ac:dyDescent="0.45">
      <c r="K912"/>
      <c r="L912"/>
    </row>
    <row r="913" spans="11:12" x14ac:dyDescent="0.45">
      <c r="K913"/>
      <c r="L913"/>
    </row>
    <row r="914" spans="11:12" x14ac:dyDescent="0.45">
      <c r="K914"/>
      <c r="L914"/>
    </row>
    <row r="915" spans="11:12" x14ac:dyDescent="0.45">
      <c r="K915"/>
      <c r="L915"/>
    </row>
    <row r="916" spans="11:12" x14ac:dyDescent="0.45">
      <c r="K916"/>
      <c r="L916"/>
    </row>
    <row r="917" spans="11:12" x14ac:dyDescent="0.45">
      <c r="K917"/>
      <c r="L917"/>
    </row>
    <row r="918" spans="11:12" x14ac:dyDescent="0.45">
      <c r="K918"/>
      <c r="L918"/>
    </row>
    <row r="919" spans="11:12" x14ac:dyDescent="0.45">
      <c r="K919"/>
      <c r="L919"/>
    </row>
    <row r="920" spans="11:12" x14ac:dyDescent="0.45">
      <c r="K920"/>
      <c r="L920"/>
    </row>
    <row r="921" spans="11:12" x14ac:dyDescent="0.45">
      <c r="K921"/>
      <c r="L921"/>
    </row>
    <row r="922" spans="11:12" x14ac:dyDescent="0.45">
      <c r="K922"/>
      <c r="L922"/>
    </row>
    <row r="923" spans="11:12" x14ac:dyDescent="0.45">
      <c r="K923"/>
      <c r="L923"/>
    </row>
    <row r="924" spans="11:12" x14ac:dyDescent="0.45">
      <c r="K924"/>
      <c r="L924"/>
    </row>
    <row r="925" spans="11:12" x14ac:dyDescent="0.45">
      <c r="K925"/>
      <c r="L925"/>
    </row>
    <row r="926" spans="11:12" x14ac:dyDescent="0.45">
      <c r="K926"/>
      <c r="L926"/>
    </row>
    <row r="927" spans="11:12" x14ac:dyDescent="0.45">
      <c r="K927"/>
      <c r="L927"/>
    </row>
    <row r="928" spans="11:12" x14ac:dyDescent="0.45">
      <c r="K928"/>
      <c r="L928"/>
    </row>
    <row r="929" spans="11:12" x14ac:dyDescent="0.45">
      <c r="K929"/>
      <c r="L929"/>
    </row>
    <row r="930" spans="11:12" x14ac:dyDescent="0.45">
      <c r="K930"/>
      <c r="L930"/>
    </row>
    <row r="931" spans="11:12" x14ac:dyDescent="0.45">
      <c r="K931"/>
      <c r="L931"/>
    </row>
    <row r="932" spans="11:12" x14ac:dyDescent="0.45">
      <c r="K932"/>
      <c r="L932"/>
    </row>
    <row r="933" spans="11:12" x14ac:dyDescent="0.45">
      <c r="K933"/>
      <c r="L933"/>
    </row>
    <row r="934" spans="11:12" x14ac:dyDescent="0.45">
      <c r="K934"/>
      <c r="L934"/>
    </row>
    <row r="935" spans="11:12" x14ac:dyDescent="0.45">
      <c r="K935"/>
      <c r="L935"/>
    </row>
    <row r="936" spans="11:12" x14ac:dyDescent="0.45">
      <c r="K936"/>
      <c r="L936"/>
    </row>
    <row r="937" spans="11:12" x14ac:dyDescent="0.45">
      <c r="K937"/>
      <c r="L937"/>
    </row>
    <row r="938" spans="11:12" x14ac:dyDescent="0.45">
      <c r="K938"/>
      <c r="L938"/>
    </row>
    <row r="939" spans="11:12" x14ac:dyDescent="0.45">
      <c r="K939"/>
      <c r="L939"/>
    </row>
    <row r="940" spans="11:12" x14ac:dyDescent="0.45">
      <c r="K940"/>
      <c r="L940"/>
    </row>
    <row r="941" spans="11:12" x14ac:dyDescent="0.45">
      <c r="K941"/>
      <c r="L941"/>
    </row>
    <row r="942" spans="11:12" x14ac:dyDescent="0.45">
      <c r="K942"/>
      <c r="L942"/>
    </row>
    <row r="943" spans="11:12" x14ac:dyDescent="0.45">
      <c r="K943"/>
      <c r="L943"/>
    </row>
    <row r="944" spans="11:12" x14ac:dyDescent="0.45">
      <c r="K944"/>
      <c r="L944"/>
    </row>
    <row r="945" spans="11:12" x14ac:dyDescent="0.45">
      <c r="K945"/>
      <c r="L945"/>
    </row>
    <row r="946" spans="11:12" x14ac:dyDescent="0.45">
      <c r="K946"/>
      <c r="L946"/>
    </row>
    <row r="947" spans="11:12" x14ac:dyDescent="0.45">
      <c r="K947"/>
      <c r="L947"/>
    </row>
    <row r="948" spans="11:12" x14ac:dyDescent="0.45">
      <c r="K948"/>
      <c r="L948"/>
    </row>
    <row r="949" spans="11:12" x14ac:dyDescent="0.45">
      <c r="K949"/>
      <c r="L949"/>
    </row>
    <row r="950" spans="11:12" x14ac:dyDescent="0.45">
      <c r="K950"/>
      <c r="L950"/>
    </row>
    <row r="951" spans="11:12" x14ac:dyDescent="0.45">
      <c r="K951"/>
      <c r="L951"/>
    </row>
    <row r="952" spans="11:12" x14ac:dyDescent="0.45">
      <c r="K952"/>
      <c r="L952"/>
    </row>
    <row r="953" spans="11:12" x14ac:dyDescent="0.45">
      <c r="K953"/>
      <c r="L953"/>
    </row>
    <row r="954" spans="11:12" x14ac:dyDescent="0.45">
      <c r="K954"/>
      <c r="L954"/>
    </row>
    <row r="955" spans="11:12" x14ac:dyDescent="0.45">
      <c r="K955"/>
      <c r="L955"/>
    </row>
    <row r="956" spans="11:12" x14ac:dyDescent="0.45">
      <c r="K956"/>
      <c r="L956"/>
    </row>
    <row r="957" spans="11:12" x14ac:dyDescent="0.45">
      <c r="K957"/>
      <c r="L957"/>
    </row>
    <row r="958" spans="11:12" x14ac:dyDescent="0.45">
      <c r="K958"/>
      <c r="L958"/>
    </row>
    <row r="959" spans="11:12" x14ac:dyDescent="0.45">
      <c r="K959"/>
      <c r="L959"/>
    </row>
    <row r="960" spans="11:12" x14ac:dyDescent="0.45">
      <c r="K960"/>
      <c r="L960"/>
    </row>
    <row r="961" spans="11:12" x14ac:dyDescent="0.45">
      <c r="K961"/>
      <c r="L961"/>
    </row>
    <row r="962" spans="11:12" x14ac:dyDescent="0.45">
      <c r="K962"/>
      <c r="L962"/>
    </row>
    <row r="963" spans="11:12" x14ac:dyDescent="0.45">
      <c r="K963"/>
      <c r="L963"/>
    </row>
    <row r="964" spans="11:12" x14ac:dyDescent="0.45">
      <c r="K964"/>
      <c r="L964"/>
    </row>
    <row r="965" spans="11:12" x14ac:dyDescent="0.45">
      <c r="K965"/>
      <c r="L965"/>
    </row>
    <row r="966" spans="11:12" x14ac:dyDescent="0.45">
      <c r="K966"/>
      <c r="L966"/>
    </row>
    <row r="967" spans="11:12" x14ac:dyDescent="0.45">
      <c r="K967"/>
      <c r="L967"/>
    </row>
    <row r="968" spans="11:12" x14ac:dyDescent="0.45">
      <c r="K968"/>
      <c r="L968"/>
    </row>
    <row r="969" spans="11:12" x14ac:dyDescent="0.45">
      <c r="K969"/>
      <c r="L969"/>
    </row>
    <row r="970" spans="11:12" x14ac:dyDescent="0.45">
      <c r="K970"/>
      <c r="L970"/>
    </row>
    <row r="971" spans="11:12" x14ac:dyDescent="0.45">
      <c r="K971"/>
      <c r="L971"/>
    </row>
    <row r="972" spans="11:12" x14ac:dyDescent="0.45">
      <c r="K972"/>
      <c r="L972"/>
    </row>
    <row r="973" spans="11:12" x14ac:dyDescent="0.45">
      <c r="K973"/>
      <c r="L973"/>
    </row>
    <row r="974" spans="11:12" x14ac:dyDescent="0.45">
      <c r="K974"/>
      <c r="L974"/>
    </row>
    <row r="975" spans="11:12" x14ac:dyDescent="0.45">
      <c r="K975"/>
      <c r="L975"/>
    </row>
    <row r="976" spans="11:12" x14ac:dyDescent="0.45">
      <c r="K976"/>
      <c r="L976"/>
    </row>
    <row r="977" spans="11:12" x14ac:dyDescent="0.45">
      <c r="K977"/>
      <c r="L977"/>
    </row>
    <row r="978" spans="11:12" x14ac:dyDescent="0.45">
      <c r="K978"/>
      <c r="L978"/>
    </row>
    <row r="979" spans="11:12" x14ac:dyDescent="0.45">
      <c r="K979"/>
      <c r="L979"/>
    </row>
    <row r="980" spans="11:12" x14ac:dyDescent="0.45">
      <c r="K980"/>
      <c r="L980"/>
    </row>
    <row r="981" spans="11:12" x14ac:dyDescent="0.45">
      <c r="K981"/>
      <c r="L981"/>
    </row>
    <row r="982" spans="11:12" x14ac:dyDescent="0.45">
      <c r="K982"/>
      <c r="L982"/>
    </row>
    <row r="983" spans="11:12" x14ac:dyDescent="0.45">
      <c r="K983"/>
      <c r="L983"/>
    </row>
    <row r="984" spans="11:12" x14ac:dyDescent="0.45">
      <c r="K984"/>
      <c r="L984"/>
    </row>
    <row r="985" spans="11:12" x14ac:dyDescent="0.45">
      <c r="K985"/>
      <c r="L985"/>
    </row>
    <row r="986" spans="11:12" x14ac:dyDescent="0.45">
      <c r="K986"/>
      <c r="L986"/>
    </row>
    <row r="987" spans="11:12" x14ac:dyDescent="0.45">
      <c r="K987"/>
      <c r="L987"/>
    </row>
    <row r="988" spans="11:12" x14ac:dyDescent="0.45">
      <c r="K988"/>
      <c r="L988"/>
    </row>
    <row r="989" spans="11:12" x14ac:dyDescent="0.45">
      <c r="K989"/>
      <c r="L989"/>
    </row>
    <row r="990" spans="11:12" x14ac:dyDescent="0.45">
      <c r="K990"/>
      <c r="L990"/>
    </row>
    <row r="991" spans="11:12" x14ac:dyDescent="0.45">
      <c r="K991"/>
      <c r="L991"/>
    </row>
    <row r="992" spans="11:12" x14ac:dyDescent="0.45">
      <c r="K992"/>
      <c r="L992"/>
    </row>
    <row r="993" spans="11:12" x14ac:dyDescent="0.45">
      <c r="K993"/>
      <c r="L993"/>
    </row>
    <row r="994" spans="11:12" x14ac:dyDescent="0.45">
      <c r="K994"/>
      <c r="L994"/>
    </row>
    <row r="995" spans="11:12" x14ac:dyDescent="0.45">
      <c r="K995"/>
      <c r="L995"/>
    </row>
    <row r="996" spans="11:12" x14ac:dyDescent="0.45">
      <c r="K996"/>
      <c r="L996"/>
    </row>
    <row r="997" spans="11:12" x14ac:dyDescent="0.45">
      <c r="K997"/>
      <c r="L997"/>
    </row>
    <row r="998" spans="11:12" x14ac:dyDescent="0.45">
      <c r="K998"/>
      <c r="L998"/>
    </row>
    <row r="999" spans="11:12" x14ac:dyDescent="0.45">
      <c r="K999"/>
      <c r="L999"/>
    </row>
  </sheetData>
  <sortState xmlns:xlrd2="http://schemas.microsoft.com/office/spreadsheetml/2017/richdata2" ref="A2:R999">
    <sortCondition ref="N2:N999"/>
  </sortState>
  <phoneticPr fontId="22" type="noConversion"/>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34F41-069F-4E8E-AD82-E509590A8D43}">
  <dimension ref="A1:E863"/>
  <sheetViews>
    <sheetView zoomScale="85" zoomScaleNormal="85" workbookViewId="0">
      <selection activeCell="D24" sqref="D24"/>
    </sheetView>
  </sheetViews>
  <sheetFormatPr defaultRowHeight="14.25" x14ac:dyDescent="0.45"/>
  <cols>
    <col min="2" max="2" width="13.86328125" customWidth="1"/>
    <col min="3" max="3" width="12.265625" customWidth="1"/>
    <col min="4" max="4" width="27" style="1" customWidth="1"/>
    <col min="5" max="5" width="12.1328125" bestFit="1" customWidth="1"/>
  </cols>
  <sheetData>
    <row r="1" spans="1:5" x14ac:dyDescent="0.45">
      <c r="A1" t="s">
        <v>6613</v>
      </c>
      <c r="B1" t="s">
        <v>8238</v>
      </c>
      <c r="C1" t="s">
        <v>6612</v>
      </c>
      <c r="D1" s="1" t="s">
        <v>8852</v>
      </c>
      <c r="E1" t="s">
        <v>2087</v>
      </c>
    </row>
    <row r="2" spans="1:5" x14ac:dyDescent="0.45">
      <c r="A2" t="s">
        <v>8856</v>
      </c>
      <c r="B2" t="s">
        <v>483</v>
      </c>
      <c r="C2" t="str">
        <f>SUBSTITUTE(SUBSTITUTE(SUBSTITUTE(SUBSTITUTE(SUBSTITUTE(SUBSTITUTE(LOWER(B2),".",""),"-","")," nv",""),"belgië",""),"belgium","")," ","")</f>
        <v>advipro</v>
      </c>
      <c r="D2" s="1">
        <v>45512</v>
      </c>
      <c r="E2" t="s">
        <v>8853</v>
      </c>
    </row>
    <row r="3" spans="1:5" x14ac:dyDescent="0.45">
      <c r="A3" t="s">
        <v>8857</v>
      </c>
      <c r="B3" t="s">
        <v>620</v>
      </c>
      <c r="C3" t="str">
        <f t="shared" ref="C3:C66" si="0">SUBSTITUTE(SUBSTITUTE(SUBSTITUTE(SUBSTITUTE(SUBSTITUTE(SUBSTITUTE(LOWER(B3),".",""),"-","")," nv",""),"belgië",""),"belgium","")," ","")</f>
        <v>telenet</v>
      </c>
      <c r="D3" s="1">
        <v>45303</v>
      </c>
      <c r="E3" t="s">
        <v>2859</v>
      </c>
    </row>
    <row r="4" spans="1:5" x14ac:dyDescent="0.45">
      <c r="A4" t="s">
        <v>8860</v>
      </c>
      <c r="B4" t="s">
        <v>1052</v>
      </c>
      <c r="C4" t="str">
        <f t="shared" si="0"/>
        <v>basf</v>
      </c>
      <c r="D4" s="1">
        <v>45302</v>
      </c>
      <c r="E4" t="s">
        <v>2859</v>
      </c>
    </row>
    <row r="5" spans="1:5" x14ac:dyDescent="0.45">
      <c r="A5" t="s">
        <v>8858</v>
      </c>
      <c r="B5" t="s">
        <v>1599</v>
      </c>
      <c r="C5" t="str">
        <f t="shared" si="0"/>
        <v>boardofinnovation</v>
      </c>
      <c r="D5" s="1" t="s">
        <v>2935</v>
      </c>
      <c r="E5" t="s">
        <v>2859</v>
      </c>
    </row>
    <row r="6" spans="1:5" x14ac:dyDescent="0.45">
      <c r="A6" t="s">
        <v>8861</v>
      </c>
      <c r="B6" t="s">
        <v>8239</v>
      </c>
      <c r="C6" t="str">
        <f t="shared" si="0"/>
        <v>jbcclaesretail</v>
      </c>
      <c r="D6" s="1">
        <v>45539</v>
      </c>
      <c r="E6" t="s">
        <v>2859</v>
      </c>
    </row>
    <row r="7" spans="1:5" x14ac:dyDescent="0.45">
      <c r="A7" t="s">
        <v>8862</v>
      </c>
      <c r="B7" t="s">
        <v>1782</v>
      </c>
      <c r="C7" t="str">
        <f t="shared" si="0"/>
        <v>collectief</v>
      </c>
      <c r="D7" s="1">
        <v>45539</v>
      </c>
      <c r="E7" t="s">
        <v>2859</v>
      </c>
    </row>
    <row r="8" spans="1:5" x14ac:dyDescent="0.45">
      <c r="A8" t="s">
        <v>8863</v>
      </c>
      <c r="B8" t="s">
        <v>193</v>
      </c>
      <c r="C8" t="str">
        <f t="shared" si="0"/>
        <v>torfs</v>
      </c>
      <c r="D8" s="1">
        <v>45356</v>
      </c>
      <c r="E8" t="s">
        <v>2859</v>
      </c>
    </row>
    <row r="9" spans="1:5" x14ac:dyDescent="0.45">
      <c r="A9" t="s">
        <v>8859</v>
      </c>
      <c r="B9" t="s">
        <v>1882</v>
      </c>
      <c r="C9" t="str">
        <f t="shared" si="0"/>
        <v>epact</v>
      </c>
      <c r="D9" s="1">
        <v>45533</v>
      </c>
      <c r="E9" t="s">
        <v>2859</v>
      </c>
    </row>
    <row r="10" spans="1:5" x14ac:dyDescent="0.45">
      <c r="A10" t="s">
        <v>8864</v>
      </c>
      <c r="B10" t="s">
        <v>8240</v>
      </c>
      <c r="C10" t="str">
        <f t="shared" si="0"/>
        <v>whatscooking</v>
      </c>
      <c r="D10" s="1">
        <v>45532</v>
      </c>
      <c r="E10" t="s">
        <v>2859</v>
      </c>
    </row>
    <row r="11" spans="1:5" x14ac:dyDescent="0.45">
      <c r="A11" t="s">
        <v>8865</v>
      </c>
      <c r="B11" t="s">
        <v>654</v>
      </c>
      <c r="C11" t="str">
        <f t="shared" si="0"/>
        <v>maesindustries</v>
      </c>
      <c r="D11" s="1">
        <v>45525</v>
      </c>
      <c r="E11" t="s">
        <v>2859</v>
      </c>
    </row>
    <row r="12" spans="1:5" x14ac:dyDescent="0.45">
      <c r="A12" t="s">
        <v>8866</v>
      </c>
      <c r="B12" t="s">
        <v>3310</v>
      </c>
      <c r="C12" t="str">
        <f t="shared" si="0"/>
        <v>groepmaes</v>
      </c>
      <c r="D12" s="1">
        <v>45525</v>
      </c>
      <c r="E12" t="s">
        <v>2859</v>
      </c>
    </row>
    <row r="13" spans="1:5" x14ac:dyDescent="0.45">
      <c r="A13" t="s">
        <v>8867</v>
      </c>
      <c r="B13" t="s">
        <v>1227</v>
      </c>
      <c r="C13" t="str">
        <f t="shared" si="0"/>
        <v>ikea</v>
      </c>
      <c r="D13" s="1">
        <v>45525</v>
      </c>
      <c r="E13" t="s">
        <v>2859</v>
      </c>
    </row>
    <row r="14" spans="1:5" x14ac:dyDescent="0.45">
      <c r="A14" t="s">
        <v>8868</v>
      </c>
      <c r="B14" t="s">
        <v>1401</v>
      </c>
      <c r="C14" t="str">
        <f t="shared" si="0"/>
        <v>tpoagency</v>
      </c>
      <c r="D14" s="1">
        <v>45525</v>
      </c>
      <c r="E14" t="s">
        <v>2859</v>
      </c>
    </row>
    <row r="15" spans="1:5" x14ac:dyDescent="0.45">
      <c r="A15" t="s">
        <v>8869</v>
      </c>
      <c r="B15" t="s">
        <v>527</v>
      </c>
      <c r="C15" t="str">
        <f t="shared" si="0"/>
        <v>manuchar</v>
      </c>
      <c r="D15" s="1">
        <v>45518</v>
      </c>
      <c r="E15" t="s">
        <v>2859</v>
      </c>
    </row>
    <row r="16" spans="1:5" x14ac:dyDescent="0.45">
      <c r="A16" t="s">
        <v>8870</v>
      </c>
      <c r="B16" t="s">
        <v>8241</v>
      </c>
      <c r="C16" t="str">
        <f t="shared" si="0"/>
        <v>gemeenteaalter</v>
      </c>
      <c r="D16" s="1">
        <v>45309</v>
      </c>
      <c r="E16" t="s">
        <v>2859</v>
      </c>
    </row>
    <row r="17" spans="1:5" x14ac:dyDescent="0.45">
      <c r="A17" t="s">
        <v>8871</v>
      </c>
      <c r="B17" t="s">
        <v>8242</v>
      </c>
      <c r="C17" t="str">
        <f t="shared" si="0"/>
        <v>vanlanschot</v>
      </c>
      <c r="D17" s="1">
        <v>45518</v>
      </c>
      <c r="E17" t="s">
        <v>2859</v>
      </c>
    </row>
    <row r="18" spans="1:5" x14ac:dyDescent="0.45">
      <c r="A18" t="s">
        <v>8872</v>
      </c>
      <c r="B18" t="s">
        <v>3083</v>
      </c>
      <c r="C18" t="str">
        <f t="shared" si="0"/>
        <v>mobilityplus</v>
      </c>
      <c r="D18" s="1">
        <v>45518</v>
      </c>
      <c r="E18" t="s">
        <v>2859</v>
      </c>
    </row>
    <row r="19" spans="1:5" x14ac:dyDescent="0.45">
      <c r="A19" t="s">
        <v>8873</v>
      </c>
      <c r="B19" t="s">
        <v>8243</v>
      </c>
      <c r="C19" t="str">
        <f t="shared" si="0"/>
        <v>devijvervzw</v>
      </c>
      <c r="D19" s="1">
        <v>45426</v>
      </c>
      <c r="E19" t="s">
        <v>2859</v>
      </c>
    </row>
    <row r="20" spans="1:5" x14ac:dyDescent="0.45">
      <c r="A20" t="s">
        <v>8874</v>
      </c>
      <c r="B20" t="s">
        <v>4398</v>
      </c>
      <c r="C20" t="str">
        <f t="shared" si="0"/>
        <v>chipsoft</v>
      </c>
      <c r="D20" s="1">
        <v>45342</v>
      </c>
      <c r="E20" t="s">
        <v>2859</v>
      </c>
    </row>
    <row r="21" spans="1:5" x14ac:dyDescent="0.45">
      <c r="A21" t="s">
        <v>8875</v>
      </c>
      <c r="B21" t="s">
        <v>1125</v>
      </c>
      <c r="C21" t="str">
        <f t="shared" si="0"/>
        <v>hhglobal</v>
      </c>
      <c r="D21" s="1">
        <v>45513</v>
      </c>
      <c r="E21" t="s">
        <v>2859</v>
      </c>
    </row>
    <row r="22" spans="1:5" x14ac:dyDescent="0.45">
      <c r="A22" t="s">
        <v>8876</v>
      </c>
      <c r="B22" t="s">
        <v>1997</v>
      </c>
      <c r="C22" t="str">
        <f t="shared" si="0"/>
        <v>sereni</v>
      </c>
      <c r="D22" s="1">
        <v>45443</v>
      </c>
      <c r="E22" t="s">
        <v>2859</v>
      </c>
    </row>
    <row r="23" spans="1:5" x14ac:dyDescent="0.45">
      <c r="A23" t="s">
        <v>8877</v>
      </c>
      <c r="B23" t="s">
        <v>8244</v>
      </c>
      <c r="C23" t="str">
        <f t="shared" si="0"/>
        <v>recruitrlab</v>
      </c>
      <c r="D23" s="1">
        <v>45426</v>
      </c>
      <c r="E23" t="s">
        <v>2859</v>
      </c>
    </row>
    <row r="24" spans="1:5" x14ac:dyDescent="0.45">
      <c r="A24" t="s">
        <v>8878</v>
      </c>
      <c r="B24" t="s">
        <v>3980</v>
      </c>
      <c r="C24" t="str">
        <f t="shared" si="0"/>
        <v>carglass</v>
      </c>
      <c r="D24" s="1">
        <v>45469</v>
      </c>
      <c r="E24" t="s">
        <v>2427</v>
      </c>
    </row>
    <row r="25" spans="1:5" x14ac:dyDescent="0.45">
      <c r="A25" t="s">
        <v>8879</v>
      </c>
      <c r="B25" t="s">
        <v>8245</v>
      </c>
      <c r="C25" t="str">
        <f t="shared" si="0"/>
        <v>pfizerhoofdzetel&amp;luxemburg</v>
      </c>
      <c r="D25" s="1">
        <v>45321</v>
      </c>
      <c r="E25" t="s">
        <v>2859</v>
      </c>
    </row>
    <row r="26" spans="1:5" x14ac:dyDescent="0.45">
      <c r="A26" t="s">
        <v>8880</v>
      </c>
      <c r="B26" t="s">
        <v>3590</v>
      </c>
      <c r="C26" t="str">
        <f t="shared" si="0"/>
        <v>argenta</v>
      </c>
      <c r="D26" s="1">
        <v>45001</v>
      </c>
      <c r="E26" t="s">
        <v>2859</v>
      </c>
    </row>
    <row r="27" spans="1:5" x14ac:dyDescent="0.45">
      <c r="A27" t="s">
        <v>8881</v>
      </c>
      <c r="B27" t="s">
        <v>8246</v>
      </c>
      <c r="C27" t="str">
        <f t="shared" si="0"/>
        <v>spindle</v>
      </c>
      <c r="D27" s="1">
        <v>45314</v>
      </c>
      <c r="E27" t="s">
        <v>2859</v>
      </c>
    </row>
    <row r="28" spans="1:5" x14ac:dyDescent="0.45">
      <c r="A28" t="s">
        <v>8882</v>
      </c>
      <c r="B28" t="s">
        <v>1424</v>
      </c>
      <c r="C28" t="str">
        <f t="shared" si="0"/>
        <v>digipolitans</v>
      </c>
      <c r="D28" s="1">
        <v>45513</v>
      </c>
      <c r="E28" t="s">
        <v>8853</v>
      </c>
    </row>
    <row r="29" spans="1:5" x14ac:dyDescent="0.45">
      <c r="A29" t="s">
        <v>8883</v>
      </c>
      <c r="B29" t="s">
        <v>529</v>
      </c>
      <c r="C29" t="str">
        <f t="shared" si="0"/>
        <v>insilencio</v>
      </c>
      <c r="D29" s="1">
        <v>45512</v>
      </c>
      <c r="E29" t="s">
        <v>2859</v>
      </c>
    </row>
    <row r="30" spans="1:5" x14ac:dyDescent="0.45">
      <c r="A30" t="s">
        <v>8884</v>
      </c>
      <c r="B30" t="s">
        <v>701</v>
      </c>
      <c r="C30" t="str">
        <f t="shared" si="0"/>
        <v>ion</v>
      </c>
      <c r="D30" s="1">
        <v>45512</v>
      </c>
      <c r="E30" t="s">
        <v>2859</v>
      </c>
    </row>
    <row r="31" spans="1:5" x14ac:dyDescent="0.45">
      <c r="A31" t="s">
        <v>8885</v>
      </c>
      <c r="B31" t="s">
        <v>8247</v>
      </c>
      <c r="C31" t="str">
        <f t="shared" si="0"/>
        <v>nexushealth</v>
      </c>
      <c r="D31" s="1">
        <v>45261</v>
      </c>
      <c r="E31" t="s">
        <v>2859</v>
      </c>
    </row>
    <row r="32" spans="1:5" x14ac:dyDescent="0.45">
      <c r="A32" t="s">
        <v>8886</v>
      </c>
      <c r="B32" t="s">
        <v>8248</v>
      </c>
      <c r="C32" t="str">
        <f t="shared" si="0"/>
        <v>scanianederland</v>
      </c>
      <c r="D32" s="1">
        <v>45254</v>
      </c>
      <c r="E32" t="s">
        <v>2859</v>
      </c>
    </row>
    <row r="33" spans="1:5" x14ac:dyDescent="0.45">
      <c r="A33" t="s">
        <v>8887</v>
      </c>
      <c r="B33" t="s">
        <v>8249</v>
      </c>
      <c r="C33" t="str">
        <f t="shared" si="0"/>
        <v>drix</v>
      </c>
      <c r="D33" s="1">
        <v>45285</v>
      </c>
      <c r="E33" t="s">
        <v>2859</v>
      </c>
    </row>
    <row r="34" spans="1:5" x14ac:dyDescent="0.45">
      <c r="A34" t="s">
        <v>8888</v>
      </c>
      <c r="B34" t="s">
        <v>8250</v>
      </c>
      <c r="C34" t="str">
        <f t="shared" si="0"/>
        <v>thevaluechaingumption</v>
      </c>
      <c r="D34" s="1">
        <v>45453</v>
      </c>
      <c r="E34" t="s">
        <v>2859</v>
      </c>
    </row>
    <row r="35" spans="1:5" x14ac:dyDescent="0.45">
      <c r="A35" t="s">
        <v>8889</v>
      </c>
      <c r="B35" t="s">
        <v>3374</v>
      </c>
      <c r="C35" t="str">
        <f t="shared" si="0"/>
        <v>goed</v>
      </c>
      <c r="D35" s="1">
        <v>45272</v>
      </c>
      <c r="E35" t="s">
        <v>2859</v>
      </c>
    </row>
    <row r="36" spans="1:5" x14ac:dyDescent="0.45">
      <c r="A36" t="s">
        <v>8890</v>
      </c>
      <c r="B36" t="s">
        <v>8251</v>
      </c>
      <c r="C36" t="str">
        <f t="shared" si="0"/>
        <v>autajonlabels</v>
      </c>
      <c r="D36" s="1">
        <v>45230</v>
      </c>
      <c r="E36" t="s">
        <v>2859</v>
      </c>
    </row>
    <row r="37" spans="1:5" x14ac:dyDescent="0.45">
      <c r="A37" t="s">
        <v>8891</v>
      </c>
      <c r="B37" t="s">
        <v>8252</v>
      </c>
      <c r="C37" t="str">
        <f t="shared" si="0"/>
        <v>tec</v>
      </c>
      <c r="D37" s="1">
        <v>45232</v>
      </c>
      <c r="E37" t="s">
        <v>2859</v>
      </c>
    </row>
    <row r="38" spans="1:5" x14ac:dyDescent="0.45">
      <c r="A38" t="s">
        <v>8892</v>
      </c>
      <c r="B38" t="s">
        <v>8253</v>
      </c>
      <c r="C38" t="str">
        <f t="shared" si="0"/>
        <v>nexiosit</v>
      </c>
      <c r="D38" s="1">
        <v>45252</v>
      </c>
      <c r="E38" t="s">
        <v>2859</v>
      </c>
    </row>
    <row r="39" spans="1:5" x14ac:dyDescent="0.45">
      <c r="A39" t="s">
        <v>8893</v>
      </c>
      <c r="B39" t="s">
        <v>1709</v>
      </c>
      <c r="C39" t="str">
        <f t="shared" si="0"/>
        <v>movify</v>
      </c>
      <c r="D39" s="1">
        <v>45470</v>
      </c>
      <c r="E39" t="s">
        <v>2859</v>
      </c>
    </row>
    <row r="40" spans="1:5" x14ac:dyDescent="0.45">
      <c r="A40" t="s">
        <v>8894</v>
      </c>
      <c r="B40" t="s">
        <v>1751</v>
      </c>
      <c r="C40" t="str">
        <f t="shared" si="0"/>
        <v>nmbssncb</v>
      </c>
      <c r="D40" s="1">
        <v>45259</v>
      </c>
      <c r="E40" t="s">
        <v>2859</v>
      </c>
    </row>
    <row r="41" spans="1:5" x14ac:dyDescent="0.45">
      <c r="A41" t="s">
        <v>8895</v>
      </c>
      <c r="B41" t="s">
        <v>8254</v>
      </c>
      <c r="C41" t="str">
        <f t="shared" si="0"/>
        <v>yontec</v>
      </c>
      <c r="D41" s="1">
        <v>45266</v>
      </c>
      <c r="E41" t="s">
        <v>2859</v>
      </c>
    </row>
    <row r="42" spans="1:5" x14ac:dyDescent="0.45">
      <c r="A42" t="s">
        <v>8896</v>
      </c>
      <c r="B42" t="s">
        <v>8255</v>
      </c>
      <c r="C42" t="str">
        <f t="shared" si="0"/>
        <v>era</v>
      </c>
      <c r="D42" s="1">
        <v>45271</v>
      </c>
      <c r="E42" t="s">
        <v>2859</v>
      </c>
    </row>
    <row r="43" spans="1:5" x14ac:dyDescent="0.45">
      <c r="A43" t="s">
        <v>8897</v>
      </c>
      <c r="B43" t="s">
        <v>8256</v>
      </c>
      <c r="C43" t="str">
        <f t="shared" si="0"/>
        <v>4psquare</v>
      </c>
      <c r="D43" s="1">
        <v>45272</v>
      </c>
      <c r="E43" t="s">
        <v>2859</v>
      </c>
    </row>
    <row r="44" spans="1:5" x14ac:dyDescent="0.45">
      <c r="A44" t="s">
        <v>8898</v>
      </c>
      <c r="B44" t="s">
        <v>8257</v>
      </c>
      <c r="C44" t="str">
        <f t="shared" si="0"/>
        <v>motrac</v>
      </c>
      <c r="D44" s="1">
        <v>45272</v>
      </c>
      <c r="E44" t="s">
        <v>2859</v>
      </c>
    </row>
    <row r="45" spans="1:5" x14ac:dyDescent="0.45">
      <c r="A45" t="s">
        <v>8899</v>
      </c>
      <c r="B45" t="s">
        <v>8258</v>
      </c>
      <c r="C45" t="str">
        <f t="shared" si="0"/>
        <v>medpace</v>
      </c>
      <c r="D45" s="1">
        <v>45288</v>
      </c>
      <c r="E45" t="s">
        <v>2859</v>
      </c>
    </row>
    <row r="46" spans="1:5" x14ac:dyDescent="0.45">
      <c r="A46" t="s">
        <v>8900</v>
      </c>
      <c r="B46" t="s">
        <v>1989</v>
      </c>
      <c r="C46" t="str">
        <f t="shared" si="0"/>
        <v>aldi</v>
      </c>
      <c r="D46" s="1">
        <v>45435</v>
      </c>
      <c r="E46" t="s">
        <v>2859</v>
      </c>
    </row>
    <row r="47" spans="1:5" x14ac:dyDescent="0.45">
      <c r="A47" t="s">
        <v>8901</v>
      </c>
      <c r="B47" t="s">
        <v>8259</v>
      </c>
      <c r="C47" t="str">
        <f t="shared" si="0"/>
        <v>hetrodekruis</v>
      </c>
      <c r="D47" s="1">
        <v>45268</v>
      </c>
      <c r="E47" t="s">
        <v>2859</v>
      </c>
    </row>
    <row r="48" spans="1:5" x14ac:dyDescent="0.45">
      <c r="A48" t="s">
        <v>8902</v>
      </c>
      <c r="B48" t="s">
        <v>8260</v>
      </c>
      <c r="C48" t="str">
        <f t="shared" si="0"/>
        <v>savaco</v>
      </c>
      <c r="D48" s="1">
        <v>45512</v>
      </c>
      <c r="E48" t="s">
        <v>2427</v>
      </c>
    </row>
    <row r="49" spans="1:5" x14ac:dyDescent="0.45">
      <c r="A49" t="s">
        <v>8903</v>
      </c>
      <c r="B49" t="s">
        <v>8261</v>
      </c>
      <c r="C49" t="str">
        <f t="shared" si="0"/>
        <v>dsmkeukens</v>
      </c>
      <c r="D49" s="1">
        <v>45272</v>
      </c>
      <c r="E49" t="s">
        <v>2859</v>
      </c>
    </row>
    <row r="50" spans="1:5" x14ac:dyDescent="0.45">
      <c r="A50" t="s">
        <v>8904</v>
      </c>
      <c r="B50" t="s">
        <v>8262</v>
      </c>
      <c r="C50" t="str">
        <f t="shared" si="0"/>
        <v>vandenbroele</v>
      </c>
      <c r="D50" s="1">
        <v>45280</v>
      </c>
      <c r="E50" t="s">
        <v>2859</v>
      </c>
    </row>
    <row r="51" spans="1:5" x14ac:dyDescent="0.45">
      <c r="A51" t="s">
        <v>8905</v>
      </c>
      <c r="B51" t="s">
        <v>1535</v>
      </c>
      <c r="C51" t="str">
        <f t="shared" si="0"/>
        <v>o2o</v>
      </c>
      <c r="D51" s="1">
        <v>45300</v>
      </c>
      <c r="E51" t="s">
        <v>2859</v>
      </c>
    </row>
    <row r="52" spans="1:5" x14ac:dyDescent="0.45">
      <c r="A52" t="s">
        <v>8906</v>
      </c>
      <c r="B52" t="s">
        <v>8263</v>
      </c>
      <c r="C52" t="str">
        <f t="shared" si="0"/>
        <v>auto1group</v>
      </c>
      <c r="D52" s="1">
        <v>45512</v>
      </c>
      <c r="E52" t="s">
        <v>2859</v>
      </c>
    </row>
    <row r="53" spans="1:5" x14ac:dyDescent="0.45">
      <c r="A53" t="s">
        <v>8907</v>
      </c>
      <c r="B53" t="s">
        <v>8264</v>
      </c>
      <c r="C53" t="str">
        <f t="shared" si="0"/>
        <v>stadaalst</v>
      </c>
      <c r="D53" s="1">
        <v>45303</v>
      </c>
      <c r="E53" t="s">
        <v>2859</v>
      </c>
    </row>
    <row r="54" spans="1:5" x14ac:dyDescent="0.45">
      <c r="A54" t="s">
        <v>8908</v>
      </c>
      <c r="B54" t="s">
        <v>8265</v>
      </c>
      <c r="C54" t="str">
        <f t="shared" si="0"/>
        <v>o'learys</v>
      </c>
      <c r="D54" s="1">
        <v>45299</v>
      </c>
      <c r="E54" t="s">
        <v>2859</v>
      </c>
    </row>
    <row r="55" spans="1:5" x14ac:dyDescent="0.45">
      <c r="A55" t="s">
        <v>8909</v>
      </c>
      <c r="B55" t="s">
        <v>8266</v>
      </c>
      <c r="C55" t="str">
        <f t="shared" si="0"/>
        <v>gorilla</v>
      </c>
      <c r="D55" s="1">
        <v>45299</v>
      </c>
      <c r="E55" t="s">
        <v>2859</v>
      </c>
    </row>
    <row r="56" spans="1:5" x14ac:dyDescent="0.45">
      <c r="A56" t="s">
        <v>8910</v>
      </c>
      <c r="B56" t="s">
        <v>1774</v>
      </c>
      <c r="C56" t="str">
        <f t="shared" si="0"/>
        <v>covestro</v>
      </c>
      <c r="D56" s="1">
        <v>45469</v>
      </c>
      <c r="E56" t="s">
        <v>8854</v>
      </c>
    </row>
    <row r="57" spans="1:5" x14ac:dyDescent="0.45">
      <c r="A57" t="s">
        <v>8911</v>
      </c>
      <c r="B57" t="s">
        <v>1758</v>
      </c>
      <c r="C57" t="str">
        <f t="shared" si="0"/>
        <v>multiengineering</v>
      </c>
      <c r="D57" s="1">
        <v>45454</v>
      </c>
      <c r="E57" t="s">
        <v>2859</v>
      </c>
    </row>
    <row r="58" spans="1:5" x14ac:dyDescent="0.45">
      <c r="A58" t="s">
        <v>8912</v>
      </c>
      <c r="B58" t="s">
        <v>8267</v>
      </c>
      <c r="C58" t="str">
        <f t="shared" si="0"/>
        <v>astarawesterneurope</v>
      </c>
      <c r="D58" s="1">
        <v>45299</v>
      </c>
      <c r="E58" t="s">
        <v>2859</v>
      </c>
    </row>
    <row r="59" spans="1:5" x14ac:dyDescent="0.45">
      <c r="A59" t="s">
        <v>8913</v>
      </c>
      <c r="B59" t="s">
        <v>8268</v>
      </c>
      <c r="C59" t="str">
        <f t="shared" si="0"/>
        <v>abb</v>
      </c>
      <c r="D59" s="1">
        <v>45300</v>
      </c>
      <c r="E59" t="s">
        <v>2859</v>
      </c>
    </row>
    <row r="60" spans="1:5" x14ac:dyDescent="0.45">
      <c r="A60" t="s">
        <v>8914</v>
      </c>
      <c r="B60" t="s">
        <v>8269</v>
      </c>
      <c r="C60" t="str">
        <f t="shared" si="0"/>
        <v>3dict</v>
      </c>
      <c r="D60" s="1">
        <v>45301</v>
      </c>
      <c r="E60" t="s">
        <v>2859</v>
      </c>
    </row>
    <row r="61" spans="1:5" x14ac:dyDescent="0.45">
      <c r="A61" t="s">
        <v>8915</v>
      </c>
      <c r="B61" t="s">
        <v>1025</v>
      </c>
      <c r="C61" t="str">
        <f t="shared" si="0"/>
        <v>febelco</v>
      </c>
      <c r="D61" s="1">
        <v>45504</v>
      </c>
      <c r="E61" t="s">
        <v>2427</v>
      </c>
    </row>
    <row r="62" spans="1:5" x14ac:dyDescent="0.45">
      <c r="A62" t="s">
        <v>8916</v>
      </c>
      <c r="B62" t="s">
        <v>1608</v>
      </c>
      <c r="C62" t="str">
        <f t="shared" si="0"/>
        <v>trifinance</v>
      </c>
      <c r="D62" s="1">
        <v>45502</v>
      </c>
      <c r="E62" t="s">
        <v>2427</v>
      </c>
    </row>
    <row r="63" spans="1:5" x14ac:dyDescent="0.45">
      <c r="A63" t="s">
        <v>8917</v>
      </c>
      <c r="B63" t="s">
        <v>2400</v>
      </c>
      <c r="C63" t="str">
        <f t="shared" si="0"/>
        <v>optimile</v>
      </c>
      <c r="D63" s="1">
        <v>45497</v>
      </c>
      <c r="E63" t="s">
        <v>2859</v>
      </c>
    </row>
    <row r="64" spans="1:5" x14ac:dyDescent="0.45">
      <c r="A64" t="s">
        <v>8918</v>
      </c>
      <c r="B64" t="s">
        <v>8270</v>
      </c>
      <c r="C64" t="str">
        <f t="shared" si="0"/>
        <v>thebelgian</v>
      </c>
      <c r="D64" s="1">
        <v>45308</v>
      </c>
      <c r="E64" t="s">
        <v>2859</v>
      </c>
    </row>
    <row r="65" spans="1:5" x14ac:dyDescent="0.45">
      <c r="A65" t="s">
        <v>8919</v>
      </c>
      <c r="B65" t="s">
        <v>8271</v>
      </c>
      <c r="C65" t="str">
        <f t="shared" si="0"/>
        <v>abylsen</v>
      </c>
      <c r="D65" s="1">
        <v>45450</v>
      </c>
      <c r="E65" t="s">
        <v>2859</v>
      </c>
    </row>
    <row r="66" spans="1:5" x14ac:dyDescent="0.45">
      <c r="A66" t="s">
        <v>8920</v>
      </c>
      <c r="B66" t="s">
        <v>8272</v>
      </c>
      <c r="C66" t="str">
        <f t="shared" si="0"/>
        <v>halitoinvitedesk</v>
      </c>
      <c r="D66" s="1">
        <v>45497</v>
      </c>
      <c r="E66" t="s">
        <v>2859</v>
      </c>
    </row>
    <row r="67" spans="1:5" x14ac:dyDescent="0.45">
      <c r="A67" t="s">
        <v>8921</v>
      </c>
      <c r="B67" t="s">
        <v>8273</v>
      </c>
      <c r="C67" t="str">
        <f t="shared" ref="C67:C130" si="1">SUBSTITUTE(SUBSTITUTE(SUBSTITUTE(SUBSTITUTE(SUBSTITUTE(SUBSTITUTE(LOWER(B67),".",""),"-","")," nv",""),"belgië",""),"belgium","")," ","")</f>
        <v>cinerglass</v>
      </c>
      <c r="D67" s="1">
        <v>45306</v>
      </c>
      <c r="E67" t="s">
        <v>2859</v>
      </c>
    </row>
    <row r="68" spans="1:5" x14ac:dyDescent="0.45">
      <c r="A68" t="s">
        <v>8922</v>
      </c>
      <c r="B68" t="s">
        <v>8274</v>
      </c>
      <c r="C68" t="str">
        <f t="shared" si="1"/>
        <v>quatra</v>
      </c>
      <c r="D68" s="1">
        <v>45306</v>
      </c>
      <c r="E68" t="s">
        <v>2859</v>
      </c>
    </row>
    <row r="69" spans="1:5" x14ac:dyDescent="0.45">
      <c r="A69" t="s">
        <v>8923</v>
      </c>
      <c r="B69" t="s">
        <v>8275</v>
      </c>
      <c r="C69" t="str">
        <f t="shared" si="1"/>
        <v>dynalogic</v>
      </c>
      <c r="D69" s="1">
        <v>45309</v>
      </c>
      <c r="E69" t="s">
        <v>2859</v>
      </c>
    </row>
    <row r="70" spans="1:5" x14ac:dyDescent="0.45">
      <c r="A70" t="s">
        <v>8924</v>
      </c>
      <c r="B70" t="s">
        <v>8276</v>
      </c>
      <c r="C70" t="str">
        <f t="shared" si="1"/>
        <v>tecquality</v>
      </c>
      <c r="D70" s="1">
        <v>45309</v>
      </c>
      <c r="E70" t="s">
        <v>2859</v>
      </c>
    </row>
    <row r="71" spans="1:5" x14ac:dyDescent="0.45">
      <c r="A71" t="s">
        <v>8925</v>
      </c>
      <c r="B71" t="s">
        <v>8277</v>
      </c>
      <c r="C71" t="str">
        <f t="shared" si="1"/>
        <v>teachfor</v>
      </c>
      <c r="D71" s="1">
        <v>45314</v>
      </c>
      <c r="E71" t="s">
        <v>2859</v>
      </c>
    </row>
    <row r="72" spans="1:5" x14ac:dyDescent="0.45">
      <c r="A72" t="s">
        <v>8926</v>
      </c>
      <c r="B72" t="s">
        <v>8278</v>
      </c>
      <c r="C72" t="str">
        <f t="shared" si="1"/>
        <v>brandactivators</v>
      </c>
      <c r="D72" s="1">
        <v>45310</v>
      </c>
      <c r="E72" t="s">
        <v>2859</v>
      </c>
    </row>
    <row r="73" spans="1:5" x14ac:dyDescent="0.45">
      <c r="A73" t="s">
        <v>8927</v>
      </c>
      <c r="B73" t="s">
        <v>1744</v>
      </c>
      <c r="C73" t="str">
        <f t="shared" si="1"/>
        <v>axa</v>
      </c>
      <c r="D73" s="1">
        <v>45448</v>
      </c>
      <c r="E73" t="s">
        <v>2859</v>
      </c>
    </row>
    <row r="74" spans="1:5" x14ac:dyDescent="0.45">
      <c r="A74" t="s">
        <v>8928</v>
      </c>
      <c r="B74" t="s">
        <v>3442</v>
      </c>
      <c r="C74" t="str">
        <f t="shared" si="1"/>
        <v>delhaize</v>
      </c>
      <c r="D74" s="1">
        <v>45495</v>
      </c>
      <c r="E74" t="s">
        <v>2859</v>
      </c>
    </row>
    <row r="75" spans="1:5" x14ac:dyDescent="0.45">
      <c r="A75" t="s">
        <v>8929</v>
      </c>
      <c r="B75" t="s">
        <v>532</v>
      </c>
      <c r="C75" t="str">
        <f t="shared" si="1"/>
        <v>lemon</v>
      </c>
      <c r="D75" s="1">
        <v>45492</v>
      </c>
      <c r="E75" t="s">
        <v>8855</v>
      </c>
    </row>
    <row r="76" spans="1:5" x14ac:dyDescent="0.45">
      <c r="A76" t="s">
        <v>8930</v>
      </c>
      <c r="B76" t="s">
        <v>8279</v>
      </c>
      <c r="C76" t="str">
        <f t="shared" si="1"/>
        <v>lancesofteurope</v>
      </c>
      <c r="D76" s="1">
        <v>45477</v>
      </c>
      <c r="E76" t="s">
        <v>2859</v>
      </c>
    </row>
    <row r="77" spans="1:5" x14ac:dyDescent="0.45">
      <c r="A77" t="s">
        <v>8931</v>
      </c>
      <c r="B77" t="s">
        <v>1852</v>
      </c>
      <c r="C77" t="str">
        <f t="shared" si="1"/>
        <v>sofico</v>
      </c>
      <c r="D77" s="1">
        <v>45322</v>
      </c>
      <c r="E77" t="s">
        <v>2859</v>
      </c>
    </row>
    <row r="78" spans="1:5" x14ac:dyDescent="0.45">
      <c r="A78" t="s">
        <v>8932</v>
      </c>
      <c r="B78" t="s">
        <v>8280</v>
      </c>
      <c r="C78" t="str">
        <f t="shared" si="1"/>
        <v>mextgroup</v>
      </c>
      <c r="D78" s="1">
        <v>45302</v>
      </c>
      <c r="E78" t="s">
        <v>2859</v>
      </c>
    </row>
    <row r="79" spans="1:5" x14ac:dyDescent="0.45">
      <c r="A79" t="s">
        <v>8933</v>
      </c>
      <c r="B79" t="s">
        <v>8281</v>
      </c>
      <c r="C79" t="str">
        <f t="shared" si="1"/>
        <v>qteam</v>
      </c>
      <c r="D79" s="1">
        <v>45314</v>
      </c>
      <c r="E79" t="s">
        <v>2859</v>
      </c>
    </row>
    <row r="80" spans="1:5" x14ac:dyDescent="0.45">
      <c r="A80" t="s">
        <v>8934</v>
      </c>
      <c r="B80" t="s">
        <v>516</v>
      </c>
      <c r="C80" t="str">
        <f t="shared" si="1"/>
        <v>sligro</v>
      </c>
      <c r="D80" s="1">
        <v>45464</v>
      </c>
      <c r="E80" t="s">
        <v>2859</v>
      </c>
    </row>
    <row r="81" spans="1:5" x14ac:dyDescent="0.45">
      <c r="A81" t="s">
        <v>8935</v>
      </c>
      <c r="B81" t="s">
        <v>8282</v>
      </c>
      <c r="C81" t="str">
        <f t="shared" si="1"/>
        <v>lansweeper</v>
      </c>
      <c r="D81" s="1">
        <v>45315</v>
      </c>
      <c r="E81" t="s">
        <v>2859</v>
      </c>
    </row>
    <row r="82" spans="1:5" x14ac:dyDescent="0.45">
      <c r="A82" t="s">
        <v>8936</v>
      </c>
      <c r="B82" t="s">
        <v>443</v>
      </c>
      <c r="C82" t="str">
        <f t="shared" si="1"/>
        <v>stadim</v>
      </c>
      <c r="D82" s="1">
        <v>45418</v>
      </c>
      <c r="E82" t="s">
        <v>2859</v>
      </c>
    </row>
    <row r="83" spans="1:5" x14ac:dyDescent="0.45">
      <c r="A83" t="s">
        <v>8937</v>
      </c>
      <c r="B83" t="s">
        <v>8283</v>
      </c>
      <c r="C83" t="str">
        <f t="shared" si="1"/>
        <v>katoennatie</v>
      </c>
      <c r="D83" s="1">
        <v>45204</v>
      </c>
      <c r="E83" t="s">
        <v>2859</v>
      </c>
    </row>
    <row r="84" spans="1:5" x14ac:dyDescent="0.45">
      <c r="A84" t="s">
        <v>8938</v>
      </c>
      <c r="B84" t="s">
        <v>3005</v>
      </c>
      <c r="C84" t="str">
        <f t="shared" si="1"/>
        <v>reynaersaluminium</v>
      </c>
      <c r="D84" s="1">
        <v>45464</v>
      </c>
      <c r="E84" t="s">
        <v>2859</v>
      </c>
    </row>
    <row r="85" spans="1:5" x14ac:dyDescent="0.45">
      <c r="A85" t="s">
        <v>8939</v>
      </c>
      <c r="B85" t="s">
        <v>8284</v>
      </c>
      <c r="C85" t="str">
        <f t="shared" si="1"/>
        <v>beko</v>
      </c>
      <c r="D85" s="1">
        <v>45265</v>
      </c>
      <c r="E85" t="s">
        <v>2859</v>
      </c>
    </row>
    <row r="86" spans="1:5" x14ac:dyDescent="0.45">
      <c r="A86" t="s">
        <v>8940</v>
      </c>
      <c r="B86" t="s">
        <v>8285</v>
      </c>
      <c r="C86" t="str">
        <f t="shared" si="1"/>
        <v>vanin</v>
      </c>
      <c r="D86" s="1">
        <v>45462</v>
      </c>
      <c r="E86" t="s">
        <v>2859</v>
      </c>
    </row>
    <row r="87" spans="1:5" x14ac:dyDescent="0.45">
      <c r="A87" t="s">
        <v>8941</v>
      </c>
      <c r="B87" t="s">
        <v>1734</v>
      </c>
      <c r="C87" t="str">
        <f t="shared" si="1"/>
        <v>boelsrental</v>
      </c>
      <c r="D87" s="1">
        <v>45271</v>
      </c>
      <c r="E87" t="s">
        <v>2859</v>
      </c>
    </row>
    <row r="88" spans="1:5" x14ac:dyDescent="0.45">
      <c r="A88" t="s">
        <v>8942</v>
      </c>
      <c r="B88" t="s">
        <v>8286</v>
      </c>
      <c r="C88" t="str">
        <f t="shared" si="1"/>
        <v>toyotamaterialhandling</v>
      </c>
      <c r="D88" s="1">
        <v>45273</v>
      </c>
      <c r="E88" t="s">
        <v>2859</v>
      </c>
    </row>
    <row r="89" spans="1:5" x14ac:dyDescent="0.45">
      <c r="A89" t="s">
        <v>8943</v>
      </c>
      <c r="B89" t="s">
        <v>8287</v>
      </c>
      <c r="C89" t="str">
        <f t="shared" si="1"/>
        <v>mensura</v>
      </c>
      <c r="D89" s="1">
        <v>45462</v>
      </c>
      <c r="E89" t="s">
        <v>2859</v>
      </c>
    </row>
    <row r="90" spans="1:5" x14ac:dyDescent="0.45">
      <c r="A90" t="s">
        <v>8944</v>
      </c>
      <c r="B90" t="s">
        <v>1764</v>
      </c>
      <c r="C90" t="str">
        <f t="shared" si="1"/>
        <v>lidl</v>
      </c>
      <c r="D90" s="1">
        <v>45420</v>
      </c>
      <c r="E90" t="s">
        <v>2859</v>
      </c>
    </row>
    <row r="91" spans="1:5" x14ac:dyDescent="0.45">
      <c r="A91" t="s">
        <v>8945</v>
      </c>
      <c r="B91" t="s">
        <v>8288</v>
      </c>
      <c r="C91" t="str">
        <f t="shared" si="1"/>
        <v>idewe</v>
      </c>
      <c r="D91" s="1">
        <v>45462</v>
      </c>
      <c r="E91" t="s">
        <v>2859</v>
      </c>
    </row>
    <row r="92" spans="1:5" x14ac:dyDescent="0.45">
      <c r="A92" t="s">
        <v>8946</v>
      </c>
      <c r="B92" t="s">
        <v>8289</v>
      </c>
      <c r="C92" t="str">
        <f t="shared" si="1"/>
        <v>gilbertdeclerck</v>
      </c>
      <c r="D92" s="1">
        <v>45278</v>
      </c>
      <c r="E92" t="s">
        <v>2859</v>
      </c>
    </row>
    <row r="93" spans="1:5" x14ac:dyDescent="0.45">
      <c r="A93" t="s">
        <v>8947</v>
      </c>
      <c r="B93" t="s">
        <v>1197</v>
      </c>
      <c r="C93" t="str">
        <f t="shared" si="1"/>
        <v>spacewell</v>
      </c>
      <c r="D93" s="1">
        <v>45281</v>
      </c>
      <c r="E93" t="s">
        <v>2859</v>
      </c>
    </row>
    <row r="94" spans="1:5" x14ac:dyDescent="0.45">
      <c r="A94" t="s">
        <v>8948</v>
      </c>
      <c r="B94" t="s">
        <v>8290</v>
      </c>
      <c r="C94" t="str">
        <f t="shared" si="1"/>
        <v>olvaalst</v>
      </c>
      <c r="D94" s="1">
        <v>45281</v>
      </c>
      <c r="E94" t="s">
        <v>2859</v>
      </c>
    </row>
    <row r="95" spans="1:5" x14ac:dyDescent="0.45">
      <c r="A95" t="s">
        <v>8949</v>
      </c>
      <c r="B95" t="s">
        <v>1785</v>
      </c>
      <c r="C95" t="str">
        <f t="shared" si="1"/>
        <v>acc</v>
      </c>
      <c r="D95" s="1">
        <v>45288</v>
      </c>
      <c r="E95" t="s">
        <v>2859</v>
      </c>
    </row>
    <row r="96" spans="1:5" x14ac:dyDescent="0.45">
      <c r="A96" t="s">
        <v>8950</v>
      </c>
      <c r="B96" t="s">
        <v>1790</v>
      </c>
      <c r="C96" t="str">
        <f t="shared" si="1"/>
        <v>atlascopco</v>
      </c>
      <c r="D96" s="1">
        <v>44930</v>
      </c>
      <c r="E96" t="s">
        <v>2859</v>
      </c>
    </row>
    <row r="97" spans="1:5" x14ac:dyDescent="0.45">
      <c r="A97" t="s">
        <v>8951</v>
      </c>
      <c r="B97" t="s">
        <v>989</v>
      </c>
      <c r="C97" t="str">
        <f t="shared" si="1"/>
        <v>bankvanbreda</v>
      </c>
      <c r="D97" s="1">
        <v>45510</v>
      </c>
      <c r="E97" t="s">
        <v>2427</v>
      </c>
    </row>
    <row r="98" spans="1:5" x14ac:dyDescent="0.45">
      <c r="A98" t="s">
        <v>8952</v>
      </c>
      <c r="B98" t="s">
        <v>8291</v>
      </c>
      <c r="C98" t="str">
        <f t="shared" si="1"/>
        <v>educationfirst</v>
      </c>
      <c r="D98" s="1">
        <v>45462</v>
      </c>
      <c r="E98" t="s">
        <v>2859</v>
      </c>
    </row>
    <row r="99" spans="1:5" x14ac:dyDescent="0.45">
      <c r="A99" t="s">
        <v>8953</v>
      </c>
      <c r="B99" t="s">
        <v>8292</v>
      </c>
      <c r="C99" t="str">
        <f t="shared" si="1"/>
        <v>elmosexpert</v>
      </c>
      <c r="D99" s="1">
        <v>45303</v>
      </c>
      <c r="E99" t="s">
        <v>2859</v>
      </c>
    </row>
    <row r="100" spans="1:5" x14ac:dyDescent="0.45">
      <c r="A100" t="s">
        <v>8954</v>
      </c>
      <c r="B100" t="s">
        <v>917</v>
      </c>
      <c r="C100" t="str">
        <f t="shared" si="1"/>
        <v>dsv</v>
      </c>
      <c r="D100" s="1">
        <v>45281</v>
      </c>
      <c r="E100" t="s">
        <v>2859</v>
      </c>
    </row>
    <row r="101" spans="1:5" x14ac:dyDescent="0.45">
      <c r="A101" t="s">
        <v>8955</v>
      </c>
      <c r="B101" t="s">
        <v>1607</v>
      </c>
      <c r="C101" t="str">
        <f t="shared" si="1"/>
        <v>piagroup</v>
      </c>
      <c r="D101" s="1">
        <v>45496</v>
      </c>
      <c r="E101" t="s">
        <v>2427</v>
      </c>
    </row>
    <row r="102" spans="1:5" x14ac:dyDescent="0.45">
      <c r="A102" t="s">
        <v>8956</v>
      </c>
      <c r="B102" t="s">
        <v>4114</v>
      </c>
      <c r="C102" t="str">
        <f t="shared" si="1"/>
        <v>apheabio</v>
      </c>
      <c r="D102" s="1">
        <v>45527</v>
      </c>
      <c r="E102" t="s">
        <v>2859</v>
      </c>
    </row>
    <row r="103" spans="1:5" x14ac:dyDescent="0.45">
      <c r="A103" t="s">
        <v>8957</v>
      </c>
      <c r="B103" t="s">
        <v>1111</v>
      </c>
      <c r="C103" t="str">
        <f t="shared" si="1"/>
        <v>conway</v>
      </c>
      <c r="D103" s="1">
        <v>45280</v>
      </c>
      <c r="E103" t="s">
        <v>2427</v>
      </c>
    </row>
    <row r="104" spans="1:5" x14ac:dyDescent="0.45">
      <c r="A104" t="s">
        <v>8958</v>
      </c>
      <c r="B104" t="s">
        <v>509</v>
      </c>
      <c r="C104" t="str">
        <f t="shared" si="1"/>
        <v>moninit</v>
      </c>
      <c r="D104" s="1">
        <v>45540</v>
      </c>
      <c r="E104" t="s">
        <v>8853</v>
      </c>
    </row>
    <row r="105" spans="1:5" x14ac:dyDescent="0.45">
      <c r="A105" t="s">
        <v>8959</v>
      </c>
      <c r="B105" t="s">
        <v>8293</v>
      </c>
      <c r="C105" t="str">
        <f t="shared" si="1"/>
        <v>thefrontlinecompanybvba</v>
      </c>
      <c r="D105" s="1">
        <v>45309</v>
      </c>
      <c r="E105" t="s">
        <v>2859</v>
      </c>
    </row>
    <row r="106" spans="1:5" x14ac:dyDescent="0.45">
      <c r="A106" t="s">
        <v>8960</v>
      </c>
      <c r="B106" t="s">
        <v>8294</v>
      </c>
      <c r="C106" t="str">
        <f t="shared" si="1"/>
        <v>lannoo</v>
      </c>
      <c r="D106" s="1">
        <v>45453</v>
      </c>
      <c r="E106" t="s">
        <v>2859</v>
      </c>
    </row>
    <row r="107" spans="1:5" x14ac:dyDescent="0.45">
      <c r="A107" t="s">
        <v>8961</v>
      </c>
      <c r="B107" t="s">
        <v>665</v>
      </c>
      <c r="C107" t="str">
        <f t="shared" si="1"/>
        <v>dpgmedia</v>
      </c>
      <c r="D107" s="1">
        <v>45525</v>
      </c>
      <c r="E107" t="s">
        <v>2859</v>
      </c>
    </row>
    <row r="108" spans="1:5" x14ac:dyDescent="0.45">
      <c r="A108" t="s">
        <v>8962</v>
      </c>
      <c r="B108" t="s">
        <v>8295</v>
      </c>
      <c r="C108" t="str">
        <f t="shared" si="1"/>
        <v>tmsindustrialservices</v>
      </c>
      <c r="D108" s="1">
        <v>45294</v>
      </c>
      <c r="E108" t="s">
        <v>2859</v>
      </c>
    </row>
    <row r="109" spans="1:5" x14ac:dyDescent="0.45">
      <c r="A109" t="s">
        <v>8963</v>
      </c>
      <c r="B109" t="s">
        <v>4016</v>
      </c>
      <c r="C109" t="str">
        <f t="shared" si="1"/>
        <v>actumservices</v>
      </c>
      <c r="D109" s="1">
        <v>45295</v>
      </c>
      <c r="E109" t="s">
        <v>2859</v>
      </c>
    </row>
    <row r="110" spans="1:5" x14ac:dyDescent="0.45">
      <c r="A110" t="s">
        <v>8964</v>
      </c>
      <c r="B110" t="s">
        <v>3413</v>
      </c>
      <c r="C110" t="str">
        <f t="shared" si="1"/>
        <v>agristo</v>
      </c>
      <c r="D110" s="1">
        <v>45296</v>
      </c>
      <c r="E110" t="s">
        <v>2859</v>
      </c>
    </row>
    <row r="111" spans="1:5" x14ac:dyDescent="0.45">
      <c r="A111" t="s">
        <v>8965</v>
      </c>
      <c r="B111" t="s">
        <v>1187</v>
      </c>
      <c r="C111" t="str">
        <f t="shared" si="1"/>
        <v>melexis</v>
      </c>
      <c r="D111" s="1">
        <v>45449</v>
      </c>
      <c r="E111" t="s">
        <v>2859</v>
      </c>
    </row>
    <row r="112" spans="1:5" x14ac:dyDescent="0.45">
      <c r="A112" t="s">
        <v>8966</v>
      </c>
      <c r="B112" t="s">
        <v>8296</v>
      </c>
      <c r="C112" t="str">
        <f t="shared" si="1"/>
        <v>anoacare</v>
      </c>
      <c r="D112" s="1">
        <v>45296</v>
      </c>
      <c r="E112" t="s">
        <v>2859</v>
      </c>
    </row>
    <row r="113" spans="1:5" x14ac:dyDescent="0.45">
      <c r="A113" t="s">
        <v>8967</v>
      </c>
      <c r="B113" t="s">
        <v>8297</v>
      </c>
      <c r="C113" t="str">
        <f t="shared" si="1"/>
        <v>techwolf</v>
      </c>
      <c r="D113" s="1">
        <v>45299</v>
      </c>
      <c r="E113" t="s">
        <v>2859</v>
      </c>
    </row>
    <row r="114" spans="1:5" x14ac:dyDescent="0.45">
      <c r="A114" t="s">
        <v>8968</v>
      </c>
      <c r="B114" t="s">
        <v>489</v>
      </c>
      <c r="C114" t="str">
        <f t="shared" si="1"/>
        <v>brusselsairportcompany</v>
      </c>
      <c r="D114" s="1">
        <v>45299</v>
      </c>
      <c r="E114" t="s">
        <v>2859</v>
      </c>
    </row>
    <row r="115" spans="1:5" x14ac:dyDescent="0.45">
      <c r="A115" t="s">
        <v>8969</v>
      </c>
      <c r="B115" t="s">
        <v>1795</v>
      </c>
      <c r="C115" t="str">
        <f t="shared" si="1"/>
        <v>natuurpunt</v>
      </c>
      <c r="D115" s="1">
        <v>45299</v>
      </c>
      <c r="E115" t="s">
        <v>2859</v>
      </c>
    </row>
    <row r="116" spans="1:5" x14ac:dyDescent="0.45">
      <c r="A116" t="s">
        <v>8970</v>
      </c>
      <c r="B116" t="s">
        <v>8298</v>
      </c>
      <c r="C116" t="str">
        <f t="shared" si="1"/>
        <v>verhelstgroup</v>
      </c>
      <c r="D116" s="1">
        <v>45299</v>
      </c>
      <c r="E116" t="s">
        <v>2859</v>
      </c>
    </row>
    <row r="117" spans="1:5" x14ac:dyDescent="0.45">
      <c r="A117" t="s">
        <v>8971</v>
      </c>
      <c r="B117" t="s">
        <v>1806</v>
      </c>
      <c r="C117" t="str">
        <f t="shared" si="1"/>
        <v>korian</v>
      </c>
      <c r="D117" s="1">
        <v>45300</v>
      </c>
      <c r="E117" t="s">
        <v>2859</v>
      </c>
    </row>
    <row r="118" spans="1:5" x14ac:dyDescent="0.45">
      <c r="A118" t="s">
        <v>8972</v>
      </c>
      <c r="B118" t="s">
        <v>8299</v>
      </c>
      <c r="C118" t="str">
        <f t="shared" si="1"/>
        <v>yukivisma</v>
      </c>
      <c r="D118" s="1">
        <v>45524</v>
      </c>
      <c r="E118" t="s">
        <v>2859</v>
      </c>
    </row>
    <row r="119" spans="1:5" x14ac:dyDescent="0.45">
      <c r="A119" t="s">
        <v>8973</v>
      </c>
      <c r="B119" t="s">
        <v>1803</v>
      </c>
      <c r="C119" t="str">
        <f t="shared" si="1"/>
        <v>toqua</v>
      </c>
      <c r="D119" s="1">
        <v>45301</v>
      </c>
      <c r="E119" t="s">
        <v>2859</v>
      </c>
    </row>
    <row r="120" spans="1:5" x14ac:dyDescent="0.45">
      <c r="A120" t="s">
        <v>8974</v>
      </c>
      <c r="B120" t="s">
        <v>8300</v>
      </c>
      <c r="C120" t="str">
        <f t="shared" si="1"/>
        <v>bakkerijaernoudt</v>
      </c>
      <c r="D120" s="1">
        <v>45303</v>
      </c>
      <c r="E120" t="s">
        <v>2859</v>
      </c>
    </row>
    <row r="121" spans="1:5" x14ac:dyDescent="0.45">
      <c r="A121" t="s">
        <v>8975</v>
      </c>
      <c r="B121" t="s">
        <v>8301</v>
      </c>
      <c r="C121" t="str">
        <f t="shared" si="1"/>
        <v>stadsbadercontractorsbv</v>
      </c>
      <c r="D121" s="1">
        <v>45303</v>
      </c>
      <c r="E121" t="s">
        <v>2859</v>
      </c>
    </row>
    <row r="122" spans="1:5" x14ac:dyDescent="0.45">
      <c r="A122" t="s">
        <v>8976</v>
      </c>
      <c r="B122" t="s">
        <v>1529</v>
      </c>
      <c r="C122" t="str">
        <f t="shared" si="1"/>
        <v>usgprofessionals</v>
      </c>
      <c r="D122" s="1">
        <v>45449</v>
      </c>
      <c r="E122" t="s">
        <v>2859</v>
      </c>
    </row>
    <row r="123" spans="1:5" x14ac:dyDescent="0.45">
      <c r="A123" t="s">
        <v>8977</v>
      </c>
      <c r="B123" t="s">
        <v>8302</v>
      </c>
      <c r="C123" t="str">
        <f t="shared" si="1"/>
        <v>igeanmilieu&amp;veiligheid</v>
      </c>
      <c r="D123" s="1">
        <v>45307</v>
      </c>
      <c r="E123" t="s">
        <v>2859</v>
      </c>
    </row>
    <row r="124" spans="1:5" x14ac:dyDescent="0.45">
      <c r="A124" t="s">
        <v>8978</v>
      </c>
      <c r="B124" t="s">
        <v>8303</v>
      </c>
      <c r="C124" t="str">
        <f t="shared" si="1"/>
        <v>centric</v>
      </c>
      <c r="D124" s="1">
        <v>45307</v>
      </c>
      <c r="E124" t="s">
        <v>2859</v>
      </c>
    </row>
    <row r="125" spans="1:5" x14ac:dyDescent="0.45">
      <c r="A125" t="s">
        <v>8979</v>
      </c>
      <c r="B125" t="s">
        <v>8304</v>
      </c>
      <c r="C125" t="str">
        <f t="shared" si="1"/>
        <v>verisure</v>
      </c>
      <c r="D125" s="1">
        <v>45299</v>
      </c>
      <c r="E125" t="s">
        <v>2859</v>
      </c>
    </row>
    <row r="126" spans="1:5" x14ac:dyDescent="0.45">
      <c r="A126" t="s">
        <v>8980</v>
      </c>
      <c r="B126" t="s">
        <v>3861</v>
      </c>
      <c r="C126" t="str">
        <f t="shared" si="1"/>
        <v>puratos</v>
      </c>
      <c r="D126" s="1">
        <v>45301</v>
      </c>
      <c r="E126" t="s">
        <v>2859</v>
      </c>
    </row>
    <row r="127" spans="1:5" x14ac:dyDescent="0.45">
      <c r="A127" t="s">
        <v>8981</v>
      </c>
      <c r="B127" t="s">
        <v>1443</v>
      </c>
      <c r="C127" t="str">
        <f t="shared" si="1"/>
        <v>springbokagency</v>
      </c>
      <c r="D127" s="1">
        <v>45300</v>
      </c>
      <c r="E127" t="s">
        <v>2859</v>
      </c>
    </row>
    <row r="128" spans="1:5" x14ac:dyDescent="0.45">
      <c r="A128" t="s">
        <v>8982</v>
      </c>
      <c r="B128" t="s">
        <v>8305</v>
      </c>
      <c r="C128" t="str">
        <f t="shared" si="1"/>
        <v>soubry</v>
      </c>
      <c r="D128" s="1">
        <v>45306</v>
      </c>
      <c r="E128" t="s">
        <v>2859</v>
      </c>
    </row>
    <row r="129" spans="1:5" x14ac:dyDescent="0.45">
      <c r="A129" t="s">
        <v>8983</v>
      </c>
      <c r="B129" t="s">
        <v>4446</v>
      </c>
      <c r="C129" t="str">
        <f t="shared" si="1"/>
        <v>threon</v>
      </c>
      <c r="D129" s="1">
        <v>45300</v>
      </c>
      <c r="E129" t="s">
        <v>2859</v>
      </c>
    </row>
    <row r="130" spans="1:5" x14ac:dyDescent="0.45">
      <c r="A130" t="s">
        <v>8984</v>
      </c>
      <c r="B130" t="s">
        <v>8306</v>
      </c>
      <c r="C130" t="str">
        <f t="shared" si="1"/>
        <v>bayer</v>
      </c>
      <c r="D130" s="1">
        <v>45314</v>
      </c>
      <c r="E130" t="s">
        <v>2859</v>
      </c>
    </row>
    <row r="131" spans="1:5" x14ac:dyDescent="0.45">
      <c r="A131" t="s">
        <v>8985</v>
      </c>
      <c r="B131" t="s">
        <v>638</v>
      </c>
      <c r="C131" t="str">
        <f t="shared" ref="C131:C194" si="2">SUBSTITUTE(SUBSTITUTE(SUBSTITUTE(SUBSTITUTE(SUBSTITUTE(SUBSTITUTE(LOWER(B131),".",""),"-","")," nv",""),"belgië",""),"belgium","")," ","")</f>
        <v>bluecrux</v>
      </c>
      <c r="D131" s="1">
        <v>45406</v>
      </c>
      <c r="E131" t="s">
        <v>2859</v>
      </c>
    </row>
    <row r="132" spans="1:5" x14ac:dyDescent="0.45">
      <c r="A132" t="s">
        <v>8986</v>
      </c>
      <c r="B132" t="s">
        <v>1580</v>
      </c>
      <c r="C132" t="str">
        <f t="shared" si="2"/>
        <v>gumptiongroup</v>
      </c>
      <c r="D132" s="1">
        <v>45455</v>
      </c>
      <c r="E132" t="s">
        <v>2859</v>
      </c>
    </row>
    <row r="133" spans="1:5" x14ac:dyDescent="0.45">
      <c r="A133" t="s">
        <v>8987</v>
      </c>
      <c r="B133" t="s">
        <v>8307</v>
      </c>
      <c r="C133" t="str">
        <f t="shared" si="2"/>
        <v>generalmediqs</v>
      </c>
      <c r="D133" s="1">
        <v>45299</v>
      </c>
      <c r="E133" t="s">
        <v>2859</v>
      </c>
    </row>
    <row r="134" spans="1:5" x14ac:dyDescent="0.45">
      <c r="A134" t="s">
        <v>8988</v>
      </c>
      <c r="B134" t="s">
        <v>8308</v>
      </c>
      <c r="C134" t="str">
        <f t="shared" si="2"/>
        <v>xylos</v>
      </c>
      <c r="D134" s="1">
        <v>45401</v>
      </c>
      <c r="E134" t="s">
        <v>2859</v>
      </c>
    </row>
    <row r="135" spans="1:5" x14ac:dyDescent="0.45">
      <c r="A135" t="s">
        <v>8989</v>
      </c>
      <c r="B135" t="s">
        <v>8309</v>
      </c>
      <c r="C135" t="str">
        <f t="shared" si="2"/>
        <v>brainbridge</v>
      </c>
      <c r="D135" s="1">
        <v>45509</v>
      </c>
      <c r="E135" t="s">
        <v>8854</v>
      </c>
    </row>
    <row r="136" spans="1:5" x14ac:dyDescent="0.45">
      <c r="A136" t="s">
        <v>8990</v>
      </c>
      <c r="B136" t="s">
        <v>8310</v>
      </c>
      <c r="C136" t="str">
        <f t="shared" si="2"/>
        <v>oxygen</v>
      </c>
      <c r="D136" s="1">
        <v>45440</v>
      </c>
      <c r="E136" t="s">
        <v>2859</v>
      </c>
    </row>
    <row r="137" spans="1:5" x14ac:dyDescent="0.45">
      <c r="A137" t="s">
        <v>8991</v>
      </c>
      <c r="B137" t="s">
        <v>725</v>
      </c>
      <c r="C137" t="str">
        <f t="shared" si="2"/>
        <v>engie</v>
      </c>
      <c r="D137" s="1">
        <v>45425</v>
      </c>
      <c r="E137" t="s">
        <v>2859</v>
      </c>
    </row>
    <row r="138" spans="1:5" x14ac:dyDescent="0.45">
      <c r="A138" t="s">
        <v>8992</v>
      </c>
      <c r="B138" t="s">
        <v>588</v>
      </c>
      <c r="C138" t="str">
        <f t="shared" si="2"/>
        <v>ibanfirst</v>
      </c>
      <c r="D138" s="1">
        <v>45420</v>
      </c>
      <c r="E138" t="s">
        <v>2859</v>
      </c>
    </row>
    <row r="139" spans="1:5" x14ac:dyDescent="0.45">
      <c r="A139" t="s">
        <v>8993</v>
      </c>
      <c r="B139" t="s">
        <v>634</v>
      </c>
      <c r="C139" t="str">
        <f t="shared" si="2"/>
        <v>keyrus</v>
      </c>
      <c r="D139" s="1">
        <v>45420</v>
      </c>
      <c r="E139" t="s">
        <v>2859</v>
      </c>
    </row>
    <row r="140" spans="1:5" x14ac:dyDescent="0.45">
      <c r="A140" t="s">
        <v>8994</v>
      </c>
      <c r="B140" t="s">
        <v>1230</v>
      </c>
      <c r="C140" t="str">
        <f t="shared" si="2"/>
        <v>hyperion</v>
      </c>
      <c r="D140" s="1">
        <v>45407</v>
      </c>
      <c r="E140" t="s">
        <v>2859</v>
      </c>
    </row>
    <row r="141" spans="1:5" x14ac:dyDescent="0.45">
      <c r="A141" t="s">
        <v>8995</v>
      </c>
      <c r="B141" t="s">
        <v>678</v>
      </c>
      <c r="C141" t="str">
        <f t="shared" si="2"/>
        <v>kunnig</v>
      </c>
      <c r="D141" s="1">
        <v>45407</v>
      </c>
      <c r="E141" t="s">
        <v>2859</v>
      </c>
    </row>
    <row r="142" spans="1:5" x14ac:dyDescent="0.45">
      <c r="A142" t="s">
        <v>8996</v>
      </c>
      <c r="B142" t="s">
        <v>485</v>
      </c>
      <c r="C142" t="str">
        <f t="shared" si="2"/>
        <v>grandvision</v>
      </c>
      <c r="D142" s="1">
        <v>45407</v>
      </c>
      <c r="E142" t="s">
        <v>2859</v>
      </c>
    </row>
    <row r="143" spans="1:5" x14ac:dyDescent="0.45">
      <c r="A143" t="s">
        <v>8997</v>
      </c>
      <c r="B143" t="s">
        <v>8311</v>
      </c>
      <c r="C143" t="str">
        <f t="shared" si="2"/>
        <v>vanmoerlogistics</v>
      </c>
      <c r="E143" t="s">
        <v>2859</v>
      </c>
    </row>
    <row r="144" spans="1:5" x14ac:dyDescent="0.45">
      <c r="A144" t="s">
        <v>8998</v>
      </c>
      <c r="B144" t="s">
        <v>8312</v>
      </c>
      <c r="C144" t="str">
        <f t="shared" si="2"/>
        <v>kreon</v>
      </c>
      <c r="E144" t="s">
        <v>2859</v>
      </c>
    </row>
    <row r="145" spans="1:5" x14ac:dyDescent="0.45">
      <c r="A145" t="s">
        <v>8999</v>
      </c>
      <c r="B145" t="s">
        <v>8313</v>
      </c>
      <c r="C145" t="str">
        <f t="shared" si="2"/>
        <v>dropsoliddigitalexpercience</v>
      </c>
      <c r="E145" t="s">
        <v>2859</v>
      </c>
    </row>
    <row r="146" spans="1:5" x14ac:dyDescent="0.45">
      <c r="A146" t="s">
        <v>9000</v>
      </c>
      <c r="B146" t="s">
        <v>1841</v>
      </c>
      <c r="C146" t="str">
        <f t="shared" si="2"/>
        <v>sibelga</v>
      </c>
      <c r="E146" t="s">
        <v>2859</v>
      </c>
    </row>
    <row r="147" spans="1:5" x14ac:dyDescent="0.45">
      <c r="A147" t="s">
        <v>9001</v>
      </c>
      <c r="B147" t="s">
        <v>8314</v>
      </c>
      <c r="C147" t="str">
        <f t="shared" si="2"/>
        <v>sbbbedrijfsdiensten</v>
      </c>
      <c r="E147" t="s">
        <v>2859</v>
      </c>
    </row>
    <row r="148" spans="1:5" x14ac:dyDescent="0.45">
      <c r="A148" t="s">
        <v>9002</v>
      </c>
      <c r="B148" t="s">
        <v>1966</v>
      </c>
      <c r="C148" t="str">
        <f t="shared" si="2"/>
        <v>updatepro</v>
      </c>
      <c r="E148" t="s">
        <v>2859</v>
      </c>
    </row>
    <row r="149" spans="1:5" x14ac:dyDescent="0.45">
      <c r="A149" t="s">
        <v>9003</v>
      </c>
      <c r="B149" t="s">
        <v>8315</v>
      </c>
      <c r="C149" t="str">
        <f t="shared" si="2"/>
        <v>demobiliteitsmakelaar</v>
      </c>
      <c r="E149" t="s">
        <v>2859</v>
      </c>
    </row>
    <row r="150" spans="1:5" x14ac:dyDescent="0.45">
      <c r="A150" t="s">
        <v>9004</v>
      </c>
      <c r="B150" t="s">
        <v>1876</v>
      </c>
      <c r="C150" t="str">
        <f t="shared" si="2"/>
        <v>soudal</v>
      </c>
      <c r="E150" t="s">
        <v>2859</v>
      </c>
    </row>
    <row r="151" spans="1:5" x14ac:dyDescent="0.45">
      <c r="A151" t="s">
        <v>9005</v>
      </c>
      <c r="B151" t="s">
        <v>1518</v>
      </c>
      <c r="C151" t="str">
        <f t="shared" si="2"/>
        <v>investr</v>
      </c>
      <c r="E151" t="s">
        <v>2859</v>
      </c>
    </row>
    <row r="152" spans="1:5" x14ac:dyDescent="0.45">
      <c r="A152" t="s">
        <v>9006</v>
      </c>
      <c r="B152" t="s">
        <v>602</v>
      </c>
      <c r="C152" t="str">
        <f t="shared" si="2"/>
        <v>brouwerijmartens</v>
      </c>
      <c r="E152" t="s">
        <v>2859</v>
      </c>
    </row>
    <row r="153" spans="1:5" x14ac:dyDescent="0.45">
      <c r="A153" t="s">
        <v>9007</v>
      </c>
      <c r="B153" t="s">
        <v>8316</v>
      </c>
      <c r="C153" t="str">
        <f t="shared" si="2"/>
        <v>bleckmann</v>
      </c>
      <c r="E153" t="s">
        <v>2859</v>
      </c>
    </row>
    <row r="154" spans="1:5" x14ac:dyDescent="0.45">
      <c r="A154" t="s">
        <v>9008</v>
      </c>
      <c r="B154" t="s">
        <v>2008</v>
      </c>
      <c r="C154" t="str">
        <f t="shared" si="2"/>
        <v>besixinfra</v>
      </c>
      <c r="E154" t="s">
        <v>2859</v>
      </c>
    </row>
    <row r="155" spans="1:5" x14ac:dyDescent="0.45">
      <c r="A155" t="s">
        <v>9009</v>
      </c>
      <c r="B155" t="s">
        <v>8317</v>
      </c>
      <c r="C155" t="str">
        <f t="shared" si="2"/>
        <v>vincienergies</v>
      </c>
      <c r="E155" t="s">
        <v>2859</v>
      </c>
    </row>
    <row r="156" spans="1:5" x14ac:dyDescent="0.45">
      <c r="A156" t="s">
        <v>9010</v>
      </c>
      <c r="B156" t="s">
        <v>8318</v>
      </c>
      <c r="C156" t="str">
        <f t="shared" si="2"/>
        <v>in4matic</v>
      </c>
      <c r="E156" t="s">
        <v>2859</v>
      </c>
    </row>
    <row r="157" spans="1:5" x14ac:dyDescent="0.45">
      <c r="A157" t="s">
        <v>9011</v>
      </c>
      <c r="B157" t="s">
        <v>8319</v>
      </c>
      <c r="C157" t="str">
        <f t="shared" si="2"/>
        <v>smartmat/foodbag</v>
      </c>
      <c r="E157" t="s">
        <v>2859</v>
      </c>
    </row>
    <row r="158" spans="1:5" x14ac:dyDescent="0.45">
      <c r="A158" t="s">
        <v>9012</v>
      </c>
      <c r="B158" t="s">
        <v>8320</v>
      </c>
      <c r="C158" t="str">
        <f t="shared" si="2"/>
        <v>stadsbader</v>
      </c>
      <c r="E158" t="s">
        <v>2859</v>
      </c>
    </row>
    <row r="159" spans="1:5" x14ac:dyDescent="0.45">
      <c r="A159" t="s">
        <v>9013</v>
      </c>
      <c r="B159" t="s">
        <v>3490</v>
      </c>
      <c r="C159" t="str">
        <f t="shared" si="2"/>
        <v>q8</v>
      </c>
      <c r="E159" t="s">
        <v>2859</v>
      </c>
    </row>
    <row r="160" spans="1:5" x14ac:dyDescent="0.45">
      <c r="A160" t="s">
        <v>9014</v>
      </c>
      <c r="B160" t="s">
        <v>8321</v>
      </c>
      <c r="C160" t="str">
        <f t="shared" si="2"/>
        <v>logitechnic</v>
      </c>
      <c r="E160" t="s">
        <v>2859</v>
      </c>
    </row>
    <row r="161" spans="1:5" x14ac:dyDescent="0.45">
      <c r="A161" t="s">
        <v>9015</v>
      </c>
      <c r="B161" t="s">
        <v>429</v>
      </c>
      <c r="C161" t="str">
        <f t="shared" si="2"/>
        <v>arxus</v>
      </c>
      <c r="E161" t="s">
        <v>2427</v>
      </c>
    </row>
    <row r="162" spans="1:5" x14ac:dyDescent="0.45">
      <c r="A162" t="s">
        <v>9016</v>
      </c>
      <c r="B162" t="s">
        <v>615</v>
      </c>
      <c r="C162" t="str">
        <f t="shared" si="2"/>
        <v>amista</v>
      </c>
      <c r="E162" t="s">
        <v>2427</v>
      </c>
    </row>
    <row r="163" spans="1:5" x14ac:dyDescent="0.45">
      <c r="A163" t="s">
        <v>9017</v>
      </c>
      <c r="B163" t="s">
        <v>1551</v>
      </c>
      <c r="C163" t="str">
        <f t="shared" si="2"/>
        <v>baltimoreaircoilinternational</v>
      </c>
      <c r="E163" t="s">
        <v>2427</v>
      </c>
    </row>
    <row r="164" spans="1:5" x14ac:dyDescent="0.45">
      <c r="A164" t="s">
        <v>9018</v>
      </c>
      <c r="B164" t="s">
        <v>8322</v>
      </c>
      <c r="C164" t="str">
        <f t="shared" si="2"/>
        <v>exellys</v>
      </c>
      <c r="E164" t="s">
        <v>2859</v>
      </c>
    </row>
    <row r="165" spans="1:5" x14ac:dyDescent="0.45">
      <c r="A165" t="s">
        <v>9019</v>
      </c>
      <c r="B165" t="s">
        <v>1754</v>
      </c>
      <c r="C165" t="str">
        <f t="shared" si="2"/>
        <v>eubelius</v>
      </c>
      <c r="E165" t="s">
        <v>2859</v>
      </c>
    </row>
    <row r="166" spans="1:5" x14ac:dyDescent="0.45">
      <c r="A166" t="s">
        <v>9020</v>
      </c>
      <c r="B166" t="s">
        <v>524</v>
      </c>
      <c r="C166" t="str">
        <f t="shared" si="2"/>
        <v>jobat</v>
      </c>
      <c r="E166" t="s">
        <v>2427</v>
      </c>
    </row>
    <row r="167" spans="1:5" x14ac:dyDescent="0.45">
      <c r="A167" t="s">
        <v>9021</v>
      </c>
      <c r="B167" t="s">
        <v>1148</v>
      </c>
      <c r="C167" t="str">
        <f t="shared" si="2"/>
        <v>remanttransportarchitects</v>
      </c>
      <c r="E167" t="s">
        <v>2427</v>
      </c>
    </row>
    <row r="168" spans="1:5" x14ac:dyDescent="0.45">
      <c r="A168" t="s">
        <v>9022</v>
      </c>
      <c r="B168" t="s">
        <v>1864</v>
      </c>
      <c r="C168" t="str">
        <f t="shared" si="2"/>
        <v>beko</v>
      </c>
      <c r="E168" t="s">
        <v>2859</v>
      </c>
    </row>
    <row r="169" spans="1:5" x14ac:dyDescent="0.45">
      <c r="A169" t="s">
        <v>9023</v>
      </c>
      <c r="B169" t="s">
        <v>1859</v>
      </c>
      <c r="C169" t="str">
        <f t="shared" si="2"/>
        <v>turbulent</v>
      </c>
      <c r="E169" t="s">
        <v>2859</v>
      </c>
    </row>
    <row r="170" spans="1:5" x14ac:dyDescent="0.45">
      <c r="A170" t="s">
        <v>9024</v>
      </c>
      <c r="B170" t="s">
        <v>1844</v>
      </c>
      <c r="C170" t="str">
        <f t="shared" si="2"/>
        <v>benton</v>
      </c>
      <c r="E170" t="s">
        <v>2427</v>
      </c>
    </row>
    <row r="171" spans="1:5" x14ac:dyDescent="0.45">
      <c r="A171" t="s">
        <v>9025</v>
      </c>
      <c r="B171" t="s">
        <v>1693</v>
      </c>
      <c r="C171" t="str">
        <f t="shared" si="2"/>
        <v>cordeelgroup</v>
      </c>
      <c r="E171" t="s">
        <v>2427</v>
      </c>
    </row>
    <row r="172" spans="1:5" x14ac:dyDescent="0.45">
      <c r="A172" t="s">
        <v>9026</v>
      </c>
      <c r="B172" t="s">
        <v>8323</v>
      </c>
      <c r="C172" t="str">
        <f t="shared" si="2"/>
        <v>adpogroup</v>
      </c>
      <c r="E172" t="s">
        <v>2859</v>
      </c>
    </row>
    <row r="173" spans="1:5" x14ac:dyDescent="0.45">
      <c r="A173" t="s">
        <v>9027</v>
      </c>
      <c r="B173" t="s">
        <v>8324</v>
      </c>
      <c r="C173" t="str">
        <f t="shared" si="2"/>
        <v>influo</v>
      </c>
      <c r="E173" t="s">
        <v>2859</v>
      </c>
    </row>
    <row r="174" spans="1:5" x14ac:dyDescent="0.45">
      <c r="A174" t="s">
        <v>9028</v>
      </c>
      <c r="B174" t="s">
        <v>8325</v>
      </c>
      <c r="C174" t="str">
        <f t="shared" si="2"/>
        <v>futureproofed(sweco)</v>
      </c>
      <c r="E174" t="s">
        <v>2859</v>
      </c>
    </row>
    <row r="175" spans="1:5" x14ac:dyDescent="0.45">
      <c r="A175" t="s">
        <v>9029</v>
      </c>
      <c r="B175" t="s">
        <v>313</v>
      </c>
      <c r="C175" t="str">
        <f t="shared" si="2"/>
        <v>sander</v>
      </c>
      <c r="E175" t="s">
        <v>2859</v>
      </c>
    </row>
    <row r="176" spans="1:5" x14ac:dyDescent="0.45">
      <c r="A176" t="s">
        <v>9030</v>
      </c>
      <c r="B176" t="s">
        <v>8326</v>
      </c>
      <c r="C176" t="str">
        <f t="shared" si="2"/>
        <v>lalorrainebakerygroup</v>
      </c>
      <c r="E176" t="s">
        <v>2859</v>
      </c>
    </row>
    <row r="177" spans="1:5" x14ac:dyDescent="0.45">
      <c r="A177" t="s">
        <v>9031</v>
      </c>
      <c r="B177" t="s">
        <v>1302</v>
      </c>
      <c r="C177" t="str">
        <f t="shared" si="2"/>
        <v>attentia</v>
      </c>
      <c r="E177" t="s">
        <v>2859</v>
      </c>
    </row>
    <row r="178" spans="1:5" x14ac:dyDescent="0.45">
      <c r="A178" t="s">
        <v>9032</v>
      </c>
      <c r="B178" t="s">
        <v>1130</v>
      </c>
      <c r="C178" t="str">
        <f t="shared" si="2"/>
        <v>arvesta</v>
      </c>
      <c r="E178" t="s">
        <v>2859</v>
      </c>
    </row>
    <row r="179" spans="1:5" x14ac:dyDescent="0.45">
      <c r="A179" t="s">
        <v>9033</v>
      </c>
      <c r="B179" t="s">
        <v>8327</v>
      </c>
      <c r="C179" t="str">
        <f t="shared" si="2"/>
        <v>icredit</v>
      </c>
      <c r="E179" t="s">
        <v>2859</v>
      </c>
    </row>
    <row r="180" spans="1:5" x14ac:dyDescent="0.45">
      <c r="A180" t="s">
        <v>9034</v>
      </c>
      <c r="B180" t="s">
        <v>4001</v>
      </c>
      <c r="C180" t="str">
        <f t="shared" si="2"/>
        <v>securex</v>
      </c>
      <c r="E180" t="s">
        <v>2859</v>
      </c>
    </row>
    <row r="181" spans="1:5" x14ac:dyDescent="0.45">
      <c r="A181" t="s">
        <v>9035</v>
      </c>
      <c r="B181" t="s">
        <v>360</v>
      </c>
      <c r="C181" t="str">
        <f t="shared" si="2"/>
        <v>yaass!</v>
      </c>
      <c r="E181" t="s">
        <v>8854</v>
      </c>
    </row>
    <row r="182" spans="1:5" x14ac:dyDescent="0.45">
      <c r="A182" t="s">
        <v>9036</v>
      </c>
      <c r="B182" t="s">
        <v>8328</v>
      </c>
      <c r="C182" t="str">
        <f t="shared" si="2"/>
        <v>beobank</v>
      </c>
      <c r="E182" t="s">
        <v>2859</v>
      </c>
    </row>
    <row r="183" spans="1:5" x14ac:dyDescent="0.45">
      <c r="A183" t="s">
        <v>9037</v>
      </c>
      <c r="B183" t="s">
        <v>8329</v>
      </c>
      <c r="C183" t="str">
        <f t="shared" si="2"/>
        <v>tenneco</v>
      </c>
      <c r="E183" t="s">
        <v>2859</v>
      </c>
    </row>
    <row r="184" spans="1:5" x14ac:dyDescent="0.45">
      <c r="A184" t="s">
        <v>9038</v>
      </c>
      <c r="B184" t="s">
        <v>8330</v>
      </c>
      <c r="C184" t="str">
        <f t="shared" si="2"/>
        <v>lantis</v>
      </c>
      <c r="E184" t="s">
        <v>2859</v>
      </c>
    </row>
    <row r="185" spans="1:5" x14ac:dyDescent="0.45">
      <c r="A185" t="s">
        <v>9039</v>
      </c>
      <c r="B185" t="s">
        <v>8331</v>
      </c>
      <c r="C185" t="str">
        <f t="shared" si="2"/>
        <v>uzbrussel</v>
      </c>
      <c r="E185" t="s">
        <v>2859</v>
      </c>
    </row>
    <row r="186" spans="1:5" x14ac:dyDescent="0.45">
      <c r="A186" t="s">
        <v>9040</v>
      </c>
      <c r="B186" t="s">
        <v>8332</v>
      </c>
      <c r="C186" t="str">
        <f t="shared" si="2"/>
        <v>buildingtechnology</v>
      </c>
      <c r="E186" t="s">
        <v>2859</v>
      </c>
    </row>
    <row r="187" spans="1:5" x14ac:dyDescent="0.45">
      <c r="A187" t="s">
        <v>9041</v>
      </c>
      <c r="B187" t="s">
        <v>1309</v>
      </c>
      <c r="C187" t="str">
        <f t="shared" si="2"/>
        <v>abinbev</v>
      </c>
      <c r="E187" t="s">
        <v>2859</v>
      </c>
    </row>
    <row r="188" spans="1:5" x14ac:dyDescent="0.45">
      <c r="A188" t="s">
        <v>9042</v>
      </c>
      <c r="B188" t="s">
        <v>8333</v>
      </c>
      <c r="C188" t="str">
        <f t="shared" si="2"/>
        <v>ctg</v>
      </c>
      <c r="E188" t="s">
        <v>2859</v>
      </c>
    </row>
    <row r="189" spans="1:5" x14ac:dyDescent="0.45">
      <c r="A189" t="s">
        <v>9043</v>
      </c>
      <c r="B189" t="s">
        <v>8334</v>
      </c>
      <c r="C189" t="str">
        <f t="shared" si="2"/>
        <v>pepsico</v>
      </c>
      <c r="E189" t="s">
        <v>2859</v>
      </c>
    </row>
    <row r="190" spans="1:5" x14ac:dyDescent="0.45">
      <c r="A190" t="s">
        <v>9044</v>
      </c>
      <c r="B190" t="s">
        <v>8335</v>
      </c>
      <c r="C190" t="str">
        <f t="shared" si="2"/>
        <v>thechocolatefamily</v>
      </c>
      <c r="E190" t="s">
        <v>2859</v>
      </c>
    </row>
    <row r="191" spans="1:5" x14ac:dyDescent="0.45">
      <c r="A191" t="s">
        <v>9045</v>
      </c>
      <c r="B191" t="s">
        <v>8336</v>
      </c>
      <c r="C191" t="str">
        <f t="shared" si="2"/>
        <v>heylenvastgoed</v>
      </c>
      <c r="E191" t="s">
        <v>2859</v>
      </c>
    </row>
    <row r="192" spans="1:5" x14ac:dyDescent="0.45">
      <c r="A192" t="s">
        <v>9046</v>
      </c>
      <c r="B192" t="s">
        <v>1543</v>
      </c>
      <c r="C192" t="str">
        <f t="shared" si="2"/>
        <v>europortsgroupbv</v>
      </c>
      <c r="E192" t="s">
        <v>2859</v>
      </c>
    </row>
    <row r="193" spans="1:5" x14ac:dyDescent="0.45">
      <c r="A193" t="s">
        <v>9047</v>
      </c>
      <c r="B193" t="s">
        <v>8337</v>
      </c>
      <c r="C193" t="str">
        <f t="shared" si="2"/>
        <v>uptimegroup</v>
      </c>
      <c r="E193" t="s">
        <v>2859</v>
      </c>
    </row>
    <row r="194" spans="1:5" x14ac:dyDescent="0.45">
      <c r="A194" t="s">
        <v>9048</v>
      </c>
      <c r="B194" t="s">
        <v>8338</v>
      </c>
      <c r="C194" t="str">
        <f t="shared" si="2"/>
        <v>omp</v>
      </c>
      <c r="E194" t="s">
        <v>2859</v>
      </c>
    </row>
    <row r="195" spans="1:5" x14ac:dyDescent="0.45">
      <c r="A195" t="s">
        <v>9049</v>
      </c>
      <c r="B195" t="s">
        <v>591</v>
      </c>
      <c r="C195" t="str">
        <f t="shared" ref="C195:C258" si="3">SUBSTITUTE(SUBSTITUTE(SUBSTITUTE(SUBSTITUTE(SUBSTITUTE(SUBSTITUTE(LOWER(B195),".",""),"-","")," nv",""),"belgië",""),"belgium","")," ","")</f>
        <v>biztory</v>
      </c>
      <c r="E195" t="s">
        <v>2859</v>
      </c>
    </row>
    <row r="196" spans="1:5" x14ac:dyDescent="0.45">
      <c r="A196" t="s">
        <v>9050</v>
      </c>
      <c r="B196" t="s">
        <v>8339</v>
      </c>
      <c r="C196" t="str">
        <f t="shared" si="3"/>
        <v>konoconsultants</v>
      </c>
      <c r="E196" t="s">
        <v>2859</v>
      </c>
    </row>
    <row r="197" spans="1:5" x14ac:dyDescent="0.45">
      <c r="A197" t="s">
        <v>9051</v>
      </c>
      <c r="B197" t="s">
        <v>8340</v>
      </c>
      <c r="C197" t="str">
        <f t="shared" si="3"/>
        <v>iqvia</v>
      </c>
      <c r="E197" t="s">
        <v>2859</v>
      </c>
    </row>
    <row r="198" spans="1:5" x14ac:dyDescent="0.45">
      <c r="A198" t="s">
        <v>9052</v>
      </c>
      <c r="B198" t="s">
        <v>8341</v>
      </c>
      <c r="C198" t="str">
        <f t="shared" si="3"/>
        <v>seafrigo</v>
      </c>
      <c r="E198" t="s">
        <v>2859</v>
      </c>
    </row>
    <row r="199" spans="1:5" x14ac:dyDescent="0.45">
      <c r="A199" t="s">
        <v>9053</v>
      </c>
      <c r="B199" t="s">
        <v>8342</v>
      </c>
      <c r="C199" t="str">
        <f t="shared" si="3"/>
        <v>universiteitantwerpen</v>
      </c>
      <c r="E199" t="s">
        <v>2859</v>
      </c>
    </row>
    <row r="200" spans="1:5" x14ac:dyDescent="0.45">
      <c r="A200" t="s">
        <v>9054</v>
      </c>
      <c r="B200" t="s">
        <v>8343</v>
      </c>
      <c r="C200" t="str">
        <f t="shared" si="3"/>
        <v>dachser</v>
      </c>
      <c r="E200" t="s">
        <v>2859</v>
      </c>
    </row>
    <row r="201" spans="1:5" x14ac:dyDescent="0.45">
      <c r="A201" t="s">
        <v>9055</v>
      </c>
      <c r="B201" t="s">
        <v>1502</v>
      </c>
      <c r="C201" t="str">
        <f t="shared" si="3"/>
        <v>stadantwerpen</v>
      </c>
      <c r="E201" t="s">
        <v>2859</v>
      </c>
    </row>
    <row r="202" spans="1:5" x14ac:dyDescent="0.45">
      <c r="A202" t="s">
        <v>9056</v>
      </c>
      <c r="B202" t="s">
        <v>1376</v>
      </c>
      <c r="C202" t="str">
        <f t="shared" si="3"/>
        <v>bubka</v>
      </c>
      <c r="E202" t="s">
        <v>2859</v>
      </c>
    </row>
    <row r="203" spans="1:5" x14ac:dyDescent="0.45">
      <c r="A203" t="s">
        <v>9057</v>
      </c>
      <c r="B203" t="s">
        <v>8344</v>
      </c>
      <c r="C203" t="str">
        <f t="shared" si="3"/>
        <v>tereos</v>
      </c>
      <c r="E203" t="s">
        <v>2859</v>
      </c>
    </row>
    <row r="204" spans="1:5" x14ac:dyDescent="0.45">
      <c r="A204" t="s">
        <v>9058</v>
      </c>
      <c r="B204" t="s">
        <v>8345</v>
      </c>
      <c r="C204" t="str">
        <f t="shared" si="3"/>
        <v>blinkcharging</v>
      </c>
      <c r="E204" t="s">
        <v>2859</v>
      </c>
    </row>
    <row r="205" spans="1:5" x14ac:dyDescent="0.45">
      <c r="A205" t="s">
        <v>9059</v>
      </c>
      <c r="B205" t="s">
        <v>8346</v>
      </c>
      <c r="C205" t="str">
        <f t="shared" si="3"/>
        <v>cartamundinorthamerica</v>
      </c>
      <c r="E205" t="s">
        <v>2859</v>
      </c>
    </row>
    <row r="206" spans="1:5" x14ac:dyDescent="0.45">
      <c r="A206" t="s">
        <v>9060</v>
      </c>
      <c r="B206" t="s">
        <v>8347</v>
      </c>
      <c r="C206" t="str">
        <f t="shared" si="3"/>
        <v>bti</v>
      </c>
      <c r="E206" t="s">
        <v>2859</v>
      </c>
    </row>
    <row r="207" spans="1:5" x14ac:dyDescent="0.45">
      <c r="A207" t="s">
        <v>9061</v>
      </c>
      <c r="B207" t="s">
        <v>8348</v>
      </c>
      <c r="C207" t="str">
        <f t="shared" si="3"/>
        <v>standaardboekhandel</v>
      </c>
      <c r="E207" t="s">
        <v>2859</v>
      </c>
    </row>
    <row r="208" spans="1:5" x14ac:dyDescent="0.45">
      <c r="A208" t="s">
        <v>9062</v>
      </c>
      <c r="B208" t="s">
        <v>8349</v>
      </c>
      <c r="C208" t="str">
        <f t="shared" si="3"/>
        <v>mbsgroup</v>
      </c>
      <c r="E208" t="s">
        <v>2859</v>
      </c>
    </row>
    <row r="209" spans="1:5" x14ac:dyDescent="0.45">
      <c r="A209" t="s">
        <v>9063</v>
      </c>
      <c r="B209" t="s">
        <v>8350</v>
      </c>
      <c r="C209" t="str">
        <f t="shared" si="3"/>
        <v>pluginvest</v>
      </c>
      <c r="E209" t="s">
        <v>2859</v>
      </c>
    </row>
    <row r="210" spans="1:5" x14ac:dyDescent="0.45">
      <c r="A210" t="s">
        <v>9064</v>
      </c>
      <c r="B210" t="s">
        <v>8351</v>
      </c>
      <c r="C210" t="str">
        <f t="shared" si="3"/>
        <v>sgsgroup</v>
      </c>
      <c r="E210" t="s">
        <v>2859</v>
      </c>
    </row>
    <row r="211" spans="1:5" x14ac:dyDescent="0.45">
      <c r="A211" t="s">
        <v>9065</v>
      </c>
      <c r="B211" t="s">
        <v>1767</v>
      </c>
      <c r="C211" t="str">
        <f t="shared" si="3"/>
        <v>kingsberry</v>
      </c>
      <c r="E211" t="s">
        <v>2859</v>
      </c>
    </row>
    <row r="212" spans="1:5" x14ac:dyDescent="0.45">
      <c r="A212" t="s">
        <v>9066</v>
      </c>
      <c r="B212" t="s">
        <v>8352</v>
      </c>
      <c r="C212" t="str">
        <f t="shared" si="3"/>
        <v>verhelstgroep</v>
      </c>
      <c r="E212" t="s">
        <v>2859</v>
      </c>
    </row>
    <row r="213" spans="1:5" x14ac:dyDescent="0.45">
      <c r="A213" t="s">
        <v>9067</v>
      </c>
      <c r="B213" t="s">
        <v>684</v>
      </c>
      <c r="C213" t="str">
        <f t="shared" si="3"/>
        <v>toreon</v>
      </c>
      <c r="E213" t="s">
        <v>2859</v>
      </c>
    </row>
    <row r="214" spans="1:5" x14ac:dyDescent="0.45">
      <c r="A214" t="s">
        <v>9068</v>
      </c>
      <c r="B214" t="s">
        <v>1589</v>
      </c>
      <c r="C214" t="str">
        <f t="shared" si="3"/>
        <v>gimv</v>
      </c>
      <c r="E214" t="s">
        <v>2859</v>
      </c>
    </row>
    <row r="215" spans="1:5" x14ac:dyDescent="0.45">
      <c r="A215" t="s">
        <v>9069</v>
      </c>
      <c r="B215" t="s">
        <v>8353</v>
      </c>
      <c r="C215" t="str">
        <f t="shared" si="3"/>
        <v>deme</v>
      </c>
      <c r="E215" t="s">
        <v>2859</v>
      </c>
    </row>
    <row r="216" spans="1:5" x14ac:dyDescent="0.45">
      <c r="A216" t="s">
        <v>9070</v>
      </c>
      <c r="B216" t="s">
        <v>8354</v>
      </c>
      <c r="C216" t="str">
        <f t="shared" si="3"/>
        <v>farys</v>
      </c>
      <c r="E216" t="s">
        <v>2859</v>
      </c>
    </row>
    <row r="217" spans="1:5" x14ac:dyDescent="0.45">
      <c r="A217" t="s">
        <v>9071</v>
      </c>
      <c r="B217" t="s">
        <v>8355</v>
      </c>
      <c r="C217" t="str">
        <f t="shared" si="3"/>
        <v>geosquare</v>
      </c>
      <c r="E217" t="s">
        <v>2859</v>
      </c>
    </row>
    <row r="218" spans="1:5" x14ac:dyDescent="0.45">
      <c r="A218" t="s">
        <v>9072</v>
      </c>
      <c r="B218" t="s">
        <v>8356</v>
      </c>
      <c r="C218" t="str">
        <f t="shared" si="3"/>
        <v>agidensprocessautomation</v>
      </c>
      <c r="E218" t="s">
        <v>2859</v>
      </c>
    </row>
    <row r="219" spans="1:5" x14ac:dyDescent="0.45">
      <c r="A219" t="s">
        <v>9073</v>
      </c>
      <c r="B219" t="s">
        <v>8357</v>
      </c>
      <c r="C219" t="str">
        <f t="shared" si="3"/>
        <v>emeriabenelux</v>
      </c>
      <c r="E219" t="s">
        <v>2859</v>
      </c>
    </row>
    <row r="220" spans="1:5" x14ac:dyDescent="0.45">
      <c r="A220" t="s">
        <v>9074</v>
      </c>
      <c r="B220" t="s">
        <v>8358</v>
      </c>
      <c r="C220" t="str">
        <f t="shared" si="3"/>
        <v>skeyes</v>
      </c>
      <c r="E220" t="s">
        <v>2859</v>
      </c>
    </row>
    <row r="221" spans="1:5" x14ac:dyDescent="0.45">
      <c r="A221" t="s">
        <v>9075</v>
      </c>
      <c r="B221" t="s">
        <v>8359</v>
      </c>
      <c r="C221" t="str">
        <f t="shared" si="3"/>
        <v>graphiusgroup</v>
      </c>
      <c r="E221" t="s">
        <v>2859</v>
      </c>
    </row>
    <row r="222" spans="1:5" x14ac:dyDescent="0.45">
      <c r="A222" t="s">
        <v>9076</v>
      </c>
      <c r="B222" t="s">
        <v>8360</v>
      </c>
      <c r="C222" t="str">
        <f t="shared" si="3"/>
        <v>revive</v>
      </c>
      <c r="E222" t="s">
        <v>2859</v>
      </c>
    </row>
    <row r="223" spans="1:5" x14ac:dyDescent="0.45">
      <c r="A223" t="s">
        <v>9077</v>
      </c>
      <c r="B223" t="s">
        <v>5154</v>
      </c>
      <c r="C223" t="str">
        <f t="shared" si="3"/>
        <v>milcobel</v>
      </c>
      <c r="E223" t="s">
        <v>2859</v>
      </c>
    </row>
    <row r="224" spans="1:5" x14ac:dyDescent="0.45">
      <c r="A224" t="s">
        <v>9078</v>
      </c>
      <c r="B224" t="s">
        <v>2590</v>
      </c>
      <c r="C224" t="str">
        <f t="shared" si="3"/>
        <v>beautyinnbv</v>
      </c>
      <c r="E224" t="s">
        <v>2859</v>
      </c>
    </row>
    <row r="225" spans="1:5" x14ac:dyDescent="0.45">
      <c r="A225" t="s">
        <v>9079</v>
      </c>
      <c r="B225" t="s">
        <v>3433</v>
      </c>
      <c r="C225" t="str">
        <f t="shared" si="3"/>
        <v>g4sglobal</v>
      </c>
      <c r="E225" t="s">
        <v>2859</v>
      </c>
    </row>
    <row r="226" spans="1:5" x14ac:dyDescent="0.45">
      <c r="A226" t="s">
        <v>9080</v>
      </c>
      <c r="B226" t="s">
        <v>8361</v>
      </c>
      <c r="C226" t="str">
        <f t="shared" si="3"/>
        <v>tui</v>
      </c>
      <c r="E226" t="s">
        <v>2859</v>
      </c>
    </row>
    <row r="227" spans="1:5" x14ac:dyDescent="0.45">
      <c r="A227" t="s">
        <v>9081</v>
      </c>
      <c r="B227" t="s">
        <v>1321</v>
      </c>
      <c r="C227" t="str">
        <f t="shared" si="3"/>
        <v>belgischefederatiefilantropischestichtingen</v>
      </c>
      <c r="E227" t="s">
        <v>2859</v>
      </c>
    </row>
    <row r="228" spans="1:5" x14ac:dyDescent="0.45">
      <c r="A228" t="s">
        <v>9082</v>
      </c>
      <c r="B228" t="s">
        <v>407</v>
      </c>
      <c r="C228" t="str">
        <f t="shared" si="3"/>
        <v>bluu</v>
      </c>
      <c r="E228" t="s">
        <v>2859</v>
      </c>
    </row>
    <row r="229" spans="1:5" x14ac:dyDescent="0.45">
      <c r="A229" t="s">
        <v>9083</v>
      </c>
      <c r="B229" t="s">
        <v>8362</v>
      </c>
      <c r="C229" t="str">
        <f t="shared" si="3"/>
        <v>tosca</v>
      </c>
      <c r="E229" t="s">
        <v>2859</v>
      </c>
    </row>
    <row r="230" spans="1:5" x14ac:dyDescent="0.45">
      <c r="A230" t="s">
        <v>9084</v>
      </c>
      <c r="B230" t="s">
        <v>8363</v>
      </c>
      <c r="C230" t="str">
        <f t="shared" si="3"/>
        <v>meyvaert</v>
      </c>
      <c r="E230" t="s">
        <v>2859</v>
      </c>
    </row>
    <row r="231" spans="1:5" x14ac:dyDescent="0.45">
      <c r="A231" t="s">
        <v>9085</v>
      </c>
      <c r="B231" t="s">
        <v>8364</v>
      </c>
      <c r="C231" t="str">
        <f t="shared" si="3"/>
        <v>haerensgroup</v>
      </c>
      <c r="E231" t="s">
        <v>2859</v>
      </c>
    </row>
    <row r="232" spans="1:5" x14ac:dyDescent="0.45">
      <c r="A232" t="s">
        <v>9086</v>
      </c>
      <c r="B232" t="s">
        <v>8365</v>
      </c>
      <c r="C232" t="str">
        <f t="shared" si="3"/>
        <v>verotech</v>
      </c>
      <c r="E232" t="s">
        <v>2859</v>
      </c>
    </row>
    <row r="233" spans="1:5" x14ac:dyDescent="0.45">
      <c r="A233" t="s">
        <v>9087</v>
      </c>
      <c r="B233" t="s">
        <v>8366</v>
      </c>
      <c r="C233" t="str">
        <f t="shared" si="3"/>
        <v>jacquesice</v>
      </c>
      <c r="E233" t="s">
        <v>2859</v>
      </c>
    </row>
    <row r="234" spans="1:5" x14ac:dyDescent="0.45">
      <c r="A234" t="s">
        <v>9088</v>
      </c>
      <c r="B234" t="s">
        <v>8367</v>
      </c>
      <c r="C234" t="str">
        <f t="shared" si="3"/>
        <v>rftechnologies</v>
      </c>
      <c r="E234" t="s">
        <v>2859</v>
      </c>
    </row>
    <row r="235" spans="1:5" x14ac:dyDescent="0.45">
      <c r="A235" t="s">
        <v>9089</v>
      </c>
      <c r="B235" t="s">
        <v>8368</v>
      </c>
      <c r="C235" t="str">
        <f t="shared" si="3"/>
        <v>clareboutpotatoes</v>
      </c>
      <c r="E235" t="s">
        <v>2859</v>
      </c>
    </row>
    <row r="236" spans="1:5" x14ac:dyDescent="0.45">
      <c r="A236" t="s">
        <v>9090</v>
      </c>
      <c r="B236" t="s">
        <v>8369</v>
      </c>
      <c r="C236" t="str">
        <f t="shared" si="3"/>
        <v>pidpa</v>
      </c>
      <c r="E236" t="s">
        <v>2859</v>
      </c>
    </row>
    <row r="237" spans="1:5" x14ac:dyDescent="0.45">
      <c r="A237" t="s">
        <v>9091</v>
      </c>
      <c r="B237" t="s">
        <v>1435</v>
      </c>
      <c r="C237" t="str">
        <f t="shared" si="3"/>
        <v>agiliz</v>
      </c>
      <c r="E237" t="s">
        <v>2859</v>
      </c>
    </row>
    <row r="238" spans="1:5" x14ac:dyDescent="0.45">
      <c r="A238" t="s">
        <v>9092</v>
      </c>
      <c r="B238" t="s">
        <v>338</v>
      </c>
      <c r="C238" t="str">
        <f t="shared" si="3"/>
        <v>vanlaere</v>
      </c>
      <c r="E238" t="s">
        <v>2859</v>
      </c>
    </row>
    <row r="239" spans="1:5" x14ac:dyDescent="0.45">
      <c r="A239" t="s">
        <v>9093</v>
      </c>
      <c r="B239" t="s">
        <v>1915</v>
      </c>
      <c r="C239" t="str">
        <f t="shared" si="3"/>
        <v>woonhavenantwerpen</v>
      </c>
      <c r="E239" t="s">
        <v>2859</v>
      </c>
    </row>
    <row r="240" spans="1:5" x14ac:dyDescent="0.45">
      <c r="A240" t="s">
        <v>9094</v>
      </c>
      <c r="B240" t="s">
        <v>1954</v>
      </c>
      <c r="C240" t="str">
        <f t="shared" si="3"/>
        <v>actoplus</v>
      </c>
      <c r="E240" t="s">
        <v>2859</v>
      </c>
    </row>
    <row r="241" spans="1:5" x14ac:dyDescent="0.45">
      <c r="A241" t="s">
        <v>9095</v>
      </c>
      <c r="B241" t="s">
        <v>624</v>
      </c>
      <c r="C241" t="str">
        <f t="shared" si="3"/>
        <v>axilium</v>
      </c>
      <c r="E241" t="s">
        <v>2859</v>
      </c>
    </row>
    <row r="242" spans="1:5" x14ac:dyDescent="0.45">
      <c r="A242" t="s">
        <v>9096</v>
      </c>
      <c r="B242" t="s">
        <v>1958</v>
      </c>
      <c r="C242" t="str">
        <f t="shared" si="3"/>
        <v>brouwerijhaacht</v>
      </c>
      <c r="E242" t="s">
        <v>2859</v>
      </c>
    </row>
    <row r="243" spans="1:5" x14ac:dyDescent="0.45">
      <c r="A243" t="s">
        <v>9097</v>
      </c>
      <c r="B243" t="s">
        <v>1992</v>
      </c>
      <c r="C243" t="str">
        <f t="shared" si="3"/>
        <v>vlaamselandmaatschappij</v>
      </c>
      <c r="E243" t="s">
        <v>2859</v>
      </c>
    </row>
    <row r="244" spans="1:5" x14ac:dyDescent="0.45">
      <c r="A244" t="s">
        <v>9098</v>
      </c>
      <c r="B244" t="s">
        <v>8370</v>
      </c>
      <c r="C244" t="str">
        <f t="shared" si="3"/>
        <v>apojotechnologies</v>
      </c>
      <c r="E244" t="s">
        <v>2859</v>
      </c>
    </row>
    <row r="245" spans="1:5" x14ac:dyDescent="0.45">
      <c r="A245" t="s">
        <v>9099</v>
      </c>
      <c r="B245" t="s">
        <v>8371</v>
      </c>
      <c r="C245" t="str">
        <f t="shared" si="3"/>
        <v>p&amp;vpanels(ennietp&amp;vverzekeringen)</v>
      </c>
      <c r="E245" t="s">
        <v>2859</v>
      </c>
    </row>
    <row r="246" spans="1:5" x14ac:dyDescent="0.45">
      <c r="A246" t="s">
        <v>9100</v>
      </c>
      <c r="B246" t="s">
        <v>8372</v>
      </c>
      <c r="C246" t="str">
        <f t="shared" si="3"/>
        <v>volvocar(gent)</v>
      </c>
      <c r="E246" t="s">
        <v>2859</v>
      </c>
    </row>
    <row r="247" spans="1:5" x14ac:dyDescent="0.45">
      <c r="A247" t="s">
        <v>9101</v>
      </c>
      <c r="B247" t="s">
        <v>822</v>
      </c>
      <c r="C247" t="str">
        <f t="shared" si="3"/>
        <v>laco</v>
      </c>
      <c r="E247" t="s">
        <v>2859</v>
      </c>
    </row>
    <row r="248" spans="1:5" x14ac:dyDescent="0.45">
      <c r="A248" t="s">
        <v>9102</v>
      </c>
      <c r="B248" t="s">
        <v>1239</v>
      </c>
      <c r="C248" t="str">
        <f t="shared" si="3"/>
        <v>matexi</v>
      </c>
      <c r="E248" t="s">
        <v>2859</v>
      </c>
    </row>
    <row r="249" spans="1:5" x14ac:dyDescent="0.45">
      <c r="A249" t="s">
        <v>9103</v>
      </c>
      <c r="B249" t="s">
        <v>8373</v>
      </c>
      <c r="C249" t="str">
        <f t="shared" si="3"/>
        <v>sce</v>
      </c>
      <c r="E249" t="s">
        <v>2859</v>
      </c>
    </row>
    <row r="250" spans="1:5" x14ac:dyDescent="0.45">
      <c r="A250" t="s">
        <v>9104</v>
      </c>
      <c r="B250" t="s">
        <v>8374</v>
      </c>
      <c r="C250" t="str">
        <f t="shared" si="3"/>
        <v>flowtribe/lawrenio/accounton</v>
      </c>
      <c r="E250" t="s">
        <v>2859</v>
      </c>
    </row>
    <row r="251" spans="1:5" x14ac:dyDescent="0.45">
      <c r="A251" t="s">
        <v>9105</v>
      </c>
      <c r="B251" t="s">
        <v>3767</v>
      </c>
      <c r="C251" t="str">
        <f t="shared" si="3"/>
        <v>inthepocket</v>
      </c>
      <c r="E251" t="s">
        <v>2859</v>
      </c>
    </row>
    <row r="252" spans="1:5" x14ac:dyDescent="0.45">
      <c r="A252" t="s">
        <v>9106</v>
      </c>
      <c r="B252" t="s">
        <v>8375</v>
      </c>
      <c r="C252" t="str">
        <f t="shared" si="3"/>
        <v>baloiseinsurance</v>
      </c>
      <c r="E252" t="s">
        <v>2859</v>
      </c>
    </row>
    <row r="253" spans="1:5" x14ac:dyDescent="0.45">
      <c r="A253" t="s">
        <v>9107</v>
      </c>
      <c r="B253" t="s">
        <v>8376</v>
      </c>
      <c r="C253" t="str">
        <f t="shared" si="3"/>
        <v>microsoft</v>
      </c>
      <c r="E253" t="s">
        <v>2859</v>
      </c>
    </row>
    <row r="254" spans="1:5" x14ac:dyDescent="0.45">
      <c r="A254" t="s">
        <v>9108</v>
      </c>
      <c r="B254" t="s">
        <v>8377</v>
      </c>
      <c r="C254" t="str">
        <f t="shared" si="3"/>
        <v>bnpparibasfortis</v>
      </c>
      <c r="E254" t="s">
        <v>2859</v>
      </c>
    </row>
    <row r="255" spans="1:5" x14ac:dyDescent="0.45">
      <c r="A255" t="s">
        <v>9109</v>
      </c>
      <c r="B255" t="s">
        <v>8378</v>
      </c>
      <c r="C255" t="str">
        <f t="shared" si="3"/>
        <v>purnapharmaceuticals</v>
      </c>
      <c r="E255" t="s">
        <v>2859</v>
      </c>
    </row>
    <row r="256" spans="1:5" x14ac:dyDescent="0.45">
      <c r="A256" t="s">
        <v>9110</v>
      </c>
      <c r="B256" t="s">
        <v>8379</v>
      </c>
      <c r="C256" t="str">
        <f t="shared" si="3"/>
        <v>bigh</v>
      </c>
      <c r="E256" t="s">
        <v>2859</v>
      </c>
    </row>
    <row r="257" spans="1:5" x14ac:dyDescent="0.45">
      <c r="A257" t="s">
        <v>9111</v>
      </c>
      <c r="B257" t="s">
        <v>8380</v>
      </c>
      <c r="C257" t="str">
        <f t="shared" si="3"/>
        <v>asap</v>
      </c>
      <c r="E257" t="s">
        <v>2859</v>
      </c>
    </row>
    <row r="258" spans="1:5" x14ac:dyDescent="0.45">
      <c r="A258" t="s">
        <v>9112</v>
      </c>
      <c r="B258" t="s">
        <v>8381</v>
      </c>
      <c r="C258" t="str">
        <f t="shared" si="3"/>
        <v>selecta</v>
      </c>
      <c r="E258" t="s">
        <v>2859</v>
      </c>
    </row>
    <row r="259" spans="1:5" x14ac:dyDescent="0.45">
      <c r="A259" t="s">
        <v>9113</v>
      </c>
      <c r="B259" t="s">
        <v>8382</v>
      </c>
      <c r="C259" t="str">
        <f t="shared" ref="C259:C322" si="4">SUBSTITUTE(SUBSTITUTE(SUBSTITUTE(SUBSTITUTE(SUBSTITUTE(SUBSTITUTE(LOWER(B259),".",""),"-","")," nv",""),"belgië",""),"belgium","")," ","")</f>
        <v>vincotte</v>
      </c>
      <c r="E259" t="s">
        <v>2859</v>
      </c>
    </row>
    <row r="260" spans="1:5" x14ac:dyDescent="0.45">
      <c r="A260" t="s">
        <v>9114</v>
      </c>
      <c r="B260" t="s">
        <v>8383</v>
      </c>
      <c r="C260" t="str">
        <f t="shared" si="4"/>
        <v>hooba</v>
      </c>
      <c r="E260" t="s">
        <v>2859</v>
      </c>
    </row>
    <row r="261" spans="1:5" x14ac:dyDescent="0.45">
      <c r="A261" t="s">
        <v>9115</v>
      </c>
      <c r="B261" t="s">
        <v>8384</v>
      </c>
      <c r="C261" t="str">
        <f t="shared" si="4"/>
        <v>nike</v>
      </c>
      <c r="E261" t="s">
        <v>2859</v>
      </c>
    </row>
    <row r="262" spans="1:5" x14ac:dyDescent="0.45">
      <c r="A262" t="s">
        <v>9116</v>
      </c>
      <c r="B262" t="s">
        <v>8385</v>
      </c>
      <c r="C262" t="str">
        <f t="shared" si="4"/>
        <v>vanhoecke</v>
      </c>
      <c r="E262" t="s">
        <v>2859</v>
      </c>
    </row>
    <row r="263" spans="1:5" x14ac:dyDescent="0.45">
      <c r="A263" t="s">
        <v>9117</v>
      </c>
      <c r="B263" t="s">
        <v>8386</v>
      </c>
      <c r="C263" t="str">
        <f t="shared" si="4"/>
        <v>jaguar/landrover</v>
      </c>
      <c r="E263" t="s">
        <v>2859</v>
      </c>
    </row>
    <row r="264" spans="1:5" x14ac:dyDescent="0.45">
      <c r="A264" t="s">
        <v>9118</v>
      </c>
      <c r="B264" t="s">
        <v>8387</v>
      </c>
      <c r="C264" t="str">
        <f t="shared" si="4"/>
        <v>dexis</v>
      </c>
      <c r="E264" t="s">
        <v>2859</v>
      </c>
    </row>
    <row r="265" spans="1:5" x14ac:dyDescent="0.45">
      <c r="A265" t="s">
        <v>9119</v>
      </c>
      <c r="B265" t="s">
        <v>8388</v>
      </c>
      <c r="C265" t="str">
        <f t="shared" si="4"/>
        <v>renewi</v>
      </c>
      <c r="E265" t="s">
        <v>2859</v>
      </c>
    </row>
    <row r="266" spans="1:5" x14ac:dyDescent="0.45">
      <c r="A266" t="s">
        <v>9120</v>
      </c>
      <c r="B266" t="s">
        <v>8389</v>
      </c>
      <c r="C266" t="str">
        <f t="shared" si="4"/>
        <v>guudwoman</v>
      </c>
      <c r="E266" t="s">
        <v>2859</v>
      </c>
    </row>
    <row r="267" spans="1:5" x14ac:dyDescent="0.45">
      <c r="A267" t="s">
        <v>9121</v>
      </c>
      <c r="B267" t="s">
        <v>8390</v>
      </c>
      <c r="C267" t="str">
        <f t="shared" si="4"/>
        <v>bingli</v>
      </c>
      <c r="E267" t="s">
        <v>2859</v>
      </c>
    </row>
    <row r="268" spans="1:5" x14ac:dyDescent="0.45">
      <c r="A268" t="s">
        <v>9122</v>
      </c>
      <c r="B268" t="s">
        <v>8391</v>
      </c>
      <c r="C268" t="str">
        <f t="shared" si="4"/>
        <v>feops</v>
      </c>
      <c r="E268" t="s">
        <v>2859</v>
      </c>
    </row>
    <row r="269" spans="1:5" x14ac:dyDescent="0.45">
      <c r="A269" t="s">
        <v>9123</v>
      </c>
      <c r="B269" t="s">
        <v>8392</v>
      </c>
      <c r="C269" t="str">
        <f t="shared" si="4"/>
        <v>funkey</v>
      </c>
      <c r="E269" t="s">
        <v>2859</v>
      </c>
    </row>
    <row r="270" spans="1:5" x14ac:dyDescent="0.45">
      <c r="A270" t="s">
        <v>9124</v>
      </c>
      <c r="B270" t="s">
        <v>8393</v>
      </c>
      <c r="C270" t="str">
        <f t="shared" si="4"/>
        <v>naturamater</v>
      </c>
      <c r="E270" t="s">
        <v>2859</v>
      </c>
    </row>
    <row r="271" spans="1:5" x14ac:dyDescent="0.45">
      <c r="A271" t="s">
        <v>9125</v>
      </c>
      <c r="B271" t="s">
        <v>8394</v>
      </c>
      <c r="C271" t="str">
        <f t="shared" si="4"/>
        <v>akzonobel</v>
      </c>
      <c r="E271" t="s">
        <v>2859</v>
      </c>
    </row>
    <row r="272" spans="1:5" x14ac:dyDescent="0.45">
      <c r="A272" t="s">
        <v>9126</v>
      </c>
      <c r="B272" t="s">
        <v>8395</v>
      </c>
      <c r="C272" t="str">
        <f t="shared" si="4"/>
        <v>brunel</v>
      </c>
      <c r="E272" t="s">
        <v>2859</v>
      </c>
    </row>
    <row r="273" spans="1:5" x14ac:dyDescent="0.45">
      <c r="A273" t="s">
        <v>9127</v>
      </c>
      <c r="B273" t="s">
        <v>8396</v>
      </c>
      <c r="C273" t="str">
        <f t="shared" si="4"/>
        <v>zentrick/doubleverify</v>
      </c>
      <c r="E273" t="s">
        <v>2859</v>
      </c>
    </row>
    <row r="274" spans="1:5" x14ac:dyDescent="0.45">
      <c r="A274" t="s">
        <v>9128</v>
      </c>
      <c r="B274" t="s">
        <v>8397</v>
      </c>
      <c r="C274" t="str">
        <f t="shared" si="4"/>
        <v>cheops</v>
      </c>
      <c r="E274" t="s">
        <v>2859</v>
      </c>
    </row>
    <row r="275" spans="1:5" x14ac:dyDescent="0.45">
      <c r="A275" t="s">
        <v>9129</v>
      </c>
      <c r="B275" t="s">
        <v>8398</v>
      </c>
      <c r="C275" t="str">
        <f t="shared" si="4"/>
        <v>tobania</v>
      </c>
      <c r="E275" t="s">
        <v>2859</v>
      </c>
    </row>
    <row r="276" spans="1:5" x14ac:dyDescent="0.45">
      <c r="A276" t="s">
        <v>9130</v>
      </c>
      <c r="B276" t="s">
        <v>8399</v>
      </c>
      <c r="C276" t="str">
        <f t="shared" si="4"/>
        <v>signaturefoods</v>
      </c>
      <c r="E276" t="s">
        <v>2859</v>
      </c>
    </row>
    <row r="277" spans="1:5" x14ac:dyDescent="0.45">
      <c r="A277" t="s">
        <v>9131</v>
      </c>
      <c r="B277" t="s">
        <v>8400</v>
      </c>
      <c r="C277" t="str">
        <f t="shared" si="4"/>
        <v>intelliprove</v>
      </c>
      <c r="E277" t="s">
        <v>2859</v>
      </c>
    </row>
    <row r="278" spans="1:5" x14ac:dyDescent="0.45">
      <c r="A278" t="s">
        <v>9132</v>
      </c>
      <c r="B278" t="s">
        <v>8401</v>
      </c>
      <c r="C278" t="str">
        <f t="shared" si="4"/>
        <v>awellhealth</v>
      </c>
      <c r="E278" t="s">
        <v>2859</v>
      </c>
    </row>
    <row r="279" spans="1:5" x14ac:dyDescent="0.45">
      <c r="A279" t="s">
        <v>9133</v>
      </c>
      <c r="B279" t="s">
        <v>8402</v>
      </c>
      <c r="C279" t="str">
        <f t="shared" si="4"/>
        <v>humain</v>
      </c>
      <c r="E279" t="s">
        <v>2859</v>
      </c>
    </row>
    <row r="280" spans="1:5" x14ac:dyDescent="0.45">
      <c r="A280" t="s">
        <v>9134</v>
      </c>
      <c r="B280" t="s">
        <v>3985</v>
      </c>
      <c r="C280" t="str">
        <f t="shared" si="4"/>
        <v>dpworld</v>
      </c>
      <c r="E280" t="s">
        <v>2859</v>
      </c>
    </row>
    <row r="281" spans="1:5" x14ac:dyDescent="0.45">
      <c r="A281" t="s">
        <v>9135</v>
      </c>
      <c r="B281" t="s">
        <v>4301</v>
      </c>
      <c r="C281" t="str">
        <f t="shared" si="4"/>
        <v>ravago</v>
      </c>
      <c r="E281" t="s">
        <v>2859</v>
      </c>
    </row>
    <row r="282" spans="1:5" x14ac:dyDescent="0.45">
      <c r="A282" t="s">
        <v>9136</v>
      </c>
      <c r="B282" t="s">
        <v>8403</v>
      </c>
      <c r="C282" t="str">
        <f t="shared" si="4"/>
        <v>rombouts</v>
      </c>
      <c r="E282" t="s">
        <v>2859</v>
      </c>
    </row>
    <row r="283" spans="1:5" x14ac:dyDescent="0.45">
      <c r="A283" t="s">
        <v>9137</v>
      </c>
      <c r="B283" t="s">
        <v>8404</v>
      </c>
      <c r="C283" t="str">
        <f t="shared" si="4"/>
        <v>unifly</v>
      </c>
      <c r="E283" t="s">
        <v>2859</v>
      </c>
    </row>
    <row r="284" spans="1:5" x14ac:dyDescent="0.45">
      <c r="A284" t="s">
        <v>9138</v>
      </c>
      <c r="B284" t="s">
        <v>8405</v>
      </c>
      <c r="C284" t="str">
        <f t="shared" si="4"/>
        <v>klealegalstudio</v>
      </c>
      <c r="E284" t="s">
        <v>2859</v>
      </c>
    </row>
    <row r="285" spans="1:5" x14ac:dyDescent="0.45">
      <c r="A285" t="s">
        <v>9139</v>
      </c>
      <c r="B285" t="s">
        <v>8406</v>
      </c>
      <c r="C285" t="str">
        <f t="shared" si="4"/>
        <v>cairox</v>
      </c>
      <c r="E285" t="s">
        <v>2859</v>
      </c>
    </row>
    <row r="286" spans="1:5" x14ac:dyDescent="0.45">
      <c r="A286" t="s">
        <v>9140</v>
      </c>
      <c r="B286" t="s">
        <v>8407</v>
      </c>
      <c r="C286" t="str">
        <f t="shared" si="4"/>
        <v>azteq</v>
      </c>
      <c r="E286" t="s">
        <v>2859</v>
      </c>
    </row>
    <row r="287" spans="1:5" x14ac:dyDescent="0.45">
      <c r="A287" t="s">
        <v>9141</v>
      </c>
      <c r="B287" t="s">
        <v>8408</v>
      </c>
      <c r="C287" t="str">
        <f t="shared" si="4"/>
        <v>arcadis</v>
      </c>
      <c r="E287" t="s">
        <v>2859</v>
      </c>
    </row>
    <row r="288" spans="1:5" x14ac:dyDescent="0.45">
      <c r="A288" t="s">
        <v>9142</v>
      </c>
      <c r="B288" t="s">
        <v>8409</v>
      </c>
      <c r="C288" t="str">
        <f t="shared" si="4"/>
        <v>safranaircraftengineservice</v>
      </c>
      <c r="E288" t="s">
        <v>2859</v>
      </c>
    </row>
    <row r="289" spans="1:5" x14ac:dyDescent="0.45">
      <c r="A289" t="s">
        <v>9143</v>
      </c>
      <c r="B289" t="s">
        <v>8410</v>
      </c>
      <c r="C289" t="str">
        <f t="shared" si="4"/>
        <v>airshaper</v>
      </c>
      <c r="E289" t="s">
        <v>2859</v>
      </c>
    </row>
    <row r="290" spans="1:5" x14ac:dyDescent="0.45">
      <c r="A290" t="s">
        <v>9144</v>
      </c>
      <c r="B290" t="s">
        <v>8411</v>
      </c>
      <c r="C290" t="str">
        <f t="shared" si="4"/>
        <v>beeodiversity</v>
      </c>
      <c r="E290" t="s">
        <v>2859</v>
      </c>
    </row>
    <row r="291" spans="1:5" x14ac:dyDescent="0.45">
      <c r="A291" t="s">
        <v>9145</v>
      </c>
      <c r="B291" t="s">
        <v>8412</v>
      </c>
      <c r="C291" t="str">
        <f t="shared" si="4"/>
        <v>dcrbn</v>
      </c>
      <c r="E291" t="s">
        <v>2859</v>
      </c>
    </row>
    <row r="292" spans="1:5" x14ac:dyDescent="0.45">
      <c r="A292" t="s">
        <v>9146</v>
      </c>
      <c r="B292" t="s">
        <v>4264</v>
      </c>
      <c r="C292" t="str">
        <f t="shared" si="4"/>
        <v>bankdelen</v>
      </c>
      <c r="E292" t="s">
        <v>2859</v>
      </c>
    </row>
    <row r="293" spans="1:5" x14ac:dyDescent="0.45">
      <c r="A293" t="s">
        <v>9147</v>
      </c>
      <c r="B293" t="s">
        <v>8413</v>
      </c>
      <c r="C293" t="str">
        <f t="shared" si="4"/>
        <v>anteagroup</v>
      </c>
      <c r="E293" t="s">
        <v>2859</v>
      </c>
    </row>
    <row r="294" spans="1:5" x14ac:dyDescent="0.45">
      <c r="A294" t="s">
        <v>9148</v>
      </c>
      <c r="B294" t="s">
        <v>8414</v>
      </c>
      <c r="C294" t="str">
        <f t="shared" si="4"/>
        <v>bimona</v>
      </c>
      <c r="E294" t="s">
        <v>2859</v>
      </c>
    </row>
    <row r="295" spans="1:5" x14ac:dyDescent="0.45">
      <c r="A295" t="s">
        <v>9149</v>
      </c>
      <c r="B295" t="s">
        <v>8415</v>
      </c>
      <c r="C295" t="str">
        <f t="shared" si="4"/>
        <v>jumbosupermarkten</v>
      </c>
      <c r="E295" t="s">
        <v>2859</v>
      </c>
    </row>
    <row r="296" spans="1:5" x14ac:dyDescent="0.45">
      <c r="A296" t="s">
        <v>9150</v>
      </c>
      <c r="B296" t="s">
        <v>8416</v>
      </c>
      <c r="C296" t="str">
        <f t="shared" si="4"/>
        <v>eurofins</v>
      </c>
      <c r="E296" t="s">
        <v>2859</v>
      </c>
    </row>
    <row r="297" spans="1:5" x14ac:dyDescent="0.45">
      <c r="A297" t="s">
        <v>9151</v>
      </c>
      <c r="B297" t="s">
        <v>8417</v>
      </c>
      <c r="C297" t="str">
        <f t="shared" si="4"/>
        <v>picanol</v>
      </c>
      <c r="E297" t="s">
        <v>2859</v>
      </c>
    </row>
    <row r="298" spans="1:5" x14ac:dyDescent="0.45">
      <c r="A298" t="s">
        <v>9152</v>
      </c>
      <c r="B298" t="s">
        <v>8418</v>
      </c>
      <c r="C298" t="str">
        <f t="shared" si="4"/>
        <v>mloz</v>
      </c>
      <c r="E298" t="s">
        <v>2859</v>
      </c>
    </row>
    <row r="299" spans="1:5" x14ac:dyDescent="0.45">
      <c r="A299" t="s">
        <v>9153</v>
      </c>
      <c r="B299" t="s">
        <v>8419</v>
      </c>
      <c r="C299" t="str">
        <f t="shared" si="4"/>
        <v>biotalys</v>
      </c>
      <c r="E299" t="s">
        <v>2859</v>
      </c>
    </row>
    <row r="300" spans="1:5" x14ac:dyDescent="0.45">
      <c r="A300" t="s">
        <v>9154</v>
      </c>
      <c r="B300" t="s">
        <v>8420</v>
      </c>
      <c r="C300" t="str">
        <f t="shared" si="4"/>
        <v>precirix</v>
      </c>
      <c r="E300" t="s">
        <v>2859</v>
      </c>
    </row>
    <row r="301" spans="1:5" x14ac:dyDescent="0.45">
      <c r="A301" t="s">
        <v>9155</v>
      </c>
      <c r="B301" t="s">
        <v>8421</v>
      </c>
      <c r="C301" t="str">
        <f t="shared" si="4"/>
        <v>nobi</v>
      </c>
      <c r="E301" t="s">
        <v>2859</v>
      </c>
    </row>
    <row r="302" spans="1:5" x14ac:dyDescent="0.45">
      <c r="A302" t="s">
        <v>9156</v>
      </c>
      <c r="B302" t="s">
        <v>8422</v>
      </c>
      <c r="C302" t="str">
        <f t="shared" si="4"/>
        <v>upgradeestate</v>
      </c>
      <c r="E302" t="s">
        <v>2859</v>
      </c>
    </row>
    <row r="303" spans="1:5" x14ac:dyDescent="0.45">
      <c r="A303" t="s">
        <v>9157</v>
      </c>
      <c r="B303" t="s">
        <v>8423</v>
      </c>
      <c r="C303" t="str">
        <f t="shared" si="4"/>
        <v>beeple</v>
      </c>
      <c r="E303" t="s">
        <v>2859</v>
      </c>
    </row>
    <row r="304" spans="1:5" x14ac:dyDescent="0.45">
      <c r="A304" t="s">
        <v>9158</v>
      </c>
      <c r="B304" t="s">
        <v>4011</v>
      </c>
      <c r="C304" t="str">
        <f t="shared" si="4"/>
        <v>9altitudes</v>
      </c>
      <c r="E304" t="s">
        <v>2859</v>
      </c>
    </row>
    <row r="305" spans="1:5" x14ac:dyDescent="0.45">
      <c r="A305" t="s">
        <v>9159</v>
      </c>
      <c r="B305" t="s">
        <v>3917</v>
      </c>
      <c r="C305" t="str">
        <f t="shared" si="4"/>
        <v>streamsoftware</v>
      </c>
      <c r="E305" t="s">
        <v>2859</v>
      </c>
    </row>
    <row r="306" spans="1:5" x14ac:dyDescent="0.45">
      <c r="A306" t="s">
        <v>9160</v>
      </c>
      <c r="B306" t="s">
        <v>8424</v>
      </c>
      <c r="C306" t="str">
        <f t="shared" si="4"/>
        <v>metamaze</v>
      </c>
      <c r="E306" t="s">
        <v>2859</v>
      </c>
    </row>
    <row r="307" spans="1:5" x14ac:dyDescent="0.45">
      <c r="A307" t="s">
        <v>9161</v>
      </c>
      <c r="B307" t="s">
        <v>8425</v>
      </c>
      <c r="C307" t="str">
        <f t="shared" si="4"/>
        <v>sepctricity</v>
      </c>
      <c r="E307" t="s">
        <v>2859</v>
      </c>
    </row>
    <row r="308" spans="1:5" x14ac:dyDescent="0.45">
      <c r="A308" t="s">
        <v>9162</v>
      </c>
      <c r="B308" t="s">
        <v>4876</v>
      </c>
      <c r="C308" t="str">
        <f t="shared" si="4"/>
        <v>silverfin</v>
      </c>
      <c r="E308" t="s">
        <v>2859</v>
      </c>
    </row>
    <row r="309" spans="1:5" x14ac:dyDescent="0.45">
      <c r="A309" t="s">
        <v>9163</v>
      </c>
      <c r="B309" t="s">
        <v>8426</v>
      </c>
      <c r="C309" t="str">
        <f t="shared" si="4"/>
        <v>thynkcloud</v>
      </c>
      <c r="E309" t="s">
        <v>2859</v>
      </c>
    </row>
    <row r="310" spans="1:5" x14ac:dyDescent="0.45">
      <c r="A310" t="s">
        <v>9164</v>
      </c>
      <c r="B310" t="s">
        <v>8427</v>
      </c>
      <c r="C310" t="str">
        <f t="shared" si="4"/>
        <v>skysun</v>
      </c>
      <c r="E310" t="s">
        <v>2859</v>
      </c>
    </row>
    <row r="311" spans="1:5" x14ac:dyDescent="0.45">
      <c r="A311" t="s">
        <v>9165</v>
      </c>
      <c r="B311" t="s">
        <v>8428</v>
      </c>
      <c r="C311" t="str">
        <f t="shared" si="4"/>
        <v>alphabet</v>
      </c>
      <c r="E311" t="s">
        <v>2859</v>
      </c>
    </row>
    <row r="312" spans="1:5" x14ac:dyDescent="0.45">
      <c r="A312" t="s">
        <v>9166</v>
      </c>
      <c r="B312" t="s">
        <v>8429</v>
      </c>
      <c r="C312" t="str">
        <f t="shared" si="4"/>
        <v>aquafin</v>
      </c>
      <c r="E312" t="s">
        <v>2859</v>
      </c>
    </row>
    <row r="313" spans="1:5" x14ac:dyDescent="0.45">
      <c r="A313" t="s">
        <v>9167</v>
      </c>
      <c r="B313" t="s">
        <v>8430</v>
      </c>
      <c r="C313" t="str">
        <f t="shared" si="4"/>
        <v>avanadebvba(gent)</v>
      </c>
      <c r="E313" t="s">
        <v>2859</v>
      </c>
    </row>
    <row r="314" spans="1:5" x14ac:dyDescent="0.45">
      <c r="A314" t="s">
        <v>9168</v>
      </c>
      <c r="B314" t="s">
        <v>8431</v>
      </c>
      <c r="C314" t="str">
        <f t="shared" si="4"/>
        <v>bilfinger</v>
      </c>
      <c r="E314" t="s">
        <v>2859</v>
      </c>
    </row>
    <row r="315" spans="1:5" x14ac:dyDescent="0.45">
      <c r="A315" t="s">
        <v>9169</v>
      </c>
      <c r="B315" t="s">
        <v>8432</v>
      </c>
      <c r="C315" t="str">
        <f t="shared" si="4"/>
        <v>brouwerijalkenmaes</v>
      </c>
      <c r="E315" t="s">
        <v>2859</v>
      </c>
    </row>
    <row r="316" spans="1:5" x14ac:dyDescent="0.45">
      <c r="A316" t="s">
        <v>9170</v>
      </c>
      <c r="B316" t="s">
        <v>8433</v>
      </c>
      <c r="C316" t="str">
        <f t="shared" si="4"/>
        <v>capgemini</v>
      </c>
      <c r="E316" t="s">
        <v>2859</v>
      </c>
    </row>
    <row r="317" spans="1:5" x14ac:dyDescent="0.45">
      <c r="A317" t="s">
        <v>9171</v>
      </c>
      <c r="B317" t="s">
        <v>8434</v>
      </c>
      <c r="C317" t="str">
        <f t="shared" si="4"/>
        <v>delaware</v>
      </c>
      <c r="E317" t="s">
        <v>2859</v>
      </c>
    </row>
    <row r="318" spans="1:5" x14ac:dyDescent="0.45">
      <c r="A318" t="s">
        <v>9172</v>
      </c>
      <c r="B318" t="s">
        <v>8435</v>
      </c>
      <c r="C318" t="str">
        <f t="shared" si="4"/>
        <v>distrilog</v>
      </c>
      <c r="E318" t="s">
        <v>2859</v>
      </c>
    </row>
    <row r="319" spans="1:5" x14ac:dyDescent="0.45">
      <c r="A319" t="s">
        <v>9173</v>
      </c>
      <c r="B319" t="s">
        <v>8436</v>
      </c>
      <c r="C319" t="str">
        <f t="shared" si="4"/>
        <v>euronav</v>
      </c>
      <c r="E319" t="s">
        <v>2859</v>
      </c>
    </row>
    <row r="320" spans="1:5" x14ac:dyDescent="0.45">
      <c r="A320" t="s">
        <v>9174</v>
      </c>
      <c r="B320" t="s">
        <v>2032</v>
      </c>
      <c r="C320" t="str">
        <f t="shared" si="4"/>
        <v>haribo</v>
      </c>
      <c r="E320" t="s">
        <v>2859</v>
      </c>
    </row>
    <row r="321" spans="1:5" x14ac:dyDescent="0.45">
      <c r="A321" t="s">
        <v>9175</v>
      </c>
      <c r="B321" t="s">
        <v>8437</v>
      </c>
      <c r="C321" t="str">
        <f t="shared" si="4"/>
        <v>hilti</v>
      </c>
      <c r="E321" t="s">
        <v>2859</v>
      </c>
    </row>
    <row r="322" spans="1:5" x14ac:dyDescent="0.45">
      <c r="A322" t="s">
        <v>9176</v>
      </c>
      <c r="B322" t="s">
        <v>8438</v>
      </c>
      <c r="C322" t="str">
        <f t="shared" si="4"/>
        <v>hondamotoreuropelogistics(gent)</v>
      </c>
      <c r="E322" t="s">
        <v>2859</v>
      </c>
    </row>
    <row r="323" spans="1:5" x14ac:dyDescent="0.45">
      <c r="A323" t="s">
        <v>9177</v>
      </c>
      <c r="B323" t="s">
        <v>8439</v>
      </c>
      <c r="C323" t="str">
        <f t="shared" ref="C323:C386" si="5">SUBSTITUTE(SUBSTITUTE(SUBSTITUTE(SUBSTITUTE(SUBSTITUTE(SUBSTITUTE(LOWER(B323),".",""),"-","")," nv",""),"belgië",""),"belgium","")," ","")</f>
        <v>odoo</v>
      </c>
      <c r="E323" t="s">
        <v>2859</v>
      </c>
    </row>
    <row r="324" spans="1:5" x14ac:dyDescent="0.45">
      <c r="A324" t="s">
        <v>9178</v>
      </c>
      <c r="B324" t="s">
        <v>8440</v>
      </c>
      <c r="C324" t="str">
        <f t="shared" si="5"/>
        <v>phished</v>
      </c>
      <c r="E324" t="s">
        <v>2859</v>
      </c>
    </row>
    <row r="325" spans="1:5" x14ac:dyDescent="0.45">
      <c r="A325" t="s">
        <v>9179</v>
      </c>
      <c r="B325" t="s">
        <v>8441</v>
      </c>
      <c r="C325" t="str">
        <f t="shared" si="5"/>
        <v>carbonaltdelete</v>
      </c>
      <c r="E325" t="s">
        <v>2859</v>
      </c>
    </row>
    <row r="326" spans="1:5" x14ac:dyDescent="0.45">
      <c r="A326" t="s">
        <v>9180</v>
      </c>
      <c r="B326" t="s">
        <v>8442</v>
      </c>
      <c r="C326" t="str">
        <f t="shared" si="5"/>
        <v>digitalrealty</v>
      </c>
      <c r="E326" t="s">
        <v>2859</v>
      </c>
    </row>
    <row r="327" spans="1:5" x14ac:dyDescent="0.45">
      <c r="A327" t="s">
        <v>9181</v>
      </c>
      <c r="B327" t="s">
        <v>8443</v>
      </c>
      <c r="C327" t="str">
        <f t="shared" si="5"/>
        <v>theshift</v>
      </c>
      <c r="E327" t="s">
        <v>2859</v>
      </c>
    </row>
    <row r="328" spans="1:5" x14ac:dyDescent="0.45">
      <c r="A328" t="s">
        <v>9182</v>
      </c>
      <c r="B328" t="s">
        <v>8444</v>
      </c>
      <c r="C328" t="str">
        <f t="shared" si="5"/>
        <v>fluxys</v>
      </c>
      <c r="E328" t="s">
        <v>2859</v>
      </c>
    </row>
    <row r="329" spans="1:5" x14ac:dyDescent="0.45">
      <c r="A329" t="s">
        <v>9183</v>
      </c>
      <c r="B329" t="s">
        <v>8445</v>
      </c>
      <c r="C329" t="str">
        <f t="shared" si="5"/>
        <v>redwirespace</v>
      </c>
      <c r="E329" t="s">
        <v>2859</v>
      </c>
    </row>
    <row r="330" spans="1:5" x14ac:dyDescent="0.45">
      <c r="A330" t="s">
        <v>9184</v>
      </c>
      <c r="B330" t="s">
        <v>8446</v>
      </c>
      <c r="C330" t="str">
        <f t="shared" si="5"/>
        <v>g4scare</v>
      </c>
      <c r="E330" t="s">
        <v>2859</v>
      </c>
    </row>
    <row r="331" spans="1:5" x14ac:dyDescent="0.45">
      <c r="A331" t="s">
        <v>9185</v>
      </c>
      <c r="B331" t="s">
        <v>8447</v>
      </c>
      <c r="C331" t="str">
        <f t="shared" si="5"/>
        <v>mufgbank</v>
      </c>
      <c r="E331" t="s">
        <v>2859</v>
      </c>
    </row>
    <row r="332" spans="1:5" x14ac:dyDescent="0.45">
      <c r="A332" t="s">
        <v>9186</v>
      </c>
      <c r="B332" t="s">
        <v>3927</v>
      </c>
      <c r="C332" t="str">
        <f t="shared" si="5"/>
        <v>terumoeurope</v>
      </c>
      <c r="E332" t="s">
        <v>2859</v>
      </c>
    </row>
    <row r="333" spans="1:5" x14ac:dyDescent="0.45">
      <c r="A333" t="s">
        <v>9187</v>
      </c>
      <c r="B333" t="s">
        <v>8448</v>
      </c>
      <c r="C333" t="str">
        <f t="shared" si="5"/>
        <v>digipolis</v>
      </c>
      <c r="E333" t="s">
        <v>2859</v>
      </c>
    </row>
    <row r="334" spans="1:5" x14ac:dyDescent="0.45">
      <c r="A334" t="s">
        <v>9188</v>
      </c>
      <c r="B334" t="s">
        <v>8449</v>
      </c>
      <c r="C334" t="str">
        <f t="shared" si="5"/>
        <v>bnpparibasleasingsolutions</v>
      </c>
      <c r="E334" t="s">
        <v>2859</v>
      </c>
    </row>
    <row r="335" spans="1:5" x14ac:dyDescent="0.45">
      <c r="A335" t="s">
        <v>9189</v>
      </c>
      <c r="B335" t="s">
        <v>8450</v>
      </c>
      <c r="C335" t="str">
        <f t="shared" si="5"/>
        <v>umicore</v>
      </c>
      <c r="E335" t="s">
        <v>2859</v>
      </c>
    </row>
    <row r="336" spans="1:5" x14ac:dyDescent="0.45">
      <c r="A336" t="s">
        <v>9190</v>
      </c>
      <c r="B336" t="s">
        <v>8451</v>
      </c>
      <c r="C336" t="str">
        <f t="shared" si="5"/>
        <v>eriks</v>
      </c>
      <c r="E336" t="s">
        <v>2859</v>
      </c>
    </row>
    <row r="337" spans="1:5" x14ac:dyDescent="0.45">
      <c r="A337" t="s">
        <v>9191</v>
      </c>
      <c r="B337" t="s">
        <v>8452</v>
      </c>
      <c r="C337" t="str">
        <f t="shared" si="5"/>
        <v>qover</v>
      </c>
      <c r="E337" t="s">
        <v>2859</v>
      </c>
    </row>
    <row r="338" spans="1:5" x14ac:dyDescent="0.45">
      <c r="A338" t="s">
        <v>9192</v>
      </c>
      <c r="B338" t="s">
        <v>8453</v>
      </c>
      <c r="C338" t="str">
        <f t="shared" si="5"/>
        <v>3e</v>
      </c>
      <c r="E338" t="s">
        <v>2859</v>
      </c>
    </row>
    <row r="339" spans="1:5" x14ac:dyDescent="0.45">
      <c r="A339" t="s">
        <v>9193</v>
      </c>
      <c r="B339" t="s">
        <v>8454</v>
      </c>
      <c r="C339" t="str">
        <f t="shared" si="5"/>
        <v>poppy</v>
      </c>
      <c r="E339" t="s">
        <v>2859</v>
      </c>
    </row>
    <row r="340" spans="1:5" x14ac:dyDescent="0.45">
      <c r="A340" t="s">
        <v>9194</v>
      </c>
      <c r="B340" t="s">
        <v>8455</v>
      </c>
      <c r="C340" t="str">
        <f t="shared" si="5"/>
        <v>lizy</v>
      </c>
      <c r="E340" t="s">
        <v>2859</v>
      </c>
    </row>
    <row r="341" spans="1:5" x14ac:dyDescent="0.45">
      <c r="A341" t="s">
        <v>9195</v>
      </c>
      <c r="B341" t="s">
        <v>8456</v>
      </c>
      <c r="C341" t="str">
        <f t="shared" si="5"/>
        <v>sentiance</v>
      </c>
      <c r="E341" t="s">
        <v>2859</v>
      </c>
    </row>
    <row r="342" spans="1:5" x14ac:dyDescent="0.45">
      <c r="A342" t="s">
        <v>9196</v>
      </c>
      <c r="B342" t="s">
        <v>8457</v>
      </c>
      <c r="C342" t="str">
        <f t="shared" si="5"/>
        <v>bankdegroof</v>
      </c>
      <c r="E342" t="s">
        <v>2859</v>
      </c>
    </row>
    <row r="343" spans="1:5" x14ac:dyDescent="0.45">
      <c r="A343" t="s">
        <v>9197</v>
      </c>
      <c r="B343" t="s">
        <v>8458</v>
      </c>
      <c r="C343" t="str">
        <f t="shared" si="5"/>
        <v>koneliften</v>
      </c>
      <c r="E343" t="s">
        <v>2859</v>
      </c>
    </row>
    <row r="344" spans="1:5" x14ac:dyDescent="0.45">
      <c r="A344" t="s">
        <v>9198</v>
      </c>
      <c r="B344" t="s">
        <v>1055</v>
      </c>
      <c r="C344" t="str">
        <f t="shared" si="5"/>
        <v>ethias</v>
      </c>
      <c r="E344" t="s">
        <v>2859</v>
      </c>
    </row>
    <row r="345" spans="1:5" x14ac:dyDescent="0.45">
      <c r="A345" t="s">
        <v>9199</v>
      </c>
      <c r="B345" t="s">
        <v>8459</v>
      </c>
      <c r="C345" t="str">
        <f t="shared" si="5"/>
        <v>vgd</v>
      </c>
      <c r="E345" t="s">
        <v>2859</v>
      </c>
    </row>
    <row r="346" spans="1:5" x14ac:dyDescent="0.45">
      <c r="A346" t="s">
        <v>9200</v>
      </c>
      <c r="B346" t="s">
        <v>8460</v>
      </c>
      <c r="C346" t="str">
        <f t="shared" si="5"/>
        <v>goodman</v>
      </c>
      <c r="E346" t="s">
        <v>2859</v>
      </c>
    </row>
    <row r="347" spans="1:5" x14ac:dyDescent="0.45">
      <c r="A347" t="s">
        <v>9201</v>
      </c>
      <c r="B347" t="s">
        <v>8461</v>
      </c>
      <c r="C347" t="str">
        <f t="shared" si="5"/>
        <v>gosselin</v>
      </c>
      <c r="E347" t="s">
        <v>2859</v>
      </c>
    </row>
    <row r="348" spans="1:5" x14ac:dyDescent="0.45">
      <c r="A348" t="s">
        <v>9202</v>
      </c>
      <c r="B348" t="s">
        <v>8462</v>
      </c>
      <c r="C348" t="str">
        <f t="shared" si="5"/>
        <v>classifiedcycling</v>
      </c>
      <c r="E348" t="s">
        <v>2859</v>
      </c>
    </row>
    <row r="349" spans="1:5" x14ac:dyDescent="0.45">
      <c r="A349" t="s">
        <v>9203</v>
      </c>
      <c r="B349" t="s">
        <v>8463</v>
      </c>
      <c r="C349" t="str">
        <f t="shared" si="5"/>
        <v>gabari</v>
      </c>
      <c r="E349" t="s">
        <v>2859</v>
      </c>
    </row>
    <row r="350" spans="1:5" x14ac:dyDescent="0.45">
      <c r="A350" t="s">
        <v>9204</v>
      </c>
      <c r="B350" t="s">
        <v>4276</v>
      </c>
      <c r="C350" t="str">
        <f t="shared" si="5"/>
        <v>equans</v>
      </c>
      <c r="E350" t="s">
        <v>2859</v>
      </c>
    </row>
    <row r="351" spans="1:5" x14ac:dyDescent="0.45">
      <c r="A351" t="s">
        <v>9205</v>
      </c>
      <c r="B351" t="s">
        <v>8464</v>
      </c>
      <c r="C351" t="str">
        <f t="shared" si="5"/>
        <v>p&amp;g</v>
      </c>
      <c r="E351" t="s">
        <v>2859</v>
      </c>
    </row>
    <row r="352" spans="1:5" x14ac:dyDescent="0.45">
      <c r="A352" t="s">
        <v>9206</v>
      </c>
      <c r="B352" t="s">
        <v>8465</v>
      </c>
      <c r="C352" t="str">
        <f t="shared" si="5"/>
        <v>co2logic</v>
      </c>
      <c r="E352" t="s">
        <v>2859</v>
      </c>
    </row>
    <row r="353" spans="1:5" x14ac:dyDescent="0.45">
      <c r="A353" t="s">
        <v>9207</v>
      </c>
      <c r="B353" t="s">
        <v>4232</v>
      </c>
      <c r="C353" t="str">
        <f t="shared" si="5"/>
        <v>loopearplugs</v>
      </c>
      <c r="E353" t="s">
        <v>2859</v>
      </c>
    </row>
    <row r="354" spans="1:5" x14ac:dyDescent="0.45">
      <c r="A354" t="s">
        <v>9208</v>
      </c>
      <c r="B354" t="s">
        <v>8466</v>
      </c>
      <c r="C354" t="str">
        <f t="shared" si="5"/>
        <v>octaveenergy</v>
      </c>
      <c r="E354" t="s">
        <v>2859</v>
      </c>
    </row>
    <row r="355" spans="1:5" x14ac:dyDescent="0.45">
      <c r="A355" t="s">
        <v>9209</v>
      </c>
      <c r="B355" t="s">
        <v>548</v>
      </c>
      <c r="C355" t="str">
        <f t="shared" si="5"/>
        <v>azelis</v>
      </c>
      <c r="E355" t="s">
        <v>2859</v>
      </c>
    </row>
    <row r="356" spans="1:5" x14ac:dyDescent="0.45">
      <c r="A356" t="s">
        <v>9210</v>
      </c>
      <c r="B356" t="s">
        <v>8467</v>
      </c>
      <c r="C356" t="str">
        <f t="shared" si="5"/>
        <v>dcarbonize</v>
      </c>
      <c r="E356" t="s">
        <v>2859</v>
      </c>
    </row>
    <row r="357" spans="1:5" x14ac:dyDescent="0.45">
      <c r="A357" t="s">
        <v>9211</v>
      </c>
      <c r="B357" t="s">
        <v>8468</v>
      </c>
      <c r="C357" t="str">
        <f t="shared" si="5"/>
        <v>frieslandcampina</v>
      </c>
      <c r="E357" t="s">
        <v>2859</v>
      </c>
    </row>
    <row r="358" spans="1:5" x14ac:dyDescent="0.45">
      <c r="A358" t="s">
        <v>9212</v>
      </c>
      <c r="B358" t="s">
        <v>8469</v>
      </c>
      <c r="C358" t="str">
        <f t="shared" si="5"/>
        <v>stengineeringidirect</v>
      </c>
      <c r="E358" t="s">
        <v>2859</v>
      </c>
    </row>
    <row r="359" spans="1:5" x14ac:dyDescent="0.45">
      <c r="A359" t="s">
        <v>9213</v>
      </c>
      <c r="B359" t="s">
        <v>8470</v>
      </c>
      <c r="C359" t="str">
        <f t="shared" si="5"/>
        <v>proximusspearit</v>
      </c>
      <c r="E359" t="s">
        <v>2859</v>
      </c>
    </row>
    <row r="360" spans="1:5" x14ac:dyDescent="0.45">
      <c r="A360" t="s">
        <v>9214</v>
      </c>
      <c r="B360" t="s">
        <v>4250</v>
      </c>
      <c r="C360" t="str">
        <f t="shared" si="5"/>
        <v>acerta</v>
      </c>
      <c r="E360" t="s">
        <v>2859</v>
      </c>
    </row>
    <row r="361" spans="1:5" x14ac:dyDescent="0.45">
      <c r="A361" t="s">
        <v>9215</v>
      </c>
      <c r="B361" t="s">
        <v>8471</v>
      </c>
      <c r="C361" t="str">
        <f t="shared" si="5"/>
        <v>arseusmedicalgroup</v>
      </c>
      <c r="E361" t="s">
        <v>2859</v>
      </c>
    </row>
    <row r="362" spans="1:5" x14ac:dyDescent="0.45">
      <c r="A362" t="s">
        <v>9216</v>
      </c>
      <c r="B362" t="s">
        <v>8472</v>
      </c>
      <c r="C362" t="str">
        <f t="shared" si="5"/>
        <v>eliagroup</v>
      </c>
      <c r="E362" t="s">
        <v>2859</v>
      </c>
    </row>
    <row r="363" spans="1:5" x14ac:dyDescent="0.45">
      <c r="A363" t="s">
        <v>9217</v>
      </c>
      <c r="B363" t="s">
        <v>8473</v>
      </c>
      <c r="C363" t="str">
        <f t="shared" si="5"/>
        <v>kelloggs</v>
      </c>
      <c r="E363" t="s">
        <v>2859</v>
      </c>
    </row>
    <row r="364" spans="1:5" x14ac:dyDescent="0.45">
      <c r="A364" t="s">
        <v>9218</v>
      </c>
      <c r="B364" t="s">
        <v>1704</v>
      </c>
      <c r="C364" t="str">
        <f t="shared" si="5"/>
        <v>ing</v>
      </c>
      <c r="E364" t="s">
        <v>2859</v>
      </c>
    </row>
    <row r="365" spans="1:5" x14ac:dyDescent="0.45">
      <c r="A365" t="s">
        <v>9219</v>
      </c>
      <c r="B365" t="s">
        <v>8474</v>
      </c>
      <c r="C365" t="str">
        <f t="shared" si="5"/>
        <v>johnson&amp;johnson</v>
      </c>
      <c r="E365" t="s">
        <v>2859</v>
      </c>
    </row>
    <row r="366" spans="1:5" x14ac:dyDescent="0.45">
      <c r="A366" t="s">
        <v>9220</v>
      </c>
      <c r="B366" t="s">
        <v>8475</v>
      </c>
      <c r="C366" t="str">
        <f t="shared" si="5"/>
        <v>totalenergies</v>
      </c>
      <c r="E366" t="s">
        <v>2859</v>
      </c>
    </row>
    <row r="367" spans="1:5" x14ac:dyDescent="0.45">
      <c r="A367" t="s">
        <v>9221</v>
      </c>
      <c r="B367" t="s">
        <v>8476</v>
      </c>
      <c r="C367" t="str">
        <f t="shared" si="5"/>
        <v>livelight</v>
      </c>
      <c r="E367" t="s">
        <v>2859</v>
      </c>
    </row>
    <row r="368" spans="1:5" x14ac:dyDescent="0.45">
      <c r="A368" t="s">
        <v>9222</v>
      </c>
      <c r="B368" t="s">
        <v>8477</v>
      </c>
      <c r="C368" t="str">
        <f t="shared" si="5"/>
        <v>freddymetcurry</v>
      </c>
      <c r="E368" t="s">
        <v>2859</v>
      </c>
    </row>
    <row r="369" spans="1:5" x14ac:dyDescent="0.45">
      <c r="A369" t="s">
        <v>9223</v>
      </c>
      <c r="B369" t="s">
        <v>8478</v>
      </c>
      <c r="C369" t="str">
        <f t="shared" si="5"/>
        <v>econcore</v>
      </c>
      <c r="E369" t="s">
        <v>2859</v>
      </c>
    </row>
    <row r="370" spans="1:5" x14ac:dyDescent="0.45">
      <c r="A370" t="s">
        <v>9224</v>
      </c>
      <c r="B370" t="s">
        <v>8479</v>
      </c>
      <c r="C370" t="str">
        <f t="shared" si="5"/>
        <v>usitoo</v>
      </c>
      <c r="E370" t="s">
        <v>2859</v>
      </c>
    </row>
    <row r="371" spans="1:5" x14ac:dyDescent="0.45">
      <c r="A371" t="s">
        <v>9225</v>
      </c>
      <c r="B371" t="s">
        <v>8480</v>
      </c>
      <c r="C371" t="str">
        <f t="shared" si="5"/>
        <v>bosaq</v>
      </c>
      <c r="E371" t="s">
        <v>2859</v>
      </c>
    </row>
    <row r="372" spans="1:5" x14ac:dyDescent="0.45">
      <c r="A372" t="s">
        <v>9226</v>
      </c>
      <c r="B372" t="s">
        <v>8481</v>
      </c>
      <c r="C372" t="str">
        <f t="shared" si="5"/>
        <v>weareimpactcollective</v>
      </c>
      <c r="E372" t="s">
        <v>2859</v>
      </c>
    </row>
    <row r="373" spans="1:5" x14ac:dyDescent="0.45">
      <c r="A373" t="s">
        <v>9227</v>
      </c>
      <c r="B373" t="s">
        <v>8482</v>
      </c>
      <c r="C373" t="str">
        <f t="shared" si="5"/>
        <v>collibra</v>
      </c>
      <c r="E373" t="s">
        <v>2859</v>
      </c>
    </row>
    <row r="374" spans="1:5" x14ac:dyDescent="0.45">
      <c r="A374" t="s">
        <v>9228</v>
      </c>
      <c r="B374" t="s">
        <v>3899</v>
      </c>
      <c r="C374" t="str">
        <f t="shared" si="5"/>
        <v>showpad</v>
      </c>
      <c r="E374" t="s">
        <v>2859</v>
      </c>
    </row>
    <row r="375" spans="1:5" x14ac:dyDescent="0.45">
      <c r="A375" t="s">
        <v>9229</v>
      </c>
      <c r="B375" t="s">
        <v>8483</v>
      </c>
      <c r="C375" t="str">
        <f t="shared" si="5"/>
        <v>guardsquare</v>
      </c>
      <c r="E375" t="s">
        <v>2859</v>
      </c>
    </row>
    <row r="376" spans="1:5" x14ac:dyDescent="0.45">
      <c r="A376" t="s">
        <v>9230</v>
      </c>
      <c r="B376" t="s">
        <v>8484</v>
      </c>
      <c r="C376" t="str">
        <f t="shared" si="5"/>
        <v>datacamp</v>
      </c>
      <c r="E376" t="s">
        <v>2859</v>
      </c>
    </row>
    <row r="377" spans="1:5" x14ac:dyDescent="0.45">
      <c r="A377" t="s">
        <v>9231</v>
      </c>
      <c r="B377" t="s">
        <v>3696</v>
      </c>
      <c r="C377" t="str">
        <f t="shared" si="5"/>
        <v>deliverect</v>
      </c>
      <c r="E377" t="s">
        <v>2859</v>
      </c>
    </row>
    <row r="378" spans="1:5" x14ac:dyDescent="0.45">
      <c r="A378" t="s">
        <v>9232</v>
      </c>
      <c r="B378" t="s">
        <v>8485</v>
      </c>
      <c r="C378" t="str">
        <f t="shared" si="5"/>
        <v>wegroup</v>
      </c>
      <c r="E378" t="s">
        <v>2859</v>
      </c>
    </row>
    <row r="379" spans="1:5" x14ac:dyDescent="0.45">
      <c r="A379" t="s">
        <v>9233</v>
      </c>
      <c r="B379" t="s">
        <v>8486</v>
      </c>
      <c r="C379" t="str">
        <f t="shared" si="5"/>
        <v>alcon</v>
      </c>
      <c r="E379" t="s">
        <v>2859</v>
      </c>
    </row>
    <row r="380" spans="1:5" x14ac:dyDescent="0.45">
      <c r="A380" t="s">
        <v>9234</v>
      </c>
      <c r="B380" t="s">
        <v>8487</v>
      </c>
      <c r="C380" t="str">
        <f t="shared" si="5"/>
        <v>dhl</v>
      </c>
      <c r="E380" t="s">
        <v>2859</v>
      </c>
    </row>
    <row r="381" spans="1:5" x14ac:dyDescent="0.45">
      <c r="A381" t="s">
        <v>9235</v>
      </c>
      <c r="B381" t="s">
        <v>8488</v>
      </c>
      <c r="C381" t="str">
        <f t="shared" si="5"/>
        <v>imtech</v>
      </c>
      <c r="E381" t="s">
        <v>2859</v>
      </c>
    </row>
    <row r="382" spans="1:5" x14ac:dyDescent="0.45">
      <c r="A382" t="s">
        <v>9236</v>
      </c>
      <c r="B382" t="s">
        <v>8489</v>
      </c>
      <c r="C382" t="str">
        <f t="shared" si="5"/>
        <v>kbc</v>
      </c>
      <c r="E382" t="s">
        <v>2859</v>
      </c>
    </row>
    <row r="383" spans="1:5" x14ac:dyDescent="0.45">
      <c r="A383" t="s">
        <v>9237</v>
      </c>
      <c r="B383" t="s">
        <v>8490</v>
      </c>
      <c r="C383" t="str">
        <f t="shared" si="5"/>
        <v>marsh</v>
      </c>
      <c r="E383" t="s">
        <v>2859</v>
      </c>
    </row>
    <row r="384" spans="1:5" x14ac:dyDescent="0.45">
      <c r="A384" t="s">
        <v>9238</v>
      </c>
      <c r="B384" t="s">
        <v>8491</v>
      </c>
      <c r="C384" t="str">
        <f t="shared" si="5"/>
        <v>rentokilinitial</v>
      </c>
      <c r="E384" t="s">
        <v>2859</v>
      </c>
    </row>
    <row r="385" spans="1:5" x14ac:dyDescent="0.45">
      <c r="A385" t="s">
        <v>9239</v>
      </c>
      <c r="B385" t="s">
        <v>8492</v>
      </c>
      <c r="C385" t="str">
        <f t="shared" si="5"/>
        <v>aionbank</v>
      </c>
      <c r="E385" t="s">
        <v>2859</v>
      </c>
    </row>
    <row r="386" spans="1:5" x14ac:dyDescent="0.45">
      <c r="A386" t="s">
        <v>9240</v>
      </c>
      <c r="B386" t="s">
        <v>4266</v>
      </c>
      <c r="C386" t="str">
        <f t="shared" si="5"/>
        <v>c&amp;a</v>
      </c>
      <c r="E386" t="s">
        <v>2859</v>
      </c>
    </row>
    <row r="387" spans="1:5" x14ac:dyDescent="0.45">
      <c r="A387" t="s">
        <v>9241</v>
      </c>
      <c r="B387" t="s">
        <v>8493</v>
      </c>
      <c r="C387" t="str">
        <f t="shared" ref="C387:C450" si="6">SUBSTITUTE(SUBSTITUTE(SUBSTITUTE(SUBSTITUTE(SUBSTITUTE(SUBSTITUTE(LOWER(B387),".",""),"-","")," nv",""),"belgië",""),"belgium","")," ","")</f>
        <v>samsung</v>
      </c>
      <c r="E387" t="s">
        <v>2859</v>
      </c>
    </row>
    <row r="388" spans="1:5" x14ac:dyDescent="0.45">
      <c r="A388" t="s">
        <v>9242</v>
      </c>
      <c r="B388" t="s">
        <v>8494</v>
      </c>
      <c r="C388" t="str">
        <f t="shared" si="6"/>
        <v>unizo</v>
      </c>
      <c r="E388" t="s">
        <v>2859</v>
      </c>
    </row>
    <row r="389" spans="1:5" x14ac:dyDescent="0.45">
      <c r="A389" t="s">
        <v>9243</v>
      </c>
      <c r="B389" t="s">
        <v>8495</v>
      </c>
      <c r="C389" t="str">
        <f t="shared" si="6"/>
        <v>willemen</v>
      </c>
      <c r="E389" t="s">
        <v>2859</v>
      </c>
    </row>
    <row r="390" spans="1:5" x14ac:dyDescent="0.45">
      <c r="A390" t="s">
        <v>9244</v>
      </c>
      <c r="B390" t="s">
        <v>8496</v>
      </c>
      <c r="C390" t="str">
        <f t="shared" si="6"/>
        <v>xerius</v>
      </c>
      <c r="E390" t="s">
        <v>2859</v>
      </c>
    </row>
    <row r="391" spans="1:5" x14ac:dyDescent="0.45">
      <c r="A391" t="s">
        <v>9245</v>
      </c>
      <c r="B391" t="s">
        <v>8497</v>
      </c>
      <c r="C391" t="str">
        <f t="shared" si="6"/>
        <v>zorgbedrijfantwerpen</v>
      </c>
      <c r="E391" t="s">
        <v>2859</v>
      </c>
    </row>
    <row r="392" spans="1:5" x14ac:dyDescent="0.45">
      <c r="A392" t="s">
        <v>9246</v>
      </c>
      <c r="B392" t="s">
        <v>8498</v>
      </c>
      <c r="C392" t="str">
        <f t="shared" si="6"/>
        <v>creadomus</v>
      </c>
      <c r="E392" t="s">
        <v>2859</v>
      </c>
    </row>
    <row r="393" spans="1:5" x14ac:dyDescent="0.45">
      <c r="A393" t="s">
        <v>9247</v>
      </c>
      <c r="B393" t="s">
        <v>5503</v>
      </c>
      <c r="C393" t="str">
        <f t="shared" si="6"/>
        <v>dematic</v>
      </c>
      <c r="E393" t="s">
        <v>2859</v>
      </c>
    </row>
    <row r="394" spans="1:5" x14ac:dyDescent="0.45">
      <c r="A394" t="s">
        <v>9248</v>
      </c>
      <c r="B394" t="s">
        <v>8499</v>
      </c>
      <c r="C394" t="str">
        <f t="shared" si="6"/>
        <v>diversey</v>
      </c>
      <c r="E394" t="s">
        <v>2859</v>
      </c>
    </row>
    <row r="395" spans="1:5" x14ac:dyDescent="0.45">
      <c r="A395" t="s">
        <v>9249</v>
      </c>
      <c r="B395" t="s">
        <v>8500</v>
      </c>
      <c r="C395" t="str">
        <f t="shared" si="6"/>
        <v>konato</v>
      </c>
      <c r="E395" t="s">
        <v>2859</v>
      </c>
    </row>
    <row r="396" spans="1:5" x14ac:dyDescent="0.45">
      <c r="A396" t="s">
        <v>9250</v>
      </c>
      <c r="B396" t="s">
        <v>8501</v>
      </c>
      <c r="C396" t="str">
        <f t="shared" si="6"/>
        <v>meat&amp;more</v>
      </c>
      <c r="E396" t="s">
        <v>2859</v>
      </c>
    </row>
    <row r="397" spans="1:5" x14ac:dyDescent="0.45">
      <c r="A397" t="s">
        <v>9251</v>
      </c>
      <c r="B397" t="s">
        <v>8502</v>
      </c>
      <c r="C397" t="str">
        <f t="shared" si="6"/>
        <v>nipro</v>
      </c>
      <c r="E397" t="s">
        <v>2859</v>
      </c>
    </row>
    <row r="398" spans="1:5" x14ac:dyDescent="0.45">
      <c r="A398" t="s">
        <v>9252</v>
      </c>
      <c r="B398" t="s">
        <v>8503</v>
      </c>
      <c r="C398" t="str">
        <f t="shared" si="6"/>
        <v>nmbs</v>
      </c>
      <c r="E398" t="s">
        <v>2859</v>
      </c>
    </row>
    <row r="399" spans="1:5" x14ac:dyDescent="0.45">
      <c r="A399" t="s">
        <v>9253</v>
      </c>
      <c r="B399" t="s">
        <v>8504</v>
      </c>
      <c r="C399" t="str">
        <f t="shared" si="6"/>
        <v>rituals</v>
      </c>
      <c r="E399" t="s">
        <v>2859</v>
      </c>
    </row>
    <row r="400" spans="1:5" x14ac:dyDescent="0.45">
      <c r="A400" t="s">
        <v>9254</v>
      </c>
      <c r="B400" t="s">
        <v>8505</v>
      </c>
      <c r="C400" t="str">
        <f t="shared" si="6"/>
        <v>ups</v>
      </c>
      <c r="E400" t="s">
        <v>2859</v>
      </c>
    </row>
    <row r="401" spans="1:5" x14ac:dyDescent="0.45">
      <c r="A401" t="s">
        <v>9255</v>
      </c>
      <c r="B401" t="s">
        <v>8506</v>
      </c>
      <c r="C401" t="str">
        <f t="shared" si="6"/>
        <v>cwsbelux</v>
      </c>
      <c r="E401" t="s">
        <v>2859</v>
      </c>
    </row>
    <row r="402" spans="1:5" x14ac:dyDescent="0.45">
      <c r="A402" t="s">
        <v>9256</v>
      </c>
      <c r="B402" t="s">
        <v>1139</v>
      </c>
      <c r="C402" t="str">
        <f t="shared" si="6"/>
        <v>vanbredarisk&amp;benefits</v>
      </c>
      <c r="E402" t="s">
        <v>2427</v>
      </c>
    </row>
    <row r="403" spans="1:5" x14ac:dyDescent="0.45">
      <c r="A403" t="s">
        <v>9257</v>
      </c>
      <c r="B403" t="s">
        <v>8507</v>
      </c>
      <c r="C403" t="str">
        <f t="shared" si="6"/>
        <v>credix</v>
      </c>
      <c r="E403" t="s">
        <v>2859</v>
      </c>
    </row>
    <row r="404" spans="1:5" x14ac:dyDescent="0.45">
      <c r="A404" t="s">
        <v>9258</v>
      </c>
      <c r="B404" t="s">
        <v>8508</v>
      </c>
      <c r="C404" t="str">
        <f t="shared" si="6"/>
        <v>sweepbright</v>
      </c>
      <c r="E404" t="s">
        <v>2859</v>
      </c>
    </row>
    <row r="405" spans="1:5" x14ac:dyDescent="0.45">
      <c r="A405" t="s">
        <v>9259</v>
      </c>
      <c r="B405" t="s">
        <v>932</v>
      </c>
      <c r="C405" t="str">
        <f t="shared" si="6"/>
        <v>vooruitzicht</v>
      </c>
      <c r="E405" t="s">
        <v>2859</v>
      </c>
    </row>
    <row r="406" spans="1:5" x14ac:dyDescent="0.45">
      <c r="A406" t="s">
        <v>9260</v>
      </c>
      <c r="B406" t="s">
        <v>8509</v>
      </c>
      <c r="C406" t="str">
        <f t="shared" si="6"/>
        <v>greenomy</v>
      </c>
      <c r="E406" t="s">
        <v>2859</v>
      </c>
    </row>
    <row r="407" spans="1:5" x14ac:dyDescent="0.45">
      <c r="A407" t="s">
        <v>9261</v>
      </c>
      <c r="B407" t="s">
        <v>8510</v>
      </c>
      <c r="C407" t="str">
        <f t="shared" si="6"/>
        <v>kplerholding</v>
      </c>
      <c r="E407" t="s">
        <v>2859</v>
      </c>
    </row>
    <row r="408" spans="1:5" x14ac:dyDescent="0.45">
      <c r="A408" t="s">
        <v>9262</v>
      </c>
      <c r="B408" t="s">
        <v>1832</v>
      </c>
      <c r="C408" t="str">
        <f t="shared" si="6"/>
        <v>solixsearch</v>
      </c>
      <c r="E408" t="s">
        <v>8854</v>
      </c>
    </row>
    <row r="409" spans="1:5" x14ac:dyDescent="0.45">
      <c r="A409" t="s">
        <v>9263</v>
      </c>
      <c r="B409" t="s">
        <v>8511</v>
      </c>
      <c r="C409" t="str">
        <f t="shared" si="6"/>
        <v>teamleader</v>
      </c>
      <c r="E409" t="s">
        <v>2859</v>
      </c>
    </row>
    <row r="410" spans="1:5" x14ac:dyDescent="0.45">
      <c r="A410" t="s">
        <v>9264</v>
      </c>
      <c r="B410" t="s">
        <v>8512</v>
      </c>
      <c r="C410" t="str">
        <f t="shared" si="6"/>
        <v>alpro(vlgmijdeelvandanone)</v>
      </c>
      <c r="E410" t="s">
        <v>2859</v>
      </c>
    </row>
    <row r="411" spans="1:5" x14ac:dyDescent="0.45">
      <c r="A411" t="s">
        <v>9265</v>
      </c>
      <c r="B411" t="s">
        <v>8513</v>
      </c>
      <c r="C411" t="str">
        <f t="shared" si="6"/>
        <v>waterlink</v>
      </c>
      <c r="E411" t="s">
        <v>2859</v>
      </c>
    </row>
    <row r="412" spans="1:5" x14ac:dyDescent="0.45">
      <c r="A412" t="s">
        <v>9266</v>
      </c>
      <c r="B412" t="s">
        <v>8514</v>
      </c>
      <c r="C412" t="str">
        <f t="shared" si="6"/>
        <v>vivium</v>
      </c>
      <c r="E412" t="s">
        <v>2859</v>
      </c>
    </row>
    <row r="413" spans="1:5" x14ac:dyDescent="0.45">
      <c r="A413" t="s">
        <v>9267</v>
      </c>
      <c r="B413" t="s">
        <v>4320</v>
      </c>
      <c r="C413" t="str">
        <f t="shared" si="6"/>
        <v>vab</v>
      </c>
      <c r="E413" t="s">
        <v>2859</v>
      </c>
    </row>
    <row r="414" spans="1:5" x14ac:dyDescent="0.45">
      <c r="A414" t="s">
        <v>9268</v>
      </c>
      <c r="B414" t="s">
        <v>536</v>
      </c>
      <c r="C414" t="str">
        <f t="shared" si="6"/>
        <v>facilicom</v>
      </c>
      <c r="E414" t="s">
        <v>2859</v>
      </c>
    </row>
    <row r="415" spans="1:5" x14ac:dyDescent="0.45">
      <c r="A415" t="s">
        <v>9269</v>
      </c>
      <c r="B415" t="s">
        <v>1612</v>
      </c>
      <c r="C415" t="str">
        <f t="shared" si="6"/>
        <v>impact</v>
      </c>
      <c r="E415" t="s">
        <v>2859</v>
      </c>
    </row>
    <row r="416" spans="1:5" x14ac:dyDescent="0.45">
      <c r="A416" t="s">
        <v>9270</v>
      </c>
      <c r="B416" t="s">
        <v>610</v>
      </c>
      <c r="C416" t="str">
        <f t="shared" si="6"/>
        <v>brandquadergy</v>
      </c>
      <c r="E416" t="s">
        <v>2859</v>
      </c>
    </row>
    <row r="417" spans="1:5" x14ac:dyDescent="0.45">
      <c r="A417" t="s">
        <v>9271</v>
      </c>
      <c r="B417" t="s">
        <v>1154</v>
      </c>
      <c r="C417" t="str">
        <f t="shared" si="6"/>
        <v>unilin</v>
      </c>
      <c r="E417" t="s">
        <v>2427</v>
      </c>
    </row>
    <row r="418" spans="1:5" x14ac:dyDescent="0.45">
      <c r="A418" t="s">
        <v>9272</v>
      </c>
      <c r="B418" t="s">
        <v>1158</v>
      </c>
      <c r="C418" t="str">
        <f t="shared" si="6"/>
        <v>azherentals</v>
      </c>
      <c r="E418" t="s">
        <v>2859</v>
      </c>
    </row>
    <row r="419" spans="1:5" x14ac:dyDescent="0.45">
      <c r="A419" t="s">
        <v>9273</v>
      </c>
      <c r="B419" t="s">
        <v>574</v>
      </c>
      <c r="C419" t="str">
        <f t="shared" si="6"/>
        <v>moodmanagement</v>
      </c>
      <c r="E419" t="s">
        <v>2859</v>
      </c>
    </row>
    <row r="420" spans="1:5" x14ac:dyDescent="0.45">
      <c r="A420" t="s">
        <v>9274</v>
      </c>
      <c r="B420" t="s">
        <v>2625</v>
      </c>
      <c r="C420" t="str">
        <f t="shared" si="6"/>
        <v>mylanepdbv</v>
      </c>
      <c r="E420" t="s">
        <v>2859</v>
      </c>
    </row>
    <row r="421" spans="1:5" x14ac:dyDescent="0.45">
      <c r="A421" t="s">
        <v>9275</v>
      </c>
      <c r="B421" t="s">
        <v>662</v>
      </c>
      <c r="C421" t="str">
        <f t="shared" si="6"/>
        <v>novartis</v>
      </c>
      <c r="E421" t="s">
        <v>2859</v>
      </c>
    </row>
    <row r="422" spans="1:5" x14ac:dyDescent="0.45">
      <c r="A422" t="s">
        <v>9276</v>
      </c>
      <c r="B422" t="s">
        <v>1201</v>
      </c>
      <c r="C422" t="str">
        <f t="shared" si="6"/>
        <v>omcollective</v>
      </c>
      <c r="E422" t="s">
        <v>2859</v>
      </c>
    </row>
    <row r="423" spans="1:5" x14ac:dyDescent="0.45">
      <c r="A423" t="s">
        <v>9277</v>
      </c>
      <c r="B423" t="s">
        <v>412</v>
      </c>
      <c r="C423" t="str">
        <f t="shared" si="6"/>
        <v>optionmedia</v>
      </c>
      <c r="E423" t="s">
        <v>2859</v>
      </c>
    </row>
    <row r="424" spans="1:5" x14ac:dyDescent="0.45">
      <c r="A424" t="s">
        <v>9278</v>
      </c>
      <c r="B424" t="s">
        <v>1297</v>
      </c>
      <c r="C424" t="str">
        <f t="shared" si="6"/>
        <v>patrobafamilybakers</v>
      </c>
      <c r="E424" t="s">
        <v>2859</v>
      </c>
    </row>
    <row r="425" spans="1:5" x14ac:dyDescent="0.45">
      <c r="A425" t="s">
        <v>9279</v>
      </c>
      <c r="B425" t="s">
        <v>1237</v>
      </c>
      <c r="C425" t="str">
        <f t="shared" si="6"/>
        <v>pauwels</v>
      </c>
      <c r="E425" t="s">
        <v>2859</v>
      </c>
    </row>
    <row r="426" spans="1:5" x14ac:dyDescent="0.45">
      <c r="A426" t="s">
        <v>9280</v>
      </c>
      <c r="B426" t="s">
        <v>628</v>
      </c>
      <c r="C426" t="str">
        <f t="shared" si="6"/>
        <v>recruitmentarchitects</v>
      </c>
      <c r="E426" t="s">
        <v>2859</v>
      </c>
    </row>
    <row r="427" spans="1:5" x14ac:dyDescent="0.45">
      <c r="A427" t="s">
        <v>9281</v>
      </c>
      <c r="B427" t="s">
        <v>1586</v>
      </c>
      <c r="C427" t="str">
        <f t="shared" si="6"/>
        <v>resengo</v>
      </c>
      <c r="E427" t="s">
        <v>2859</v>
      </c>
    </row>
    <row r="428" spans="1:5" x14ac:dyDescent="0.45">
      <c r="A428" t="s">
        <v>9282</v>
      </c>
      <c r="B428" t="s">
        <v>1344</v>
      </c>
      <c r="C428" t="str">
        <f t="shared" si="6"/>
        <v>resilientbusinessbv</v>
      </c>
      <c r="E428" t="s">
        <v>2859</v>
      </c>
    </row>
    <row r="429" spans="1:5" x14ac:dyDescent="0.45">
      <c r="A429" t="s">
        <v>9283</v>
      </c>
      <c r="B429" t="s">
        <v>1210</v>
      </c>
      <c r="C429" t="str">
        <f t="shared" si="6"/>
        <v>sdworx</v>
      </c>
      <c r="E429" t="s">
        <v>2859</v>
      </c>
    </row>
    <row r="430" spans="1:5" x14ac:dyDescent="0.45">
      <c r="A430" t="s">
        <v>9284</v>
      </c>
      <c r="B430" t="s">
        <v>1145</v>
      </c>
      <c r="C430" t="str">
        <f t="shared" si="6"/>
        <v>seatankterminal</v>
      </c>
      <c r="E430" t="s">
        <v>2859</v>
      </c>
    </row>
    <row r="431" spans="1:5" x14ac:dyDescent="0.45">
      <c r="A431" t="s">
        <v>9285</v>
      </c>
      <c r="B431" t="s">
        <v>607</v>
      </c>
      <c r="C431" t="str">
        <f t="shared" si="6"/>
        <v>smartpresentations</v>
      </c>
      <c r="E431" t="s">
        <v>2859</v>
      </c>
    </row>
    <row r="432" spans="1:5" x14ac:dyDescent="0.45">
      <c r="A432" t="s">
        <v>9286</v>
      </c>
      <c r="B432" t="s">
        <v>1314</v>
      </c>
      <c r="C432" t="str">
        <f t="shared" si="6"/>
        <v>smartwithfood</v>
      </c>
      <c r="E432" t="s">
        <v>2859</v>
      </c>
    </row>
    <row r="433" spans="1:3" x14ac:dyDescent="0.45">
      <c r="A433" t="s">
        <v>9287</v>
      </c>
      <c r="B433" t="s">
        <v>8515</v>
      </c>
      <c r="C433" t="str">
        <f t="shared" si="6"/>
        <v>jackoninsulationbybewi</v>
      </c>
    </row>
    <row r="434" spans="1:3" x14ac:dyDescent="0.45">
      <c r="A434" t="s">
        <v>9288</v>
      </c>
      <c r="B434" t="s">
        <v>657</v>
      </c>
      <c r="C434" t="str">
        <f t="shared" si="6"/>
        <v>smulders</v>
      </c>
    </row>
    <row r="435" spans="1:3" x14ac:dyDescent="0.45">
      <c r="A435" t="s">
        <v>9289</v>
      </c>
      <c r="B435" t="s">
        <v>1855</v>
      </c>
      <c r="C435" t="str">
        <f t="shared" si="6"/>
        <v>xploregroup</v>
      </c>
    </row>
    <row r="436" spans="1:3" x14ac:dyDescent="0.45">
      <c r="A436" t="s">
        <v>9290</v>
      </c>
      <c r="B436" t="s">
        <v>674</v>
      </c>
      <c r="C436" t="str">
        <f t="shared" si="6"/>
        <v>sodibe</v>
      </c>
    </row>
    <row r="437" spans="1:3" x14ac:dyDescent="0.45">
      <c r="A437" t="s">
        <v>9291</v>
      </c>
      <c r="B437" t="s">
        <v>1207</v>
      </c>
      <c r="C437" t="str">
        <f t="shared" si="6"/>
        <v>sunweb</v>
      </c>
    </row>
    <row r="438" spans="1:3" x14ac:dyDescent="0.45">
      <c r="A438" t="s">
        <v>9292</v>
      </c>
      <c r="B438" t="s">
        <v>8516</v>
      </c>
      <c r="C438" t="str">
        <f t="shared" si="6"/>
        <v>sthree</v>
      </c>
    </row>
    <row r="439" spans="1:3" x14ac:dyDescent="0.45">
      <c r="A439" t="s">
        <v>9293</v>
      </c>
      <c r="B439" t="s">
        <v>8517</v>
      </c>
      <c r="C439" t="str">
        <f t="shared" si="6"/>
        <v>dela</v>
      </c>
    </row>
    <row r="440" spans="1:3" x14ac:dyDescent="0.45">
      <c r="A440" t="s">
        <v>9294</v>
      </c>
      <c r="B440" t="s">
        <v>3933</v>
      </c>
      <c r="C440" t="str">
        <f t="shared" si="6"/>
        <v>tom&amp;co</v>
      </c>
    </row>
    <row r="441" spans="1:3" x14ac:dyDescent="0.45">
      <c r="A441" t="s">
        <v>9295</v>
      </c>
      <c r="B441" t="s">
        <v>8518</v>
      </c>
      <c r="C441" t="str">
        <f t="shared" si="6"/>
        <v>gzaziekenhuzien</v>
      </c>
    </row>
    <row r="442" spans="1:3" x14ac:dyDescent="0.45">
      <c r="A442" t="s">
        <v>9296</v>
      </c>
      <c r="B442" t="s">
        <v>8519</v>
      </c>
      <c r="C442" t="str">
        <f t="shared" si="6"/>
        <v>dragintra</v>
      </c>
    </row>
    <row r="443" spans="1:3" x14ac:dyDescent="0.45">
      <c r="A443" t="s">
        <v>9297</v>
      </c>
      <c r="B443" t="s">
        <v>8520</v>
      </c>
      <c r="C443" t="str">
        <f t="shared" si="6"/>
        <v>headit</v>
      </c>
    </row>
    <row r="444" spans="1:3" x14ac:dyDescent="0.45">
      <c r="A444" t="s">
        <v>9298</v>
      </c>
      <c r="B444" t="s">
        <v>2020</v>
      </c>
      <c r="C444" t="str">
        <f t="shared" si="6"/>
        <v>companions</v>
      </c>
    </row>
    <row r="445" spans="1:3" x14ac:dyDescent="0.45">
      <c r="A445" t="s">
        <v>9299</v>
      </c>
      <c r="B445" t="s">
        <v>8521</v>
      </c>
      <c r="C445" t="str">
        <f t="shared" si="6"/>
        <v>nespresso/nestle</v>
      </c>
    </row>
    <row r="446" spans="1:3" x14ac:dyDescent="0.45">
      <c r="A446" t="s">
        <v>9300</v>
      </c>
      <c r="B446" t="s">
        <v>8522</v>
      </c>
      <c r="C446" t="str">
        <f t="shared" si="6"/>
        <v>zeb(fashionsociety)</v>
      </c>
    </row>
    <row r="447" spans="1:3" x14ac:dyDescent="0.45">
      <c r="A447" t="s">
        <v>9301</v>
      </c>
      <c r="B447" t="s">
        <v>569</v>
      </c>
      <c r="C447" t="str">
        <f t="shared" si="6"/>
        <v>colruytgroup</v>
      </c>
    </row>
    <row r="448" spans="1:3" x14ac:dyDescent="0.45">
      <c r="A448" t="s">
        <v>9302</v>
      </c>
      <c r="B448" t="s">
        <v>8523</v>
      </c>
      <c r="C448" t="str">
        <f t="shared" si="6"/>
        <v>abinbev</v>
      </c>
    </row>
    <row r="449" spans="1:3" x14ac:dyDescent="0.45">
      <c r="A449" t="s">
        <v>9303</v>
      </c>
      <c r="B449" t="s">
        <v>8524</v>
      </c>
      <c r="C449" t="str">
        <f t="shared" si="6"/>
        <v>bridgestoneeurope</v>
      </c>
    </row>
    <row r="450" spans="1:3" x14ac:dyDescent="0.45">
      <c r="A450" t="s">
        <v>9304</v>
      </c>
      <c r="B450" t="s">
        <v>8525</v>
      </c>
      <c r="C450" t="str">
        <f t="shared" si="6"/>
        <v>aurubisolen</v>
      </c>
    </row>
    <row r="451" spans="1:3" x14ac:dyDescent="0.45">
      <c r="A451" t="s">
        <v>9305</v>
      </c>
      <c r="B451" t="s">
        <v>3652</v>
      </c>
      <c r="C451" t="str">
        <f t="shared" ref="C451:C514" si="7">SUBSTITUTE(SUBSTITUTE(SUBSTITUTE(SUBSTITUTE(SUBSTITUTE(SUBSTITUTE(LOWER(B451),".",""),"-","")," nv",""),"belgië",""),"belgium","")," ","")</f>
        <v>carrefour</v>
      </c>
    </row>
    <row r="452" spans="1:3" x14ac:dyDescent="0.45">
      <c r="A452" t="s">
        <v>9306</v>
      </c>
      <c r="B452" t="s">
        <v>2408</v>
      </c>
      <c r="C452" t="str">
        <f t="shared" si="7"/>
        <v>proximus</v>
      </c>
    </row>
    <row r="453" spans="1:3" x14ac:dyDescent="0.45">
      <c r="A453" t="s">
        <v>9307</v>
      </c>
      <c r="B453" t="s">
        <v>8526</v>
      </c>
      <c r="C453" t="str">
        <f t="shared" si="7"/>
        <v>barrycallebaut</v>
      </c>
    </row>
    <row r="454" spans="1:3" x14ac:dyDescent="0.45">
      <c r="A454" t="s">
        <v>9308</v>
      </c>
      <c r="B454" t="s">
        <v>8527</v>
      </c>
      <c r="C454" t="str">
        <f t="shared" si="7"/>
        <v>allianzbenelux</v>
      </c>
    </row>
    <row r="455" spans="1:3" x14ac:dyDescent="0.45">
      <c r="A455" t="s">
        <v>9309</v>
      </c>
      <c r="B455" t="s">
        <v>8528</v>
      </c>
      <c r="C455" t="str">
        <f t="shared" si="7"/>
        <v>kbcverzekeringen</v>
      </c>
    </row>
    <row r="456" spans="1:3" x14ac:dyDescent="0.45">
      <c r="A456" t="s">
        <v>9310</v>
      </c>
      <c r="B456" t="s">
        <v>8529</v>
      </c>
      <c r="C456" t="str">
        <f t="shared" si="7"/>
        <v>kuwaitpetroleum()</v>
      </c>
    </row>
    <row r="457" spans="1:3" x14ac:dyDescent="0.45">
      <c r="A457" t="s">
        <v>9311</v>
      </c>
      <c r="B457" t="s">
        <v>8530</v>
      </c>
      <c r="C457" t="str">
        <f t="shared" si="7"/>
        <v>atlascopcoairpower</v>
      </c>
    </row>
    <row r="458" spans="1:3" x14ac:dyDescent="0.45">
      <c r="A458" t="s">
        <v>9312</v>
      </c>
      <c r="B458" t="s">
        <v>8531</v>
      </c>
      <c r="C458" t="str">
        <f t="shared" si="7"/>
        <v>ing</v>
      </c>
    </row>
    <row r="459" spans="1:3" x14ac:dyDescent="0.45">
      <c r="A459" t="s">
        <v>9313</v>
      </c>
      <c r="B459" t="s">
        <v>8532</v>
      </c>
      <c r="C459" t="str">
        <f t="shared" si="7"/>
        <v>telenet(dubbelziecx)</v>
      </c>
    </row>
    <row r="460" spans="1:3" x14ac:dyDescent="0.45">
      <c r="A460" t="s">
        <v>9314</v>
      </c>
      <c r="B460" t="s">
        <v>8533</v>
      </c>
      <c r="C460" t="str">
        <f t="shared" si="7"/>
        <v>tdsynnex</v>
      </c>
    </row>
    <row r="461" spans="1:3" x14ac:dyDescent="0.45">
      <c r="A461" t="s">
        <v>9315</v>
      </c>
      <c r="B461" t="s">
        <v>8534</v>
      </c>
      <c r="C461" t="str">
        <f t="shared" si="7"/>
        <v>mercedesbenzluxembourg</v>
      </c>
    </row>
    <row r="462" spans="1:3" x14ac:dyDescent="0.45">
      <c r="A462" t="s">
        <v>9316</v>
      </c>
      <c r="B462" t="s">
        <v>8535</v>
      </c>
      <c r="C462" t="str">
        <f t="shared" si="7"/>
        <v>komatsueuropeinternat</v>
      </c>
    </row>
    <row r="463" spans="1:3" x14ac:dyDescent="0.45">
      <c r="A463" t="s">
        <v>9317</v>
      </c>
      <c r="B463" t="s">
        <v>8536</v>
      </c>
      <c r="C463" t="str">
        <f t="shared" si="7"/>
        <v>p&amp;vverzekeringen</v>
      </c>
    </row>
    <row r="464" spans="1:3" x14ac:dyDescent="0.45">
      <c r="A464" t="s">
        <v>9318</v>
      </c>
      <c r="B464" t="s">
        <v>8537</v>
      </c>
      <c r="C464" t="str">
        <f t="shared" si="7"/>
        <v>chevronphillipschemicals</v>
      </c>
    </row>
    <row r="465" spans="1:3" x14ac:dyDescent="0.45">
      <c r="A465" t="s">
        <v>9319</v>
      </c>
      <c r="B465" t="s">
        <v>8538</v>
      </c>
      <c r="C465" t="str">
        <f t="shared" si="7"/>
        <v>eneco</v>
      </c>
    </row>
    <row r="466" spans="1:3" x14ac:dyDescent="0.45">
      <c r="A466" t="s">
        <v>9320</v>
      </c>
      <c r="B466" t="s">
        <v>8539</v>
      </c>
      <c r="C466" t="str">
        <f t="shared" si="7"/>
        <v>estéelauder</v>
      </c>
    </row>
    <row r="467" spans="1:3" x14ac:dyDescent="0.45">
      <c r="A467" t="s">
        <v>9321</v>
      </c>
      <c r="B467" t="s">
        <v>8540</v>
      </c>
      <c r="C467" t="str">
        <f t="shared" si="7"/>
        <v>sjmcoordinationcenter(nuabott)</v>
      </c>
    </row>
    <row r="468" spans="1:3" x14ac:dyDescent="0.45">
      <c r="A468" t="s">
        <v>9322</v>
      </c>
      <c r="B468" t="s">
        <v>8541</v>
      </c>
      <c r="C468" t="str">
        <f t="shared" si="7"/>
        <v>nationaleloterij</v>
      </c>
    </row>
    <row r="469" spans="1:3" x14ac:dyDescent="0.45">
      <c r="A469" t="s">
        <v>9323</v>
      </c>
      <c r="B469" t="s">
        <v>8542</v>
      </c>
      <c r="C469" t="str">
        <f t="shared" si="7"/>
        <v>eliatransmission</v>
      </c>
    </row>
    <row r="470" spans="1:3" x14ac:dyDescent="0.45">
      <c r="A470" t="s">
        <v>9324</v>
      </c>
      <c r="B470" t="s">
        <v>3842</v>
      </c>
      <c r="C470" t="str">
        <f t="shared" si="7"/>
        <v>ontex</v>
      </c>
    </row>
    <row r="471" spans="1:3" x14ac:dyDescent="0.45">
      <c r="A471" t="s">
        <v>9325</v>
      </c>
      <c r="B471" t="s">
        <v>8543</v>
      </c>
      <c r="C471" t="str">
        <f t="shared" si="7"/>
        <v>daftrucks</v>
      </c>
    </row>
    <row r="472" spans="1:3" x14ac:dyDescent="0.45">
      <c r="A472" t="s">
        <v>9326</v>
      </c>
      <c r="B472" t="s">
        <v>8544</v>
      </c>
      <c r="C472" t="str">
        <f t="shared" si="7"/>
        <v>levistrauss&amp;coeurope</v>
      </c>
    </row>
    <row r="473" spans="1:3" x14ac:dyDescent="0.45">
      <c r="A473" t="s">
        <v>9327</v>
      </c>
      <c r="B473" t="s">
        <v>3994</v>
      </c>
      <c r="C473" t="str">
        <f t="shared" si="7"/>
        <v>jandenul</v>
      </c>
    </row>
    <row r="474" spans="1:3" x14ac:dyDescent="0.45">
      <c r="A474" t="s">
        <v>9328</v>
      </c>
      <c r="B474" t="s">
        <v>8545</v>
      </c>
      <c r="C474" t="str">
        <f t="shared" si="7"/>
        <v>envalior</v>
      </c>
    </row>
    <row r="475" spans="1:3" x14ac:dyDescent="0.45">
      <c r="A475" t="s">
        <v>9329</v>
      </c>
      <c r="B475" t="s">
        <v>8546</v>
      </c>
      <c r="C475" t="str">
        <f t="shared" si="7"/>
        <v>bics</v>
      </c>
    </row>
    <row r="476" spans="1:3" x14ac:dyDescent="0.45">
      <c r="A476" t="s">
        <v>9330</v>
      </c>
      <c r="B476" t="s">
        <v>8547</v>
      </c>
      <c r="C476" t="str">
        <f t="shared" si="7"/>
        <v>action</v>
      </c>
    </row>
    <row r="477" spans="1:3" x14ac:dyDescent="0.45">
      <c r="A477" t="s">
        <v>9331</v>
      </c>
      <c r="B477" t="s">
        <v>8548</v>
      </c>
      <c r="C477" t="str">
        <f t="shared" si="7"/>
        <v>interpartnerassistance</v>
      </c>
    </row>
    <row r="478" spans="1:3" x14ac:dyDescent="0.45">
      <c r="A478" t="s">
        <v>9332</v>
      </c>
      <c r="B478" t="s">
        <v>8549</v>
      </c>
      <c r="C478" t="str">
        <f t="shared" si="7"/>
        <v>totalenergiesrefineryantwerp</v>
      </c>
    </row>
    <row r="479" spans="1:3" x14ac:dyDescent="0.45">
      <c r="A479" t="s">
        <v>9333</v>
      </c>
      <c r="B479" t="s">
        <v>513</v>
      </c>
      <c r="C479" t="str">
        <f t="shared" si="7"/>
        <v>kuehne+nagel</v>
      </c>
    </row>
    <row r="480" spans="1:3" x14ac:dyDescent="0.45">
      <c r="A480" t="s">
        <v>9334</v>
      </c>
      <c r="B480" t="s">
        <v>8550</v>
      </c>
      <c r="C480" t="str">
        <f t="shared" si="7"/>
        <v>fabricom</v>
      </c>
    </row>
    <row r="481" spans="1:3" x14ac:dyDescent="0.45">
      <c r="A481" t="s">
        <v>9335</v>
      </c>
      <c r="B481" t="s">
        <v>8551</v>
      </c>
      <c r="C481" t="str">
        <f t="shared" si="7"/>
        <v>fluxys</v>
      </c>
    </row>
    <row r="482" spans="1:3" x14ac:dyDescent="0.45">
      <c r="A482" t="s">
        <v>9336</v>
      </c>
      <c r="B482" t="s">
        <v>8552</v>
      </c>
      <c r="C482" t="str">
        <f t="shared" si="7"/>
        <v>upseurope</v>
      </c>
    </row>
    <row r="483" spans="1:3" x14ac:dyDescent="0.45">
      <c r="A483" t="s">
        <v>9337</v>
      </c>
      <c r="B483" t="s">
        <v>8553</v>
      </c>
      <c r="C483" t="str">
        <f t="shared" si="7"/>
        <v>eurochemantwerpen</v>
      </c>
    </row>
    <row r="484" spans="1:3" x14ac:dyDescent="0.45">
      <c r="A484" t="s">
        <v>9338</v>
      </c>
      <c r="B484" t="s">
        <v>8554</v>
      </c>
      <c r="C484" t="str">
        <f t="shared" si="7"/>
        <v>dhlglobalforwarding</v>
      </c>
    </row>
    <row r="485" spans="1:3" x14ac:dyDescent="0.45">
      <c r="A485" t="s">
        <v>9339</v>
      </c>
      <c r="B485" t="s">
        <v>1277</v>
      </c>
      <c r="C485" t="str">
        <f t="shared" si="7"/>
        <v>talentbay</v>
      </c>
    </row>
    <row r="486" spans="1:3" x14ac:dyDescent="0.45">
      <c r="A486" t="s">
        <v>9340</v>
      </c>
      <c r="B486" t="s">
        <v>8555</v>
      </c>
      <c r="C486" t="str">
        <f t="shared" si="7"/>
        <v>imec</v>
      </c>
    </row>
    <row r="487" spans="1:3" x14ac:dyDescent="0.45">
      <c r="A487" t="s">
        <v>9341</v>
      </c>
      <c r="B487" t="s">
        <v>8556</v>
      </c>
      <c r="C487" t="str">
        <f t="shared" si="7"/>
        <v>aluminiumduffel</v>
      </c>
    </row>
    <row r="488" spans="1:3" x14ac:dyDescent="0.45">
      <c r="A488" t="s">
        <v>9342</v>
      </c>
      <c r="B488" t="s">
        <v>8557</v>
      </c>
      <c r="C488" t="str">
        <f t="shared" si="7"/>
        <v>cepa</v>
      </c>
    </row>
    <row r="489" spans="1:3" x14ac:dyDescent="0.45">
      <c r="A489" t="s">
        <v>9343</v>
      </c>
      <c r="B489" t="s">
        <v>8558</v>
      </c>
      <c r="C489" t="str">
        <f t="shared" si="7"/>
        <v>thebankofnewyorkmellon</v>
      </c>
    </row>
    <row r="490" spans="1:3" x14ac:dyDescent="0.45">
      <c r="A490" t="s">
        <v>9344</v>
      </c>
      <c r="B490" t="s">
        <v>8559</v>
      </c>
      <c r="C490" t="str">
        <f t="shared" si="7"/>
        <v>dewatergroep</v>
      </c>
    </row>
    <row r="491" spans="1:3" x14ac:dyDescent="0.45">
      <c r="A491" t="s">
        <v>9345</v>
      </c>
      <c r="B491" t="s">
        <v>8560</v>
      </c>
      <c r="C491" t="str">
        <f t="shared" si="7"/>
        <v>dkv</v>
      </c>
    </row>
    <row r="492" spans="1:3" x14ac:dyDescent="0.45">
      <c r="A492" t="s">
        <v>9346</v>
      </c>
      <c r="B492" t="s">
        <v>8561</v>
      </c>
      <c r="C492" t="str">
        <f t="shared" si="7"/>
        <v>aquafin(dubbelacsok,anderecp)</v>
      </c>
    </row>
    <row r="493" spans="1:3" x14ac:dyDescent="0.45">
      <c r="A493" t="s">
        <v>9347</v>
      </c>
      <c r="B493" t="s">
        <v>8562</v>
      </c>
      <c r="C493" t="str">
        <f t="shared" si="7"/>
        <v>argentaspaarbank</v>
      </c>
    </row>
    <row r="494" spans="1:3" x14ac:dyDescent="0.45">
      <c r="A494" t="s">
        <v>9348</v>
      </c>
      <c r="B494" t="s">
        <v>8563</v>
      </c>
      <c r="C494" t="str">
        <f t="shared" si="7"/>
        <v>jdsportsfashion</v>
      </c>
    </row>
    <row r="495" spans="1:3" x14ac:dyDescent="0.45">
      <c r="A495" t="s">
        <v>9349</v>
      </c>
      <c r="B495" t="s">
        <v>8564</v>
      </c>
      <c r="C495" t="str">
        <f t="shared" si="7"/>
        <v>worldline</v>
      </c>
    </row>
    <row r="496" spans="1:3" x14ac:dyDescent="0.45">
      <c r="A496" t="s">
        <v>9350</v>
      </c>
      <c r="B496" t="s">
        <v>8565</v>
      </c>
      <c r="C496" t="str">
        <f t="shared" si="7"/>
        <v>athora</v>
      </c>
    </row>
    <row r="497" spans="1:3" x14ac:dyDescent="0.45">
      <c r="A497" t="s">
        <v>9351</v>
      </c>
      <c r="B497" t="s">
        <v>1902</v>
      </c>
      <c r="C497" t="str">
        <f t="shared" si="7"/>
        <v>belorta</v>
      </c>
    </row>
    <row r="498" spans="1:3" x14ac:dyDescent="0.45">
      <c r="A498" t="s">
        <v>9352</v>
      </c>
      <c r="B498" t="s">
        <v>8566</v>
      </c>
      <c r="C498" t="str">
        <f t="shared" si="7"/>
        <v>janssencilag</v>
      </c>
    </row>
    <row r="499" spans="1:3" x14ac:dyDescent="0.45">
      <c r="A499" t="s">
        <v>9353</v>
      </c>
      <c r="B499" t="s">
        <v>8567</v>
      </c>
      <c r="C499" t="str">
        <f t="shared" si="7"/>
        <v>etsllacroixfils</v>
      </c>
    </row>
    <row r="500" spans="1:3" x14ac:dyDescent="0.45">
      <c r="A500" t="s">
        <v>9354</v>
      </c>
      <c r="B500" t="s">
        <v>8568</v>
      </c>
      <c r="C500" t="str">
        <f t="shared" si="7"/>
        <v>vanhool</v>
      </c>
    </row>
    <row r="501" spans="1:3" x14ac:dyDescent="0.45">
      <c r="A501" t="s">
        <v>9355</v>
      </c>
      <c r="B501" t="s">
        <v>8569</v>
      </c>
      <c r="C501" t="str">
        <f t="shared" si="7"/>
        <v>alphacredit</v>
      </c>
    </row>
    <row r="502" spans="1:3" x14ac:dyDescent="0.45">
      <c r="A502" t="s">
        <v>9356</v>
      </c>
      <c r="B502" t="s">
        <v>8570</v>
      </c>
      <c r="C502" t="str">
        <f t="shared" si="7"/>
        <v>albertheijn</v>
      </c>
    </row>
    <row r="503" spans="1:3" x14ac:dyDescent="0.45">
      <c r="A503" t="s">
        <v>9357</v>
      </c>
      <c r="B503" t="s">
        <v>8571</v>
      </c>
      <c r="C503" t="str">
        <f t="shared" si="7"/>
        <v>fwo</v>
      </c>
    </row>
    <row r="504" spans="1:3" x14ac:dyDescent="0.45">
      <c r="A504" t="s">
        <v>9358</v>
      </c>
      <c r="B504" t="s">
        <v>5089</v>
      </c>
      <c r="C504" t="str">
        <f t="shared" si="7"/>
        <v>hubo</v>
      </c>
    </row>
    <row r="505" spans="1:3" x14ac:dyDescent="0.45">
      <c r="A505" t="s">
        <v>9359</v>
      </c>
      <c r="B505" t="s">
        <v>5538</v>
      </c>
      <c r="C505" t="str">
        <f t="shared" si="7"/>
        <v>lubrizoladvancedmaterialseurope</v>
      </c>
    </row>
    <row r="506" spans="1:3" x14ac:dyDescent="0.45">
      <c r="A506" t="s">
        <v>9360</v>
      </c>
      <c r="B506" t="s">
        <v>8572</v>
      </c>
      <c r="C506" t="str">
        <f t="shared" si="7"/>
        <v>kbcgroep</v>
      </c>
    </row>
    <row r="507" spans="1:3" x14ac:dyDescent="0.45">
      <c r="A507" t="s">
        <v>9361</v>
      </c>
      <c r="B507" t="s">
        <v>8573</v>
      </c>
      <c r="C507" t="str">
        <f t="shared" si="7"/>
        <v>agfa</v>
      </c>
    </row>
    <row r="508" spans="1:3" x14ac:dyDescent="0.45">
      <c r="A508" t="s">
        <v>9362</v>
      </c>
      <c r="B508" t="s">
        <v>8574</v>
      </c>
      <c r="C508" t="str">
        <f t="shared" si="7"/>
        <v>smals</v>
      </c>
    </row>
    <row r="509" spans="1:3" x14ac:dyDescent="0.45">
      <c r="A509" t="s">
        <v>9363</v>
      </c>
      <c r="B509" t="s">
        <v>5278</v>
      </c>
      <c r="C509" t="str">
        <f t="shared" si="7"/>
        <v>gbfoods</v>
      </c>
    </row>
    <row r="510" spans="1:3" x14ac:dyDescent="0.45">
      <c r="A510" t="s">
        <v>9364</v>
      </c>
      <c r="B510" t="s">
        <v>8575</v>
      </c>
      <c r="C510" t="str">
        <f t="shared" si="7"/>
        <v>krëfel</v>
      </c>
    </row>
    <row r="511" spans="1:3" x14ac:dyDescent="0.45">
      <c r="A511" t="s">
        <v>9365</v>
      </c>
      <c r="B511" t="s">
        <v>8576</v>
      </c>
      <c r="C511" t="str">
        <f t="shared" si="7"/>
        <v>agfagevaert</v>
      </c>
    </row>
    <row r="512" spans="1:3" x14ac:dyDescent="0.45">
      <c r="A512" t="s">
        <v>9366</v>
      </c>
      <c r="B512" t="s">
        <v>8577</v>
      </c>
      <c r="C512" t="str">
        <f t="shared" si="7"/>
        <v>nestlébelgilux</v>
      </c>
    </row>
    <row r="513" spans="1:3" x14ac:dyDescent="0.45">
      <c r="A513" t="s">
        <v>9367</v>
      </c>
      <c r="B513" t="s">
        <v>8578</v>
      </c>
      <c r="C513" t="str">
        <f t="shared" si="7"/>
        <v>schenker</v>
      </c>
    </row>
    <row r="514" spans="1:3" x14ac:dyDescent="0.45">
      <c r="A514" t="s">
        <v>9368</v>
      </c>
      <c r="B514" t="s">
        <v>8579</v>
      </c>
      <c r="C514" t="str">
        <f t="shared" si="7"/>
        <v>leaseplan</v>
      </c>
    </row>
    <row r="515" spans="1:3" x14ac:dyDescent="0.45">
      <c r="A515" t="s">
        <v>9369</v>
      </c>
      <c r="B515" t="s">
        <v>8580</v>
      </c>
      <c r="C515" t="str">
        <f t="shared" ref="C515:C578" si="8">SUBSTITUTE(SUBSTITUTE(SUBSTITUTE(SUBSTITUTE(SUBSTITUTE(SUBSTITUTE(LOWER(B515),".",""),"-","")," nv",""),"belgië",""),"belgium","")," ","")</f>
        <v>ntt</v>
      </c>
    </row>
    <row r="516" spans="1:3" x14ac:dyDescent="0.45">
      <c r="A516" t="s">
        <v>9370</v>
      </c>
      <c r="B516" t="s">
        <v>6315</v>
      </c>
      <c r="C516" t="str">
        <f t="shared" si="8"/>
        <v>kaneka</v>
      </c>
    </row>
    <row r="517" spans="1:3" x14ac:dyDescent="0.45">
      <c r="A517" t="s">
        <v>9371</v>
      </c>
      <c r="B517" t="s">
        <v>8581</v>
      </c>
      <c r="C517" t="str">
        <f t="shared" si="8"/>
        <v>dsvair&amp;sea</v>
      </c>
    </row>
    <row r="518" spans="1:3" x14ac:dyDescent="0.45">
      <c r="A518" t="s">
        <v>9372</v>
      </c>
      <c r="B518" t="s">
        <v>8582</v>
      </c>
      <c r="C518" t="str">
        <f t="shared" si="8"/>
        <v>siemenshealthcare</v>
      </c>
    </row>
    <row r="519" spans="1:3" x14ac:dyDescent="0.45">
      <c r="A519" t="s">
        <v>9373</v>
      </c>
      <c r="B519" t="s">
        <v>8583</v>
      </c>
      <c r="C519" t="str">
        <f t="shared" si="8"/>
        <v>inditexbelgique</v>
      </c>
    </row>
    <row r="520" spans="1:3" x14ac:dyDescent="0.45">
      <c r="A520" t="s">
        <v>9374</v>
      </c>
      <c r="B520" t="s">
        <v>8584</v>
      </c>
      <c r="C520" t="str">
        <f t="shared" si="8"/>
        <v>dhlinternational</v>
      </c>
    </row>
    <row r="521" spans="1:3" x14ac:dyDescent="0.45">
      <c r="A521" t="s">
        <v>9375</v>
      </c>
      <c r="B521" t="s">
        <v>8585</v>
      </c>
      <c r="C521" t="str">
        <f t="shared" si="8"/>
        <v>unitedparcelservice</v>
      </c>
    </row>
    <row r="522" spans="1:3" x14ac:dyDescent="0.45">
      <c r="A522" t="s">
        <v>9376</v>
      </c>
      <c r="B522" t="s">
        <v>4303</v>
      </c>
      <c r="C522" t="str">
        <f t="shared" si="8"/>
        <v>sap</v>
      </c>
    </row>
    <row r="523" spans="1:3" x14ac:dyDescent="0.45">
      <c r="A523" t="s">
        <v>9377</v>
      </c>
      <c r="B523" t="s">
        <v>8586</v>
      </c>
      <c r="C523" t="str">
        <f t="shared" si="8"/>
        <v>gyproc/isover</v>
      </c>
    </row>
    <row r="524" spans="1:3" x14ac:dyDescent="0.45">
      <c r="A524" t="s">
        <v>9378</v>
      </c>
      <c r="B524" t="s">
        <v>8587</v>
      </c>
      <c r="C524" t="str">
        <f t="shared" si="8"/>
        <v>vpkpackaging</v>
      </c>
    </row>
    <row r="525" spans="1:3" x14ac:dyDescent="0.45">
      <c r="A525" t="s">
        <v>9379</v>
      </c>
      <c r="B525" t="s">
        <v>8588</v>
      </c>
      <c r="C525" t="str">
        <f t="shared" si="8"/>
        <v>ppgcoatings</v>
      </c>
    </row>
    <row r="526" spans="1:3" x14ac:dyDescent="0.45">
      <c r="A526" t="s">
        <v>9380</v>
      </c>
      <c r="B526" t="s">
        <v>8589</v>
      </c>
      <c r="C526" t="str">
        <f t="shared" si="8"/>
        <v>duvelmoortgat</v>
      </c>
    </row>
    <row r="527" spans="1:3" x14ac:dyDescent="0.45">
      <c r="A527" t="s">
        <v>9381</v>
      </c>
      <c r="B527" t="s">
        <v>5856</v>
      </c>
      <c r="C527" t="str">
        <f t="shared" si="8"/>
        <v>essity</v>
      </c>
    </row>
    <row r="528" spans="1:3" x14ac:dyDescent="0.45">
      <c r="A528" t="s">
        <v>9382</v>
      </c>
      <c r="B528" t="s">
        <v>3487</v>
      </c>
      <c r="C528" t="str">
        <f t="shared" si="8"/>
        <v>desco</v>
      </c>
    </row>
    <row r="529" spans="1:3" x14ac:dyDescent="0.45">
      <c r="A529" t="s">
        <v>9383</v>
      </c>
      <c r="B529" t="s">
        <v>8590</v>
      </c>
      <c r="C529" t="str">
        <f t="shared" si="8"/>
        <v>demeoffshorebe</v>
      </c>
    </row>
    <row r="530" spans="1:3" x14ac:dyDescent="0.45">
      <c r="A530" t="s">
        <v>9384</v>
      </c>
      <c r="B530" t="s">
        <v>8591</v>
      </c>
      <c r="C530" t="str">
        <f t="shared" si="8"/>
        <v>yara</v>
      </c>
    </row>
    <row r="531" spans="1:3" x14ac:dyDescent="0.45">
      <c r="A531" t="s">
        <v>9385</v>
      </c>
      <c r="B531" t="s">
        <v>8592</v>
      </c>
      <c r="C531" t="str">
        <f t="shared" si="8"/>
        <v>3m</v>
      </c>
    </row>
    <row r="532" spans="1:3" x14ac:dyDescent="0.45">
      <c r="A532" t="s">
        <v>9386</v>
      </c>
      <c r="B532" t="s">
        <v>8593</v>
      </c>
      <c r="C532" t="str">
        <f t="shared" si="8"/>
        <v>danonerotselaarsp</v>
      </c>
    </row>
    <row r="533" spans="1:3" x14ac:dyDescent="0.45">
      <c r="A533" t="s">
        <v>9387</v>
      </c>
      <c r="B533" t="s">
        <v>8594</v>
      </c>
      <c r="C533" t="str">
        <f t="shared" si="8"/>
        <v>ysco</v>
      </c>
    </row>
    <row r="534" spans="1:3" x14ac:dyDescent="0.45">
      <c r="A534" t="s">
        <v>9388</v>
      </c>
      <c r="B534" t="s">
        <v>5871</v>
      </c>
      <c r="C534" t="str">
        <f t="shared" si="8"/>
        <v>eviden</v>
      </c>
    </row>
    <row r="535" spans="1:3" x14ac:dyDescent="0.45">
      <c r="A535" t="s">
        <v>9389</v>
      </c>
      <c r="B535" t="s">
        <v>4002</v>
      </c>
      <c r="C535" t="str">
        <f t="shared" si="8"/>
        <v>securitas</v>
      </c>
    </row>
    <row r="536" spans="1:3" x14ac:dyDescent="0.45">
      <c r="A536" t="s">
        <v>9390</v>
      </c>
      <c r="B536" t="s">
        <v>8595</v>
      </c>
      <c r="C536" t="str">
        <f t="shared" si="8"/>
        <v>h&amp;mhennes&amp;mauritz</v>
      </c>
    </row>
    <row r="537" spans="1:3" x14ac:dyDescent="0.45">
      <c r="A537" t="s">
        <v>9391</v>
      </c>
      <c r="B537" t="s">
        <v>3993</v>
      </c>
      <c r="C537" t="str">
        <f t="shared" si="8"/>
        <v>issfacilityservices</v>
      </c>
    </row>
    <row r="538" spans="1:3" x14ac:dyDescent="0.45">
      <c r="A538" t="s">
        <v>9392</v>
      </c>
      <c r="B538" t="s">
        <v>8596</v>
      </c>
      <c r="C538" t="str">
        <f t="shared" si="8"/>
        <v>henkel</v>
      </c>
    </row>
    <row r="539" spans="1:3" x14ac:dyDescent="0.45">
      <c r="A539" t="s">
        <v>9393</v>
      </c>
      <c r="B539" t="s">
        <v>8597</v>
      </c>
      <c r="C539" t="str">
        <f t="shared" si="8"/>
        <v>c&amp;a</v>
      </c>
    </row>
    <row r="540" spans="1:3" x14ac:dyDescent="0.45">
      <c r="A540" t="s">
        <v>9394</v>
      </c>
      <c r="B540" t="s">
        <v>8598</v>
      </c>
      <c r="C540" t="str">
        <f t="shared" si="8"/>
        <v>sodexo</v>
      </c>
    </row>
    <row r="541" spans="1:3" x14ac:dyDescent="0.45">
      <c r="A541" t="s">
        <v>9395</v>
      </c>
      <c r="B541" t="s">
        <v>8599</v>
      </c>
      <c r="C541" t="str">
        <f t="shared" si="8"/>
        <v>mars</v>
      </c>
    </row>
    <row r="542" spans="1:3" x14ac:dyDescent="0.45">
      <c r="A542" t="s">
        <v>9396</v>
      </c>
      <c r="B542" t="s">
        <v>8600</v>
      </c>
      <c r="C542" t="str">
        <f t="shared" si="8"/>
        <v>aon</v>
      </c>
    </row>
    <row r="543" spans="1:3" x14ac:dyDescent="0.45">
      <c r="A543" t="s">
        <v>9397</v>
      </c>
      <c r="B543" t="s">
        <v>4955</v>
      </c>
      <c r="C543" t="str">
        <f t="shared" si="8"/>
        <v>tataconsultancyservices</v>
      </c>
    </row>
    <row r="544" spans="1:3" x14ac:dyDescent="0.45">
      <c r="A544" t="s">
        <v>9398</v>
      </c>
      <c r="B544" t="s">
        <v>8601</v>
      </c>
      <c r="C544" t="str">
        <f t="shared" si="8"/>
        <v>ineosstyrolution</v>
      </c>
    </row>
    <row r="545" spans="1:3" x14ac:dyDescent="0.45">
      <c r="A545" t="s">
        <v>9399</v>
      </c>
      <c r="B545" t="s">
        <v>8602</v>
      </c>
      <c r="C545" t="str">
        <f t="shared" si="8"/>
        <v>generalservicesantwerp</v>
      </c>
    </row>
    <row r="546" spans="1:3" x14ac:dyDescent="0.45">
      <c r="A546" t="s">
        <v>9400</v>
      </c>
      <c r="B546" t="s">
        <v>8603</v>
      </c>
      <c r="C546" t="str">
        <f t="shared" si="8"/>
        <v>hewlettpackardenterprise</v>
      </c>
    </row>
    <row r="547" spans="1:3" x14ac:dyDescent="0.45">
      <c r="A547" t="s">
        <v>9401</v>
      </c>
      <c r="B547" t="s">
        <v>8604</v>
      </c>
      <c r="C547" t="str">
        <f t="shared" si="8"/>
        <v>pauwels</v>
      </c>
    </row>
    <row r="548" spans="1:3" x14ac:dyDescent="0.45">
      <c r="A548" t="s">
        <v>9402</v>
      </c>
      <c r="B548" t="s">
        <v>8605</v>
      </c>
      <c r="C548" t="str">
        <f t="shared" si="8"/>
        <v>pharmalogistics</v>
      </c>
    </row>
    <row r="549" spans="1:3" x14ac:dyDescent="0.45">
      <c r="A549" t="s">
        <v>9403</v>
      </c>
      <c r="B549" t="s">
        <v>8606</v>
      </c>
      <c r="C549" t="str">
        <f t="shared" si="8"/>
        <v>sligrofoodgroup</v>
      </c>
    </row>
    <row r="550" spans="1:3" x14ac:dyDescent="0.45">
      <c r="A550" t="s">
        <v>9404</v>
      </c>
      <c r="B550" t="s">
        <v>3770</v>
      </c>
      <c r="C550" t="str">
        <f t="shared" si="8"/>
        <v>indaver</v>
      </c>
    </row>
    <row r="551" spans="1:3" x14ac:dyDescent="0.45">
      <c r="A551" t="s">
        <v>9405</v>
      </c>
      <c r="B551" t="s">
        <v>1817</v>
      </c>
      <c r="C551" t="str">
        <f t="shared" si="8"/>
        <v>asadventure</v>
      </c>
    </row>
    <row r="552" spans="1:3" x14ac:dyDescent="0.45">
      <c r="A552" t="s">
        <v>9406</v>
      </c>
      <c r="B552" t="s">
        <v>8607</v>
      </c>
      <c r="C552" t="str">
        <f t="shared" si="8"/>
        <v>c&amp;abuying</v>
      </c>
    </row>
    <row r="553" spans="1:3" x14ac:dyDescent="0.45">
      <c r="A553" t="s">
        <v>9407</v>
      </c>
      <c r="B553" t="s">
        <v>8608</v>
      </c>
      <c r="C553" t="str">
        <f t="shared" si="8"/>
        <v>sanofi</v>
      </c>
    </row>
    <row r="554" spans="1:3" x14ac:dyDescent="0.45">
      <c r="A554" t="s">
        <v>9408</v>
      </c>
      <c r="B554" t="s">
        <v>8609</v>
      </c>
      <c r="C554" t="str">
        <f t="shared" si="8"/>
        <v>ascoindustries</v>
      </c>
    </row>
    <row r="555" spans="1:3" x14ac:dyDescent="0.45">
      <c r="A555" t="s">
        <v>9409</v>
      </c>
      <c r="B555" t="s">
        <v>8610</v>
      </c>
      <c r="C555" t="str">
        <f t="shared" si="8"/>
        <v>servauto</v>
      </c>
    </row>
    <row r="556" spans="1:3" x14ac:dyDescent="0.45">
      <c r="A556" t="s">
        <v>9410</v>
      </c>
      <c r="B556" t="s">
        <v>8611</v>
      </c>
      <c r="C556" t="str">
        <f t="shared" si="8"/>
        <v>dhlaviation</v>
      </c>
    </row>
    <row r="557" spans="1:3" x14ac:dyDescent="0.45">
      <c r="A557" t="s">
        <v>9411</v>
      </c>
      <c r="B557" t="s">
        <v>8612</v>
      </c>
      <c r="C557" t="str">
        <f t="shared" si="8"/>
        <v>alconcouvreur</v>
      </c>
    </row>
    <row r="558" spans="1:3" x14ac:dyDescent="0.45">
      <c r="A558" t="s">
        <v>9412</v>
      </c>
      <c r="B558" t="s">
        <v>8613</v>
      </c>
      <c r="C558" t="str">
        <f t="shared" si="8"/>
        <v>fedexexpressbe</v>
      </c>
    </row>
    <row r="559" spans="1:3" x14ac:dyDescent="0.45">
      <c r="A559" t="s">
        <v>9413</v>
      </c>
      <c r="B559" t="s">
        <v>8614</v>
      </c>
      <c r="C559" t="str">
        <f t="shared" si="8"/>
        <v>federaleassurance</v>
      </c>
    </row>
    <row r="560" spans="1:3" x14ac:dyDescent="0.45">
      <c r="A560" t="s">
        <v>9414</v>
      </c>
      <c r="B560" t="s">
        <v>8615</v>
      </c>
      <c r="C560" t="str">
        <f t="shared" si="8"/>
        <v>sweco</v>
      </c>
    </row>
    <row r="561" spans="1:3" x14ac:dyDescent="0.45">
      <c r="A561" t="s">
        <v>9415</v>
      </c>
      <c r="B561" t="s">
        <v>8616</v>
      </c>
      <c r="C561" t="str">
        <f t="shared" si="8"/>
        <v>greenyardfresh</v>
      </c>
    </row>
    <row r="562" spans="1:3" x14ac:dyDescent="0.45">
      <c r="A562" t="s">
        <v>9416</v>
      </c>
      <c r="B562" t="s">
        <v>8617</v>
      </c>
      <c r="C562" t="str">
        <f t="shared" si="8"/>
        <v>zeemantextielsupers</v>
      </c>
    </row>
    <row r="563" spans="1:3" x14ac:dyDescent="0.45">
      <c r="A563" t="s">
        <v>9417</v>
      </c>
      <c r="B563" t="s">
        <v>8618</v>
      </c>
      <c r="C563" t="str">
        <f t="shared" si="8"/>
        <v>apok</v>
      </c>
    </row>
    <row r="564" spans="1:3" x14ac:dyDescent="0.45">
      <c r="A564" t="s">
        <v>9418</v>
      </c>
      <c r="B564" t="s">
        <v>8619</v>
      </c>
      <c r="C564" t="str">
        <f t="shared" si="8"/>
        <v>nokiabell</v>
      </c>
    </row>
    <row r="565" spans="1:3" x14ac:dyDescent="0.45">
      <c r="A565" t="s">
        <v>9419</v>
      </c>
      <c r="B565" t="s">
        <v>8620</v>
      </c>
      <c r="C565" t="str">
        <f t="shared" si="8"/>
        <v>scaniabenelux</v>
      </c>
    </row>
    <row r="566" spans="1:3" x14ac:dyDescent="0.45">
      <c r="A566" t="s">
        <v>9420</v>
      </c>
      <c r="B566" t="s">
        <v>5733</v>
      </c>
      <c r="C566" t="str">
        <f t="shared" si="8"/>
        <v>airproducts</v>
      </c>
    </row>
    <row r="567" spans="1:3" x14ac:dyDescent="0.45">
      <c r="A567" t="s">
        <v>9421</v>
      </c>
      <c r="B567" t="s">
        <v>8621</v>
      </c>
      <c r="C567" t="str">
        <f t="shared" si="8"/>
        <v>recticel</v>
      </c>
    </row>
    <row r="568" spans="1:3" x14ac:dyDescent="0.45">
      <c r="A568" t="s">
        <v>9422</v>
      </c>
      <c r="B568" t="s">
        <v>8622</v>
      </c>
      <c r="C568" t="str">
        <f t="shared" si="8"/>
        <v>signify</v>
      </c>
    </row>
    <row r="569" spans="1:3" x14ac:dyDescent="0.45">
      <c r="A569" t="s">
        <v>9423</v>
      </c>
      <c r="B569" t="s">
        <v>8623</v>
      </c>
      <c r="C569" t="str">
        <f t="shared" si="8"/>
        <v>bectondickinsondistributioncent</v>
      </c>
    </row>
    <row r="570" spans="1:3" x14ac:dyDescent="0.45">
      <c r="A570" t="s">
        <v>9424</v>
      </c>
      <c r="B570" t="s">
        <v>8624</v>
      </c>
      <c r="C570" t="str">
        <f t="shared" si="8"/>
        <v>stg</v>
      </c>
    </row>
    <row r="571" spans="1:3" x14ac:dyDescent="0.45">
      <c r="A571" t="s">
        <v>9425</v>
      </c>
      <c r="B571" t="s">
        <v>8625</v>
      </c>
      <c r="C571" t="str">
        <f t="shared" si="8"/>
        <v>stadsbadercontractors</v>
      </c>
    </row>
    <row r="572" spans="1:3" x14ac:dyDescent="0.45">
      <c r="A572" t="s">
        <v>9426</v>
      </c>
      <c r="B572" t="s">
        <v>8626</v>
      </c>
      <c r="C572" t="str">
        <f t="shared" si="8"/>
        <v>sarens</v>
      </c>
    </row>
    <row r="573" spans="1:3" x14ac:dyDescent="0.45">
      <c r="A573" t="s">
        <v>9427</v>
      </c>
      <c r="B573" t="s">
        <v>8627</v>
      </c>
      <c r="C573" t="str">
        <f t="shared" si="8"/>
        <v>veolia</v>
      </c>
    </row>
    <row r="574" spans="1:3" x14ac:dyDescent="0.45">
      <c r="A574" t="s">
        <v>9428</v>
      </c>
      <c r="B574" t="s">
        <v>8628</v>
      </c>
      <c r="C574" t="str">
        <f t="shared" si="8"/>
        <v>abb</v>
      </c>
    </row>
    <row r="575" spans="1:3" x14ac:dyDescent="0.45">
      <c r="A575" t="s">
        <v>9429</v>
      </c>
      <c r="B575" t="s">
        <v>8629</v>
      </c>
      <c r="C575" t="str">
        <f t="shared" si="8"/>
        <v>tuiretail</v>
      </c>
    </row>
    <row r="576" spans="1:3" x14ac:dyDescent="0.45">
      <c r="A576" t="s">
        <v>9430</v>
      </c>
      <c r="B576" t="s">
        <v>8630</v>
      </c>
      <c r="C576" t="str">
        <f t="shared" si="8"/>
        <v>bpostbank</v>
      </c>
    </row>
    <row r="577" spans="1:3" x14ac:dyDescent="0.45">
      <c r="A577" t="s">
        <v>9431</v>
      </c>
      <c r="B577" t="s">
        <v>8631</v>
      </c>
      <c r="C577" t="str">
        <f t="shared" si="8"/>
        <v>tucrail</v>
      </c>
    </row>
    <row r="578" spans="1:3" x14ac:dyDescent="0.45">
      <c r="A578" t="s">
        <v>9432</v>
      </c>
      <c r="B578" t="s">
        <v>8632</v>
      </c>
      <c r="C578" t="str">
        <f t="shared" si="8"/>
        <v>verbraekeninfra</v>
      </c>
    </row>
    <row r="579" spans="1:3" x14ac:dyDescent="0.45">
      <c r="A579" t="s">
        <v>9433</v>
      </c>
      <c r="B579" t="s">
        <v>8633</v>
      </c>
      <c r="C579" t="str">
        <f t="shared" ref="C579:C642" si="9">SUBSTITUTE(SUBSTITUTE(SUBSTITUTE(SUBSTITUTE(SUBSTITUTE(SUBSTITUTE(LOWER(B579),".",""),"-","")," nv",""),"belgië",""),"belgium","")," ","")</f>
        <v>ppdglobalcentrallabs</v>
      </c>
    </row>
    <row r="580" spans="1:3" x14ac:dyDescent="0.45">
      <c r="A580" t="s">
        <v>9434</v>
      </c>
      <c r="B580" t="s">
        <v>8634</v>
      </c>
      <c r="C580" t="str">
        <f t="shared" si="9"/>
        <v>livlina</v>
      </c>
    </row>
    <row r="581" spans="1:3" x14ac:dyDescent="0.45">
      <c r="A581" t="s">
        <v>9435</v>
      </c>
      <c r="B581" t="s">
        <v>3661</v>
      </c>
      <c r="C581" t="str">
        <f t="shared" si="9"/>
        <v>casainternational</v>
      </c>
    </row>
    <row r="582" spans="1:3" x14ac:dyDescent="0.45">
      <c r="A582" t="s">
        <v>9436</v>
      </c>
      <c r="B582" t="s">
        <v>8635</v>
      </c>
      <c r="C582" t="str">
        <f t="shared" si="9"/>
        <v>ineosmanufacturing</v>
      </c>
    </row>
    <row r="583" spans="1:3" x14ac:dyDescent="0.45">
      <c r="A583" t="s">
        <v>9437</v>
      </c>
      <c r="B583" t="s">
        <v>8636</v>
      </c>
      <c r="C583" t="str">
        <f t="shared" si="9"/>
        <v>artesroegiers</v>
      </c>
    </row>
    <row r="584" spans="1:3" x14ac:dyDescent="0.45">
      <c r="A584" t="s">
        <v>9438</v>
      </c>
      <c r="B584" t="s">
        <v>8637</v>
      </c>
      <c r="C584" t="str">
        <f t="shared" si="9"/>
        <v>nippongases</v>
      </c>
    </row>
    <row r="585" spans="1:3" x14ac:dyDescent="0.45">
      <c r="A585" t="s">
        <v>9439</v>
      </c>
      <c r="B585" t="s">
        <v>8638</v>
      </c>
      <c r="C585" t="str">
        <f t="shared" si="9"/>
        <v>continentalautomotivebenelux</v>
      </c>
    </row>
    <row r="586" spans="1:3" x14ac:dyDescent="0.45">
      <c r="A586" t="s">
        <v>9440</v>
      </c>
      <c r="B586" t="s">
        <v>8639</v>
      </c>
      <c r="C586" t="str">
        <f t="shared" si="9"/>
        <v>caterpillardistributionservices</v>
      </c>
    </row>
    <row r="587" spans="1:3" x14ac:dyDescent="0.45">
      <c r="A587" t="s">
        <v>9441</v>
      </c>
      <c r="B587" t="s">
        <v>5387</v>
      </c>
      <c r="C587" t="str">
        <f t="shared" si="9"/>
        <v>goedfarma</v>
      </c>
    </row>
    <row r="588" spans="1:3" x14ac:dyDescent="0.45">
      <c r="A588" t="s">
        <v>9442</v>
      </c>
      <c r="B588" t="s">
        <v>8640</v>
      </c>
      <c r="C588" t="str">
        <f t="shared" si="9"/>
        <v>hencoindustries</v>
      </c>
    </row>
    <row r="589" spans="1:3" x14ac:dyDescent="0.45">
      <c r="A589" t="s">
        <v>9443</v>
      </c>
      <c r="B589" t="s">
        <v>8641</v>
      </c>
      <c r="C589" t="str">
        <f t="shared" si="9"/>
        <v>jumbo</v>
      </c>
    </row>
    <row r="590" spans="1:3" x14ac:dyDescent="0.45">
      <c r="A590" t="s">
        <v>9444</v>
      </c>
      <c r="B590" t="s">
        <v>3998</v>
      </c>
      <c r="C590" t="str">
        <f t="shared" si="9"/>
        <v>niko</v>
      </c>
    </row>
    <row r="591" spans="1:3" x14ac:dyDescent="0.45">
      <c r="A591" t="s">
        <v>9445</v>
      </c>
      <c r="B591" t="s">
        <v>8642</v>
      </c>
      <c r="C591" t="str">
        <f t="shared" si="9"/>
        <v>arlanxeo</v>
      </c>
    </row>
    <row r="592" spans="1:3" x14ac:dyDescent="0.45">
      <c r="A592" t="s">
        <v>9446</v>
      </c>
      <c r="B592" t="s">
        <v>8643</v>
      </c>
      <c r="C592" t="str">
        <f t="shared" si="9"/>
        <v>cleaningmasters</v>
      </c>
    </row>
    <row r="593" spans="1:3" x14ac:dyDescent="0.45">
      <c r="A593" t="s">
        <v>9447</v>
      </c>
      <c r="B593" t="s">
        <v>8644</v>
      </c>
      <c r="C593" t="str">
        <f t="shared" si="9"/>
        <v>colas</v>
      </c>
    </row>
    <row r="594" spans="1:3" x14ac:dyDescent="0.45">
      <c r="A594" t="s">
        <v>9448</v>
      </c>
      <c r="B594" t="s">
        <v>8645</v>
      </c>
      <c r="C594" t="str">
        <f t="shared" si="9"/>
        <v>akzonobelpaints</v>
      </c>
    </row>
    <row r="595" spans="1:3" x14ac:dyDescent="0.45">
      <c r="A595" t="s">
        <v>9449</v>
      </c>
      <c r="B595" t="s">
        <v>8646</v>
      </c>
      <c r="C595" t="str">
        <f t="shared" si="9"/>
        <v>soprema</v>
      </c>
    </row>
    <row r="596" spans="1:3" x14ac:dyDescent="0.45">
      <c r="A596" t="s">
        <v>9450</v>
      </c>
      <c r="B596" t="s">
        <v>474</v>
      </c>
      <c r="C596" t="str">
        <f t="shared" si="9"/>
        <v>trixolutions</v>
      </c>
    </row>
    <row r="597" spans="1:3" x14ac:dyDescent="0.45">
      <c r="A597" t="s">
        <v>9451</v>
      </c>
      <c r="B597" t="s">
        <v>8647</v>
      </c>
      <c r="C597" t="str">
        <f t="shared" si="9"/>
        <v>baminterbuild</v>
      </c>
    </row>
    <row r="598" spans="1:3" x14ac:dyDescent="0.45">
      <c r="A598" t="s">
        <v>9452</v>
      </c>
      <c r="B598" t="s">
        <v>8648</v>
      </c>
      <c r="C598" t="str">
        <f t="shared" si="9"/>
        <v>ordina</v>
      </c>
    </row>
    <row r="599" spans="1:3" x14ac:dyDescent="0.45">
      <c r="A599" t="s">
        <v>9453</v>
      </c>
      <c r="B599" t="s">
        <v>8649</v>
      </c>
      <c r="C599" t="str">
        <f t="shared" si="9"/>
        <v>altradservices</v>
      </c>
    </row>
    <row r="600" spans="1:3" x14ac:dyDescent="0.45">
      <c r="A600" t="s">
        <v>9454</v>
      </c>
      <c r="B600" t="s">
        <v>8650</v>
      </c>
      <c r="C600" t="str">
        <f t="shared" si="9"/>
        <v>dsvroad</v>
      </c>
    </row>
    <row r="601" spans="1:3" x14ac:dyDescent="0.45">
      <c r="A601" t="s">
        <v>9455</v>
      </c>
      <c r="B601" t="s">
        <v>8651</v>
      </c>
      <c r="C601" t="str">
        <f t="shared" si="9"/>
        <v>eriks</v>
      </c>
    </row>
    <row r="602" spans="1:3" x14ac:dyDescent="0.45">
      <c r="A602" t="s">
        <v>9456</v>
      </c>
      <c r="B602" t="s">
        <v>4802</v>
      </c>
      <c r="C602" t="str">
        <f t="shared" si="9"/>
        <v>ciscosystems</v>
      </c>
    </row>
    <row r="603" spans="1:3" x14ac:dyDescent="0.45">
      <c r="A603" t="s">
        <v>9457</v>
      </c>
      <c r="B603" t="s">
        <v>8652</v>
      </c>
      <c r="C603" t="str">
        <f t="shared" si="9"/>
        <v>grandopticiens</v>
      </c>
    </row>
    <row r="604" spans="1:3" x14ac:dyDescent="0.45">
      <c r="A604" t="s">
        <v>9458</v>
      </c>
      <c r="B604" t="s">
        <v>8653</v>
      </c>
      <c r="C604" t="str">
        <f t="shared" si="9"/>
        <v>toyotamaterialhandling</v>
      </c>
    </row>
    <row r="605" spans="1:3" x14ac:dyDescent="0.45">
      <c r="A605" t="s">
        <v>9459</v>
      </c>
      <c r="B605" t="s">
        <v>8654</v>
      </c>
      <c r="C605" t="str">
        <f t="shared" si="9"/>
        <v>etexbuildingperformance</v>
      </c>
    </row>
    <row r="606" spans="1:3" x14ac:dyDescent="0.45">
      <c r="A606" t="s">
        <v>9460</v>
      </c>
      <c r="B606" t="s">
        <v>8655</v>
      </c>
      <c r="C606" t="str">
        <f t="shared" si="9"/>
        <v>ericsson</v>
      </c>
    </row>
    <row r="607" spans="1:3" x14ac:dyDescent="0.45">
      <c r="A607" t="s">
        <v>9461</v>
      </c>
      <c r="B607" t="s">
        <v>8656</v>
      </c>
      <c r="C607" t="str">
        <f t="shared" si="9"/>
        <v>veoliaenvironmentalservicesbelux</v>
      </c>
    </row>
    <row r="608" spans="1:3" x14ac:dyDescent="0.45">
      <c r="A608" t="s">
        <v>9462</v>
      </c>
      <c r="B608" t="s">
        <v>8657</v>
      </c>
      <c r="C608" t="str">
        <f t="shared" si="9"/>
        <v>gom</v>
      </c>
    </row>
    <row r="609" spans="1:3" x14ac:dyDescent="0.45">
      <c r="A609" t="s">
        <v>9463</v>
      </c>
      <c r="B609" t="s">
        <v>8658</v>
      </c>
      <c r="C609" t="str">
        <f t="shared" si="9"/>
        <v>viabuild</v>
      </c>
    </row>
    <row r="610" spans="1:3" x14ac:dyDescent="0.45">
      <c r="A610" t="s">
        <v>9464</v>
      </c>
      <c r="B610" t="s">
        <v>8659</v>
      </c>
      <c r="C610" t="str">
        <f t="shared" si="9"/>
        <v>prothyabiosolutions</v>
      </c>
    </row>
    <row r="611" spans="1:3" x14ac:dyDescent="0.45">
      <c r="A611" t="s">
        <v>9465</v>
      </c>
      <c r="B611" t="s">
        <v>8660</v>
      </c>
      <c r="C611" t="str">
        <f t="shared" si="9"/>
        <v>canon</v>
      </c>
    </row>
    <row r="612" spans="1:3" x14ac:dyDescent="0.45">
      <c r="A612" t="s">
        <v>9466</v>
      </c>
      <c r="B612" t="s">
        <v>8661</v>
      </c>
      <c r="C612" t="str">
        <f t="shared" si="9"/>
        <v>dhlsupplychain</v>
      </c>
    </row>
    <row r="613" spans="1:3" x14ac:dyDescent="0.45">
      <c r="A613" t="s">
        <v>9467</v>
      </c>
      <c r="B613" t="s">
        <v>5818</v>
      </c>
      <c r="C613" t="str">
        <f t="shared" si="9"/>
        <v>demeenvironmental</v>
      </c>
    </row>
    <row r="614" spans="1:3" x14ac:dyDescent="0.45">
      <c r="A614" t="s">
        <v>9468</v>
      </c>
      <c r="B614" t="s">
        <v>8662</v>
      </c>
      <c r="C614" t="str">
        <f t="shared" si="9"/>
        <v>arcadis</v>
      </c>
    </row>
    <row r="615" spans="1:3" x14ac:dyDescent="0.45">
      <c r="A615" t="s">
        <v>9469</v>
      </c>
      <c r="B615" t="s">
        <v>8663</v>
      </c>
      <c r="C615" t="str">
        <f t="shared" si="9"/>
        <v>biscuiteriethijs</v>
      </c>
    </row>
    <row r="616" spans="1:3" x14ac:dyDescent="0.45">
      <c r="A616" t="s">
        <v>9470</v>
      </c>
      <c r="B616" t="s">
        <v>8664</v>
      </c>
      <c r="C616" t="str">
        <f t="shared" si="9"/>
        <v>wolterskluwer</v>
      </c>
    </row>
    <row r="617" spans="1:3" x14ac:dyDescent="0.45">
      <c r="A617" t="s">
        <v>9471</v>
      </c>
      <c r="B617" t="s">
        <v>8338</v>
      </c>
      <c r="C617" t="str">
        <f t="shared" si="9"/>
        <v>omp</v>
      </c>
    </row>
    <row r="618" spans="1:3" x14ac:dyDescent="0.45">
      <c r="A618" t="s">
        <v>9472</v>
      </c>
      <c r="B618" t="s">
        <v>8665</v>
      </c>
      <c r="C618" t="str">
        <f t="shared" si="9"/>
        <v>prefaco</v>
      </c>
    </row>
    <row r="619" spans="1:3" x14ac:dyDescent="0.45">
      <c r="A619" t="s">
        <v>9473</v>
      </c>
      <c r="B619" t="s">
        <v>8666</v>
      </c>
      <c r="C619" t="str">
        <f t="shared" si="9"/>
        <v>natramalle</v>
      </c>
    </row>
    <row r="620" spans="1:3" x14ac:dyDescent="0.45">
      <c r="A620" t="s">
        <v>9474</v>
      </c>
      <c r="B620" t="s">
        <v>8667</v>
      </c>
      <c r="C620" t="str">
        <f t="shared" si="9"/>
        <v>cbregws</v>
      </c>
    </row>
    <row r="621" spans="1:3" x14ac:dyDescent="0.45">
      <c r="A621" t="s">
        <v>9475</v>
      </c>
      <c r="B621" t="s">
        <v>8668</v>
      </c>
      <c r="C621" t="str">
        <f t="shared" si="9"/>
        <v>strabag</v>
      </c>
    </row>
    <row r="622" spans="1:3" x14ac:dyDescent="0.45">
      <c r="A622" t="s">
        <v>9476</v>
      </c>
      <c r="B622" t="s">
        <v>8669</v>
      </c>
      <c r="C622" t="str">
        <f t="shared" si="9"/>
        <v>safranaircraftengineservices</v>
      </c>
    </row>
    <row r="623" spans="1:3" x14ac:dyDescent="0.45">
      <c r="A623" t="s">
        <v>9477</v>
      </c>
      <c r="B623" t="s">
        <v>8670</v>
      </c>
      <c r="C623" t="str">
        <f t="shared" si="9"/>
        <v>vanmoerrail</v>
      </c>
    </row>
    <row r="624" spans="1:3" x14ac:dyDescent="0.45">
      <c r="A624" t="s">
        <v>9478</v>
      </c>
      <c r="B624" t="s">
        <v>1394</v>
      </c>
      <c r="C624" t="str">
        <f t="shared" si="9"/>
        <v>umamicatering</v>
      </c>
    </row>
    <row r="625" spans="1:3" x14ac:dyDescent="0.45">
      <c r="A625" t="s">
        <v>9479</v>
      </c>
      <c r="B625" t="s">
        <v>8671</v>
      </c>
      <c r="C625" t="str">
        <f t="shared" si="9"/>
        <v>wimblemanufacturing</v>
      </c>
    </row>
    <row r="626" spans="1:3" x14ac:dyDescent="0.45">
      <c r="A626" t="s">
        <v>9480</v>
      </c>
      <c r="B626" t="s">
        <v>8672</v>
      </c>
      <c r="C626" t="str">
        <f t="shared" si="9"/>
        <v>mbg</v>
      </c>
    </row>
    <row r="627" spans="1:3" x14ac:dyDescent="0.45">
      <c r="A627" t="s">
        <v>9481</v>
      </c>
      <c r="B627" t="s">
        <v>8673</v>
      </c>
      <c r="C627" t="str">
        <f t="shared" si="9"/>
        <v>irisfacilitysolutions</v>
      </c>
    </row>
    <row r="628" spans="1:3" x14ac:dyDescent="0.45">
      <c r="A628" t="s">
        <v>9482</v>
      </c>
      <c r="B628" t="s">
        <v>8674</v>
      </c>
      <c r="C628" t="str">
        <f t="shared" si="9"/>
        <v>banknagelmackers</v>
      </c>
    </row>
    <row r="629" spans="1:3" x14ac:dyDescent="0.45">
      <c r="A629" t="s">
        <v>9483</v>
      </c>
      <c r="B629" t="s">
        <v>8675</v>
      </c>
      <c r="C629" t="str">
        <f t="shared" si="9"/>
        <v>agfahealthcare</v>
      </c>
    </row>
    <row r="630" spans="1:3" x14ac:dyDescent="0.45">
      <c r="A630" t="s">
        <v>9484</v>
      </c>
      <c r="B630" t="s">
        <v>8676</v>
      </c>
      <c r="C630" t="str">
        <f t="shared" si="9"/>
        <v>griffithfoods</v>
      </c>
    </row>
    <row r="631" spans="1:3" x14ac:dyDescent="0.45">
      <c r="A631" t="s">
        <v>9485</v>
      </c>
      <c r="B631" t="s">
        <v>8677</v>
      </c>
      <c r="C631" t="str">
        <f t="shared" si="9"/>
        <v>dhlecommerce()</v>
      </c>
    </row>
    <row r="632" spans="1:3" x14ac:dyDescent="0.45">
      <c r="A632" t="s">
        <v>9486</v>
      </c>
      <c r="B632" t="s">
        <v>8678</v>
      </c>
      <c r="C632" t="str">
        <f t="shared" si="9"/>
        <v>herboschkiere</v>
      </c>
    </row>
    <row r="633" spans="1:3" x14ac:dyDescent="0.45">
      <c r="A633" t="s">
        <v>9487</v>
      </c>
      <c r="B633" t="s">
        <v>8679</v>
      </c>
      <c r="C633" t="str">
        <f t="shared" si="9"/>
        <v>ritualscosmetics</v>
      </c>
    </row>
    <row r="634" spans="1:3" x14ac:dyDescent="0.45">
      <c r="A634" t="s">
        <v>9488</v>
      </c>
      <c r="B634" t="s">
        <v>8680</v>
      </c>
      <c r="C634" t="str">
        <f t="shared" si="9"/>
        <v>sabenaaerospaceengineering</v>
      </c>
    </row>
    <row r="635" spans="1:3" x14ac:dyDescent="0.45">
      <c r="A635" t="s">
        <v>9489</v>
      </c>
      <c r="B635" t="s">
        <v>8681</v>
      </c>
      <c r="C635" t="str">
        <f t="shared" si="9"/>
        <v>confiserieleonidas</v>
      </c>
    </row>
    <row r="636" spans="1:3" x14ac:dyDescent="0.45">
      <c r="A636" t="s">
        <v>9490</v>
      </c>
      <c r="B636" t="s">
        <v>8682</v>
      </c>
      <c r="C636" t="str">
        <f t="shared" si="9"/>
        <v>cignainternationalhealthservices</v>
      </c>
    </row>
    <row r="637" spans="1:3" x14ac:dyDescent="0.45">
      <c r="A637" t="s">
        <v>9491</v>
      </c>
      <c r="B637" t="s">
        <v>8683</v>
      </c>
      <c r="C637" t="str">
        <f t="shared" si="9"/>
        <v>vfeurope</v>
      </c>
    </row>
    <row r="638" spans="1:3" x14ac:dyDescent="0.45">
      <c r="A638" t="s">
        <v>9492</v>
      </c>
      <c r="B638" t="s">
        <v>8684</v>
      </c>
      <c r="C638" t="str">
        <f t="shared" si="9"/>
        <v>sonovaretail</v>
      </c>
    </row>
    <row r="639" spans="1:3" x14ac:dyDescent="0.45">
      <c r="A639" t="s">
        <v>9493</v>
      </c>
      <c r="B639" t="s">
        <v>8685</v>
      </c>
      <c r="C639" t="str">
        <f t="shared" si="9"/>
        <v>krinkels</v>
      </c>
    </row>
    <row r="640" spans="1:3" x14ac:dyDescent="0.45">
      <c r="A640" t="s">
        <v>9494</v>
      </c>
      <c r="B640" t="s">
        <v>8686</v>
      </c>
      <c r="C640" t="str">
        <f t="shared" si="9"/>
        <v>plushomeservices</v>
      </c>
    </row>
    <row r="641" spans="1:3" x14ac:dyDescent="0.45">
      <c r="A641" t="s">
        <v>9495</v>
      </c>
      <c r="B641" t="s">
        <v>6421</v>
      </c>
      <c r="C641" t="str">
        <f t="shared" si="9"/>
        <v>honeywell</v>
      </c>
    </row>
    <row r="642" spans="1:3" x14ac:dyDescent="0.45">
      <c r="A642" t="s">
        <v>9496</v>
      </c>
      <c r="B642" t="s">
        <v>8687</v>
      </c>
      <c r="C642" t="str">
        <f t="shared" si="9"/>
        <v>whbrady</v>
      </c>
    </row>
    <row r="643" spans="1:3" x14ac:dyDescent="0.45">
      <c r="A643" t="s">
        <v>9497</v>
      </c>
      <c r="B643" t="s">
        <v>8688</v>
      </c>
      <c r="C643" t="str">
        <f t="shared" ref="C643:C706" si="10">SUBSTITUTE(SUBSTITUTE(SUBSTITUTE(SUBSTITUTE(SUBSTITUTE(SUBSTITUTE(LOWER(B643),".",""),"-","")," nv",""),"belgië",""),"belgium","")," ","")</f>
        <v>goedhulpmiddelen</v>
      </c>
    </row>
    <row r="644" spans="1:3" x14ac:dyDescent="0.45">
      <c r="A644" t="s">
        <v>9498</v>
      </c>
      <c r="B644" t="s">
        <v>402</v>
      </c>
      <c r="C644" t="str">
        <f t="shared" si="10"/>
        <v>unitt</v>
      </c>
    </row>
    <row r="645" spans="1:3" x14ac:dyDescent="0.45">
      <c r="A645" t="s">
        <v>9499</v>
      </c>
      <c r="B645" t="s">
        <v>8689</v>
      </c>
      <c r="C645" t="str">
        <f t="shared" si="10"/>
        <v>bilfingerindustrialservices</v>
      </c>
    </row>
    <row r="646" spans="1:3" x14ac:dyDescent="0.45">
      <c r="A646" t="s">
        <v>9500</v>
      </c>
      <c r="B646" t="s">
        <v>8690</v>
      </c>
      <c r="C646" t="str">
        <f t="shared" si="10"/>
        <v>tarkett</v>
      </c>
    </row>
    <row r="647" spans="1:3" x14ac:dyDescent="0.45">
      <c r="A647" t="s">
        <v>9501</v>
      </c>
      <c r="B647" t="s">
        <v>8691</v>
      </c>
      <c r="C647" t="str">
        <f t="shared" si="10"/>
        <v>stengineeringidirect(europe)cy</v>
      </c>
    </row>
    <row r="648" spans="1:3" x14ac:dyDescent="0.45">
      <c r="A648" t="s">
        <v>9502</v>
      </c>
      <c r="B648" t="s">
        <v>8692</v>
      </c>
      <c r="C648" t="str">
        <f t="shared" si="10"/>
        <v>serissecurity</v>
      </c>
    </row>
    <row r="649" spans="1:3" x14ac:dyDescent="0.45">
      <c r="A649" t="s">
        <v>9503</v>
      </c>
      <c r="B649" t="s">
        <v>8693</v>
      </c>
      <c r="C649" t="str">
        <f t="shared" si="10"/>
        <v>mourik</v>
      </c>
    </row>
    <row r="650" spans="1:3" x14ac:dyDescent="0.45">
      <c r="A650" t="s">
        <v>9504</v>
      </c>
      <c r="B650" t="s">
        <v>8694</v>
      </c>
      <c r="C650" t="str">
        <f t="shared" si="10"/>
        <v>pluxee</v>
      </c>
    </row>
    <row r="651" spans="1:3" x14ac:dyDescent="0.45">
      <c r="A651" t="s">
        <v>9505</v>
      </c>
      <c r="B651" t="s">
        <v>8695</v>
      </c>
      <c r="C651" t="str">
        <f t="shared" si="10"/>
        <v>ergon</v>
      </c>
    </row>
    <row r="652" spans="1:3" x14ac:dyDescent="0.45">
      <c r="A652" t="s">
        <v>9506</v>
      </c>
      <c r="B652" t="s">
        <v>8696</v>
      </c>
      <c r="C652" t="str">
        <f t="shared" si="10"/>
        <v>worley</v>
      </c>
    </row>
    <row r="653" spans="1:3" x14ac:dyDescent="0.45">
      <c r="A653" t="s">
        <v>9507</v>
      </c>
      <c r="B653" t="s">
        <v>8697</v>
      </c>
      <c r="C653" t="str">
        <f t="shared" si="10"/>
        <v>mediafin</v>
      </c>
    </row>
    <row r="654" spans="1:3" x14ac:dyDescent="0.45">
      <c r="A654" t="s">
        <v>9508</v>
      </c>
      <c r="B654" t="s">
        <v>8257</v>
      </c>
      <c r="C654" t="str">
        <f t="shared" si="10"/>
        <v>motrac</v>
      </c>
    </row>
    <row r="655" spans="1:3" x14ac:dyDescent="0.45">
      <c r="A655" t="s">
        <v>9509</v>
      </c>
      <c r="B655" t="s">
        <v>1940</v>
      </c>
      <c r="C655" t="str">
        <f t="shared" si="10"/>
        <v>lunchgarden</v>
      </c>
    </row>
    <row r="656" spans="1:3" x14ac:dyDescent="0.45">
      <c r="A656" t="s">
        <v>9510</v>
      </c>
      <c r="B656" t="s">
        <v>5125</v>
      </c>
      <c r="C656" t="str">
        <f t="shared" si="10"/>
        <v>telenetretail</v>
      </c>
    </row>
    <row r="657" spans="1:3" x14ac:dyDescent="0.45">
      <c r="A657" t="s">
        <v>9511</v>
      </c>
      <c r="B657" t="s">
        <v>8698</v>
      </c>
      <c r="C657" t="str">
        <f t="shared" si="10"/>
        <v>duracellbatteries</v>
      </c>
    </row>
    <row r="658" spans="1:3" x14ac:dyDescent="0.45">
      <c r="A658" t="s">
        <v>9512</v>
      </c>
      <c r="B658" t="s">
        <v>8699</v>
      </c>
      <c r="C658" t="str">
        <f t="shared" si="10"/>
        <v>hetagentschap</v>
      </c>
    </row>
    <row r="659" spans="1:3" x14ac:dyDescent="0.45">
      <c r="A659" t="s">
        <v>9513</v>
      </c>
      <c r="B659" t="s">
        <v>8700</v>
      </c>
      <c r="C659" t="str">
        <f t="shared" si="10"/>
        <v>procter&amp;gamblemanufacturing</v>
      </c>
    </row>
    <row r="660" spans="1:3" x14ac:dyDescent="0.45">
      <c r="A660" t="s">
        <v>9514</v>
      </c>
      <c r="B660" t="s">
        <v>8701</v>
      </c>
      <c r="C660" t="str">
        <f t="shared" si="10"/>
        <v>casvos</v>
      </c>
    </row>
    <row r="661" spans="1:3" x14ac:dyDescent="0.45">
      <c r="A661" t="s">
        <v>9515</v>
      </c>
      <c r="B661" t="s">
        <v>8702</v>
      </c>
      <c r="C661" t="str">
        <f t="shared" si="10"/>
        <v>peetersoiw</v>
      </c>
    </row>
    <row r="662" spans="1:3" x14ac:dyDescent="0.45">
      <c r="A662" t="s">
        <v>9516</v>
      </c>
      <c r="B662" t="s">
        <v>8703</v>
      </c>
      <c r="C662" t="str">
        <f t="shared" si="10"/>
        <v>biobestgroup</v>
      </c>
    </row>
    <row r="663" spans="1:3" x14ac:dyDescent="0.45">
      <c r="A663" t="s">
        <v>9517</v>
      </c>
      <c r="B663" t="s">
        <v>8704</v>
      </c>
      <c r="C663" t="str">
        <f t="shared" si="10"/>
        <v>leenbakker</v>
      </c>
    </row>
    <row r="664" spans="1:3" x14ac:dyDescent="0.45">
      <c r="A664" t="s">
        <v>9518</v>
      </c>
      <c r="B664" t="s">
        <v>8705</v>
      </c>
      <c r="C664" t="str">
        <f t="shared" si="10"/>
        <v>orangecyberdefense</v>
      </c>
    </row>
    <row r="665" spans="1:3" x14ac:dyDescent="0.45">
      <c r="A665" t="s">
        <v>9519</v>
      </c>
      <c r="B665" t="s">
        <v>577</v>
      </c>
      <c r="C665" t="str">
        <f t="shared" si="10"/>
        <v>uptimegroep</v>
      </c>
    </row>
    <row r="666" spans="1:3" x14ac:dyDescent="0.45">
      <c r="A666" t="s">
        <v>9520</v>
      </c>
      <c r="B666" t="s">
        <v>8706</v>
      </c>
      <c r="C666" t="str">
        <f t="shared" si="10"/>
        <v>liantisedpb</v>
      </c>
    </row>
    <row r="667" spans="1:3" x14ac:dyDescent="0.45">
      <c r="A667" t="s">
        <v>9521</v>
      </c>
      <c r="B667" t="s">
        <v>8707</v>
      </c>
      <c r="C667" t="str">
        <f t="shared" si="10"/>
        <v>carpenterengineeredfoams</v>
      </c>
    </row>
    <row r="668" spans="1:3" x14ac:dyDescent="0.45">
      <c r="A668" t="s">
        <v>9522</v>
      </c>
      <c r="B668" t="s">
        <v>8708</v>
      </c>
      <c r="C668" t="str">
        <f t="shared" si="10"/>
        <v>cohezio</v>
      </c>
    </row>
    <row r="669" spans="1:3" x14ac:dyDescent="0.45">
      <c r="A669" t="s">
        <v>9523</v>
      </c>
      <c r="B669" t="s">
        <v>8709</v>
      </c>
      <c r="C669" t="str">
        <f t="shared" si="10"/>
        <v>devoteam</v>
      </c>
    </row>
    <row r="670" spans="1:3" x14ac:dyDescent="0.45">
      <c r="A670" t="s">
        <v>9524</v>
      </c>
      <c r="B670" t="s">
        <v>5838</v>
      </c>
      <c r="C670" t="str">
        <f t="shared" si="10"/>
        <v>pvhbrands</v>
      </c>
    </row>
    <row r="671" spans="1:3" x14ac:dyDescent="0.45">
      <c r="A671" t="s">
        <v>9525</v>
      </c>
      <c r="B671" t="s">
        <v>8710</v>
      </c>
      <c r="C671" t="str">
        <f t="shared" si="10"/>
        <v>kmda</v>
      </c>
    </row>
    <row r="672" spans="1:3" x14ac:dyDescent="0.45">
      <c r="A672" t="s">
        <v>9526</v>
      </c>
      <c r="B672" t="s">
        <v>8711</v>
      </c>
      <c r="C672" t="str">
        <f t="shared" si="10"/>
        <v>delafuneralsassistance1</v>
      </c>
    </row>
    <row r="673" spans="1:3" x14ac:dyDescent="0.45">
      <c r="A673" t="s">
        <v>9527</v>
      </c>
      <c r="B673" t="s">
        <v>8712</v>
      </c>
      <c r="C673" t="str">
        <f t="shared" si="10"/>
        <v>fiducre</v>
      </c>
    </row>
    <row r="674" spans="1:3" x14ac:dyDescent="0.45">
      <c r="A674" t="s">
        <v>9528</v>
      </c>
      <c r="B674" t="s">
        <v>8713</v>
      </c>
      <c r="C674" t="str">
        <f t="shared" si="10"/>
        <v>kpmgtax,legal&amp;accountancy</v>
      </c>
    </row>
    <row r="675" spans="1:3" x14ac:dyDescent="0.45">
      <c r="A675" t="s">
        <v>9529</v>
      </c>
      <c r="B675" t="s">
        <v>1130</v>
      </c>
      <c r="C675" t="str">
        <f t="shared" si="10"/>
        <v>arvesta</v>
      </c>
    </row>
    <row r="676" spans="1:3" x14ac:dyDescent="0.45">
      <c r="A676" t="s">
        <v>9530</v>
      </c>
      <c r="B676" t="s">
        <v>8714</v>
      </c>
      <c r="C676" t="str">
        <f t="shared" si="10"/>
        <v>vinçotte</v>
      </c>
    </row>
    <row r="677" spans="1:3" x14ac:dyDescent="0.45">
      <c r="A677" t="s">
        <v>9531</v>
      </c>
      <c r="B677" t="s">
        <v>8715</v>
      </c>
      <c r="C677" t="str">
        <f t="shared" si="10"/>
        <v>vincifacilities</v>
      </c>
    </row>
    <row r="678" spans="1:3" x14ac:dyDescent="0.45">
      <c r="A678" t="s">
        <v>9532</v>
      </c>
      <c r="B678" t="s">
        <v>8716</v>
      </c>
      <c r="C678" t="str">
        <f t="shared" si="10"/>
        <v>konicaminoltabusinesssolutions</v>
      </c>
    </row>
    <row r="679" spans="1:3" x14ac:dyDescent="0.45">
      <c r="A679" t="s">
        <v>9533</v>
      </c>
      <c r="B679" t="s">
        <v>8717</v>
      </c>
      <c r="C679" t="str">
        <f t="shared" si="10"/>
        <v>belgianicecreamgroup</v>
      </c>
    </row>
    <row r="680" spans="1:3" x14ac:dyDescent="0.45">
      <c r="A680" t="s">
        <v>9534</v>
      </c>
      <c r="B680" t="s">
        <v>8718</v>
      </c>
      <c r="C680" t="str">
        <f t="shared" si="10"/>
        <v>hunkemöller</v>
      </c>
    </row>
    <row r="681" spans="1:3" x14ac:dyDescent="0.45">
      <c r="A681" t="s">
        <v>9535</v>
      </c>
      <c r="B681" t="s">
        <v>8719</v>
      </c>
      <c r="C681" t="str">
        <f t="shared" si="10"/>
        <v>colfridislogistics</v>
      </c>
    </row>
    <row r="682" spans="1:3" x14ac:dyDescent="0.45">
      <c r="A682" t="s">
        <v>9536</v>
      </c>
      <c r="B682" t="s">
        <v>4701</v>
      </c>
      <c r="C682" t="str">
        <f t="shared" si="10"/>
        <v>axi</v>
      </c>
    </row>
    <row r="683" spans="1:3" x14ac:dyDescent="0.45">
      <c r="A683" t="s">
        <v>9537</v>
      </c>
      <c r="B683" t="s">
        <v>8720</v>
      </c>
      <c r="C683" t="str">
        <f t="shared" si="10"/>
        <v>swissportcargoservices</v>
      </c>
    </row>
    <row r="684" spans="1:3" x14ac:dyDescent="0.45">
      <c r="A684" t="s">
        <v>9538</v>
      </c>
      <c r="B684" t="s">
        <v>8721</v>
      </c>
      <c r="C684" t="str">
        <f t="shared" si="10"/>
        <v>verwatertank&amp;industrialservices</v>
      </c>
    </row>
    <row r="685" spans="1:3" x14ac:dyDescent="0.45">
      <c r="A685" t="s">
        <v>9539</v>
      </c>
      <c r="B685" t="s">
        <v>8722</v>
      </c>
      <c r="C685" t="str">
        <f t="shared" si="10"/>
        <v>aml</v>
      </c>
    </row>
    <row r="686" spans="1:3" x14ac:dyDescent="0.45">
      <c r="A686" t="s">
        <v>9540</v>
      </c>
      <c r="B686" t="s">
        <v>8723</v>
      </c>
      <c r="C686" t="str">
        <f t="shared" si="10"/>
        <v>brink'ssolutions</v>
      </c>
    </row>
    <row r="687" spans="1:3" x14ac:dyDescent="0.45">
      <c r="A687" t="s">
        <v>9541</v>
      </c>
      <c r="B687" t="s">
        <v>8724</v>
      </c>
      <c r="C687" t="str">
        <f t="shared" si="10"/>
        <v>cwshygiene</v>
      </c>
    </row>
    <row r="688" spans="1:3" x14ac:dyDescent="0.45">
      <c r="A688" t="s">
        <v>9542</v>
      </c>
      <c r="B688" t="s">
        <v>8725</v>
      </c>
      <c r="C688" t="str">
        <f t="shared" si="10"/>
        <v>econocommanagedservices</v>
      </c>
    </row>
    <row r="689" spans="1:3" x14ac:dyDescent="0.45">
      <c r="A689" t="s">
        <v>9543</v>
      </c>
      <c r="B689" t="s">
        <v>3645</v>
      </c>
      <c r="C689" t="str">
        <f t="shared" si="10"/>
        <v>burgerbrands</v>
      </c>
    </row>
    <row r="690" spans="1:3" x14ac:dyDescent="0.45">
      <c r="A690" t="s">
        <v>9544</v>
      </c>
      <c r="B690" t="s">
        <v>8726</v>
      </c>
      <c r="C690" t="str">
        <f t="shared" si="10"/>
        <v>bilfingerrob</v>
      </c>
    </row>
    <row r="691" spans="1:3" x14ac:dyDescent="0.45">
      <c r="A691" t="s">
        <v>9545</v>
      </c>
      <c r="B691" t="s">
        <v>8727</v>
      </c>
      <c r="C691" t="str">
        <f t="shared" si="10"/>
        <v>autoveiligheid</v>
      </c>
    </row>
    <row r="692" spans="1:3" x14ac:dyDescent="0.45">
      <c r="A692" t="s">
        <v>9546</v>
      </c>
      <c r="B692" t="s">
        <v>8728</v>
      </c>
      <c r="C692" t="str">
        <f t="shared" si="10"/>
        <v>computertaskgroup</v>
      </c>
    </row>
    <row r="693" spans="1:3" x14ac:dyDescent="0.45">
      <c r="A693" t="s">
        <v>9547</v>
      </c>
      <c r="B693" t="s">
        <v>8729</v>
      </c>
      <c r="C693" t="str">
        <f t="shared" si="10"/>
        <v>cellcarta</v>
      </c>
    </row>
    <row r="694" spans="1:3" x14ac:dyDescent="0.45">
      <c r="A694" t="s">
        <v>9548</v>
      </c>
      <c r="B694" t="s">
        <v>8730</v>
      </c>
      <c r="C694" t="str">
        <f t="shared" si="10"/>
        <v>moorefinance&amp;tax</v>
      </c>
    </row>
    <row r="695" spans="1:3" x14ac:dyDescent="0.45">
      <c r="A695" t="s">
        <v>9549</v>
      </c>
      <c r="B695" t="s">
        <v>8731</v>
      </c>
      <c r="C695" t="str">
        <f t="shared" si="10"/>
        <v>axxes</v>
      </c>
    </row>
    <row r="696" spans="1:3" x14ac:dyDescent="0.45">
      <c r="A696" t="s">
        <v>9550</v>
      </c>
      <c r="B696" t="s">
        <v>426</v>
      </c>
      <c r="C696" t="str">
        <f t="shared" si="10"/>
        <v>upthrust</v>
      </c>
    </row>
    <row r="697" spans="1:3" x14ac:dyDescent="0.45">
      <c r="A697" t="s">
        <v>9551</v>
      </c>
      <c r="B697" t="s">
        <v>8732</v>
      </c>
      <c r="C697" t="str">
        <f t="shared" si="10"/>
        <v>jetteclean</v>
      </c>
    </row>
    <row r="698" spans="1:3" x14ac:dyDescent="0.45">
      <c r="A698" t="s">
        <v>9552</v>
      </c>
      <c r="B698" t="s">
        <v>8733</v>
      </c>
      <c r="C698" t="str">
        <f t="shared" si="10"/>
        <v>biocartis</v>
      </c>
    </row>
    <row r="699" spans="1:3" x14ac:dyDescent="0.45">
      <c r="A699" t="s">
        <v>9553</v>
      </c>
      <c r="B699" t="s">
        <v>8734</v>
      </c>
      <c r="C699" t="str">
        <f t="shared" si="10"/>
        <v>cwsworkwear</v>
      </c>
    </row>
    <row r="700" spans="1:3" x14ac:dyDescent="0.45">
      <c r="A700" t="s">
        <v>9554</v>
      </c>
      <c r="B700" t="s">
        <v>8735</v>
      </c>
      <c r="C700" t="str">
        <f t="shared" si="10"/>
        <v>mobilitymasters</v>
      </c>
    </row>
    <row r="701" spans="1:3" x14ac:dyDescent="0.45">
      <c r="A701" t="s">
        <v>9555</v>
      </c>
      <c r="B701" t="s">
        <v>8736</v>
      </c>
      <c r="C701" t="str">
        <f t="shared" si="10"/>
        <v>care</v>
      </c>
    </row>
    <row r="702" spans="1:3" x14ac:dyDescent="0.45">
      <c r="A702" t="s">
        <v>9556</v>
      </c>
      <c r="B702" t="s">
        <v>8737</v>
      </c>
      <c r="C702" t="str">
        <f t="shared" si="10"/>
        <v>otis</v>
      </c>
    </row>
    <row r="703" spans="1:3" x14ac:dyDescent="0.45">
      <c r="A703" t="s">
        <v>9557</v>
      </c>
      <c r="B703" t="s">
        <v>8738</v>
      </c>
      <c r="C703" t="str">
        <f t="shared" si="10"/>
        <v>kela</v>
      </c>
    </row>
    <row r="704" spans="1:3" x14ac:dyDescent="0.45">
      <c r="A704" t="s">
        <v>9558</v>
      </c>
      <c r="B704" t="s">
        <v>8739</v>
      </c>
      <c r="C704" t="str">
        <f t="shared" si="10"/>
        <v>dienstenbedrijfeasylife</v>
      </c>
    </row>
    <row r="705" spans="1:3" x14ac:dyDescent="0.45">
      <c r="A705" t="s">
        <v>9559</v>
      </c>
      <c r="B705" t="s">
        <v>3668</v>
      </c>
      <c r="C705" t="str">
        <f t="shared" si="10"/>
        <v>cheopstechnology</v>
      </c>
    </row>
    <row r="706" spans="1:3" x14ac:dyDescent="0.45">
      <c r="A706" t="s">
        <v>9560</v>
      </c>
      <c r="B706" t="s">
        <v>8740</v>
      </c>
      <c r="C706" t="str">
        <f t="shared" si="10"/>
        <v>kaefer</v>
      </c>
    </row>
    <row r="707" spans="1:3" x14ac:dyDescent="0.45">
      <c r="A707" t="s">
        <v>9561</v>
      </c>
      <c r="B707" t="s">
        <v>8741</v>
      </c>
      <c r="C707" t="str">
        <f t="shared" ref="C707:C770" si="11">SUBSTITUTE(SUBSTITUTE(SUBSTITUTE(SUBSTITUTE(SUBSTITUTE(SUBSTITUTE(LOWER(B707),".",""),"-","")," nv",""),"belgië",""),"belgium","")," ","")</f>
        <v>hansenindustrialtransmissions</v>
      </c>
    </row>
    <row r="708" spans="1:3" x14ac:dyDescent="0.45">
      <c r="A708" t="s">
        <v>9562</v>
      </c>
      <c r="B708" t="s">
        <v>8742</v>
      </c>
      <c r="C708" t="str">
        <f t="shared" si="11"/>
        <v>jandenuldredging</v>
      </c>
    </row>
    <row r="709" spans="1:3" x14ac:dyDescent="0.45">
      <c r="A709" t="s">
        <v>9563</v>
      </c>
      <c r="B709" t="s">
        <v>8743</v>
      </c>
      <c r="C709" t="str">
        <f t="shared" si="11"/>
        <v>kösecleaning</v>
      </c>
    </row>
    <row r="710" spans="1:3" x14ac:dyDescent="0.45">
      <c r="A710" t="s">
        <v>9564</v>
      </c>
      <c r="B710" t="s">
        <v>8744</v>
      </c>
      <c r="C710" t="str">
        <f t="shared" si="11"/>
        <v>onsemiconductortechnology</v>
      </c>
    </row>
    <row r="711" spans="1:3" x14ac:dyDescent="0.45">
      <c r="A711" t="s">
        <v>9565</v>
      </c>
      <c r="B711" t="s">
        <v>8745</v>
      </c>
      <c r="C711" t="str">
        <f t="shared" si="11"/>
        <v>pizza</v>
      </c>
    </row>
    <row r="712" spans="1:3" x14ac:dyDescent="0.45">
      <c r="A712" t="s">
        <v>9566</v>
      </c>
      <c r="B712" t="s">
        <v>5585</v>
      </c>
      <c r="C712" t="str">
        <f t="shared" si="11"/>
        <v>gxologistics</v>
      </c>
    </row>
    <row r="713" spans="1:3" x14ac:dyDescent="0.45">
      <c r="A713" t="s">
        <v>9567</v>
      </c>
      <c r="B713" t="s">
        <v>8746</v>
      </c>
      <c r="C713" t="str">
        <f t="shared" si="11"/>
        <v>instituutvtropischegeneeskunde</v>
      </c>
    </row>
    <row r="714" spans="1:3" x14ac:dyDescent="0.45">
      <c r="A714" t="s">
        <v>9568</v>
      </c>
      <c r="B714" t="s">
        <v>8747</v>
      </c>
      <c r="C714" t="str">
        <f t="shared" si="11"/>
        <v>logisticskontich</v>
      </c>
    </row>
    <row r="715" spans="1:3" x14ac:dyDescent="0.45">
      <c r="A715" t="s">
        <v>9569</v>
      </c>
      <c r="B715" t="s">
        <v>8748</v>
      </c>
      <c r="C715" t="str">
        <f t="shared" si="11"/>
        <v>hennes&amp;mauritzlogisticsgbc</v>
      </c>
    </row>
    <row r="716" spans="1:3" x14ac:dyDescent="0.45">
      <c r="A716" t="s">
        <v>9570</v>
      </c>
      <c r="B716" t="s">
        <v>8749</v>
      </c>
      <c r="C716" t="str">
        <f t="shared" si="11"/>
        <v>mscshipping</v>
      </c>
    </row>
    <row r="717" spans="1:3" x14ac:dyDescent="0.45">
      <c r="A717" t="s">
        <v>9571</v>
      </c>
      <c r="B717" t="s">
        <v>6102</v>
      </c>
      <c r="C717" t="str">
        <f t="shared" si="11"/>
        <v>wibra</v>
      </c>
    </row>
    <row r="718" spans="1:3" x14ac:dyDescent="0.45">
      <c r="A718" t="s">
        <v>9572</v>
      </c>
      <c r="B718" t="s">
        <v>8750</v>
      </c>
      <c r="C718" t="str">
        <f t="shared" si="11"/>
        <v>irisindustrysolutions</v>
      </c>
    </row>
    <row r="719" spans="1:3" x14ac:dyDescent="0.45">
      <c r="A719" t="s">
        <v>9573</v>
      </c>
      <c r="B719" t="s">
        <v>8751</v>
      </c>
      <c r="C719" t="str">
        <f t="shared" si="11"/>
        <v>massimoduttibelux</v>
      </c>
    </row>
    <row r="720" spans="1:3" x14ac:dyDescent="0.45">
      <c r="A720" t="s">
        <v>9574</v>
      </c>
      <c r="B720" t="s">
        <v>8752</v>
      </c>
      <c r="C720" t="str">
        <f t="shared" si="11"/>
        <v>greenyardlogistics</v>
      </c>
    </row>
    <row r="721" spans="1:3" x14ac:dyDescent="0.45">
      <c r="A721" t="s">
        <v>9575</v>
      </c>
      <c r="B721" t="s">
        <v>8753</v>
      </c>
      <c r="C721" t="str">
        <f t="shared" si="11"/>
        <v>normecbtv</v>
      </c>
    </row>
    <row r="722" spans="1:3" x14ac:dyDescent="0.45">
      <c r="A722" t="s">
        <v>9576</v>
      </c>
      <c r="B722" t="s">
        <v>8754</v>
      </c>
      <c r="C722" t="str">
        <f t="shared" si="11"/>
        <v>hetgielsbos</v>
      </c>
    </row>
    <row r="723" spans="1:3" x14ac:dyDescent="0.45">
      <c r="A723" t="s">
        <v>9577</v>
      </c>
      <c r="B723" t="s">
        <v>3858</v>
      </c>
      <c r="C723" t="str">
        <f t="shared" si="11"/>
        <v>protime</v>
      </c>
    </row>
    <row r="724" spans="1:3" x14ac:dyDescent="0.45">
      <c r="A724" t="s">
        <v>9578</v>
      </c>
      <c r="B724" t="s">
        <v>1974</v>
      </c>
      <c r="C724" t="str">
        <f t="shared" si="11"/>
        <v>cesipreventie&amp;bescherming</v>
      </c>
    </row>
    <row r="725" spans="1:3" x14ac:dyDescent="0.45">
      <c r="A725" t="s">
        <v>9579</v>
      </c>
      <c r="B725" t="s">
        <v>8755</v>
      </c>
      <c r="C725" t="str">
        <f t="shared" si="11"/>
        <v>vgdaccountantsenbelastingconsul</v>
      </c>
    </row>
    <row r="726" spans="1:3" x14ac:dyDescent="0.45">
      <c r="A726" t="s">
        <v>9580</v>
      </c>
      <c r="B726" t="s">
        <v>8756</v>
      </c>
      <c r="C726" t="str">
        <f t="shared" si="11"/>
        <v>orangebusinessdigital</v>
      </c>
    </row>
    <row r="727" spans="1:3" x14ac:dyDescent="0.45">
      <c r="A727" t="s">
        <v>9581</v>
      </c>
      <c r="B727" t="s">
        <v>8757</v>
      </c>
      <c r="C727" t="str">
        <f t="shared" si="11"/>
        <v>borgerstein</v>
      </c>
    </row>
    <row r="728" spans="1:3" x14ac:dyDescent="0.45">
      <c r="A728" t="s">
        <v>9582</v>
      </c>
      <c r="B728" t="s">
        <v>1529</v>
      </c>
      <c r="C728" t="str">
        <f t="shared" si="11"/>
        <v>usgprofessionals</v>
      </c>
    </row>
    <row r="729" spans="1:3" x14ac:dyDescent="0.45">
      <c r="A729" t="s">
        <v>9583</v>
      </c>
      <c r="B729" t="s">
        <v>8758</v>
      </c>
      <c r="C729" t="str">
        <f t="shared" si="11"/>
        <v>verisuresecurity</v>
      </c>
    </row>
    <row r="730" spans="1:3" x14ac:dyDescent="0.45">
      <c r="A730" t="s">
        <v>9584</v>
      </c>
      <c r="B730" t="s">
        <v>8759</v>
      </c>
      <c r="C730" t="str">
        <f t="shared" si="11"/>
        <v>trafuco</v>
      </c>
    </row>
    <row r="731" spans="1:3" x14ac:dyDescent="0.45">
      <c r="A731" t="s">
        <v>9585</v>
      </c>
      <c r="B731" t="s">
        <v>8760</v>
      </c>
      <c r="C731" t="str">
        <f t="shared" si="11"/>
        <v>24+</v>
      </c>
    </row>
    <row r="732" spans="1:3" x14ac:dyDescent="0.45">
      <c r="A732" t="s">
        <v>9586</v>
      </c>
      <c r="B732" t="s">
        <v>8761</v>
      </c>
      <c r="C732" t="str">
        <f t="shared" si="11"/>
        <v>crefius</v>
      </c>
    </row>
    <row r="733" spans="1:3" x14ac:dyDescent="0.45">
      <c r="A733" t="s">
        <v>9587</v>
      </c>
      <c r="B733" t="s">
        <v>8762</v>
      </c>
      <c r="C733" t="str">
        <f t="shared" si="11"/>
        <v>tupperware</v>
      </c>
    </row>
    <row r="734" spans="1:3" x14ac:dyDescent="0.45">
      <c r="A734" t="s">
        <v>9588</v>
      </c>
      <c r="B734" t="s">
        <v>8763</v>
      </c>
      <c r="C734" t="str">
        <f t="shared" si="11"/>
        <v>rob</v>
      </c>
    </row>
    <row r="735" spans="1:3" x14ac:dyDescent="0.45">
      <c r="A735" t="s">
        <v>9589</v>
      </c>
      <c r="B735" t="s">
        <v>8764</v>
      </c>
      <c r="C735" t="str">
        <f t="shared" si="11"/>
        <v>infano</v>
      </c>
    </row>
    <row r="736" spans="1:3" x14ac:dyDescent="0.45">
      <c r="A736" t="s">
        <v>9590</v>
      </c>
      <c r="B736" t="s">
        <v>8765</v>
      </c>
      <c r="C736" t="str">
        <f t="shared" si="11"/>
        <v>vlaanderenconnect</v>
      </c>
    </row>
    <row r="737" spans="1:3" x14ac:dyDescent="0.45">
      <c r="A737" t="s">
        <v>9591</v>
      </c>
      <c r="B737" t="s">
        <v>8766</v>
      </c>
      <c r="C737" t="str">
        <f t="shared" si="11"/>
        <v>antea</v>
      </c>
    </row>
    <row r="738" spans="1:3" x14ac:dyDescent="0.45">
      <c r="A738" t="s">
        <v>9592</v>
      </c>
      <c r="B738" t="s">
        <v>8767</v>
      </c>
      <c r="C738" t="str">
        <f t="shared" si="11"/>
        <v>heder</v>
      </c>
    </row>
    <row r="739" spans="1:3" x14ac:dyDescent="0.45">
      <c r="A739" t="s">
        <v>9593</v>
      </c>
      <c r="B739" t="s">
        <v>8768</v>
      </c>
      <c r="C739" t="str">
        <f t="shared" si="11"/>
        <v>exki</v>
      </c>
    </row>
    <row r="740" spans="1:3" x14ac:dyDescent="0.45">
      <c r="A740" t="s">
        <v>9594</v>
      </c>
      <c r="B740" t="s">
        <v>8769</v>
      </c>
      <c r="C740" t="str">
        <f t="shared" si="11"/>
        <v>idlogistics</v>
      </c>
    </row>
    <row r="741" spans="1:3" x14ac:dyDescent="0.45">
      <c r="A741" t="s">
        <v>9595</v>
      </c>
      <c r="B741" t="s">
        <v>8770</v>
      </c>
      <c r="C741" t="str">
        <f t="shared" si="11"/>
        <v>securitastransportaviationsecur</v>
      </c>
    </row>
    <row r="742" spans="1:3" x14ac:dyDescent="0.45">
      <c r="A742" t="s">
        <v>9596</v>
      </c>
      <c r="B742" t="s">
        <v>8771</v>
      </c>
      <c r="C742" t="str">
        <f t="shared" si="11"/>
        <v>transnubel</v>
      </c>
    </row>
    <row r="743" spans="1:3" x14ac:dyDescent="0.45">
      <c r="A743" t="s">
        <v>9597</v>
      </c>
      <c r="B743" t="s">
        <v>5911</v>
      </c>
      <c r="C743" t="str">
        <f t="shared" si="11"/>
        <v>tmcscience&amp;technology</v>
      </c>
    </row>
    <row r="744" spans="1:3" x14ac:dyDescent="0.45">
      <c r="A744" t="s">
        <v>9598</v>
      </c>
      <c r="B744" t="s">
        <v>8772</v>
      </c>
      <c r="C744" t="str">
        <f t="shared" si="11"/>
        <v>nektari</v>
      </c>
    </row>
    <row r="745" spans="1:3" x14ac:dyDescent="0.45">
      <c r="A745" t="s">
        <v>9599</v>
      </c>
      <c r="B745" t="s">
        <v>8773</v>
      </c>
      <c r="C745" t="str">
        <f t="shared" si="11"/>
        <v>solutions30fieldservices</v>
      </c>
    </row>
    <row r="746" spans="1:3" x14ac:dyDescent="0.45">
      <c r="A746" t="s">
        <v>9600</v>
      </c>
      <c r="B746" t="s">
        <v>8774</v>
      </c>
      <c r="C746" t="str">
        <f t="shared" si="11"/>
        <v>natuurpuntbeheer</v>
      </c>
    </row>
    <row r="747" spans="1:3" x14ac:dyDescent="0.45">
      <c r="A747" t="s">
        <v>9601</v>
      </c>
      <c r="B747" t="s">
        <v>8775</v>
      </c>
      <c r="C747" t="str">
        <f t="shared" si="11"/>
        <v>wasewerkplaatsvzw</v>
      </c>
    </row>
    <row r="748" spans="1:3" x14ac:dyDescent="0.45">
      <c r="A748" t="s">
        <v>9602</v>
      </c>
      <c r="B748" t="s">
        <v>8776</v>
      </c>
      <c r="C748" t="str">
        <f t="shared" si="11"/>
        <v>dxcfielddelivery</v>
      </c>
    </row>
    <row r="749" spans="1:3" x14ac:dyDescent="0.45">
      <c r="A749" t="s">
        <v>9603</v>
      </c>
      <c r="B749" t="s">
        <v>8777</v>
      </c>
      <c r="C749" t="str">
        <f t="shared" si="11"/>
        <v>startpeople</v>
      </c>
    </row>
    <row r="750" spans="1:3" x14ac:dyDescent="0.45">
      <c r="A750" t="s">
        <v>9604</v>
      </c>
      <c r="B750" t="s">
        <v>8778</v>
      </c>
      <c r="C750" t="str">
        <f t="shared" si="11"/>
        <v>vanmoerdistribution</v>
      </c>
    </row>
    <row r="751" spans="1:3" x14ac:dyDescent="0.45">
      <c r="A751" t="s">
        <v>9605</v>
      </c>
      <c r="B751" t="s">
        <v>8779</v>
      </c>
      <c r="C751" t="str">
        <f t="shared" si="11"/>
        <v>takeawaycomexpress</v>
      </c>
    </row>
    <row r="752" spans="1:3" x14ac:dyDescent="0.45">
      <c r="A752" t="s">
        <v>9606</v>
      </c>
      <c r="B752" t="s">
        <v>8780</v>
      </c>
      <c r="C752" t="str">
        <f t="shared" si="11"/>
        <v>mivas</v>
      </c>
    </row>
    <row r="753" spans="1:3" x14ac:dyDescent="0.45">
      <c r="A753" t="s">
        <v>9607</v>
      </c>
      <c r="B753" t="s">
        <v>8781</v>
      </c>
      <c r="C753" t="str">
        <f t="shared" si="11"/>
        <v>anccodienstencheques</v>
      </c>
    </row>
    <row r="754" spans="1:3" x14ac:dyDescent="0.45">
      <c r="A754" t="s">
        <v>9608</v>
      </c>
      <c r="B754" t="s">
        <v>8782</v>
      </c>
      <c r="C754" t="str">
        <f t="shared" si="11"/>
        <v>dienstenthuis</v>
      </c>
    </row>
    <row r="755" spans="1:3" x14ac:dyDescent="0.45">
      <c r="A755" t="s">
        <v>9609</v>
      </c>
      <c r="B755" t="s">
        <v>8783</v>
      </c>
      <c r="C755" t="str">
        <f t="shared" si="11"/>
        <v>felies</v>
      </c>
    </row>
    <row r="756" spans="1:3" x14ac:dyDescent="0.45">
      <c r="A756" t="s">
        <v>9610</v>
      </c>
      <c r="B756" t="s">
        <v>8784</v>
      </c>
      <c r="C756" t="str">
        <f t="shared" si="11"/>
        <v>cmacgm</v>
      </c>
    </row>
    <row r="757" spans="1:3" x14ac:dyDescent="0.45">
      <c r="A757" t="s">
        <v>9611</v>
      </c>
      <c r="B757" t="s">
        <v>8785</v>
      </c>
      <c r="C757" t="str">
        <f t="shared" si="11"/>
        <v>bikhh</v>
      </c>
    </row>
    <row r="758" spans="1:3" x14ac:dyDescent="0.45">
      <c r="A758" t="s">
        <v>9612</v>
      </c>
      <c r="B758" t="s">
        <v>4940</v>
      </c>
      <c r="C758" t="str">
        <f t="shared" si="11"/>
        <v>arhsdevelopments</v>
      </c>
    </row>
    <row r="759" spans="1:3" x14ac:dyDescent="0.45">
      <c r="A759" t="s">
        <v>9613</v>
      </c>
      <c r="B759" t="s">
        <v>8786</v>
      </c>
      <c r="C759" t="str">
        <f t="shared" si="11"/>
        <v>fermhuishoudhulp</v>
      </c>
    </row>
    <row r="760" spans="1:3" x14ac:dyDescent="0.45">
      <c r="A760" t="s">
        <v>9614</v>
      </c>
      <c r="B760" t="s">
        <v>8787</v>
      </c>
      <c r="C760" t="str">
        <f t="shared" si="11"/>
        <v>multifunctioneelcentrumdehagewinde</v>
      </c>
    </row>
    <row r="761" spans="1:3" x14ac:dyDescent="0.45">
      <c r="A761" t="s">
        <v>9615</v>
      </c>
      <c r="B761" t="s">
        <v>318</v>
      </c>
      <c r="C761" t="str">
        <f t="shared" si="11"/>
        <v>uza</v>
      </c>
    </row>
    <row r="762" spans="1:3" x14ac:dyDescent="0.45">
      <c r="A762" t="s">
        <v>9616</v>
      </c>
      <c r="B762" t="s">
        <v>8788</v>
      </c>
      <c r="C762" t="str">
        <f t="shared" si="11"/>
        <v>imperiallogisticsinternationalbv&amp;cokg</v>
      </c>
    </row>
    <row r="763" spans="1:3" x14ac:dyDescent="0.45">
      <c r="A763" t="s">
        <v>9617</v>
      </c>
      <c r="B763" t="s">
        <v>8789</v>
      </c>
      <c r="C763" t="str">
        <f t="shared" si="11"/>
        <v>hamiltonbright</v>
      </c>
    </row>
    <row r="764" spans="1:3" x14ac:dyDescent="0.45">
      <c r="A764" t="s">
        <v>9618</v>
      </c>
      <c r="B764" t="s">
        <v>8790</v>
      </c>
      <c r="C764" t="str">
        <f t="shared" si="11"/>
        <v>emilianivzw</v>
      </c>
    </row>
    <row r="765" spans="1:3" x14ac:dyDescent="0.45">
      <c r="A765" t="s">
        <v>9619</v>
      </c>
      <c r="B765" t="s">
        <v>8791</v>
      </c>
      <c r="C765" t="str">
        <f t="shared" si="11"/>
        <v>debrugmaatwerkbedrijf</v>
      </c>
    </row>
    <row r="766" spans="1:3" x14ac:dyDescent="0.45">
      <c r="A766" t="s">
        <v>9620</v>
      </c>
      <c r="B766" t="s">
        <v>8792</v>
      </c>
      <c r="C766" t="str">
        <f t="shared" si="11"/>
        <v>loomis</v>
      </c>
    </row>
    <row r="767" spans="1:3" x14ac:dyDescent="0.45">
      <c r="A767" t="s">
        <v>9621</v>
      </c>
      <c r="B767" t="s">
        <v>8793</v>
      </c>
      <c r="C767" t="str">
        <f t="shared" si="11"/>
        <v>trigion</v>
      </c>
    </row>
    <row r="768" spans="1:3" x14ac:dyDescent="0.45">
      <c r="A768" t="s">
        <v>9622</v>
      </c>
      <c r="B768" t="s">
        <v>1117</v>
      </c>
      <c r="C768" t="str">
        <f t="shared" si="11"/>
        <v>vivaldisinterim</v>
      </c>
    </row>
    <row r="769" spans="1:3" x14ac:dyDescent="0.45">
      <c r="A769" t="s">
        <v>9623</v>
      </c>
      <c r="B769" t="s">
        <v>8794</v>
      </c>
      <c r="C769" t="str">
        <f t="shared" si="11"/>
        <v>primahome</v>
      </c>
    </row>
    <row r="770" spans="1:3" x14ac:dyDescent="0.45">
      <c r="A770" t="s">
        <v>9624</v>
      </c>
      <c r="B770" t="s">
        <v>2697</v>
      </c>
      <c r="C770" t="str">
        <f t="shared" si="11"/>
        <v>vlinvesta</v>
      </c>
    </row>
    <row r="771" spans="1:3" x14ac:dyDescent="0.45">
      <c r="A771" t="s">
        <v>9625</v>
      </c>
      <c r="B771" t="s">
        <v>8795</v>
      </c>
      <c r="C771" t="str">
        <f t="shared" ref="C771:C834" si="12">SUBSTITUTE(SUBSTITUTE(SUBSTITUTE(SUBSTITUTE(SUBSTITUTE(SUBSTITUTE(LOWER(B771),".",""),"-","")," nv",""),"belgië",""),"belgium","")," ","")</f>
        <v>decomafingroupbv</v>
      </c>
    </row>
    <row r="772" spans="1:3" x14ac:dyDescent="0.45">
      <c r="A772" t="s">
        <v>9626</v>
      </c>
      <c r="B772" t="s">
        <v>8796</v>
      </c>
      <c r="C772" t="str">
        <f t="shared" si="12"/>
        <v>acg</v>
      </c>
    </row>
    <row r="773" spans="1:3" x14ac:dyDescent="0.45">
      <c r="A773" t="s">
        <v>9627</v>
      </c>
      <c r="B773" t="s">
        <v>4672</v>
      </c>
      <c r="C773" t="str">
        <f t="shared" si="12"/>
        <v>impactsales&amp;marketingbelux</v>
      </c>
    </row>
    <row r="774" spans="1:3" x14ac:dyDescent="0.45">
      <c r="A774" t="s">
        <v>9628</v>
      </c>
      <c r="B774" t="s">
        <v>8797</v>
      </c>
      <c r="C774" t="str">
        <f t="shared" si="12"/>
        <v>pegodevzw</v>
      </c>
    </row>
    <row r="775" spans="1:3" x14ac:dyDescent="0.45">
      <c r="A775" t="s">
        <v>9629</v>
      </c>
      <c r="B775" t="s">
        <v>8798</v>
      </c>
      <c r="C775" t="str">
        <f t="shared" si="12"/>
        <v>maatwerkbedrijfbwbouchout</v>
      </c>
    </row>
    <row r="776" spans="1:3" x14ac:dyDescent="0.45">
      <c r="A776" t="s">
        <v>9630</v>
      </c>
      <c r="B776" t="s">
        <v>8799</v>
      </c>
      <c r="C776" t="str">
        <f t="shared" si="12"/>
        <v>aropvzw</v>
      </c>
    </row>
    <row r="777" spans="1:3" x14ac:dyDescent="0.45">
      <c r="A777" t="s">
        <v>9631</v>
      </c>
      <c r="B777" t="s">
        <v>8800</v>
      </c>
      <c r="C777" t="str">
        <f t="shared" si="12"/>
        <v>bayeragriculture</v>
      </c>
    </row>
    <row r="778" spans="1:3" x14ac:dyDescent="0.45">
      <c r="A778" t="s">
        <v>9632</v>
      </c>
      <c r="B778" t="s">
        <v>8801</v>
      </c>
      <c r="C778" t="str">
        <f t="shared" si="12"/>
        <v>aralea</v>
      </c>
    </row>
    <row r="779" spans="1:3" x14ac:dyDescent="0.45">
      <c r="A779" t="s">
        <v>9633</v>
      </c>
      <c r="B779" t="s">
        <v>8802</v>
      </c>
      <c r="C779" t="str">
        <f t="shared" si="12"/>
        <v>brightnet</v>
      </c>
    </row>
    <row r="780" spans="1:3" x14ac:dyDescent="0.45">
      <c r="A780" t="s">
        <v>9634</v>
      </c>
      <c r="B780" t="s">
        <v>8803</v>
      </c>
      <c r="C780" t="str">
        <f t="shared" si="12"/>
        <v>lecomptoirbruxellois</v>
      </c>
    </row>
    <row r="781" spans="1:3" x14ac:dyDescent="0.45">
      <c r="A781" t="s">
        <v>9635</v>
      </c>
      <c r="B781" t="s">
        <v>8804</v>
      </c>
      <c r="C781" t="str">
        <f t="shared" si="12"/>
        <v>contenti</v>
      </c>
    </row>
    <row r="782" spans="1:3" x14ac:dyDescent="0.45">
      <c r="A782" t="s">
        <v>9636</v>
      </c>
      <c r="B782" t="s">
        <v>8805</v>
      </c>
      <c r="C782" t="str">
        <f t="shared" si="12"/>
        <v>dilitoeuropebvba</v>
      </c>
    </row>
    <row r="783" spans="1:3" x14ac:dyDescent="0.45">
      <c r="A783" t="s">
        <v>9637</v>
      </c>
      <c r="B783" t="s">
        <v>8806</v>
      </c>
      <c r="C783" t="str">
        <f t="shared" si="12"/>
        <v>aroniadigitaltwingroup</v>
      </c>
    </row>
    <row r="784" spans="1:3" x14ac:dyDescent="0.45">
      <c r="A784" t="s">
        <v>9638</v>
      </c>
      <c r="B784" t="s">
        <v>8807</v>
      </c>
      <c r="C784" t="str">
        <f t="shared" si="12"/>
        <v>vanostahomeservice</v>
      </c>
    </row>
    <row r="785" spans="1:3" x14ac:dyDescent="0.45">
      <c r="A785" t="s">
        <v>9639</v>
      </c>
      <c r="B785" t="s">
        <v>8808</v>
      </c>
      <c r="C785" t="str">
        <f t="shared" si="12"/>
        <v>kaliberinteractive</v>
      </c>
    </row>
    <row r="786" spans="1:3" x14ac:dyDescent="0.45">
      <c r="A786" t="s">
        <v>9640</v>
      </c>
      <c r="B786" t="s">
        <v>8809</v>
      </c>
      <c r="C786" t="str">
        <f t="shared" si="12"/>
        <v>facosvzw</v>
      </c>
    </row>
    <row r="787" spans="1:3" x14ac:dyDescent="0.45">
      <c r="A787" t="s">
        <v>9641</v>
      </c>
      <c r="B787" t="s">
        <v>8810</v>
      </c>
      <c r="C787" t="str">
        <f t="shared" si="12"/>
        <v>ictseurope</v>
      </c>
    </row>
    <row r="788" spans="1:3" x14ac:dyDescent="0.45">
      <c r="A788" t="s">
        <v>9642</v>
      </c>
      <c r="B788" t="s">
        <v>8811</v>
      </c>
      <c r="C788" t="str">
        <f t="shared" si="12"/>
        <v>hasinto</v>
      </c>
    </row>
    <row r="789" spans="1:3" x14ac:dyDescent="0.45">
      <c r="A789" t="s">
        <v>9643</v>
      </c>
      <c r="B789" t="s">
        <v>8812</v>
      </c>
      <c r="C789" t="str">
        <f t="shared" si="12"/>
        <v>aaxets</v>
      </c>
    </row>
    <row r="790" spans="1:3" x14ac:dyDescent="0.45">
      <c r="A790" t="s">
        <v>9644</v>
      </c>
      <c r="B790" t="s">
        <v>1007</v>
      </c>
      <c r="C790" t="str">
        <f t="shared" si="12"/>
        <v>whitewood</v>
      </c>
    </row>
    <row r="791" spans="1:3" x14ac:dyDescent="0.45">
      <c r="A791" t="s">
        <v>9645</v>
      </c>
      <c r="B791" t="s">
        <v>8813</v>
      </c>
      <c r="C791" t="str">
        <f t="shared" si="12"/>
        <v>fenixservices</v>
      </c>
    </row>
    <row r="792" spans="1:3" x14ac:dyDescent="0.45">
      <c r="A792" t="s">
        <v>9646</v>
      </c>
      <c r="B792" t="s">
        <v>8814</v>
      </c>
      <c r="C792" t="str">
        <f t="shared" si="12"/>
        <v>dnix</v>
      </c>
    </row>
    <row r="793" spans="1:3" x14ac:dyDescent="0.45">
      <c r="A793" t="s">
        <v>9647</v>
      </c>
      <c r="B793" t="s">
        <v>8815</v>
      </c>
      <c r="C793" t="str">
        <f t="shared" si="12"/>
        <v>comforthome</v>
      </c>
    </row>
    <row r="794" spans="1:3" x14ac:dyDescent="0.45">
      <c r="A794" t="s">
        <v>9648</v>
      </c>
      <c r="B794" t="s">
        <v>8816</v>
      </c>
      <c r="C794" t="str">
        <f t="shared" si="12"/>
        <v>arcelormittal</v>
      </c>
    </row>
    <row r="795" spans="1:3" x14ac:dyDescent="0.45">
      <c r="A795" t="s">
        <v>9649</v>
      </c>
      <c r="B795" t="s">
        <v>8817</v>
      </c>
      <c r="C795" t="str">
        <f t="shared" si="12"/>
        <v>kbcbank</v>
      </c>
    </row>
    <row r="796" spans="1:3" x14ac:dyDescent="0.45">
      <c r="A796" t="s">
        <v>9650</v>
      </c>
      <c r="B796" t="s">
        <v>8818</v>
      </c>
      <c r="C796" t="str">
        <f t="shared" si="12"/>
        <v>luminus</v>
      </c>
    </row>
    <row r="797" spans="1:3" x14ac:dyDescent="0.45">
      <c r="A797" t="s">
        <v>9651</v>
      </c>
      <c r="B797" t="s">
        <v>8819</v>
      </c>
      <c r="C797" t="str">
        <f t="shared" si="12"/>
        <v>verselelaga</v>
      </c>
    </row>
    <row r="798" spans="1:3" x14ac:dyDescent="0.45">
      <c r="A798" t="s">
        <v>9652</v>
      </c>
      <c r="B798" t="s">
        <v>8820</v>
      </c>
      <c r="C798" t="str">
        <f t="shared" si="12"/>
        <v>lalorrainebakerygroup</v>
      </c>
    </row>
    <row r="799" spans="1:3" x14ac:dyDescent="0.45">
      <c r="A799" t="s">
        <v>9653</v>
      </c>
      <c r="B799" t="s">
        <v>8821</v>
      </c>
      <c r="C799" t="str">
        <f t="shared" si="12"/>
        <v>parte</v>
      </c>
    </row>
    <row r="800" spans="1:3" x14ac:dyDescent="0.45">
      <c r="A800" t="s">
        <v>9654</v>
      </c>
      <c r="B800" t="s">
        <v>8822</v>
      </c>
      <c r="C800" t="str">
        <f t="shared" si="12"/>
        <v>eutraco</v>
      </c>
    </row>
    <row r="801" spans="1:3" x14ac:dyDescent="0.45">
      <c r="A801" t="s">
        <v>9655</v>
      </c>
      <c r="B801" t="s">
        <v>8823</v>
      </c>
      <c r="C801" t="str">
        <f t="shared" si="12"/>
        <v>eniteqengineering</v>
      </c>
    </row>
    <row r="802" spans="1:3" x14ac:dyDescent="0.45">
      <c r="A802" t="s">
        <v>9656</v>
      </c>
      <c r="B802" t="s">
        <v>8824</v>
      </c>
      <c r="C802" t="str">
        <f t="shared" si="12"/>
        <v>minttandartsen</v>
      </c>
    </row>
    <row r="803" spans="1:3" x14ac:dyDescent="0.45">
      <c r="A803" t="s">
        <v>9657</v>
      </c>
      <c r="B803" t="s">
        <v>8825</v>
      </c>
      <c r="C803" t="str">
        <f t="shared" si="12"/>
        <v>kocavzw</v>
      </c>
    </row>
    <row r="804" spans="1:3" x14ac:dyDescent="0.45">
      <c r="A804" t="s">
        <v>9658</v>
      </c>
      <c r="B804" t="s">
        <v>8826</v>
      </c>
      <c r="C804" t="str">
        <f t="shared" si="12"/>
        <v>poppiesbakeries</v>
      </c>
    </row>
    <row r="805" spans="1:3" x14ac:dyDescent="0.45">
      <c r="A805" t="s">
        <v>9659</v>
      </c>
      <c r="B805" t="s">
        <v>8827</v>
      </c>
      <c r="C805" t="str">
        <f t="shared" si="12"/>
        <v>vml</v>
      </c>
    </row>
    <row r="806" spans="1:3" x14ac:dyDescent="0.45">
      <c r="A806" t="s">
        <v>9660</v>
      </c>
      <c r="B806" t="s">
        <v>1522</v>
      </c>
      <c r="C806" t="str">
        <f t="shared" si="12"/>
        <v>cocacola</v>
      </c>
    </row>
    <row r="807" spans="1:3" x14ac:dyDescent="0.45">
      <c r="A807" t="s">
        <v>9661</v>
      </c>
      <c r="B807" t="s">
        <v>506</v>
      </c>
      <c r="C807" t="str">
        <f t="shared" si="12"/>
        <v>xtraworks</v>
      </c>
    </row>
    <row r="808" spans="1:3" x14ac:dyDescent="0.45">
      <c r="A808" t="s">
        <v>9662</v>
      </c>
      <c r="B808" t="s">
        <v>8828</v>
      </c>
      <c r="C808" t="str">
        <f t="shared" si="12"/>
        <v>recabelux</v>
      </c>
    </row>
    <row r="809" spans="1:3" x14ac:dyDescent="0.45">
      <c r="A809" t="s">
        <v>9663</v>
      </c>
      <c r="B809" t="s">
        <v>1420</v>
      </c>
      <c r="C809" t="str">
        <f t="shared" si="12"/>
        <v>anthonycranes</v>
      </c>
    </row>
    <row r="810" spans="1:3" x14ac:dyDescent="0.45">
      <c r="A810" t="s">
        <v>9664</v>
      </c>
      <c r="B810" t="s">
        <v>3367</v>
      </c>
      <c r="C810" t="str">
        <f t="shared" si="12"/>
        <v>grizzlymarketing</v>
      </c>
    </row>
    <row r="811" spans="1:3" x14ac:dyDescent="0.45">
      <c r="A811" t="s">
        <v>9665</v>
      </c>
      <c r="B811" t="s">
        <v>504</v>
      </c>
      <c r="C811" t="str">
        <f t="shared" si="12"/>
        <v>onitbv</v>
      </c>
    </row>
    <row r="812" spans="1:3" x14ac:dyDescent="0.45">
      <c r="A812" t="s">
        <v>9666</v>
      </c>
      <c r="B812" t="s">
        <v>1592</v>
      </c>
      <c r="C812" t="str">
        <f t="shared" si="12"/>
        <v>coolblue</v>
      </c>
    </row>
    <row r="813" spans="1:3" x14ac:dyDescent="0.45">
      <c r="A813" t="s">
        <v>9667</v>
      </c>
      <c r="B813" t="s">
        <v>8829</v>
      </c>
      <c r="C813" t="str">
        <f t="shared" si="12"/>
        <v>vanheedeenvironmentalgroup</v>
      </c>
    </row>
    <row r="814" spans="1:3" x14ac:dyDescent="0.45">
      <c r="A814" t="s">
        <v>9668</v>
      </c>
      <c r="B814" t="s">
        <v>8830</v>
      </c>
      <c r="C814" t="str">
        <f t="shared" si="12"/>
        <v>digi</v>
      </c>
    </row>
    <row r="815" spans="1:3" x14ac:dyDescent="0.45">
      <c r="A815" t="s">
        <v>9669</v>
      </c>
      <c r="B815" t="s">
        <v>8831</v>
      </c>
      <c r="C815" t="str">
        <f t="shared" si="12"/>
        <v>unmuteyou</v>
      </c>
    </row>
    <row r="816" spans="1:3" x14ac:dyDescent="0.45">
      <c r="A816" t="s">
        <v>9670</v>
      </c>
      <c r="B816" t="s">
        <v>8832</v>
      </c>
      <c r="C816" t="str">
        <f t="shared" si="12"/>
        <v>vialtopartners</v>
      </c>
    </row>
    <row r="817" spans="1:3" x14ac:dyDescent="0.45">
      <c r="A817" t="s">
        <v>9671</v>
      </c>
      <c r="B817" t="s">
        <v>496</v>
      </c>
      <c r="C817" t="str">
        <f t="shared" si="12"/>
        <v>ufinity</v>
      </c>
    </row>
    <row r="818" spans="1:3" x14ac:dyDescent="0.45">
      <c r="A818" t="s">
        <v>9672</v>
      </c>
      <c r="B818" t="s">
        <v>2472</v>
      </c>
      <c r="C818" t="str">
        <f t="shared" si="12"/>
        <v>gudrun</v>
      </c>
    </row>
    <row r="819" spans="1:3" x14ac:dyDescent="0.45">
      <c r="A819" t="s">
        <v>9673</v>
      </c>
      <c r="B819" t="s">
        <v>1983</v>
      </c>
      <c r="C819" t="str">
        <f t="shared" si="12"/>
        <v>cummins</v>
      </c>
    </row>
    <row r="820" spans="1:3" x14ac:dyDescent="0.45">
      <c r="A820" t="s">
        <v>9674</v>
      </c>
      <c r="B820" t="s">
        <v>2447</v>
      </c>
      <c r="C820" t="str">
        <f t="shared" si="12"/>
        <v>tabaknatie</v>
      </c>
    </row>
    <row r="821" spans="1:3" x14ac:dyDescent="0.45">
      <c r="A821" t="s">
        <v>9675</v>
      </c>
      <c r="B821" t="s">
        <v>844</v>
      </c>
      <c r="C821" t="str">
        <f t="shared" si="12"/>
        <v>theharbour</v>
      </c>
    </row>
    <row r="822" spans="1:3" x14ac:dyDescent="0.45">
      <c r="A822" t="s">
        <v>9676</v>
      </c>
      <c r="B822" t="s">
        <v>8833</v>
      </c>
      <c r="C822" t="str">
        <f t="shared" si="12"/>
        <v>mondelezinternational</v>
      </c>
    </row>
    <row r="823" spans="1:3" x14ac:dyDescent="0.45">
      <c r="A823" t="s">
        <v>9677</v>
      </c>
      <c r="B823" t="s">
        <v>8834</v>
      </c>
      <c r="C823" t="str">
        <f t="shared" si="12"/>
        <v>ecopower</v>
      </c>
    </row>
    <row r="824" spans="1:3" x14ac:dyDescent="0.45">
      <c r="A824" t="s">
        <v>9678</v>
      </c>
      <c r="B824" t="s">
        <v>8835</v>
      </c>
      <c r="C824" t="str">
        <f t="shared" si="12"/>
        <v>ajinomotoomnichem</v>
      </c>
    </row>
    <row r="825" spans="1:3" x14ac:dyDescent="0.45">
      <c r="A825" t="s">
        <v>9679</v>
      </c>
      <c r="B825" t="s">
        <v>1985</v>
      </c>
      <c r="C825" t="str">
        <f t="shared" si="12"/>
        <v>dynapps</v>
      </c>
    </row>
    <row r="826" spans="1:3" x14ac:dyDescent="0.45">
      <c r="A826" t="s">
        <v>9680</v>
      </c>
      <c r="B826" t="s">
        <v>8836</v>
      </c>
      <c r="C826" t="str">
        <f t="shared" si="12"/>
        <v>brepols</v>
      </c>
    </row>
    <row r="827" spans="1:3" x14ac:dyDescent="0.45">
      <c r="A827" t="s">
        <v>9681</v>
      </c>
      <c r="B827" t="s">
        <v>8837</v>
      </c>
      <c r="C827" t="str">
        <f t="shared" si="12"/>
        <v>landmeterskantoorvaneester</v>
      </c>
    </row>
    <row r="828" spans="1:3" x14ac:dyDescent="0.45">
      <c r="A828" t="s">
        <v>9682</v>
      </c>
      <c r="B828" t="s">
        <v>8838</v>
      </c>
      <c r="C828" t="str">
        <f t="shared" si="12"/>
        <v>welzijnszorgkempen</v>
      </c>
    </row>
    <row r="829" spans="1:3" x14ac:dyDescent="0.45">
      <c r="A829" t="s">
        <v>9683</v>
      </c>
      <c r="B829" t="s">
        <v>2010</v>
      </c>
      <c r="C829" t="str">
        <f t="shared" si="12"/>
        <v>dcdredging</v>
      </c>
    </row>
    <row r="830" spans="1:3" x14ac:dyDescent="0.45">
      <c r="A830" t="s">
        <v>9684</v>
      </c>
      <c r="B830" t="s">
        <v>1091</v>
      </c>
      <c r="C830" t="str">
        <f t="shared" si="12"/>
        <v>hansea</v>
      </c>
    </row>
    <row r="831" spans="1:3" x14ac:dyDescent="0.45">
      <c r="A831" t="s">
        <v>9685</v>
      </c>
      <c r="B831" t="s">
        <v>2037</v>
      </c>
      <c r="C831" t="str">
        <f t="shared" si="12"/>
        <v>thefoodmaker</v>
      </c>
    </row>
    <row r="832" spans="1:3" x14ac:dyDescent="0.45">
      <c r="A832" t="s">
        <v>9686</v>
      </c>
      <c r="B832" t="s">
        <v>1250</v>
      </c>
      <c r="C832" t="str">
        <f t="shared" si="12"/>
        <v>antenno</v>
      </c>
    </row>
    <row r="833" spans="1:3" x14ac:dyDescent="0.45">
      <c r="A833" t="s">
        <v>9687</v>
      </c>
      <c r="B833" t="s">
        <v>558</v>
      </c>
      <c r="C833" t="str">
        <f t="shared" si="12"/>
        <v>bdo</v>
      </c>
    </row>
    <row r="834" spans="1:3" x14ac:dyDescent="0.45">
      <c r="A834" t="s">
        <v>9688</v>
      </c>
      <c r="B834" t="s">
        <v>2013</v>
      </c>
      <c r="C834" t="str">
        <f t="shared" si="12"/>
        <v>tormansgroup</v>
      </c>
    </row>
    <row r="835" spans="1:3" x14ac:dyDescent="0.45">
      <c r="A835" t="s">
        <v>9689</v>
      </c>
      <c r="B835" t="s">
        <v>1496</v>
      </c>
      <c r="C835" t="str">
        <f t="shared" ref="C835:C863" si="13">SUBSTITUTE(SUBSTITUTE(SUBSTITUTE(SUBSTITUTE(SUBSTITUTE(SUBSTITUTE(LOWER(B835),".",""),"-","")," nv",""),"belgië",""),"belgium","")," ","")</f>
        <v>credon</v>
      </c>
    </row>
    <row r="836" spans="1:3" x14ac:dyDescent="0.45">
      <c r="A836" t="s">
        <v>9690</v>
      </c>
      <c r="B836" t="s">
        <v>1447</v>
      </c>
      <c r="C836" t="str">
        <f t="shared" si="13"/>
        <v>allen&amp;overy</v>
      </c>
    </row>
    <row r="837" spans="1:3" x14ac:dyDescent="0.45">
      <c r="A837" t="s">
        <v>9691</v>
      </c>
      <c r="B837" t="s">
        <v>1979</v>
      </c>
      <c r="C837" t="str">
        <f t="shared" si="13"/>
        <v>plainsight</v>
      </c>
    </row>
    <row r="838" spans="1:3" x14ac:dyDescent="0.45">
      <c r="A838" t="s">
        <v>9692</v>
      </c>
      <c r="B838" t="s">
        <v>8839</v>
      </c>
      <c r="C838" t="str">
        <f t="shared" si="13"/>
        <v>mobix</v>
      </c>
    </row>
    <row r="839" spans="1:3" x14ac:dyDescent="0.45">
      <c r="A839" t="s">
        <v>9693</v>
      </c>
      <c r="B839" t="s">
        <v>2006</v>
      </c>
      <c r="C839" t="str">
        <f t="shared" si="13"/>
        <v>bpost</v>
      </c>
    </row>
    <row r="840" spans="1:3" x14ac:dyDescent="0.45">
      <c r="A840" t="s">
        <v>9694</v>
      </c>
      <c r="B840" t="s">
        <v>212</v>
      </c>
      <c r="C840" t="str">
        <f t="shared" si="13"/>
        <v>mediahuis</v>
      </c>
    </row>
    <row r="841" spans="1:3" x14ac:dyDescent="0.45">
      <c r="A841" t="s">
        <v>9695</v>
      </c>
      <c r="B841" t="s">
        <v>8840</v>
      </c>
      <c r="C841" t="str">
        <f t="shared" si="13"/>
        <v>farmfrites</v>
      </c>
    </row>
    <row r="842" spans="1:3" x14ac:dyDescent="0.45">
      <c r="A842" t="s">
        <v>9696</v>
      </c>
      <c r="B842" t="s">
        <v>8841</v>
      </c>
      <c r="C842" t="str">
        <f t="shared" si="13"/>
        <v>bennet&amp;boss</v>
      </c>
    </row>
    <row r="843" spans="1:3" x14ac:dyDescent="0.45">
      <c r="A843" t="s">
        <v>9697</v>
      </c>
      <c r="B843" t="s">
        <v>1471</v>
      </c>
      <c r="C843" t="str">
        <f t="shared" si="13"/>
        <v>agfagevaert</v>
      </c>
    </row>
    <row r="844" spans="1:3" x14ac:dyDescent="0.45">
      <c r="A844" t="s">
        <v>9698</v>
      </c>
      <c r="B844" t="s">
        <v>8842</v>
      </c>
      <c r="C844" t="str">
        <f t="shared" si="13"/>
        <v>kacontsruct</v>
      </c>
    </row>
    <row r="845" spans="1:3" x14ac:dyDescent="0.45">
      <c r="A845" t="s">
        <v>9699</v>
      </c>
      <c r="B845" t="s">
        <v>2041</v>
      </c>
      <c r="C845" t="str">
        <f t="shared" si="13"/>
        <v>jecoenergies</v>
      </c>
    </row>
    <row r="846" spans="1:3" x14ac:dyDescent="0.45">
      <c r="A846" t="s">
        <v>9700</v>
      </c>
      <c r="B846" t="s">
        <v>8843</v>
      </c>
      <c r="C846" t="str">
        <f t="shared" si="13"/>
        <v>salesdrivers</v>
      </c>
    </row>
    <row r="847" spans="1:3" x14ac:dyDescent="0.45">
      <c r="A847" t="s">
        <v>9701</v>
      </c>
      <c r="B847" t="s">
        <v>8844</v>
      </c>
      <c r="C847" t="str">
        <f t="shared" si="13"/>
        <v>hitachienergy</v>
      </c>
    </row>
    <row r="848" spans="1:3" x14ac:dyDescent="0.45">
      <c r="A848" t="s">
        <v>9702</v>
      </c>
      <c r="B848" t="s">
        <v>8845</v>
      </c>
      <c r="C848" t="str">
        <f t="shared" si="13"/>
        <v>vito</v>
      </c>
    </row>
    <row r="849" spans="1:3" x14ac:dyDescent="0.45">
      <c r="A849" t="s">
        <v>9703</v>
      </c>
      <c r="B849" t="s">
        <v>8846</v>
      </c>
      <c r="C849" t="str">
        <f t="shared" si="13"/>
        <v>sckcen</v>
      </c>
    </row>
    <row r="850" spans="1:3" x14ac:dyDescent="0.45">
      <c r="A850" t="s">
        <v>9704</v>
      </c>
      <c r="B850" t="s">
        <v>2026</v>
      </c>
      <c r="C850" t="str">
        <f t="shared" si="13"/>
        <v>inovet</v>
      </c>
    </row>
    <row r="851" spans="1:3" x14ac:dyDescent="0.45">
      <c r="A851" t="s">
        <v>9705</v>
      </c>
      <c r="B851" t="s">
        <v>8847</v>
      </c>
      <c r="C851" t="str">
        <f t="shared" si="13"/>
        <v>sikagroup</v>
      </c>
    </row>
    <row r="852" spans="1:3" x14ac:dyDescent="0.45">
      <c r="A852" t="s">
        <v>9706</v>
      </c>
      <c r="B852" t="s">
        <v>744</v>
      </c>
      <c r="C852" t="str">
        <f t="shared" si="13"/>
        <v>buildr</v>
      </c>
    </row>
    <row r="853" spans="1:3" x14ac:dyDescent="0.45">
      <c r="A853" t="s">
        <v>9707</v>
      </c>
      <c r="B853" t="s">
        <v>8848</v>
      </c>
      <c r="C853" t="str">
        <f t="shared" si="13"/>
        <v>loyens&amp;loeff</v>
      </c>
    </row>
    <row r="854" spans="1:3" x14ac:dyDescent="0.45">
      <c r="A854" t="s">
        <v>9708</v>
      </c>
      <c r="B854" t="s">
        <v>8849</v>
      </c>
      <c r="C854" t="str">
        <f t="shared" si="13"/>
        <v>mccain</v>
      </c>
    </row>
    <row r="855" spans="1:3" x14ac:dyDescent="0.45">
      <c r="A855" t="s">
        <v>9709</v>
      </c>
      <c r="B855" t="s">
        <v>1431</v>
      </c>
      <c r="C855" t="str">
        <f t="shared" si="13"/>
        <v>aertssen</v>
      </c>
    </row>
    <row r="856" spans="1:3" x14ac:dyDescent="0.45">
      <c r="A856" t="s">
        <v>9710</v>
      </c>
      <c r="B856" t="s">
        <v>8850</v>
      </c>
      <c r="C856" t="str">
        <f t="shared" si="13"/>
        <v>verpoucke</v>
      </c>
    </row>
    <row r="857" spans="1:3" x14ac:dyDescent="0.45">
      <c r="A857" t="s">
        <v>9711</v>
      </c>
      <c r="B857" t="s">
        <v>2050</v>
      </c>
      <c r="C857" t="str">
        <f t="shared" si="13"/>
        <v>banijay</v>
      </c>
    </row>
    <row r="858" spans="1:3" x14ac:dyDescent="0.45">
      <c r="A858" t="s">
        <v>9712</v>
      </c>
      <c r="B858" t="s">
        <v>2045</v>
      </c>
      <c r="C858" t="str">
        <f t="shared" si="13"/>
        <v>greenyardfrozen</v>
      </c>
    </row>
    <row r="859" spans="1:3" x14ac:dyDescent="0.45">
      <c r="A859" t="s">
        <v>9713</v>
      </c>
      <c r="B859" t="s">
        <v>8851</v>
      </c>
      <c r="C859" t="str">
        <f t="shared" si="13"/>
        <v>orfit</v>
      </c>
    </row>
    <row r="860" spans="1:3" x14ac:dyDescent="0.45">
      <c r="A860" t="s">
        <v>9714</v>
      </c>
      <c r="B860" t="s">
        <v>950</v>
      </c>
      <c r="C860" t="str">
        <f t="shared" si="13"/>
        <v>ahlers</v>
      </c>
    </row>
    <row r="861" spans="1:3" x14ac:dyDescent="0.45">
      <c r="A861" t="s">
        <v>9715</v>
      </c>
      <c r="B861" t="s">
        <v>2402</v>
      </c>
      <c r="C861" t="str">
        <f t="shared" si="13"/>
        <v>agsolution</v>
      </c>
    </row>
    <row r="862" spans="1:3" x14ac:dyDescent="0.45">
      <c r="A862" t="s">
        <v>9716</v>
      </c>
      <c r="B862" t="s">
        <v>668</v>
      </c>
      <c r="C862" t="str">
        <f t="shared" si="13"/>
        <v>iciparisxl</v>
      </c>
    </row>
    <row r="863" spans="1:3" x14ac:dyDescent="0.45">
      <c r="A863" t="s">
        <v>9717</v>
      </c>
      <c r="B863" t="s">
        <v>1084</v>
      </c>
      <c r="C863" t="str">
        <f t="shared" si="13"/>
        <v>enersee</v>
      </c>
    </row>
  </sheetData>
  <phoneticPr fontId="2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641DE-B290-4FA8-8F76-0FB2D5E4AE7B}">
  <dimension ref="A1:D39"/>
  <sheetViews>
    <sheetView zoomScale="85" zoomScaleNormal="85" workbookViewId="0">
      <selection activeCell="C7" sqref="C7"/>
    </sheetView>
  </sheetViews>
  <sheetFormatPr defaultRowHeight="14.25" x14ac:dyDescent="0.45"/>
  <cols>
    <col min="2" max="2" width="23.73046875" bestFit="1" customWidth="1"/>
    <col min="3" max="3" width="23.73046875" customWidth="1"/>
    <col min="4" max="4" width="30.265625" customWidth="1"/>
  </cols>
  <sheetData>
    <row r="1" spans="1:4" x14ac:dyDescent="0.45">
      <c r="A1" s="16" t="s">
        <v>6613</v>
      </c>
      <c r="B1" s="17" t="s">
        <v>2089</v>
      </c>
      <c r="C1" s="17" t="s">
        <v>6612</v>
      </c>
      <c r="D1" s="17" t="s">
        <v>10102</v>
      </c>
    </row>
    <row r="2" spans="1:4" x14ac:dyDescent="0.45">
      <c r="A2" t="s">
        <v>7607</v>
      </c>
      <c r="B2" s="4" t="s">
        <v>1764</v>
      </c>
      <c r="C2" s="4" t="str">
        <f>SUBSTITUTE(SUBSTITUTE(SUBSTITUTE(SUBSTITUTE(SUBSTITUTE(SUBSTITUTE(LOWER(B2),".",""),"-","")," nv",""),"belgië",""),"belgium","")," ","")</f>
        <v>lidl</v>
      </c>
      <c r="D2" s="5">
        <v>23</v>
      </c>
    </row>
    <row r="3" spans="1:4" x14ac:dyDescent="0.45">
      <c r="A3" t="s">
        <v>7608</v>
      </c>
      <c r="B3" s="4" t="s">
        <v>3978</v>
      </c>
      <c r="C3" s="4" t="str">
        <f t="shared" ref="C3:C39" si="0">SUBSTITUTE(SUBSTITUTE(SUBSTITUTE(SUBSTITUTE(SUBSTITUTE(SUBSTITUTE(LOWER(B3),".",""),"-","")," nv",""),"belgië",""),"belgium","")," ","")</f>
        <v>aldi</v>
      </c>
      <c r="D3" s="5">
        <v>23</v>
      </c>
    </row>
    <row r="4" spans="1:4" x14ac:dyDescent="0.45">
      <c r="A4" t="s">
        <v>7609</v>
      </c>
      <c r="B4" s="4" t="s">
        <v>3979</v>
      </c>
      <c r="C4" s="4" t="str">
        <f t="shared" si="0"/>
        <v>armonea</v>
      </c>
      <c r="D4" s="5">
        <v>21</v>
      </c>
    </row>
    <row r="5" spans="1:4" x14ac:dyDescent="0.45">
      <c r="A5" t="s">
        <v>7610</v>
      </c>
      <c r="B5" s="4" t="s">
        <v>1302</v>
      </c>
      <c r="C5" s="4" t="str">
        <f t="shared" si="0"/>
        <v>attentia</v>
      </c>
      <c r="D5" s="5">
        <v>13</v>
      </c>
    </row>
    <row r="6" spans="1:4" x14ac:dyDescent="0.45">
      <c r="A6" t="s">
        <v>7611</v>
      </c>
      <c r="B6" s="4" t="s">
        <v>3980</v>
      </c>
      <c r="C6" s="4" t="str">
        <f t="shared" si="0"/>
        <v>carglass</v>
      </c>
      <c r="D6" s="5">
        <v>10</v>
      </c>
    </row>
    <row r="7" spans="1:4" x14ac:dyDescent="0.45">
      <c r="A7" t="s">
        <v>7612</v>
      </c>
      <c r="B7" s="4" t="s">
        <v>3981</v>
      </c>
      <c r="C7" s="4" t="str">
        <f t="shared" si="0"/>
        <v>carrefour</v>
      </c>
      <c r="D7" s="5">
        <v>22</v>
      </c>
    </row>
    <row r="8" spans="1:4" x14ac:dyDescent="0.45">
      <c r="A8" t="s">
        <v>7613</v>
      </c>
      <c r="B8" s="4" t="s">
        <v>3664</v>
      </c>
      <c r="C8" s="4" t="str">
        <f t="shared" si="0"/>
        <v>cegeka</v>
      </c>
      <c r="D8" s="5">
        <v>7</v>
      </c>
    </row>
    <row r="9" spans="1:4" x14ac:dyDescent="0.45">
      <c r="A9" t="s">
        <v>7614</v>
      </c>
      <c r="B9" s="4" t="s">
        <v>3982</v>
      </c>
      <c r="C9" s="4" t="str">
        <f t="shared" si="0"/>
        <v>chipsoft</v>
      </c>
      <c r="D9" s="5">
        <v>7</v>
      </c>
    </row>
    <row r="10" spans="1:4" x14ac:dyDescent="0.45">
      <c r="A10" t="s">
        <v>7615</v>
      </c>
      <c r="B10" s="4" t="s">
        <v>3983</v>
      </c>
      <c r="C10" s="4" t="str">
        <f t="shared" si="0"/>
        <v>cipalschaubroeck</v>
      </c>
      <c r="D10" s="5">
        <v>7</v>
      </c>
    </row>
    <row r="11" spans="1:4" x14ac:dyDescent="0.45">
      <c r="A11" t="s">
        <v>7616</v>
      </c>
      <c r="B11" s="4" t="s">
        <v>3984</v>
      </c>
      <c r="C11" s="4" t="str">
        <f t="shared" si="0"/>
        <v>colruyt</v>
      </c>
      <c r="D11" s="5">
        <v>18</v>
      </c>
    </row>
    <row r="12" spans="1:4" x14ac:dyDescent="0.45">
      <c r="A12" t="s">
        <v>7617</v>
      </c>
      <c r="B12" s="4" t="s">
        <v>1592</v>
      </c>
      <c r="C12" s="4" t="str">
        <f t="shared" si="0"/>
        <v>coolblue</v>
      </c>
      <c r="D12" s="5">
        <v>8</v>
      </c>
    </row>
    <row r="13" spans="1:4" x14ac:dyDescent="0.45">
      <c r="A13" t="s">
        <v>7618</v>
      </c>
      <c r="B13" s="4" t="s">
        <v>3985</v>
      </c>
      <c r="C13" s="4" t="str">
        <f t="shared" si="0"/>
        <v>dpworld</v>
      </c>
      <c r="D13" s="5">
        <v>9</v>
      </c>
    </row>
    <row r="14" spans="1:4" x14ac:dyDescent="0.45">
      <c r="A14" t="s">
        <v>7619</v>
      </c>
      <c r="B14" s="4" t="s">
        <v>917</v>
      </c>
      <c r="C14" s="4" t="str">
        <f t="shared" si="0"/>
        <v>dsv</v>
      </c>
      <c r="D14" s="5">
        <v>8</v>
      </c>
    </row>
    <row r="15" spans="1:4" x14ac:dyDescent="0.45">
      <c r="A15" t="s">
        <v>7620</v>
      </c>
      <c r="B15" s="4" t="s">
        <v>3986</v>
      </c>
      <c r="C15" s="4" t="str">
        <f t="shared" si="0"/>
        <v>eeggroup</v>
      </c>
      <c r="D15" s="5">
        <v>8</v>
      </c>
    </row>
    <row r="16" spans="1:4" x14ac:dyDescent="0.45">
      <c r="A16" t="s">
        <v>7621</v>
      </c>
      <c r="B16" s="4" t="s">
        <v>3987</v>
      </c>
      <c r="C16" s="4" t="str">
        <f t="shared" si="0"/>
        <v>energyvision</v>
      </c>
      <c r="D16" s="5">
        <v>13</v>
      </c>
    </row>
    <row r="17" spans="1:4" x14ac:dyDescent="0.45">
      <c r="A17" t="s">
        <v>7622</v>
      </c>
      <c r="B17" s="4" t="s">
        <v>3988</v>
      </c>
      <c r="C17" s="4" t="str">
        <f t="shared" si="0"/>
        <v>flyingservices</v>
      </c>
      <c r="D17" s="5">
        <v>6</v>
      </c>
    </row>
    <row r="18" spans="1:4" x14ac:dyDescent="0.45">
      <c r="A18" t="s">
        <v>7623</v>
      </c>
      <c r="B18" s="4" t="s">
        <v>3989</v>
      </c>
      <c r="C18" s="4" t="str">
        <f t="shared" si="0"/>
        <v>g4s</v>
      </c>
      <c r="D18" s="5">
        <v>17</v>
      </c>
    </row>
    <row r="19" spans="1:4" x14ac:dyDescent="0.45">
      <c r="A19" t="s">
        <v>7624</v>
      </c>
      <c r="B19" s="4" t="s">
        <v>3990</v>
      </c>
      <c r="C19" s="4" t="str">
        <f t="shared" si="0"/>
        <v>groupsselect</v>
      </c>
      <c r="D19" s="5">
        <v>12</v>
      </c>
    </row>
    <row r="20" spans="1:4" x14ac:dyDescent="0.45">
      <c r="A20" t="s">
        <v>7625</v>
      </c>
      <c r="B20" s="4" t="s">
        <v>3991</v>
      </c>
      <c r="C20" s="4" t="str">
        <f t="shared" si="0"/>
        <v>groupsmanagementservices</v>
      </c>
      <c r="D20" s="5">
        <v>10</v>
      </c>
    </row>
    <row r="21" spans="1:4" x14ac:dyDescent="0.45">
      <c r="A21" t="s">
        <v>7626</v>
      </c>
      <c r="B21" s="4" t="s">
        <v>3992</v>
      </c>
      <c r="C21" s="4" t="str">
        <f t="shared" si="0"/>
        <v>helan</v>
      </c>
      <c r="D21" s="5">
        <v>15</v>
      </c>
    </row>
    <row r="22" spans="1:4" x14ac:dyDescent="0.45">
      <c r="A22" t="s">
        <v>7627</v>
      </c>
      <c r="B22" s="4" t="s">
        <v>3993</v>
      </c>
      <c r="C22" s="4" t="str">
        <f t="shared" si="0"/>
        <v>issfacilityservices</v>
      </c>
      <c r="D22" s="5">
        <v>16</v>
      </c>
    </row>
    <row r="23" spans="1:4" x14ac:dyDescent="0.45">
      <c r="A23" t="s">
        <v>7628</v>
      </c>
      <c r="B23" s="4" t="s">
        <v>3994</v>
      </c>
      <c r="C23" s="4" t="str">
        <f t="shared" si="0"/>
        <v>jandenul</v>
      </c>
      <c r="D23" s="5">
        <v>7</v>
      </c>
    </row>
    <row r="24" spans="1:4" x14ac:dyDescent="0.45">
      <c r="A24" t="s">
        <v>7629</v>
      </c>
      <c r="B24" s="4" t="s">
        <v>3995</v>
      </c>
      <c r="C24" s="4" t="str">
        <f t="shared" si="0"/>
        <v>koramic2engage</v>
      </c>
      <c r="D24" s="5">
        <v>8</v>
      </c>
    </row>
    <row r="25" spans="1:4" x14ac:dyDescent="0.45">
      <c r="A25" t="s">
        <v>7630</v>
      </c>
      <c r="B25" s="4" t="s">
        <v>3996</v>
      </c>
      <c r="C25" s="4" t="str">
        <f t="shared" si="0"/>
        <v>lalorrainebakerygroup</v>
      </c>
      <c r="D25" s="5">
        <v>17</v>
      </c>
    </row>
    <row r="26" spans="1:4" x14ac:dyDescent="0.45">
      <c r="A26" t="s">
        <v>7631</v>
      </c>
      <c r="B26" s="4" t="s">
        <v>1659</v>
      </c>
      <c r="C26" s="4" t="str">
        <f t="shared" si="0"/>
        <v>lotusbakeries</v>
      </c>
      <c r="D26" s="5">
        <v>7</v>
      </c>
    </row>
    <row r="27" spans="1:4" x14ac:dyDescent="0.45">
      <c r="A27" t="s">
        <v>7632</v>
      </c>
      <c r="B27" s="4" t="s">
        <v>3816</v>
      </c>
      <c r="C27" s="4" t="str">
        <f t="shared" si="0"/>
        <v>meat&amp;more</v>
      </c>
      <c r="D27" s="5">
        <v>8</v>
      </c>
    </row>
    <row r="28" spans="1:4" x14ac:dyDescent="0.45">
      <c r="A28" t="s">
        <v>7633</v>
      </c>
      <c r="B28" s="4" t="s">
        <v>3997</v>
      </c>
      <c r="C28" s="4" t="str">
        <f t="shared" si="0"/>
        <v>muntdental</v>
      </c>
      <c r="D28" s="5">
        <v>8</v>
      </c>
    </row>
    <row r="29" spans="1:4" x14ac:dyDescent="0.45">
      <c r="A29" t="s">
        <v>7634</v>
      </c>
      <c r="B29" s="4" t="s">
        <v>3998</v>
      </c>
      <c r="C29" s="4" t="str">
        <f t="shared" si="0"/>
        <v>niko</v>
      </c>
      <c r="D29" s="5">
        <v>8</v>
      </c>
    </row>
    <row r="30" spans="1:4" x14ac:dyDescent="0.45">
      <c r="A30" t="s">
        <v>7635</v>
      </c>
      <c r="B30" s="4" t="s">
        <v>3999</v>
      </c>
      <c r="C30" s="4" t="str">
        <f t="shared" si="0"/>
        <v>nolmansretailsupport</v>
      </c>
      <c r="D30" s="5">
        <v>6</v>
      </c>
    </row>
    <row r="31" spans="1:4" x14ac:dyDescent="0.45">
      <c r="A31" t="s">
        <v>7636</v>
      </c>
      <c r="B31" s="4" t="s">
        <v>978</v>
      </c>
      <c r="C31" s="4" t="str">
        <f t="shared" si="0"/>
        <v>partena</v>
      </c>
      <c r="D31" s="5">
        <v>9</v>
      </c>
    </row>
    <row r="32" spans="1:4" x14ac:dyDescent="0.45">
      <c r="A32" t="s">
        <v>7637</v>
      </c>
      <c r="B32" s="4" t="s">
        <v>4000</v>
      </c>
      <c r="C32" s="4" t="str">
        <f t="shared" si="0"/>
        <v>sanorice</v>
      </c>
      <c r="D32" s="5">
        <v>6</v>
      </c>
    </row>
    <row r="33" spans="1:4" x14ac:dyDescent="0.45">
      <c r="A33" t="s">
        <v>7638</v>
      </c>
      <c r="B33" s="4" t="s">
        <v>4001</v>
      </c>
      <c r="C33" s="4" t="str">
        <f t="shared" si="0"/>
        <v>securex</v>
      </c>
      <c r="D33" s="5">
        <v>7</v>
      </c>
    </row>
    <row r="34" spans="1:4" x14ac:dyDescent="0.45">
      <c r="A34" t="s">
        <v>7639</v>
      </c>
      <c r="B34" s="4" t="s">
        <v>4002</v>
      </c>
      <c r="C34" s="4" t="str">
        <f t="shared" si="0"/>
        <v>securitas</v>
      </c>
      <c r="D34" s="5">
        <v>9</v>
      </c>
    </row>
    <row r="35" spans="1:4" x14ac:dyDescent="0.45">
      <c r="A35" t="s">
        <v>7640</v>
      </c>
      <c r="B35" s="4" t="s">
        <v>4003</v>
      </c>
      <c r="C35" s="4" t="str">
        <f t="shared" si="0"/>
        <v>standaardboekhandel</v>
      </c>
      <c r="D35" s="5">
        <v>6</v>
      </c>
    </row>
    <row r="36" spans="1:4" x14ac:dyDescent="0.45">
      <c r="A36" t="s">
        <v>7641</v>
      </c>
      <c r="B36" s="4" t="s">
        <v>4004</v>
      </c>
      <c r="C36" s="4" t="str">
        <f t="shared" si="0"/>
        <v>tailormadelogistics</v>
      </c>
      <c r="D36" s="5">
        <v>8</v>
      </c>
    </row>
    <row r="37" spans="1:4" x14ac:dyDescent="0.45">
      <c r="A37" t="s">
        <v>7642</v>
      </c>
      <c r="B37" s="4" t="s">
        <v>620</v>
      </c>
      <c r="C37" s="4" t="str">
        <f t="shared" si="0"/>
        <v>telenet</v>
      </c>
      <c r="D37" s="5">
        <v>6</v>
      </c>
    </row>
    <row r="38" spans="1:4" x14ac:dyDescent="0.45">
      <c r="A38" t="s">
        <v>7643</v>
      </c>
      <c r="B38" s="4" t="s">
        <v>4005</v>
      </c>
      <c r="C38" s="4" t="str">
        <f t="shared" si="0"/>
        <v>trafiroad</v>
      </c>
      <c r="D38" s="5">
        <v>7</v>
      </c>
    </row>
    <row r="39" spans="1:4" x14ac:dyDescent="0.45">
      <c r="A39" t="s">
        <v>7644</v>
      </c>
      <c r="B39" s="4" t="s">
        <v>4006</v>
      </c>
      <c r="C39" s="4" t="str">
        <f t="shared" si="0"/>
        <v>bedrijfvma</v>
      </c>
      <c r="D39" s="5">
        <v>6</v>
      </c>
    </row>
  </sheetData>
  <phoneticPr fontId="2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9F528-3613-4938-A5C6-D5A6B743CD11}">
  <dimension ref="A1:P1326"/>
  <sheetViews>
    <sheetView topLeftCell="G1" workbookViewId="0">
      <selection activeCell="L1293" sqref="L1293"/>
    </sheetView>
  </sheetViews>
  <sheetFormatPr defaultRowHeight="14.25" x14ac:dyDescent="0.45"/>
  <cols>
    <col min="1" max="1" width="6.33203125" bestFit="1" customWidth="1"/>
    <col min="2" max="2" width="54.86328125" bestFit="1" customWidth="1"/>
    <col min="3" max="3" width="41.59765625" bestFit="1" customWidth="1"/>
    <col min="4" max="4" width="14.59765625" bestFit="1" customWidth="1"/>
    <col min="5" max="5" width="59.33203125" bestFit="1" customWidth="1"/>
    <col min="6" max="6" width="17.59765625" bestFit="1" customWidth="1"/>
    <col min="7" max="7" width="33.33203125" bestFit="1" customWidth="1"/>
    <col min="8" max="8" width="20.59765625" bestFit="1" customWidth="1"/>
    <col min="9" max="9" width="43.19921875" bestFit="1" customWidth="1"/>
    <col min="10" max="10" width="15.06640625" bestFit="1" customWidth="1"/>
    <col min="11" max="11" width="38.46484375" bestFit="1" customWidth="1"/>
    <col min="12" max="12" width="13.265625" bestFit="1" customWidth="1"/>
    <col min="13" max="13" width="7.1328125" bestFit="1" customWidth="1"/>
    <col min="14" max="14" width="26.3984375" bestFit="1" customWidth="1"/>
    <col min="15" max="15" width="16.265625" bestFit="1" customWidth="1"/>
    <col min="16" max="16" width="11.265625" bestFit="1" customWidth="1"/>
  </cols>
  <sheetData>
    <row r="1" spans="1:16" x14ac:dyDescent="0.45">
      <c r="A1" t="s">
        <v>6613</v>
      </c>
      <c r="B1" t="s">
        <v>2089</v>
      </c>
      <c r="C1" t="s">
        <v>6612</v>
      </c>
      <c r="D1" t="s">
        <v>2126</v>
      </c>
      <c r="E1" t="s">
        <v>4990</v>
      </c>
      <c r="F1" t="s">
        <v>4991</v>
      </c>
      <c r="G1" t="s">
        <v>2874</v>
      </c>
      <c r="H1" t="s">
        <v>4992</v>
      </c>
      <c r="I1" t="s">
        <v>2210</v>
      </c>
      <c r="J1" t="s">
        <v>10103</v>
      </c>
      <c r="K1" t="s">
        <v>10101</v>
      </c>
      <c r="L1" t="s">
        <v>4245</v>
      </c>
      <c r="M1" t="s">
        <v>4246</v>
      </c>
      <c r="N1" t="s">
        <v>3564</v>
      </c>
      <c r="O1" t="s">
        <v>3565</v>
      </c>
      <c r="P1" t="s">
        <v>10102</v>
      </c>
    </row>
    <row r="2" spans="1:16" x14ac:dyDescent="0.45">
      <c r="A2" t="s">
        <v>7929</v>
      </c>
      <c r="B2" t="s">
        <v>4994</v>
      </c>
      <c r="C2" t="s">
        <v>4999</v>
      </c>
      <c r="D2" t="s">
        <v>4995</v>
      </c>
      <c r="E2" t="s">
        <v>4996</v>
      </c>
      <c r="F2" t="s">
        <v>4997</v>
      </c>
      <c r="G2" t="s">
        <v>4998</v>
      </c>
      <c r="H2" t="s">
        <v>3580</v>
      </c>
    </row>
    <row r="3" spans="1:16" x14ac:dyDescent="0.45">
      <c r="A3" t="s">
        <v>7930</v>
      </c>
      <c r="B3" t="s">
        <v>5000</v>
      </c>
      <c r="C3" t="s">
        <v>10104</v>
      </c>
      <c r="D3" t="s">
        <v>5001</v>
      </c>
      <c r="E3" t="s">
        <v>5002</v>
      </c>
      <c r="F3" t="s">
        <v>5003</v>
      </c>
      <c r="G3" t="s">
        <v>5004</v>
      </c>
      <c r="H3" t="s">
        <v>3580</v>
      </c>
    </row>
    <row r="4" spans="1:16" x14ac:dyDescent="0.45">
      <c r="A4" t="s">
        <v>7931</v>
      </c>
      <c r="B4" t="s">
        <v>527</v>
      </c>
      <c r="C4" t="s">
        <v>3810</v>
      </c>
      <c r="D4" t="s">
        <v>5005</v>
      </c>
      <c r="E4" t="s">
        <v>5006</v>
      </c>
      <c r="F4" t="s">
        <v>5007</v>
      </c>
      <c r="G4" t="s">
        <v>5008</v>
      </c>
      <c r="H4" t="s">
        <v>3580</v>
      </c>
    </row>
    <row r="5" spans="1:16" x14ac:dyDescent="0.45">
      <c r="A5" t="s">
        <v>7932</v>
      </c>
      <c r="B5" t="s">
        <v>5009</v>
      </c>
      <c r="C5" t="s">
        <v>10105</v>
      </c>
      <c r="D5" t="s">
        <v>5010</v>
      </c>
      <c r="E5" t="s">
        <v>5011</v>
      </c>
      <c r="F5" t="s">
        <v>5012</v>
      </c>
      <c r="G5" t="s">
        <v>5013</v>
      </c>
      <c r="H5" t="s">
        <v>3580</v>
      </c>
    </row>
    <row r="6" spans="1:16" x14ac:dyDescent="0.45">
      <c r="A6" t="s">
        <v>7933</v>
      </c>
      <c r="B6" t="s">
        <v>3684</v>
      </c>
      <c r="C6" t="s">
        <v>3686</v>
      </c>
      <c r="D6" t="s">
        <v>5015</v>
      </c>
      <c r="E6" t="s">
        <v>5016</v>
      </c>
      <c r="F6" t="s">
        <v>5017</v>
      </c>
      <c r="G6" t="s">
        <v>5018</v>
      </c>
      <c r="H6" t="s">
        <v>3580</v>
      </c>
    </row>
    <row r="7" spans="1:16" x14ac:dyDescent="0.45">
      <c r="A7" t="s">
        <v>7934</v>
      </c>
      <c r="B7" t="s">
        <v>5019</v>
      </c>
      <c r="C7" t="s">
        <v>10106</v>
      </c>
      <c r="D7" t="s">
        <v>5020</v>
      </c>
      <c r="E7" t="s">
        <v>5021</v>
      </c>
      <c r="F7" t="s">
        <v>5022</v>
      </c>
      <c r="G7" t="s">
        <v>5023</v>
      </c>
      <c r="H7" t="s">
        <v>3580</v>
      </c>
    </row>
    <row r="8" spans="1:16" x14ac:dyDescent="0.45">
      <c r="A8" t="s">
        <v>7935</v>
      </c>
      <c r="B8" t="s">
        <v>5024</v>
      </c>
      <c r="C8" t="s">
        <v>10107</v>
      </c>
      <c r="D8" t="s">
        <v>5025</v>
      </c>
      <c r="F8" t="s">
        <v>5026</v>
      </c>
      <c r="G8" t="s">
        <v>5027</v>
      </c>
      <c r="H8" t="s">
        <v>3580</v>
      </c>
    </row>
    <row r="9" spans="1:16" x14ac:dyDescent="0.45">
      <c r="A9" t="s">
        <v>7936</v>
      </c>
      <c r="B9" t="s">
        <v>5028</v>
      </c>
      <c r="C9" t="s">
        <v>3673</v>
      </c>
      <c r="D9" t="s">
        <v>5029</v>
      </c>
      <c r="E9" t="s">
        <v>5030</v>
      </c>
      <c r="F9" t="s">
        <v>5031</v>
      </c>
      <c r="G9" t="s">
        <v>5032</v>
      </c>
      <c r="H9" t="s">
        <v>3580</v>
      </c>
    </row>
    <row r="10" spans="1:16" x14ac:dyDescent="0.45">
      <c r="A10" t="s">
        <v>7937</v>
      </c>
      <c r="B10" t="s">
        <v>5033</v>
      </c>
      <c r="C10" t="s">
        <v>5038</v>
      </c>
      <c r="D10" t="s">
        <v>5034</v>
      </c>
      <c r="E10" t="s">
        <v>5035</v>
      </c>
      <c r="F10" t="s">
        <v>5036</v>
      </c>
      <c r="G10" t="s">
        <v>5037</v>
      </c>
      <c r="H10" t="s">
        <v>3580</v>
      </c>
    </row>
    <row r="11" spans="1:16" x14ac:dyDescent="0.45">
      <c r="A11" t="s">
        <v>7938</v>
      </c>
      <c r="B11" t="s">
        <v>5039</v>
      </c>
      <c r="C11" t="s">
        <v>10108</v>
      </c>
      <c r="D11" t="s">
        <v>5040</v>
      </c>
      <c r="E11" t="s">
        <v>5041</v>
      </c>
      <c r="G11" t="s">
        <v>5042</v>
      </c>
      <c r="H11" t="s">
        <v>3580</v>
      </c>
    </row>
    <row r="12" spans="1:16" x14ac:dyDescent="0.45">
      <c r="A12" t="s">
        <v>7939</v>
      </c>
      <c r="B12" t="s">
        <v>5043</v>
      </c>
      <c r="C12" t="s">
        <v>10109</v>
      </c>
      <c r="D12" t="s">
        <v>5044</v>
      </c>
      <c r="E12" t="s">
        <v>5045</v>
      </c>
      <c r="G12" t="s">
        <v>5046</v>
      </c>
      <c r="H12" t="s">
        <v>3580</v>
      </c>
    </row>
    <row r="13" spans="1:16" x14ac:dyDescent="0.45">
      <c r="A13" t="s">
        <v>7940</v>
      </c>
      <c r="B13" t="s">
        <v>5047</v>
      </c>
      <c r="C13" t="s">
        <v>10110</v>
      </c>
      <c r="D13" t="s">
        <v>5048</v>
      </c>
      <c r="E13" t="s">
        <v>5049</v>
      </c>
      <c r="F13" t="s">
        <v>5050</v>
      </c>
      <c r="G13" t="s">
        <v>5051</v>
      </c>
      <c r="H13" t="s">
        <v>3580</v>
      </c>
    </row>
    <row r="14" spans="1:16" x14ac:dyDescent="0.45">
      <c r="A14" t="s">
        <v>7941</v>
      </c>
      <c r="B14" t="s">
        <v>5052</v>
      </c>
      <c r="C14" t="s">
        <v>5057</v>
      </c>
      <c r="D14" t="s">
        <v>5053</v>
      </c>
      <c r="E14" t="s">
        <v>5054</v>
      </c>
      <c r="F14" t="s">
        <v>5055</v>
      </c>
      <c r="G14" t="s">
        <v>5056</v>
      </c>
      <c r="H14" t="s">
        <v>3580</v>
      </c>
    </row>
    <row r="15" spans="1:16" x14ac:dyDescent="0.45">
      <c r="A15" t="s">
        <v>7942</v>
      </c>
      <c r="B15" t="s">
        <v>5058</v>
      </c>
      <c r="C15" t="s">
        <v>5063</v>
      </c>
      <c r="D15" t="s">
        <v>5059</v>
      </c>
      <c r="E15" t="s">
        <v>5060</v>
      </c>
      <c r="F15" t="s">
        <v>5061</v>
      </c>
      <c r="G15" t="s">
        <v>5062</v>
      </c>
      <c r="H15" t="s">
        <v>3580</v>
      </c>
    </row>
    <row r="16" spans="1:16" x14ac:dyDescent="0.45">
      <c r="A16" t="s">
        <v>7943</v>
      </c>
      <c r="B16" t="s">
        <v>5064</v>
      </c>
      <c r="C16" t="s">
        <v>10111</v>
      </c>
      <c r="D16" t="s">
        <v>5065</v>
      </c>
      <c r="E16" t="s">
        <v>5066</v>
      </c>
      <c r="F16" t="s">
        <v>5067</v>
      </c>
      <c r="G16" t="s">
        <v>5068</v>
      </c>
      <c r="H16" t="s">
        <v>3580</v>
      </c>
    </row>
    <row r="17" spans="1:8" x14ac:dyDescent="0.45">
      <c r="A17" t="s">
        <v>7944</v>
      </c>
      <c r="B17" t="s">
        <v>5069</v>
      </c>
      <c r="C17" t="s">
        <v>10112</v>
      </c>
      <c r="D17" t="s">
        <v>5070</v>
      </c>
      <c r="E17" t="s">
        <v>5071</v>
      </c>
      <c r="F17" t="s">
        <v>5072</v>
      </c>
      <c r="G17" t="s">
        <v>5073</v>
      </c>
      <c r="H17" t="s">
        <v>3580</v>
      </c>
    </row>
    <row r="18" spans="1:8" x14ac:dyDescent="0.45">
      <c r="A18" t="s">
        <v>7945</v>
      </c>
      <c r="B18" t="s">
        <v>5074</v>
      </c>
      <c r="C18" t="s">
        <v>10113</v>
      </c>
      <c r="D18" t="s">
        <v>5075</v>
      </c>
      <c r="E18" t="s">
        <v>5076</v>
      </c>
      <c r="F18" t="s">
        <v>5077</v>
      </c>
      <c r="G18" t="s">
        <v>5078</v>
      </c>
      <c r="H18" t="s">
        <v>3580</v>
      </c>
    </row>
    <row r="19" spans="1:8" x14ac:dyDescent="0.45">
      <c r="A19" t="s">
        <v>7946</v>
      </c>
      <c r="B19" t="s">
        <v>5079</v>
      </c>
      <c r="C19" t="s">
        <v>5084</v>
      </c>
      <c r="D19" t="s">
        <v>5080</v>
      </c>
      <c r="E19" t="s">
        <v>5081</v>
      </c>
      <c r="F19" t="s">
        <v>5082</v>
      </c>
      <c r="G19" t="s">
        <v>5083</v>
      </c>
      <c r="H19" t="s">
        <v>3580</v>
      </c>
    </row>
    <row r="20" spans="1:8" x14ac:dyDescent="0.45">
      <c r="A20" t="s">
        <v>7947</v>
      </c>
      <c r="B20" t="s">
        <v>5085</v>
      </c>
      <c r="C20" t="s">
        <v>10114</v>
      </c>
      <c r="D20" t="s">
        <v>5086</v>
      </c>
      <c r="E20" t="s">
        <v>5087</v>
      </c>
      <c r="G20" t="s">
        <v>5088</v>
      </c>
      <c r="H20" t="s">
        <v>3580</v>
      </c>
    </row>
    <row r="21" spans="1:8" x14ac:dyDescent="0.45">
      <c r="A21" t="s">
        <v>7948</v>
      </c>
      <c r="B21" t="s">
        <v>5089</v>
      </c>
      <c r="C21" t="s">
        <v>5093</v>
      </c>
      <c r="D21" t="s">
        <v>5090</v>
      </c>
      <c r="E21" t="s">
        <v>5091</v>
      </c>
      <c r="G21" t="s">
        <v>5092</v>
      </c>
      <c r="H21" t="s">
        <v>3580</v>
      </c>
    </row>
    <row r="22" spans="1:8" x14ac:dyDescent="0.45">
      <c r="A22" t="s">
        <v>7949</v>
      </c>
      <c r="B22" t="s">
        <v>5094</v>
      </c>
      <c r="C22" t="s">
        <v>10115</v>
      </c>
      <c r="D22" t="s">
        <v>5095</v>
      </c>
      <c r="E22" t="s">
        <v>5096</v>
      </c>
      <c r="F22" t="s">
        <v>5097</v>
      </c>
      <c r="G22" t="s">
        <v>5098</v>
      </c>
      <c r="H22" t="s">
        <v>3580</v>
      </c>
    </row>
    <row r="23" spans="1:8" x14ac:dyDescent="0.45">
      <c r="A23" t="s">
        <v>7950</v>
      </c>
      <c r="B23" t="s">
        <v>5099</v>
      </c>
      <c r="C23" t="s">
        <v>10116</v>
      </c>
      <c r="D23" t="s">
        <v>5100</v>
      </c>
      <c r="E23" t="s">
        <v>5101</v>
      </c>
      <c r="F23" t="s">
        <v>5102</v>
      </c>
      <c r="G23" t="s">
        <v>5103</v>
      </c>
      <c r="H23" t="s">
        <v>3580</v>
      </c>
    </row>
    <row r="24" spans="1:8" x14ac:dyDescent="0.45">
      <c r="A24" t="s">
        <v>7951</v>
      </c>
      <c r="B24" t="s">
        <v>5104</v>
      </c>
      <c r="C24" t="s">
        <v>5109</v>
      </c>
      <c r="D24" t="s">
        <v>5105</v>
      </c>
      <c r="E24" t="s">
        <v>5106</v>
      </c>
      <c r="F24" t="s">
        <v>5107</v>
      </c>
      <c r="G24" t="s">
        <v>5108</v>
      </c>
      <c r="H24" t="s">
        <v>3580</v>
      </c>
    </row>
    <row r="25" spans="1:8" x14ac:dyDescent="0.45">
      <c r="A25" t="s">
        <v>7952</v>
      </c>
      <c r="B25" t="s">
        <v>5110</v>
      </c>
      <c r="C25" t="s">
        <v>10117</v>
      </c>
      <c r="D25" t="s">
        <v>5111</v>
      </c>
      <c r="E25" t="s">
        <v>5112</v>
      </c>
      <c r="F25" t="s">
        <v>5113</v>
      </c>
      <c r="G25" t="s">
        <v>5114</v>
      </c>
      <c r="H25" t="s">
        <v>3580</v>
      </c>
    </row>
    <row r="26" spans="1:8" x14ac:dyDescent="0.45">
      <c r="A26" t="s">
        <v>7953</v>
      </c>
      <c r="B26" t="s">
        <v>5115</v>
      </c>
      <c r="C26" t="s">
        <v>10118</v>
      </c>
      <c r="D26" t="s">
        <v>5116</v>
      </c>
      <c r="E26" t="s">
        <v>5117</v>
      </c>
      <c r="F26" t="s">
        <v>5118</v>
      </c>
      <c r="G26" t="s">
        <v>5119</v>
      </c>
      <c r="H26" t="s">
        <v>3580</v>
      </c>
    </row>
    <row r="27" spans="1:8" x14ac:dyDescent="0.45">
      <c r="A27" t="s">
        <v>7954</v>
      </c>
      <c r="B27" t="s">
        <v>5120</v>
      </c>
      <c r="C27" t="s">
        <v>10119</v>
      </c>
      <c r="D27" t="s">
        <v>5121</v>
      </c>
      <c r="E27" t="s">
        <v>5122</v>
      </c>
      <c r="F27" t="s">
        <v>5123</v>
      </c>
      <c r="G27" t="s">
        <v>5124</v>
      </c>
      <c r="H27" t="s">
        <v>3580</v>
      </c>
    </row>
    <row r="28" spans="1:8" x14ac:dyDescent="0.45">
      <c r="A28" t="s">
        <v>7955</v>
      </c>
      <c r="B28" t="s">
        <v>5125</v>
      </c>
      <c r="C28" t="s">
        <v>10120</v>
      </c>
      <c r="D28" t="s">
        <v>5126</v>
      </c>
      <c r="G28" t="s">
        <v>5127</v>
      </c>
      <c r="H28" t="s">
        <v>3580</v>
      </c>
    </row>
    <row r="29" spans="1:8" x14ac:dyDescent="0.45">
      <c r="A29" t="s">
        <v>7956</v>
      </c>
      <c r="B29" t="s">
        <v>5128</v>
      </c>
      <c r="C29" t="s">
        <v>10121</v>
      </c>
      <c r="D29" t="s">
        <v>5129</v>
      </c>
      <c r="E29" t="s">
        <v>5130</v>
      </c>
      <c r="F29" t="s">
        <v>5131</v>
      </c>
      <c r="G29" t="s">
        <v>5132</v>
      </c>
      <c r="H29" t="s">
        <v>3580</v>
      </c>
    </row>
    <row r="30" spans="1:8" x14ac:dyDescent="0.45">
      <c r="A30" t="s">
        <v>7957</v>
      </c>
      <c r="B30" t="s">
        <v>5133</v>
      </c>
      <c r="C30" t="s">
        <v>10122</v>
      </c>
      <c r="D30" t="s">
        <v>5134</v>
      </c>
      <c r="E30" t="s">
        <v>5122</v>
      </c>
      <c r="F30" t="s">
        <v>5123</v>
      </c>
      <c r="G30" t="s">
        <v>5124</v>
      </c>
      <c r="H30" t="s">
        <v>3580</v>
      </c>
    </row>
    <row r="31" spans="1:8" x14ac:dyDescent="0.45">
      <c r="A31" t="s">
        <v>7958</v>
      </c>
      <c r="B31" t="s">
        <v>5135</v>
      </c>
      <c r="C31" t="s">
        <v>10123</v>
      </c>
      <c r="D31" t="s">
        <v>5136</v>
      </c>
      <c r="G31" t="s">
        <v>5137</v>
      </c>
      <c r="H31" t="s">
        <v>3580</v>
      </c>
    </row>
    <row r="32" spans="1:8" x14ac:dyDescent="0.45">
      <c r="A32" t="s">
        <v>7959</v>
      </c>
      <c r="B32" t="s">
        <v>5138</v>
      </c>
      <c r="C32" t="s">
        <v>10124</v>
      </c>
      <c r="D32" t="s">
        <v>5139</v>
      </c>
      <c r="E32" t="s">
        <v>5140</v>
      </c>
      <c r="F32" t="s">
        <v>5141</v>
      </c>
      <c r="G32" t="s">
        <v>5142</v>
      </c>
      <c r="H32" t="s">
        <v>3580</v>
      </c>
    </row>
    <row r="33" spans="1:8" x14ac:dyDescent="0.45">
      <c r="A33" t="s">
        <v>7960</v>
      </c>
      <c r="B33" t="s">
        <v>5143</v>
      </c>
      <c r="C33" t="s">
        <v>10125</v>
      </c>
      <c r="D33" t="s">
        <v>5144</v>
      </c>
      <c r="E33" t="s">
        <v>5145</v>
      </c>
      <c r="F33" t="s">
        <v>5146</v>
      </c>
      <c r="G33" t="s">
        <v>5147</v>
      </c>
      <c r="H33" t="s">
        <v>3580</v>
      </c>
    </row>
    <row r="34" spans="1:8" x14ac:dyDescent="0.45">
      <c r="A34" t="s">
        <v>7961</v>
      </c>
      <c r="B34" t="s">
        <v>5148</v>
      </c>
      <c r="C34" t="s">
        <v>5153</v>
      </c>
      <c r="D34" t="s">
        <v>5149</v>
      </c>
      <c r="E34" t="s">
        <v>5150</v>
      </c>
      <c r="F34" t="s">
        <v>5151</v>
      </c>
      <c r="G34" t="s">
        <v>5152</v>
      </c>
      <c r="H34" t="s">
        <v>3580</v>
      </c>
    </row>
    <row r="35" spans="1:8" x14ac:dyDescent="0.45">
      <c r="A35" t="s">
        <v>7962</v>
      </c>
      <c r="B35" t="s">
        <v>5154</v>
      </c>
      <c r="C35" t="s">
        <v>5159</v>
      </c>
      <c r="D35" t="s">
        <v>5155</v>
      </c>
      <c r="E35" t="s">
        <v>5156</v>
      </c>
      <c r="F35" t="s">
        <v>5157</v>
      </c>
      <c r="G35" t="s">
        <v>5158</v>
      </c>
      <c r="H35" t="s">
        <v>3580</v>
      </c>
    </row>
    <row r="36" spans="1:8" x14ac:dyDescent="0.45">
      <c r="A36" t="s">
        <v>7963</v>
      </c>
      <c r="B36" t="s">
        <v>5160</v>
      </c>
      <c r="C36" t="s">
        <v>5165</v>
      </c>
      <c r="D36" t="s">
        <v>5161</v>
      </c>
      <c r="E36" t="s">
        <v>5162</v>
      </c>
      <c r="F36" t="s">
        <v>5163</v>
      </c>
      <c r="G36" t="s">
        <v>5164</v>
      </c>
      <c r="H36" t="s">
        <v>3580</v>
      </c>
    </row>
    <row r="37" spans="1:8" x14ac:dyDescent="0.45">
      <c r="A37" t="s">
        <v>7964</v>
      </c>
      <c r="B37" t="s">
        <v>5166</v>
      </c>
      <c r="C37" t="s">
        <v>5171</v>
      </c>
      <c r="D37" t="s">
        <v>5167</v>
      </c>
      <c r="E37" t="s">
        <v>5168</v>
      </c>
      <c r="F37" t="s">
        <v>5169</v>
      </c>
      <c r="G37" t="s">
        <v>5170</v>
      </c>
      <c r="H37" t="s">
        <v>3580</v>
      </c>
    </row>
    <row r="38" spans="1:8" x14ac:dyDescent="0.45">
      <c r="A38" t="s">
        <v>7965</v>
      </c>
      <c r="B38" t="s">
        <v>5172</v>
      </c>
      <c r="C38" t="s">
        <v>5177</v>
      </c>
      <c r="D38" t="s">
        <v>5173</v>
      </c>
      <c r="E38" t="s">
        <v>5174</v>
      </c>
      <c r="F38" t="s">
        <v>5175</v>
      </c>
      <c r="G38" t="s">
        <v>5176</v>
      </c>
      <c r="H38" t="s">
        <v>3580</v>
      </c>
    </row>
    <row r="39" spans="1:8" x14ac:dyDescent="0.45">
      <c r="A39" t="s">
        <v>7966</v>
      </c>
      <c r="B39" t="s">
        <v>5178</v>
      </c>
      <c r="C39" t="s">
        <v>10126</v>
      </c>
      <c r="D39" t="s">
        <v>5179</v>
      </c>
      <c r="E39" t="s">
        <v>5180</v>
      </c>
      <c r="F39" t="s">
        <v>5181</v>
      </c>
      <c r="G39" t="s">
        <v>5182</v>
      </c>
      <c r="H39" t="s">
        <v>3580</v>
      </c>
    </row>
    <row r="40" spans="1:8" x14ac:dyDescent="0.45">
      <c r="A40" t="s">
        <v>7967</v>
      </c>
      <c r="B40" t="s">
        <v>5183</v>
      </c>
      <c r="C40" t="s">
        <v>10127</v>
      </c>
      <c r="D40" t="s">
        <v>5184</v>
      </c>
      <c r="E40" t="s">
        <v>5180</v>
      </c>
      <c r="F40" t="s">
        <v>5185</v>
      </c>
      <c r="G40" t="s">
        <v>5182</v>
      </c>
      <c r="H40" t="s">
        <v>3580</v>
      </c>
    </row>
    <row r="41" spans="1:8" x14ac:dyDescent="0.45">
      <c r="A41" t="s">
        <v>7968</v>
      </c>
      <c r="B41" t="s">
        <v>5186</v>
      </c>
      <c r="C41" t="s">
        <v>10128</v>
      </c>
      <c r="D41" t="s">
        <v>5187</v>
      </c>
      <c r="E41" t="s">
        <v>5188</v>
      </c>
      <c r="F41" t="s">
        <v>5189</v>
      </c>
      <c r="G41" t="s">
        <v>5190</v>
      </c>
      <c r="H41" t="s">
        <v>3580</v>
      </c>
    </row>
    <row r="42" spans="1:8" x14ac:dyDescent="0.45">
      <c r="A42" t="s">
        <v>7969</v>
      </c>
      <c r="B42" t="s">
        <v>5191</v>
      </c>
      <c r="C42" t="s">
        <v>10129</v>
      </c>
      <c r="D42" t="s">
        <v>5192</v>
      </c>
      <c r="E42" t="s">
        <v>5193</v>
      </c>
      <c r="F42" t="s">
        <v>5194</v>
      </c>
      <c r="G42" t="s">
        <v>5195</v>
      </c>
      <c r="H42" t="s">
        <v>3580</v>
      </c>
    </row>
    <row r="43" spans="1:8" x14ac:dyDescent="0.45">
      <c r="A43" t="s">
        <v>7970</v>
      </c>
      <c r="B43" t="s">
        <v>5196</v>
      </c>
      <c r="C43" t="s">
        <v>10130</v>
      </c>
      <c r="D43" t="s">
        <v>5197</v>
      </c>
      <c r="E43" t="s">
        <v>5198</v>
      </c>
      <c r="F43" t="s">
        <v>5199</v>
      </c>
      <c r="G43" t="s">
        <v>5200</v>
      </c>
      <c r="H43" t="s">
        <v>3580</v>
      </c>
    </row>
    <row r="44" spans="1:8" x14ac:dyDescent="0.45">
      <c r="A44" t="s">
        <v>7971</v>
      </c>
      <c r="B44" t="s">
        <v>5201</v>
      </c>
      <c r="C44" t="s">
        <v>10131</v>
      </c>
      <c r="D44" t="s">
        <v>5202</v>
      </c>
      <c r="E44" t="s">
        <v>5203</v>
      </c>
      <c r="F44" t="s">
        <v>5204</v>
      </c>
      <c r="G44" t="s">
        <v>5205</v>
      </c>
      <c r="H44" t="s">
        <v>3580</v>
      </c>
    </row>
    <row r="45" spans="1:8" x14ac:dyDescent="0.45">
      <c r="A45" t="s">
        <v>7972</v>
      </c>
      <c r="B45" t="s">
        <v>5206</v>
      </c>
      <c r="C45" t="s">
        <v>10132</v>
      </c>
      <c r="D45" t="s">
        <v>5207</v>
      </c>
      <c r="E45" t="s">
        <v>5208</v>
      </c>
      <c r="F45" t="s">
        <v>5204</v>
      </c>
      <c r="G45" t="s">
        <v>5209</v>
      </c>
      <c r="H45" t="s">
        <v>3580</v>
      </c>
    </row>
    <row r="46" spans="1:8" x14ac:dyDescent="0.45">
      <c r="A46" t="s">
        <v>7973</v>
      </c>
      <c r="B46" t="s">
        <v>5210</v>
      </c>
      <c r="C46" t="s">
        <v>10133</v>
      </c>
      <c r="D46" t="s">
        <v>5211</v>
      </c>
      <c r="E46" t="s">
        <v>5212</v>
      </c>
      <c r="F46" t="s">
        <v>5213</v>
      </c>
      <c r="G46" t="s">
        <v>5214</v>
      </c>
      <c r="H46" t="s">
        <v>3580</v>
      </c>
    </row>
    <row r="47" spans="1:8" x14ac:dyDescent="0.45">
      <c r="A47" t="s">
        <v>7974</v>
      </c>
      <c r="B47" t="s">
        <v>5215</v>
      </c>
      <c r="C47" t="s">
        <v>10134</v>
      </c>
      <c r="D47" t="s">
        <v>5216</v>
      </c>
      <c r="E47" t="s">
        <v>5217</v>
      </c>
      <c r="F47" t="s">
        <v>5218</v>
      </c>
      <c r="G47" t="s">
        <v>5219</v>
      </c>
      <c r="H47" t="s">
        <v>3580</v>
      </c>
    </row>
    <row r="48" spans="1:8" x14ac:dyDescent="0.45">
      <c r="A48" t="s">
        <v>7975</v>
      </c>
      <c r="B48" t="s">
        <v>5220</v>
      </c>
      <c r="C48" t="s">
        <v>10135</v>
      </c>
      <c r="D48" t="s">
        <v>5221</v>
      </c>
      <c r="F48" t="s">
        <v>5222</v>
      </c>
      <c r="G48" t="s">
        <v>5223</v>
      </c>
      <c r="H48" t="s">
        <v>3580</v>
      </c>
    </row>
    <row r="49" spans="1:8" x14ac:dyDescent="0.45">
      <c r="A49" t="s">
        <v>7976</v>
      </c>
      <c r="B49" t="s">
        <v>5224</v>
      </c>
      <c r="C49" t="s">
        <v>10136</v>
      </c>
      <c r="D49" t="s">
        <v>5225</v>
      </c>
      <c r="E49" t="s">
        <v>5226</v>
      </c>
      <c r="F49" t="s">
        <v>5227</v>
      </c>
      <c r="G49" t="s">
        <v>5228</v>
      </c>
      <c r="H49" t="s">
        <v>3580</v>
      </c>
    </row>
    <row r="50" spans="1:8" x14ac:dyDescent="0.45">
      <c r="A50" t="s">
        <v>7977</v>
      </c>
      <c r="B50" t="s">
        <v>5229</v>
      </c>
      <c r="C50" t="s">
        <v>5233</v>
      </c>
      <c r="D50" t="s">
        <v>2451</v>
      </c>
      <c r="E50" t="s">
        <v>5230</v>
      </c>
      <c r="F50" t="s">
        <v>5231</v>
      </c>
      <c r="G50" t="s">
        <v>5232</v>
      </c>
      <c r="H50" t="s">
        <v>3580</v>
      </c>
    </row>
    <row r="51" spans="1:8" x14ac:dyDescent="0.45">
      <c r="A51" t="s">
        <v>7978</v>
      </c>
      <c r="B51" t="s">
        <v>5234</v>
      </c>
      <c r="C51" t="s">
        <v>9876</v>
      </c>
      <c r="D51" t="s">
        <v>5235</v>
      </c>
      <c r="E51" t="s">
        <v>5236</v>
      </c>
      <c r="F51" t="s">
        <v>5237</v>
      </c>
      <c r="G51" t="s">
        <v>5238</v>
      </c>
      <c r="H51" t="s">
        <v>3580</v>
      </c>
    </row>
    <row r="52" spans="1:8" x14ac:dyDescent="0.45">
      <c r="A52" t="s">
        <v>7979</v>
      </c>
      <c r="B52" t="s">
        <v>5239</v>
      </c>
      <c r="C52" t="s">
        <v>10137</v>
      </c>
      <c r="D52" t="s">
        <v>5240</v>
      </c>
      <c r="E52" t="s">
        <v>5241</v>
      </c>
      <c r="F52" t="s">
        <v>5242</v>
      </c>
      <c r="G52" t="s">
        <v>5243</v>
      </c>
      <c r="H52" t="s">
        <v>3580</v>
      </c>
    </row>
    <row r="53" spans="1:8" x14ac:dyDescent="0.45">
      <c r="A53" t="s">
        <v>7980</v>
      </c>
      <c r="B53" t="s">
        <v>5244</v>
      </c>
      <c r="C53" t="s">
        <v>10138</v>
      </c>
      <c r="D53" t="s">
        <v>5245</v>
      </c>
      <c r="E53" t="s">
        <v>5246</v>
      </c>
      <c r="F53" t="s">
        <v>5247</v>
      </c>
      <c r="G53" t="s">
        <v>5248</v>
      </c>
      <c r="H53" t="s">
        <v>3580</v>
      </c>
    </row>
    <row r="54" spans="1:8" x14ac:dyDescent="0.45">
      <c r="A54" t="s">
        <v>7981</v>
      </c>
      <c r="B54" t="s">
        <v>5249</v>
      </c>
      <c r="C54" t="s">
        <v>10139</v>
      </c>
      <c r="D54" t="s">
        <v>5250</v>
      </c>
      <c r="E54" t="s">
        <v>5251</v>
      </c>
      <c r="F54" t="s">
        <v>5247</v>
      </c>
      <c r="G54" t="s">
        <v>5252</v>
      </c>
      <c r="H54" t="s">
        <v>3580</v>
      </c>
    </row>
    <row r="55" spans="1:8" x14ac:dyDescent="0.45">
      <c r="A55" t="s">
        <v>7982</v>
      </c>
      <c r="B55" t="s">
        <v>5253</v>
      </c>
      <c r="C55" t="s">
        <v>10140</v>
      </c>
      <c r="D55" t="s">
        <v>5254</v>
      </c>
      <c r="G55" t="s">
        <v>5255</v>
      </c>
      <c r="H55" t="s">
        <v>3580</v>
      </c>
    </row>
    <row r="56" spans="1:8" x14ac:dyDescent="0.45">
      <c r="A56" t="s">
        <v>7983</v>
      </c>
      <c r="B56" t="s">
        <v>5256</v>
      </c>
      <c r="C56" t="s">
        <v>9742</v>
      </c>
      <c r="D56" t="s">
        <v>5257</v>
      </c>
      <c r="E56" t="s">
        <v>5258</v>
      </c>
      <c r="F56" t="s">
        <v>5259</v>
      </c>
      <c r="G56" t="s">
        <v>5260</v>
      </c>
      <c r="H56" t="s">
        <v>3580</v>
      </c>
    </row>
    <row r="57" spans="1:8" x14ac:dyDescent="0.45">
      <c r="A57" t="s">
        <v>7984</v>
      </c>
      <c r="B57" t="s">
        <v>5261</v>
      </c>
      <c r="C57" t="s">
        <v>10141</v>
      </c>
      <c r="D57" t="s">
        <v>5262</v>
      </c>
      <c r="E57" t="s">
        <v>5263</v>
      </c>
      <c r="F57" t="s">
        <v>5264</v>
      </c>
      <c r="G57" t="s">
        <v>5265</v>
      </c>
      <c r="H57" t="s">
        <v>3580</v>
      </c>
    </row>
    <row r="58" spans="1:8" x14ac:dyDescent="0.45">
      <c r="A58" t="s">
        <v>7985</v>
      </c>
      <c r="B58" t="s">
        <v>5267</v>
      </c>
      <c r="C58" t="s">
        <v>10142</v>
      </c>
      <c r="D58" t="s">
        <v>5268</v>
      </c>
      <c r="E58" t="s">
        <v>5269</v>
      </c>
      <c r="F58" t="s">
        <v>5270</v>
      </c>
      <c r="G58" t="s">
        <v>5271</v>
      </c>
      <c r="H58" t="s">
        <v>3580</v>
      </c>
    </row>
    <row r="59" spans="1:8" x14ac:dyDescent="0.45">
      <c r="A59" t="s">
        <v>7986</v>
      </c>
      <c r="B59" t="s">
        <v>5273</v>
      </c>
      <c r="C59" t="s">
        <v>10143</v>
      </c>
      <c r="D59" t="s">
        <v>5274</v>
      </c>
      <c r="E59" t="s">
        <v>5275</v>
      </c>
      <c r="F59" t="s">
        <v>5276</v>
      </c>
      <c r="G59" t="s">
        <v>5277</v>
      </c>
      <c r="H59" t="s">
        <v>3580</v>
      </c>
    </row>
    <row r="60" spans="1:8" x14ac:dyDescent="0.45">
      <c r="A60" t="s">
        <v>7987</v>
      </c>
      <c r="B60" t="s">
        <v>5278</v>
      </c>
      <c r="C60" t="s">
        <v>10144</v>
      </c>
      <c r="D60" t="s">
        <v>5279</v>
      </c>
      <c r="E60" t="s">
        <v>5280</v>
      </c>
      <c r="F60" t="s">
        <v>5281</v>
      </c>
      <c r="G60" t="s">
        <v>5282</v>
      </c>
      <c r="H60" t="s">
        <v>3580</v>
      </c>
    </row>
    <row r="61" spans="1:8" x14ac:dyDescent="0.45">
      <c r="A61" t="s">
        <v>7988</v>
      </c>
      <c r="B61" t="s">
        <v>5283</v>
      </c>
      <c r="C61" t="s">
        <v>10145</v>
      </c>
      <c r="D61" t="s">
        <v>5284</v>
      </c>
      <c r="G61" t="s">
        <v>5285</v>
      </c>
      <c r="H61" t="s">
        <v>3580</v>
      </c>
    </row>
    <row r="62" spans="1:8" x14ac:dyDescent="0.45">
      <c r="A62" t="s">
        <v>7989</v>
      </c>
      <c r="B62" t="s">
        <v>5286</v>
      </c>
      <c r="C62" t="s">
        <v>10146</v>
      </c>
      <c r="D62" t="s">
        <v>5287</v>
      </c>
      <c r="E62" t="s">
        <v>5288</v>
      </c>
      <c r="F62" t="s">
        <v>5289</v>
      </c>
      <c r="G62" t="s">
        <v>5290</v>
      </c>
      <c r="H62" t="s">
        <v>3580</v>
      </c>
    </row>
    <row r="63" spans="1:8" x14ac:dyDescent="0.45">
      <c r="A63" t="s">
        <v>7990</v>
      </c>
      <c r="B63" t="s">
        <v>5291</v>
      </c>
      <c r="C63" t="s">
        <v>5296</v>
      </c>
      <c r="D63" t="s">
        <v>5292</v>
      </c>
      <c r="E63" t="s">
        <v>5293</v>
      </c>
      <c r="F63" t="s">
        <v>5294</v>
      </c>
      <c r="G63" t="s">
        <v>5295</v>
      </c>
      <c r="H63" t="s">
        <v>3580</v>
      </c>
    </row>
    <row r="64" spans="1:8" x14ac:dyDescent="0.45">
      <c r="A64" t="s">
        <v>7991</v>
      </c>
      <c r="B64" t="s">
        <v>5297</v>
      </c>
      <c r="C64" t="s">
        <v>5302</v>
      </c>
      <c r="D64" t="s">
        <v>5298</v>
      </c>
      <c r="E64" t="s">
        <v>5299</v>
      </c>
      <c r="F64" t="s">
        <v>5300</v>
      </c>
      <c r="G64" t="s">
        <v>5301</v>
      </c>
      <c r="H64" t="s">
        <v>3580</v>
      </c>
    </row>
    <row r="65" spans="1:8" x14ac:dyDescent="0.45">
      <c r="A65" t="s">
        <v>7992</v>
      </c>
      <c r="B65" t="s">
        <v>5303</v>
      </c>
      <c r="C65" t="s">
        <v>10147</v>
      </c>
      <c r="D65" t="s">
        <v>5304</v>
      </c>
      <c r="E65" t="s">
        <v>5305</v>
      </c>
      <c r="F65" t="s">
        <v>5306</v>
      </c>
      <c r="G65" t="s">
        <v>5307</v>
      </c>
      <c r="H65" t="s">
        <v>3580</v>
      </c>
    </row>
    <row r="66" spans="1:8" x14ac:dyDescent="0.45">
      <c r="A66" t="s">
        <v>7993</v>
      </c>
      <c r="B66" t="s">
        <v>5308</v>
      </c>
      <c r="C66" t="s">
        <v>5313</v>
      </c>
      <c r="D66" t="s">
        <v>5309</v>
      </c>
      <c r="E66" t="s">
        <v>5310</v>
      </c>
      <c r="F66" t="s">
        <v>5311</v>
      </c>
      <c r="G66" t="s">
        <v>5312</v>
      </c>
      <c r="H66" t="s">
        <v>3580</v>
      </c>
    </row>
    <row r="67" spans="1:8" x14ac:dyDescent="0.45">
      <c r="A67" t="s">
        <v>7994</v>
      </c>
      <c r="B67" t="s">
        <v>5314</v>
      </c>
      <c r="C67" t="s">
        <v>5318</v>
      </c>
      <c r="D67" t="s">
        <v>5315</v>
      </c>
      <c r="E67" t="s">
        <v>5316</v>
      </c>
      <c r="G67" t="s">
        <v>5317</v>
      </c>
      <c r="H67" t="s">
        <v>3580</v>
      </c>
    </row>
    <row r="68" spans="1:8" x14ac:dyDescent="0.45">
      <c r="A68" t="s">
        <v>7995</v>
      </c>
      <c r="B68" t="s">
        <v>5319</v>
      </c>
      <c r="C68" t="s">
        <v>10148</v>
      </c>
      <c r="D68" t="s">
        <v>5320</v>
      </c>
      <c r="E68" t="s">
        <v>5321</v>
      </c>
      <c r="F68" t="s">
        <v>5322</v>
      </c>
      <c r="G68" t="s">
        <v>5323</v>
      </c>
      <c r="H68" t="s">
        <v>3580</v>
      </c>
    </row>
    <row r="69" spans="1:8" x14ac:dyDescent="0.45">
      <c r="A69" t="s">
        <v>7996</v>
      </c>
      <c r="B69" t="s">
        <v>5325</v>
      </c>
      <c r="C69" t="s">
        <v>10149</v>
      </c>
      <c r="D69" t="s">
        <v>5326</v>
      </c>
      <c r="E69" t="s">
        <v>5327</v>
      </c>
      <c r="F69" t="s">
        <v>5328</v>
      </c>
      <c r="G69" t="s">
        <v>5329</v>
      </c>
      <c r="H69" t="s">
        <v>3580</v>
      </c>
    </row>
    <row r="70" spans="1:8" x14ac:dyDescent="0.45">
      <c r="A70" t="s">
        <v>7997</v>
      </c>
      <c r="B70" t="s">
        <v>5330</v>
      </c>
      <c r="C70" t="s">
        <v>10150</v>
      </c>
      <c r="D70" t="s">
        <v>5331</v>
      </c>
      <c r="E70" t="s">
        <v>5332</v>
      </c>
      <c r="F70" t="s">
        <v>5333</v>
      </c>
      <c r="G70" t="s">
        <v>5334</v>
      </c>
      <c r="H70" t="s">
        <v>3580</v>
      </c>
    </row>
    <row r="71" spans="1:8" x14ac:dyDescent="0.45">
      <c r="A71" t="s">
        <v>7998</v>
      </c>
      <c r="B71" t="s">
        <v>5335</v>
      </c>
      <c r="C71" t="s">
        <v>10151</v>
      </c>
      <c r="D71" t="s">
        <v>5336</v>
      </c>
      <c r="E71" t="s">
        <v>5337</v>
      </c>
      <c r="F71" t="s">
        <v>5338</v>
      </c>
      <c r="G71" t="s">
        <v>5339</v>
      </c>
      <c r="H71" t="s">
        <v>3580</v>
      </c>
    </row>
    <row r="72" spans="1:8" x14ac:dyDescent="0.45">
      <c r="A72" t="s">
        <v>7999</v>
      </c>
      <c r="B72" t="s">
        <v>5340</v>
      </c>
      <c r="C72" t="s">
        <v>5345</v>
      </c>
      <c r="D72" t="s">
        <v>5341</v>
      </c>
      <c r="E72" t="s">
        <v>5342</v>
      </c>
      <c r="F72" t="s">
        <v>5343</v>
      </c>
      <c r="G72" t="s">
        <v>5344</v>
      </c>
      <c r="H72" t="s">
        <v>3580</v>
      </c>
    </row>
    <row r="73" spans="1:8" x14ac:dyDescent="0.45">
      <c r="A73" t="s">
        <v>8000</v>
      </c>
      <c r="B73" t="s">
        <v>5346</v>
      </c>
      <c r="C73" t="s">
        <v>10152</v>
      </c>
      <c r="D73" t="s">
        <v>5347</v>
      </c>
      <c r="E73" t="s">
        <v>5348</v>
      </c>
      <c r="F73" t="s">
        <v>5349</v>
      </c>
      <c r="G73" t="s">
        <v>5350</v>
      </c>
      <c r="H73" t="s">
        <v>3580</v>
      </c>
    </row>
    <row r="74" spans="1:8" x14ac:dyDescent="0.45">
      <c r="A74" t="s">
        <v>8001</v>
      </c>
      <c r="B74" t="s">
        <v>5351</v>
      </c>
      <c r="C74" t="s">
        <v>10153</v>
      </c>
      <c r="D74" t="s">
        <v>5352</v>
      </c>
      <c r="E74" t="s">
        <v>5353</v>
      </c>
      <c r="F74" t="s">
        <v>5354</v>
      </c>
      <c r="G74" t="s">
        <v>5355</v>
      </c>
      <c r="H74" t="s">
        <v>3580</v>
      </c>
    </row>
    <row r="75" spans="1:8" x14ac:dyDescent="0.45">
      <c r="A75" t="s">
        <v>8002</v>
      </c>
      <c r="B75" t="s">
        <v>5356</v>
      </c>
      <c r="C75" t="s">
        <v>10154</v>
      </c>
      <c r="D75" t="s">
        <v>5357</v>
      </c>
      <c r="E75" t="s">
        <v>5358</v>
      </c>
      <c r="F75" t="s">
        <v>5359</v>
      </c>
      <c r="G75" t="s">
        <v>5360</v>
      </c>
      <c r="H75" t="s">
        <v>3580</v>
      </c>
    </row>
    <row r="76" spans="1:8" x14ac:dyDescent="0.45">
      <c r="A76" t="s">
        <v>8003</v>
      </c>
      <c r="B76" t="s">
        <v>5361</v>
      </c>
      <c r="C76" t="s">
        <v>10155</v>
      </c>
      <c r="D76" t="s">
        <v>5362</v>
      </c>
      <c r="E76" t="s">
        <v>5363</v>
      </c>
      <c r="F76" t="s">
        <v>5364</v>
      </c>
      <c r="G76" t="s">
        <v>5365</v>
      </c>
      <c r="H76" t="s">
        <v>3580</v>
      </c>
    </row>
    <row r="77" spans="1:8" x14ac:dyDescent="0.45">
      <c r="A77" t="s">
        <v>8004</v>
      </c>
      <c r="B77" t="s">
        <v>5366</v>
      </c>
      <c r="C77" t="s">
        <v>10156</v>
      </c>
      <c r="D77" t="s">
        <v>5367</v>
      </c>
      <c r="E77" t="s">
        <v>5368</v>
      </c>
      <c r="F77" t="s">
        <v>5369</v>
      </c>
      <c r="G77" t="s">
        <v>5370</v>
      </c>
      <c r="H77" t="s">
        <v>3580</v>
      </c>
    </row>
    <row r="78" spans="1:8" x14ac:dyDescent="0.45">
      <c r="A78" t="s">
        <v>8005</v>
      </c>
      <c r="B78" t="s">
        <v>3998</v>
      </c>
      <c r="C78" t="s">
        <v>5374</v>
      </c>
      <c r="D78" t="s">
        <v>5371</v>
      </c>
      <c r="F78" t="s">
        <v>5372</v>
      </c>
      <c r="G78" t="s">
        <v>5373</v>
      </c>
      <c r="H78" t="s">
        <v>3580</v>
      </c>
    </row>
    <row r="79" spans="1:8" x14ac:dyDescent="0.45">
      <c r="A79" t="s">
        <v>8006</v>
      </c>
      <c r="B79" t="s">
        <v>5375</v>
      </c>
      <c r="C79" t="s">
        <v>10157</v>
      </c>
      <c r="D79" t="s">
        <v>5376</v>
      </c>
      <c r="E79" t="s">
        <v>5377</v>
      </c>
      <c r="F79" t="s">
        <v>5378</v>
      </c>
      <c r="G79" t="s">
        <v>5379</v>
      </c>
      <c r="H79" t="s">
        <v>3580</v>
      </c>
    </row>
    <row r="80" spans="1:8" x14ac:dyDescent="0.45">
      <c r="A80" t="s">
        <v>8007</v>
      </c>
      <c r="B80" t="s">
        <v>5380</v>
      </c>
      <c r="C80" t="s">
        <v>10158</v>
      </c>
      <c r="D80" t="s">
        <v>5381</v>
      </c>
      <c r="E80" t="s">
        <v>5382</v>
      </c>
      <c r="G80" t="s">
        <v>5383</v>
      </c>
      <c r="H80" t="s">
        <v>3580</v>
      </c>
    </row>
    <row r="81" spans="1:8" x14ac:dyDescent="0.45">
      <c r="A81" t="s">
        <v>8008</v>
      </c>
      <c r="B81" t="s">
        <v>5384</v>
      </c>
      <c r="C81" t="s">
        <v>10159</v>
      </c>
      <c r="D81" t="s">
        <v>5385</v>
      </c>
      <c r="E81" t="s">
        <v>5377</v>
      </c>
      <c r="F81" t="s">
        <v>5378</v>
      </c>
      <c r="G81" t="s">
        <v>5386</v>
      </c>
      <c r="H81" t="s">
        <v>3580</v>
      </c>
    </row>
    <row r="82" spans="1:8" x14ac:dyDescent="0.45">
      <c r="A82" t="s">
        <v>8009</v>
      </c>
      <c r="B82" t="s">
        <v>5387</v>
      </c>
      <c r="C82" t="s">
        <v>10160</v>
      </c>
      <c r="D82" t="s">
        <v>5388</v>
      </c>
      <c r="E82" t="s">
        <v>5389</v>
      </c>
      <c r="F82" t="s">
        <v>5390</v>
      </c>
      <c r="G82" t="s">
        <v>5391</v>
      </c>
      <c r="H82" t="s">
        <v>3580</v>
      </c>
    </row>
    <row r="83" spans="1:8" x14ac:dyDescent="0.45">
      <c r="A83" t="s">
        <v>8010</v>
      </c>
      <c r="B83" t="s">
        <v>5392</v>
      </c>
      <c r="C83" t="s">
        <v>5396</v>
      </c>
      <c r="D83" t="s">
        <v>5393</v>
      </c>
      <c r="F83" t="s">
        <v>5394</v>
      </c>
      <c r="G83" t="s">
        <v>5395</v>
      </c>
      <c r="H83" t="s">
        <v>3580</v>
      </c>
    </row>
    <row r="84" spans="1:8" x14ac:dyDescent="0.45">
      <c r="A84" t="s">
        <v>8011</v>
      </c>
      <c r="B84" t="s">
        <v>5397</v>
      </c>
      <c r="C84" t="s">
        <v>10161</v>
      </c>
      <c r="D84" t="s">
        <v>5398</v>
      </c>
      <c r="E84" t="s">
        <v>5399</v>
      </c>
      <c r="F84" t="s">
        <v>5400</v>
      </c>
      <c r="G84" t="s">
        <v>5401</v>
      </c>
      <c r="H84" t="s">
        <v>3580</v>
      </c>
    </row>
    <row r="85" spans="1:8" x14ac:dyDescent="0.45">
      <c r="A85" t="s">
        <v>8012</v>
      </c>
      <c r="B85" t="s">
        <v>5402</v>
      </c>
      <c r="C85" t="s">
        <v>10162</v>
      </c>
      <c r="D85" t="s">
        <v>5403</v>
      </c>
      <c r="E85" t="s">
        <v>5404</v>
      </c>
      <c r="F85" t="s">
        <v>5405</v>
      </c>
      <c r="G85" t="s">
        <v>5406</v>
      </c>
      <c r="H85" t="s">
        <v>3580</v>
      </c>
    </row>
    <row r="86" spans="1:8" x14ac:dyDescent="0.45">
      <c r="A86" t="s">
        <v>8013</v>
      </c>
      <c r="B86" t="s">
        <v>5407</v>
      </c>
      <c r="C86" t="s">
        <v>10163</v>
      </c>
      <c r="D86" t="s">
        <v>5408</v>
      </c>
      <c r="E86" t="s">
        <v>5409</v>
      </c>
      <c r="F86" t="s">
        <v>5410</v>
      </c>
      <c r="G86" t="s">
        <v>5411</v>
      </c>
      <c r="H86" t="s">
        <v>3580</v>
      </c>
    </row>
    <row r="87" spans="1:8" x14ac:dyDescent="0.45">
      <c r="A87" t="s">
        <v>8014</v>
      </c>
      <c r="B87" t="s">
        <v>5413</v>
      </c>
      <c r="C87" t="s">
        <v>5412</v>
      </c>
      <c r="D87" t="s">
        <v>5414</v>
      </c>
      <c r="E87" t="s">
        <v>5415</v>
      </c>
      <c r="F87" t="s">
        <v>5416</v>
      </c>
      <c r="G87" t="s">
        <v>5417</v>
      </c>
      <c r="H87" t="s">
        <v>3580</v>
      </c>
    </row>
    <row r="88" spans="1:8" x14ac:dyDescent="0.45">
      <c r="A88" t="s">
        <v>8015</v>
      </c>
      <c r="B88" t="s">
        <v>5418</v>
      </c>
      <c r="C88" t="s">
        <v>5423</v>
      </c>
      <c r="D88" t="s">
        <v>5419</v>
      </c>
      <c r="E88" t="s">
        <v>5420</v>
      </c>
      <c r="F88" t="s">
        <v>5421</v>
      </c>
      <c r="G88" t="s">
        <v>5422</v>
      </c>
      <c r="H88" t="s">
        <v>3580</v>
      </c>
    </row>
    <row r="89" spans="1:8" x14ac:dyDescent="0.45">
      <c r="A89" t="s">
        <v>8016</v>
      </c>
      <c r="B89" t="s">
        <v>5424</v>
      </c>
      <c r="C89" t="s">
        <v>5429</v>
      </c>
      <c r="D89" t="s">
        <v>5425</v>
      </c>
      <c r="E89" t="s">
        <v>5426</v>
      </c>
      <c r="F89" t="s">
        <v>5427</v>
      </c>
      <c r="G89" t="s">
        <v>5428</v>
      </c>
      <c r="H89" t="s">
        <v>3580</v>
      </c>
    </row>
    <row r="90" spans="1:8" x14ac:dyDescent="0.45">
      <c r="A90" t="s">
        <v>8017</v>
      </c>
      <c r="B90" t="s">
        <v>5430</v>
      </c>
      <c r="C90" t="s">
        <v>5434</v>
      </c>
      <c r="D90" t="s">
        <v>5431</v>
      </c>
      <c r="E90" t="s">
        <v>5432</v>
      </c>
      <c r="G90" t="s">
        <v>5433</v>
      </c>
      <c r="H90" t="s">
        <v>3580</v>
      </c>
    </row>
    <row r="91" spans="1:8" x14ac:dyDescent="0.45">
      <c r="A91" t="s">
        <v>8018</v>
      </c>
      <c r="B91" t="s">
        <v>5435</v>
      </c>
      <c r="C91" t="s">
        <v>5440</v>
      </c>
      <c r="D91" t="s">
        <v>5436</v>
      </c>
      <c r="E91" t="s">
        <v>5437</v>
      </c>
      <c r="F91" t="s">
        <v>5438</v>
      </c>
      <c r="G91" t="s">
        <v>5439</v>
      </c>
      <c r="H91" t="s">
        <v>3580</v>
      </c>
    </row>
    <row r="92" spans="1:8" x14ac:dyDescent="0.45">
      <c r="A92" t="s">
        <v>8019</v>
      </c>
      <c r="B92" t="s">
        <v>5441</v>
      </c>
      <c r="C92" t="s">
        <v>9910</v>
      </c>
      <c r="D92" t="s">
        <v>5442</v>
      </c>
      <c r="E92" t="s">
        <v>5443</v>
      </c>
      <c r="F92" t="s">
        <v>5444</v>
      </c>
      <c r="G92" t="s">
        <v>5445</v>
      </c>
      <c r="H92" t="s">
        <v>3580</v>
      </c>
    </row>
    <row r="93" spans="1:8" x14ac:dyDescent="0.45">
      <c r="A93" t="s">
        <v>8020</v>
      </c>
      <c r="B93" t="s">
        <v>5446</v>
      </c>
      <c r="C93" t="s">
        <v>5451</v>
      </c>
      <c r="D93" t="s">
        <v>5447</v>
      </c>
      <c r="E93" t="s">
        <v>5448</v>
      </c>
      <c r="F93" t="s">
        <v>5449</v>
      </c>
      <c r="G93" t="s">
        <v>5450</v>
      </c>
      <c r="H93" t="s">
        <v>3580</v>
      </c>
    </row>
    <row r="94" spans="1:8" x14ac:dyDescent="0.45">
      <c r="A94" t="s">
        <v>8021</v>
      </c>
      <c r="B94" t="s">
        <v>5452</v>
      </c>
      <c r="C94" t="s">
        <v>10164</v>
      </c>
      <c r="D94" t="s">
        <v>5453</v>
      </c>
      <c r="E94" t="s">
        <v>5448</v>
      </c>
      <c r="F94" t="s">
        <v>5454</v>
      </c>
      <c r="G94" t="s">
        <v>5450</v>
      </c>
      <c r="H94" t="s">
        <v>3580</v>
      </c>
    </row>
    <row r="95" spans="1:8" x14ac:dyDescent="0.45">
      <c r="A95" t="s">
        <v>8022</v>
      </c>
      <c r="B95" t="s">
        <v>5455</v>
      </c>
      <c r="C95" t="s">
        <v>3902</v>
      </c>
      <c r="D95" t="s">
        <v>5456</v>
      </c>
      <c r="G95" t="s">
        <v>3900</v>
      </c>
      <c r="H95" t="s">
        <v>3580</v>
      </c>
    </row>
    <row r="96" spans="1:8" x14ac:dyDescent="0.45">
      <c r="A96" t="s">
        <v>8023</v>
      </c>
      <c r="B96" t="s">
        <v>5457</v>
      </c>
      <c r="C96" t="s">
        <v>5462</v>
      </c>
      <c r="D96" t="s">
        <v>5458</v>
      </c>
      <c r="E96" t="s">
        <v>5459</v>
      </c>
      <c r="F96" t="s">
        <v>5460</v>
      </c>
      <c r="G96" t="s">
        <v>5461</v>
      </c>
      <c r="H96" t="s">
        <v>3580</v>
      </c>
    </row>
    <row r="97" spans="1:8" x14ac:dyDescent="0.45">
      <c r="A97" t="s">
        <v>8024</v>
      </c>
      <c r="B97" t="s">
        <v>5463</v>
      </c>
      <c r="C97" t="s">
        <v>10165</v>
      </c>
      <c r="D97" t="s">
        <v>5464</v>
      </c>
      <c r="G97" t="s">
        <v>5465</v>
      </c>
      <c r="H97" t="s">
        <v>3580</v>
      </c>
    </row>
    <row r="98" spans="1:8" x14ac:dyDescent="0.45">
      <c r="A98" t="s">
        <v>8025</v>
      </c>
      <c r="B98" t="s">
        <v>5466</v>
      </c>
      <c r="C98" t="s">
        <v>10166</v>
      </c>
      <c r="D98" t="s">
        <v>5467</v>
      </c>
      <c r="E98" t="s">
        <v>5468</v>
      </c>
      <c r="F98" t="s">
        <v>5469</v>
      </c>
      <c r="G98" t="s">
        <v>5470</v>
      </c>
      <c r="H98" t="s">
        <v>3580</v>
      </c>
    </row>
    <row r="99" spans="1:8" x14ac:dyDescent="0.45">
      <c r="A99" t="s">
        <v>8026</v>
      </c>
      <c r="B99" t="s">
        <v>5471</v>
      </c>
      <c r="C99" t="s">
        <v>10167</v>
      </c>
      <c r="D99" t="s">
        <v>5472</v>
      </c>
      <c r="E99" t="s">
        <v>5473</v>
      </c>
      <c r="F99" t="s">
        <v>5474</v>
      </c>
      <c r="G99" t="s">
        <v>5475</v>
      </c>
      <c r="H99" t="s">
        <v>3580</v>
      </c>
    </row>
    <row r="100" spans="1:8" x14ac:dyDescent="0.45">
      <c r="A100" t="s">
        <v>8027</v>
      </c>
      <c r="B100" t="s">
        <v>5477</v>
      </c>
      <c r="C100" t="s">
        <v>10168</v>
      </c>
      <c r="D100" t="s">
        <v>5478</v>
      </c>
      <c r="E100" t="s">
        <v>5479</v>
      </c>
      <c r="F100" t="s">
        <v>5480</v>
      </c>
      <c r="G100" t="s">
        <v>5481</v>
      </c>
      <c r="H100" t="s">
        <v>3580</v>
      </c>
    </row>
    <row r="101" spans="1:8" x14ac:dyDescent="0.45">
      <c r="A101" t="s">
        <v>8028</v>
      </c>
      <c r="B101" t="s">
        <v>5482</v>
      </c>
      <c r="C101" t="s">
        <v>5486</v>
      </c>
      <c r="D101" t="s">
        <v>5483</v>
      </c>
      <c r="E101" t="s">
        <v>1697</v>
      </c>
      <c r="F101" t="s">
        <v>5484</v>
      </c>
      <c r="G101" t="s">
        <v>5485</v>
      </c>
      <c r="H101" t="s">
        <v>3580</v>
      </c>
    </row>
    <row r="102" spans="1:8" x14ac:dyDescent="0.45">
      <c r="A102" t="s">
        <v>8029</v>
      </c>
      <c r="B102" t="s">
        <v>5487</v>
      </c>
      <c r="C102" t="s">
        <v>9992</v>
      </c>
      <c r="D102" t="s">
        <v>5488</v>
      </c>
      <c r="E102" t="s">
        <v>1697</v>
      </c>
      <c r="F102" t="s">
        <v>5484</v>
      </c>
      <c r="G102" t="s">
        <v>5489</v>
      </c>
      <c r="H102" t="s">
        <v>3580</v>
      </c>
    </row>
    <row r="103" spans="1:8" x14ac:dyDescent="0.45">
      <c r="A103" t="s">
        <v>8030</v>
      </c>
      <c r="B103" t="s">
        <v>5490</v>
      </c>
      <c r="C103" t="s">
        <v>10169</v>
      </c>
      <c r="D103" t="s">
        <v>5491</v>
      </c>
      <c r="E103" t="s">
        <v>5492</v>
      </c>
      <c r="F103" t="s">
        <v>5493</v>
      </c>
      <c r="G103" t="s">
        <v>5494</v>
      </c>
      <c r="H103" t="s">
        <v>3580</v>
      </c>
    </row>
    <row r="104" spans="1:8" x14ac:dyDescent="0.45">
      <c r="A104" t="s">
        <v>8031</v>
      </c>
      <c r="B104" t="s">
        <v>5495</v>
      </c>
      <c r="C104" t="s">
        <v>10170</v>
      </c>
      <c r="D104" t="s">
        <v>5496</v>
      </c>
      <c r="E104" t="s">
        <v>5492</v>
      </c>
      <c r="F104" t="s">
        <v>5497</v>
      </c>
      <c r="G104" t="s">
        <v>5494</v>
      </c>
      <c r="H104" t="s">
        <v>3580</v>
      </c>
    </row>
    <row r="105" spans="1:8" x14ac:dyDescent="0.45">
      <c r="A105" t="s">
        <v>8032</v>
      </c>
      <c r="B105" t="s">
        <v>5498</v>
      </c>
      <c r="C105" t="s">
        <v>10171</v>
      </c>
      <c r="D105" t="s">
        <v>5499</v>
      </c>
      <c r="E105" t="s">
        <v>5500</v>
      </c>
      <c r="F105" t="s">
        <v>5501</v>
      </c>
      <c r="G105" t="s">
        <v>5502</v>
      </c>
      <c r="H105" t="s">
        <v>3580</v>
      </c>
    </row>
    <row r="106" spans="1:8" x14ac:dyDescent="0.45">
      <c r="A106" t="s">
        <v>8033</v>
      </c>
      <c r="B106" t="s">
        <v>5503</v>
      </c>
      <c r="C106" t="s">
        <v>5508</v>
      </c>
      <c r="D106" t="s">
        <v>5504</v>
      </c>
      <c r="E106" t="s">
        <v>5505</v>
      </c>
      <c r="F106" t="s">
        <v>5506</v>
      </c>
      <c r="G106" t="s">
        <v>5507</v>
      </c>
      <c r="H106" t="s">
        <v>3580</v>
      </c>
    </row>
    <row r="107" spans="1:8" x14ac:dyDescent="0.45">
      <c r="A107" t="s">
        <v>8034</v>
      </c>
      <c r="B107" t="s">
        <v>5509</v>
      </c>
      <c r="C107" t="s">
        <v>10172</v>
      </c>
      <c r="D107" t="s">
        <v>5510</v>
      </c>
      <c r="E107" t="s">
        <v>5511</v>
      </c>
      <c r="F107" t="s">
        <v>5512</v>
      </c>
      <c r="G107" t="s">
        <v>5513</v>
      </c>
      <c r="H107" t="s">
        <v>3580</v>
      </c>
    </row>
    <row r="108" spans="1:8" x14ac:dyDescent="0.45">
      <c r="A108" t="s">
        <v>8035</v>
      </c>
      <c r="B108" t="s">
        <v>5515</v>
      </c>
      <c r="C108" t="s">
        <v>10173</v>
      </c>
      <c r="D108" t="s">
        <v>5516</v>
      </c>
      <c r="E108" t="s">
        <v>5517</v>
      </c>
      <c r="G108" t="s">
        <v>5518</v>
      </c>
      <c r="H108" t="s">
        <v>3580</v>
      </c>
    </row>
    <row r="109" spans="1:8" x14ac:dyDescent="0.45">
      <c r="A109" t="s">
        <v>8036</v>
      </c>
      <c r="B109" t="s">
        <v>5519</v>
      </c>
      <c r="C109" t="s">
        <v>10174</v>
      </c>
      <c r="D109" t="s">
        <v>5520</v>
      </c>
      <c r="E109" t="s">
        <v>5521</v>
      </c>
      <c r="F109" t="s">
        <v>5522</v>
      </c>
      <c r="G109" t="s">
        <v>5523</v>
      </c>
      <c r="H109" t="s">
        <v>3580</v>
      </c>
    </row>
    <row r="110" spans="1:8" x14ac:dyDescent="0.45">
      <c r="A110" t="s">
        <v>8037</v>
      </c>
      <c r="B110" t="s">
        <v>5524</v>
      </c>
      <c r="C110" t="s">
        <v>10175</v>
      </c>
      <c r="D110" t="s">
        <v>5525</v>
      </c>
      <c r="E110" t="s">
        <v>5526</v>
      </c>
      <c r="F110" t="s">
        <v>5527</v>
      </c>
      <c r="G110" t="s">
        <v>5528</v>
      </c>
      <c r="H110" t="s">
        <v>3580</v>
      </c>
    </row>
    <row r="111" spans="1:8" x14ac:dyDescent="0.45">
      <c r="A111" t="s">
        <v>8038</v>
      </c>
      <c r="B111" t="s">
        <v>5529</v>
      </c>
      <c r="C111" t="s">
        <v>10176</v>
      </c>
      <c r="D111" t="s">
        <v>5530</v>
      </c>
      <c r="E111" t="s">
        <v>5531</v>
      </c>
      <c r="F111" t="s">
        <v>5532</v>
      </c>
      <c r="G111" t="s">
        <v>5533</v>
      </c>
      <c r="H111" t="s">
        <v>3580</v>
      </c>
    </row>
    <row r="112" spans="1:8" x14ac:dyDescent="0.45">
      <c r="A112" t="s">
        <v>8039</v>
      </c>
      <c r="B112" t="s">
        <v>5535</v>
      </c>
      <c r="C112" t="s">
        <v>10177</v>
      </c>
      <c r="D112" t="s">
        <v>5536</v>
      </c>
      <c r="G112" t="s">
        <v>5537</v>
      </c>
      <c r="H112" t="s">
        <v>3580</v>
      </c>
    </row>
    <row r="113" spans="1:8" x14ac:dyDescent="0.45">
      <c r="A113" t="s">
        <v>8040</v>
      </c>
      <c r="B113" t="s">
        <v>5538</v>
      </c>
      <c r="C113" t="s">
        <v>10178</v>
      </c>
      <c r="D113" t="s">
        <v>5539</v>
      </c>
      <c r="E113" t="s">
        <v>5540</v>
      </c>
      <c r="F113" t="s">
        <v>5541</v>
      </c>
      <c r="G113" t="s">
        <v>5542</v>
      </c>
      <c r="H113" t="s">
        <v>3580</v>
      </c>
    </row>
    <row r="114" spans="1:8" x14ac:dyDescent="0.45">
      <c r="A114" t="s">
        <v>8041</v>
      </c>
      <c r="B114" t="s">
        <v>5543</v>
      </c>
      <c r="C114" t="s">
        <v>5548</v>
      </c>
      <c r="D114" t="s">
        <v>5544</v>
      </c>
      <c r="E114" t="s">
        <v>5545</v>
      </c>
      <c r="F114" t="s">
        <v>5546</v>
      </c>
      <c r="G114" t="s">
        <v>5547</v>
      </c>
      <c r="H114" t="s">
        <v>3580</v>
      </c>
    </row>
    <row r="115" spans="1:8" x14ac:dyDescent="0.45">
      <c r="A115" t="s">
        <v>8042</v>
      </c>
      <c r="B115" t="s">
        <v>5549</v>
      </c>
      <c r="C115" t="s">
        <v>5554</v>
      </c>
      <c r="D115" t="s">
        <v>5550</v>
      </c>
      <c r="E115" t="s">
        <v>5551</v>
      </c>
      <c r="F115" t="s">
        <v>5552</v>
      </c>
      <c r="G115" t="s">
        <v>5553</v>
      </c>
      <c r="H115" t="s">
        <v>3580</v>
      </c>
    </row>
    <row r="116" spans="1:8" x14ac:dyDescent="0.45">
      <c r="A116" t="s">
        <v>8043</v>
      </c>
      <c r="B116" t="s">
        <v>5555</v>
      </c>
      <c r="C116" t="s">
        <v>10179</v>
      </c>
      <c r="D116" t="s">
        <v>5556</v>
      </c>
      <c r="F116" t="s">
        <v>5557</v>
      </c>
      <c r="G116" t="s">
        <v>5558</v>
      </c>
      <c r="H116" t="s">
        <v>3580</v>
      </c>
    </row>
    <row r="117" spans="1:8" x14ac:dyDescent="0.45">
      <c r="A117" t="s">
        <v>8044</v>
      </c>
      <c r="B117" t="s">
        <v>5559</v>
      </c>
      <c r="C117" t="s">
        <v>10180</v>
      </c>
      <c r="D117" t="s">
        <v>5560</v>
      </c>
      <c r="E117" t="s">
        <v>5561</v>
      </c>
      <c r="F117" t="s">
        <v>5562</v>
      </c>
      <c r="G117" t="s">
        <v>5563</v>
      </c>
      <c r="H117" t="s">
        <v>3580</v>
      </c>
    </row>
    <row r="118" spans="1:8" x14ac:dyDescent="0.45">
      <c r="A118" t="s">
        <v>8045</v>
      </c>
      <c r="B118" t="s">
        <v>5564</v>
      </c>
      <c r="C118" t="s">
        <v>10181</v>
      </c>
      <c r="D118" t="s">
        <v>5565</v>
      </c>
      <c r="E118" t="s">
        <v>5566</v>
      </c>
      <c r="F118" t="s">
        <v>5567</v>
      </c>
      <c r="G118" t="s">
        <v>5568</v>
      </c>
      <c r="H118" t="s">
        <v>3580</v>
      </c>
    </row>
    <row r="119" spans="1:8" x14ac:dyDescent="0.45">
      <c r="A119" t="s">
        <v>8046</v>
      </c>
      <c r="B119" t="s">
        <v>5569</v>
      </c>
      <c r="C119" t="s">
        <v>10182</v>
      </c>
      <c r="D119" t="s">
        <v>5570</v>
      </c>
      <c r="E119" t="s">
        <v>5571</v>
      </c>
      <c r="F119" t="s">
        <v>5572</v>
      </c>
      <c r="G119" t="s">
        <v>5573</v>
      </c>
      <c r="H119" t="s">
        <v>3580</v>
      </c>
    </row>
    <row r="120" spans="1:8" x14ac:dyDescent="0.45">
      <c r="A120" t="s">
        <v>8047</v>
      </c>
      <c r="B120" t="s">
        <v>5574</v>
      </c>
      <c r="C120" t="s">
        <v>10183</v>
      </c>
      <c r="D120" t="s">
        <v>5575</v>
      </c>
      <c r="E120" t="s">
        <v>5576</v>
      </c>
      <c r="F120" t="s">
        <v>5577</v>
      </c>
      <c r="G120" t="s">
        <v>5578</v>
      </c>
      <c r="H120" t="s">
        <v>3580</v>
      </c>
    </row>
    <row r="121" spans="1:8" x14ac:dyDescent="0.45">
      <c r="A121" t="s">
        <v>8048</v>
      </c>
      <c r="B121" t="s">
        <v>5580</v>
      </c>
      <c r="C121" t="s">
        <v>10184</v>
      </c>
      <c r="D121" t="s">
        <v>5581</v>
      </c>
      <c r="E121" t="s">
        <v>5582</v>
      </c>
      <c r="F121" t="s">
        <v>5583</v>
      </c>
      <c r="G121" t="s">
        <v>5584</v>
      </c>
      <c r="H121" t="s">
        <v>3580</v>
      </c>
    </row>
    <row r="122" spans="1:8" x14ac:dyDescent="0.45">
      <c r="A122" t="s">
        <v>8049</v>
      </c>
      <c r="B122" t="s">
        <v>5585</v>
      </c>
      <c r="C122" t="s">
        <v>10185</v>
      </c>
      <c r="D122" t="s">
        <v>5586</v>
      </c>
      <c r="E122" t="s">
        <v>5587</v>
      </c>
      <c r="F122" t="s">
        <v>5588</v>
      </c>
      <c r="G122" t="s">
        <v>5589</v>
      </c>
      <c r="H122" t="s">
        <v>3580</v>
      </c>
    </row>
    <row r="123" spans="1:8" x14ac:dyDescent="0.45">
      <c r="A123" t="s">
        <v>8050</v>
      </c>
      <c r="B123" t="s">
        <v>5590</v>
      </c>
      <c r="C123" t="s">
        <v>10186</v>
      </c>
      <c r="D123" t="s">
        <v>5591</v>
      </c>
      <c r="E123" t="s">
        <v>5592</v>
      </c>
      <c r="F123" t="s">
        <v>5593</v>
      </c>
      <c r="G123" t="s">
        <v>5594</v>
      </c>
      <c r="H123" t="s">
        <v>3580</v>
      </c>
    </row>
    <row r="124" spans="1:8" x14ac:dyDescent="0.45">
      <c r="A124" t="s">
        <v>8051</v>
      </c>
      <c r="B124" t="s">
        <v>5595</v>
      </c>
      <c r="C124" t="s">
        <v>5600</v>
      </c>
      <c r="D124" t="s">
        <v>5596</v>
      </c>
      <c r="E124" t="s">
        <v>5597</v>
      </c>
      <c r="F124" t="s">
        <v>5598</v>
      </c>
      <c r="G124" t="s">
        <v>5599</v>
      </c>
      <c r="H124" t="s">
        <v>3580</v>
      </c>
    </row>
    <row r="125" spans="1:8" x14ac:dyDescent="0.45">
      <c r="A125" t="s">
        <v>8052</v>
      </c>
      <c r="B125" t="s">
        <v>5601</v>
      </c>
      <c r="C125" t="s">
        <v>10187</v>
      </c>
      <c r="D125" t="s">
        <v>5602</v>
      </c>
      <c r="E125" t="s">
        <v>5603</v>
      </c>
      <c r="F125" t="s">
        <v>5604</v>
      </c>
      <c r="G125" t="s">
        <v>5605</v>
      </c>
      <c r="H125" t="s">
        <v>3580</v>
      </c>
    </row>
    <row r="126" spans="1:8" x14ac:dyDescent="0.45">
      <c r="A126" t="s">
        <v>8053</v>
      </c>
      <c r="B126" t="s">
        <v>5606</v>
      </c>
      <c r="C126" t="s">
        <v>10188</v>
      </c>
      <c r="D126" t="s">
        <v>5607</v>
      </c>
      <c r="E126" t="s">
        <v>5608</v>
      </c>
      <c r="F126" t="s">
        <v>5609</v>
      </c>
      <c r="G126" t="s">
        <v>5610</v>
      </c>
      <c r="H126" t="s">
        <v>3580</v>
      </c>
    </row>
    <row r="127" spans="1:8" x14ac:dyDescent="0.45">
      <c r="A127" t="s">
        <v>8054</v>
      </c>
      <c r="B127" t="s">
        <v>5611</v>
      </c>
      <c r="C127" t="s">
        <v>5615</v>
      </c>
      <c r="D127" t="s">
        <v>5612</v>
      </c>
      <c r="F127" t="s">
        <v>5613</v>
      </c>
      <c r="G127" t="s">
        <v>5614</v>
      </c>
      <c r="H127" t="s">
        <v>3580</v>
      </c>
    </row>
    <row r="128" spans="1:8" x14ac:dyDescent="0.45">
      <c r="A128" t="s">
        <v>8055</v>
      </c>
      <c r="B128" t="s">
        <v>5616</v>
      </c>
      <c r="C128" t="s">
        <v>10189</v>
      </c>
      <c r="D128" t="s">
        <v>5617</v>
      </c>
      <c r="E128" t="s">
        <v>5618</v>
      </c>
      <c r="F128" t="s">
        <v>5619</v>
      </c>
      <c r="G128" t="s">
        <v>5620</v>
      </c>
      <c r="H128" t="s">
        <v>3580</v>
      </c>
    </row>
    <row r="129" spans="1:8" x14ac:dyDescent="0.45">
      <c r="A129" t="s">
        <v>8056</v>
      </c>
      <c r="B129" t="s">
        <v>5621</v>
      </c>
      <c r="C129" t="s">
        <v>10190</v>
      </c>
      <c r="D129" t="s">
        <v>5622</v>
      </c>
      <c r="E129" t="s">
        <v>5623</v>
      </c>
      <c r="F129" t="s">
        <v>5624</v>
      </c>
      <c r="G129" t="s">
        <v>5625</v>
      </c>
      <c r="H129" t="s">
        <v>3580</v>
      </c>
    </row>
    <row r="130" spans="1:8" x14ac:dyDescent="0.45">
      <c r="A130" t="s">
        <v>8057</v>
      </c>
      <c r="B130" t="s">
        <v>5626</v>
      </c>
      <c r="C130" t="s">
        <v>10191</v>
      </c>
      <c r="D130" t="s">
        <v>5627</v>
      </c>
      <c r="F130" t="s">
        <v>5628</v>
      </c>
      <c r="G130" t="s">
        <v>5629</v>
      </c>
      <c r="H130" t="s">
        <v>3580</v>
      </c>
    </row>
    <row r="131" spans="1:8" x14ac:dyDescent="0.45">
      <c r="A131" t="s">
        <v>8058</v>
      </c>
      <c r="B131" t="s">
        <v>5630</v>
      </c>
      <c r="C131" t="s">
        <v>10192</v>
      </c>
      <c r="D131" t="s">
        <v>5631</v>
      </c>
      <c r="F131" t="s">
        <v>5632</v>
      </c>
      <c r="G131" t="s">
        <v>5633</v>
      </c>
      <c r="H131" t="s">
        <v>3580</v>
      </c>
    </row>
    <row r="132" spans="1:8" x14ac:dyDescent="0.45">
      <c r="A132" t="s">
        <v>8059</v>
      </c>
      <c r="B132" t="s">
        <v>5634</v>
      </c>
      <c r="C132" t="s">
        <v>10193</v>
      </c>
      <c r="D132" t="s">
        <v>5635</v>
      </c>
      <c r="E132" t="s">
        <v>5636</v>
      </c>
      <c r="F132" t="s">
        <v>5637</v>
      </c>
      <c r="G132" t="s">
        <v>5638</v>
      </c>
      <c r="H132" t="s">
        <v>3580</v>
      </c>
    </row>
    <row r="133" spans="1:8" x14ac:dyDescent="0.45">
      <c r="A133" t="s">
        <v>8060</v>
      </c>
      <c r="B133" t="s">
        <v>5639</v>
      </c>
      <c r="C133" t="s">
        <v>10194</v>
      </c>
      <c r="D133" t="s">
        <v>5640</v>
      </c>
      <c r="E133" t="s">
        <v>5641</v>
      </c>
      <c r="F133" t="s">
        <v>5642</v>
      </c>
      <c r="G133" t="s">
        <v>5643</v>
      </c>
      <c r="H133" t="s">
        <v>3580</v>
      </c>
    </row>
    <row r="134" spans="1:8" x14ac:dyDescent="0.45">
      <c r="A134" t="s">
        <v>8061</v>
      </c>
      <c r="B134" t="s">
        <v>5645</v>
      </c>
      <c r="C134" t="s">
        <v>5648</v>
      </c>
      <c r="D134" t="s">
        <v>5646</v>
      </c>
      <c r="G134" t="s">
        <v>5647</v>
      </c>
      <c r="H134" t="s">
        <v>3580</v>
      </c>
    </row>
    <row r="135" spans="1:8" x14ac:dyDescent="0.45">
      <c r="A135" t="s">
        <v>8062</v>
      </c>
      <c r="B135" t="s">
        <v>5649</v>
      </c>
      <c r="C135" t="s">
        <v>10195</v>
      </c>
      <c r="D135" t="s">
        <v>5650</v>
      </c>
      <c r="G135" t="s">
        <v>5651</v>
      </c>
      <c r="H135" t="s">
        <v>3580</v>
      </c>
    </row>
    <row r="136" spans="1:8" x14ac:dyDescent="0.45">
      <c r="A136" t="s">
        <v>8063</v>
      </c>
      <c r="B136" t="s">
        <v>5652</v>
      </c>
      <c r="C136" t="s">
        <v>10196</v>
      </c>
      <c r="D136" t="s">
        <v>5653</v>
      </c>
      <c r="F136" t="s">
        <v>5654</v>
      </c>
      <c r="G136" t="s">
        <v>5655</v>
      </c>
      <c r="H136" t="s">
        <v>3580</v>
      </c>
    </row>
    <row r="137" spans="1:8" x14ac:dyDescent="0.45">
      <c r="A137" t="s">
        <v>8064</v>
      </c>
      <c r="B137" t="s">
        <v>5656</v>
      </c>
      <c r="C137" t="s">
        <v>10197</v>
      </c>
      <c r="D137" t="s">
        <v>5657</v>
      </c>
      <c r="E137" t="s">
        <v>5658</v>
      </c>
      <c r="F137" t="s">
        <v>5659</v>
      </c>
      <c r="G137" t="s">
        <v>5660</v>
      </c>
      <c r="H137" t="s">
        <v>3580</v>
      </c>
    </row>
    <row r="138" spans="1:8" x14ac:dyDescent="0.45">
      <c r="A138" t="s">
        <v>8065</v>
      </c>
      <c r="B138" t="s">
        <v>5662</v>
      </c>
      <c r="C138" t="s">
        <v>10198</v>
      </c>
      <c r="D138" t="s">
        <v>5663</v>
      </c>
      <c r="E138" t="s">
        <v>5664</v>
      </c>
      <c r="F138" t="s">
        <v>5665</v>
      </c>
      <c r="G138" t="s">
        <v>5666</v>
      </c>
      <c r="H138" t="s">
        <v>3580</v>
      </c>
    </row>
    <row r="139" spans="1:8" x14ac:dyDescent="0.45">
      <c r="A139" t="s">
        <v>8066</v>
      </c>
      <c r="B139" t="s">
        <v>5667</v>
      </c>
      <c r="C139" t="s">
        <v>10199</v>
      </c>
      <c r="D139" t="s">
        <v>5668</v>
      </c>
      <c r="E139" t="s">
        <v>5664</v>
      </c>
      <c r="G139" t="s">
        <v>5666</v>
      </c>
      <c r="H139" t="s">
        <v>3580</v>
      </c>
    </row>
    <row r="140" spans="1:8" x14ac:dyDescent="0.45">
      <c r="A140" t="s">
        <v>8067</v>
      </c>
      <c r="B140" t="s">
        <v>5669</v>
      </c>
      <c r="C140" t="s">
        <v>10200</v>
      </c>
      <c r="D140" t="s">
        <v>5670</v>
      </c>
      <c r="E140" t="s">
        <v>5671</v>
      </c>
      <c r="F140" t="s">
        <v>5672</v>
      </c>
      <c r="G140" t="s">
        <v>5673</v>
      </c>
      <c r="H140" t="s">
        <v>3580</v>
      </c>
    </row>
    <row r="141" spans="1:8" x14ac:dyDescent="0.45">
      <c r="A141" t="s">
        <v>8068</v>
      </c>
      <c r="B141" t="s">
        <v>5674</v>
      </c>
      <c r="C141" t="s">
        <v>10201</v>
      </c>
      <c r="D141" t="s">
        <v>5675</v>
      </c>
      <c r="E141" t="s">
        <v>5676</v>
      </c>
      <c r="F141" t="s">
        <v>5677</v>
      </c>
      <c r="G141" t="s">
        <v>5678</v>
      </c>
      <c r="H141" t="s">
        <v>3580</v>
      </c>
    </row>
    <row r="142" spans="1:8" x14ac:dyDescent="0.45">
      <c r="A142" t="s">
        <v>8069</v>
      </c>
      <c r="B142" t="s">
        <v>5679</v>
      </c>
      <c r="C142" t="s">
        <v>10202</v>
      </c>
      <c r="D142" t="s">
        <v>5680</v>
      </c>
      <c r="E142" t="s">
        <v>5681</v>
      </c>
      <c r="F142" t="s">
        <v>5682</v>
      </c>
      <c r="G142" t="s">
        <v>5683</v>
      </c>
      <c r="H142" t="s">
        <v>3580</v>
      </c>
    </row>
    <row r="143" spans="1:8" x14ac:dyDescent="0.45">
      <c r="A143" t="s">
        <v>8070</v>
      </c>
      <c r="B143" t="s">
        <v>5684</v>
      </c>
      <c r="C143" t="s">
        <v>10203</v>
      </c>
      <c r="D143" t="s">
        <v>5685</v>
      </c>
      <c r="E143" t="s">
        <v>5686</v>
      </c>
      <c r="F143" t="s">
        <v>4953</v>
      </c>
      <c r="G143" t="s">
        <v>4954</v>
      </c>
      <c r="H143" t="s">
        <v>3580</v>
      </c>
    </row>
    <row r="144" spans="1:8" x14ac:dyDescent="0.45">
      <c r="A144" t="s">
        <v>8071</v>
      </c>
      <c r="B144" t="s">
        <v>5687</v>
      </c>
      <c r="C144" t="s">
        <v>10204</v>
      </c>
      <c r="D144" t="s">
        <v>5688</v>
      </c>
      <c r="E144" t="s">
        <v>5689</v>
      </c>
      <c r="F144" t="s">
        <v>5690</v>
      </c>
      <c r="G144" t="s">
        <v>5691</v>
      </c>
      <c r="H144" t="s">
        <v>3580</v>
      </c>
    </row>
    <row r="145" spans="1:8" x14ac:dyDescent="0.45">
      <c r="A145" t="s">
        <v>8072</v>
      </c>
      <c r="B145" t="s">
        <v>5692</v>
      </c>
      <c r="C145" t="s">
        <v>5697</v>
      </c>
      <c r="D145" t="s">
        <v>5693</v>
      </c>
      <c r="E145" t="s">
        <v>5694</v>
      </c>
      <c r="F145" t="s">
        <v>5695</v>
      </c>
      <c r="G145" t="s">
        <v>5696</v>
      </c>
      <c r="H145" t="s">
        <v>3580</v>
      </c>
    </row>
    <row r="146" spans="1:8" x14ac:dyDescent="0.45">
      <c r="A146" t="s">
        <v>8073</v>
      </c>
      <c r="B146" t="s">
        <v>5698</v>
      </c>
      <c r="C146" t="s">
        <v>10205</v>
      </c>
      <c r="D146" t="s">
        <v>5699</v>
      </c>
      <c r="E146" t="s">
        <v>5700</v>
      </c>
      <c r="G146" t="s">
        <v>5701</v>
      </c>
      <c r="H146" t="s">
        <v>3580</v>
      </c>
    </row>
    <row r="147" spans="1:8" x14ac:dyDescent="0.45">
      <c r="A147" t="s">
        <v>8074</v>
      </c>
      <c r="B147" t="s">
        <v>5702</v>
      </c>
      <c r="C147" t="s">
        <v>10206</v>
      </c>
      <c r="D147" t="s">
        <v>5703</v>
      </c>
      <c r="E147" t="s">
        <v>5704</v>
      </c>
      <c r="F147" t="s">
        <v>5705</v>
      </c>
      <c r="G147" t="s">
        <v>5706</v>
      </c>
      <c r="H147" t="s">
        <v>3580</v>
      </c>
    </row>
    <row r="148" spans="1:8" x14ac:dyDescent="0.45">
      <c r="A148" t="s">
        <v>8075</v>
      </c>
      <c r="B148" t="s">
        <v>5708</v>
      </c>
      <c r="C148" t="s">
        <v>5707</v>
      </c>
      <c r="D148" t="s">
        <v>5709</v>
      </c>
      <c r="E148" t="s">
        <v>5704</v>
      </c>
      <c r="F148" t="s">
        <v>5710</v>
      </c>
      <c r="G148" t="s">
        <v>5706</v>
      </c>
      <c r="H148" t="s">
        <v>3580</v>
      </c>
    </row>
    <row r="149" spans="1:8" x14ac:dyDescent="0.45">
      <c r="A149" t="s">
        <v>8076</v>
      </c>
      <c r="B149" t="s">
        <v>5711</v>
      </c>
      <c r="C149" t="s">
        <v>10207</v>
      </c>
      <c r="D149" t="s">
        <v>5712</v>
      </c>
      <c r="E149" t="s">
        <v>5704</v>
      </c>
      <c r="F149" t="s">
        <v>5705</v>
      </c>
      <c r="G149" t="s">
        <v>5713</v>
      </c>
      <c r="H149" t="s">
        <v>3580</v>
      </c>
    </row>
    <row r="150" spans="1:8" x14ac:dyDescent="0.45">
      <c r="A150" t="s">
        <v>8077</v>
      </c>
      <c r="B150" t="s">
        <v>5714</v>
      </c>
      <c r="C150" t="s">
        <v>5719</v>
      </c>
      <c r="D150" t="s">
        <v>5715</v>
      </c>
      <c r="E150" t="s">
        <v>5716</v>
      </c>
      <c r="F150" t="s">
        <v>5717</v>
      </c>
      <c r="G150" t="s">
        <v>5718</v>
      </c>
      <c r="H150" t="s">
        <v>3580</v>
      </c>
    </row>
    <row r="151" spans="1:8" x14ac:dyDescent="0.45">
      <c r="A151" t="s">
        <v>8078</v>
      </c>
      <c r="B151" t="s">
        <v>5720</v>
      </c>
      <c r="C151" t="s">
        <v>10208</v>
      </c>
      <c r="D151" t="s">
        <v>5721</v>
      </c>
      <c r="E151" t="s">
        <v>5722</v>
      </c>
      <c r="F151" t="s">
        <v>5723</v>
      </c>
      <c r="G151" t="s">
        <v>5724</v>
      </c>
      <c r="H151" t="s">
        <v>3580</v>
      </c>
    </row>
    <row r="152" spans="1:8" x14ac:dyDescent="0.45">
      <c r="A152" t="s">
        <v>8079</v>
      </c>
      <c r="B152" t="s">
        <v>5725</v>
      </c>
      <c r="C152" t="s">
        <v>10209</v>
      </c>
      <c r="D152" t="s">
        <v>5726</v>
      </c>
      <c r="E152" t="s">
        <v>5722</v>
      </c>
      <c r="F152" t="s">
        <v>5727</v>
      </c>
      <c r="G152" t="s">
        <v>5728</v>
      </c>
      <c r="H152" t="s">
        <v>3580</v>
      </c>
    </row>
    <row r="153" spans="1:8" x14ac:dyDescent="0.45">
      <c r="A153" t="s">
        <v>8080</v>
      </c>
      <c r="B153" t="s">
        <v>5729</v>
      </c>
      <c r="C153" t="s">
        <v>10210</v>
      </c>
      <c r="D153" t="s">
        <v>5730</v>
      </c>
      <c r="F153" t="s">
        <v>5731</v>
      </c>
      <c r="G153" t="s">
        <v>5732</v>
      </c>
      <c r="H153" t="s">
        <v>3580</v>
      </c>
    </row>
    <row r="154" spans="1:8" x14ac:dyDescent="0.45">
      <c r="A154" t="s">
        <v>8081</v>
      </c>
      <c r="B154" t="s">
        <v>5733</v>
      </c>
      <c r="C154" t="s">
        <v>5738</v>
      </c>
      <c r="D154" t="s">
        <v>5734</v>
      </c>
      <c r="E154" t="s">
        <v>5735</v>
      </c>
      <c r="F154" t="s">
        <v>5736</v>
      </c>
      <c r="G154" t="s">
        <v>5737</v>
      </c>
      <c r="H154" t="s">
        <v>3580</v>
      </c>
    </row>
    <row r="155" spans="1:8" x14ac:dyDescent="0.45">
      <c r="A155" t="s">
        <v>8082</v>
      </c>
      <c r="B155" t="s">
        <v>5739</v>
      </c>
      <c r="C155" t="s">
        <v>10211</v>
      </c>
      <c r="D155" t="s">
        <v>5740</v>
      </c>
      <c r="E155" t="s">
        <v>5741</v>
      </c>
      <c r="F155" t="s">
        <v>5742</v>
      </c>
      <c r="G155" t="s">
        <v>5743</v>
      </c>
      <c r="H155" t="s">
        <v>3580</v>
      </c>
    </row>
    <row r="156" spans="1:8" x14ac:dyDescent="0.45">
      <c r="A156" t="s">
        <v>8083</v>
      </c>
      <c r="B156" t="s">
        <v>5744</v>
      </c>
      <c r="C156" t="s">
        <v>5749</v>
      </c>
      <c r="D156" t="s">
        <v>5745</v>
      </c>
      <c r="E156" t="s">
        <v>5746</v>
      </c>
      <c r="F156" t="s">
        <v>5747</v>
      </c>
      <c r="G156" t="s">
        <v>5748</v>
      </c>
      <c r="H156" t="s">
        <v>3580</v>
      </c>
    </row>
    <row r="157" spans="1:8" x14ac:dyDescent="0.45">
      <c r="A157" t="s">
        <v>8084</v>
      </c>
      <c r="B157" t="s">
        <v>5750</v>
      </c>
      <c r="C157" t="s">
        <v>10212</v>
      </c>
      <c r="D157" t="s">
        <v>5751</v>
      </c>
      <c r="G157" t="s">
        <v>5752</v>
      </c>
      <c r="H157" t="s">
        <v>3580</v>
      </c>
    </row>
    <row r="158" spans="1:8" x14ac:dyDescent="0.45">
      <c r="A158" t="s">
        <v>8085</v>
      </c>
      <c r="B158" t="s">
        <v>5753</v>
      </c>
      <c r="C158" t="s">
        <v>10213</v>
      </c>
      <c r="D158" t="s">
        <v>5754</v>
      </c>
      <c r="E158" t="s">
        <v>5755</v>
      </c>
      <c r="F158" t="s">
        <v>5756</v>
      </c>
      <c r="G158" t="s">
        <v>5757</v>
      </c>
      <c r="H158" t="s">
        <v>3580</v>
      </c>
    </row>
    <row r="159" spans="1:8" x14ac:dyDescent="0.45">
      <c r="A159" t="s">
        <v>8086</v>
      </c>
      <c r="B159" t="s">
        <v>5758</v>
      </c>
      <c r="C159" t="s">
        <v>10214</v>
      </c>
      <c r="D159" t="s">
        <v>5759</v>
      </c>
      <c r="E159" t="s">
        <v>5760</v>
      </c>
      <c r="F159" t="s">
        <v>5761</v>
      </c>
      <c r="G159" t="s">
        <v>5762</v>
      </c>
      <c r="H159" t="s">
        <v>3580</v>
      </c>
    </row>
    <row r="160" spans="1:8" x14ac:dyDescent="0.45">
      <c r="A160" t="s">
        <v>8087</v>
      </c>
      <c r="B160" t="s">
        <v>5763</v>
      </c>
      <c r="C160" t="s">
        <v>10215</v>
      </c>
      <c r="D160" t="s">
        <v>5764</v>
      </c>
      <c r="E160" t="s">
        <v>5765</v>
      </c>
      <c r="F160" t="s">
        <v>5766</v>
      </c>
      <c r="G160" t="s">
        <v>5767</v>
      </c>
      <c r="H160" t="s">
        <v>3580</v>
      </c>
    </row>
    <row r="161" spans="1:8" x14ac:dyDescent="0.45">
      <c r="A161" t="s">
        <v>8088</v>
      </c>
      <c r="B161" t="s">
        <v>5768</v>
      </c>
      <c r="C161" t="s">
        <v>10216</v>
      </c>
      <c r="D161" t="s">
        <v>5769</v>
      </c>
      <c r="F161" t="s">
        <v>5770</v>
      </c>
      <c r="G161" t="s">
        <v>5771</v>
      </c>
      <c r="H161" t="s">
        <v>3580</v>
      </c>
    </row>
    <row r="162" spans="1:8" x14ac:dyDescent="0.45">
      <c r="A162" t="s">
        <v>8089</v>
      </c>
      <c r="B162" t="s">
        <v>5772</v>
      </c>
      <c r="C162" t="s">
        <v>5775</v>
      </c>
      <c r="D162" t="s">
        <v>5773</v>
      </c>
      <c r="G162" t="s">
        <v>5774</v>
      </c>
      <c r="H162" t="s">
        <v>3580</v>
      </c>
    </row>
    <row r="163" spans="1:8" x14ac:dyDescent="0.45">
      <c r="A163" t="s">
        <v>8090</v>
      </c>
      <c r="B163" t="s">
        <v>5776</v>
      </c>
      <c r="C163" t="s">
        <v>10217</v>
      </c>
      <c r="D163" t="s">
        <v>5777</v>
      </c>
      <c r="E163" t="s">
        <v>5778</v>
      </c>
      <c r="F163" t="s">
        <v>5779</v>
      </c>
      <c r="G163" t="s">
        <v>5780</v>
      </c>
      <c r="H163" t="s">
        <v>3580</v>
      </c>
    </row>
    <row r="164" spans="1:8" x14ac:dyDescent="0.45">
      <c r="A164" t="s">
        <v>8091</v>
      </c>
      <c r="B164" t="s">
        <v>5781</v>
      </c>
      <c r="C164" t="s">
        <v>10218</v>
      </c>
      <c r="D164" t="s">
        <v>5782</v>
      </c>
      <c r="F164" t="s">
        <v>5783</v>
      </c>
      <c r="G164" t="s">
        <v>5784</v>
      </c>
      <c r="H164" t="s">
        <v>3580</v>
      </c>
    </row>
    <row r="165" spans="1:8" x14ac:dyDescent="0.45">
      <c r="A165" t="s">
        <v>8092</v>
      </c>
      <c r="B165" t="s">
        <v>5785</v>
      </c>
      <c r="C165" t="s">
        <v>10219</v>
      </c>
      <c r="D165" t="s">
        <v>5786</v>
      </c>
      <c r="E165" t="s">
        <v>5787</v>
      </c>
      <c r="F165" t="s">
        <v>5788</v>
      </c>
      <c r="G165" t="s">
        <v>5789</v>
      </c>
      <c r="H165" t="s">
        <v>3580</v>
      </c>
    </row>
    <row r="166" spans="1:8" x14ac:dyDescent="0.45">
      <c r="A166" t="s">
        <v>8093</v>
      </c>
      <c r="B166" t="s">
        <v>5791</v>
      </c>
      <c r="C166" t="s">
        <v>10220</v>
      </c>
      <c r="D166" t="s">
        <v>5792</v>
      </c>
      <c r="E166" t="s">
        <v>5793</v>
      </c>
      <c r="F166" t="s">
        <v>5794</v>
      </c>
      <c r="G166" t="s">
        <v>5795</v>
      </c>
      <c r="H166" t="s">
        <v>3580</v>
      </c>
    </row>
    <row r="167" spans="1:8" x14ac:dyDescent="0.45">
      <c r="A167" t="s">
        <v>8094</v>
      </c>
      <c r="B167" t="s">
        <v>5796</v>
      </c>
      <c r="C167" t="s">
        <v>10221</v>
      </c>
      <c r="D167" t="s">
        <v>5797</v>
      </c>
      <c r="E167" t="s">
        <v>5793</v>
      </c>
      <c r="F167" t="s">
        <v>5794</v>
      </c>
      <c r="G167" t="s">
        <v>5795</v>
      </c>
      <c r="H167" t="s">
        <v>3580</v>
      </c>
    </row>
    <row r="168" spans="1:8" x14ac:dyDescent="0.45">
      <c r="A168" t="s">
        <v>8095</v>
      </c>
      <c r="B168" t="s">
        <v>5798</v>
      </c>
      <c r="C168" t="s">
        <v>10222</v>
      </c>
      <c r="D168" t="s">
        <v>5799</v>
      </c>
      <c r="E168" t="s">
        <v>5793</v>
      </c>
      <c r="F168" t="s">
        <v>5794</v>
      </c>
      <c r="G168" t="s">
        <v>5800</v>
      </c>
      <c r="H168" t="s">
        <v>3580</v>
      </c>
    </row>
    <row r="169" spans="1:8" x14ac:dyDescent="0.45">
      <c r="A169" t="s">
        <v>8096</v>
      </c>
      <c r="B169" t="s">
        <v>5801</v>
      </c>
      <c r="C169" t="s">
        <v>5806</v>
      </c>
      <c r="D169" t="s">
        <v>5802</v>
      </c>
      <c r="E169" t="s">
        <v>5803</v>
      </c>
      <c r="F169" t="s">
        <v>5804</v>
      </c>
      <c r="G169" t="s">
        <v>5805</v>
      </c>
      <c r="H169" t="s">
        <v>3580</v>
      </c>
    </row>
    <row r="170" spans="1:8" x14ac:dyDescent="0.45">
      <c r="A170" t="s">
        <v>8097</v>
      </c>
      <c r="B170" t="s">
        <v>5807</v>
      </c>
      <c r="C170" t="s">
        <v>10223</v>
      </c>
      <c r="D170" t="s">
        <v>5808</v>
      </c>
      <c r="E170" t="s">
        <v>5809</v>
      </c>
      <c r="F170" t="s">
        <v>5810</v>
      </c>
      <c r="G170" t="s">
        <v>5811</v>
      </c>
      <c r="H170" t="s">
        <v>3580</v>
      </c>
    </row>
    <row r="171" spans="1:8" x14ac:dyDescent="0.45">
      <c r="A171" t="s">
        <v>8098</v>
      </c>
      <c r="B171" t="s">
        <v>5812</v>
      </c>
      <c r="C171" t="s">
        <v>10224</v>
      </c>
      <c r="D171" t="s">
        <v>5813</v>
      </c>
      <c r="E171" t="s">
        <v>5814</v>
      </c>
      <c r="F171" t="s">
        <v>5815</v>
      </c>
      <c r="G171" t="s">
        <v>5816</v>
      </c>
      <c r="H171" t="s">
        <v>3580</v>
      </c>
    </row>
    <row r="172" spans="1:8" x14ac:dyDescent="0.45">
      <c r="A172" t="s">
        <v>8099</v>
      </c>
      <c r="B172" t="s">
        <v>5818</v>
      </c>
      <c r="C172" t="s">
        <v>10225</v>
      </c>
      <c r="D172" t="s">
        <v>5819</v>
      </c>
      <c r="E172" t="s">
        <v>5820</v>
      </c>
      <c r="F172" t="s">
        <v>5821</v>
      </c>
      <c r="G172" t="s">
        <v>5822</v>
      </c>
      <c r="H172" t="s">
        <v>3580</v>
      </c>
    </row>
    <row r="173" spans="1:8" x14ac:dyDescent="0.45">
      <c r="A173" t="s">
        <v>8100</v>
      </c>
      <c r="B173" t="s">
        <v>5823</v>
      </c>
      <c r="C173" t="s">
        <v>10226</v>
      </c>
      <c r="D173" t="s">
        <v>5824</v>
      </c>
      <c r="G173" t="s">
        <v>5825</v>
      </c>
      <c r="H173" t="s">
        <v>3580</v>
      </c>
    </row>
    <row r="174" spans="1:8" x14ac:dyDescent="0.45">
      <c r="A174" t="s">
        <v>8101</v>
      </c>
      <c r="B174" t="s">
        <v>5827</v>
      </c>
      <c r="C174" t="s">
        <v>10227</v>
      </c>
      <c r="D174" t="s">
        <v>5828</v>
      </c>
      <c r="E174" t="s">
        <v>5829</v>
      </c>
      <c r="F174" t="s">
        <v>5830</v>
      </c>
      <c r="G174" t="s">
        <v>5831</v>
      </c>
      <c r="H174" t="s">
        <v>3580</v>
      </c>
    </row>
    <row r="175" spans="1:8" x14ac:dyDescent="0.45">
      <c r="A175" t="s">
        <v>8102</v>
      </c>
      <c r="B175" t="s">
        <v>5832</v>
      </c>
      <c r="C175" t="s">
        <v>5837</v>
      </c>
      <c r="D175" t="s">
        <v>5833</v>
      </c>
      <c r="E175" t="s">
        <v>5834</v>
      </c>
      <c r="F175" t="s">
        <v>5835</v>
      </c>
      <c r="G175" t="s">
        <v>5836</v>
      </c>
      <c r="H175" t="s">
        <v>3580</v>
      </c>
    </row>
    <row r="176" spans="1:8" x14ac:dyDescent="0.45">
      <c r="A176" t="s">
        <v>8103</v>
      </c>
      <c r="B176" t="s">
        <v>5838</v>
      </c>
      <c r="C176" t="s">
        <v>10228</v>
      </c>
      <c r="D176" t="s">
        <v>5839</v>
      </c>
      <c r="E176" t="s">
        <v>5840</v>
      </c>
      <c r="F176" t="s">
        <v>5841</v>
      </c>
      <c r="G176" t="s">
        <v>5842</v>
      </c>
      <c r="H176" t="s">
        <v>3580</v>
      </c>
    </row>
    <row r="177" spans="1:8" x14ac:dyDescent="0.45">
      <c r="A177" t="s">
        <v>8104</v>
      </c>
      <c r="B177" t="s">
        <v>5843</v>
      </c>
      <c r="C177" t="s">
        <v>10229</v>
      </c>
      <c r="D177" t="s">
        <v>5844</v>
      </c>
      <c r="G177" t="s">
        <v>5845</v>
      </c>
      <c r="H177" t="s">
        <v>3580</v>
      </c>
    </row>
    <row r="178" spans="1:8" x14ac:dyDescent="0.45">
      <c r="A178" t="s">
        <v>8105</v>
      </c>
      <c r="B178" t="s">
        <v>5846</v>
      </c>
      <c r="C178" t="s">
        <v>10230</v>
      </c>
      <c r="D178" t="s">
        <v>5847</v>
      </c>
      <c r="F178" t="s">
        <v>5848</v>
      </c>
      <c r="G178" t="s">
        <v>5849</v>
      </c>
      <c r="H178" t="s">
        <v>3580</v>
      </c>
    </row>
    <row r="179" spans="1:8" x14ac:dyDescent="0.45">
      <c r="A179" t="s">
        <v>8106</v>
      </c>
      <c r="B179" t="s">
        <v>5850</v>
      </c>
      <c r="C179" t="s">
        <v>5855</v>
      </c>
      <c r="D179" t="s">
        <v>5851</v>
      </c>
      <c r="E179" t="s">
        <v>5852</v>
      </c>
      <c r="F179" t="s">
        <v>5853</v>
      </c>
      <c r="G179" t="s">
        <v>5854</v>
      </c>
      <c r="H179" t="s">
        <v>3580</v>
      </c>
    </row>
    <row r="180" spans="1:8" x14ac:dyDescent="0.45">
      <c r="A180" t="s">
        <v>8107</v>
      </c>
      <c r="B180" t="s">
        <v>5856</v>
      </c>
      <c r="C180" t="s">
        <v>5860</v>
      </c>
      <c r="D180" t="s">
        <v>5857</v>
      </c>
      <c r="F180" t="s">
        <v>5858</v>
      </c>
      <c r="G180" t="s">
        <v>5859</v>
      </c>
      <c r="H180" t="s">
        <v>3580</v>
      </c>
    </row>
    <row r="181" spans="1:8" x14ac:dyDescent="0.45">
      <c r="A181" t="s">
        <v>8108</v>
      </c>
      <c r="B181" t="s">
        <v>5861</v>
      </c>
      <c r="C181" t="s">
        <v>10231</v>
      </c>
      <c r="D181" t="s">
        <v>5862</v>
      </c>
      <c r="E181" t="s">
        <v>5863</v>
      </c>
      <c r="F181" t="s">
        <v>5864</v>
      </c>
      <c r="G181" t="s">
        <v>5865</v>
      </c>
      <c r="H181" t="s">
        <v>3580</v>
      </c>
    </row>
    <row r="182" spans="1:8" x14ac:dyDescent="0.45">
      <c r="A182" t="s">
        <v>8109</v>
      </c>
      <c r="B182" t="s">
        <v>5866</v>
      </c>
      <c r="C182" t="s">
        <v>5870</v>
      </c>
      <c r="D182" t="s">
        <v>5867</v>
      </c>
      <c r="E182" t="s">
        <v>5868</v>
      </c>
      <c r="G182" t="s">
        <v>5869</v>
      </c>
      <c r="H182" t="s">
        <v>3580</v>
      </c>
    </row>
    <row r="183" spans="1:8" x14ac:dyDescent="0.45">
      <c r="A183" t="s">
        <v>8110</v>
      </c>
      <c r="B183" t="s">
        <v>5871</v>
      </c>
      <c r="C183" t="s">
        <v>10232</v>
      </c>
      <c r="D183" t="s">
        <v>5872</v>
      </c>
      <c r="G183" t="s">
        <v>5873</v>
      </c>
      <c r="H183" t="s">
        <v>3580</v>
      </c>
    </row>
    <row r="184" spans="1:8" x14ac:dyDescent="0.45">
      <c r="A184" t="s">
        <v>8111</v>
      </c>
      <c r="B184" t="s">
        <v>5874</v>
      </c>
      <c r="C184" t="s">
        <v>10233</v>
      </c>
      <c r="D184" t="s">
        <v>5875</v>
      </c>
      <c r="E184" t="s">
        <v>5876</v>
      </c>
      <c r="F184" t="s">
        <v>5877</v>
      </c>
      <c r="G184" t="s">
        <v>5878</v>
      </c>
      <c r="H184" t="s">
        <v>3580</v>
      </c>
    </row>
    <row r="185" spans="1:8" x14ac:dyDescent="0.45">
      <c r="A185" t="s">
        <v>8112</v>
      </c>
      <c r="B185" t="s">
        <v>5880</v>
      </c>
      <c r="C185" t="s">
        <v>10234</v>
      </c>
      <c r="D185" t="s">
        <v>5881</v>
      </c>
      <c r="E185" t="s">
        <v>5876</v>
      </c>
      <c r="F185" t="s">
        <v>5877</v>
      </c>
      <c r="G185" t="s">
        <v>5878</v>
      </c>
      <c r="H185" t="s">
        <v>3580</v>
      </c>
    </row>
    <row r="186" spans="1:8" x14ac:dyDescent="0.45">
      <c r="A186" t="s">
        <v>7795</v>
      </c>
      <c r="B186" t="s">
        <v>4324</v>
      </c>
      <c r="C186" t="s">
        <v>10235</v>
      </c>
      <c r="D186" t="s">
        <v>4325</v>
      </c>
      <c r="E186" t="s">
        <v>4326</v>
      </c>
      <c r="F186" t="s">
        <v>4327</v>
      </c>
      <c r="G186" t="s">
        <v>4328</v>
      </c>
      <c r="H186" t="s">
        <v>1203</v>
      </c>
    </row>
    <row r="187" spans="1:8" x14ac:dyDescent="0.45">
      <c r="A187" t="s">
        <v>7796</v>
      </c>
      <c r="B187" t="s">
        <v>4329</v>
      </c>
      <c r="C187" t="s">
        <v>10236</v>
      </c>
      <c r="D187" t="s">
        <v>4330</v>
      </c>
      <c r="E187" t="s">
        <v>4331</v>
      </c>
      <c r="F187" t="s">
        <v>4332</v>
      </c>
      <c r="G187" t="s">
        <v>4333</v>
      </c>
      <c r="H187" t="s">
        <v>1203</v>
      </c>
    </row>
    <row r="188" spans="1:8" x14ac:dyDescent="0.45">
      <c r="A188" t="s">
        <v>7797</v>
      </c>
      <c r="B188" t="s">
        <v>4334</v>
      </c>
      <c r="C188" t="s">
        <v>4339</v>
      </c>
      <c r="D188" t="s">
        <v>4335</v>
      </c>
      <c r="E188" t="s">
        <v>4336</v>
      </c>
      <c r="F188" t="s">
        <v>4337</v>
      </c>
      <c r="G188" t="s">
        <v>4338</v>
      </c>
      <c r="H188" t="s">
        <v>1203</v>
      </c>
    </row>
    <row r="189" spans="1:8" x14ac:dyDescent="0.45">
      <c r="A189" t="s">
        <v>7798</v>
      </c>
      <c r="B189" t="s">
        <v>4164</v>
      </c>
      <c r="C189" t="s">
        <v>10237</v>
      </c>
      <c r="D189" t="s">
        <v>4340</v>
      </c>
      <c r="E189" t="s">
        <v>4341</v>
      </c>
      <c r="F189" t="s">
        <v>4342</v>
      </c>
      <c r="G189" t="s">
        <v>4343</v>
      </c>
      <c r="H189" t="s">
        <v>1203</v>
      </c>
    </row>
    <row r="190" spans="1:8" x14ac:dyDescent="0.45">
      <c r="A190" t="s">
        <v>7799</v>
      </c>
      <c r="B190" t="s">
        <v>4344</v>
      </c>
      <c r="C190" t="s">
        <v>4349</v>
      </c>
      <c r="D190" t="s">
        <v>4345</v>
      </c>
      <c r="E190" t="s">
        <v>4346</v>
      </c>
      <c r="F190" t="s">
        <v>4347</v>
      </c>
      <c r="G190" t="s">
        <v>4348</v>
      </c>
      <c r="H190" t="s">
        <v>1203</v>
      </c>
    </row>
    <row r="191" spans="1:8" x14ac:dyDescent="0.45">
      <c r="A191" t="s">
        <v>7800</v>
      </c>
      <c r="B191" t="s">
        <v>4350</v>
      </c>
      <c r="C191" t="s">
        <v>9984</v>
      </c>
      <c r="D191" t="s">
        <v>4351</v>
      </c>
      <c r="E191" t="s">
        <v>4352</v>
      </c>
      <c r="F191" t="s">
        <v>4353</v>
      </c>
      <c r="G191" t="s">
        <v>4354</v>
      </c>
      <c r="H191" t="s">
        <v>1203</v>
      </c>
    </row>
    <row r="192" spans="1:8" x14ac:dyDescent="0.45">
      <c r="A192" t="s">
        <v>7801</v>
      </c>
      <c r="B192" t="s">
        <v>4355</v>
      </c>
      <c r="C192" t="s">
        <v>4360</v>
      </c>
      <c r="D192" t="s">
        <v>4356</v>
      </c>
      <c r="E192" t="s">
        <v>4357</v>
      </c>
      <c r="F192" t="s">
        <v>4358</v>
      </c>
      <c r="G192" t="s">
        <v>4359</v>
      </c>
      <c r="H192" t="s">
        <v>1203</v>
      </c>
    </row>
    <row r="193" spans="1:8" x14ac:dyDescent="0.45">
      <c r="A193" t="s">
        <v>7802</v>
      </c>
      <c r="B193" t="s">
        <v>4361</v>
      </c>
      <c r="C193" t="s">
        <v>10238</v>
      </c>
      <c r="D193" t="s">
        <v>4362</v>
      </c>
      <c r="E193" t="s">
        <v>4363</v>
      </c>
      <c r="F193" t="s">
        <v>4364</v>
      </c>
      <c r="G193" t="s">
        <v>4365</v>
      </c>
      <c r="H193" t="s">
        <v>1203</v>
      </c>
    </row>
    <row r="194" spans="1:8" x14ac:dyDescent="0.45">
      <c r="A194" t="s">
        <v>7803</v>
      </c>
      <c r="B194" t="s">
        <v>4366</v>
      </c>
      <c r="C194" t="s">
        <v>4371</v>
      </c>
      <c r="D194" t="s">
        <v>4367</v>
      </c>
      <c r="E194" t="s">
        <v>4368</v>
      </c>
      <c r="F194" t="s">
        <v>4369</v>
      </c>
      <c r="G194" t="s">
        <v>4370</v>
      </c>
      <c r="H194" t="s">
        <v>1203</v>
      </c>
    </row>
    <row r="195" spans="1:8" x14ac:dyDescent="0.45">
      <c r="A195" t="s">
        <v>7804</v>
      </c>
      <c r="B195" t="s">
        <v>4372</v>
      </c>
      <c r="C195" t="s">
        <v>10239</v>
      </c>
      <c r="D195" t="s">
        <v>4373</v>
      </c>
      <c r="E195" t="s">
        <v>4374</v>
      </c>
      <c r="F195" t="s">
        <v>4375</v>
      </c>
      <c r="G195" t="s">
        <v>4376</v>
      </c>
      <c r="H195" t="s">
        <v>1203</v>
      </c>
    </row>
    <row r="196" spans="1:8" x14ac:dyDescent="0.45">
      <c r="A196" t="s">
        <v>7805</v>
      </c>
      <c r="B196" t="s">
        <v>4377</v>
      </c>
      <c r="C196" t="s">
        <v>10240</v>
      </c>
      <c r="D196" t="s">
        <v>4378</v>
      </c>
      <c r="E196" t="s">
        <v>4379</v>
      </c>
      <c r="F196" t="s">
        <v>4380</v>
      </c>
      <c r="G196" t="s">
        <v>4381</v>
      </c>
      <c r="H196" t="s">
        <v>1203</v>
      </c>
    </row>
    <row r="197" spans="1:8" x14ac:dyDescent="0.45">
      <c r="A197" t="s">
        <v>7806</v>
      </c>
      <c r="B197" t="s">
        <v>4382</v>
      </c>
      <c r="C197" t="s">
        <v>10241</v>
      </c>
      <c r="D197" t="s">
        <v>4383</v>
      </c>
      <c r="E197" t="s">
        <v>4384</v>
      </c>
      <c r="F197" t="s">
        <v>4385</v>
      </c>
      <c r="G197" t="s">
        <v>4386</v>
      </c>
      <c r="H197" t="s">
        <v>1203</v>
      </c>
    </row>
    <row r="198" spans="1:8" x14ac:dyDescent="0.45">
      <c r="A198" t="s">
        <v>7807</v>
      </c>
      <c r="B198" t="s">
        <v>4387</v>
      </c>
      <c r="C198" t="s">
        <v>4392</v>
      </c>
      <c r="D198" t="s">
        <v>4388</v>
      </c>
      <c r="E198" t="s">
        <v>4389</v>
      </c>
      <c r="F198" t="s">
        <v>4390</v>
      </c>
      <c r="G198" t="s">
        <v>4391</v>
      </c>
      <c r="H198" t="s">
        <v>1203</v>
      </c>
    </row>
    <row r="199" spans="1:8" x14ac:dyDescent="0.45">
      <c r="A199" t="s">
        <v>7808</v>
      </c>
      <c r="B199" t="s">
        <v>4393</v>
      </c>
      <c r="C199" t="s">
        <v>10242</v>
      </c>
      <c r="D199" t="s">
        <v>4394</v>
      </c>
      <c r="E199" t="s">
        <v>4395</v>
      </c>
      <c r="F199" t="s">
        <v>4396</v>
      </c>
      <c r="G199" t="s">
        <v>4397</v>
      </c>
      <c r="H199" t="s">
        <v>1203</v>
      </c>
    </row>
    <row r="200" spans="1:8" x14ac:dyDescent="0.45">
      <c r="A200" t="s">
        <v>7809</v>
      </c>
      <c r="B200" t="s">
        <v>4398</v>
      </c>
      <c r="C200" t="s">
        <v>4403</v>
      </c>
      <c r="D200" t="s">
        <v>4399</v>
      </c>
      <c r="E200" t="s">
        <v>4400</v>
      </c>
      <c r="F200" t="s">
        <v>4401</v>
      </c>
      <c r="G200" t="s">
        <v>4402</v>
      </c>
      <c r="H200" t="s">
        <v>1203</v>
      </c>
    </row>
    <row r="201" spans="1:8" x14ac:dyDescent="0.45">
      <c r="A201" t="s">
        <v>7810</v>
      </c>
      <c r="B201" t="s">
        <v>4404</v>
      </c>
      <c r="C201" t="s">
        <v>4041</v>
      </c>
      <c r="D201" t="s">
        <v>4405</v>
      </c>
      <c r="E201" t="s">
        <v>4406</v>
      </c>
      <c r="F201" t="s">
        <v>4407</v>
      </c>
      <c r="G201" t="s">
        <v>4038</v>
      </c>
      <c r="H201" t="s">
        <v>1203</v>
      </c>
    </row>
    <row r="202" spans="1:8" x14ac:dyDescent="0.45">
      <c r="A202" t="s">
        <v>7811</v>
      </c>
      <c r="B202" t="s">
        <v>4409</v>
      </c>
      <c r="C202" t="s">
        <v>4414</v>
      </c>
      <c r="D202" t="s">
        <v>4410</v>
      </c>
      <c r="E202" t="s">
        <v>4411</v>
      </c>
      <c r="F202" t="s">
        <v>4412</v>
      </c>
      <c r="G202" t="s">
        <v>4413</v>
      </c>
      <c r="H202" t="s">
        <v>1203</v>
      </c>
    </row>
    <row r="203" spans="1:8" x14ac:dyDescent="0.45">
      <c r="A203" t="s">
        <v>7812</v>
      </c>
      <c r="B203" t="s">
        <v>4415</v>
      </c>
      <c r="C203" t="s">
        <v>4420</v>
      </c>
      <c r="D203" t="s">
        <v>4416</v>
      </c>
      <c r="E203" t="s">
        <v>4417</v>
      </c>
      <c r="F203" t="s">
        <v>4418</v>
      </c>
      <c r="G203" t="s">
        <v>4419</v>
      </c>
      <c r="H203" t="s">
        <v>1203</v>
      </c>
    </row>
    <row r="204" spans="1:8" x14ac:dyDescent="0.45">
      <c r="A204" t="s">
        <v>7813</v>
      </c>
      <c r="B204" t="s">
        <v>4421</v>
      </c>
      <c r="C204" t="s">
        <v>4425</v>
      </c>
      <c r="D204" t="s">
        <v>4422</v>
      </c>
      <c r="F204" t="s">
        <v>4423</v>
      </c>
      <c r="G204" t="s">
        <v>4424</v>
      </c>
      <c r="H204" t="s">
        <v>1203</v>
      </c>
    </row>
    <row r="205" spans="1:8" x14ac:dyDescent="0.45">
      <c r="A205" t="s">
        <v>7814</v>
      </c>
      <c r="B205" t="s">
        <v>4426</v>
      </c>
      <c r="C205" t="s">
        <v>10243</v>
      </c>
      <c r="D205" t="s">
        <v>4427</v>
      </c>
      <c r="E205" t="s">
        <v>4428</v>
      </c>
      <c r="F205" t="s">
        <v>4429</v>
      </c>
      <c r="G205" t="s">
        <v>4430</v>
      </c>
      <c r="H205" t="s">
        <v>1203</v>
      </c>
    </row>
    <row r="206" spans="1:8" x14ac:dyDescent="0.45">
      <c r="A206" t="s">
        <v>7815</v>
      </c>
      <c r="B206" t="s">
        <v>4431</v>
      </c>
      <c r="C206" t="s">
        <v>10244</v>
      </c>
      <c r="D206" t="s">
        <v>4432</v>
      </c>
      <c r="E206" t="s">
        <v>4433</v>
      </c>
      <c r="F206" t="s">
        <v>4434</v>
      </c>
      <c r="G206" t="s">
        <v>4435</v>
      </c>
      <c r="H206" t="s">
        <v>1203</v>
      </c>
    </row>
    <row r="207" spans="1:8" x14ac:dyDescent="0.45">
      <c r="A207" t="s">
        <v>7816</v>
      </c>
      <c r="B207" t="s">
        <v>4436</v>
      </c>
      <c r="C207" t="s">
        <v>3860</v>
      </c>
      <c r="D207" t="s">
        <v>4437</v>
      </c>
      <c r="E207" t="s">
        <v>4438</v>
      </c>
      <c r="F207" t="s">
        <v>4439</v>
      </c>
      <c r="G207" t="s">
        <v>4440</v>
      </c>
      <c r="H207" t="s">
        <v>1203</v>
      </c>
    </row>
    <row r="208" spans="1:8" x14ac:dyDescent="0.45">
      <c r="A208" t="s">
        <v>7817</v>
      </c>
      <c r="B208" t="s">
        <v>4441</v>
      </c>
      <c r="C208" t="s">
        <v>4446</v>
      </c>
      <c r="D208" t="s">
        <v>4442</v>
      </c>
      <c r="E208" t="s">
        <v>4443</v>
      </c>
      <c r="F208" t="s">
        <v>4444</v>
      </c>
      <c r="G208" t="s">
        <v>4445</v>
      </c>
      <c r="H208" t="s">
        <v>1203</v>
      </c>
    </row>
    <row r="209" spans="1:8" x14ac:dyDescent="0.45">
      <c r="A209" t="s">
        <v>7818</v>
      </c>
      <c r="B209" t="s">
        <v>4447</v>
      </c>
      <c r="C209" t="s">
        <v>4452</v>
      </c>
      <c r="D209" t="s">
        <v>4448</v>
      </c>
      <c r="E209" t="s">
        <v>4449</v>
      </c>
      <c r="F209" t="s">
        <v>4450</v>
      </c>
      <c r="G209" t="s">
        <v>4451</v>
      </c>
      <c r="H209" t="s">
        <v>1203</v>
      </c>
    </row>
    <row r="210" spans="1:8" x14ac:dyDescent="0.45">
      <c r="A210" t="s">
        <v>7819</v>
      </c>
      <c r="B210" t="s">
        <v>4453</v>
      </c>
      <c r="C210" t="s">
        <v>10245</v>
      </c>
      <c r="D210" t="s">
        <v>4454</v>
      </c>
      <c r="E210" t="s">
        <v>4455</v>
      </c>
      <c r="F210" t="s">
        <v>4434</v>
      </c>
      <c r="G210" t="s">
        <v>4456</v>
      </c>
      <c r="H210" t="s">
        <v>1203</v>
      </c>
    </row>
    <row r="211" spans="1:8" x14ac:dyDescent="0.45">
      <c r="A211" t="s">
        <v>7820</v>
      </c>
      <c r="B211" t="s">
        <v>4457</v>
      </c>
      <c r="C211" t="s">
        <v>4462</v>
      </c>
      <c r="D211" t="s">
        <v>4458</v>
      </c>
      <c r="E211" t="s">
        <v>4459</v>
      </c>
      <c r="F211" t="s">
        <v>4460</v>
      </c>
      <c r="G211" t="s">
        <v>4461</v>
      </c>
      <c r="H211" t="s">
        <v>1203</v>
      </c>
    </row>
    <row r="212" spans="1:8" x14ac:dyDescent="0.45">
      <c r="A212" t="s">
        <v>7821</v>
      </c>
      <c r="B212" t="s">
        <v>4463</v>
      </c>
      <c r="C212" t="s">
        <v>4468</v>
      </c>
      <c r="D212" t="s">
        <v>4464</v>
      </c>
      <c r="E212" t="s">
        <v>4465</v>
      </c>
      <c r="F212" t="s">
        <v>4466</v>
      </c>
      <c r="G212" t="s">
        <v>4467</v>
      </c>
      <c r="H212" t="s">
        <v>1203</v>
      </c>
    </row>
    <row r="213" spans="1:8" x14ac:dyDescent="0.45">
      <c r="A213" t="s">
        <v>7822</v>
      </c>
      <c r="B213" t="s">
        <v>4469</v>
      </c>
      <c r="C213" t="s">
        <v>10246</v>
      </c>
      <c r="D213" t="s">
        <v>4470</v>
      </c>
      <c r="E213" t="s">
        <v>4471</v>
      </c>
      <c r="F213" t="s">
        <v>4472</v>
      </c>
      <c r="G213" t="s">
        <v>4473</v>
      </c>
      <c r="H213" t="s">
        <v>1203</v>
      </c>
    </row>
    <row r="214" spans="1:8" x14ac:dyDescent="0.45">
      <c r="A214" t="s">
        <v>7823</v>
      </c>
      <c r="B214" t="s">
        <v>4474</v>
      </c>
      <c r="C214" t="s">
        <v>4479</v>
      </c>
      <c r="D214" t="s">
        <v>4475</v>
      </c>
      <c r="E214" t="s">
        <v>4476</v>
      </c>
      <c r="F214" t="s">
        <v>4477</v>
      </c>
      <c r="G214" t="s">
        <v>4478</v>
      </c>
      <c r="H214" t="s">
        <v>1203</v>
      </c>
    </row>
    <row r="215" spans="1:8" x14ac:dyDescent="0.45">
      <c r="A215" t="s">
        <v>7824</v>
      </c>
      <c r="B215" t="s">
        <v>4480</v>
      </c>
      <c r="C215" t="s">
        <v>10247</v>
      </c>
      <c r="D215" t="s">
        <v>4481</v>
      </c>
      <c r="E215" t="s">
        <v>4482</v>
      </c>
      <c r="F215" t="s">
        <v>4483</v>
      </c>
      <c r="G215" t="s">
        <v>4484</v>
      </c>
      <c r="H215" t="s">
        <v>1203</v>
      </c>
    </row>
    <row r="216" spans="1:8" x14ac:dyDescent="0.45">
      <c r="A216" t="s">
        <v>7825</v>
      </c>
      <c r="B216" t="s">
        <v>4485</v>
      </c>
      <c r="C216" t="s">
        <v>4490</v>
      </c>
      <c r="D216" t="s">
        <v>4486</v>
      </c>
      <c r="E216" t="s">
        <v>4487</v>
      </c>
      <c r="F216" t="s">
        <v>4488</v>
      </c>
      <c r="G216" t="s">
        <v>4489</v>
      </c>
      <c r="H216" t="s">
        <v>1203</v>
      </c>
    </row>
    <row r="217" spans="1:8" x14ac:dyDescent="0.45">
      <c r="A217" t="s">
        <v>7826</v>
      </c>
      <c r="B217" t="s">
        <v>4491</v>
      </c>
      <c r="C217" t="s">
        <v>10248</v>
      </c>
      <c r="D217" t="s">
        <v>4492</v>
      </c>
      <c r="E217" t="s">
        <v>4493</v>
      </c>
      <c r="F217" t="s">
        <v>4494</v>
      </c>
      <c r="G217" t="s">
        <v>4495</v>
      </c>
      <c r="H217" t="s">
        <v>1203</v>
      </c>
    </row>
    <row r="218" spans="1:8" x14ac:dyDescent="0.45">
      <c r="A218" t="s">
        <v>7827</v>
      </c>
      <c r="B218" t="s">
        <v>4496</v>
      </c>
      <c r="C218" t="s">
        <v>10249</v>
      </c>
      <c r="D218" t="s">
        <v>4497</v>
      </c>
      <c r="F218" t="s">
        <v>4498</v>
      </c>
      <c r="G218" t="s">
        <v>4499</v>
      </c>
      <c r="H218" t="s">
        <v>1203</v>
      </c>
    </row>
    <row r="219" spans="1:8" x14ac:dyDescent="0.45">
      <c r="A219" t="s">
        <v>7828</v>
      </c>
      <c r="B219" t="s">
        <v>4505</v>
      </c>
      <c r="C219" t="s">
        <v>9978</v>
      </c>
      <c r="D219" t="s">
        <v>4506</v>
      </c>
      <c r="E219" t="s">
        <v>4507</v>
      </c>
      <c r="F219" t="s">
        <v>4508</v>
      </c>
      <c r="G219" t="s">
        <v>4509</v>
      </c>
      <c r="H219" t="s">
        <v>1203</v>
      </c>
    </row>
    <row r="220" spans="1:8" x14ac:dyDescent="0.45">
      <c r="A220" t="s">
        <v>7829</v>
      </c>
      <c r="B220" t="s">
        <v>4510</v>
      </c>
      <c r="C220" t="s">
        <v>4510</v>
      </c>
      <c r="D220" t="s">
        <v>4511</v>
      </c>
      <c r="E220" t="s">
        <v>4512</v>
      </c>
      <c r="F220" t="s">
        <v>4513</v>
      </c>
      <c r="G220" t="s">
        <v>4514</v>
      </c>
      <c r="H220" t="s">
        <v>1203</v>
      </c>
    </row>
    <row r="221" spans="1:8" x14ac:dyDescent="0.45">
      <c r="A221" t="s">
        <v>7830</v>
      </c>
      <c r="B221" t="s">
        <v>4519</v>
      </c>
      <c r="C221" t="s">
        <v>10250</v>
      </c>
      <c r="D221" t="s">
        <v>4520</v>
      </c>
      <c r="E221" t="s">
        <v>4521</v>
      </c>
      <c r="F221" t="s">
        <v>4522</v>
      </c>
      <c r="G221" t="s">
        <v>4523</v>
      </c>
      <c r="H221" t="s">
        <v>1203</v>
      </c>
    </row>
    <row r="222" spans="1:8" x14ac:dyDescent="0.45">
      <c r="A222" t="s">
        <v>7831</v>
      </c>
      <c r="B222" t="s">
        <v>4524</v>
      </c>
      <c r="C222" t="s">
        <v>4529</v>
      </c>
      <c r="D222" t="s">
        <v>4525</v>
      </c>
      <c r="E222" t="s">
        <v>4526</v>
      </c>
      <c r="F222" t="s">
        <v>4527</v>
      </c>
      <c r="G222" t="s">
        <v>4528</v>
      </c>
      <c r="H222" t="s">
        <v>1203</v>
      </c>
    </row>
    <row r="223" spans="1:8" x14ac:dyDescent="0.45">
      <c r="A223" t="s">
        <v>7832</v>
      </c>
      <c r="B223" t="s">
        <v>4530</v>
      </c>
      <c r="C223" t="s">
        <v>4535</v>
      </c>
      <c r="D223" t="s">
        <v>4531</v>
      </c>
      <c r="E223" t="s">
        <v>4532</v>
      </c>
      <c r="F223" t="s">
        <v>4533</v>
      </c>
      <c r="G223" t="s">
        <v>4534</v>
      </c>
      <c r="H223" t="s">
        <v>1203</v>
      </c>
    </row>
    <row r="224" spans="1:8" x14ac:dyDescent="0.45">
      <c r="A224" t="s">
        <v>7833</v>
      </c>
      <c r="B224" t="s">
        <v>4536</v>
      </c>
      <c r="C224" t="s">
        <v>10095</v>
      </c>
      <c r="D224" t="s">
        <v>4537</v>
      </c>
      <c r="E224" t="s">
        <v>4538</v>
      </c>
      <c r="F224" t="s">
        <v>4539</v>
      </c>
      <c r="G224" t="s">
        <v>4540</v>
      </c>
      <c r="H224" t="s">
        <v>1203</v>
      </c>
    </row>
    <row r="225" spans="1:8" x14ac:dyDescent="0.45">
      <c r="A225" t="s">
        <v>7834</v>
      </c>
      <c r="B225" t="s">
        <v>4542</v>
      </c>
      <c r="C225" t="s">
        <v>10251</v>
      </c>
      <c r="D225" t="s">
        <v>4543</v>
      </c>
      <c r="E225" t="s">
        <v>4544</v>
      </c>
      <c r="F225" t="s">
        <v>4545</v>
      </c>
      <c r="G225" t="s">
        <v>4546</v>
      </c>
      <c r="H225" t="s">
        <v>1203</v>
      </c>
    </row>
    <row r="226" spans="1:8" x14ac:dyDescent="0.45">
      <c r="A226" t="s">
        <v>7835</v>
      </c>
      <c r="B226" t="s">
        <v>4547</v>
      </c>
      <c r="C226" t="s">
        <v>4552</v>
      </c>
      <c r="D226" t="s">
        <v>4548</v>
      </c>
      <c r="E226" t="s">
        <v>4549</v>
      </c>
      <c r="F226" t="s">
        <v>4550</v>
      </c>
      <c r="G226" t="s">
        <v>4551</v>
      </c>
      <c r="H226" t="s">
        <v>1203</v>
      </c>
    </row>
    <row r="227" spans="1:8" x14ac:dyDescent="0.45">
      <c r="A227" t="s">
        <v>7836</v>
      </c>
      <c r="B227" t="s">
        <v>4556</v>
      </c>
      <c r="C227" t="s">
        <v>4561</v>
      </c>
      <c r="D227" t="s">
        <v>4557</v>
      </c>
      <c r="E227" t="s">
        <v>4558</v>
      </c>
      <c r="F227" t="s">
        <v>4559</v>
      </c>
      <c r="G227" t="s">
        <v>4560</v>
      </c>
      <c r="H227" t="s">
        <v>1203</v>
      </c>
    </row>
    <row r="228" spans="1:8" x14ac:dyDescent="0.45">
      <c r="A228" t="s">
        <v>7837</v>
      </c>
      <c r="B228" t="s">
        <v>4562</v>
      </c>
      <c r="C228" t="s">
        <v>10252</v>
      </c>
      <c r="D228" t="s">
        <v>4563</v>
      </c>
      <c r="E228" t="s">
        <v>4564</v>
      </c>
      <c r="F228" t="s">
        <v>4565</v>
      </c>
      <c r="G228" t="s">
        <v>4566</v>
      </c>
      <c r="H228" t="s">
        <v>1203</v>
      </c>
    </row>
    <row r="229" spans="1:8" x14ac:dyDescent="0.45">
      <c r="A229" t="s">
        <v>7838</v>
      </c>
      <c r="B229" t="s">
        <v>4573</v>
      </c>
      <c r="C229" t="s">
        <v>4578</v>
      </c>
      <c r="D229" t="s">
        <v>4574</v>
      </c>
      <c r="E229" t="s">
        <v>4575</v>
      </c>
      <c r="F229" t="s">
        <v>4576</v>
      </c>
      <c r="G229" t="s">
        <v>4577</v>
      </c>
      <c r="H229" t="s">
        <v>1203</v>
      </c>
    </row>
    <row r="230" spans="1:8" x14ac:dyDescent="0.45">
      <c r="A230" t="s">
        <v>7839</v>
      </c>
      <c r="B230" t="s">
        <v>1966</v>
      </c>
      <c r="C230" t="s">
        <v>10053</v>
      </c>
      <c r="D230" t="s">
        <v>4579</v>
      </c>
      <c r="E230" t="s">
        <v>4580</v>
      </c>
      <c r="F230" t="s">
        <v>4581</v>
      </c>
      <c r="G230" t="s">
        <v>4582</v>
      </c>
      <c r="H230" t="s">
        <v>1203</v>
      </c>
    </row>
    <row r="231" spans="1:8" x14ac:dyDescent="0.45">
      <c r="A231" t="s">
        <v>7840</v>
      </c>
      <c r="B231" t="s">
        <v>4583</v>
      </c>
      <c r="C231" t="s">
        <v>10253</v>
      </c>
      <c r="D231" t="s">
        <v>4584</v>
      </c>
      <c r="F231" t="s">
        <v>4585</v>
      </c>
      <c r="G231" t="s">
        <v>4586</v>
      </c>
      <c r="H231" t="s">
        <v>1203</v>
      </c>
    </row>
    <row r="232" spans="1:8" x14ac:dyDescent="0.45">
      <c r="A232" t="s">
        <v>7841</v>
      </c>
      <c r="B232" t="s">
        <v>4587</v>
      </c>
      <c r="C232" t="s">
        <v>794</v>
      </c>
      <c r="D232" t="s">
        <v>4588</v>
      </c>
      <c r="E232" t="s">
        <v>4589</v>
      </c>
      <c r="F232" t="s">
        <v>4590</v>
      </c>
      <c r="G232" t="s">
        <v>4591</v>
      </c>
      <c r="H232" t="s">
        <v>1203</v>
      </c>
    </row>
    <row r="233" spans="1:8" x14ac:dyDescent="0.45">
      <c r="A233" t="s">
        <v>7842</v>
      </c>
      <c r="B233" t="s">
        <v>4592</v>
      </c>
      <c r="C233" t="s">
        <v>10254</v>
      </c>
      <c r="D233" t="s">
        <v>4593</v>
      </c>
      <c r="E233" t="s">
        <v>4594</v>
      </c>
      <c r="F233" t="s">
        <v>4595</v>
      </c>
      <c r="G233" t="s">
        <v>4596</v>
      </c>
      <c r="H233" t="s">
        <v>1203</v>
      </c>
    </row>
    <row r="234" spans="1:8" x14ac:dyDescent="0.45">
      <c r="A234" t="s">
        <v>7843</v>
      </c>
      <c r="B234" t="s">
        <v>4597</v>
      </c>
      <c r="C234" t="s">
        <v>4602</v>
      </c>
      <c r="D234" t="s">
        <v>4598</v>
      </c>
      <c r="E234" t="s">
        <v>4599</v>
      </c>
      <c r="F234" t="s">
        <v>4600</v>
      </c>
      <c r="G234" t="s">
        <v>4601</v>
      </c>
      <c r="H234" t="s">
        <v>1203</v>
      </c>
    </row>
    <row r="235" spans="1:8" x14ac:dyDescent="0.45">
      <c r="A235" t="s">
        <v>7844</v>
      </c>
      <c r="B235" t="s">
        <v>4603</v>
      </c>
      <c r="C235" t="s">
        <v>10018</v>
      </c>
      <c r="D235" t="s">
        <v>4604</v>
      </c>
      <c r="E235" t="s">
        <v>4605</v>
      </c>
      <c r="F235" t="s">
        <v>4606</v>
      </c>
      <c r="G235" t="s">
        <v>4607</v>
      </c>
      <c r="H235" t="s">
        <v>1203</v>
      </c>
    </row>
    <row r="236" spans="1:8" x14ac:dyDescent="0.45">
      <c r="A236" t="s">
        <v>7845</v>
      </c>
      <c r="B236" t="s">
        <v>4614</v>
      </c>
      <c r="C236" t="s">
        <v>4619</v>
      </c>
      <c r="D236" t="s">
        <v>4615</v>
      </c>
      <c r="E236" t="s">
        <v>4616</v>
      </c>
      <c r="F236" t="s">
        <v>4617</v>
      </c>
      <c r="G236" t="s">
        <v>4618</v>
      </c>
      <c r="H236" t="s">
        <v>1203</v>
      </c>
    </row>
    <row r="237" spans="1:8" x14ac:dyDescent="0.45">
      <c r="A237" t="s">
        <v>7846</v>
      </c>
      <c r="B237" t="s">
        <v>4620</v>
      </c>
      <c r="C237" t="s">
        <v>10255</v>
      </c>
      <c r="D237" t="s">
        <v>4621</v>
      </c>
      <c r="E237" t="s">
        <v>4622</v>
      </c>
      <c r="F237" t="s">
        <v>4623</v>
      </c>
      <c r="G237" t="s">
        <v>4624</v>
      </c>
      <c r="H237" t="s">
        <v>1203</v>
      </c>
    </row>
    <row r="238" spans="1:8" x14ac:dyDescent="0.45">
      <c r="A238" t="s">
        <v>7847</v>
      </c>
      <c r="B238" t="s">
        <v>4625</v>
      </c>
      <c r="C238" t="s">
        <v>10256</v>
      </c>
      <c r="D238" t="s">
        <v>4626</v>
      </c>
      <c r="E238" t="s">
        <v>4627</v>
      </c>
      <c r="F238" t="s">
        <v>4628</v>
      </c>
      <c r="G238" t="s">
        <v>4629</v>
      </c>
      <c r="H238" t="s">
        <v>1203</v>
      </c>
    </row>
    <row r="239" spans="1:8" x14ac:dyDescent="0.45">
      <c r="A239" t="s">
        <v>7848</v>
      </c>
      <c r="B239" t="s">
        <v>4633</v>
      </c>
      <c r="C239" t="s">
        <v>4638</v>
      </c>
      <c r="D239" t="s">
        <v>4634</v>
      </c>
      <c r="E239" t="s">
        <v>4635</v>
      </c>
      <c r="F239" t="s">
        <v>4636</v>
      </c>
      <c r="G239" t="s">
        <v>4637</v>
      </c>
      <c r="H239" t="s">
        <v>1203</v>
      </c>
    </row>
    <row r="240" spans="1:8" x14ac:dyDescent="0.45">
      <c r="A240" t="s">
        <v>7849</v>
      </c>
      <c r="B240" t="s">
        <v>4639</v>
      </c>
      <c r="C240" t="s">
        <v>4643</v>
      </c>
      <c r="D240" t="s">
        <v>4640</v>
      </c>
      <c r="F240" t="s">
        <v>4641</v>
      </c>
      <c r="G240" t="s">
        <v>4642</v>
      </c>
      <c r="H240" t="s">
        <v>1203</v>
      </c>
    </row>
    <row r="241" spans="1:8" x14ac:dyDescent="0.45">
      <c r="A241" t="s">
        <v>7850</v>
      </c>
      <c r="B241" t="s">
        <v>1130</v>
      </c>
      <c r="C241" t="s">
        <v>3596</v>
      </c>
      <c r="D241" t="s">
        <v>4644</v>
      </c>
      <c r="E241" t="s">
        <v>4645</v>
      </c>
      <c r="F241" t="s">
        <v>4646</v>
      </c>
      <c r="G241" t="s">
        <v>4647</v>
      </c>
      <c r="H241" t="s">
        <v>1203</v>
      </c>
    </row>
    <row r="242" spans="1:8" x14ac:dyDescent="0.45">
      <c r="A242" t="s">
        <v>7851</v>
      </c>
      <c r="B242" t="s">
        <v>4105</v>
      </c>
      <c r="C242" t="s">
        <v>4109</v>
      </c>
      <c r="D242" t="s">
        <v>4653</v>
      </c>
      <c r="E242" t="s">
        <v>4654</v>
      </c>
      <c r="F242" t="s">
        <v>4655</v>
      </c>
      <c r="G242" t="s">
        <v>4106</v>
      </c>
      <c r="H242" t="s">
        <v>1203</v>
      </c>
    </row>
    <row r="243" spans="1:8" x14ac:dyDescent="0.45">
      <c r="A243" t="s">
        <v>7852</v>
      </c>
      <c r="B243" t="s">
        <v>4656</v>
      </c>
      <c r="C243" t="s">
        <v>4661</v>
      </c>
      <c r="D243" t="s">
        <v>4657</v>
      </c>
      <c r="E243" t="s">
        <v>4658</v>
      </c>
      <c r="F243" t="s">
        <v>4659</v>
      </c>
      <c r="G243" t="s">
        <v>4660</v>
      </c>
      <c r="H243" t="s">
        <v>1203</v>
      </c>
    </row>
    <row r="244" spans="1:8" x14ac:dyDescent="0.45">
      <c r="A244" t="s">
        <v>7853</v>
      </c>
      <c r="B244" t="s">
        <v>4662</v>
      </c>
      <c r="C244" t="s">
        <v>10257</v>
      </c>
      <c r="D244" t="s">
        <v>4663</v>
      </c>
      <c r="E244" t="s">
        <v>4664</v>
      </c>
      <c r="F244" t="s">
        <v>4665</v>
      </c>
      <c r="G244" t="s">
        <v>4666</v>
      </c>
      <c r="H244" t="s">
        <v>1203</v>
      </c>
    </row>
    <row r="245" spans="1:8" x14ac:dyDescent="0.45">
      <c r="A245" t="s">
        <v>7854</v>
      </c>
      <c r="B245" t="s">
        <v>4667</v>
      </c>
      <c r="C245" t="s">
        <v>10258</v>
      </c>
      <c r="D245" t="s">
        <v>4668</v>
      </c>
      <c r="E245" t="s">
        <v>4669</v>
      </c>
      <c r="F245" t="s">
        <v>4670</v>
      </c>
      <c r="G245" t="s">
        <v>4671</v>
      </c>
      <c r="H245" t="s">
        <v>1203</v>
      </c>
    </row>
    <row r="246" spans="1:8" x14ac:dyDescent="0.45">
      <c r="A246" t="s">
        <v>7855</v>
      </c>
      <c r="B246" t="s">
        <v>4672</v>
      </c>
      <c r="C246" t="s">
        <v>10259</v>
      </c>
      <c r="D246" t="s">
        <v>4673</v>
      </c>
      <c r="E246" t="s">
        <v>4674</v>
      </c>
      <c r="F246" t="s">
        <v>4675</v>
      </c>
      <c r="G246" t="s">
        <v>4676</v>
      </c>
      <c r="H246" t="s">
        <v>1203</v>
      </c>
    </row>
    <row r="247" spans="1:8" x14ac:dyDescent="0.45">
      <c r="A247" t="s">
        <v>7856</v>
      </c>
      <c r="B247" t="s">
        <v>4677</v>
      </c>
      <c r="C247" t="s">
        <v>4682</v>
      </c>
      <c r="D247" t="s">
        <v>4678</v>
      </c>
      <c r="E247" t="s">
        <v>4679</v>
      </c>
      <c r="F247" t="s">
        <v>4680</v>
      </c>
      <c r="G247" t="s">
        <v>4681</v>
      </c>
      <c r="H247" t="s">
        <v>1203</v>
      </c>
    </row>
    <row r="248" spans="1:8" x14ac:dyDescent="0.45">
      <c r="A248" t="s">
        <v>7857</v>
      </c>
      <c r="B248" t="s">
        <v>4683</v>
      </c>
      <c r="C248" t="s">
        <v>10260</v>
      </c>
      <c r="D248" t="s">
        <v>4684</v>
      </c>
      <c r="E248" t="s">
        <v>4685</v>
      </c>
      <c r="F248" t="s">
        <v>4686</v>
      </c>
      <c r="G248" t="s">
        <v>4687</v>
      </c>
      <c r="H248" t="s">
        <v>1203</v>
      </c>
    </row>
    <row r="249" spans="1:8" x14ac:dyDescent="0.45">
      <c r="A249" t="s">
        <v>7858</v>
      </c>
      <c r="B249" t="s">
        <v>4691</v>
      </c>
      <c r="C249" t="s">
        <v>10261</v>
      </c>
      <c r="D249" t="s">
        <v>4692</v>
      </c>
      <c r="E249" t="s">
        <v>4693</v>
      </c>
      <c r="F249" t="s">
        <v>4694</v>
      </c>
      <c r="G249" t="s">
        <v>4695</v>
      </c>
      <c r="H249" t="s">
        <v>1203</v>
      </c>
    </row>
    <row r="250" spans="1:8" x14ac:dyDescent="0.45">
      <c r="A250" t="s">
        <v>7859</v>
      </c>
      <c r="B250" t="s">
        <v>4696</v>
      </c>
      <c r="C250" t="s">
        <v>10262</v>
      </c>
      <c r="D250" t="s">
        <v>4697</v>
      </c>
      <c r="E250" t="s">
        <v>4698</v>
      </c>
      <c r="F250" t="s">
        <v>4699</v>
      </c>
      <c r="G250" t="s">
        <v>4700</v>
      </c>
      <c r="H250" t="s">
        <v>1203</v>
      </c>
    </row>
    <row r="251" spans="1:8" x14ac:dyDescent="0.45">
      <c r="A251" t="s">
        <v>7860</v>
      </c>
      <c r="B251" t="s">
        <v>4701</v>
      </c>
      <c r="C251" t="s">
        <v>3605</v>
      </c>
      <c r="D251" t="s">
        <v>4702</v>
      </c>
      <c r="E251" t="s">
        <v>4703</v>
      </c>
      <c r="F251" t="s">
        <v>4704</v>
      </c>
      <c r="G251" t="s">
        <v>3603</v>
      </c>
      <c r="H251" t="s">
        <v>1203</v>
      </c>
    </row>
    <row r="252" spans="1:8" x14ac:dyDescent="0.45">
      <c r="A252" t="s">
        <v>7861</v>
      </c>
      <c r="B252" t="s">
        <v>4705</v>
      </c>
      <c r="C252" t="s">
        <v>3623</v>
      </c>
      <c r="D252" t="s">
        <v>4706</v>
      </c>
      <c r="E252" t="s">
        <v>4707</v>
      </c>
      <c r="F252" t="s">
        <v>4708</v>
      </c>
      <c r="G252" t="s">
        <v>4709</v>
      </c>
      <c r="H252" t="s">
        <v>1203</v>
      </c>
    </row>
    <row r="253" spans="1:8" x14ac:dyDescent="0.45">
      <c r="A253" t="s">
        <v>7862</v>
      </c>
      <c r="B253" t="s">
        <v>4710</v>
      </c>
      <c r="C253" t="s">
        <v>4715</v>
      </c>
      <c r="D253" t="s">
        <v>4711</v>
      </c>
      <c r="E253" t="s">
        <v>4712</v>
      </c>
      <c r="F253" t="s">
        <v>4713</v>
      </c>
      <c r="G253" t="s">
        <v>4714</v>
      </c>
      <c r="H253" t="s">
        <v>1203</v>
      </c>
    </row>
    <row r="254" spans="1:8" x14ac:dyDescent="0.45">
      <c r="A254" t="s">
        <v>7863</v>
      </c>
      <c r="B254" t="s">
        <v>4725</v>
      </c>
      <c r="C254" t="s">
        <v>4730</v>
      </c>
      <c r="D254" t="s">
        <v>4726</v>
      </c>
      <c r="E254" t="s">
        <v>4727</v>
      </c>
      <c r="F254" t="s">
        <v>4728</v>
      </c>
      <c r="G254" t="s">
        <v>4729</v>
      </c>
      <c r="H254" t="s">
        <v>1203</v>
      </c>
    </row>
    <row r="255" spans="1:8" x14ac:dyDescent="0.45">
      <c r="A255" t="s">
        <v>7864</v>
      </c>
      <c r="B255" t="s">
        <v>4731</v>
      </c>
      <c r="C255" t="s">
        <v>10263</v>
      </c>
      <c r="D255" t="s">
        <v>4732</v>
      </c>
      <c r="E255" t="s">
        <v>4733</v>
      </c>
      <c r="F255" t="s">
        <v>4734</v>
      </c>
      <c r="G255" t="s">
        <v>4735</v>
      </c>
      <c r="H255" t="s">
        <v>1203</v>
      </c>
    </row>
    <row r="256" spans="1:8" x14ac:dyDescent="0.45">
      <c r="A256" t="s">
        <v>7865</v>
      </c>
      <c r="B256" t="s">
        <v>4736</v>
      </c>
      <c r="C256" t="s">
        <v>4741</v>
      </c>
      <c r="D256" t="s">
        <v>4737</v>
      </c>
      <c r="E256" t="s">
        <v>4738</v>
      </c>
      <c r="F256" t="s">
        <v>4739</v>
      </c>
      <c r="G256" t="s">
        <v>4740</v>
      </c>
      <c r="H256" t="s">
        <v>1203</v>
      </c>
    </row>
    <row r="257" spans="1:8" x14ac:dyDescent="0.45">
      <c r="A257" t="s">
        <v>7866</v>
      </c>
      <c r="B257" t="s">
        <v>4742</v>
      </c>
      <c r="C257" t="s">
        <v>10264</v>
      </c>
      <c r="D257" t="s">
        <v>4743</v>
      </c>
      <c r="E257" t="s">
        <v>4744</v>
      </c>
      <c r="F257" t="s">
        <v>4745</v>
      </c>
      <c r="G257" t="s">
        <v>4746</v>
      </c>
      <c r="H257" t="s">
        <v>1203</v>
      </c>
    </row>
    <row r="258" spans="1:8" x14ac:dyDescent="0.45">
      <c r="A258" t="s">
        <v>7867</v>
      </c>
      <c r="B258" t="s">
        <v>4747</v>
      </c>
      <c r="C258" t="s">
        <v>4752</v>
      </c>
      <c r="D258" t="s">
        <v>4748</v>
      </c>
      <c r="E258" t="s">
        <v>4749</v>
      </c>
      <c r="F258" t="s">
        <v>4750</v>
      </c>
      <c r="G258" t="s">
        <v>4751</v>
      </c>
      <c r="H258" t="s">
        <v>1203</v>
      </c>
    </row>
    <row r="259" spans="1:8" x14ac:dyDescent="0.45">
      <c r="A259" t="s">
        <v>7868</v>
      </c>
      <c r="B259" t="s">
        <v>4753</v>
      </c>
      <c r="C259" t="s">
        <v>4758</v>
      </c>
      <c r="D259" t="s">
        <v>4754</v>
      </c>
      <c r="E259" t="s">
        <v>4755</v>
      </c>
      <c r="F259" t="s">
        <v>4756</v>
      </c>
      <c r="G259" t="s">
        <v>4757</v>
      </c>
      <c r="H259" t="s">
        <v>1203</v>
      </c>
    </row>
    <row r="260" spans="1:8" x14ac:dyDescent="0.45">
      <c r="A260" t="s">
        <v>7869</v>
      </c>
      <c r="B260" t="s">
        <v>4759</v>
      </c>
      <c r="C260" t="s">
        <v>4764</v>
      </c>
      <c r="D260" t="s">
        <v>4760</v>
      </c>
      <c r="E260" t="s">
        <v>4761</v>
      </c>
      <c r="F260" t="s">
        <v>4762</v>
      </c>
      <c r="G260" t="s">
        <v>4763</v>
      </c>
      <c r="H260" t="s">
        <v>1203</v>
      </c>
    </row>
    <row r="261" spans="1:8" x14ac:dyDescent="0.45">
      <c r="A261" t="s">
        <v>7870</v>
      </c>
      <c r="B261" t="s">
        <v>4765</v>
      </c>
      <c r="C261" t="s">
        <v>3611</v>
      </c>
      <c r="D261" t="s">
        <v>4766</v>
      </c>
      <c r="E261" t="s">
        <v>4767</v>
      </c>
      <c r="F261" t="s">
        <v>3466</v>
      </c>
      <c r="G261" t="s">
        <v>3609</v>
      </c>
      <c r="H261" t="s">
        <v>1203</v>
      </c>
    </row>
    <row r="262" spans="1:8" x14ac:dyDescent="0.45">
      <c r="A262" t="s">
        <v>7871</v>
      </c>
      <c r="B262" t="s">
        <v>4768</v>
      </c>
      <c r="C262" t="s">
        <v>4773</v>
      </c>
      <c r="D262" t="s">
        <v>4769</v>
      </c>
      <c r="E262" t="s">
        <v>4770</v>
      </c>
      <c r="F262" t="s">
        <v>4771</v>
      </c>
      <c r="G262" t="s">
        <v>4772</v>
      </c>
      <c r="H262" t="s">
        <v>1203</v>
      </c>
    </row>
    <row r="263" spans="1:8" x14ac:dyDescent="0.45">
      <c r="A263" t="s">
        <v>7872</v>
      </c>
      <c r="B263" t="s">
        <v>4774</v>
      </c>
      <c r="C263" t="s">
        <v>10265</v>
      </c>
      <c r="D263" t="s">
        <v>4775</v>
      </c>
      <c r="E263" t="s">
        <v>4776</v>
      </c>
      <c r="F263" t="s">
        <v>4777</v>
      </c>
      <c r="G263" t="s">
        <v>4778</v>
      </c>
      <c r="H263" t="s">
        <v>1203</v>
      </c>
    </row>
    <row r="264" spans="1:8" x14ac:dyDescent="0.45">
      <c r="A264" t="s">
        <v>7873</v>
      </c>
      <c r="B264" t="s">
        <v>4779</v>
      </c>
      <c r="C264" t="s">
        <v>4784</v>
      </c>
      <c r="D264" t="s">
        <v>4780</v>
      </c>
      <c r="E264" t="s">
        <v>4781</v>
      </c>
      <c r="F264" t="s">
        <v>4782</v>
      </c>
      <c r="G264" t="s">
        <v>4783</v>
      </c>
      <c r="H264" t="s">
        <v>1203</v>
      </c>
    </row>
    <row r="265" spans="1:8" x14ac:dyDescent="0.45">
      <c r="A265" t="s">
        <v>7874</v>
      </c>
      <c r="B265" t="s">
        <v>4785</v>
      </c>
      <c r="C265" t="s">
        <v>4790</v>
      </c>
      <c r="D265" t="s">
        <v>4786</v>
      </c>
      <c r="E265" t="s">
        <v>4787</v>
      </c>
      <c r="F265" t="s">
        <v>4788</v>
      </c>
      <c r="G265" t="s">
        <v>4789</v>
      </c>
      <c r="H265" t="s">
        <v>1203</v>
      </c>
    </row>
    <row r="266" spans="1:8" x14ac:dyDescent="0.45">
      <c r="A266" t="s">
        <v>7875</v>
      </c>
      <c r="B266" t="s">
        <v>4791</v>
      </c>
      <c r="C266" t="s">
        <v>10266</v>
      </c>
      <c r="D266" t="s">
        <v>4792</v>
      </c>
      <c r="E266" t="s">
        <v>4793</v>
      </c>
      <c r="F266" t="s">
        <v>4794</v>
      </c>
      <c r="G266" t="s">
        <v>4795</v>
      </c>
      <c r="H266" t="s">
        <v>1203</v>
      </c>
    </row>
    <row r="267" spans="1:8" x14ac:dyDescent="0.45">
      <c r="A267" t="s">
        <v>7876</v>
      </c>
      <c r="B267" t="s">
        <v>4796</v>
      </c>
      <c r="C267" t="s">
        <v>4801</v>
      </c>
      <c r="D267" t="s">
        <v>4797</v>
      </c>
      <c r="E267" t="s">
        <v>4798</v>
      </c>
      <c r="F267" t="s">
        <v>4799</v>
      </c>
      <c r="G267" t="s">
        <v>4800</v>
      </c>
      <c r="H267" t="s">
        <v>1203</v>
      </c>
    </row>
    <row r="268" spans="1:8" x14ac:dyDescent="0.45">
      <c r="A268" t="s">
        <v>7877</v>
      </c>
      <c r="B268" t="s">
        <v>4802</v>
      </c>
      <c r="C268" t="s">
        <v>10267</v>
      </c>
      <c r="D268" t="s">
        <v>4803</v>
      </c>
      <c r="F268" t="s">
        <v>4804</v>
      </c>
      <c r="G268" t="s">
        <v>4805</v>
      </c>
      <c r="H268" t="s">
        <v>1203</v>
      </c>
    </row>
    <row r="269" spans="1:8" x14ac:dyDescent="0.45">
      <c r="A269" t="s">
        <v>7878</v>
      </c>
      <c r="B269" t="s">
        <v>4806</v>
      </c>
      <c r="C269" t="s">
        <v>10268</v>
      </c>
      <c r="D269" t="s">
        <v>4807</v>
      </c>
      <c r="E269" t="s">
        <v>4808</v>
      </c>
      <c r="F269" t="s">
        <v>4809</v>
      </c>
      <c r="G269" t="s">
        <v>4810</v>
      </c>
      <c r="H269" t="s">
        <v>1203</v>
      </c>
    </row>
    <row r="270" spans="1:8" x14ac:dyDescent="0.45">
      <c r="A270" t="s">
        <v>7879</v>
      </c>
      <c r="B270" t="s">
        <v>4811</v>
      </c>
      <c r="C270" t="s">
        <v>10269</v>
      </c>
      <c r="D270" t="s">
        <v>4812</v>
      </c>
      <c r="E270" t="s">
        <v>4813</v>
      </c>
      <c r="F270" t="s">
        <v>4814</v>
      </c>
      <c r="G270" t="s">
        <v>4815</v>
      </c>
      <c r="H270" t="s">
        <v>1203</v>
      </c>
    </row>
    <row r="271" spans="1:8" x14ac:dyDescent="0.45">
      <c r="A271" t="s">
        <v>7880</v>
      </c>
      <c r="B271" t="s">
        <v>4816</v>
      </c>
      <c r="C271" t="s">
        <v>4821</v>
      </c>
      <c r="D271" t="s">
        <v>4817</v>
      </c>
      <c r="E271" t="s">
        <v>4818</v>
      </c>
      <c r="F271" t="s">
        <v>4819</v>
      </c>
      <c r="G271" t="s">
        <v>4820</v>
      </c>
      <c r="H271" t="s">
        <v>1203</v>
      </c>
    </row>
    <row r="272" spans="1:8" x14ac:dyDescent="0.45">
      <c r="A272" t="s">
        <v>7881</v>
      </c>
      <c r="B272" t="s">
        <v>4822</v>
      </c>
      <c r="C272" t="s">
        <v>4827</v>
      </c>
      <c r="D272" t="s">
        <v>4823</v>
      </c>
      <c r="E272" t="s">
        <v>4824</v>
      </c>
      <c r="F272" t="s">
        <v>4825</v>
      </c>
      <c r="G272" t="s">
        <v>4826</v>
      </c>
      <c r="H272" t="s">
        <v>1203</v>
      </c>
    </row>
    <row r="273" spans="1:8" x14ac:dyDescent="0.45">
      <c r="A273" t="s">
        <v>7882</v>
      </c>
      <c r="B273" t="s">
        <v>4833</v>
      </c>
      <c r="C273" t="s">
        <v>4838</v>
      </c>
      <c r="D273" t="s">
        <v>4834</v>
      </c>
      <c r="E273" t="s">
        <v>4835</v>
      </c>
      <c r="F273" t="s">
        <v>4836</v>
      </c>
      <c r="G273" t="s">
        <v>4837</v>
      </c>
      <c r="H273" t="s">
        <v>1203</v>
      </c>
    </row>
    <row r="274" spans="1:8" x14ac:dyDescent="0.45">
      <c r="A274" t="s">
        <v>7883</v>
      </c>
      <c r="B274" t="s">
        <v>4839</v>
      </c>
      <c r="C274" t="s">
        <v>4844</v>
      </c>
      <c r="D274" t="s">
        <v>4840</v>
      </c>
      <c r="E274" t="s">
        <v>4841</v>
      </c>
      <c r="F274" t="s">
        <v>4842</v>
      </c>
      <c r="G274" t="s">
        <v>4843</v>
      </c>
      <c r="H274" t="s">
        <v>1203</v>
      </c>
    </row>
    <row r="275" spans="1:8" x14ac:dyDescent="0.45">
      <c r="A275" t="s">
        <v>7884</v>
      </c>
      <c r="B275" t="s">
        <v>4845</v>
      </c>
      <c r="C275" t="s">
        <v>10270</v>
      </c>
      <c r="D275" t="s">
        <v>4846</v>
      </c>
      <c r="E275" t="s">
        <v>4847</v>
      </c>
      <c r="F275" t="s">
        <v>4848</v>
      </c>
      <c r="G275" t="s">
        <v>4849</v>
      </c>
      <c r="H275" t="s">
        <v>1203</v>
      </c>
    </row>
    <row r="276" spans="1:8" x14ac:dyDescent="0.45">
      <c r="A276" t="s">
        <v>7885</v>
      </c>
      <c r="B276" t="s">
        <v>4850</v>
      </c>
      <c r="C276" t="s">
        <v>10271</v>
      </c>
      <c r="D276" t="s">
        <v>4851</v>
      </c>
      <c r="E276" t="s">
        <v>4852</v>
      </c>
      <c r="F276" t="s">
        <v>4853</v>
      </c>
      <c r="G276" t="s">
        <v>4854</v>
      </c>
      <c r="H276" t="s">
        <v>1203</v>
      </c>
    </row>
    <row r="277" spans="1:8" x14ac:dyDescent="0.45">
      <c r="A277" t="s">
        <v>7886</v>
      </c>
      <c r="B277" t="s">
        <v>4855</v>
      </c>
      <c r="C277" t="s">
        <v>10272</v>
      </c>
      <c r="D277" t="s">
        <v>4856</v>
      </c>
      <c r="E277" t="s">
        <v>4857</v>
      </c>
      <c r="F277" t="s">
        <v>4858</v>
      </c>
      <c r="G277" t="s">
        <v>4859</v>
      </c>
      <c r="H277" t="s">
        <v>1203</v>
      </c>
    </row>
    <row r="278" spans="1:8" x14ac:dyDescent="0.45">
      <c r="A278" t="s">
        <v>7887</v>
      </c>
      <c r="B278" t="s">
        <v>4860</v>
      </c>
      <c r="C278" t="s">
        <v>10273</v>
      </c>
      <c r="D278" t="s">
        <v>4861</v>
      </c>
      <c r="E278" t="s">
        <v>4862</v>
      </c>
      <c r="F278" t="s">
        <v>4863</v>
      </c>
      <c r="G278" t="s">
        <v>4864</v>
      </c>
      <c r="H278" t="s">
        <v>1203</v>
      </c>
    </row>
    <row r="279" spans="1:8" x14ac:dyDescent="0.45">
      <c r="A279" t="s">
        <v>7888</v>
      </c>
      <c r="B279" t="s">
        <v>4865</v>
      </c>
      <c r="C279" t="s">
        <v>4870</v>
      </c>
      <c r="D279" t="s">
        <v>4866</v>
      </c>
      <c r="E279" t="s">
        <v>4867</v>
      </c>
      <c r="F279" t="s">
        <v>4868</v>
      </c>
      <c r="G279" t="s">
        <v>4869</v>
      </c>
      <c r="H279" t="s">
        <v>1203</v>
      </c>
    </row>
    <row r="280" spans="1:8" x14ac:dyDescent="0.45">
      <c r="A280" t="s">
        <v>7889</v>
      </c>
      <c r="B280" t="s">
        <v>4871</v>
      </c>
      <c r="C280" t="s">
        <v>10274</v>
      </c>
      <c r="D280" t="s">
        <v>4872</v>
      </c>
      <c r="E280" t="s">
        <v>4873</v>
      </c>
      <c r="F280" t="s">
        <v>4874</v>
      </c>
      <c r="G280" t="s">
        <v>4875</v>
      </c>
      <c r="H280" t="s">
        <v>1203</v>
      </c>
    </row>
    <row r="281" spans="1:8" x14ac:dyDescent="0.45">
      <c r="A281" t="s">
        <v>7890</v>
      </c>
      <c r="B281" t="s">
        <v>4876</v>
      </c>
      <c r="C281" t="s">
        <v>4881</v>
      </c>
      <c r="D281" t="s">
        <v>4877</v>
      </c>
      <c r="E281" t="s">
        <v>4878</v>
      </c>
      <c r="F281" t="s">
        <v>4879</v>
      </c>
      <c r="G281" t="s">
        <v>4880</v>
      </c>
      <c r="H281" t="s">
        <v>1203</v>
      </c>
    </row>
    <row r="282" spans="1:8" x14ac:dyDescent="0.45">
      <c r="A282" t="s">
        <v>7891</v>
      </c>
      <c r="B282" t="s">
        <v>4882</v>
      </c>
      <c r="C282" t="s">
        <v>4887</v>
      </c>
      <c r="D282" t="s">
        <v>4883</v>
      </c>
      <c r="E282" t="s">
        <v>4884</v>
      </c>
      <c r="F282" t="s">
        <v>4885</v>
      </c>
      <c r="G282" t="s">
        <v>4886</v>
      </c>
      <c r="H282" t="s">
        <v>3625</v>
      </c>
    </row>
    <row r="283" spans="1:8" x14ac:dyDescent="0.45">
      <c r="A283" t="s">
        <v>7892</v>
      </c>
      <c r="B283" t="s">
        <v>4891</v>
      </c>
      <c r="C283" t="s">
        <v>10275</v>
      </c>
      <c r="D283" t="s">
        <v>4892</v>
      </c>
      <c r="E283" t="s">
        <v>4893</v>
      </c>
      <c r="F283" t="s">
        <v>4894</v>
      </c>
      <c r="G283" t="s">
        <v>4895</v>
      </c>
      <c r="H283" t="s">
        <v>3625</v>
      </c>
    </row>
    <row r="284" spans="1:8" x14ac:dyDescent="0.45">
      <c r="A284" t="s">
        <v>7893</v>
      </c>
      <c r="B284" t="s">
        <v>4896</v>
      </c>
      <c r="C284" t="s">
        <v>4901</v>
      </c>
      <c r="D284" t="s">
        <v>4897</v>
      </c>
      <c r="E284" t="s">
        <v>4898</v>
      </c>
      <c r="F284" t="s">
        <v>4899</v>
      </c>
      <c r="G284" t="s">
        <v>4900</v>
      </c>
      <c r="H284" t="s">
        <v>3625</v>
      </c>
    </row>
    <row r="285" spans="1:8" x14ac:dyDescent="0.45">
      <c r="A285" t="s">
        <v>7894</v>
      </c>
      <c r="B285" t="s">
        <v>4906</v>
      </c>
      <c r="C285" t="s">
        <v>4911</v>
      </c>
      <c r="D285" t="s">
        <v>4907</v>
      </c>
      <c r="E285" t="s">
        <v>4908</v>
      </c>
      <c r="F285" t="s">
        <v>4909</v>
      </c>
      <c r="G285" t="s">
        <v>4910</v>
      </c>
      <c r="H285" t="s">
        <v>3625</v>
      </c>
    </row>
    <row r="286" spans="1:8" x14ac:dyDescent="0.45">
      <c r="A286" t="s">
        <v>7895</v>
      </c>
      <c r="B286" t="s">
        <v>4912</v>
      </c>
      <c r="C286" t="s">
        <v>4192</v>
      </c>
      <c r="D286" t="s">
        <v>4913</v>
      </c>
      <c r="E286" t="s">
        <v>4914</v>
      </c>
      <c r="F286" t="s">
        <v>4915</v>
      </c>
      <c r="G286" t="s">
        <v>4916</v>
      </c>
      <c r="H286" t="s">
        <v>3625</v>
      </c>
    </row>
    <row r="287" spans="1:8" x14ac:dyDescent="0.45">
      <c r="A287" t="s">
        <v>7896</v>
      </c>
      <c r="B287" t="s">
        <v>4920</v>
      </c>
      <c r="C287" t="s">
        <v>4925</v>
      </c>
      <c r="D287" t="s">
        <v>4921</v>
      </c>
      <c r="E287" t="s">
        <v>4922</v>
      </c>
      <c r="F287" t="s">
        <v>4923</v>
      </c>
      <c r="G287" t="s">
        <v>4924</v>
      </c>
      <c r="H287" t="s">
        <v>3625</v>
      </c>
    </row>
    <row r="288" spans="1:8" x14ac:dyDescent="0.45">
      <c r="A288" t="s">
        <v>7897</v>
      </c>
      <c r="B288" t="s">
        <v>4926</v>
      </c>
      <c r="C288" t="s">
        <v>10276</v>
      </c>
      <c r="D288" t="s">
        <v>4927</v>
      </c>
      <c r="E288" t="s">
        <v>4928</v>
      </c>
      <c r="F288" t="s">
        <v>4929</v>
      </c>
      <c r="G288" t="s">
        <v>3871</v>
      </c>
      <c r="H288" t="s">
        <v>3625</v>
      </c>
    </row>
    <row r="289" spans="1:8" x14ac:dyDescent="0.45">
      <c r="A289" t="s">
        <v>7898</v>
      </c>
      <c r="B289" t="s">
        <v>4935</v>
      </c>
      <c r="C289" t="s">
        <v>4104</v>
      </c>
      <c r="D289" t="s">
        <v>4936</v>
      </c>
      <c r="E289" t="s">
        <v>4937</v>
      </c>
      <c r="F289" t="s">
        <v>4938</v>
      </c>
      <c r="G289" t="s">
        <v>4939</v>
      </c>
      <c r="H289" t="s">
        <v>3625</v>
      </c>
    </row>
    <row r="290" spans="1:8" x14ac:dyDescent="0.45">
      <c r="A290" t="s">
        <v>7899</v>
      </c>
      <c r="B290" t="s">
        <v>4940</v>
      </c>
      <c r="C290" t="s">
        <v>10277</v>
      </c>
      <c r="D290" t="s">
        <v>4941</v>
      </c>
      <c r="E290" t="s">
        <v>4942</v>
      </c>
      <c r="F290" t="s">
        <v>4434</v>
      </c>
      <c r="G290" t="s">
        <v>4943</v>
      </c>
      <c r="H290" t="s">
        <v>3625</v>
      </c>
    </row>
    <row r="291" spans="1:8" x14ac:dyDescent="0.45">
      <c r="A291" t="s">
        <v>7900</v>
      </c>
      <c r="B291" t="s">
        <v>4944</v>
      </c>
      <c r="C291" t="s">
        <v>4949</v>
      </c>
      <c r="D291" t="s">
        <v>4945</v>
      </c>
      <c r="E291" t="s">
        <v>4946</v>
      </c>
      <c r="F291" t="s">
        <v>4947</v>
      </c>
      <c r="G291" t="s">
        <v>4948</v>
      </c>
      <c r="H291" t="s">
        <v>3625</v>
      </c>
    </row>
    <row r="292" spans="1:8" x14ac:dyDescent="0.45">
      <c r="A292" t="s">
        <v>7901</v>
      </c>
      <c r="B292" t="s">
        <v>4950</v>
      </c>
      <c r="C292" t="s">
        <v>10278</v>
      </c>
      <c r="D292" t="s">
        <v>4951</v>
      </c>
      <c r="E292" t="s">
        <v>4952</v>
      </c>
      <c r="F292" t="s">
        <v>4953</v>
      </c>
      <c r="G292" t="s">
        <v>4954</v>
      </c>
      <c r="H292" t="s">
        <v>3625</v>
      </c>
    </row>
    <row r="293" spans="1:8" x14ac:dyDescent="0.45">
      <c r="A293" t="s">
        <v>7902</v>
      </c>
      <c r="B293" t="s">
        <v>4962</v>
      </c>
      <c r="C293" t="s">
        <v>10279</v>
      </c>
      <c r="D293" t="s">
        <v>4963</v>
      </c>
      <c r="F293" t="s">
        <v>4964</v>
      </c>
      <c r="G293" t="s">
        <v>4965</v>
      </c>
      <c r="H293" t="s">
        <v>3625</v>
      </c>
    </row>
    <row r="294" spans="1:8" x14ac:dyDescent="0.45">
      <c r="A294" t="s">
        <v>7903</v>
      </c>
      <c r="B294" t="s">
        <v>4966</v>
      </c>
      <c r="C294" t="s">
        <v>10280</v>
      </c>
      <c r="D294" t="s">
        <v>4967</v>
      </c>
      <c r="F294" t="s">
        <v>4968</v>
      </c>
      <c r="G294" t="s">
        <v>4965</v>
      </c>
      <c r="H294" t="s">
        <v>3625</v>
      </c>
    </row>
    <row r="295" spans="1:8" x14ac:dyDescent="0.45">
      <c r="A295" t="s">
        <v>7904</v>
      </c>
      <c r="B295" t="s">
        <v>4969</v>
      </c>
      <c r="C295" t="s">
        <v>10281</v>
      </c>
      <c r="D295" t="s">
        <v>4970</v>
      </c>
      <c r="E295" t="s">
        <v>4971</v>
      </c>
      <c r="F295" t="s">
        <v>4972</v>
      </c>
      <c r="G295" t="s">
        <v>4973</v>
      </c>
      <c r="H295" t="s">
        <v>3625</v>
      </c>
    </row>
    <row r="296" spans="1:8" x14ac:dyDescent="0.45">
      <c r="A296" t="s">
        <v>7905</v>
      </c>
      <c r="B296" t="s">
        <v>4975</v>
      </c>
      <c r="C296" t="s">
        <v>10282</v>
      </c>
      <c r="D296" t="s">
        <v>4976</v>
      </c>
      <c r="E296" t="s">
        <v>4977</v>
      </c>
      <c r="F296" t="s">
        <v>4978</v>
      </c>
      <c r="G296" t="s">
        <v>4979</v>
      </c>
      <c r="H296" t="s">
        <v>3625</v>
      </c>
    </row>
    <row r="297" spans="1:8" x14ac:dyDescent="0.45">
      <c r="A297" t="s">
        <v>7906</v>
      </c>
      <c r="B297" t="s">
        <v>4500</v>
      </c>
      <c r="C297" t="s">
        <v>4504</v>
      </c>
      <c r="D297" t="s">
        <v>4501</v>
      </c>
      <c r="E297" t="s">
        <v>4502</v>
      </c>
      <c r="G297" t="s">
        <v>4503</v>
      </c>
      <c r="H297" t="s">
        <v>1203</v>
      </c>
    </row>
    <row r="298" spans="1:8" x14ac:dyDescent="0.45">
      <c r="A298" t="s">
        <v>7907</v>
      </c>
      <c r="B298" t="s">
        <v>4515</v>
      </c>
      <c r="C298" t="s">
        <v>10283</v>
      </c>
      <c r="D298" t="s">
        <v>4516</v>
      </c>
      <c r="E298" t="s">
        <v>4517</v>
      </c>
      <c r="G298" t="s">
        <v>4518</v>
      </c>
      <c r="H298" t="s">
        <v>1203</v>
      </c>
    </row>
    <row r="299" spans="1:8" x14ac:dyDescent="0.45">
      <c r="A299" t="s">
        <v>7908</v>
      </c>
      <c r="B299" t="s">
        <v>4553</v>
      </c>
      <c r="C299" t="s">
        <v>10284</v>
      </c>
      <c r="D299" t="s">
        <v>4554</v>
      </c>
      <c r="G299" t="s">
        <v>4555</v>
      </c>
      <c r="H299" t="s">
        <v>1203</v>
      </c>
    </row>
    <row r="300" spans="1:8" x14ac:dyDescent="0.45">
      <c r="A300" t="s">
        <v>7909</v>
      </c>
      <c r="B300" t="s">
        <v>4567</v>
      </c>
      <c r="C300" t="s">
        <v>10285</v>
      </c>
      <c r="D300" t="s">
        <v>4568</v>
      </c>
      <c r="H300" t="s">
        <v>1203</v>
      </c>
    </row>
    <row r="301" spans="1:8" x14ac:dyDescent="0.45">
      <c r="A301" t="s">
        <v>7910</v>
      </c>
      <c r="B301" t="s">
        <v>4569</v>
      </c>
      <c r="C301" t="s">
        <v>10286</v>
      </c>
      <c r="D301" t="s">
        <v>4570</v>
      </c>
      <c r="G301" t="s">
        <v>4555</v>
      </c>
      <c r="H301" t="s">
        <v>1203</v>
      </c>
    </row>
    <row r="302" spans="1:8" x14ac:dyDescent="0.45">
      <c r="A302" t="s">
        <v>7911</v>
      </c>
      <c r="B302" t="s">
        <v>4571</v>
      </c>
      <c r="C302" t="s">
        <v>10287</v>
      </c>
      <c r="D302" t="s">
        <v>4572</v>
      </c>
      <c r="H302" t="s">
        <v>1203</v>
      </c>
    </row>
    <row r="303" spans="1:8" x14ac:dyDescent="0.45">
      <c r="A303" t="s">
        <v>7912</v>
      </c>
      <c r="B303" t="s">
        <v>4608</v>
      </c>
      <c r="C303" t="s">
        <v>10288</v>
      </c>
      <c r="D303" t="s">
        <v>4609</v>
      </c>
      <c r="H303" t="s">
        <v>1203</v>
      </c>
    </row>
    <row r="304" spans="1:8" x14ac:dyDescent="0.45">
      <c r="A304" t="s">
        <v>7913</v>
      </c>
      <c r="B304" t="s">
        <v>4610</v>
      </c>
      <c r="C304" t="s">
        <v>4613</v>
      </c>
      <c r="D304" t="s">
        <v>4611</v>
      </c>
      <c r="G304" t="s">
        <v>4612</v>
      </c>
      <c r="H304" t="s">
        <v>1203</v>
      </c>
    </row>
    <row r="305" spans="1:8" x14ac:dyDescent="0.45">
      <c r="A305" t="s">
        <v>7914</v>
      </c>
      <c r="B305" t="s">
        <v>4630</v>
      </c>
      <c r="C305" t="s">
        <v>10289</v>
      </c>
      <c r="D305" t="s">
        <v>4631</v>
      </c>
      <c r="G305" t="s">
        <v>4632</v>
      </c>
      <c r="H305" t="s">
        <v>1203</v>
      </c>
    </row>
    <row r="306" spans="1:8" x14ac:dyDescent="0.45">
      <c r="A306" t="s">
        <v>7915</v>
      </c>
      <c r="B306" t="s">
        <v>4648</v>
      </c>
      <c r="C306" t="s">
        <v>4652</v>
      </c>
      <c r="D306" t="s">
        <v>4649</v>
      </c>
      <c r="E306" t="s">
        <v>4650</v>
      </c>
      <c r="G306" t="s">
        <v>4651</v>
      </c>
      <c r="H306" t="s">
        <v>1203</v>
      </c>
    </row>
    <row r="307" spans="1:8" x14ac:dyDescent="0.45">
      <c r="A307" t="s">
        <v>7916</v>
      </c>
      <c r="B307" t="s">
        <v>4688</v>
      </c>
      <c r="C307" t="s">
        <v>10290</v>
      </c>
      <c r="D307" t="s">
        <v>4689</v>
      </c>
      <c r="G307" t="s">
        <v>4690</v>
      </c>
      <c r="H307" t="s">
        <v>1203</v>
      </c>
    </row>
    <row r="308" spans="1:8" x14ac:dyDescent="0.45">
      <c r="A308" t="s">
        <v>7917</v>
      </c>
      <c r="B308" t="s">
        <v>4716</v>
      </c>
      <c r="C308" t="s">
        <v>10291</v>
      </c>
      <c r="D308" t="s">
        <v>4717</v>
      </c>
      <c r="E308" t="s">
        <v>4718</v>
      </c>
      <c r="G308" t="s">
        <v>4719</v>
      </c>
      <c r="H308" t="s">
        <v>1203</v>
      </c>
    </row>
    <row r="309" spans="1:8" x14ac:dyDescent="0.45">
      <c r="A309" t="s">
        <v>7918</v>
      </c>
      <c r="B309" t="s">
        <v>4720</v>
      </c>
      <c r="C309" t="s">
        <v>4724</v>
      </c>
      <c r="D309" t="s">
        <v>4721</v>
      </c>
      <c r="E309" t="s">
        <v>4722</v>
      </c>
      <c r="G309" t="s">
        <v>4723</v>
      </c>
      <c r="H309" t="s">
        <v>1203</v>
      </c>
    </row>
    <row r="310" spans="1:8" x14ac:dyDescent="0.45">
      <c r="A310" t="s">
        <v>7919</v>
      </c>
      <c r="B310" t="s">
        <v>4828</v>
      </c>
      <c r="C310" t="s">
        <v>4832</v>
      </c>
      <c r="D310" t="s">
        <v>4829</v>
      </c>
      <c r="E310" t="s">
        <v>4830</v>
      </c>
      <c r="G310" t="s">
        <v>4831</v>
      </c>
      <c r="H310" t="s">
        <v>1203</v>
      </c>
    </row>
    <row r="311" spans="1:8" x14ac:dyDescent="0.45">
      <c r="A311" t="s">
        <v>7920</v>
      </c>
      <c r="B311" t="s">
        <v>4888</v>
      </c>
      <c r="C311" t="s">
        <v>10292</v>
      </c>
      <c r="D311" t="s">
        <v>4889</v>
      </c>
      <c r="G311" t="s">
        <v>4890</v>
      </c>
      <c r="H311" t="s">
        <v>3625</v>
      </c>
    </row>
    <row r="312" spans="1:8" x14ac:dyDescent="0.45">
      <c r="A312" t="s">
        <v>7921</v>
      </c>
      <c r="B312" t="s">
        <v>4902</v>
      </c>
      <c r="C312" t="s">
        <v>3627</v>
      </c>
      <c r="D312" t="s">
        <v>4903</v>
      </c>
      <c r="E312" t="s">
        <v>4904</v>
      </c>
      <c r="G312" t="s">
        <v>4905</v>
      </c>
      <c r="H312" t="s">
        <v>3625</v>
      </c>
    </row>
    <row r="313" spans="1:8" x14ac:dyDescent="0.45">
      <c r="A313" t="s">
        <v>7922</v>
      </c>
      <c r="B313" t="s">
        <v>4917</v>
      </c>
      <c r="C313" t="s">
        <v>10293</v>
      </c>
      <c r="D313" t="s">
        <v>4918</v>
      </c>
      <c r="G313" t="s">
        <v>4919</v>
      </c>
      <c r="H313" t="s">
        <v>3625</v>
      </c>
    </row>
    <row r="314" spans="1:8" x14ac:dyDescent="0.45">
      <c r="A314" t="s">
        <v>7923</v>
      </c>
      <c r="B314" t="s">
        <v>4930</v>
      </c>
      <c r="C314" t="s">
        <v>4934</v>
      </c>
      <c r="D314" t="s">
        <v>4931</v>
      </c>
      <c r="E314" t="s">
        <v>4932</v>
      </c>
      <c r="G314" t="s">
        <v>4933</v>
      </c>
      <c r="H314" t="s">
        <v>3625</v>
      </c>
    </row>
    <row r="315" spans="1:8" x14ac:dyDescent="0.45">
      <c r="A315" t="s">
        <v>7924</v>
      </c>
      <c r="B315" t="s">
        <v>4955</v>
      </c>
      <c r="C315" t="s">
        <v>10294</v>
      </c>
      <c r="D315" t="s">
        <v>4956</v>
      </c>
      <c r="G315" t="s">
        <v>4957</v>
      </c>
      <c r="H315" t="s">
        <v>3625</v>
      </c>
    </row>
    <row r="316" spans="1:8" x14ac:dyDescent="0.45">
      <c r="A316" t="s">
        <v>7925</v>
      </c>
      <c r="B316" t="s">
        <v>4958</v>
      </c>
      <c r="C316" t="s">
        <v>10295</v>
      </c>
      <c r="D316" t="s">
        <v>4959</v>
      </c>
      <c r="E316" t="s">
        <v>4960</v>
      </c>
      <c r="G316" t="s">
        <v>4961</v>
      </c>
      <c r="H316" t="s">
        <v>3625</v>
      </c>
    </row>
    <row r="317" spans="1:8" x14ac:dyDescent="0.45">
      <c r="A317" t="s">
        <v>7926</v>
      </c>
      <c r="B317" t="s">
        <v>4980</v>
      </c>
      <c r="C317" t="s">
        <v>10296</v>
      </c>
      <c r="D317" t="s">
        <v>4981</v>
      </c>
      <c r="G317" t="s">
        <v>4982</v>
      </c>
      <c r="H317" t="s">
        <v>3625</v>
      </c>
    </row>
    <row r="318" spans="1:8" x14ac:dyDescent="0.45">
      <c r="A318" t="s">
        <v>7927</v>
      </c>
      <c r="B318" t="s">
        <v>4983</v>
      </c>
      <c r="C318" t="s">
        <v>10297</v>
      </c>
      <c r="D318" t="s">
        <v>4984</v>
      </c>
      <c r="E318" t="s">
        <v>4985</v>
      </c>
      <c r="G318" t="s">
        <v>4986</v>
      </c>
      <c r="H318" t="s">
        <v>3625</v>
      </c>
    </row>
    <row r="319" spans="1:8" x14ac:dyDescent="0.45">
      <c r="A319" t="s">
        <v>7928</v>
      </c>
      <c r="B319" t="s">
        <v>4987</v>
      </c>
      <c r="C319" t="s">
        <v>10298</v>
      </c>
      <c r="D319" t="s">
        <v>4988</v>
      </c>
      <c r="E319" t="s">
        <v>4985</v>
      </c>
      <c r="G319" t="s">
        <v>4989</v>
      </c>
      <c r="H319" t="s">
        <v>3625</v>
      </c>
    </row>
    <row r="320" spans="1:8" x14ac:dyDescent="0.45">
      <c r="A320" t="s">
        <v>8113</v>
      </c>
      <c r="B320" t="s">
        <v>5883</v>
      </c>
      <c r="C320" t="s">
        <v>10299</v>
      </c>
      <c r="D320" t="s">
        <v>5884</v>
      </c>
      <c r="E320" t="s">
        <v>5885</v>
      </c>
      <c r="F320" t="s">
        <v>5886</v>
      </c>
      <c r="G320" t="s">
        <v>5887</v>
      </c>
      <c r="H320" t="s">
        <v>5888</v>
      </c>
    </row>
    <row r="321" spans="1:8" x14ac:dyDescent="0.45">
      <c r="A321" t="s">
        <v>8119</v>
      </c>
      <c r="B321" t="s">
        <v>5889</v>
      </c>
      <c r="C321" t="s">
        <v>10300</v>
      </c>
      <c r="D321" t="s">
        <v>5890</v>
      </c>
      <c r="E321" t="s">
        <v>5891</v>
      </c>
      <c r="F321" t="s">
        <v>5892</v>
      </c>
      <c r="G321" t="s">
        <v>5893</v>
      </c>
      <c r="H321" t="s">
        <v>5888</v>
      </c>
    </row>
    <row r="322" spans="1:8" x14ac:dyDescent="0.45">
      <c r="A322" t="s">
        <v>8115</v>
      </c>
      <c r="B322" t="s">
        <v>5894</v>
      </c>
      <c r="C322" t="s">
        <v>10301</v>
      </c>
      <c r="D322" t="s">
        <v>5895</v>
      </c>
      <c r="E322" t="s">
        <v>5896</v>
      </c>
      <c r="F322" t="s">
        <v>5897</v>
      </c>
      <c r="G322" t="s">
        <v>5898</v>
      </c>
      <c r="H322" t="s">
        <v>5888</v>
      </c>
    </row>
    <row r="323" spans="1:8" x14ac:dyDescent="0.45">
      <c r="A323" t="s">
        <v>8116</v>
      </c>
      <c r="B323" t="s">
        <v>5900</v>
      </c>
      <c r="C323" t="s">
        <v>5905</v>
      </c>
      <c r="D323" t="s">
        <v>5901</v>
      </c>
      <c r="E323" t="s">
        <v>5902</v>
      </c>
      <c r="F323" t="s">
        <v>5903</v>
      </c>
      <c r="G323" t="s">
        <v>5904</v>
      </c>
      <c r="H323" t="s">
        <v>5888</v>
      </c>
    </row>
    <row r="324" spans="1:8" x14ac:dyDescent="0.45">
      <c r="A324" t="s">
        <v>8121</v>
      </c>
      <c r="B324" t="s">
        <v>5906</v>
      </c>
      <c r="C324" t="s">
        <v>10302</v>
      </c>
      <c r="D324" t="s">
        <v>5907</v>
      </c>
      <c r="E324" t="s">
        <v>5908</v>
      </c>
      <c r="F324" t="s">
        <v>5909</v>
      </c>
      <c r="G324" t="s">
        <v>5910</v>
      </c>
      <c r="H324" t="s">
        <v>5888</v>
      </c>
    </row>
    <row r="325" spans="1:8" x14ac:dyDescent="0.45">
      <c r="A325" t="s">
        <v>8114</v>
      </c>
      <c r="B325" t="s">
        <v>5911</v>
      </c>
      <c r="C325" t="s">
        <v>10303</v>
      </c>
      <c r="D325" t="s">
        <v>5912</v>
      </c>
      <c r="H325" t="s">
        <v>5888</v>
      </c>
    </row>
    <row r="326" spans="1:8" x14ac:dyDescent="0.45">
      <c r="A326" t="s">
        <v>8120</v>
      </c>
      <c r="B326" t="s">
        <v>5913</v>
      </c>
      <c r="C326" t="s">
        <v>10304</v>
      </c>
      <c r="D326" t="s">
        <v>5914</v>
      </c>
      <c r="E326" t="s">
        <v>5915</v>
      </c>
      <c r="F326" t="s">
        <v>5916</v>
      </c>
      <c r="G326" t="s">
        <v>5917</v>
      </c>
      <c r="H326" t="s">
        <v>5888</v>
      </c>
    </row>
    <row r="327" spans="1:8" x14ac:dyDescent="0.45">
      <c r="A327" t="s">
        <v>8118</v>
      </c>
      <c r="B327" t="s">
        <v>5918</v>
      </c>
      <c r="C327" t="s">
        <v>10305</v>
      </c>
      <c r="D327" t="s">
        <v>5919</v>
      </c>
      <c r="E327" t="s">
        <v>5920</v>
      </c>
      <c r="F327" t="s">
        <v>5921</v>
      </c>
      <c r="G327" t="s">
        <v>5922</v>
      </c>
      <c r="H327" t="s">
        <v>5888</v>
      </c>
    </row>
    <row r="328" spans="1:8" x14ac:dyDescent="0.45">
      <c r="A328" t="s">
        <v>8117</v>
      </c>
      <c r="B328" t="s">
        <v>5923</v>
      </c>
      <c r="C328" t="s">
        <v>10306</v>
      </c>
      <c r="D328" t="s">
        <v>5924</v>
      </c>
      <c r="F328" t="s">
        <v>5925</v>
      </c>
      <c r="G328" t="s">
        <v>5926</v>
      </c>
      <c r="H328" t="s">
        <v>5888</v>
      </c>
    </row>
    <row r="329" spans="1:8" x14ac:dyDescent="0.45">
      <c r="A329" t="s">
        <v>8122</v>
      </c>
      <c r="B329" t="s">
        <v>5927</v>
      </c>
      <c r="C329" t="s">
        <v>10307</v>
      </c>
      <c r="D329" t="s">
        <v>5928</v>
      </c>
      <c r="E329" t="s">
        <v>5929</v>
      </c>
      <c r="F329" t="s">
        <v>5930</v>
      </c>
      <c r="G329" t="s">
        <v>5931</v>
      </c>
      <c r="H329" t="s">
        <v>5888</v>
      </c>
    </row>
    <row r="330" spans="1:8" x14ac:dyDescent="0.45">
      <c r="A330" t="s">
        <v>8123</v>
      </c>
      <c r="B330" t="s">
        <v>5932</v>
      </c>
      <c r="C330" t="s">
        <v>10308</v>
      </c>
      <c r="D330" t="s">
        <v>5933</v>
      </c>
      <c r="E330" t="s">
        <v>5934</v>
      </c>
      <c r="F330" t="s">
        <v>5935</v>
      </c>
      <c r="G330" t="s">
        <v>5936</v>
      </c>
      <c r="H330" t="s">
        <v>5888</v>
      </c>
    </row>
    <row r="331" spans="1:8" x14ac:dyDescent="0.45">
      <c r="A331" t="s">
        <v>8124</v>
      </c>
      <c r="B331" t="s">
        <v>5937</v>
      </c>
      <c r="C331" t="s">
        <v>10309</v>
      </c>
      <c r="D331" t="s">
        <v>5938</v>
      </c>
      <c r="E331" t="s">
        <v>5939</v>
      </c>
      <c r="F331" t="s">
        <v>5940</v>
      </c>
      <c r="G331" t="s">
        <v>5941</v>
      </c>
      <c r="H331" t="s">
        <v>5888</v>
      </c>
    </row>
    <row r="332" spans="1:8" x14ac:dyDescent="0.45">
      <c r="A332" t="s">
        <v>8125</v>
      </c>
      <c r="B332" t="s">
        <v>5942</v>
      </c>
      <c r="C332" t="s">
        <v>5946</v>
      </c>
      <c r="D332" t="s">
        <v>5943</v>
      </c>
      <c r="F332" t="s">
        <v>5944</v>
      </c>
      <c r="G332" t="s">
        <v>5945</v>
      </c>
      <c r="H332" t="s">
        <v>5888</v>
      </c>
    </row>
    <row r="333" spans="1:8" x14ac:dyDescent="0.45">
      <c r="A333" t="s">
        <v>8126</v>
      </c>
      <c r="B333" t="s">
        <v>5947</v>
      </c>
      <c r="C333" t="s">
        <v>10310</v>
      </c>
      <c r="D333" t="s">
        <v>5948</v>
      </c>
      <c r="E333" t="s">
        <v>5949</v>
      </c>
      <c r="F333" t="s">
        <v>5950</v>
      </c>
      <c r="G333" t="s">
        <v>5951</v>
      </c>
      <c r="H333" t="s">
        <v>5888</v>
      </c>
    </row>
    <row r="334" spans="1:8" x14ac:dyDescent="0.45">
      <c r="A334" t="s">
        <v>8127</v>
      </c>
      <c r="B334" t="s">
        <v>5952</v>
      </c>
      <c r="C334" t="s">
        <v>10311</v>
      </c>
      <c r="D334" t="s">
        <v>5953</v>
      </c>
      <c r="E334" t="s">
        <v>5949</v>
      </c>
      <c r="F334" t="s">
        <v>5950</v>
      </c>
      <c r="G334" t="s">
        <v>5951</v>
      </c>
      <c r="H334" t="s">
        <v>5888</v>
      </c>
    </row>
    <row r="335" spans="1:8" x14ac:dyDescent="0.45">
      <c r="A335" t="s">
        <v>8128</v>
      </c>
      <c r="B335" t="s">
        <v>5954</v>
      </c>
      <c r="C335" t="s">
        <v>10312</v>
      </c>
      <c r="D335" t="s">
        <v>5955</v>
      </c>
      <c r="E335" t="s">
        <v>5956</v>
      </c>
      <c r="F335" t="s">
        <v>5957</v>
      </c>
      <c r="H335" t="s">
        <v>5888</v>
      </c>
    </row>
    <row r="336" spans="1:8" x14ac:dyDescent="0.45">
      <c r="A336" t="s">
        <v>8129</v>
      </c>
      <c r="B336" t="s">
        <v>5958</v>
      </c>
      <c r="C336" t="s">
        <v>10313</v>
      </c>
      <c r="D336" t="s">
        <v>5959</v>
      </c>
      <c r="E336" t="s">
        <v>5960</v>
      </c>
      <c r="F336" t="s">
        <v>5961</v>
      </c>
      <c r="G336" t="s">
        <v>5962</v>
      </c>
      <c r="H336" t="s">
        <v>5888</v>
      </c>
    </row>
    <row r="337" spans="1:8" x14ac:dyDescent="0.45">
      <c r="A337" t="s">
        <v>8130</v>
      </c>
      <c r="B337" t="s">
        <v>5963</v>
      </c>
      <c r="C337" t="s">
        <v>10314</v>
      </c>
      <c r="D337" t="s">
        <v>5964</v>
      </c>
      <c r="H337" t="s">
        <v>5888</v>
      </c>
    </row>
    <row r="338" spans="1:8" x14ac:dyDescent="0.45">
      <c r="A338" t="s">
        <v>8131</v>
      </c>
      <c r="B338" t="s">
        <v>5965</v>
      </c>
      <c r="C338" t="s">
        <v>5970</v>
      </c>
      <c r="D338" t="s">
        <v>5966</v>
      </c>
      <c r="E338" t="s">
        <v>5967</v>
      </c>
      <c r="F338" t="s">
        <v>5968</v>
      </c>
      <c r="G338" t="s">
        <v>5969</v>
      </c>
      <c r="H338" t="s">
        <v>5888</v>
      </c>
    </row>
    <row r="339" spans="1:8" x14ac:dyDescent="0.45">
      <c r="A339" t="s">
        <v>8132</v>
      </c>
      <c r="B339" t="s">
        <v>5971</v>
      </c>
      <c r="C339" t="s">
        <v>10315</v>
      </c>
      <c r="D339" t="s">
        <v>5972</v>
      </c>
      <c r="E339" t="s">
        <v>5973</v>
      </c>
      <c r="F339" t="s">
        <v>5974</v>
      </c>
      <c r="G339" t="s">
        <v>5975</v>
      </c>
      <c r="H339" t="s">
        <v>5888</v>
      </c>
    </row>
    <row r="340" spans="1:8" x14ac:dyDescent="0.45">
      <c r="A340" t="s">
        <v>8133</v>
      </c>
      <c r="B340" t="s">
        <v>5976</v>
      </c>
      <c r="C340" t="s">
        <v>10316</v>
      </c>
      <c r="D340" t="s">
        <v>5977</v>
      </c>
      <c r="E340" t="s">
        <v>5978</v>
      </c>
      <c r="F340" t="s">
        <v>5979</v>
      </c>
      <c r="H340" t="s">
        <v>5888</v>
      </c>
    </row>
    <row r="341" spans="1:8" x14ac:dyDescent="0.45">
      <c r="A341" t="s">
        <v>8134</v>
      </c>
      <c r="B341" t="s">
        <v>5980</v>
      </c>
      <c r="C341" t="s">
        <v>5985</v>
      </c>
      <c r="D341" t="s">
        <v>5981</v>
      </c>
      <c r="E341" t="s">
        <v>5982</v>
      </c>
      <c r="F341" t="s">
        <v>5983</v>
      </c>
      <c r="G341" t="s">
        <v>5984</v>
      </c>
      <c r="H341" t="s">
        <v>5888</v>
      </c>
    </row>
    <row r="342" spans="1:8" x14ac:dyDescent="0.45">
      <c r="A342" t="s">
        <v>8135</v>
      </c>
      <c r="B342" t="s">
        <v>5986</v>
      </c>
      <c r="C342" t="s">
        <v>5989</v>
      </c>
      <c r="D342" t="s">
        <v>5987</v>
      </c>
      <c r="G342" t="s">
        <v>5988</v>
      </c>
      <c r="H342" t="s">
        <v>5888</v>
      </c>
    </row>
    <row r="343" spans="1:8" x14ac:dyDescent="0.45">
      <c r="A343" t="s">
        <v>8136</v>
      </c>
      <c r="B343" t="s">
        <v>5990</v>
      </c>
      <c r="C343" t="s">
        <v>10317</v>
      </c>
      <c r="D343" t="s">
        <v>5991</v>
      </c>
      <c r="E343" t="s">
        <v>5915</v>
      </c>
      <c r="F343" t="s">
        <v>5992</v>
      </c>
      <c r="G343" t="s">
        <v>5993</v>
      </c>
      <c r="H343" t="s">
        <v>5888</v>
      </c>
    </row>
    <row r="344" spans="1:8" x14ac:dyDescent="0.45">
      <c r="A344" t="s">
        <v>8137</v>
      </c>
      <c r="B344" t="s">
        <v>5994</v>
      </c>
      <c r="C344" t="s">
        <v>10318</v>
      </c>
      <c r="D344" t="s">
        <v>5995</v>
      </c>
      <c r="E344" t="s">
        <v>5996</v>
      </c>
      <c r="F344" t="s">
        <v>5997</v>
      </c>
      <c r="G344" t="s">
        <v>5998</v>
      </c>
      <c r="H344" t="s">
        <v>5888</v>
      </c>
    </row>
    <row r="345" spans="1:8" x14ac:dyDescent="0.45">
      <c r="A345" t="s">
        <v>8138</v>
      </c>
      <c r="B345" t="s">
        <v>5999</v>
      </c>
      <c r="C345" t="s">
        <v>6003</v>
      </c>
      <c r="D345" t="s">
        <v>6000</v>
      </c>
      <c r="F345" t="s">
        <v>6001</v>
      </c>
      <c r="G345" t="s">
        <v>6002</v>
      </c>
      <c r="H345" t="s">
        <v>5888</v>
      </c>
    </row>
    <row r="346" spans="1:8" x14ac:dyDescent="0.45">
      <c r="A346" t="s">
        <v>8139</v>
      </c>
      <c r="B346" t="s">
        <v>6004</v>
      </c>
      <c r="C346" t="s">
        <v>10319</v>
      </c>
      <c r="D346" t="s">
        <v>6005</v>
      </c>
      <c r="E346" t="s">
        <v>6006</v>
      </c>
      <c r="F346" t="s">
        <v>6007</v>
      </c>
      <c r="G346" t="s">
        <v>6008</v>
      </c>
      <c r="H346" t="s">
        <v>5888</v>
      </c>
    </row>
    <row r="347" spans="1:8" x14ac:dyDescent="0.45">
      <c r="A347" t="s">
        <v>8140</v>
      </c>
      <c r="B347" t="s">
        <v>6009</v>
      </c>
      <c r="C347" t="s">
        <v>10320</v>
      </c>
      <c r="D347" t="s">
        <v>6010</v>
      </c>
      <c r="E347" t="s">
        <v>6011</v>
      </c>
      <c r="G347" t="s">
        <v>6012</v>
      </c>
      <c r="H347" t="s">
        <v>5888</v>
      </c>
    </row>
    <row r="348" spans="1:8" x14ac:dyDescent="0.45">
      <c r="A348" t="s">
        <v>8141</v>
      </c>
      <c r="B348" t="s">
        <v>6013</v>
      </c>
      <c r="C348" t="s">
        <v>6018</v>
      </c>
      <c r="D348" t="s">
        <v>6014</v>
      </c>
      <c r="E348" t="s">
        <v>6015</v>
      </c>
      <c r="F348" t="s">
        <v>6016</v>
      </c>
      <c r="G348" t="s">
        <v>6017</v>
      </c>
      <c r="H348" t="s">
        <v>5888</v>
      </c>
    </row>
    <row r="349" spans="1:8" x14ac:dyDescent="0.45">
      <c r="A349" t="s">
        <v>8142</v>
      </c>
      <c r="B349" t="s">
        <v>6019</v>
      </c>
      <c r="C349" t="s">
        <v>10321</v>
      </c>
      <c r="D349" t="s">
        <v>6020</v>
      </c>
      <c r="H349" t="s">
        <v>5888</v>
      </c>
    </row>
    <row r="350" spans="1:8" x14ac:dyDescent="0.45">
      <c r="A350" t="s">
        <v>8143</v>
      </c>
      <c r="B350" t="s">
        <v>6021</v>
      </c>
      <c r="C350" t="s">
        <v>10322</v>
      </c>
      <c r="D350" t="s">
        <v>6022</v>
      </c>
      <c r="E350" t="s">
        <v>6023</v>
      </c>
      <c r="F350" t="s">
        <v>6024</v>
      </c>
      <c r="G350" t="s">
        <v>6025</v>
      </c>
      <c r="H350" t="s">
        <v>5888</v>
      </c>
    </row>
    <row r="351" spans="1:8" x14ac:dyDescent="0.45">
      <c r="A351" t="s">
        <v>8144</v>
      </c>
      <c r="B351" t="s">
        <v>6026</v>
      </c>
      <c r="C351" t="s">
        <v>6031</v>
      </c>
      <c r="D351" t="s">
        <v>6027</v>
      </c>
      <c r="E351" t="s">
        <v>6028</v>
      </c>
      <c r="F351" t="s">
        <v>6029</v>
      </c>
      <c r="G351" t="s">
        <v>6030</v>
      </c>
      <c r="H351" t="s">
        <v>5888</v>
      </c>
    </row>
    <row r="352" spans="1:8" x14ac:dyDescent="0.45">
      <c r="A352" t="s">
        <v>8145</v>
      </c>
      <c r="B352" t="s">
        <v>6032</v>
      </c>
      <c r="C352" t="s">
        <v>10323</v>
      </c>
      <c r="D352" t="s">
        <v>6033</v>
      </c>
      <c r="E352" t="s">
        <v>6034</v>
      </c>
      <c r="F352" t="s">
        <v>6035</v>
      </c>
      <c r="G352" t="s">
        <v>6036</v>
      </c>
      <c r="H352" t="s">
        <v>5888</v>
      </c>
    </row>
    <row r="353" spans="1:8" x14ac:dyDescent="0.45">
      <c r="A353" t="s">
        <v>8146</v>
      </c>
      <c r="B353" t="s">
        <v>6037</v>
      </c>
      <c r="C353" t="s">
        <v>6042</v>
      </c>
      <c r="D353" t="s">
        <v>6038</v>
      </c>
      <c r="E353" t="s">
        <v>6039</v>
      </c>
      <c r="F353" t="s">
        <v>6040</v>
      </c>
      <c r="G353" t="s">
        <v>6041</v>
      </c>
      <c r="H353" t="s">
        <v>5888</v>
      </c>
    </row>
    <row r="354" spans="1:8" x14ac:dyDescent="0.45">
      <c r="A354" t="s">
        <v>8147</v>
      </c>
      <c r="B354" t="s">
        <v>6043</v>
      </c>
      <c r="C354" t="s">
        <v>10324</v>
      </c>
      <c r="D354" t="s">
        <v>6044</v>
      </c>
      <c r="E354" t="s">
        <v>6045</v>
      </c>
      <c r="F354" t="s">
        <v>6046</v>
      </c>
      <c r="G354" t="s">
        <v>6047</v>
      </c>
      <c r="H354" t="s">
        <v>5888</v>
      </c>
    </row>
    <row r="355" spans="1:8" x14ac:dyDescent="0.45">
      <c r="A355" t="s">
        <v>8148</v>
      </c>
      <c r="B355" t="s">
        <v>6048</v>
      </c>
      <c r="C355" t="s">
        <v>6053</v>
      </c>
      <c r="D355" t="s">
        <v>6049</v>
      </c>
      <c r="E355" t="s">
        <v>6050</v>
      </c>
      <c r="F355" t="s">
        <v>6051</v>
      </c>
      <c r="G355" t="s">
        <v>6052</v>
      </c>
      <c r="H355" t="s">
        <v>5888</v>
      </c>
    </row>
    <row r="356" spans="1:8" x14ac:dyDescent="0.45">
      <c r="A356" t="s">
        <v>8149</v>
      </c>
      <c r="B356" t="s">
        <v>6054</v>
      </c>
      <c r="C356" t="s">
        <v>10325</v>
      </c>
      <c r="D356" t="s">
        <v>6055</v>
      </c>
      <c r="E356" t="s">
        <v>6056</v>
      </c>
      <c r="G356" t="s">
        <v>6057</v>
      </c>
      <c r="H356" t="s">
        <v>5888</v>
      </c>
    </row>
    <row r="357" spans="1:8" x14ac:dyDescent="0.45">
      <c r="A357" t="s">
        <v>8150</v>
      </c>
      <c r="B357" t="s">
        <v>6058</v>
      </c>
      <c r="C357" t="s">
        <v>10326</v>
      </c>
      <c r="D357" t="s">
        <v>6059</v>
      </c>
      <c r="E357" t="s">
        <v>6060</v>
      </c>
      <c r="F357" t="s">
        <v>6061</v>
      </c>
      <c r="G357" t="s">
        <v>6062</v>
      </c>
      <c r="H357" t="s">
        <v>5888</v>
      </c>
    </row>
    <row r="358" spans="1:8" x14ac:dyDescent="0.45">
      <c r="A358" t="s">
        <v>8151</v>
      </c>
      <c r="B358" t="s">
        <v>6063</v>
      </c>
      <c r="C358" t="s">
        <v>6067</v>
      </c>
      <c r="D358" t="s">
        <v>6064</v>
      </c>
      <c r="F358" t="s">
        <v>6065</v>
      </c>
      <c r="G358" t="s">
        <v>6066</v>
      </c>
      <c r="H358" t="s">
        <v>5888</v>
      </c>
    </row>
    <row r="359" spans="1:8" x14ac:dyDescent="0.45">
      <c r="A359" t="s">
        <v>8152</v>
      </c>
      <c r="B359" t="s">
        <v>6068</v>
      </c>
      <c r="C359" t="s">
        <v>10327</v>
      </c>
      <c r="D359" t="s">
        <v>6069</v>
      </c>
      <c r="E359" t="s">
        <v>6070</v>
      </c>
      <c r="F359" t="s">
        <v>6071</v>
      </c>
      <c r="G359" t="s">
        <v>6072</v>
      </c>
      <c r="H359" t="s">
        <v>5888</v>
      </c>
    </row>
    <row r="360" spans="1:8" x14ac:dyDescent="0.45">
      <c r="A360" t="s">
        <v>8153</v>
      </c>
      <c r="B360" t="s">
        <v>6073</v>
      </c>
      <c r="C360" t="s">
        <v>6078</v>
      </c>
      <c r="D360" t="s">
        <v>6074</v>
      </c>
      <c r="E360" t="s">
        <v>6075</v>
      </c>
      <c r="F360" t="s">
        <v>6076</v>
      </c>
      <c r="G360" t="s">
        <v>6077</v>
      </c>
      <c r="H360" t="s">
        <v>5888</v>
      </c>
    </row>
    <row r="361" spans="1:8" x14ac:dyDescent="0.45">
      <c r="A361" t="s">
        <v>8154</v>
      </c>
      <c r="B361" t="s">
        <v>6079</v>
      </c>
      <c r="C361" t="s">
        <v>10328</v>
      </c>
      <c r="D361" t="s">
        <v>6080</v>
      </c>
      <c r="E361" t="s">
        <v>6081</v>
      </c>
      <c r="F361" t="s">
        <v>6082</v>
      </c>
      <c r="G361" t="s">
        <v>6083</v>
      </c>
      <c r="H361" t="s">
        <v>5888</v>
      </c>
    </row>
    <row r="362" spans="1:8" x14ac:dyDescent="0.45">
      <c r="A362" t="s">
        <v>8155</v>
      </c>
      <c r="B362" t="s">
        <v>6084</v>
      </c>
      <c r="C362" t="s">
        <v>10329</v>
      </c>
      <c r="D362" t="s">
        <v>6085</v>
      </c>
      <c r="E362" t="s">
        <v>6086</v>
      </c>
      <c r="F362" t="s">
        <v>6087</v>
      </c>
      <c r="H362" t="s">
        <v>5888</v>
      </c>
    </row>
    <row r="363" spans="1:8" x14ac:dyDescent="0.45">
      <c r="A363" t="s">
        <v>8156</v>
      </c>
      <c r="B363" t="s">
        <v>6088</v>
      </c>
      <c r="C363" t="s">
        <v>10330</v>
      </c>
      <c r="D363" t="s">
        <v>6089</v>
      </c>
      <c r="E363" t="s">
        <v>6090</v>
      </c>
      <c r="F363" t="s">
        <v>6091</v>
      </c>
      <c r="G363" t="s">
        <v>6092</v>
      </c>
      <c r="H363" t="s">
        <v>5888</v>
      </c>
    </row>
    <row r="364" spans="1:8" x14ac:dyDescent="0.45">
      <c r="A364" t="s">
        <v>8157</v>
      </c>
      <c r="B364" t="s">
        <v>6093</v>
      </c>
      <c r="C364" t="s">
        <v>10331</v>
      </c>
      <c r="D364" t="s">
        <v>6094</v>
      </c>
      <c r="F364" t="s">
        <v>6095</v>
      </c>
      <c r="G364" t="s">
        <v>6096</v>
      </c>
      <c r="H364" t="s">
        <v>5888</v>
      </c>
    </row>
    <row r="365" spans="1:8" x14ac:dyDescent="0.45">
      <c r="A365" t="s">
        <v>8158</v>
      </c>
      <c r="B365" t="s">
        <v>6097</v>
      </c>
      <c r="C365" t="s">
        <v>10332</v>
      </c>
      <c r="D365" t="s">
        <v>6098</v>
      </c>
      <c r="E365" t="s">
        <v>6099</v>
      </c>
      <c r="F365" t="s">
        <v>6100</v>
      </c>
      <c r="G365" t="s">
        <v>6101</v>
      </c>
      <c r="H365" t="s">
        <v>5888</v>
      </c>
    </row>
    <row r="366" spans="1:8" x14ac:dyDescent="0.45">
      <c r="A366" t="s">
        <v>8159</v>
      </c>
      <c r="B366" t="s">
        <v>6102</v>
      </c>
      <c r="C366" t="s">
        <v>6107</v>
      </c>
      <c r="D366" t="s">
        <v>6103</v>
      </c>
      <c r="E366" t="s">
        <v>6104</v>
      </c>
      <c r="F366" t="s">
        <v>6105</v>
      </c>
      <c r="G366" t="s">
        <v>6106</v>
      </c>
      <c r="H366" t="s">
        <v>5888</v>
      </c>
    </row>
    <row r="367" spans="1:8" x14ac:dyDescent="0.45">
      <c r="A367" t="s">
        <v>8160</v>
      </c>
      <c r="B367" t="s">
        <v>6108</v>
      </c>
      <c r="C367" t="s">
        <v>10333</v>
      </c>
      <c r="D367" t="s">
        <v>6109</v>
      </c>
      <c r="E367" t="s">
        <v>6110</v>
      </c>
      <c r="F367" t="s">
        <v>6111</v>
      </c>
      <c r="G367" t="s">
        <v>6112</v>
      </c>
      <c r="H367" t="s">
        <v>5888</v>
      </c>
    </row>
    <row r="368" spans="1:8" x14ac:dyDescent="0.45">
      <c r="A368" t="s">
        <v>8161</v>
      </c>
      <c r="B368" t="s">
        <v>6113</v>
      </c>
      <c r="C368" t="s">
        <v>10334</v>
      </c>
      <c r="D368" t="s">
        <v>6114</v>
      </c>
      <c r="E368" t="s">
        <v>6115</v>
      </c>
      <c r="F368" t="s">
        <v>6116</v>
      </c>
      <c r="G368" t="s">
        <v>6117</v>
      </c>
      <c r="H368" t="s">
        <v>5888</v>
      </c>
    </row>
    <row r="369" spans="1:8" x14ac:dyDescent="0.45">
      <c r="A369" t="s">
        <v>8162</v>
      </c>
      <c r="B369" t="s">
        <v>6118</v>
      </c>
      <c r="C369" t="s">
        <v>10335</v>
      </c>
      <c r="D369" t="s">
        <v>6119</v>
      </c>
      <c r="E369" t="s">
        <v>6120</v>
      </c>
      <c r="F369" t="s">
        <v>6121</v>
      </c>
      <c r="G369" t="s">
        <v>6122</v>
      </c>
      <c r="H369" t="s">
        <v>5888</v>
      </c>
    </row>
    <row r="370" spans="1:8" x14ac:dyDescent="0.45">
      <c r="A370" t="s">
        <v>8163</v>
      </c>
      <c r="B370" t="s">
        <v>6123</v>
      </c>
      <c r="C370" t="s">
        <v>6128</v>
      </c>
      <c r="D370" t="s">
        <v>6124</v>
      </c>
      <c r="E370" t="s">
        <v>6125</v>
      </c>
      <c r="F370" t="s">
        <v>6126</v>
      </c>
      <c r="G370" t="s">
        <v>6127</v>
      </c>
      <c r="H370" t="s">
        <v>5888</v>
      </c>
    </row>
    <row r="371" spans="1:8" x14ac:dyDescent="0.45">
      <c r="A371" t="s">
        <v>8164</v>
      </c>
      <c r="B371" t="s">
        <v>6129</v>
      </c>
      <c r="C371" t="s">
        <v>10336</v>
      </c>
      <c r="D371" t="s">
        <v>6130</v>
      </c>
      <c r="H371" t="s">
        <v>5888</v>
      </c>
    </row>
    <row r="372" spans="1:8" x14ac:dyDescent="0.45">
      <c r="A372" t="s">
        <v>8165</v>
      </c>
      <c r="B372" t="s">
        <v>6131</v>
      </c>
      <c r="C372" t="s">
        <v>10337</v>
      </c>
      <c r="D372" t="s">
        <v>6132</v>
      </c>
      <c r="E372" t="s">
        <v>6133</v>
      </c>
      <c r="G372" t="s">
        <v>6134</v>
      </c>
      <c r="H372" t="s">
        <v>5888</v>
      </c>
    </row>
    <row r="373" spans="1:8" x14ac:dyDescent="0.45">
      <c r="A373" t="s">
        <v>8166</v>
      </c>
      <c r="B373" t="s">
        <v>6135</v>
      </c>
      <c r="C373" t="s">
        <v>10338</v>
      </c>
      <c r="D373" t="s">
        <v>6136</v>
      </c>
      <c r="E373" t="s">
        <v>6137</v>
      </c>
      <c r="F373" t="s">
        <v>6138</v>
      </c>
      <c r="G373" t="s">
        <v>6139</v>
      </c>
      <c r="H373" t="s">
        <v>5888</v>
      </c>
    </row>
    <row r="374" spans="1:8" x14ac:dyDescent="0.45">
      <c r="A374" t="s">
        <v>8167</v>
      </c>
      <c r="B374" t="s">
        <v>6140</v>
      </c>
      <c r="C374" t="s">
        <v>6144</v>
      </c>
      <c r="D374" t="s">
        <v>6141</v>
      </c>
      <c r="E374" t="s">
        <v>6142</v>
      </c>
      <c r="G374" t="s">
        <v>6143</v>
      </c>
      <c r="H374" t="s">
        <v>5888</v>
      </c>
    </row>
    <row r="375" spans="1:8" x14ac:dyDescent="0.45">
      <c r="A375" t="s">
        <v>8168</v>
      </c>
      <c r="B375" t="s">
        <v>6145</v>
      </c>
      <c r="C375" t="s">
        <v>6150</v>
      </c>
      <c r="D375" t="s">
        <v>6146</v>
      </c>
      <c r="E375" t="s">
        <v>6147</v>
      </c>
      <c r="F375" t="s">
        <v>6148</v>
      </c>
      <c r="G375" t="s">
        <v>6149</v>
      </c>
      <c r="H375" t="s">
        <v>5888</v>
      </c>
    </row>
    <row r="376" spans="1:8" x14ac:dyDescent="0.45">
      <c r="A376" t="s">
        <v>8169</v>
      </c>
      <c r="B376" t="s">
        <v>6151</v>
      </c>
      <c r="C376" t="s">
        <v>10339</v>
      </c>
      <c r="D376" t="s">
        <v>6152</v>
      </c>
      <c r="E376" t="s">
        <v>6153</v>
      </c>
      <c r="G376" t="s">
        <v>6154</v>
      </c>
      <c r="H376" t="s">
        <v>5888</v>
      </c>
    </row>
    <row r="377" spans="1:8" x14ac:dyDescent="0.45">
      <c r="A377" t="s">
        <v>8170</v>
      </c>
      <c r="B377" t="s">
        <v>6155</v>
      </c>
      <c r="C377" t="s">
        <v>10340</v>
      </c>
      <c r="D377" t="s">
        <v>6156</v>
      </c>
      <c r="H377" t="s">
        <v>5888</v>
      </c>
    </row>
    <row r="378" spans="1:8" x14ac:dyDescent="0.45">
      <c r="A378" t="s">
        <v>8171</v>
      </c>
      <c r="B378" t="s">
        <v>6157</v>
      </c>
      <c r="C378" t="s">
        <v>6162</v>
      </c>
      <c r="D378" t="s">
        <v>6158</v>
      </c>
      <c r="E378" t="s">
        <v>6159</v>
      </c>
      <c r="F378" t="s">
        <v>6160</v>
      </c>
      <c r="G378" t="s">
        <v>6161</v>
      </c>
      <c r="H378" t="s">
        <v>5888</v>
      </c>
    </row>
    <row r="379" spans="1:8" x14ac:dyDescent="0.45">
      <c r="A379" t="s">
        <v>8172</v>
      </c>
      <c r="B379" t="s">
        <v>6163</v>
      </c>
      <c r="C379" t="s">
        <v>10341</v>
      </c>
      <c r="D379" t="s">
        <v>6164</v>
      </c>
      <c r="E379" t="s">
        <v>6165</v>
      </c>
      <c r="F379" t="s">
        <v>6166</v>
      </c>
      <c r="G379" t="s">
        <v>6167</v>
      </c>
      <c r="H379" t="s">
        <v>5888</v>
      </c>
    </row>
    <row r="380" spans="1:8" x14ac:dyDescent="0.45">
      <c r="A380" t="s">
        <v>8173</v>
      </c>
      <c r="B380" t="s">
        <v>6168</v>
      </c>
      <c r="C380" t="s">
        <v>10342</v>
      </c>
      <c r="D380" t="s">
        <v>6169</v>
      </c>
      <c r="E380" t="s">
        <v>6170</v>
      </c>
      <c r="F380" t="s">
        <v>6171</v>
      </c>
      <c r="G380" t="s">
        <v>6172</v>
      </c>
      <c r="H380" t="s">
        <v>5888</v>
      </c>
    </row>
    <row r="381" spans="1:8" x14ac:dyDescent="0.45">
      <c r="A381" t="s">
        <v>8174</v>
      </c>
      <c r="B381" t="s">
        <v>6173</v>
      </c>
      <c r="C381" t="s">
        <v>10343</v>
      </c>
      <c r="D381" t="s">
        <v>6174</v>
      </c>
      <c r="H381" t="s">
        <v>5888</v>
      </c>
    </row>
    <row r="382" spans="1:8" x14ac:dyDescent="0.45">
      <c r="A382" t="s">
        <v>8175</v>
      </c>
      <c r="B382" t="s">
        <v>6175</v>
      </c>
      <c r="C382" t="s">
        <v>6180</v>
      </c>
      <c r="D382" t="s">
        <v>6176</v>
      </c>
      <c r="E382" t="s">
        <v>6177</v>
      </c>
      <c r="F382" t="s">
        <v>6178</v>
      </c>
      <c r="G382" t="s">
        <v>6179</v>
      </c>
      <c r="H382" t="s">
        <v>5888</v>
      </c>
    </row>
    <row r="383" spans="1:8" x14ac:dyDescent="0.45">
      <c r="A383" t="s">
        <v>8176</v>
      </c>
      <c r="B383" t="s">
        <v>6181</v>
      </c>
      <c r="C383" t="s">
        <v>6185</v>
      </c>
      <c r="D383" t="s">
        <v>6182</v>
      </c>
      <c r="F383" t="s">
        <v>6183</v>
      </c>
      <c r="G383" t="s">
        <v>6184</v>
      </c>
      <c r="H383" t="s">
        <v>5888</v>
      </c>
    </row>
    <row r="384" spans="1:8" x14ac:dyDescent="0.45">
      <c r="A384" t="s">
        <v>8177</v>
      </c>
      <c r="B384" t="s">
        <v>6186</v>
      </c>
      <c r="C384" t="s">
        <v>6191</v>
      </c>
      <c r="D384" t="s">
        <v>6187</v>
      </c>
      <c r="E384" t="s">
        <v>6188</v>
      </c>
      <c r="F384" t="s">
        <v>6189</v>
      </c>
      <c r="G384" t="s">
        <v>6190</v>
      </c>
      <c r="H384" t="s">
        <v>5888</v>
      </c>
    </row>
    <row r="385" spans="1:8" x14ac:dyDescent="0.45">
      <c r="A385" t="s">
        <v>8178</v>
      </c>
      <c r="B385" t="s">
        <v>6192</v>
      </c>
      <c r="C385" t="s">
        <v>6197</v>
      </c>
      <c r="D385" t="s">
        <v>6193</v>
      </c>
      <c r="E385" t="s">
        <v>6194</v>
      </c>
      <c r="F385" t="s">
        <v>6195</v>
      </c>
      <c r="G385" t="s">
        <v>6196</v>
      </c>
      <c r="H385" t="s">
        <v>5888</v>
      </c>
    </row>
    <row r="386" spans="1:8" x14ac:dyDescent="0.45">
      <c r="A386" t="s">
        <v>8179</v>
      </c>
      <c r="B386" t="s">
        <v>6198</v>
      </c>
      <c r="C386" t="s">
        <v>6203</v>
      </c>
      <c r="D386" t="s">
        <v>6199</v>
      </c>
      <c r="E386" t="s">
        <v>6200</v>
      </c>
      <c r="F386" t="s">
        <v>6201</v>
      </c>
      <c r="G386" t="s">
        <v>6202</v>
      </c>
      <c r="H386" t="s">
        <v>5888</v>
      </c>
    </row>
    <row r="387" spans="1:8" x14ac:dyDescent="0.45">
      <c r="A387" t="s">
        <v>8180</v>
      </c>
      <c r="B387" t="s">
        <v>6204</v>
      </c>
      <c r="C387" t="s">
        <v>10344</v>
      </c>
      <c r="D387" t="s">
        <v>6205</v>
      </c>
      <c r="E387" t="s">
        <v>6206</v>
      </c>
      <c r="F387" t="s">
        <v>6207</v>
      </c>
      <c r="G387" t="s">
        <v>6208</v>
      </c>
      <c r="H387" t="s">
        <v>5888</v>
      </c>
    </row>
    <row r="388" spans="1:8" x14ac:dyDescent="0.45">
      <c r="A388" t="s">
        <v>8181</v>
      </c>
      <c r="B388" t="s">
        <v>6209</v>
      </c>
      <c r="C388" t="s">
        <v>10345</v>
      </c>
      <c r="D388" t="s">
        <v>6210</v>
      </c>
      <c r="E388" t="s">
        <v>6211</v>
      </c>
      <c r="F388" t="s">
        <v>6212</v>
      </c>
      <c r="G388" t="s">
        <v>6213</v>
      </c>
      <c r="H388" t="s">
        <v>5888</v>
      </c>
    </row>
    <row r="389" spans="1:8" x14ac:dyDescent="0.45">
      <c r="A389" t="s">
        <v>8182</v>
      </c>
      <c r="B389" t="s">
        <v>6215</v>
      </c>
      <c r="C389" t="s">
        <v>6220</v>
      </c>
      <c r="D389" t="s">
        <v>6216</v>
      </c>
      <c r="E389" t="s">
        <v>6217</v>
      </c>
      <c r="F389" t="s">
        <v>6218</v>
      </c>
      <c r="G389" t="s">
        <v>6219</v>
      </c>
      <c r="H389" t="s">
        <v>5888</v>
      </c>
    </row>
    <row r="390" spans="1:8" x14ac:dyDescent="0.45">
      <c r="A390" t="s">
        <v>8183</v>
      </c>
      <c r="B390" t="s">
        <v>6221</v>
      </c>
      <c r="C390" t="s">
        <v>10346</v>
      </c>
      <c r="D390" t="s">
        <v>6222</v>
      </c>
      <c r="E390" t="s">
        <v>6223</v>
      </c>
      <c r="G390" t="s">
        <v>6224</v>
      </c>
      <c r="H390" t="s">
        <v>5888</v>
      </c>
    </row>
    <row r="391" spans="1:8" x14ac:dyDescent="0.45">
      <c r="A391" t="s">
        <v>8184</v>
      </c>
      <c r="B391" t="s">
        <v>6225</v>
      </c>
      <c r="C391" t="s">
        <v>10347</v>
      </c>
      <c r="D391" t="s">
        <v>6226</v>
      </c>
      <c r="E391" t="s">
        <v>6227</v>
      </c>
      <c r="F391" t="s">
        <v>6228</v>
      </c>
      <c r="G391" t="s">
        <v>6229</v>
      </c>
      <c r="H391" t="s">
        <v>5888</v>
      </c>
    </row>
    <row r="392" spans="1:8" x14ac:dyDescent="0.45">
      <c r="A392" t="s">
        <v>8185</v>
      </c>
      <c r="B392" t="s">
        <v>6230</v>
      </c>
      <c r="C392" t="s">
        <v>10348</v>
      </c>
      <c r="D392" t="s">
        <v>6231</v>
      </c>
      <c r="E392" t="s">
        <v>6232</v>
      </c>
      <c r="F392" t="s">
        <v>6233</v>
      </c>
      <c r="G392" t="s">
        <v>6234</v>
      </c>
      <c r="H392" t="s">
        <v>5888</v>
      </c>
    </row>
    <row r="393" spans="1:8" x14ac:dyDescent="0.45">
      <c r="A393" t="s">
        <v>8186</v>
      </c>
      <c r="B393" t="s">
        <v>6235</v>
      </c>
      <c r="C393" t="s">
        <v>6239</v>
      </c>
      <c r="D393" t="s">
        <v>6236</v>
      </c>
      <c r="E393" t="s">
        <v>6237</v>
      </c>
      <c r="G393" t="s">
        <v>6238</v>
      </c>
      <c r="H393" t="s">
        <v>5888</v>
      </c>
    </row>
    <row r="394" spans="1:8" x14ac:dyDescent="0.45">
      <c r="A394" t="s">
        <v>8187</v>
      </c>
      <c r="B394" t="s">
        <v>6240</v>
      </c>
      <c r="C394" t="s">
        <v>10349</v>
      </c>
      <c r="D394" t="s">
        <v>6241</v>
      </c>
      <c r="E394" t="s">
        <v>6242</v>
      </c>
      <c r="F394" t="s">
        <v>6243</v>
      </c>
      <c r="G394" t="s">
        <v>6244</v>
      </c>
      <c r="H394" t="s">
        <v>5888</v>
      </c>
    </row>
    <row r="395" spans="1:8" x14ac:dyDescent="0.45">
      <c r="A395" t="s">
        <v>8188</v>
      </c>
      <c r="B395" t="s">
        <v>6245</v>
      </c>
      <c r="C395" t="s">
        <v>6248</v>
      </c>
      <c r="D395" t="s">
        <v>6246</v>
      </c>
      <c r="G395" t="s">
        <v>6247</v>
      </c>
      <c r="H395" t="s">
        <v>5888</v>
      </c>
    </row>
    <row r="396" spans="1:8" x14ac:dyDescent="0.45">
      <c r="A396" t="s">
        <v>8189</v>
      </c>
      <c r="B396" t="s">
        <v>6249</v>
      </c>
      <c r="C396" t="s">
        <v>6253</v>
      </c>
      <c r="D396" t="s">
        <v>6250</v>
      </c>
      <c r="E396" t="s">
        <v>6251</v>
      </c>
      <c r="G396" t="s">
        <v>6252</v>
      </c>
      <c r="H396" t="s">
        <v>5888</v>
      </c>
    </row>
    <row r="397" spans="1:8" x14ac:dyDescent="0.45">
      <c r="A397" t="s">
        <v>8190</v>
      </c>
      <c r="B397" t="s">
        <v>6254</v>
      </c>
      <c r="C397" t="s">
        <v>10350</v>
      </c>
      <c r="D397" t="s">
        <v>6255</v>
      </c>
      <c r="H397" t="s">
        <v>5888</v>
      </c>
    </row>
    <row r="398" spans="1:8" x14ac:dyDescent="0.45">
      <c r="A398" t="s">
        <v>8191</v>
      </c>
      <c r="B398" t="s">
        <v>6256</v>
      </c>
      <c r="C398" t="s">
        <v>10351</v>
      </c>
      <c r="D398" t="s">
        <v>6257</v>
      </c>
      <c r="E398" t="s">
        <v>6258</v>
      </c>
      <c r="F398" t="s">
        <v>6259</v>
      </c>
      <c r="G398" t="s">
        <v>6260</v>
      </c>
      <c r="H398" t="s">
        <v>5888</v>
      </c>
    </row>
    <row r="399" spans="1:8" x14ac:dyDescent="0.45">
      <c r="A399" t="s">
        <v>8192</v>
      </c>
      <c r="B399" t="s">
        <v>6261</v>
      </c>
      <c r="C399" t="s">
        <v>10352</v>
      </c>
      <c r="D399" t="s">
        <v>6262</v>
      </c>
      <c r="G399" t="s">
        <v>6263</v>
      </c>
      <c r="H399" t="s">
        <v>5888</v>
      </c>
    </row>
    <row r="400" spans="1:8" x14ac:dyDescent="0.45">
      <c r="A400" t="s">
        <v>8193</v>
      </c>
      <c r="B400" t="s">
        <v>6264</v>
      </c>
      <c r="C400" t="s">
        <v>10353</v>
      </c>
      <c r="D400" t="s">
        <v>6265</v>
      </c>
      <c r="F400" t="s">
        <v>6266</v>
      </c>
      <c r="G400" t="s">
        <v>6267</v>
      </c>
      <c r="H400" t="s">
        <v>5888</v>
      </c>
    </row>
    <row r="401" spans="1:8" x14ac:dyDescent="0.45">
      <c r="A401" t="s">
        <v>8194</v>
      </c>
      <c r="B401" t="s">
        <v>6268</v>
      </c>
      <c r="C401" t="s">
        <v>6273</v>
      </c>
      <c r="D401" t="s">
        <v>6269</v>
      </c>
      <c r="E401" t="s">
        <v>6270</v>
      </c>
      <c r="F401" t="s">
        <v>6271</v>
      </c>
      <c r="G401" t="s">
        <v>6272</v>
      </c>
      <c r="H401" t="s">
        <v>5888</v>
      </c>
    </row>
    <row r="402" spans="1:8" x14ac:dyDescent="0.45">
      <c r="A402" t="s">
        <v>8195</v>
      </c>
      <c r="B402" t="s">
        <v>6274</v>
      </c>
      <c r="C402" t="s">
        <v>6278</v>
      </c>
      <c r="D402" t="s">
        <v>6275</v>
      </c>
      <c r="E402" t="s">
        <v>6276</v>
      </c>
      <c r="G402" t="s">
        <v>6277</v>
      </c>
      <c r="H402" t="s">
        <v>5888</v>
      </c>
    </row>
    <row r="403" spans="1:8" x14ac:dyDescent="0.45">
      <c r="A403" t="s">
        <v>8196</v>
      </c>
      <c r="B403" t="s">
        <v>6279</v>
      </c>
      <c r="C403" t="s">
        <v>4121</v>
      </c>
      <c r="D403" t="s">
        <v>6280</v>
      </c>
      <c r="E403" t="s">
        <v>6281</v>
      </c>
      <c r="F403" t="s">
        <v>6282</v>
      </c>
      <c r="G403" t="s">
        <v>6283</v>
      </c>
      <c r="H403" t="s">
        <v>5888</v>
      </c>
    </row>
    <row r="404" spans="1:8" x14ac:dyDescent="0.45">
      <c r="A404" t="s">
        <v>8197</v>
      </c>
      <c r="B404" t="s">
        <v>6284</v>
      </c>
      <c r="C404" t="s">
        <v>10354</v>
      </c>
      <c r="D404" t="s">
        <v>6285</v>
      </c>
      <c r="E404" t="s">
        <v>6286</v>
      </c>
      <c r="F404" t="s">
        <v>6287</v>
      </c>
      <c r="G404" t="s">
        <v>6288</v>
      </c>
      <c r="H404" t="s">
        <v>5888</v>
      </c>
    </row>
    <row r="405" spans="1:8" x14ac:dyDescent="0.45">
      <c r="A405" t="s">
        <v>8198</v>
      </c>
      <c r="B405" t="s">
        <v>6289</v>
      </c>
      <c r="C405" t="s">
        <v>10355</v>
      </c>
      <c r="D405" t="s">
        <v>6290</v>
      </c>
      <c r="E405" t="s">
        <v>6291</v>
      </c>
      <c r="F405" t="s">
        <v>6292</v>
      </c>
      <c r="G405" t="s">
        <v>6293</v>
      </c>
      <c r="H405" t="s">
        <v>5888</v>
      </c>
    </row>
    <row r="406" spans="1:8" x14ac:dyDescent="0.45">
      <c r="A406" t="s">
        <v>8199</v>
      </c>
      <c r="B406" t="s">
        <v>6294</v>
      </c>
      <c r="C406" t="s">
        <v>10356</v>
      </c>
      <c r="D406" t="s">
        <v>6295</v>
      </c>
      <c r="E406" t="s">
        <v>6296</v>
      </c>
      <c r="F406" t="s">
        <v>6297</v>
      </c>
      <c r="G406" t="s">
        <v>6298</v>
      </c>
      <c r="H406" t="s">
        <v>5888</v>
      </c>
    </row>
    <row r="407" spans="1:8" x14ac:dyDescent="0.45">
      <c r="A407" t="s">
        <v>8200</v>
      </c>
      <c r="B407" t="s">
        <v>6299</v>
      </c>
      <c r="C407" t="s">
        <v>6303</v>
      </c>
      <c r="D407" t="s">
        <v>6300</v>
      </c>
      <c r="F407" t="s">
        <v>6301</v>
      </c>
      <c r="G407" t="s">
        <v>6302</v>
      </c>
      <c r="H407" t="s">
        <v>5888</v>
      </c>
    </row>
    <row r="408" spans="1:8" x14ac:dyDescent="0.45">
      <c r="A408" t="s">
        <v>8201</v>
      </c>
      <c r="B408" t="s">
        <v>6304</v>
      </c>
      <c r="C408" t="s">
        <v>10357</v>
      </c>
      <c r="D408" t="s">
        <v>6305</v>
      </c>
      <c r="E408" t="s">
        <v>6306</v>
      </c>
      <c r="F408" t="s">
        <v>6307</v>
      </c>
      <c r="G408" t="s">
        <v>6308</v>
      </c>
      <c r="H408" t="s">
        <v>5888</v>
      </c>
    </row>
    <row r="409" spans="1:8" x14ac:dyDescent="0.45">
      <c r="A409" t="s">
        <v>8202</v>
      </c>
      <c r="B409" t="s">
        <v>6309</v>
      </c>
      <c r="C409" t="s">
        <v>6314</v>
      </c>
      <c r="D409" t="s">
        <v>6310</v>
      </c>
      <c r="E409" t="s">
        <v>6311</v>
      </c>
      <c r="F409" t="s">
        <v>6312</v>
      </c>
      <c r="G409" t="s">
        <v>6313</v>
      </c>
      <c r="H409" t="s">
        <v>5888</v>
      </c>
    </row>
    <row r="410" spans="1:8" x14ac:dyDescent="0.45">
      <c r="A410" t="s">
        <v>8203</v>
      </c>
      <c r="B410" t="s">
        <v>6315</v>
      </c>
      <c r="C410" t="s">
        <v>6320</v>
      </c>
      <c r="D410" t="s">
        <v>6316</v>
      </c>
      <c r="E410" t="s">
        <v>6317</v>
      </c>
      <c r="F410" t="s">
        <v>6318</v>
      </c>
      <c r="G410" t="s">
        <v>6319</v>
      </c>
      <c r="H410" t="s">
        <v>5888</v>
      </c>
    </row>
    <row r="411" spans="1:8" x14ac:dyDescent="0.45">
      <c r="A411" t="s">
        <v>8204</v>
      </c>
      <c r="B411" t="s">
        <v>6321</v>
      </c>
      <c r="C411" t="s">
        <v>6326</v>
      </c>
      <c r="D411" t="s">
        <v>6322</v>
      </c>
      <c r="E411" t="s">
        <v>6323</v>
      </c>
      <c r="F411" t="s">
        <v>6324</v>
      </c>
      <c r="G411" t="s">
        <v>6325</v>
      </c>
      <c r="H411" t="s">
        <v>5888</v>
      </c>
    </row>
    <row r="412" spans="1:8" x14ac:dyDescent="0.45">
      <c r="A412" t="s">
        <v>8205</v>
      </c>
      <c r="B412" t="s">
        <v>6327</v>
      </c>
      <c r="C412" t="s">
        <v>6332</v>
      </c>
      <c r="D412" t="s">
        <v>6328</v>
      </c>
      <c r="E412" t="s">
        <v>6329</v>
      </c>
      <c r="F412" t="s">
        <v>6330</v>
      </c>
      <c r="G412" t="s">
        <v>6331</v>
      </c>
      <c r="H412" t="s">
        <v>5888</v>
      </c>
    </row>
    <row r="413" spans="1:8" x14ac:dyDescent="0.45">
      <c r="A413" t="s">
        <v>8206</v>
      </c>
      <c r="B413" t="s">
        <v>6333</v>
      </c>
      <c r="C413" t="s">
        <v>6338</v>
      </c>
      <c r="D413" t="s">
        <v>6334</v>
      </c>
      <c r="E413" t="s">
        <v>6335</v>
      </c>
      <c r="F413" t="s">
        <v>6336</v>
      </c>
      <c r="G413" t="s">
        <v>6337</v>
      </c>
      <c r="H413" t="s">
        <v>5888</v>
      </c>
    </row>
    <row r="414" spans="1:8" x14ac:dyDescent="0.45">
      <c r="A414" t="s">
        <v>8207</v>
      </c>
      <c r="B414" t="s">
        <v>6339</v>
      </c>
      <c r="C414" t="s">
        <v>10358</v>
      </c>
      <c r="D414" t="s">
        <v>6340</v>
      </c>
      <c r="E414" t="s">
        <v>6341</v>
      </c>
      <c r="F414" t="s">
        <v>6342</v>
      </c>
      <c r="G414" t="s">
        <v>6343</v>
      </c>
      <c r="H414" t="s">
        <v>5888</v>
      </c>
    </row>
    <row r="415" spans="1:8" x14ac:dyDescent="0.45">
      <c r="A415" t="s">
        <v>8208</v>
      </c>
      <c r="B415" t="s">
        <v>6344</v>
      </c>
      <c r="C415" t="s">
        <v>10359</v>
      </c>
      <c r="D415" t="s">
        <v>6345</v>
      </c>
      <c r="E415" t="s">
        <v>6346</v>
      </c>
      <c r="F415" t="s">
        <v>6347</v>
      </c>
      <c r="G415" t="s">
        <v>6348</v>
      </c>
      <c r="H415" t="s">
        <v>5888</v>
      </c>
    </row>
    <row r="416" spans="1:8" x14ac:dyDescent="0.45">
      <c r="A416" t="s">
        <v>8209</v>
      </c>
      <c r="B416" t="s">
        <v>6349</v>
      </c>
      <c r="C416" t="s">
        <v>10360</v>
      </c>
      <c r="D416" t="s">
        <v>6350</v>
      </c>
      <c r="E416" t="s">
        <v>6351</v>
      </c>
      <c r="F416" t="s">
        <v>6352</v>
      </c>
      <c r="G416" t="s">
        <v>6353</v>
      </c>
      <c r="H416" t="s">
        <v>5888</v>
      </c>
    </row>
    <row r="417" spans="1:8" x14ac:dyDescent="0.45">
      <c r="A417" t="s">
        <v>8210</v>
      </c>
      <c r="B417" t="s">
        <v>6354</v>
      </c>
      <c r="C417" t="s">
        <v>6359</v>
      </c>
      <c r="D417" t="s">
        <v>6355</v>
      </c>
      <c r="E417" t="s">
        <v>6356</v>
      </c>
      <c r="F417" t="s">
        <v>6357</v>
      </c>
      <c r="G417" t="s">
        <v>6358</v>
      </c>
      <c r="H417" t="s">
        <v>5888</v>
      </c>
    </row>
    <row r="418" spans="1:8" x14ac:dyDescent="0.45">
      <c r="A418" t="s">
        <v>8211</v>
      </c>
      <c r="B418" t="s">
        <v>6360</v>
      </c>
      <c r="C418" t="s">
        <v>6365</v>
      </c>
      <c r="D418" t="s">
        <v>6361</v>
      </c>
      <c r="E418" t="s">
        <v>6362</v>
      </c>
      <c r="F418" t="s">
        <v>6363</v>
      </c>
      <c r="G418" t="s">
        <v>6364</v>
      </c>
      <c r="H418" t="s">
        <v>5888</v>
      </c>
    </row>
    <row r="419" spans="1:8" x14ac:dyDescent="0.45">
      <c r="A419" t="s">
        <v>8212</v>
      </c>
      <c r="B419" t="s">
        <v>6366</v>
      </c>
      <c r="C419" t="s">
        <v>9756</v>
      </c>
      <c r="D419" t="s">
        <v>6367</v>
      </c>
      <c r="E419" t="s">
        <v>6368</v>
      </c>
      <c r="F419" t="s">
        <v>6369</v>
      </c>
      <c r="G419" t="s">
        <v>6370</v>
      </c>
      <c r="H419" t="s">
        <v>5888</v>
      </c>
    </row>
    <row r="420" spans="1:8" x14ac:dyDescent="0.45">
      <c r="A420" t="s">
        <v>8213</v>
      </c>
      <c r="B420" t="s">
        <v>6372</v>
      </c>
      <c r="C420" t="s">
        <v>10361</v>
      </c>
      <c r="D420" t="s">
        <v>6373</v>
      </c>
      <c r="E420" t="s">
        <v>6374</v>
      </c>
      <c r="F420" t="s">
        <v>6375</v>
      </c>
      <c r="G420" t="s">
        <v>6376</v>
      </c>
      <c r="H420" t="s">
        <v>5888</v>
      </c>
    </row>
    <row r="421" spans="1:8" x14ac:dyDescent="0.45">
      <c r="A421" t="s">
        <v>8214</v>
      </c>
      <c r="B421" t="s">
        <v>6377</v>
      </c>
      <c r="C421" t="s">
        <v>10362</v>
      </c>
      <c r="D421" t="s">
        <v>6378</v>
      </c>
      <c r="E421" t="s">
        <v>6379</v>
      </c>
      <c r="F421" t="s">
        <v>6380</v>
      </c>
      <c r="G421" t="s">
        <v>6381</v>
      </c>
      <c r="H421" t="s">
        <v>5888</v>
      </c>
    </row>
    <row r="422" spans="1:8" x14ac:dyDescent="0.45">
      <c r="A422" t="s">
        <v>8215</v>
      </c>
      <c r="B422" t="s">
        <v>6382</v>
      </c>
      <c r="C422" t="s">
        <v>10363</v>
      </c>
      <c r="D422" t="s">
        <v>6383</v>
      </c>
      <c r="E422" t="s">
        <v>6384</v>
      </c>
      <c r="F422" t="s">
        <v>6385</v>
      </c>
      <c r="G422" t="s">
        <v>6386</v>
      </c>
      <c r="H422" t="s">
        <v>5888</v>
      </c>
    </row>
    <row r="423" spans="1:8" x14ac:dyDescent="0.45">
      <c r="A423" t="s">
        <v>8216</v>
      </c>
      <c r="B423" t="s">
        <v>6387</v>
      </c>
      <c r="C423" t="s">
        <v>6392</v>
      </c>
      <c r="D423" t="s">
        <v>6388</v>
      </c>
      <c r="E423" t="s">
        <v>6389</v>
      </c>
      <c r="F423" t="s">
        <v>6390</v>
      </c>
      <c r="G423" t="s">
        <v>6391</v>
      </c>
      <c r="H423" t="s">
        <v>5888</v>
      </c>
    </row>
    <row r="424" spans="1:8" x14ac:dyDescent="0.45">
      <c r="A424" t="s">
        <v>8217</v>
      </c>
      <c r="B424" t="s">
        <v>6393</v>
      </c>
      <c r="C424" t="s">
        <v>10364</v>
      </c>
      <c r="D424" t="s">
        <v>6394</v>
      </c>
      <c r="F424" t="s">
        <v>6395</v>
      </c>
      <c r="G424" t="s">
        <v>6396</v>
      </c>
      <c r="H424" t="s">
        <v>5888</v>
      </c>
    </row>
    <row r="425" spans="1:8" x14ac:dyDescent="0.45">
      <c r="A425" t="s">
        <v>8218</v>
      </c>
      <c r="B425" t="s">
        <v>6397</v>
      </c>
      <c r="C425" t="s">
        <v>10365</v>
      </c>
      <c r="D425" t="s">
        <v>6398</v>
      </c>
      <c r="E425" t="s">
        <v>6399</v>
      </c>
      <c r="F425" t="s">
        <v>6400</v>
      </c>
      <c r="G425" t="s">
        <v>6401</v>
      </c>
      <c r="H425" t="s">
        <v>5888</v>
      </c>
    </row>
    <row r="426" spans="1:8" x14ac:dyDescent="0.45">
      <c r="A426" t="s">
        <v>8219</v>
      </c>
      <c r="B426" t="s">
        <v>6402</v>
      </c>
      <c r="C426" t="s">
        <v>10366</v>
      </c>
      <c r="D426" t="s">
        <v>6403</v>
      </c>
      <c r="E426" t="s">
        <v>6404</v>
      </c>
      <c r="F426" t="s">
        <v>6405</v>
      </c>
      <c r="G426" t="s">
        <v>6406</v>
      </c>
      <c r="H426" t="s">
        <v>5888</v>
      </c>
    </row>
    <row r="427" spans="1:8" x14ac:dyDescent="0.45">
      <c r="A427" t="s">
        <v>8220</v>
      </c>
      <c r="B427" t="s">
        <v>6407</v>
      </c>
      <c r="C427" t="s">
        <v>6412</v>
      </c>
      <c r="D427" t="s">
        <v>6408</v>
      </c>
      <c r="E427" t="s">
        <v>6409</v>
      </c>
      <c r="F427" t="s">
        <v>6410</v>
      </c>
      <c r="G427" t="s">
        <v>6411</v>
      </c>
      <c r="H427" t="s">
        <v>5888</v>
      </c>
    </row>
    <row r="428" spans="1:8" x14ac:dyDescent="0.45">
      <c r="A428" t="s">
        <v>8221</v>
      </c>
      <c r="B428" t="s">
        <v>6413</v>
      </c>
      <c r="C428" t="s">
        <v>10367</v>
      </c>
      <c r="D428" t="s">
        <v>6414</v>
      </c>
      <c r="G428" t="s">
        <v>6415</v>
      </c>
      <c r="H428" t="s">
        <v>5888</v>
      </c>
    </row>
    <row r="429" spans="1:8" x14ac:dyDescent="0.45">
      <c r="A429" t="s">
        <v>8222</v>
      </c>
      <c r="B429" t="s">
        <v>6416</v>
      </c>
      <c r="C429" t="s">
        <v>10368</v>
      </c>
      <c r="D429" t="s">
        <v>6417</v>
      </c>
      <c r="E429" t="s">
        <v>6418</v>
      </c>
      <c r="F429" t="s">
        <v>6419</v>
      </c>
      <c r="G429" t="s">
        <v>6420</v>
      </c>
      <c r="H429" t="s">
        <v>5888</v>
      </c>
    </row>
    <row r="430" spans="1:8" x14ac:dyDescent="0.45">
      <c r="A430" t="s">
        <v>8223</v>
      </c>
      <c r="B430" t="s">
        <v>6421</v>
      </c>
      <c r="C430" t="s">
        <v>6426</v>
      </c>
      <c r="D430" t="s">
        <v>6422</v>
      </c>
      <c r="E430" t="s">
        <v>6423</v>
      </c>
      <c r="F430" t="s">
        <v>6424</v>
      </c>
      <c r="G430" t="s">
        <v>6425</v>
      </c>
      <c r="H430" t="s">
        <v>5888</v>
      </c>
    </row>
    <row r="431" spans="1:8" x14ac:dyDescent="0.45">
      <c r="A431" t="s">
        <v>8224</v>
      </c>
      <c r="B431" t="s">
        <v>429</v>
      </c>
      <c r="C431" t="s">
        <v>1429</v>
      </c>
      <c r="D431" t="s">
        <v>3547</v>
      </c>
      <c r="E431" t="s">
        <v>6427</v>
      </c>
      <c r="F431" t="s">
        <v>6428</v>
      </c>
      <c r="G431" t="s">
        <v>6429</v>
      </c>
      <c r="H431" t="s">
        <v>5888</v>
      </c>
    </row>
    <row r="432" spans="1:8" x14ac:dyDescent="0.45">
      <c r="A432" t="s">
        <v>8225</v>
      </c>
      <c r="B432" t="s">
        <v>6430</v>
      </c>
      <c r="C432" t="s">
        <v>10369</v>
      </c>
      <c r="D432" t="s">
        <v>6431</v>
      </c>
      <c r="E432" t="s">
        <v>6432</v>
      </c>
      <c r="F432" t="s">
        <v>6433</v>
      </c>
      <c r="G432" t="s">
        <v>6434</v>
      </c>
      <c r="H432" t="s">
        <v>5888</v>
      </c>
    </row>
    <row r="433" spans="1:13" x14ac:dyDescent="0.45">
      <c r="A433" t="s">
        <v>8226</v>
      </c>
      <c r="B433" t="s">
        <v>6435</v>
      </c>
      <c r="C433" t="s">
        <v>6440</v>
      </c>
      <c r="D433" t="s">
        <v>6436</v>
      </c>
      <c r="E433" t="s">
        <v>6437</v>
      </c>
      <c r="F433" t="s">
        <v>6438</v>
      </c>
      <c r="G433" t="s">
        <v>6439</v>
      </c>
      <c r="H433" t="s">
        <v>5888</v>
      </c>
    </row>
    <row r="434" spans="1:13" x14ac:dyDescent="0.45">
      <c r="A434" t="s">
        <v>8227</v>
      </c>
      <c r="B434" t="s">
        <v>6441</v>
      </c>
      <c r="C434" t="s">
        <v>6446</v>
      </c>
      <c r="D434" t="s">
        <v>6442</v>
      </c>
      <c r="E434" t="s">
        <v>6443</v>
      </c>
      <c r="F434" t="s">
        <v>6444</v>
      </c>
      <c r="G434" t="s">
        <v>6445</v>
      </c>
      <c r="H434" t="s">
        <v>5888</v>
      </c>
    </row>
    <row r="435" spans="1:13" x14ac:dyDescent="0.45">
      <c r="A435" t="s">
        <v>7722</v>
      </c>
      <c r="B435" t="s">
        <v>4247</v>
      </c>
      <c r="C435" t="s">
        <v>10370</v>
      </c>
      <c r="L435" t="s">
        <v>4248</v>
      </c>
      <c r="M435" t="s">
        <v>4249</v>
      </c>
    </row>
    <row r="436" spans="1:13" x14ac:dyDescent="0.45">
      <c r="A436" t="s">
        <v>7723</v>
      </c>
      <c r="B436" t="s">
        <v>4250</v>
      </c>
      <c r="C436" t="s">
        <v>6575</v>
      </c>
      <c r="L436">
        <v>30</v>
      </c>
      <c r="M436" t="s">
        <v>4249</v>
      </c>
    </row>
    <row r="437" spans="1:13" x14ac:dyDescent="0.45">
      <c r="A437" t="s">
        <v>7724</v>
      </c>
      <c r="B437" t="s">
        <v>4251</v>
      </c>
      <c r="C437" t="s">
        <v>10371</v>
      </c>
      <c r="L437" t="s">
        <v>4248</v>
      </c>
      <c r="M437" t="s">
        <v>4249</v>
      </c>
    </row>
    <row r="438" spans="1:13" x14ac:dyDescent="0.45">
      <c r="A438" t="s">
        <v>7725</v>
      </c>
      <c r="B438" t="s">
        <v>4252</v>
      </c>
      <c r="C438" t="s">
        <v>10372</v>
      </c>
      <c r="L438" t="s">
        <v>4253</v>
      </c>
      <c r="M438" t="s">
        <v>4249</v>
      </c>
    </row>
    <row r="439" spans="1:13" x14ac:dyDescent="0.45">
      <c r="A439" t="s">
        <v>7726</v>
      </c>
      <c r="B439" t="s">
        <v>4254</v>
      </c>
      <c r="C439" t="s">
        <v>10373</v>
      </c>
      <c r="L439" t="s">
        <v>4253</v>
      </c>
      <c r="M439" t="s">
        <v>4246</v>
      </c>
    </row>
    <row r="440" spans="1:13" x14ac:dyDescent="0.45">
      <c r="A440" t="s">
        <v>7727</v>
      </c>
      <c r="B440" t="s">
        <v>4255</v>
      </c>
      <c r="C440" t="s">
        <v>10374</v>
      </c>
      <c r="L440" t="s">
        <v>4253</v>
      </c>
      <c r="M440" t="s">
        <v>4246</v>
      </c>
    </row>
    <row r="441" spans="1:13" x14ac:dyDescent="0.45">
      <c r="A441" t="s">
        <v>7728</v>
      </c>
      <c r="B441" t="s">
        <v>4256</v>
      </c>
      <c r="C441" t="s">
        <v>10375</v>
      </c>
      <c r="L441" t="s">
        <v>4248</v>
      </c>
      <c r="M441" t="s">
        <v>4249</v>
      </c>
    </row>
    <row r="442" spans="1:13" x14ac:dyDescent="0.45">
      <c r="A442" t="s">
        <v>7729</v>
      </c>
      <c r="B442" t="s">
        <v>4257</v>
      </c>
      <c r="C442" t="s">
        <v>10376</v>
      </c>
      <c r="L442" t="s">
        <v>4253</v>
      </c>
      <c r="M442" t="s">
        <v>4249</v>
      </c>
    </row>
    <row r="443" spans="1:13" x14ac:dyDescent="0.45">
      <c r="A443" t="s">
        <v>7730</v>
      </c>
      <c r="B443" t="s">
        <v>4258</v>
      </c>
      <c r="C443" t="s">
        <v>10377</v>
      </c>
      <c r="L443">
        <v>45540</v>
      </c>
      <c r="M443" t="s">
        <v>4246</v>
      </c>
    </row>
    <row r="444" spans="1:13" x14ac:dyDescent="0.45">
      <c r="A444" t="s">
        <v>7731</v>
      </c>
      <c r="B444" t="s">
        <v>4259</v>
      </c>
      <c r="C444" t="s">
        <v>5879</v>
      </c>
      <c r="L444" t="s">
        <v>4253</v>
      </c>
      <c r="M444" t="s">
        <v>4249</v>
      </c>
    </row>
    <row r="445" spans="1:13" x14ac:dyDescent="0.45">
      <c r="A445" t="s">
        <v>7732</v>
      </c>
      <c r="B445" t="s">
        <v>4260</v>
      </c>
      <c r="C445" t="s">
        <v>10378</v>
      </c>
      <c r="L445">
        <v>45540</v>
      </c>
      <c r="M445" t="s">
        <v>4246</v>
      </c>
    </row>
    <row r="446" spans="1:13" x14ac:dyDescent="0.45">
      <c r="A446" t="s">
        <v>7733</v>
      </c>
      <c r="B446" t="s">
        <v>4261</v>
      </c>
      <c r="C446" t="s">
        <v>10379</v>
      </c>
      <c r="L446" t="s">
        <v>4253</v>
      </c>
      <c r="M446" t="s">
        <v>4249</v>
      </c>
    </row>
    <row r="447" spans="1:13" x14ac:dyDescent="0.45">
      <c r="A447" t="s">
        <v>7734</v>
      </c>
      <c r="B447" t="s">
        <v>4262</v>
      </c>
      <c r="C447" t="s">
        <v>10380</v>
      </c>
      <c r="L447" t="s">
        <v>4253</v>
      </c>
      <c r="M447" t="s">
        <v>4249</v>
      </c>
    </row>
    <row r="448" spans="1:13" x14ac:dyDescent="0.45">
      <c r="A448" t="s">
        <v>7735</v>
      </c>
      <c r="B448" t="s">
        <v>4263</v>
      </c>
      <c r="C448" t="s">
        <v>10381</v>
      </c>
      <c r="L448" t="s">
        <v>4253</v>
      </c>
      <c r="M448" t="s">
        <v>4246</v>
      </c>
    </row>
    <row r="449" spans="1:13" x14ac:dyDescent="0.45">
      <c r="A449" t="s">
        <v>7736</v>
      </c>
      <c r="B449" t="s">
        <v>4264</v>
      </c>
      <c r="C449" t="s">
        <v>10382</v>
      </c>
    </row>
    <row r="450" spans="1:13" x14ac:dyDescent="0.45">
      <c r="A450" t="s">
        <v>7737</v>
      </c>
      <c r="B450" t="s">
        <v>989</v>
      </c>
      <c r="C450" t="s">
        <v>9843</v>
      </c>
    </row>
    <row r="451" spans="1:13" x14ac:dyDescent="0.45">
      <c r="A451" t="s">
        <v>7738</v>
      </c>
      <c r="B451" t="s">
        <v>4265</v>
      </c>
      <c r="C451" t="s">
        <v>10383</v>
      </c>
      <c r="L451" t="s">
        <v>4253</v>
      </c>
      <c r="M451" t="s">
        <v>4249</v>
      </c>
    </row>
    <row r="452" spans="1:13" x14ac:dyDescent="0.45">
      <c r="A452" t="s">
        <v>7739</v>
      </c>
      <c r="B452" t="s">
        <v>4266</v>
      </c>
      <c r="C452" t="s">
        <v>10384</v>
      </c>
      <c r="L452" t="s">
        <v>4253</v>
      </c>
      <c r="M452" t="s">
        <v>4249</v>
      </c>
    </row>
    <row r="453" spans="1:13" x14ac:dyDescent="0.45">
      <c r="A453" t="s">
        <v>7740</v>
      </c>
      <c r="B453" t="s">
        <v>4267</v>
      </c>
      <c r="C453" t="s">
        <v>10385</v>
      </c>
      <c r="L453">
        <v>30</v>
      </c>
      <c r="M453" t="s">
        <v>4249</v>
      </c>
    </row>
    <row r="454" spans="1:13" x14ac:dyDescent="0.45">
      <c r="A454" t="s">
        <v>7741</v>
      </c>
      <c r="B454" t="s">
        <v>4268</v>
      </c>
      <c r="C454" t="s">
        <v>10386</v>
      </c>
      <c r="L454" t="s">
        <v>4248</v>
      </c>
      <c r="M454" t="s">
        <v>4249</v>
      </c>
    </row>
    <row r="455" spans="1:13" x14ac:dyDescent="0.45">
      <c r="A455" t="s">
        <v>7742</v>
      </c>
      <c r="B455" t="s">
        <v>4269</v>
      </c>
      <c r="C455" t="s">
        <v>10387</v>
      </c>
      <c r="L455">
        <v>45540</v>
      </c>
      <c r="M455" t="s">
        <v>4246</v>
      </c>
    </row>
    <row r="456" spans="1:13" x14ac:dyDescent="0.45">
      <c r="A456" t="s">
        <v>7743</v>
      </c>
      <c r="B456" t="s">
        <v>4270</v>
      </c>
      <c r="C456" t="s">
        <v>9974</v>
      </c>
      <c r="L456" t="s">
        <v>4253</v>
      </c>
      <c r="M456" t="s">
        <v>4249</v>
      </c>
    </row>
    <row r="457" spans="1:13" x14ac:dyDescent="0.45">
      <c r="A457" t="s">
        <v>7744</v>
      </c>
      <c r="B457" t="s">
        <v>4271</v>
      </c>
      <c r="C457" t="s">
        <v>10388</v>
      </c>
      <c r="L457">
        <v>30</v>
      </c>
      <c r="M457" t="s">
        <v>4246</v>
      </c>
    </row>
    <row r="458" spans="1:13" x14ac:dyDescent="0.45">
      <c r="A458" t="s">
        <v>7745</v>
      </c>
      <c r="B458" t="s">
        <v>4272</v>
      </c>
      <c r="C458" t="s">
        <v>10389</v>
      </c>
      <c r="L458" t="s">
        <v>4253</v>
      </c>
      <c r="M458" t="s">
        <v>4249</v>
      </c>
    </row>
    <row r="459" spans="1:13" x14ac:dyDescent="0.45">
      <c r="A459" t="s">
        <v>7746</v>
      </c>
      <c r="B459" t="s">
        <v>4273</v>
      </c>
      <c r="C459" t="s">
        <v>10390</v>
      </c>
      <c r="L459">
        <v>30</v>
      </c>
      <c r="M459" t="s">
        <v>4249</v>
      </c>
    </row>
    <row r="460" spans="1:13" x14ac:dyDescent="0.45">
      <c r="A460" t="s">
        <v>7747</v>
      </c>
      <c r="B460" t="s">
        <v>4274</v>
      </c>
      <c r="C460" t="s">
        <v>10391</v>
      </c>
      <c r="L460">
        <v>45540</v>
      </c>
      <c r="M460" t="s">
        <v>4246</v>
      </c>
    </row>
    <row r="461" spans="1:13" x14ac:dyDescent="0.45">
      <c r="A461" t="s">
        <v>7748</v>
      </c>
      <c r="B461" t="s">
        <v>4275</v>
      </c>
      <c r="C461" t="s">
        <v>10392</v>
      </c>
      <c r="L461">
        <v>30</v>
      </c>
      <c r="M461" t="s">
        <v>4246</v>
      </c>
    </row>
    <row r="462" spans="1:13" x14ac:dyDescent="0.45">
      <c r="A462" t="s">
        <v>7749</v>
      </c>
      <c r="B462" t="s">
        <v>4277</v>
      </c>
      <c r="C462" t="s">
        <v>10393</v>
      </c>
      <c r="L462" t="s">
        <v>4253</v>
      </c>
      <c r="M462" t="s">
        <v>4249</v>
      </c>
    </row>
    <row r="463" spans="1:13" x14ac:dyDescent="0.45">
      <c r="A463" t="s">
        <v>7750</v>
      </c>
      <c r="B463" t="s">
        <v>4278</v>
      </c>
      <c r="C463" t="s">
        <v>10394</v>
      </c>
      <c r="L463">
        <v>30</v>
      </c>
      <c r="M463" t="s">
        <v>4249</v>
      </c>
    </row>
    <row r="464" spans="1:13" x14ac:dyDescent="0.45">
      <c r="A464" t="s">
        <v>7751</v>
      </c>
      <c r="B464" t="s">
        <v>4279</v>
      </c>
      <c r="C464" t="s">
        <v>10395</v>
      </c>
      <c r="L464">
        <v>30</v>
      </c>
      <c r="M464" t="s">
        <v>4246</v>
      </c>
    </row>
    <row r="465" spans="1:13" x14ac:dyDescent="0.45">
      <c r="A465" t="s">
        <v>7752</v>
      </c>
      <c r="B465" t="s">
        <v>4280</v>
      </c>
      <c r="C465" t="s">
        <v>10396</v>
      </c>
      <c r="L465" t="s">
        <v>4281</v>
      </c>
      <c r="M465" t="s">
        <v>4246</v>
      </c>
    </row>
    <row r="466" spans="1:13" x14ac:dyDescent="0.45">
      <c r="A466" t="s">
        <v>7753</v>
      </c>
      <c r="B466" t="s">
        <v>4282</v>
      </c>
      <c r="C466" t="s">
        <v>10397</v>
      </c>
      <c r="L466" t="s">
        <v>4281</v>
      </c>
      <c r="M466" t="s">
        <v>4246</v>
      </c>
    </row>
    <row r="467" spans="1:13" x14ac:dyDescent="0.45">
      <c r="A467" t="s">
        <v>7754</v>
      </c>
      <c r="B467" t="s">
        <v>4283</v>
      </c>
      <c r="C467" t="s">
        <v>10398</v>
      </c>
      <c r="L467" t="s">
        <v>4253</v>
      </c>
      <c r="M467" t="s">
        <v>4249</v>
      </c>
    </row>
    <row r="468" spans="1:13" x14ac:dyDescent="0.45">
      <c r="A468" t="s">
        <v>7755</v>
      </c>
      <c r="B468" t="s">
        <v>4284</v>
      </c>
      <c r="C468" t="s">
        <v>9893</v>
      </c>
      <c r="L468" t="s">
        <v>4253</v>
      </c>
      <c r="M468" t="s">
        <v>4249</v>
      </c>
    </row>
    <row r="469" spans="1:13" x14ac:dyDescent="0.45">
      <c r="A469" t="s">
        <v>7756</v>
      </c>
      <c r="B469" t="s">
        <v>1120</v>
      </c>
      <c r="C469" t="s">
        <v>9872</v>
      </c>
      <c r="L469">
        <v>30</v>
      </c>
      <c r="M469" t="s">
        <v>4249</v>
      </c>
    </row>
    <row r="470" spans="1:13" x14ac:dyDescent="0.45">
      <c r="A470" t="s">
        <v>7757</v>
      </c>
      <c r="B470" t="s">
        <v>4285</v>
      </c>
      <c r="C470" t="s">
        <v>9977</v>
      </c>
      <c r="L470" t="s">
        <v>4253</v>
      </c>
      <c r="M470" t="s">
        <v>4249</v>
      </c>
    </row>
    <row r="471" spans="1:13" x14ac:dyDescent="0.45">
      <c r="A471" t="s">
        <v>7758</v>
      </c>
      <c r="B471" t="s">
        <v>4286</v>
      </c>
      <c r="C471" t="s">
        <v>10399</v>
      </c>
      <c r="L471" t="s">
        <v>4253</v>
      </c>
      <c r="M471" t="s">
        <v>4249</v>
      </c>
    </row>
    <row r="472" spans="1:13" x14ac:dyDescent="0.45">
      <c r="A472" t="s">
        <v>7759</v>
      </c>
      <c r="B472" t="s">
        <v>2021</v>
      </c>
      <c r="C472" t="s">
        <v>10400</v>
      </c>
      <c r="L472" t="s">
        <v>4253</v>
      </c>
      <c r="M472" t="s">
        <v>4249</v>
      </c>
    </row>
    <row r="473" spans="1:13" x14ac:dyDescent="0.45">
      <c r="A473" t="s">
        <v>7760</v>
      </c>
      <c r="B473" t="s">
        <v>4287</v>
      </c>
      <c r="C473" t="s">
        <v>10401</v>
      </c>
      <c r="L473">
        <v>30</v>
      </c>
      <c r="M473" t="s">
        <v>4249</v>
      </c>
    </row>
    <row r="474" spans="1:13" x14ac:dyDescent="0.45">
      <c r="A474" t="s">
        <v>7761</v>
      </c>
      <c r="B474" t="s">
        <v>4288</v>
      </c>
      <c r="C474" t="s">
        <v>10402</v>
      </c>
      <c r="L474" t="s">
        <v>4253</v>
      </c>
      <c r="M474" t="s">
        <v>4249</v>
      </c>
    </row>
    <row r="475" spans="1:13" x14ac:dyDescent="0.45">
      <c r="A475" t="s">
        <v>7762</v>
      </c>
      <c r="B475" t="s">
        <v>4289</v>
      </c>
      <c r="C475" t="s">
        <v>10403</v>
      </c>
      <c r="L475" t="s">
        <v>4253</v>
      </c>
      <c r="M475" t="s">
        <v>4246</v>
      </c>
    </row>
    <row r="476" spans="1:13" x14ac:dyDescent="0.45">
      <c r="A476" t="s">
        <v>7763</v>
      </c>
      <c r="B476" t="s">
        <v>4290</v>
      </c>
      <c r="C476" t="s">
        <v>10404</v>
      </c>
      <c r="L476">
        <v>45540</v>
      </c>
      <c r="M476" t="s">
        <v>4246</v>
      </c>
    </row>
    <row r="477" spans="1:13" x14ac:dyDescent="0.45">
      <c r="A477" t="s">
        <v>7764</v>
      </c>
      <c r="B477" t="s">
        <v>4291</v>
      </c>
      <c r="C477" t="s">
        <v>10405</v>
      </c>
      <c r="L477" t="s">
        <v>4248</v>
      </c>
      <c r="M477" t="s">
        <v>4249</v>
      </c>
    </row>
    <row r="478" spans="1:13" x14ac:dyDescent="0.45">
      <c r="A478" t="s">
        <v>7765</v>
      </c>
      <c r="B478" t="s">
        <v>4292</v>
      </c>
      <c r="C478" t="s">
        <v>10406</v>
      </c>
      <c r="L478" t="s">
        <v>4253</v>
      </c>
      <c r="M478" t="s">
        <v>4249</v>
      </c>
    </row>
    <row r="479" spans="1:13" x14ac:dyDescent="0.45">
      <c r="A479" t="s">
        <v>7766</v>
      </c>
      <c r="B479" t="s">
        <v>4293</v>
      </c>
      <c r="C479" t="s">
        <v>10407</v>
      </c>
      <c r="L479" t="s">
        <v>4281</v>
      </c>
      <c r="M479" t="s">
        <v>4246</v>
      </c>
    </row>
    <row r="480" spans="1:13" x14ac:dyDescent="0.45">
      <c r="A480" t="s">
        <v>7767</v>
      </c>
      <c r="B480" t="s">
        <v>4294</v>
      </c>
      <c r="C480" t="s">
        <v>10408</v>
      </c>
      <c r="L480">
        <v>30</v>
      </c>
      <c r="M480" t="s">
        <v>4249</v>
      </c>
    </row>
    <row r="481" spans="1:13" x14ac:dyDescent="0.45">
      <c r="A481" t="s">
        <v>7768</v>
      </c>
      <c r="B481" t="s">
        <v>4295</v>
      </c>
      <c r="C481" t="s">
        <v>10409</v>
      </c>
      <c r="L481">
        <v>30</v>
      </c>
      <c r="M481" t="s">
        <v>4249</v>
      </c>
    </row>
    <row r="482" spans="1:13" x14ac:dyDescent="0.45">
      <c r="A482" t="s">
        <v>7769</v>
      </c>
      <c r="B482" t="s">
        <v>4296</v>
      </c>
      <c r="C482" t="s">
        <v>10410</v>
      </c>
      <c r="L482" t="s">
        <v>4248</v>
      </c>
      <c r="M482" t="s">
        <v>4249</v>
      </c>
    </row>
    <row r="483" spans="1:13" x14ac:dyDescent="0.45">
      <c r="A483" t="s">
        <v>7770</v>
      </c>
      <c r="B483" t="s">
        <v>4297</v>
      </c>
      <c r="C483" t="s">
        <v>10411</v>
      </c>
      <c r="L483" t="s">
        <v>4253</v>
      </c>
      <c r="M483" t="s">
        <v>4249</v>
      </c>
    </row>
    <row r="484" spans="1:13" x14ac:dyDescent="0.45">
      <c r="A484" t="s">
        <v>7771</v>
      </c>
      <c r="B484" t="s">
        <v>4298</v>
      </c>
      <c r="C484" t="s">
        <v>10412</v>
      </c>
      <c r="L484">
        <v>30</v>
      </c>
      <c r="M484" t="s">
        <v>4249</v>
      </c>
    </row>
    <row r="485" spans="1:13" x14ac:dyDescent="0.45">
      <c r="A485" t="s">
        <v>7772</v>
      </c>
      <c r="B485" t="s">
        <v>4299</v>
      </c>
      <c r="C485" t="s">
        <v>10413</v>
      </c>
      <c r="L485" t="s">
        <v>4300</v>
      </c>
      <c r="M485" t="s">
        <v>4246</v>
      </c>
    </row>
    <row r="486" spans="1:13" x14ac:dyDescent="0.45">
      <c r="A486" t="s">
        <v>7773</v>
      </c>
      <c r="B486" t="s">
        <v>4302</v>
      </c>
      <c r="C486" t="s">
        <v>10414</v>
      </c>
      <c r="L486">
        <v>30</v>
      </c>
      <c r="M486" t="s">
        <v>4249</v>
      </c>
    </row>
    <row r="487" spans="1:13" x14ac:dyDescent="0.45">
      <c r="A487" t="s">
        <v>7774</v>
      </c>
      <c r="B487" t="s">
        <v>4303</v>
      </c>
      <c r="C487" t="s">
        <v>5817</v>
      </c>
      <c r="L487" t="s">
        <v>4253</v>
      </c>
      <c r="M487" t="s">
        <v>4249</v>
      </c>
    </row>
    <row r="488" spans="1:13" x14ac:dyDescent="0.45">
      <c r="A488" t="s">
        <v>7775</v>
      </c>
      <c r="B488" t="s">
        <v>4304</v>
      </c>
      <c r="C488" t="s">
        <v>10415</v>
      </c>
      <c r="L488" t="s">
        <v>4253</v>
      </c>
      <c r="M488" t="s">
        <v>4249</v>
      </c>
    </row>
    <row r="489" spans="1:13" x14ac:dyDescent="0.45">
      <c r="A489" t="s">
        <v>7776</v>
      </c>
      <c r="B489" t="s">
        <v>4305</v>
      </c>
      <c r="C489" t="s">
        <v>10416</v>
      </c>
      <c r="L489" t="s">
        <v>4253</v>
      </c>
      <c r="M489" t="s">
        <v>4249</v>
      </c>
    </row>
    <row r="490" spans="1:13" x14ac:dyDescent="0.45">
      <c r="A490" t="s">
        <v>7777</v>
      </c>
      <c r="B490" t="s">
        <v>4306</v>
      </c>
      <c r="C490" t="s">
        <v>10211</v>
      </c>
      <c r="L490" t="s">
        <v>4281</v>
      </c>
      <c r="M490" t="s">
        <v>4246</v>
      </c>
    </row>
    <row r="491" spans="1:13" x14ac:dyDescent="0.45">
      <c r="A491" t="s">
        <v>7778</v>
      </c>
      <c r="B491" t="s">
        <v>4307</v>
      </c>
      <c r="C491" t="s">
        <v>10417</v>
      </c>
      <c r="L491" t="s">
        <v>4281</v>
      </c>
      <c r="M491" t="s">
        <v>4246</v>
      </c>
    </row>
    <row r="492" spans="1:13" x14ac:dyDescent="0.45">
      <c r="A492" t="s">
        <v>7779</v>
      </c>
      <c r="B492" t="s">
        <v>4308</v>
      </c>
      <c r="C492" t="s">
        <v>10418</v>
      </c>
      <c r="L492">
        <v>30</v>
      </c>
      <c r="M492" t="s">
        <v>4249</v>
      </c>
    </row>
    <row r="493" spans="1:13" x14ac:dyDescent="0.45">
      <c r="A493" t="s">
        <v>7780</v>
      </c>
      <c r="B493" t="s">
        <v>4309</v>
      </c>
      <c r="C493" t="s">
        <v>10419</v>
      </c>
      <c r="L493" t="s">
        <v>4253</v>
      </c>
      <c r="M493" t="s">
        <v>4249</v>
      </c>
    </row>
    <row r="494" spans="1:13" x14ac:dyDescent="0.45">
      <c r="A494" t="s">
        <v>7781</v>
      </c>
      <c r="B494" t="s">
        <v>4310</v>
      </c>
      <c r="C494" t="s">
        <v>10420</v>
      </c>
      <c r="L494" t="s">
        <v>4248</v>
      </c>
      <c r="M494" t="s">
        <v>4249</v>
      </c>
    </row>
    <row r="495" spans="1:13" x14ac:dyDescent="0.45">
      <c r="A495" t="s">
        <v>7782</v>
      </c>
      <c r="B495" t="s">
        <v>4311</v>
      </c>
      <c r="C495" t="s">
        <v>10421</v>
      </c>
      <c r="L495" t="s">
        <v>4253</v>
      </c>
      <c r="M495" t="s">
        <v>4249</v>
      </c>
    </row>
    <row r="496" spans="1:13" x14ac:dyDescent="0.45">
      <c r="A496" t="s">
        <v>7783</v>
      </c>
      <c r="B496" t="s">
        <v>4312</v>
      </c>
      <c r="C496" t="s">
        <v>10422</v>
      </c>
      <c r="L496" t="s">
        <v>4248</v>
      </c>
      <c r="M496" t="s">
        <v>4246</v>
      </c>
    </row>
    <row r="497" spans="1:15" x14ac:dyDescent="0.45">
      <c r="A497" t="s">
        <v>7784</v>
      </c>
      <c r="B497" t="s">
        <v>4313</v>
      </c>
      <c r="C497" t="s">
        <v>10423</v>
      </c>
      <c r="L497" t="s">
        <v>4248</v>
      </c>
      <c r="M497" t="s">
        <v>4249</v>
      </c>
    </row>
    <row r="498" spans="1:15" x14ac:dyDescent="0.45">
      <c r="A498" t="s">
        <v>7785</v>
      </c>
      <c r="B498" t="s">
        <v>4314</v>
      </c>
      <c r="C498" t="s">
        <v>10424</v>
      </c>
      <c r="L498" t="s">
        <v>4253</v>
      </c>
      <c r="M498" t="s">
        <v>4249</v>
      </c>
    </row>
    <row r="499" spans="1:15" x14ac:dyDescent="0.45">
      <c r="A499" t="s">
        <v>7786</v>
      </c>
      <c r="B499" t="s">
        <v>4315</v>
      </c>
      <c r="C499" t="s">
        <v>10425</v>
      </c>
      <c r="L499" t="s">
        <v>4253</v>
      </c>
      <c r="M499" t="s">
        <v>4249</v>
      </c>
    </row>
    <row r="500" spans="1:15" x14ac:dyDescent="0.45">
      <c r="A500" t="s">
        <v>7787</v>
      </c>
      <c r="B500" t="s">
        <v>4316</v>
      </c>
      <c r="C500" t="s">
        <v>10426</v>
      </c>
      <c r="L500" t="s">
        <v>4248</v>
      </c>
      <c r="M500" t="s">
        <v>4249</v>
      </c>
    </row>
    <row r="501" spans="1:15" x14ac:dyDescent="0.45">
      <c r="A501" t="s">
        <v>7788</v>
      </c>
      <c r="B501" t="s">
        <v>4317</v>
      </c>
      <c r="C501" t="s">
        <v>10427</v>
      </c>
      <c r="L501" t="s">
        <v>4253</v>
      </c>
      <c r="M501" t="s">
        <v>4249</v>
      </c>
    </row>
    <row r="502" spans="1:15" x14ac:dyDescent="0.45">
      <c r="A502" t="s">
        <v>7789</v>
      </c>
      <c r="B502" t="s">
        <v>4318</v>
      </c>
      <c r="C502" t="s">
        <v>10428</v>
      </c>
      <c r="L502">
        <v>30</v>
      </c>
      <c r="M502" t="s">
        <v>4246</v>
      </c>
    </row>
    <row r="503" spans="1:15" x14ac:dyDescent="0.45">
      <c r="A503" t="s">
        <v>7790</v>
      </c>
      <c r="B503" t="s">
        <v>4319</v>
      </c>
      <c r="C503" t="s">
        <v>5989</v>
      </c>
      <c r="L503">
        <v>30</v>
      </c>
      <c r="M503" t="s">
        <v>4249</v>
      </c>
    </row>
    <row r="504" spans="1:15" x14ac:dyDescent="0.45">
      <c r="A504" t="s">
        <v>7791</v>
      </c>
      <c r="B504" t="s">
        <v>4320</v>
      </c>
      <c r="C504" t="s">
        <v>5514</v>
      </c>
      <c r="L504" t="s">
        <v>4253</v>
      </c>
      <c r="M504" t="s">
        <v>4249</v>
      </c>
    </row>
    <row r="505" spans="1:15" x14ac:dyDescent="0.45">
      <c r="A505" t="s">
        <v>7792</v>
      </c>
      <c r="B505" t="s">
        <v>4321</v>
      </c>
      <c r="C505" t="s">
        <v>10429</v>
      </c>
      <c r="L505" t="s">
        <v>4248</v>
      </c>
      <c r="M505" t="s">
        <v>4249</v>
      </c>
    </row>
    <row r="506" spans="1:15" x14ac:dyDescent="0.45">
      <c r="A506" t="s">
        <v>7793</v>
      </c>
      <c r="B506" t="s">
        <v>4322</v>
      </c>
      <c r="C506" t="s">
        <v>10430</v>
      </c>
      <c r="L506" t="s">
        <v>4248</v>
      </c>
      <c r="M506" t="s">
        <v>4249</v>
      </c>
    </row>
    <row r="507" spans="1:15" x14ac:dyDescent="0.45">
      <c r="A507" t="s">
        <v>7794</v>
      </c>
      <c r="B507" t="s">
        <v>3179</v>
      </c>
      <c r="C507" t="s">
        <v>5324</v>
      </c>
      <c r="L507" t="s">
        <v>4248</v>
      </c>
      <c r="M507" t="s">
        <v>4249</v>
      </c>
    </row>
    <row r="508" spans="1:15" x14ac:dyDescent="0.45">
      <c r="A508" t="s">
        <v>7645</v>
      </c>
      <c r="B508" t="s">
        <v>4008</v>
      </c>
      <c r="C508" t="s">
        <v>4011</v>
      </c>
      <c r="G508" t="s">
        <v>4009</v>
      </c>
      <c r="I508" t="s">
        <v>3612</v>
      </c>
      <c r="K508" t="s">
        <v>4010</v>
      </c>
      <c r="N508" t="s">
        <v>3601</v>
      </c>
      <c r="O508" t="s">
        <v>3578</v>
      </c>
    </row>
    <row r="509" spans="1:15" x14ac:dyDescent="0.45">
      <c r="A509" t="s">
        <v>7646</v>
      </c>
      <c r="B509" t="s">
        <v>4012</v>
      </c>
      <c r="C509" t="s">
        <v>4015</v>
      </c>
      <c r="G509" t="s">
        <v>4013</v>
      </c>
      <c r="I509" t="s">
        <v>3702</v>
      </c>
      <c r="K509" t="s">
        <v>4014</v>
      </c>
      <c r="N509" t="s">
        <v>3576</v>
      </c>
      <c r="O509" t="s">
        <v>3578</v>
      </c>
    </row>
    <row r="510" spans="1:15" x14ac:dyDescent="0.45">
      <c r="A510" t="s">
        <v>7647</v>
      </c>
      <c r="B510" t="s">
        <v>4016</v>
      </c>
      <c r="C510" t="s">
        <v>10431</v>
      </c>
      <c r="G510" t="s">
        <v>4017</v>
      </c>
      <c r="I510" t="s">
        <v>3824</v>
      </c>
      <c r="K510" t="s">
        <v>4018</v>
      </c>
      <c r="N510" t="s">
        <v>3687</v>
      </c>
      <c r="O510" t="s">
        <v>3571</v>
      </c>
    </row>
    <row r="511" spans="1:15" x14ac:dyDescent="0.45">
      <c r="A511" t="s">
        <v>7648</v>
      </c>
      <c r="B511" t="s">
        <v>4019</v>
      </c>
      <c r="C511" t="s">
        <v>4023</v>
      </c>
      <c r="G511" t="s">
        <v>4020</v>
      </c>
      <c r="I511" t="s">
        <v>4021</v>
      </c>
      <c r="K511" t="s">
        <v>3594</v>
      </c>
      <c r="N511" t="s">
        <v>4022</v>
      </c>
      <c r="O511" t="s">
        <v>3578</v>
      </c>
    </row>
    <row r="512" spans="1:15" x14ac:dyDescent="0.45">
      <c r="A512" t="s">
        <v>7649</v>
      </c>
      <c r="B512" t="s">
        <v>615</v>
      </c>
      <c r="C512" t="s">
        <v>4026</v>
      </c>
      <c r="G512" t="s">
        <v>4024</v>
      </c>
      <c r="I512" t="s">
        <v>3612</v>
      </c>
      <c r="K512" t="s">
        <v>4025</v>
      </c>
      <c r="N512" t="s">
        <v>3606</v>
      </c>
      <c r="O512" t="s">
        <v>3578</v>
      </c>
    </row>
    <row r="513" spans="1:15" x14ac:dyDescent="0.45">
      <c r="A513" t="s">
        <v>7650</v>
      </c>
      <c r="B513" t="s">
        <v>4027</v>
      </c>
      <c r="C513" t="s">
        <v>10432</v>
      </c>
      <c r="G513" t="s">
        <v>4028</v>
      </c>
      <c r="I513" t="s">
        <v>3706</v>
      </c>
      <c r="K513" t="s">
        <v>4029</v>
      </c>
      <c r="N513" t="s">
        <v>4022</v>
      </c>
      <c r="O513" t="s">
        <v>3578</v>
      </c>
    </row>
    <row r="514" spans="1:15" x14ac:dyDescent="0.45">
      <c r="A514" t="s">
        <v>7651</v>
      </c>
      <c r="B514" t="s">
        <v>4030</v>
      </c>
      <c r="C514" t="s">
        <v>4032</v>
      </c>
      <c r="G514" t="s">
        <v>4031</v>
      </c>
      <c r="I514" t="s">
        <v>3612</v>
      </c>
      <c r="K514" t="s">
        <v>3670</v>
      </c>
      <c r="N514" t="s">
        <v>3687</v>
      </c>
      <c r="O514" t="s">
        <v>3578</v>
      </c>
    </row>
    <row r="515" spans="1:15" x14ac:dyDescent="0.45">
      <c r="A515" t="s">
        <v>7652</v>
      </c>
      <c r="B515" t="s">
        <v>4033</v>
      </c>
      <c r="C515" t="s">
        <v>4036</v>
      </c>
      <c r="G515" t="s">
        <v>4034</v>
      </c>
      <c r="I515" t="s">
        <v>3615</v>
      </c>
      <c r="K515" t="s">
        <v>4035</v>
      </c>
      <c r="N515" t="s">
        <v>3687</v>
      </c>
      <c r="O515" t="s">
        <v>3578</v>
      </c>
    </row>
    <row r="516" spans="1:15" x14ac:dyDescent="0.45">
      <c r="A516" t="s">
        <v>7653</v>
      </c>
      <c r="B516" t="s">
        <v>4037</v>
      </c>
      <c r="C516" t="s">
        <v>4041</v>
      </c>
      <c r="G516" t="s">
        <v>4039</v>
      </c>
      <c r="I516" t="s">
        <v>3612</v>
      </c>
      <c r="K516" t="s">
        <v>4040</v>
      </c>
      <c r="N516" t="s">
        <v>3687</v>
      </c>
      <c r="O516" t="s">
        <v>3578</v>
      </c>
    </row>
    <row r="517" spans="1:15" x14ac:dyDescent="0.45">
      <c r="A517" t="s">
        <v>7654</v>
      </c>
      <c r="B517" t="s">
        <v>4042</v>
      </c>
      <c r="C517" t="s">
        <v>4044</v>
      </c>
      <c r="G517" t="s">
        <v>4043</v>
      </c>
      <c r="I517" t="s">
        <v>1341</v>
      </c>
      <c r="K517" t="s">
        <v>3589</v>
      </c>
      <c r="N517" t="s">
        <v>3687</v>
      </c>
      <c r="O517" t="s">
        <v>3578</v>
      </c>
    </row>
    <row r="518" spans="1:15" x14ac:dyDescent="0.45">
      <c r="A518" t="s">
        <v>7655</v>
      </c>
      <c r="B518" t="s">
        <v>4045</v>
      </c>
      <c r="C518" t="s">
        <v>4048</v>
      </c>
      <c r="G518" t="s">
        <v>4046</v>
      </c>
      <c r="I518" t="s">
        <v>3588</v>
      </c>
      <c r="K518" t="s">
        <v>4047</v>
      </c>
      <c r="N518" t="s">
        <v>3687</v>
      </c>
      <c r="O518" t="s">
        <v>3571</v>
      </c>
    </row>
    <row r="519" spans="1:15" x14ac:dyDescent="0.45">
      <c r="A519" t="s">
        <v>7656</v>
      </c>
      <c r="B519" t="s">
        <v>4049</v>
      </c>
      <c r="C519" t="s">
        <v>4053</v>
      </c>
      <c r="G519" t="s">
        <v>4050</v>
      </c>
      <c r="I519" t="s">
        <v>4051</v>
      </c>
      <c r="K519" t="s">
        <v>4052</v>
      </c>
      <c r="N519" t="s">
        <v>3687</v>
      </c>
      <c r="O519" t="s">
        <v>3578</v>
      </c>
    </row>
    <row r="520" spans="1:15" x14ac:dyDescent="0.45">
      <c r="A520" t="s">
        <v>7657</v>
      </c>
      <c r="B520" t="s">
        <v>4054</v>
      </c>
      <c r="C520" t="s">
        <v>4057</v>
      </c>
      <c r="G520" t="s">
        <v>4055</v>
      </c>
      <c r="I520" t="s">
        <v>4056</v>
      </c>
      <c r="K520" t="s">
        <v>3808</v>
      </c>
      <c r="N520" t="s">
        <v>3687</v>
      </c>
      <c r="O520" t="s">
        <v>3571</v>
      </c>
    </row>
    <row r="521" spans="1:15" x14ac:dyDescent="0.45">
      <c r="A521" t="s">
        <v>7658</v>
      </c>
      <c r="B521" t="s">
        <v>4058</v>
      </c>
      <c r="C521" t="s">
        <v>10433</v>
      </c>
      <c r="G521" t="s">
        <v>4059</v>
      </c>
      <c r="I521" t="s">
        <v>3636</v>
      </c>
      <c r="K521" t="s">
        <v>4060</v>
      </c>
      <c r="N521" t="s">
        <v>3601</v>
      </c>
      <c r="O521" t="s">
        <v>3571</v>
      </c>
    </row>
    <row r="522" spans="1:15" x14ac:dyDescent="0.45">
      <c r="A522" t="s">
        <v>7659</v>
      </c>
      <c r="B522" t="s">
        <v>4061</v>
      </c>
      <c r="C522" t="s">
        <v>4063</v>
      </c>
      <c r="G522" t="s">
        <v>4062</v>
      </c>
      <c r="I522" t="s">
        <v>3854</v>
      </c>
      <c r="K522" t="s">
        <v>3594</v>
      </c>
      <c r="N522" t="s">
        <v>3687</v>
      </c>
      <c r="O522" t="s">
        <v>3578</v>
      </c>
    </row>
    <row r="523" spans="1:15" x14ac:dyDescent="0.45">
      <c r="A523" t="s">
        <v>7660</v>
      </c>
      <c r="B523" t="s">
        <v>4064</v>
      </c>
      <c r="C523" t="s">
        <v>4066</v>
      </c>
      <c r="G523" t="s">
        <v>4065</v>
      </c>
      <c r="I523" t="s">
        <v>1341</v>
      </c>
      <c r="K523" t="s">
        <v>3589</v>
      </c>
      <c r="N523" t="s">
        <v>3687</v>
      </c>
      <c r="O523" t="s">
        <v>3578</v>
      </c>
    </row>
    <row r="524" spans="1:15" x14ac:dyDescent="0.45">
      <c r="A524" t="s">
        <v>7661</v>
      </c>
      <c r="B524" t="s">
        <v>4067</v>
      </c>
      <c r="C524" t="s">
        <v>10434</v>
      </c>
      <c r="G524" t="s">
        <v>4068</v>
      </c>
      <c r="I524" t="s">
        <v>3628</v>
      </c>
      <c r="K524" t="s">
        <v>3577</v>
      </c>
      <c r="N524" t="s">
        <v>3576</v>
      </c>
      <c r="O524" t="s">
        <v>3571</v>
      </c>
    </row>
    <row r="525" spans="1:15" x14ac:dyDescent="0.45">
      <c r="A525" t="s">
        <v>7662</v>
      </c>
      <c r="B525" t="s">
        <v>4069</v>
      </c>
      <c r="C525" t="s">
        <v>10435</v>
      </c>
      <c r="G525" t="s">
        <v>4070</v>
      </c>
      <c r="I525" t="s">
        <v>3612</v>
      </c>
      <c r="K525" t="s">
        <v>3570</v>
      </c>
      <c r="N525" t="s">
        <v>3687</v>
      </c>
      <c r="O525" t="s">
        <v>3578</v>
      </c>
    </row>
    <row r="526" spans="1:15" x14ac:dyDescent="0.45">
      <c r="A526" t="s">
        <v>7663</v>
      </c>
      <c r="B526" t="s">
        <v>4071</v>
      </c>
      <c r="C526" t="s">
        <v>10436</v>
      </c>
      <c r="G526" t="s">
        <v>4072</v>
      </c>
      <c r="I526" t="s">
        <v>3583</v>
      </c>
      <c r="K526" t="s">
        <v>4073</v>
      </c>
      <c r="N526" t="s">
        <v>3576</v>
      </c>
      <c r="O526" t="s">
        <v>3571</v>
      </c>
    </row>
    <row r="527" spans="1:15" x14ac:dyDescent="0.45">
      <c r="A527" t="s">
        <v>7664</v>
      </c>
      <c r="B527" t="s">
        <v>4074</v>
      </c>
      <c r="C527" t="s">
        <v>4078</v>
      </c>
      <c r="G527" t="s">
        <v>4075</v>
      </c>
      <c r="I527" t="s">
        <v>3895</v>
      </c>
      <c r="K527" t="s">
        <v>4077</v>
      </c>
      <c r="N527" t="s">
        <v>4076</v>
      </c>
      <c r="O527" t="s">
        <v>3578</v>
      </c>
    </row>
    <row r="528" spans="1:15" x14ac:dyDescent="0.45">
      <c r="A528" t="s">
        <v>7665</v>
      </c>
      <c r="B528" t="s">
        <v>4079</v>
      </c>
      <c r="C528" t="s">
        <v>4081</v>
      </c>
      <c r="G528" t="s">
        <v>4080</v>
      </c>
      <c r="I528" t="s">
        <v>3676</v>
      </c>
      <c r="K528" t="s">
        <v>3629</v>
      </c>
      <c r="N528" t="s">
        <v>3687</v>
      </c>
      <c r="O528" t="s">
        <v>3578</v>
      </c>
    </row>
    <row r="529" spans="1:15" x14ac:dyDescent="0.45">
      <c r="A529" t="s">
        <v>7666</v>
      </c>
      <c r="B529" t="s">
        <v>4082</v>
      </c>
      <c r="C529" t="s">
        <v>4084</v>
      </c>
      <c r="G529" t="s">
        <v>4083</v>
      </c>
      <c r="I529" t="s">
        <v>3612</v>
      </c>
      <c r="K529" t="s">
        <v>3651</v>
      </c>
      <c r="N529" t="s">
        <v>3687</v>
      </c>
      <c r="O529" t="s">
        <v>3578</v>
      </c>
    </row>
    <row r="530" spans="1:15" x14ac:dyDescent="0.45">
      <c r="A530" t="s">
        <v>7667</v>
      </c>
      <c r="B530" t="s">
        <v>4085</v>
      </c>
      <c r="C530" t="s">
        <v>4088</v>
      </c>
      <c r="G530" t="s">
        <v>4086</v>
      </c>
      <c r="I530" t="s">
        <v>4087</v>
      </c>
      <c r="K530" t="s">
        <v>3594</v>
      </c>
      <c r="N530" t="s">
        <v>3687</v>
      </c>
      <c r="O530" t="s">
        <v>3578</v>
      </c>
    </row>
    <row r="531" spans="1:15" x14ac:dyDescent="0.45">
      <c r="A531" t="s">
        <v>7668</v>
      </c>
      <c r="B531" t="s">
        <v>4089</v>
      </c>
      <c r="C531" t="s">
        <v>10437</v>
      </c>
      <c r="G531" t="s">
        <v>4090</v>
      </c>
      <c r="I531" t="s">
        <v>4091</v>
      </c>
      <c r="K531" t="s">
        <v>3594</v>
      </c>
      <c r="N531" t="s">
        <v>3687</v>
      </c>
      <c r="O531" t="s">
        <v>3578</v>
      </c>
    </row>
    <row r="532" spans="1:15" x14ac:dyDescent="0.45">
      <c r="A532" t="s">
        <v>7669</v>
      </c>
      <c r="B532" t="s">
        <v>4092</v>
      </c>
      <c r="C532" t="s">
        <v>10438</v>
      </c>
      <c r="G532" t="s">
        <v>4093</v>
      </c>
      <c r="I532" t="s">
        <v>4094</v>
      </c>
      <c r="K532" t="s">
        <v>3589</v>
      </c>
      <c r="N532" t="s">
        <v>3687</v>
      </c>
      <c r="O532" t="s">
        <v>3578</v>
      </c>
    </row>
    <row r="533" spans="1:15" x14ac:dyDescent="0.45">
      <c r="A533" t="s">
        <v>7670</v>
      </c>
      <c r="B533" t="s">
        <v>4095</v>
      </c>
      <c r="C533" t="s">
        <v>4097</v>
      </c>
      <c r="G533" t="s">
        <v>4096</v>
      </c>
      <c r="I533" t="s">
        <v>3612</v>
      </c>
      <c r="K533" t="s">
        <v>3589</v>
      </c>
      <c r="N533" t="s">
        <v>3687</v>
      </c>
      <c r="O533" t="s">
        <v>3571</v>
      </c>
    </row>
    <row r="534" spans="1:15" x14ac:dyDescent="0.45">
      <c r="A534" t="s">
        <v>7671</v>
      </c>
      <c r="B534" t="s">
        <v>4098</v>
      </c>
      <c r="C534" t="s">
        <v>4101</v>
      </c>
      <c r="G534" t="s">
        <v>4099</v>
      </c>
      <c r="I534" t="s">
        <v>3615</v>
      </c>
      <c r="K534" t="s">
        <v>4100</v>
      </c>
      <c r="N534" t="s">
        <v>3687</v>
      </c>
      <c r="O534" t="s">
        <v>3571</v>
      </c>
    </row>
    <row r="535" spans="1:15" x14ac:dyDescent="0.45">
      <c r="A535" t="s">
        <v>7672</v>
      </c>
      <c r="B535" t="s">
        <v>4102</v>
      </c>
      <c r="C535" t="s">
        <v>4104</v>
      </c>
      <c r="G535" t="s">
        <v>4103</v>
      </c>
      <c r="I535" t="s">
        <v>3628</v>
      </c>
      <c r="K535" t="s">
        <v>3594</v>
      </c>
      <c r="N535" t="s">
        <v>3687</v>
      </c>
      <c r="O535" t="s">
        <v>3578</v>
      </c>
    </row>
    <row r="536" spans="1:15" x14ac:dyDescent="0.45">
      <c r="A536" t="s">
        <v>7673</v>
      </c>
      <c r="B536" t="s">
        <v>4105</v>
      </c>
      <c r="C536" t="s">
        <v>4109</v>
      </c>
      <c r="G536" t="s">
        <v>4107</v>
      </c>
      <c r="I536" t="s">
        <v>3856</v>
      </c>
      <c r="K536" t="s">
        <v>4108</v>
      </c>
      <c r="N536" t="s">
        <v>3687</v>
      </c>
      <c r="O536" t="s">
        <v>3571</v>
      </c>
    </row>
    <row r="537" spans="1:15" x14ac:dyDescent="0.45">
      <c r="A537" t="s">
        <v>7674</v>
      </c>
      <c r="B537" t="s">
        <v>4110</v>
      </c>
      <c r="C537" t="s">
        <v>4113</v>
      </c>
      <c r="G537" t="s">
        <v>4111</v>
      </c>
      <c r="I537" t="s">
        <v>4112</v>
      </c>
      <c r="K537" t="s">
        <v>3781</v>
      </c>
      <c r="N537" t="s">
        <v>3687</v>
      </c>
      <c r="O537" t="s">
        <v>3571</v>
      </c>
    </row>
    <row r="538" spans="1:15" x14ac:dyDescent="0.45">
      <c r="A538" t="s">
        <v>7675</v>
      </c>
      <c r="B538" t="s">
        <v>4114</v>
      </c>
      <c r="C538" t="s">
        <v>10021</v>
      </c>
      <c r="G538" t="s">
        <v>4115</v>
      </c>
      <c r="I538" t="s">
        <v>4021</v>
      </c>
      <c r="K538" t="s">
        <v>3589</v>
      </c>
      <c r="N538" t="s">
        <v>4022</v>
      </c>
      <c r="O538" t="s">
        <v>3578</v>
      </c>
    </row>
    <row r="539" spans="1:15" x14ac:dyDescent="0.45">
      <c r="A539" t="s">
        <v>7676</v>
      </c>
      <c r="B539" t="s">
        <v>4116</v>
      </c>
      <c r="C539" t="s">
        <v>4118</v>
      </c>
      <c r="G539" t="s">
        <v>4117</v>
      </c>
      <c r="I539" t="s">
        <v>3740</v>
      </c>
      <c r="K539" t="s">
        <v>3594</v>
      </c>
      <c r="N539" t="s">
        <v>3687</v>
      </c>
      <c r="O539" t="s">
        <v>3578</v>
      </c>
    </row>
    <row r="540" spans="1:15" x14ac:dyDescent="0.45">
      <c r="A540" t="s">
        <v>7677</v>
      </c>
      <c r="B540" t="s">
        <v>4119</v>
      </c>
      <c r="C540" t="s">
        <v>4121</v>
      </c>
      <c r="G540" t="s">
        <v>4120</v>
      </c>
      <c r="I540" t="s">
        <v>3655</v>
      </c>
      <c r="K540" t="s">
        <v>3570</v>
      </c>
      <c r="N540" t="s">
        <v>3687</v>
      </c>
      <c r="O540" t="s">
        <v>3578</v>
      </c>
    </row>
    <row r="541" spans="1:15" x14ac:dyDescent="0.45">
      <c r="A541" t="s">
        <v>7678</v>
      </c>
      <c r="B541" t="s">
        <v>4122</v>
      </c>
      <c r="C541" t="s">
        <v>4125</v>
      </c>
      <c r="G541" t="s">
        <v>4123</v>
      </c>
      <c r="I541" t="s">
        <v>3766</v>
      </c>
      <c r="K541" t="s">
        <v>4124</v>
      </c>
      <c r="N541" t="s">
        <v>3687</v>
      </c>
      <c r="O541" t="s">
        <v>3571</v>
      </c>
    </row>
    <row r="542" spans="1:15" x14ac:dyDescent="0.45">
      <c r="A542" t="s">
        <v>7679</v>
      </c>
      <c r="B542" t="s">
        <v>4126</v>
      </c>
      <c r="C542" t="s">
        <v>4128</v>
      </c>
      <c r="G542" t="s">
        <v>4127</v>
      </c>
      <c r="I542" t="s">
        <v>3618</v>
      </c>
      <c r="K542" t="s">
        <v>3594</v>
      </c>
      <c r="N542" t="s">
        <v>3687</v>
      </c>
      <c r="O542" t="s">
        <v>3578</v>
      </c>
    </row>
    <row r="543" spans="1:15" x14ac:dyDescent="0.45">
      <c r="A543" t="s">
        <v>7680</v>
      </c>
      <c r="B543" t="s">
        <v>4129</v>
      </c>
      <c r="C543" t="s">
        <v>10439</v>
      </c>
      <c r="G543" t="s">
        <v>4130</v>
      </c>
      <c r="I543" t="s">
        <v>3845</v>
      </c>
      <c r="K543" t="s">
        <v>4131</v>
      </c>
      <c r="N543" t="s">
        <v>3687</v>
      </c>
      <c r="O543" t="s">
        <v>3571</v>
      </c>
    </row>
    <row r="544" spans="1:15" x14ac:dyDescent="0.45">
      <c r="A544" t="s">
        <v>7681</v>
      </c>
      <c r="B544" t="s">
        <v>4132</v>
      </c>
      <c r="C544" t="s">
        <v>4135</v>
      </c>
      <c r="G544" t="s">
        <v>4133</v>
      </c>
      <c r="I544" t="s">
        <v>1341</v>
      </c>
      <c r="K544" t="s">
        <v>4134</v>
      </c>
      <c r="N544" t="s">
        <v>3687</v>
      </c>
      <c r="O544" t="s">
        <v>3578</v>
      </c>
    </row>
    <row r="545" spans="1:15" x14ac:dyDescent="0.45">
      <c r="A545" t="s">
        <v>7682</v>
      </c>
      <c r="B545" t="s">
        <v>4136</v>
      </c>
      <c r="C545" t="s">
        <v>4138</v>
      </c>
      <c r="G545" t="s">
        <v>4137</v>
      </c>
      <c r="I545" t="s">
        <v>3628</v>
      </c>
      <c r="K545" t="s">
        <v>3641</v>
      </c>
      <c r="N545" t="s">
        <v>3687</v>
      </c>
      <c r="O545" t="s">
        <v>3578</v>
      </c>
    </row>
    <row r="546" spans="1:15" x14ac:dyDescent="0.45">
      <c r="A546" t="s">
        <v>7683</v>
      </c>
      <c r="B546" t="s">
        <v>4139</v>
      </c>
      <c r="C546" t="s">
        <v>4142</v>
      </c>
      <c r="G546" t="s">
        <v>4140</v>
      </c>
      <c r="I546" t="s">
        <v>3676</v>
      </c>
      <c r="K546" t="s">
        <v>4141</v>
      </c>
      <c r="N546" t="s">
        <v>3606</v>
      </c>
      <c r="O546" t="s">
        <v>3571</v>
      </c>
    </row>
    <row r="547" spans="1:15" x14ac:dyDescent="0.45">
      <c r="A547" t="s">
        <v>7684</v>
      </c>
      <c r="B547" t="s">
        <v>4143</v>
      </c>
      <c r="C547" t="s">
        <v>4146</v>
      </c>
      <c r="G547" t="s">
        <v>4144</v>
      </c>
      <c r="I547" t="s">
        <v>3612</v>
      </c>
      <c r="K547" t="s">
        <v>4145</v>
      </c>
      <c r="N547" t="s">
        <v>3687</v>
      </c>
      <c r="O547" t="s">
        <v>3578</v>
      </c>
    </row>
    <row r="548" spans="1:15" x14ac:dyDescent="0.45">
      <c r="A548" t="s">
        <v>7685</v>
      </c>
      <c r="B548" t="s">
        <v>4147</v>
      </c>
      <c r="C548" t="s">
        <v>10440</v>
      </c>
      <c r="G548" t="s">
        <v>4148</v>
      </c>
      <c r="I548" t="s">
        <v>3824</v>
      </c>
      <c r="K548" t="s">
        <v>3629</v>
      </c>
      <c r="N548" t="s">
        <v>3687</v>
      </c>
      <c r="O548" t="s">
        <v>3578</v>
      </c>
    </row>
    <row r="549" spans="1:15" x14ac:dyDescent="0.45">
      <c r="A549" t="s">
        <v>7686</v>
      </c>
      <c r="B549" t="s">
        <v>4149</v>
      </c>
      <c r="C549" t="s">
        <v>10441</v>
      </c>
      <c r="G549" t="s">
        <v>4150</v>
      </c>
      <c r="I549" t="s">
        <v>4151</v>
      </c>
      <c r="K549" t="s">
        <v>4152</v>
      </c>
      <c r="N549" t="s">
        <v>3687</v>
      </c>
      <c r="O549" t="s">
        <v>3571</v>
      </c>
    </row>
    <row r="550" spans="1:15" x14ac:dyDescent="0.45">
      <c r="A550" t="s">
        <v>7687</v>
      </c>
      <c r="B550" t="s">
        <v>4153</v>
      </c>
      <c r="C550" t="s">
        <v>10442</v>
      </c>
      <c r="G550" t="s">
        <v>4154</v>
      </c>
      <c r="I550" t="s">
        <v>3636</v>
      </c>
      <c r="K550" t="s">
        <v>4040</v>
      </c>
      <c r="N550" t="s">
        <v>3687</v>
      </c>
      <c r="O550" t="s">
        <v>3578</v>
      </c>
    </row>
    <row r="551" spans="1:15" x14ac:dyDescent="0.45">
      <c r="A551" t="s">
        <v>7688</v>
      </c>
      <c r="B551" t="s">
        <v>4155</v>
      </c>
      <c r="C551" t="s">
        <v>10443</v>
      </c>
      <c r="G551" t="s">
        <v>4156</v>
      </c>
      <c r="I551" t="s">
        <v>3612</v>
      </c>
      <c r="K551" t="s">
        <v>4040</v>
      </c>
      <c r="N551" t="s">
        <v>3687</v>
      </c>
      <c r="O551" t="s">
        <v>3571</v>
      </c>
    </row>
    <row r="552" spans="1:15" x14ac:dyDescent="0.45">
      <c r="A552" t="s">
        <v>7689</v>
      </c>
      <c r="B552" t="s">
        <v>4158</v>
      </c>
      <c r="C552" t="s">
        <v>4161</v>
      </c>
      <c r="G552" t="s">
        <v>4159</v>
      </c>
      <c r="I552" t="s">
        <v>4160</v>
      </c>
      <c r="K552" t="s">
        <v>3589</v>
      </c>
      <c r="N552" t="s">
        <v>3606</v>
      </c>
      <c r="O552" t="s">
        <v>3578</v>
      </c>
    </row>
    <row r="553" spans="1:15" x14ac:dyDescent="0.45">
      <c r="A553" t="s">
        <v>7690</v>
      </c>
      <c r="B553" t="s">
        <v>4162</v>
      </c>
      <c r="C553" t="s">
        <v>10444</v>
      </c>
      <c r="G553" t="s">
        <v>4163</v>
      </c>
      <c r="I553" t="s">
        <v>1341</v>
      </c>
      <c r="K553" t="s">
        <v>3589</v>
      </c>
      <c r="N553" t="s">
        <v>4022</v>
      </c>
      <c r="O553" t="s">
        <v>3578</v>
      </c>
    </row>
    <row r="554" spans="1:15" x14ac:dyDescent="0.45">
      <c r="A554" t="s">
        <v>7691</v>
      </c>
      <c r="B554" t="s">
        <v>4164</v>
      </c>
      <c r="C554" t="s">
        <v>10237</v>
      </c>
      <c r="G554" t="s">
        <v>4165</v>
      </c>
      <c r="I554" t="s">
        <v>3856</v>
      </c>
      <c r="K554" t="s">
        <v>3594</v>
      </c>
      <c r="N554" t="s">
        <v>3687</v>
      </c>
      <c r="O554" t="s">
        <v>3578</v>
      </c>
    </row>
    <row r="555" spans="1:15" x14ac:dyDescent="0.45">
      <c r="A555" t="s">
        <v>7692</v>
      </c>
      <c r="B555" t="s">
        <v>4166</v>
      </c>
      <c r="C555" t="s">
        <v>10445</v>
      </c>
      <c r="G555" t="s">
        <v>4167</v>
      </c>
      <c r="I555" t="s">
        <v>3807</v>
      </c>
      <c r="K555" t="s">
        <v>3577</v>
      </c>
      <c r="N555" t="s">
        <v>3606</v>
      </c>
      <c r="O555" t="s">
        <v>3571</v>
      </c>
    </row>
    <row r="556" spans="1:15" x14ac:dyDescent="0.45">
      <c r="A556" t="s">
        <v>7693</v>
      </c>
      <c r="B556" t="s">
        <v>4169</v>
      </c>
      <c r="C556" t="s">
        <v>4172</v>
      </c>
      <c r="G556" t="s">
        <v>4170</v>
      </c>
      <c r="I556" t="s">
        <v>3628</v>
      </c>
      <c r="K556" t="s">
        <v>4171</v>
      </c>
      <c r="N556" t="s">
        <v>4022</v>
      </c>
      <c r="O556" t="s">
        <v>3578</v>
      </c>
    </row>
    <row r="557" spans="1:15" x14ac:dyDescent="0.45">
      <c r="A557" t="s">
        <v>7694</v>
      </c>
      <c r="B557" t="s">
        <v>4173</v>
      </c>
      <c r="C557" t="s">
        <v>5296</v>
      </c>
      <c r="G557" t="s">
        <v>4174</v>
      </c>
      <c r="I557" t="s">
        <v>4175</v>
      </c>
      <c r="K557" t="s">
        <v>3589</v>
      </c>
      <c r="N557" t="s">
        <v>3687</v>
      </c>
      <c r="O557" t="s">
        <v>3578</v>
      </c>
    </row>
    <row r="558" spans="1:15" x14ac:dyDescent="0.45">
      <c r="A558" t="s">
        <v>7695</v>
      </c>
      <c r="B558" t="s">
        <v>4176</v>
      </c>
      <c r="C558" t="s">
        <v>10446</v>
      </c>
      <c r="G558" t="s">
        <v>4177</v>
      </c>
      <c r="I558" t="s">
        <v>3854</v>
      </c>
      <c r="K558" t="s">
        <v>3570</v>
      </c>
      <c r="N558" t="s">
        <v>3687</v>
      </c>
      <c r="O558" t="s">
        <v>3578</v>
      </c>
    </row>
    <row r="559" spans="1:15" x14ac:dyDescent="0.45">
      <c r="A559" t="s">
        <v>7696</v>
      </c>
      <c r="B559" t="s">
        <v>4178</v>
      </c>
      <c r="C559" t="s">
        <v>10447</v>
      </c>
      <c r="G559" t="s">
        <v>4179</v>
      </c>
      <c r="I559" t="s">
        <v>3683</v>
      </c>
      <c r="K559" t="s">
        <v>3594</v>
      </c>
      <c r="N559" t="s">
        <v>3687</v>
      </c>
      <c r="O559" t="s">
        <v>3571</v>
      </c>
    </row>
    <row r="560" spans="1:15" x14ac:dyDescent="0.45">
      <c r="A560" t="s">
        <v>7697</v>
      </c>
      <c r="B560" t="s">
        <v>4180</v>
      </c>
      <c r="C560" t="s">
        <v>4182</v>
      </c>
      <c r="G560" t="s">
        <v>4181</v>
      </c>
      <c r="I560" t="s">
        <v>3655</v>
      </c>
      <c r="K560" t="s">
        <v>3679</v>
      </c>
      <c r="N560" t="s">
        <v>3576</v>
      </c>
      <c r="O560" t="s">
        <v>3571</v>
      </c>
    </row>
    <row r="561" spans="1:15" x14ac:dyDescent="0.45">
      <c r="A561" t="s">
        <v>7698</v>
      </c>
      <c r="B561" t="s">
        <v>4183</v>
      </c>
      <c r="C561" t="s">
        <v>10448</v>
      </c>
      <c r="G561" t="s">
        <v>4184</v>
      </c>
      <c r="I561" t="s">
        <v>3856</v>
      </c>
      <c r="K561" t="s">
        <v>3589</v>
      </c>
      <c r="N561" t="s">
        <v>3687</v>
      </c>
      <c r="O561" t="s">
        <v>3571</v>
      </c>
    </row>
    <row r="562" spans="1:15" x14ac:dyDescent="0.45">
      <c r="A562" t="s">
        <v>7699</v>
      </c>
      <c r="B562" t="s">
        <v>4185</v>
      </c>
      <c r="C562" t="s">
        <v>10449</v>
      </c>
      <c r="G562" t="s">
        <v>4186</v>
      </c>
      <c r="I562" t="s">
        <v>3636</v>
      </c>
      <c r="K562" t="s">
        <v>3651</v>
      </c>
      <c r="N562" t="s">
        <v>3601</v>
      </c>
      <c r="O562" t="s">
        <v>3578</v>
      </c>
    </row>
    <row r="563" spans="1:15" x14ac:dyDescent="0.45">
      <c r="A563" t="s">
        <v>7700</v>
      </c>
      <c r="B563" t="s">
        <v>4187</v>
      </c>
      <c r="C563" t="s">
        <v>4189</v>
      </c>
      <c r="G563" t="s">
        <v>4188</v>
      </c>
      <c r="I563" t="s">
        <v>3633</v>
      </c>
      <c r="K563" t="s">
        <v>3589</v>
      </c>
      <c r="N563" t="s">
        <v>3576</v>
      </c>
      <c r="O563" t="s">
        <v>3578</v>
      </c>
    </row>
    <row r="564" spans="1:15" x14ac:dyDescent="0.45">
      <c r="A564" t="s">
        <v>7701</v>
      </c>
      <c r="B564" t="s">
        <v>4190</v>
      </c>
      <c r="C564" t="s">
        <v>4192</v>
      </c>
      <c r="G564" t="s">
        <v>4191</v>
      </c>
      <c r="I564" t="s">
        <v>3612</v>
      </c>
      <c r="K564" t="s">
        <v>3570</v>
      </c>
      <c r="N564" t="s">
        <v>3606</v>
      </c>
      <c r="O564" t="s">
        <v>3578</v>
      </c>
    </row>
    <row r="565" spans="1:15" x14ac:dyDescent="0.45">
      <c r="A565" t="s">
        <v>7702</v>
      </c>
      <c r="B565" t="s">
        <v>4193</v>
      </c>
      <c r="C565" t="s">
        <v>10374</v>
      </c>
      <c r="G565" t="s">
        <v>4194</v>
      </c>
      <c r="I565" t="s">
        <v>4195</v>
      </c>
      <c r="K565" t="s">
        <v>3629</v>
      </c>
      <c r="N565" t="s">
        <v>3606</v>
      </c>
      <c r="O565" t="s">
        <v>3571</v>
      </c>
    </row>
    <row r="566" spans="1:15" x14ac:dyDescent="0.45">
      <c r="A566" t="s">
        <v>7703</v>
      </c>
      <c r="B566" t="s">
        <v>4196</v>
      </c>
      <c r="C566" t="s">
        <v>4198</v>
      </c>
      <c r="G566" t="s">
        <v>4197</v>
      </c>
      <c r="I566" t="s">
        <v>3612</v>
      </c>
      <c r="K566" t="s">
        <v>3570</v>
      </c>
      <c r="N566" t="s">
        <v>4022</v>
      </c>
      <c r="O566" t="s">
        <v>3578</v>
      </c>
    </row>
    <row r="567" spans="1:15" x14ac:dyDescent="0.45">
      <c r="A567" t="s">
        <v>7704</v>
      </c>
      <c r="B567" t="s">
        <v>4199</v>
      </c>
      <c r="C567" t="s">
        <v>4201</v>
      </c>
      <c r="G567" t="s">
        <v>4200</v>
      </c>
      <c r="I567" t="s">
        <v>3740</v>
      </c>
      <c r="K567" t="s">
        <v>3589</v>
      </c>
      <c r="N567" t="s">
        <v>4022</v>
      </c>
      <c r="O567" t="s">
        <v>3578</v>
      </c>
    </row>
    <row r="568" spans="1:15" x14ac:dyDescent="0.45">
      <c r="A568" t="s">
        <v>7705</v>
      </c>
      <c r="B568" t="s">
        <v>3487</v>
      </c>
      <c r="C568" t="s">
        <v>4204</v>
      </c>
      <c r="G568" t="s">
        <v>4202</v>
      </c>
      <c r="I568" t="s">
        <v>3916</v>
      </c>
      <c r="K568" t="s">
        <v>4203</v>
      </c>
      <c r="N568" t="s">
        <v>3601</v>
      </c>
      <c r="O568" t="s">
        <v>3571</v>
      </c>
    </row>
    <row r="569" spans="1:15" x14ac:dyDescent="0.45">
      <c r="A569" t="s">
        <v>7706</v>
      </c>
      <c r="B569" t="s">
        <v>4205</v>
      </c>
      <c r="C569" t="s">
        <v>10450</v>
      </c>
      <c r="G569" t="s">
        <v>4206</v>
      </c>
      <c r="I569" t="s">
        <v>4051</v>
      </c>
      <c r="K569" t="s">
        <v>4207</v>
      </c>
      <c r="N569" t="s">
        <v>3601</v>
      </c>
      <c r="O569" t="s">
        <v>3578</v>
      </c>
    </row>
    <row r="570" spans="1:15" x14ac:dyDescent="0.45">
      <c r="A570" t="s">
        <v>7707</v>
      </c>
      <c r="B570" t="s">
        <v>4208</v>
      </c>
      <c r="C570" t="s">
        <v>10451</v>
      </c>
      <c r="G570" t="s">
        <v>4209</v>
      </c>
      <c r="I570" t="s">
        <v>3740</v>
      </c>
      <c r="K570" t="s">
        <v>4210</v>
      </c>
      <c r="N570" t="s">
        <v>3606</v>
      </c>
      <c r="O570" t="s">
        <v>3578</v>
      </c>
    </row>
    <row r="571" spans="1:15" x14ac:dyDescent="0.45">
      <c r="A571" t="s">
        <v>7708</v>
      </c>
      <c r="B571" t="s">
        <v>4211</v>
      </c>
      <c r="C571" t="s">
        <v>10452</v>
      </c>
      <c r="G571" t="s">
        <v>4212</v>
      </c>
      <c r="I571" t="s">
        <v>3568</v>
      </c>
      <c r="K571" t="s">
        <v>3747</v>
      </c>
      <c r="N571" t="s">
        <v>3606</v>
      </c>
      <c r="O571" t="s">
        <v>3578</v>
      </c>
    </row>
    <row r="572" spans="1:15" x14ac:dyDescent="0.45">
      <c r="A572" t="s">
        <v>7709</v>
      </c>
      <c r="B572" t="s">
        <v>4213</v>
      </c>
      <c r="C572" t="s">
        <v>4216</v>
      </c>
      <c r="G572" t="s">
        <v>4214</v>
      </c>
      <c r="I572" t="s">
        <v>3583</v>
      </c>
      <c r="K572" t="s">
        <v>4215</v>
      </c>
      <c r="N572" t="s">
        <v>3601</v>
      </c>
      <c r="O572" t="s">
        <v>3691</v>
      </c>
    </row>
    <row r="573" spans="1:15" x14ac:dyDescent="0.45">
      <c r="A573" t="s">
        <v>7710</v>
      </c>
      <c r="B573" t="s">
        <v>4217</v>
      </c>
      <c r="C573" t="s">
        <v>4220</v>
      </c>
      <c r="G573" t="s">
        <v>4218</v>
      </c>
      <c r="I573" t="s">
        <v>4219</v>
      </c>
      <c r="K573" t="s">
        <v>3594</v>
      </c>
      <c r="N573" t="s">
        <v>3687</v>
      </c>
      <c r="O573" t="s">
        <v>3578</v>
      </c>
    </row>
    <row r="574" spans="1:15" x14ac:dyDescent="0.45">
      <c r="A574" t="s">
        <v>7711</v>
      </c>
      <c r="B574" t="s">
        <v>4221</v>
      </c>
      <c r="C574" t="s">
        <v>10453</v>
      </c>
      <c r="G574" t="s">
        <v>200</v>
      </c>
      <c r="I574" t="s">
        <v>3856</v>
      </c>
      <c r="K574" t="s">
        <v>4222</v>
      </c>
      <c r="N574" t="s">
        <v>3606</v>
      </c>
      <c r="O574" t="s">
        <v>3578</v>
      </c>
    </row>
    <row r="575" spans="1:15" x14ac:dyDescent="0.45">
      <c r="A575" t="s">
        <v>7712</v>
      </c>
      <c r="B575" t="s">
        <v>4223</v>
      </c>
      <c r="C575" t="s">
        <v>4225</v>
      </c>
      <c r="G575" t="s">
        <v>4224</v>
      </c>
      <c r="I575" t="s">
        <v>3612</v>
      </c>
      <c r="K575" t="s">
        <v>3651</v>
      </c>
      <c r="N575" t="s">
        <v>3606</v>
      </c>
      <c r="O575" t="s">
        <v>3571</v>
      </c>
    </row>
    <row r="576" spans="1:15" x14ac:dyDescent="0.45">
      <c r="A576" t="s">
        <v>7713</v>
      </c>
      <c r="B576" t="s">
        <v>4226</v>
      </c>
      <c r="C576" t="s">
        <v>10454</v>
      </c>
      <c r="G576" t="s">
        <v>4227</v>
      </c>
      <c r="I576" t="s">
        <v>3655</v>
      </c>
      <c r="K576" t="s">
        <v>3589</v>
      </c>
      <c r="N576" t="s">
        <v>3576</v>
      </c>
      <c r="O576" t="s">
        <v>3578</v>
      </c>
    </row>
    <row r="577" spans="1:16" x14ac:dyDescent="0.45">
      <c r="A577" t="s">
        <v>7714</v>
      </c>
      <c r="B577" t="s">
        <v>4228</v>
      </c>
      <c r="C577" t="s">
        <v>4231</v>
      </c>
      <c r="G577" t="s">
        <v>4229</v>
      </c>
      <c r="I577" t="s">
        <v>4230</v>
      </c>
      <c r="K577" t="s">
        <v>3670</v>
      </c>
      <c r="N577" t="s">
        <v>3667</v>
      </c>
      <c r="O577" t="s">
        <v>3571</v>
      </c>
    </row>
    <row r="578" spans="1:16" x14ac:dyDescent="0.45">
      <c r="A578" t="s">
        <v>7715</v>
      </c>
      <c r="B578" t="s">
        <v>4232</v>
      </c>
      <c r="C578" t="s">
        <v>10455</v>
      </c>
      <c r="G578" t="s">
        <v>200</v>
      </c>
      <c r="I578" t="s">
        <v>3568</v>
      </c>
      <c r="K578" t="s">
        <v>3594</v>
      </c>
      <c r="N578" t="s">
        <v>3606</v>
      </c>
      <c r="O578" t="s">
        <v>3578</v>
      </c>
    </row>
    <row r="579" spans="1:16" x14ac:dyDescent="0.45">
      <c r="A579" t="s">
        <v>7716</v>
      </c>
      <c r="B579" t="s">
        <v>4233</v>
      </c>
      <c r="C579" t="s">
        <v>10456</v>
      </c>
      <c r="G579" t="s">
        <v>200</v>
      </c>
      <c r="I579" t="s">
        <v>3583</v>
      </c>
      <c r="K579" t="s">
        <v>3589</v>
      </c>
      <c r="N579" t="s">
        <v>3606</v>
      </c>
      <c r="O579" t="s">
        <v>3571</v>
      </c>
    </row>
    <row r="580" spans="1:16" x14ac:dyDescent="0.45">
      <c r="A580" t="s">
        <v>7717</v>
      </c>
      <c r="B580" t="s">
        <v>1839</v>
      </c>
      <c r="C580" t="s">
        <v>4235</v>
      </c>
      <c r="G580" t="s">
        <v>4234</v>
      </c>
      <c r="I580" t="s">
        <v>3636</v>
      </c>
      <c r="K580" t="s">
        <v>3751</v>
      </c>
      <c r="N580" t="s">
        <v>3601</v>
      </c>
      <c r="O580" t="s">
        <v>3578</v>
      </c>
    </row>
    <row r="581" spans="1:16" x14ac:dyDescent="0.45">
      <c r="A581" t="s">
        <v>7718</v>
      </c>
      <c r="B581" t="s">
        <v>4236</v>
      </c>
      <c r="C581" t="s">
        <v>10457</v>
      </c>
      <c r="G581" t="s">
        <v>4237</v>
      </c>
      <c r="I581" t="s">
        <v>3706</v>
      </c>
      <c r="K581" t="s">
        <v>3751</v>
      </c>
      <c r="N581" t="s">
        <v>3606</v>
      </c>
      <c r="O581" t="s">
        <v>3578</v>
      </c>
    </row>
    <row r="582" spans="1:16" x14ac:dyDescent="0.45">
      <c r="A582" t="s">
        <v>7719</v>
      </c>
      <c r="B582" t="s">
        <v>4238</v>
      </c>
      <c r="C582" t="s">
        <v>10458</v>
      </c>
      <c r="G582" t="s">
        <v>4239</v>
      </c>
      <c r="I582" t="s">
        <v>4240</v>
      </c>
      <c r="K582" t="s">
        <v>3594</v>
      </c>
      <c r="N582" t="s">
        <v>3606</v>
      </c>
      <c r="O582" t="s">
        <v>3571</v>
      </c>
    </row>
    <row r="583" spans="1:16" x14ac:dyDescent="0.45">
      <c r="A583" t="s">
        <v>7720</v>
      </c>
      <c r="B583" t="s">
        <v>4241</v>
      </c>
      <c r="C583" t="s">
        <v>4244</v>
      </c>
      <c r="G583" t="s">
        <v>4242</v>
      </c>
      <c r="I583" t="s">
        <v>4230</v>
      </c>
      <c r="K583" t="s">
        <v>4243</v>
      </c>
      <c r="N583" t="s">
        <v>3576</v>
      </c>
      <c r="O583" t="s">
        <v>3578</v>
      </c>
    </row>
    <row r="584" spans="1:16" x14ac:dyDescent="0.45">
      <c r="A584" t="s">
        <v>7607</v>
      </c>
      <c r="B584" t="s">
        <v>1764</v>
      </c>
      <c r="C584" t="s">
        <v>3801</v>
      </c>
      <c r="P584">
        <v>23</v>
      </c>
    </row>
    <row r="585" spans="1:16" x14ac:dyDescent="0.45">
      <c r="A585" t="s">
        <v>7608</v>
      </c>
      <c r="B585" t="s">
        <v>3978</v>
      </c>
      <c r="C585" t="s">
        <v>5826</v>
      </c>
      <c r="P585">
        <v>23</v>
      </c>
    </row>
    <row r="586" spans="1:16" x14ac:dyDescent="0.45">
      <c r="A586" t="s">
        <v>7609</v>
      </c>
      <c r="B586" t="s">
        <v>3979</v>
      </c>
      <c r="C586" t="s">
        <v>5879</v>
      </c>
      <c r="P586">
        <v>21</v>
      </c>
    </row>
    <row r="587" spans="1:16" x14ac:dyDescent="0.45">
      <c r="A587" t="s">
        <v>7610</v>
      </c>
      <c r="B587" t="s">
        <v>1302</v>
      </c>
      <c r="C587" t="s">
        <v>3599</v>
      </c>
      <c r="P587">
        <v>13</v>
      </c>
    </row>
    <row r="588" spans="1:16" x14ac:dyDescent="0.45">
      <c r="A588" t="s">
        <v>7611</v>
      </c>
      <c r="B588" t="s">
        <v>3980</v>
      </c>
      <c r="C588" t="s">
        <v>3650</v>
      </c>
      <c r="P588">
        <v>10</v>
      </c>
    </row>
    <row r="589" spans="1:16" x14ac:dyDescent="0.45">
      <c r="A589" t="s">
        <v>7612</v>
      </c>
      <c r="B589" t="s">
        <v>3981</v>
      </c>
      <c r="C589" t="s">
        <v>3654</v>
      </c>
      <c r="P589">
        <v>22</v>
      </c>
    </row>
    <row r="590" spans="1:16" x14ac:dyDescent="0.45">
      <c r="A590" t="s">
        <v>7613</v>
      </c>
      <c r="B590" t="s">
        <v>3664</v>
      </c>
      <c r="C590" t="s">
        <v>3666</v>
      </c>
      <c r="P590">
        <v>7</v>
      </c>
    </row>
    <row r="591" spans="1:16" x14ac:dyDescent="0.45">
      <c r="A591" t="s">
        <v>7614</v>
      </c>
      <c r="B591" t="s">
        <v>3982</v>
      </c>
      <c r="C591" t="s">
        <v>4403</v>
      </c>
      <c r="P591">
        <v>7</v>
      </c>
    </row>
    <row r="592" spans="1:16" x14ac:dyDescent="0.45">
      <c r="A592" t="s">
        <v>7615</v>
      </c>
      <c r="B592" t="s">
        <v>3983</v>
      </c>
      <c r="C592" t="s">
        <v>4821</v>
      </c>
      <c r="P592">
        <v>7</v>
      </c>
    </row>
    <row r="593" spans="1:16" x14ac:dyDescent="0.45">
      <c r="A593" t="s">
        <v>7616</v>
      </c>
      <c r="B593" t="s">
        <v>3984</v>
      </c>
      <c r="C593" t="s">
        <v>5661</v>
      </c>
      <c r="P593">
        <v>18</v>
      </c>
    </row>
    <row r="594" spans="1:16" x14ac:dyDescent="0.45">
      <c r="A594" t="s">
        <v>7617</v>
      </c>
      <c r="B594" t="s">
        <v>1592</v>
      </c>
      <c r="C594" t="s">
        <v>9974</v>
      </c>
      <c r="P594">
        <v>8</v>
      </c>
    </row>
    <row r="595" spans="1:16" x14ac:dyDescent="0.45">
      <c r="A595" t="s">
        <v>7618</v>
      </c>
      <c r="B595" t="s">
        <v>3985</v>
      </c>
      <c r="C595" t="s">
        <v>10459</v>
      </c>
      <c r="P595">
        <v>9</v>
      </c>
    </row>
    <row r="596" spans="1:16" x14ac:dyDescent="0.45">
      <c r="A596" t="s">
        <v>7619</v>
      </c>
      <c r="B596" t="s">
        <v>917</v>
      </c>
      <c r="C596" t="s">
        <v>5790</v>
      </c>
      <c r="P596">
        <v>8</v>
      </c>
    </row>
    <row r="597" spans="1:16" x14ac:dyDescent="0.45">
      <c r="A597" t="s">
        <v>7620</v>
      </c>
      <c r="B597" t="s">
        <v>3986</v>
      </c>
      <c r="C597" t="s">
        <v>10460</v>
      </c>
      <c r="P597">
        <v>8</v>
      </c>
    </row>
    <row r="598" spans="1:16" x14ac:dyDescent="0.45">
      <c r="A598" t="s">
        <v>7621</v>
      </c>
      <c r="B598" t="s">
        <v>3987</v>
      </c>
      <c r="C598" t="s">
        <v>4161</v>
      </c>
      <c r="P598">
        <v>13</v>
      </c>
    </row>
    <row r="599" spans="1:16" x14ac:dyDescent="0.45">
      <c r="A599" t="s">
        <v>7622</v>
      </c>
      <c r="B599" t="s">
        <v>3988</v>
      </c>
      <c r="C599" t="s">
        <v>10461</v>
      </c>
      <c r="P599">
        <v>6</v>
      </c>
    </row>
    <row r="600" spans="1:16" x14ac:dyDescent="0.45">
      <c r="A600" t="s">
        <v>7623</v>
      </c>
      <c r="B600" t="s">
        <v>3989</v>
      </c>
      <c r="C600" t="s">
        <v>10462</v>
      </c>
      <c r="P600">
        <v>17</v>
      </c>
    </row>
    <row r="601" spans="1:16" x14ac:dyDescent="0.45">
      <c r="A601" t="s">
        <v>7624</v>
      </c>
      <c r="B601" t="s">
        <v>3990</v>
      </c>
      <c r="C601" t="s">
        <v>10463</v>
      </c>
      <c r="P601">
        <v>12</v>
      </c>
    </row>
    <row r="602" spans="1:16" x14ac:dyDescent="0.45">
      <c r="A602" t="s">
        <v>7625</v>
      </c>
      <c r="B602" t="s">
        <v>3991</v>
      </c>
      <c r="C602" t="s">
        <v>10464</v>
      </c>
      <c r="P602">
        <v>10</v>
      </c>
    </row>
    <row r="603" spans="1:16" x14ac:dyDescent="0.45">
      <c r="A603" t="s">
        <v>7626</v>
      </c>
      <c r="B603" t="s">
        <v>3992</v>
      </c>
      <c r="C603" t="s">
        <v>10465</v>
      </c>
      <c r="P603">
        <v>15</v>
      </c>
    </row>
    <row r="604" spans="1:16" x14ac:dyDescent="0.45">
      <c r="A604" t="s">
        <v>7627</v>
      </c>
      <c r="B604" t="s">
        <v>3993</v>
      </c>
      <c r="C604" t="s">
        <v>10466</v>
      </c>
      <c r="P604">
        <v>16</v>
      </c>
    </row>
    <row r="605" spans="1:16" x14ac:dyDescent="0.45">
      <c r="A605" t="s">
        <v>7628</v>
      </c>
      <c r="B605" t="s">
        <v>3994</v>
      </c>
      <c r="C605" t="s">
        <v>5644</v>
      </c>
      <c r="P605">
        <v>7</v>
      </c>
    </row>
    <row r="606" spans="1:16" x14ac:dyDescent="0.45">
      <c r="A606" t="s">
        <v>7629</v>
      </c>
      <c r="B606" t="s">
        <v>3995</v>
      </c>
      <c r="C606" t="s">
        <v>10467</v>
      </c>
      <c r="P606">
        <v>8</v>
      </c>
    </row>
    <row r="607" spans="1:16" x14ac:dyDescent="0.45">
      <c r="A607" t="s">
        <v>7630</v>
      </c>
      <c r="B607" t="s">
        <v>3996</v>
      </c>
      <c r="C607" t="s">
        <v>10468</v>
      </c>
      <c r="P607">
        <v>17</v>
      </c>
    </row>
    <row r="608" spans="1:16" x14ac:dyDescent="0.45">
      <c r="A608" t="s">
        <v>7631</v>
      </c>
      <c r="B608" t="s">
        <v>1659</v>
      </c>
      <c r="C608" t="s">
        <v>3803</v>
      </c>
      <c r="P608">
        <v>7</v>
      </c>
    </row>
    <row r="609" spans="1:16" x14ac:dyDescent="0.45">
      <c r="A609" t="s">
        <v>7632</v>
      </c>
      <c r="B609" t="s">
        <v>3816</v>
      </c>
      <c r="C609" t="s">
        <v>10469</v>
      </c>
      <c r="P609">
        <v>8</v>
      </c>
    </row>
    <row r="610" spans="1:16" x14ac:dyDescent="0.45">
      <c r="A610" t="s">
        <v>7633</v>
      </c>
      <c r="B610" t="s">
        <v>3997</v>
      </c>
      <c r="C610" t="s">
        <v>10470</v>
      </c>
      <c r="P610">
        <v>8</v>
      </c>
    </row>
    <row r="611" spans="1:16" x14ac:dyDescent="0.45">
      <c r="A611" t="s">
        <v>7634</v>
      </c>
      <c r="B611" t="s">
        <v>3998</v>
      </c>
      <c r="C611" t="s">
        <v>5374</v>
      </c>
      <c r="P611">
        <v>8</v>
      </c>
    </row>
    <row r="612" spans="1:16" x14ac:dyDescent="0.45">
      <c r="A612" t="s">
        <v>7635</v>
      </c>
      <c r="B612" t="s">
        <v>3999</v>
      </c>
      <c r="C612" t="s">
        <v>10471</v>
      </c>
      <c r="P612">
        <v>6</v>
      </c>
    </row>
    <row r="613" spans="1:16" x14ac:dyDescent="0.45">
      <c r="A613" t="s">
        <v>7636</v>
      </c>
      <c r="B613" t="s">
        <v>978</v>
      </c>
      <c r="C613" t="s">
        <v>9840</v>
      </c>
      <c r="P613">
        <v>9</v>
      </c>
    </row>
    <row r="614" spans="1:16" x14ac:dyDescent="0.45">
      <c r="A614" t="s">
        <v>7637</v>
      </c>
      <c r="B614" t="s">
        <v>4000</v>
      </c>
      <c r="C614" t="s">
        <v>5177</v>
      </c>
      <c r="P614">
        <v>6</v>
      </c>
    </row>
    <row r="615" spans="1:16" x14ac:dyDescent="0.45">
      <c r="A615" t="s">
        <v>7638</v>
      </c>
      <c r="B615" t="s">
        <v>4001</v>
      </c>
      <c r="C615" t="s">
        <v>10472</v>
      </c>
      <c r="P615">
        <v>7</v>
      </c>
    </row>
    <row r="616" spans="1:16" x14ac:dyDescent="0.45">
      <c r="A616" t="s">
        <v>7639</v>
      </c>
      <c r="B616" t="s">
        <v>4002</v>
      </c>
      <c r="C616" t="s">
        <v>3894</v>
      </c>
      <c r="P616">
        <v>9</v>
      </c>
    </row>
    <row r="617" spans="1:16" x14ac:dyDescent="0.45">
      <c r="A617" t="s">
        <v>7640</v>
      </c>
      <c r="B617" t="s">
        <v>4003</v>
      </c>
      <c r="C617" t="s">
        <v>10473</v>
      </c>
      <c r="P617">
        <v>6</v>
      </c>
    </row>
    <row r="618" spans="1:16" x14ac:dyDescent="0.45">
      <c r="A618" t="s">
        <v>7641</v>
      </c>
      <c r="B618" t="s">
        <v>4004</v>
      </c>
      <c r="C618" t="s">
        <v>10474</v>
      </c>
      <c r="P618">
        <v>8</v>
      </c>
    </row>
    <row r="619" spans="1:16" x14ac:dyDescent="0.45">
      <c r="A619" t="s">
        <v>7642</v>
      </c>
      <c r="B619" t="s">
        <v>620</v>
      </c>
      <c r="C619" t="s">
        <v>3926</v>
      </c>
      <c r="P619">
        <v>6</v>
      </c>
    </row>
    <row r="620" spans="1:16" x14ac:dyDescent="0.45">
      <c r="A620" t="s">
        <v>7643</v>
      </c>
      <c r="B620" t="s">
        <v>4005</v>
      </c>
      <c r="C620" t="s">
        <v>10475</v>
      </c>
      <c r="P620">
        <v>7</v>
      </c>
    </row>
    <row r="621" spans="1:16" x14ac:dyDescent="0.45">
      <c r="A621" t="s">
        <v>7644</v>
      </c>
      <c r="B621" t="s">
        <v>4006</v>
      </c>
      <c r="C621" t="s">
        <v>10476</v>
      </c>
      <c r="P621">
        <v>6</v>
      </c>
    </row>
    <row r="622" spans="1:16" x14ac:dyDescent="0.45">
      <c r="A622" t="s">
        <v>7486</v>
      </c>
      <c r="B622" t="s">
        <v>3566</v>
      </c>
      <c r="C622" t="s">
        <v>9912</v>
      </c>
      <c r="G622" t="s">
        <v>3567</v>
      </c>
      <c r="I622" t="s">
        <v>3568</v>
      </c>
      <c r="K622" t="s">
        <v>3570</v>
      </c>
      <c r="N622" t="s">
        <v>3569</v>
      </c>
      <c r="O622" t="s">
        <v>3571</v>
      </c>
    </row>
    <row r="623" spans="1:16" x14ac:dyDescent="0.45">
      <c r="A623" t="s">
        <v>7487</v>
      </c>
      <c r="B623" t="s">
        <v>3572</v>
      </c>
      <c r="C623" t="s">
        <v>3574</v>
      </c>
      <c r="G623" t="s">
        <v>3573</v>
      </c>
      <c r="I623" t="s">
        <v>3575</v>
      </c>
      <c r="K623" t="s">
        <v>3577</v>
      </c>
      <c r="N623" t="s">
        <v>3576</v>
      </c>
      <c r="O623" t="s">
        <v>3578</v>
      </c>
    </row>
    <row r="624" spans="1:16" x14ac:dyDescent="0.45">
      <c r="A624" t="s">
        <v>7488</v>
      </c>
      <c r="B624" t="s">
        <v>3579</v>
      </c>
      <c r="C624" t="s">
        <v>10278</v>
      </c>
      <c r="G624" t="s">
        <v>3581</v>
      </c>
      <c r="I624" t="s">
        <v>3583</v>
      </c>
      <c r="K624" t="s">
        <v>3584</v>
      </c>
      <c r="N624" t="s">
        <v>3576</v>
      </c>
      <c r="O624" t="s">
        <v>3578</v>
      </c>
    </row>
    <row r="625" spans="1:15" x14ac:dyDescent="0.45">
      <c r="A625" t="s">
        <v>7489</v>
      </c>
      <c r="B625" t="s">
        <v>3585</v>
      </c>
      <c r="C625" t="s">
        <v>3587</v>
      </c>
      <c r="G625" t="s">
        <v>3586</v>
      </c>
      <c r="I625" t="s">
        <v>3588</v>
      </c>
      <c r="K625" t="s">
        <v>3589</v>
      </c>
      <c r="N625" t="s">
        <v>3576</v>
      </c>
      <c r="O625" t="s">
        <v>3578</v>
      </c>
    </row>
    <row r="626" spans="1:15" x14ac:dyDescent="0.45">
      <c r="A626" t="s">
        <v>7490</v>
      </c>
      <c r="B626" t="s">
        <v>3590</v>
      </c>
      <c r="C626" t="s">
        <v>3592</v>
      </c>
      <c r="G626" t="s">
        <v>3591</v>
      </c>
      <c r="I626" t="s">
        <v>3593</v>
      </c>
      <c r="K626" t="s">
        <v>3594</v>
      </c>
      <c r="N626" t="s">
        <v>3576</v>
      </c>
      <c r="O626" t="s">
        <v>3578</v>
      </c>
    </row>
    <row r="627" spans="1:15" x14ac:dyDescent="0.45">
      <c r="A627" t="s">
        <v>7491</v>
      </c>
      <c r="B627" t="s">
        <v>1130</v>
      </c>
      <c r="C627" t="s">
        <v>3596</v>
      </c>
      <c r="G627" t="s">
        <v>3595</v>
      </c>
      <c r="I627" t="s">
        <v>3597</v>
      </c>
      <c r="K627" t="s">
        <v>3570</v>
      </c>
      <c r="N627" t="s">
        <v>3576</v>
      </c>
      <c r="O627" t="s">
        <v>3578</v>
      </c>
    </row>
    <row r="628" spans="1:15" x14ac:dyDescent="0.45">
      <c r="A628" t="s">
        <v>7492</v>
      </c>
      <c r="B628" t="s">
        <v>1302</v>
      </c>
      <c r="C628" t="s">
        <v>3599</v>
      </c>
      <c r="G628" t="s">
        <v>3598</v>
      </c>
      <c r="I628" t="s">
        <v>3600</v>
      </c>
      <c r="K628" t="s">
        <v>3589</v>
      </c>
      <c r="N628" t="s">
        <v>3601</v>
      </c>
      <c r="O628" t="s">
        <v>3578</v>
      </c>
    </row>
    <row r="629" spans="1:15" x14ac:dyDescent="0.45">
      <c r="A629" t="s">
        <v>7493</v>
      </c>
      <c r="B629" t="s">
        <v>3602</v>
      </c>
      <c r="C629" t="s">
        <v>10477</v>
      </c>
      <c r="G629" t="s">
        <v>3604</v>
      </c>
      <c r="I629" t="s">
        <v>1341</v>
      </c>
      <c r="K629" t="s">
        <v>3607</v>
      </c>
      <c r="N629" t="s">
        <v>3606</v>
      </c>
      <c r="O629" t="s">
        <v>3578</v>
      </c>
    </row>
    <row r="630" spans="1:15" x14ac:dyDescent="0.45">
      <c r="A630" t="s">
        <v>7494</v>
      </c>
      <c r="B630" t="s">
        <v>3608</v>
      </c>
      <c r="C630" t="s">
        <v>10478</v>
      </c>
      <c r="G630" t="s">
        <v>3610</v>
      </c>
      <c r="I630" t="s">
        <v>3612</v>
      </c>
      <c r="K630" t="s">
        <v>3594</v>
      </c>
      <c r="N630" t="s">
        <v>3606</v>
      </c>
      <c r="O630" t="s">
        <v>3578</v>
      </c>
    </row>
    <row r="631" spans="1:15" x14ac:dyDescent="0.45">
      <c r="A631" t="s">
        <v>7495</v>
      </c>
      <c r="B631" t="s">
        <v>548</v>
      </c>
      <c r="C631" t="s">
        <v>3614</v>
      </c>
      <c r="G631" t="s">
        <v>3613</v>
      </c>
      <c r="I631" t="s">
        <v>3615</v>
      </c>
      <c r="K631" t="s">
        <v>3594</v>
      </c>
      <c r="N631" t="s">
        <v>3576</v>
      </c>
      <c r="O631" t="s">
        <v>3578</v>
      </c>
    </row>
    <row r="632" spans="1:15" x14ac:dyDescent="0.45">
      <c r="A632" t="s">
        <v>7496</v>
      </c>
      <c r="B632" t="s">
        <v>3616</v>
      </c>
      <c r="C632" t="s">
        <v>10479</v>
      </c>
      <c r="G632" t="s">
        <v>3617</v>
      </c>
      <c r="I632" t="s">
        <v>3618</v>
      </c>
      <c r="K632" t="s">
        <v>3594</v>
      </c>
      <c r="N632" t="s">
        <v>3576</v>
      </c>
      <c r="O632" t="s">
        <v>3578</v>
      </c>
    </row>
    <row r="633" spans="1:15" x14ac:dyDescent="0.45">
      <c r="A633" t="s">
        <v>7497</v>
      </c>
      <c r="B633" t="s">
        <v>3619</v>
      </c>
      <c r="C633" t="s">
        <v>10480</v>
      </c>
      <c r="G633" t="s">
        <v>200</v>
      </c>
      <c r="I633" t="s">
        <v>3588</v>
      </c>
      <c r="K633" t="s">
        <v>3620</v>
      </c>
      <c r="N633" t="s">
        <v>200</v>
      </c>
      <c r="O633" t="s">
        <v>200</v>
      </c>
    </row>
    <row r="634" spans="1:15" x14ac:dyDescent="0.45">
      <c r="A634" t="s">
        <v>7498</v>
      </c>
      <c r="B634" t="s">
        <v>3621</v>
      </c>
      <c r="C634" t="s">
        <v>3623</v>
      </c>
      <c r="G634" t="s">
        <v>3622</v>
      </c>
      <c r="I634" t="s">
        <v>3624</v>
      </c>
      <c r="K634" t="s">
        <v>3577</v>
      </c>
      <c r="N634" t="s">
        <v>3569</v>
      </c>
      <c r="O634" t="s">
        <v>3578</v>
      </c>
    </row>
    <row r="635" spans="1:15" x14ac:dyDescent="0.45">
      <c r="A635" t="s">
        <v>7499</v>
      </c>
      <c r="B635" t="s">
        <v>638</v>
      </c>
      <c r="C635" t="s">
        <v>3627</v>
      </c>
      <c r="G635" t="s">
        <v>3626</v>
      </c>
      <c r="I635" t="s">
        <v>3628</v>
      </c>
      <c r="K635" t="s">
        <v>3629</v>
      </c>
      <c r="N635" t="s">
        <v>3606</v>
      </c>
      <c r="O635" t="s">
        <v>3578</v>
      </c>
    </row>
    <row r="636" spans="1:15" x14ac:dyDescent="0.45">
      <c r="A636" t="s">
        <v>7500</v>
      </c>
      <c r="B636" t="s">
        <v>3630</v>
      </c>
      <c r="C636" t="s">
        <v>3632</v>
      </c>
      <c r="G636" t="s">
        <v>3631</v>
      </c>
      <c r="I636" t="s">
        <v>3633</v>
      </c>
      <c r="K636" t="s">
        <v>3594</v>
      </c>
      <c r="N636" t="s">
        <v>3576</v>
      </c>
      <c r="O636" t="s">
        <v>3578</v>
      </c>
    </row>
    <row r="637" spans="1:15" x14ac:dyDescent="0.45">
      <c r="A637" t="s">
        <v>7501</v>
      </c>
      <c r="B637" t="s">
        <v>3634</v>
      </c>
      <c r="C637" t="s">
        <v>10481</v>
      </c>
      <c r="G637" t="s">
        <v>3635</v>
      </c>
      <c r="I637" t="s">
        <v>3636</v>
      </c>
      <c r="K637" t="s">
        <v>3577</v>
      </c>
      <c r="N637" t="s">
        <v>3569</v>
      </c>
      <c r="O637" t="s">
        <v>3571</v>
      </c>
    </row>
    <row r="638" spans="1:15" x14ac:dyDescent="0.45">
      <c r="A638" t="s">
        <v>7502</v>
      </c>
      <c r="B638" t="s">
        <v>3637</v>
      </c>
      <c r="C638" t="s">
        <v>3639</v>
      </c>
      <c r="G638" t="s">
        <v>3638</v>
      </c>
      <c r="I638" t="s">
        <v>3640</v>
      </c>
      <c r="K638" t="s">
        <v>3641</v>
      </c>
      <c r="N638" t="s">
        <v>3576</v>
      </c>
      <c r="O638" t="s">
        <v>3578</v>
      </c>
    </row>
    <row r="639" spans="1:15" x14ac:dyDescent="0.45">
      <c r="A639" t="s">
        <v>7503</v>
      </c>
      <c r="B639" t="s">
        <v>3642</v>
      </c>
      <c r="C639" t="s">
        <v>3644</v>
      </c>
      <c r="G639" t="s">
        <v>3643</v>
      </c>
      <c r="I639" t="s">
        <v>3640</v>
      </c>
      <c r="K639" t="s">
        <v>3577</v>
      </c>
      <c r="N639" t="s">
        <v>3576</v>
      </c>
      <c r="O639" t="s">
        <v>3578</v>
      </c>
    </row>
    <row r="640" spans="1:15" x14ac:dyDescent="0.45">
      <c r="A640" t="s">
        <v>7504</v>
      </c>
      <c r="B640" t="s">
        <v>3645</v>
      </c>
      <c r="C640" t="s">
        <v>10482</v>
      </c>
      <c r="G640" t="s">
        <v>3646</v>
      </c>
      <c r="I640" t="s">
        <v>3647</v>
      </c>
      <c r="K640" t="s">
        <v>3594</v>
      </c>
      <c r="N640" t="s">
        <v>3601</v>
      </c>
      <c r="O640" t="s">
        <v>3571</v>
      </c>
    </row>
    <row r="641" spans="1:15" x14ac:dyDescent="0.45">
      <c r="A641" t="s">
        <v>7505</v>
      </c>
      <c r="B641" t="s">
        <v>3648</v>
      </c>
      <c r="C641" t="s">
        <v>3650</v>
      </c>
      <c r="G641" t="s">
        <v>3649</v>
      </c>
      <c r="I641" t="s">
        <v>3636</v>
      </c>
      <c r="K641" t="s">
        <v>3651</v>
      </c>
      <c r="N641" t="s">
        <v>3576</v>
      </c>
      <c r="O641" t="s">
        <v>3571</v>
      </c>
    </row>
    <row r="642" spans="1:15" x14ac:dyDescent="0.45">
      <c r="A642" t="s">
        <v>7506</v>
      </c>
      <c r="B642" t="s">
        <v>3652</v>
      </c>
      <c r="C642" t="s">
        <v>3654</v>
      </c>
      <c r="G642" t="s">
        <v>3653</v>
      </c>
      <c r="I642" t="s">
        <v>3655</v>
      </c>
      <c r="K642" t="s">
        <v>3577</v>
      </c>
      <c r="N642" t="s">
        <v>3569</v>
      </c>
      <c r="O642" t="s">
        <v>3578</v>
      </c>
    </row>
    <row r="643" spans="1:15" x14ac:dyDescent="0.45">
      <c r="A643" t="s">
        <v>7507</v>
      </c>
      <c r="B643" t="s">
        <v>3656</v>
      </c>
      <c r="C643" t="s">
        <v>3658</v>
      </c>
      <c r="G643" t="s">
        <v>3657</v>
      </c>
      <c r="I643" t="s">
        <v>3659</v>
      </c>
      <c r="K643" t="s">
        <v>3660</v>
      </c>
      <c r="N643" t="s">
        <v>3576</v>
      </c>
      <c r="O643" t="s">
        <v>3578</v>
      </c>
    </row>
    <row r="644" spans="1:15" x14ac:dyDescent="0.45">
      <c r="A644" t="s">
        <v>7508</v>
      </c>
      <c r="B644" t="s">
        <v>3661</v>
      </c>
      <c r="C644" t="s">
        <v>10483</v>
      </c>
      <c r="G644" t="s">
        <v>3662</v>
      </c>
      <c r="I644" t="s">
        <v>3655</v>
      </c>
      <c r="K644" t="s">
        <v>3663</v>
      </c>
      <c r="N644" t="s">
        <v>3576</v>
      </c>
      <c r="O644" t="s">
        <v>3578</v>
      </c>
    </row>
    <row r="645" spans="1:15" x14ac:dyDescent="0.45">
      <c r="A645" t="s">
        <v>7509</v>
      </c>
      <c r="B645" t="s">
        <v>3664</v>
      </c>
      <c r="C645" t="s">
        <v>3666</v>
      </c>
      <c r="G645" t="s">
        <v>3665</v>
      </c>
      <c r="I645" t="s">
        <v>3612</v>
      </c>
      <c r="K645" t="s">
        <v>3651</v>
      </c>
      <c r="N645" t="s">
        <v>3667</v>
      </c>
      <c r="O645" t="s">
        <v>3578</v>
      </c>
    </row>
    <row r="646" spans="1:15" x14ac:dyDescent="0.45">
      <c r="A646" t="s">
        <v>7510</v>
      </c>
      <c r="B646" t="s">
        <v>3668</v>
      </c>
      <c r="C646" t="s">
        <v>4504</v>
      </c>
      <c r="G646" t="s">
        <v>3669</v>
      </c>
      <c r="I646" t="s">
        <v>3612</v>
      </c>
      <c r="K646" t="s">
        <v>3670</v>
      </c>
      <c r="N646" t="s">
        <v>3606</v>
      </c>
      <c r="O646" t="s">
        <v>3578</v>
      </c>
    </row>
    <row r="647" spans="1:15" x14ac:dyDescent="0.45">
      <c r="A647" t="s">
        <v>7511</v>
      </c>
      <c r="B647" t="s">
        <v>3671</v>
      </c>
      <c r="C647" t="s">
        <v>3673</v>
      </c>
      <c r="G647" t="s">
        <v>3672</v>
      </c>
      <c r="I647" t="s">
        <v>3615</v>
      </c>
      <c r="K647" t="s">
        <v>3589</v>
      </c>
      <c r="N647" t="s">
        <v>3601</v>
      </c>
      <c r="O647" t="s">
        <v>3571</v>
      </c>
    </row>
    <row r="648" spans="1:15" x14ac:dyDescent="0.45">
      <c r="A648" t="s">
        <v>7512</v>
      </c>
      <c r="B648" t="s">
        <v>3674</v>
      </c>
      <c r="C648" t="s">
        <v>10484</v>
      </c>
      <c r="G648" t="s">
        <v>3675</v>
      </c>
      <c r="I648" t="s">
        <v>3676</v>
      </c>
      <c r="K648" t="s">
        <v>3670</v>
      </c>
      <c r="N648" t="s">
        <v>3576</v>
      </c>
      <c r="O648" t="s">
        <v>3571</v>
      </c>
    </row>
    <row r="649" spans="1:15" x14ac:dyDescent="0.45">
      <c r="A649" t="s">
        <v>7513</v>
      </c>
      <c r="B649" t="s">
        <v>569</v>
      </c>
      <c r="C649" t="s">
        <v>3678</v>
      </c>
      <c r="G649" t="s">
        <v>3677</v>
      </c>
      <c r="I649" t="s">
        <v>3655</v>
      </c>
      <c r="K649" t="s">
        <v>3679</v>
      </c>
      <c r="N649" t="s">
        <v>3569</v>
      </c>
      <c r="O649" t="s">
        <v>3578</v>
      </c>
    </row>
    <row r="650" spans="1:15" x14ac:dyDescent="0.45">
      <c r="A650" t="s">
        <v>7514</v>
      </c>
      <c r="B650" t="s">
        <v>3680</v>
      </c>
      <c r="C650" t="s">
        <v>3682</v>
      </c>
      <c r="G650" t="s">
        <v>3681</v>
      </c>
      <c r="I650" t="s">
        <v>3683</v>
      </c>
      <c r="K650" t="s">
        <v>3651</v>
      </c>
      <c r="N650" t="s">
        <v>3606</v>
      </c>
      <c r="O650" t="s">
        <v>3578</v>
      </c>
    </row>
    <row r="651" spans="1:15" x14ac:dyDescent="0.45">
      <c r="A651" t="s">
        <v>7515</v>
      </c>
      <c r="B651" t="s">
        <v>3684</v>
      </c>
      <c r="C651" t="s">
        <v>3686</v>
      </c>
      <c r="G651" t="s">
        <v>3685</v>
      </c>
      <c r="I651" t="s">
        <v>3612</v>
      </c>
      <c r="K651" t="s">
        <v>3629</v>
      </c>
      <c r="N651" t="s">
        <v>3687</v>
      </c>
      <c r="O651" t="s">
        <v>3578</v>
      </c>
    </row>
    <row r="652" spans="1:15" x14ac:dyDescent="0.45">
      <c r="A652" t="s">
        <v>7516</v>
      </c>
      <c r="B652" t="s">
        <v>3688</v>
      </c>
      <c r="C652" t="s">
        <v>3690</v>
      </c>
      <c r="G652" t="s">
        <v>3689</v>
      </c>
      <c r="I652" t="s">
        <v>3618</v>
      </c>
      <c r="K652" t="s">
        <v>3594</v>
      </c>
      <c r="N652" t="s">
        <v>3601</v>
      </c>
      <c r="O652" t="s">
        <v>3691</v>
      </c>
    </row>
    <row r="653" spans="1:15" x14ac:dyDescent="0.45">
      <c r="A653" t="s">
        <v>7517</v>
      </c>
      <c r="B653" t="s">
        <v>3692</v>
      </c>
      <c r="C653" t="s">
        <v>3694</v>
      </c>
      <c r="G653" t="s">
        <v>3693</v>
      </c>
      <c r="I653" t="s">
        <v>3655</v>
      </c>
      <c r="K653" t="s">
        <v>3695</v>
      </c>
      <c r="N653" t="s">
        <v>3569</v>
      </c>
      <c r="O653" t="s">
        <v>3571</v>
      </c>
    </row>
    <row r="654" spans="1:15" x14ac:dyDescent="0.45">
      <c r="A654" t="s">
        <v>7518</v>
      </c>
      <c r="B654" t="s">
        <v>3696</v>
      </c>
      <c r="C654" t="s">
        <v>3698</v>
      </c>
      <c r="G654" t="s">
        <v>3697</v>
      </c>
      <c r="I654" t="s">
        <v>3699</v>
      </c>
      <c r="K654" t="s">
        <v>3589</v>
      </c>
      <c r="N654" t="s">
        <v>3606</v>
      </c>
      <c r="O654" t="s">
        <v>3578</v>
      </c>
    </row>
    <row r="655" spans="1:15" x14ac:dyDescent="0.45">
      <c r="A655" t="s">
        <v>7519</v>
      </c>
      <c r="B655" t="s">
        <v>3700</v>
      </c>
      <c r="C655" t="s">
        <v>10485</v>
      </c>
      <c r="G655" t="s">
        <v>3701</v>
      </c>
      <c r="I655" t="s">
        <v>3702</v>
      </c>
      <c r="K655" t="s">
        <v>3703</v>
      </c>
      <c r="N655" t="s">
        <v>3687</v>
      </c>
      <c r="O655" t="s">
        <v>3578</v>
      </c>
    </row>
    <row r="656" spans="1:15" x14ac:dyDescent="0.45">
      <c r="A656" t="s">
        <v>7520</v>
      </c>
      <c r="B656" t="s">
        <v>3704</v>
      </c>
      <c r="C656" t="s">
        <v>10486</v>
      </c>
      <c r="G656" t="s">
        <v>3705</v>
      </c>
      <c r="I656" t="s">
        <v>3706</v>
      </c>
      <c r="K656" t="s">
        <v>3707</v>
      </c>
      <c r="N656" t="s">
        <v>3667</v>
      </c>
      <c r="O656" t="s">
        <v>3571</v>
      </c>
    </row>
    <row r="657" spans="1:15" x14ac:dyDescent="0.45">
      <c r="A657" t="s">
        <v>7521</v>
      </c>
      <c r="B657" t="s">
        <v>3708</v>
      </c>
      <c r="C657" t="s">
        <v>3710</v>
      </c>
      <c r="G657" t="s">
        <v>3709</v>
      </c>
      <c r="I657" t="s">
        <v>3702</v>
      </c>
      <c r="K657" t="s">
        <v>3711</v>
      </c>
      <c r="N657" t="s">
        <v>3601</v>
      </c>
      <c r="O657" t="s">
        <v>3578</v>
      </c>
    </row>
    <row r="658" spans="1:15" x14ac:dyDescent="0.45">
      <c r="A658" t="s">
        <v>7522</v>
      </c>
      <c r="B658" t="s">
        <v>3712</v>
      </c>
      <c r="C658" t="s">
        <v>3714</v>
      </c>
      <c r="G658" t="s">
        <v>3713</v>
      </c>
      <c r="I658" t="s">
        <v>3715</v>
      </c>
      <c r="K658" t="s">
        <v>3594</v>
      </c>
      <c r="N658" t="s">
        <v>3576</v>
      </c>
      <c r="O658" t="s">
        <v>3578</v>
      </c>
    </row>
    <row r="659" spans="1:15" x14ac:dyDescent="0.45">
      <c r="A659" t="s">
        <v>7523</v>
      </c>
      <c r="B659" t="s">
        <v>3716</v>
      </c>
      <c r="C659" t="s">
        <v>3718</v>
      </c>
      <c r="G659" t="s">
        <v>3717</v>
      </c>
      <c r="I659" t="s">
        <v>3719</v>
      </c>
      <c r="K659" t="s">
        <v>3720</v>
      </c>
      <c r="N659" t="s">
        <v>3601</v>
      </c>
      <c r="O659" t="s">
        <v>3571</v>
      </c>
    </row>
    <row r="660" spans="1:15" x14ac:dyDescent="0.45">
      <c r="A660" t="s">
        <v>7524</v>
      </c>
      <c r="B660" t="s">
        <v>3721</v>
      </c>
      <c r="C660" t="s">
        <v>3723</v>
      </c>
      <c r="G660" t="s">
        <v>3722</v>
      </c>
      <c r="I660" t="s">
        <v>3724</v>
      </c>
      <c r="K660" t="s">
        <v>3725</v>
      </c>
      <c r="N660" t="s">
        <v>3576</v>
      </c>
      <c r="O660" t="s">
        <v>3578</v>
      </c>
    </row>
    <row r="661" spans="1:15" x14ac:dyDescent="0.45">
      <c r="A661" t="s">
        <v>7525</v>
      </c>
      <c r="B661" t="s">
        <v>3726</v>
      </c>
      <c r="C661" t="s">
        <v>10487</v>
      </c>
      <c r="G661" t="s">
        <v>3727</v>
      </c>
      <c r="I661" t="s">
        <v>3728</v>
      </c>
      <c r="K661" t="s">
        <v>3589</v>
      </c>
      <c r="N661" t="s">
        <v>3576</v>
      </c>
      <c r="O661" t="s">
        <v>3578</v>
      </c>
    </row>
    <row r="662" spans="1:15" x14ac:dyDescent="0.45">
      <c r="A662" t="s">
        <v>7526</v>
      </c>
      <c r="B662" t="s">
        <v>3729</v>
      </c>
      <c r="C662" t="s">
        <v>3731</v>
      </c>
      <c r="G662" t="s">
        <v>3730</v>
      </c>
      <c r="I662" t="s">
        <v>1341</v>
      </c>
      <c r="K662" t="s">
        <v>3589</v>
      </c>
      <c r="N662" t="s">
        <v>3576</v>
      </c>
      <c r="O662" t="s">
        <v>3578</v>
      </c>
    </row>
    <row r="663" spans="1:15" x14ac:dyDescent="0.45">
      <c r="A663" t="s">
        <v>7527</v>
      </c>
      <c r="B663" t="s">
        <v>3732</v>
      </c>
      <c r="C663" t="s">
        <v>10179</v>
      </c>
      <c r="G663" t="s">
        <v>3733</v>
      </c>
      <c r="I663" t="s">
        <v>3583</v>
      </c>
      <c r="K663" t="s">
        <v>3577</v>
      </c>
      <c r="N663" t="s">
        <v>3569</v>
      </c>
      <c r="O663" t="s">
        <v>3578</v>
      </c>
    </row>
    <row r="664" spans="1:15" x14ac:dyDescent="0.45">
      <c r="A664" t="s">
        <v>7528</v>
      </c>
      <c r="B664" t="s">
        <v>3734</v>
      </c>
      <c r="C664" t="s">
        <v>10488</v>
      </c>
      <c r="G664" t="s">
        <v>3735</v>
      </c>
      <c r="K664" t="s">
        <v>3736</v>
      </c>
      <c r="N664" t="s">
        <v>3687</v>
      </c>
      <c r="O664" t="s">
        <v>3571</v>
      </c>
    </row>
    <row r="665" spans="1:15" x14ac:dyDescent="0.45">
      <c r="A665" t="s">
        <v>7529</v>
      </c>
      <c r="B665" t="s">
        <v>3737</v>
      </c>
      <c r="C665" t="s">
        <v>3739</v>
      </c>
      <c r="G665" t="s">
        <v>3738</v>
      </c>
      <c r="I665" t="s">
        <v>3740</v>
      </c>
      <c r="K665" t="s">
        <v>3741</v>
      </c>
      <c r="N665" t="s">
        <v>3576</v>
      </c>
      <c r="O665" t="s">
        <v>3578</v>
      </c>
    </row>
    <row r="666" spans="1:15" x14ac:dyDescent="0.45">
      <c r="A666" t="s">
        <v>7530</v>
      </c>
      <c r="B666" t="s">
        <v>3742</v>
      </c>
      <c r="C666" t="s">
        <v>3744</v>
      </c>
      <c r="G666" t="s">
        <v>3743</v>
      </c>
      <c r="I666" t="s">
        <v>3640</v>
      </c>
      <c r="K666" t="s">
        <v>3745</v>
      </c>
      <c r="N666" t="s">
        <v>3606</v>
      </c>
      <c r="O666" t="s">
        <v>3578</v>
      </c>
    </row>
    <row r="667" spans="1:15" x14ac:dyDescent="0.45">
      <c r="A667" t="s">
        <v>7531</v>
      </c>
      <c r="B667" t="s">
        <v>3746</v>
      </c>
      <c r="C667" t="s">
        <v>10489</v>
      </c>
      <c r="G667" t="s">
        <v>200</v>
      </c>
      <c r="I667" t="s">
        <v>3655</v>
      </c>
      <c r="K667" t="s">
        <v>3747</v>
      </c>
      <c r="N667" t="s">
        <v>3576</v>
      </c>
      <c r="O667" t="s">
        <v>3578</v>
      </c>
    </row>
    <row r="668" spans="1:15" x14ac:dyDescent="0.45">
      <c r="A668" t="s">
        <v>7532</v>
      </c>
      <c r="B668" t="s">
        <v>3748</v>
      </c>
      <c r="C668" t="s">
        <v>3750</v>
      </c>
      <c r="G668" t="s">
        <v>3749</v>
      </c>
      <c r="I668" t="s">
        <v>3615</v>
      </c>
      <c r="K668" t="s">
        <v>3751</v>
      </c>
      <c r="N668" t="s">
        <v>3687</v>
      </c>
      <c r="O668" t="s">
        <v>3571</v>
      </c>
    </row>
    <row r="669" spans="1:15" x14ac:dyDescent="0.45">
      <c r="A669" t="s">
        <v>7533</v>
      </c>
      <c r="B669" t="s">
        <v>3752</v>
      </c>
      <c r="C669" t="s">
        <v>10490</v>
      </c>
      <c r="G669" t="s">
        <v>3753</v>
      </c>
      <c r="I669" t="s">
        <v>3615</v>
      </c>
      <c r="K669" t="s">
        <v>3707</v>
      </c>
      <c r="N669" t="s">
        <v>3606</v>
      </c>
      <c r="O669" t="s">
        <v>3571</v>
      </c>
    </row>
    <row r="670" spans="1:15" x14ac:dyDescent="0.45">
      <c r="A670" t="s">
        <v>7534</v>
      </c>
      <c r="B670" t="s">
        <v>3754</v>
      </c>
      <c r="C670" t="s">
        <v>10491</v>
      </c>
      <c r="G670" t="s">
        <v>3755</v>
      </c>
      <c r="I670" t="s">
        <v>1341</v>
      </c>
      <c r="K670" t="s">
        <v>3594</v>
      </c>
      <c r="N670" t="s">
        <v>3687</v>
      </c>
      <c r="O670" t="s">
        <v>3578</v>
      </c>
    </row>
    <row r="671" spans="1:15" x14ac:dyDescent="0.45">
      <c r="A671" t="s">
        <v>7535</v>
      </c>
      <c r="B671" t="s">
        <v>3756</v>
      </c>
      <c r="C671" t="s">
        <v>3758</v>
      </c>
      <c r="G671" t="s">
        <v>3757</v>
      </c>
      <c r="I671" t="s">
        <v>3633</v>
      </c>
      <c r="K671" t="s">
        <v>3759</v>
      </c>
      <c r="N671" t="s">
        <v>3667</v>
      </c>
      <c r="O671" t="s">
        <v>3571</v>
      </c>
    </row>
    <row r="672" spans="1:15" x14ac:dyDescent="0.45">
      <c r="A672" t="s">
        <v>7536</v>
      </c>
      <c r="B672" t="s">
        <v>1014</v>
      </c>
      <c r="C672" t="s">
        <v>9849</v>
      </c>
      <c r="G672" t="s">
        <v>3760</v>
      </c>
      <c r="I672" t="s">
        <v>3740</v>
      </c>
      <c r="K672" t="s">
        <v>3761</v>
      </c>
      <c r="N672" t="s">
        <v>3667</v>
      </c>
      <c r="O672" t="s">
        <v>3578</v>
      </c>
    </row>
    <row r="673" spans="1:15" x14ac:dyDescent="0.45">
      <c r="A673" t="s">
        <v>7537</v>
      </c>
      <c r="B673" t="s">
        <v>3762</v>
      </c>
      <c r="C673" t="s">
        <v>10492</v>
      </c>
      <c r="G673" t="s">
        <v>3763</v>
      </c>
      <c r="I673" t="s">
        <v>3764</v>
      </c>
      <c r="K673" t="s">
        <v>3589</v>
      </c>
      <c r="N673" t="s">
        <v>3601</v>
      </c>
      <c r="O673" t="s">
        <v>3578</v>
      </c>
    </row>
    <row r="674" spans="1:15" x14ac:dyDescent="0.45">
      <c r="A674" t="s">
        <v>7538</v>
      </c>
      <c r="B674" t="s">
        <v>3765</v>
      </c>
      <c r="C674" t="s">
        <v>10493</v>
      </c>
      <c r="G674" t="s">
        <v>200</v>
      </c>
      <c r="I674" t="s">
        <v>3766</v>
      </c>
      <c r="K674" t="s">
        <v>3594</v>
      </c>
      <c r="N674" t="s">
        <v>3576</v>
      </c>
      <c r="O674" t="s">
        <v>3578</v>
      </c>
    </row>
    <row r="675" spans="1:15" x14ac:dyDescent="0.45">
      <c r="A675" t="s">
        <v>7539</v>
      </c>
      <c r="B675" t="s">
        <v>3767</v>
      </c>
      <c r="C675" t="s">
        <v>3769</v>
      </c>
      <c r="G675" t="s">
        <v>3768</v>
      </c>
      <c r="I675" t="s">
        <v>3612</v>
      </c>
      <c r="K675" t="s">
        <v>3589</v>
      </c>
      <c r="N675" t="s">
        <v>3606</v>
      </c>
      <c r="O675" t="s">
        <v>3578</v>
      </c>
    </row>
    <row r="676" spans="1:15" x14ac:dyDescent="0.45">
      <c r="A676" t="s">
        <v>7540</v>
      </c>
      <c r="B676" t="s">
        <v>3770</v>
      </c>
      <c r="C676" t="s">
        <v>3772</v>
      </c>
      <c r="G676" t="s">
        <v>3771</v>
      </c>
      <c r="I676" t="s">
        <v>3773</v>
      </c>
      <c r="K676" t="s">
        <v>3629</v>
      </c>
      <c r="N676" t="s">
        <v>3576</v>
      </c>
      <c r="O676" t="s">
        <v>3578</v>
      </c>
    </row>
    <row r="677" spans="1:15" x14ac:dyDescent="0.45">
      <c r="A677" t="s">
        <v>7541</v>
      </c>
      <c r="B677" t="s">
        <v>3774</v>
      </c>
      <c r="C677" t="s">
        <v>9910</v>
      </c>
      <c r="G677" t="s">
        <v>3775</v>
      </c>
      <c r="I677" t="s">
        <v>3776</v>
      </c>
      <c r="K677" t="s">
        <v>3777</v>
      </c>
      <c r="N677" t="s">
        <v>3576</v>
      </c>
      <c r="O677" t="s">
        <v>3578</v>
      </c>
    </row>
    <row r="678" spans="1:15" x14ac:dyDescent="0.45">
      <c r="A678" t="s">
        <v>7542</v>
      </c>
      <c r="B678" t="s">
        <v>3778</v>
      </c>
      <c r="C678" t="s">
        <v>10494</v>
      </c>
      <c r="G678" t="s">
        <v>3779</v>
      </c>
      <c r="I678" t="s">
        <v>3780</v>
      </c>
      <c r="K678" t="s">
        <v>3781</v>
      </c>
      <c r="N678" t="s">
        <v>3667</v>
      </c>
      <c r="O678" t="s">
        <v>3571</v>
      </c>
    </row>
    <row r="679" spans="1:15" x14ac:dyDescent="0.45">
      <c r="A679" t="s">
        <v>7543</v>
      </c>
      <c r="B679" t="s">
        <v>3782</v>
      </c>
      <c r="C679" t="s">
        <v>3784</v>
      </c>
      <c r="G679" t="s">
        <v>3783</v>
      </c>
      <c r="I679" t="s">
        <v>3785</v>
      </c>
      <c r="K679" t="s">
        <v>3786</v>
      </c>
      <c r="N679" t="s">
        <v>3606</v>
      </c>
      <c r="O679" t="s">
        <v>3578</v>
      </c>
    </row>
    <row r="680" spans="1:15" x14ac:dyDescent="0.45">
      <c r="A680" t="s">
        <v>7544</v>
      </c>
      <c r="B680" t="s">
        <v>3787</v>
      </c>
      <c r="C680" t="s">
        <v>3789</v>
      </c>
      <c r="G680" t="s">
        <v>3788</v>
      </c>
      <c r="I680" t="s">
        <v>3740</v>
      </c>
      <c r="K680" t="s">
        <v>3594</v>
      </c>
      <c r="N680" t="s">
        <v>3569</v>
      </c>
      <c r="O680" t="s">
        <v>3578</v>
      </c>
    </row>
    <row r="681" spans="1:15" x14ac:dyDescent="0.45">
      <c r="A681" t="s">
        <v>7545</v>
      </c>
      <c r="B681" t="s">
        <v>3790</v>
      </c>
      <c r="C681" t="s">
        <v>3792</v>
      </c>
      <c r="G681" t="s">
        <v>3791</v>
      </c>
      <c r="I681" t="s">
        <v>3793</v>
      </c>
      <c r="K681" t="s">
        <v>3589</v>
      </c>
      <c r="N681" t="s">
        <v>3576</v>
      </c>
      <c r="O681" t="s">
        <v>3571</v>
      </c>
    </row>
    <row r="682" spans="1:15" x14ac:dyDescent="0.45">
      <c r="A682" t="s">
        <v>7546</v>
      </c>
      <c r="B682" t="s">
        <v>3794</v>
      </c>
      <c r="C682" t="s">
        <v>3796</v>
      </c>
      <c r="G682" t="s">
        <v>3795</v>
      </c>
      <c r="I682" t="s">
        <v>3628</v>
      </c>
      <c r="K682" t="s">
        <v>3577</v>
      </c>
      <c r="N682" t="s">
        <v>3576</v>
      </c>
      <c r="O682" t="s">
        <v>3578</v>
      </c>
    </row>
    <row r="683" spans="1:15" x14ac:dyDescent="0.45">
      <c r="A683" t="s">
        <v>7547</v>
      </c>
      <c r="B683" t="s">
        <v>3797</v>
      </c>
      <c r="C683" t="s">
        <v>10468</v>
      </c>
      <c r="G683" t="s">
        <v>3798</v>
      </c>
      <c r="I683" t="s">
        <v>3633</v>
      </c>
      <c r="K683" t="s">
        <v>3799</v>
      </c>
      <c r="N683" t="s">
        <v>3667</v>
      </c>
      <c r="O683" t="s">
        <v>3578</v>
      </c>
    </row>
    <row r="684" spans="1:15" x14ac:dyDescent="0.45">
      <c r="A684" t="s">
        <v>7548</v>
      </c>
      <c r="B684" t="s">
        <v>3800</v>
      </c>
      <c r="C684" t="s">
        <v>10495</v>
      </c>
      <c r="G684" t="s">
        <v>3801</v>
      </c>
      <c r="I684" t="s">
        <v>3655</v>
      </c>
      <c r="K684" t="s">
        <v>3736</v>
      </c>
      <c r="N684" t="s">
        <v>3569</v>
      </c>
      <c r="O684" t="s">
        <v>3578</v>
      </c>
    </row>
    <row r="685" spans="1:15" x14ac:dyDescent="0.45">
      <c r="A685" t="s">
        <v>7549</v>
      </c>
      <c r="B685" t="s">
        <v>1659</v>
      </c>
      <c r="C685" t="s">
        <v>3803</v>
      </c>
      <c r="G685" t="s">
        <v>3802</v>
      </c>
      <c r="I685" t="s">
        <v>3633</v>
      </c>
      <c r="K685" t="s">
        <v>3804</v>
      </c>
      <c r="N685" t="s">
        <v>3576</v>
      </c>
      <c r="O685" t="s">
        <v>3578</v>
      </c>
    </row>
    <row r="686" spans="1:15" x14ac:dyDescent="0.45">
      <c r="A686" t="s">
        <v>7550</v>
      </c>
      <c r="B686" t="s">
        <v>3805</v>
      </c>
      <c r="C686" t="s">
        <v>10496</v>
      </c>
      <c r="G686" t="s">
        <v>3806</v>
      </c>
      <c r="I686" t="s">
        <v>3807</v>
      </c>
      <c r="K686" t="s">
        <v>3808</v>
      </c>
      <c r="N686" t="s">
        <v>3601</v>
      </c>
      <c r="O686" t="s">
        <v>3578</v>
      </c>
    </row>
    <row r="687" spans="1:15" x14ac:dyDescent="0.45">
      <c r="A687" t="s">
        <v>7551</v>
      </c>
      <c r="B687" t="s">
        <v>527</v>
      </c>
      <c r="C687" t="s">
        <v>3810</v>
      </c>
      <c r="G687" t="s">
        <v>3809</v>
      </c>
      <c r="I687" t="s">
        <v>3615</v>
      </c>
      <c r="K687" t="s">
        <v>3594</v>
      </c>
      <c r="N687" t="s">
        <v>3576</v>
      </c>
      <c r="O687" t="s">
        <v>3578</v>
      </c>
    </row>
    <row r="688" spans="1:15" x14ac:dyDescent="0.45">
      <c r="A688" t="s">
        <v>7552</v>
      </c>
      <c r="B688" t="s">
        <v>3811</v>
      </c>
      <c r="C688" t="s">
        <v>10115</v>
      </c>
      <c r="G688" t="s">
        <v>3812</v>
      </c>
      <c r="I688" t="s">
        <v>3740</v>
      </c>
      <c r="K688" t="s">
        <v>3594</v>
      </c>
      <c r="N688" t="s">
        <v>3601</v>
      </c>
      <c r="O688" t="s">
        <v>3571</v>
      </c>
    </row>
    <row r="689" spans="1:15" x14ac:dyDescent="0.45">
      <c r="A689" t="s">
        <v>7553</v>
      </c>
      <c r="B689" t="s">
        <v>3813</v>
      </c>
      <c r="C689" t="s">
        <v>3815</v>
      </c>
      <c r="G689" t="s">
        <v>3814</v>
      </c>
      <c r="I689" t="s">
        <v>1341</v>
      </c>
      <c r="K689" t="s">
        <v>3570</v>
      </c>
      <c r="N689" t="s">
        <v>3576</v>
      </c>
      <c r="O689" t="s">
        <v>3571</v>
      </c>
    </row>
    <row r="690" spans="1:15" x14ac:dyDescent="0.45">
      <c r="A690" t="s">
        <v>7554</v>
      </c>
      <c r="B690" t="s">
        <v>3816</v>
      </c>
      <c r="C690" t="s">
        <v>10469</v>
      </c>
      <c r="G690" t="s">
        <v>3817</v>
      </c>
      <c r="I690" t="s">
        <v>3633</v>
      </c>
      <c r="K690" t="s">
        <v>3818</v>
      </c>
      <c r="N690" t="s">
        <v>3576</v>
      </c>
      <c r="O690" t="s">
        <v>3571</v>
      </c>
    </row>
    <row r="691" spans="1:15" x14ac:dyDescent="0.45">
      <c r="A691" t="s">
        <v>7555</v>
      </c>
      <c r="B691" t="s">
        <v>3819</v>
      </c>
      <c r="C691" t="s">
        <v>3821</v>
      </c>
      <c r="G691" t="s">
        <v>3820</v>
      </c>
      <c r="I691" t="s">
        <v>3715</v>
      </c>
      <c r="K691" t="s">
        <v>3594</v>
      </c>
      <c r="N691" t="s">
        <v>3576</v>
      </c>
      <c r="O691" t="s">
        <v>3578</v>
      </c>
    </row>
    <row r="692" spans="1:15" x14ac:dyDescent="0.45">
      <c r="A692" t="s">
        <v>7556</v>
      </c>
      <c r="B692" t="s">
        <v>3822</v>
      </c>
      <c r="C692" t="s">
        <v>4613</v>
      </c>
      <c r="G692" t="s">
        <v>3823</v>
      </c>
      <c r="I692" t="s">
        <v>3824</v>
      </c>
      <c r="K692" t="s">
        <v>3570</v>
      </c>
      <c r="N692" t="s">
        <v>3601</v>
      </c>
      <c r="O692" t="s">
        <v>3571</v>
      </c>
    </row>
    <row r="693" spans="1:15" x14ac:dyDescent="0.45">
      <c r="A693" t="s">
        <v>7557</v>
      </c>
      <c r="B693" t="s">
        <v>3825</v>
      </c>
      <c r="C693" t="s">
        <v>10497</v>
      </c>
      <c r="G693" t="s">
        <v>3826</v>
      </c>
      <c r="I693" t="s">
        <v>3719</v>
      </c>
      <c r="K693" t="s">
        <v>3629</v>
      </c>
      <c r="N693" t="s">
        <v>3576</v>
      </c>
      <c r="O693" t="s">
        <v>3571</v>
      </c>
    </row>
    <row r="694" spans="1:15" x14ac:dyDescent="0.45">
      <c r="A694" t="s">
        <v>7558</v>
      </c>
      <c r="B694" t="s">
        <v>3827</v>
      </c>
      <c r="C694" t="s">
        <v>10498</v>
      </c>
      <c r="G694" t="s">
        <v>3826</v>
      </c>
      <c r="I694" t="s">
        <v>3702</v>
      </c>
      <c r="K694" t="s">
        <v>3629</v>
      </c>
      <c r="N694" t="s">
        <v>3576</v>
      </c>
      <c r="O694" t="s">
        <v>3571</v>
      </c>
    </row>
    <row r="695" spans="1:15" x14ac:dyDescent="0.45">
      <c r="A695" t="s">
        <v>7559</v>
      </c>
      <c r="B695" t="s">
        <v>3828</v>
      </c>
      <c r="C695" t="s">
        <v>10499</v>
      </c>
      <c r="G695" t="s">
        <v>3829</v>
      </c>
      <c r="I695" t="s">
        <v>3655</v>
      </c>
      <c r="K695" t="s">
        <v>3830</v>
      </c>
      <c r="N695" t="s">
        <v>3606</v>
      </c>
      <c r="O695" t="s">
        <v>3578</v>
      </c>
    </row>
    <row r="696" spans="1:15" x14ac:dyDescent="0.45">
      <c r="A696" t="s">
        <v>7560</v>
      </c>
      <c r="B696" t="s">
        <v>3831</v>
      </c>
      <c r="C696" t="s">
        <v>3833</v>
      </c>
      <c r="G696" t="s">
        <v>3832</v>
      </c>
      <c r="I696" t="s">
        <v>3615</v>
      </c>
      <c r="K696" t="s">
        <v>3834</v>
      </c>
      <c r="N696" t="s">
        <v>3576</v>
      </c>
      <c r="O696" t="s">
        <v>3578</v>
      </c>
    </row>
    <row r="697" spans="1:15" x14ac:dyDescent="0.45">
      <c r="A697" t="s">
        <v>7561</v>
      </c>
      <c r="B697" t="s">
        <v>3835</v>
      </c>
      <c r="C697" t="s">
        <v>10500</v>
      </c>
      <c r="G697" t="s">
        <v>3836</v>
      </c>
      <c r="I697" t="s">
        <v>3568</v>
      </c>
      <c r="K697" t="s">
        <v>3837</v>
      </c>
      <c r="N697" t="s">
        <v>3687</v>
      </c>
      <c r="O697" t="s">
        <v>3578</v>
      </c>
    </row>
    <row r="698" spans="1:15" x14ac:dyDescent="0.45">
      <c r="A698" t="s">
        <v>7562</v>
      </c>
      <c r="B698" t="s">
        <v>3838</v>
      </c>
      <c r="C698" t="s">
        <v>3840</v>
      </c>
      <c r="G698" t="s">
        <v>3839</v>
      </c>
      <c r="I698" t="s">
        <v>1341</v>
      </c>
      <c r="K698" t="s">
        <v>3841</v>
      </c>
      <c r="N698" t="s">
        <v>3576</v>
      </c>
      <c r="O698" t="s">
        <v>3578</v>
      </c>
    </row>
    <row r="699" spans="1:15" x14ac:dyDescent="0.45">
      <c r="A699" t="s">
        <v>7563</v>
      </c>
      <c r="B699" t="s">
        <v>3842</v>
      </c>
      <c r="C699" t="s">
        <v>3844</v>
      </c>
      <c r="G699" t="s">
        <v>3843</v>
      </c>
      <c r="I699" t="s">
        <v>3845</v>
      </c>
      <c r="K699" t="s">
        <v>3846</v>
      </c>
      <c r="N699" t="s">
        <v>3667</v>
      </c>
      <c r="O699" t="s">
        <v>3578</v>
      </c>
    </row>
    <row r="700" spans="1:15" x14ac:dyDescent="0.45">
      <c r="A700" t="s">
        <v>7564</v>
      </c>
      <c r="B700" t="s">
        <v>3847</v>
      </c>
      <c r="C700" t="s">
        <v>10501</v>
      </c>
      <c r="G700" t="s">
        <v>3848</v>
      </c>
      <c r="I700" t="s">
        <v>3849</v>
      </c>
      <c r="K700" t="s">
        <v>3850</v>
      </c>
      <c r="N700" t="s">
        <v>3606</v>
      </c>
      <c r="O700" t="s">
        <v>3571</v>
      </c>
    </row>
    <row r="701" spans="1:15" x14ac:dyDescent="0.45">
      <c r="A701" t="s">
        <v>7565</v>
      </c>
      <c r="B701" t="s">
        <v>3851</v>
      </c>
      <c r="C701" t="s">
        <v>3853</v>
      </c>
      <c r="G701" t="s">
        <v>3852</v>
      </c>
      <c r="I701" t="s">
        <v>3854</v>
      </c>
      <c r="K701" t="s">
        <v>3570</v>
      </c>
      <c r="N701" t="s">
        <v>3687</v>
      </c>
      <c r="O701" t="s">
        <v>3578</v>
      </c>
    </row>
    <row r="702" spans="1:15" x14ac:dyDescent="0.45">
      <c r="A702" t="s">
        <v>7566</v>
      </c>
      <c r="B702" t="s">
        <v>3855</v>
      </c>
      <c r="C702" t="s">
        <v>9773</v>
      </c>
      <c r="G702" t="s">
        <v>200</v>
      </c>
      <c r="I702" t="s">
        <v>3856</v>
      </c>
      <c r="K702" t="s">
        <v>3589</v>
      </c>
      <c r="N702" t="s">
        <v>3601</v>
      </c>
      <c r="O702" t="s">
        <v>3857</v>
      </c>
    </row>
    <row r="703" spans="1:15" x14ac:dyDescent="0.45">
      <c r="A703" t="s">
        <v>7567</v>
      </c>
      <c r="B703" t="s">
        <v>3858</v>
      </c>
      <c r="C703" t="s">
        <v>3860</v>
      </c>
      <c r="G703" t="s">
        <v>3859</v>
      </c>
      <c r="I703" t="s">
        <v>1341</v>
      </c>
      <c r="K703" t="s">
        <v>3629</v>
      </c>
      <c r="N703" t="s">
        <v>3601</v>
      </c>
      <c r="O703" t="s">
        <v>3578</v>
      </c>
    </row>
    <row r="704" spans="1:15" x14ac:dyDescent="0.45">
      <c r="A704" t="s">
        <v>7568</v>
      </c>
      <c r="B704" t="s">
        <v>3861</v>
      </c>
      <c r="C704" t="s">
        <v>3863</v>
      </c>
      <c r="G704" t="s">
        <v>3862</v>
      </c>
      <c r="I704" t="s">
        <v>3633</v>
      </c>
      <c r="K704" t="s">
        <v>3864</v>
      </c>
      <c r="N704" t="s">
        <v>3569</v>
      </c>
      <c r="O704" t="s">
        <v>3578</v>
      </c>
    </row>
    <row r="705" spans="1:15" x14ac:dyDescent="0.45">
      <c r="A705" t="s">
        <v>7569</v>
      </c>
      <c r="B705" t="s">
        <v>3865</v>
      </c>
      <c r="C705" t="s">
        <v>3867</v>
      </c>
      <c r="G705" t="s">
        <v>3866</v>
      </c>
      <c r="I705" t="s">
        <v>3624</v>
      </c>
      <c r="K705" t="s">
        <v>3641</v>
      </c>
      <c r="N705" t="s">
        <v>3576</v>
      </c>
      <c r="O705" t="s">
        <v>3857</v>
      </c>
    </row>
    <row r="706" spans="1:15" x14ac:dyDescent="0.45">
      <c r="A706" t="s">
        <v>7570</v>
      </c>
      <c r="B706" t="s">
        <v>3490</v>
      </c>
      <c r="C706" t="s">
        <v>3869</v>
      </c>
      <c r="G706" t="s">
        <v>3868</v>
      </c>
      <c r="I706" t="s">
        <v>3683</v>
      </c>
      <c r="K706" t="s">
        <v>3594</v>
      </c>
      <c r="N706" t="s">
        <v>3601</v>
      </c>
      <c r="O706" t="s">
        <v>3578</v>
      </c>
    </row>
    <row r="707" spans="1:15" x14ac:dyDescent="0.45">
      <c r="A707" t="s">
        <v>7571</v>
      </c>
      <c r="B707" t="s">
        <v>3870</v>
      </c>
      <c r="C707" t="s">
        <v>3873</v>
      </c>
      <c r="G707" t="s">
        <v>3872</v>
      </c>
      <c r="I707" t="s">
        <v>3628</v>
      </c>
      <c r="K707" t="s">
        <v>3594</v>
      </c>
      <c r="N707" t="s">
        <v>3601</v>
      </c>
      <c r="O707" t="s">
        <v>3578</v>
      </c>
    </row>
    <row r="708" spans="1:15" x14ac:dyDescent="0.45">
      <c r="A708" t="s">
        <v>7572</v>
      </c>
      <c r="B708" t="s">
        <v>3874</v>
      </c>
      <c r="C708" t="s">
        <v>3876</v>
      </c>
      <c r="G708" t="s">
        <v>3875</v>
      </c>
      <c r="I708" t="s">
        <v>3776</v>
      </c>
      <c r="K708" t="s">
        <v>3589</v>
      </c>
      <c r="N708" t="s">
        <v>3687</v>
      </c>
      <c r="O708" t="s">
        <v>3578</v>
      </c>
    </row>
    <row r="709" spans="1:15" x14ac:dyDescent="0.45">
      <c r="A709" t="s">
        <v>7573</v>
      </c>
      <c r="B709" t="s">
        <v>3877</v>
      </c>
      <c r="C709" t="s">
        <v>3879</v>
      </c>
      <c r="G709" t="s">
        <v>3878</v>
      </c>
      <c r="I709" t="s">
        <v>3568</v>
      </c>
      <c r="K709" t="s">
        <v>3880</v>
      </c>
      <c r="N709" t="s">
        <v>3576</v>
      </c>
      <c r="O709" t="s">
        <v>3571</v>
      </c>
    </row>
    <row r="710" spans="1:15" x14ac:dyDescent="0.45">
      <c r="A710" t="s">
        <v>7574</v>
      </c>
      <c r="B710" t="s">
        <v>3881</v>
      </c>
      <c r="C710" t="s">
        <v>10042</v>
      </c>
      <c r="G710" t="s">
        <v>3882</v>
      </c>
      <c r="I710" t="s">
        <v>3856</v>
      </c>
      <c r="K710" t="s">
        <v>3570</v>
      </c>
      <c r="N710" t="s">
        <v>3601</v>
      </c>
      <c r="O710" t="s">
        <v>3578</v>
      </c>
    </row>
    <row r="711" spans="1:15" x14ac:dyDescent="0.45">
      <c r="A711" t="s">
        <v>7575</v>
      </c>
      <c r="B711" t="s">
        <v>3883</v>
      </c>
      <c r="C711" t="s">
        <v>3885</v>
      </c>
      <c r="G711" t="s">
        <v>3884</v>
      </c>
      <c r="I711" t="s">
        <v>3886</v>
      </c>
      <c r="K711" t="s">
        <v>3594</v>
      </c>
      <c r="N711" t="s">
        <v>3667</v>
      </c>
      <c r="O711" t="s">
        <v>3578</v>
      </c>
    </row>
    <row r="712" spans="1:15" x14ac:dyDescent="0.45">
      <c r="A712" t="s">
        <v>7576</v>
      </c>
      <c r="B712" t="s">
        <v>3887</v>
      </c>
      <c r="C712" t="s">
        <v>3885</v>
      </c>
      <c r="G712" t="s">
        <v>3888</v>
      </c>
      <c r="I712" t="s">
        <v>3600</v>
      </c>
      <c r="K712" t="s">
        <v>3594</v>
      </c>
      <c r="N712" t="s">
        <v>3576</v>
      </c>
      <c r="O712" t="s">
        <v>3578</v>
      </c>
    </row>
    <row r="713" spans="1:15" x14ac:dyDescent="0.45">
      <c r="A713" t="s">
        <v>7577</v>
      </c>
      <c r="B713" t="s">
        <v>3889</v>
      </c>
      <c r="C713" t="s">
        <v>10502</v>
      </c>
      <c r="G713" t="s">
        <v>3890</v>
      </c>
      <c r="I713" t="s">
        <v>3740</v>
      </c>
      <c r="K713" t="s">
        <v>3891</v>
      </c>
      <c r="N713" t="s">
        <v>3667</v>
      </c>
      <c r="O713" t="s">
        <v>3578</v>
      </c>
    </row>
    <row r="714" spans="1:15" x14ac:dyDescent="0.45">
      <c r="A714" t="s">
        <v>7578</v>
      </c>
      <c r="B714" t="s">
        <v>3892</v>
      </c>
      <c r="C714" t="s">
        <v>3894</v>
      </c>
      <c r="G714" t="s">
        <v>3893</v>
      </c>
      <c r="I714" t="s">
        <v>3895</v>
      </c>
      <c r="K714" t="s">
        <v>3641</v>
      </c>
      <c r="N714" t="s">
        <v>3667</v>
      </c>
      <c r="O714" t="s">
        <v>3578</v>
      </c>
    </row>
    <row r="715" spans="1:15" x14ac:dyDescent="0.45">
      <c r="A715" t="s">
        <v>7579</v>
      </c>
      <c r="B715" t="s">
        <v>3896</v>
      </c>
      <c r="C715" t="s">
        <v>3898</v>
      </c>
      <c r="G715" t="s">
        <v>3897</v>
      </c>
      <c r="I715" t="s">
        <v>3895</v>
      </c>
      <c r="K715" t="s">
        <v>3641</v>
      </c>
      <c r="N715" t="s">
        <v>3576</v>
      </c>
      <c r="O715" t="s">
        <v>3571</v>
      </c>
    </row>
    <row r="716" spans="1:15" x14ac:dyDescent="0.45">
      <c r="A716" t="s">
        <v>7580</v>
      </c>
      <c r="B716" t="s">
        <v>3899</v>
      </c>
      <c r="C716" t="s">
        <v>3902</v>
      </c>
      <c r="G716" t="s">
        <v>3901</v>
      </c>
      <c r="I716" t="s">
        <v>1341</v>
      </c>
      <c r="K716" t="s">
        <v>3589</v>
      </c>
      <c r="N716" t="s">
        <v>3601</v>
      </c>
      <c r="O716" t="s">
        <v>3578</v>
      </c>
    </row>
    <row r="717" spans="1:15" x14ac:dyDescent="0.45">
      <c r="A717" t="s">
        <v>7581</v>
      </c>
      <c r="B717" t="s">
        <v>657</v>
      </c>
      <c r="C717" t="s">
        <v>3904</v>
      </c>
      <c r="G717" t="s">
        <v>3903</v>
      </c>
      <c r="I717" t="s">
        <v>3583</v>
      </c>
      <c r="K717" t="s">
        <v>3905</v>
      </c>
      <c r="N717" t="s">
        <v>3576</v>
      </c>
      <c r="O717" t="s">
        <v>3578</v>
      </c>
    </row>
    <row r="718" spans="1:15" x14ac:dyDescent="0.45">
      <c r="A718" t="s">
        <v>7582</v>
      </c>
      <c r="B718" t="s">
        <v>3906</v>
      </c>
      <c r="C718" t="s">
        <v>3908</v>
      </c>
      <c r="G718" t="s">
        <v>3907</v>
      </c>
      <c r="I718" t="s">
        <v>3628</v>
      </c>
      <c r="K718" t="s">
        <v>3594</v>
      </c>
      <c r="N718" t="s">
        <v>3687</v>
      </c>
      <c r="O718" t="s">
        <v>3578</v>
      </c>
    </row>
    <row r="719" spans="1:15" x14ac:dyDescent="0.45">
      <c r="A719" t="s">
        <v>7583</v>
      </c>
      <c r="B719" t="s">
        <v>3909</v>
      </c>
      <c r="C719" t="s">
        <v>10503</v>
      </c>
      <c r="G719" t="s">
        <v>3910</v>
      </c>
      <c r="I719" t="s">
        <v>3612</v>
      </c>
      <c r="K719" t="s">
        <v>3594</v>
      </c>
      <c r="N719" t="s">
        <v>3606</v>
      </c>
      <c r="O719" t="s">
        <v>3571</v>
      </c>
    </row>
    <row r="720" spans="1:15" x14ac:dyDescent="0.45">
      <c r="A720" t="s">
        <v>7584</v>
      </c>
      <c r="B720" t="s">
        <v>3912</v>
      </c>
      <c r="C720" t="s">
        <v>10504</v>
      </c>
      <c r="G720" t="s">
        <v>3913</v>
      </c>
      <c r="I720" t="s">
        <v>3612</v>
      </c>
      <c r="K720" t="s">
        <v>3577</v>
      </c>
      <c r="N720" t="s">
        <v>3569</v>
      </c>
      <c r="O720" t="s">
        <v>3578</v>
      </c>
    </row>
    <row r="721" spans="1:15" x14ac:dyDescent="0.45">
      <c r="A721" t="s">
        <v>7585</v>
      </c>
      <c r="B721" t="s">
        <v>3914</v>
      </c>
      <c r="C721" t="s">
        <v>10505</v>
      </c>
      <c r="G721" t="s">
        <v>3915</v>
      </c>
      <c r="I721" t="s">
        <v>3916</v>
      </c>
      <c r="K721" t="s">
        <v>3777</v>
      </c>
      <c r="N721" t="s">
        <v>3601</v>
      </c>
      <c r="O721" t="s">
        <v>3571</v>
      </c>
    </row>
    <row r="722" spans="1:15" x14ac:dyDescent="0.45">
      <c r="A722" t="s">
        <v>7586</v>
      </c>
      <c r="B722" t="s">
        <v>3917</v>
      </c>
      <c r="C722" t="s">
        <v>3919</v>
      </c>
      <c r="G722" t="s">
        <v>3918</v>
      </c>
      <c r="I722" t="s">
        <v>1341</v>
      </c>
      <c r="K722" t="s">
        <v>3594</v>
      </c>
      <c r="N722" t="s">
        <v>3687</v>
      </c>
      <c r="O722" t="s">
        <v>3578</v>
      </c>
    </row>
    <row r="723" spans="1:15" x14ac:dyDescent="0.45">
      <c r="A723" t="s">
        <v>7587</v>
      </c>
      <c r="B723" t="s">
        <v>3920</v>
      </c>
      <c r="C723" t="s">
        <v>10506</v>
      </c>
      <c r="G723" t="s">
        <v>3921</v>
      </c>
      <c r="I723" t="s">
        <v>3640</v>
      </c>
      <c r="K723" t="s">
        <v>3922</v>
      </c>
      <c r="N723" t="s">
        <v>3576</v>
      </c>
      <c r="O723" t="s">
        <v>3578</v>
      </c>
    </row>
    <row r="724" spans="1:15" x14ac:dyDescent="0.45">
      <c r="A724" t="s">
        <v>7588</v>
      </c>
      <c r="B724" t="s">
        <v>3923</v>
      </c>
      <c r="C724" t="s">
        <v>10507</v>
      </c>
      <c r="G724" t="s">
        <v>3924</v>
      </c>
      <c r="I724" t="s">
        <v>1341</v>
      </c>
      <c r="K724" t="s">
        <v>3589</v>
      </c>
      <c r="N724" t="s">
        <v>3576</v>
      </c>
      <c r="O724" t="s">
        <v>3578</v>
      </c>
    </row>
    <row r="725" spans="1:15" x14ac:dyDescent="0.45">
      <c r="A725" t="s">
        <v>7589</v>
      </c>
      <c r="B725" t="s">
        <v>620</v>
      </c>
      <c r="C725" t="s">
        <v>3926</v>
      </c>
      <c r="G725" t="s">
        <v>3925</v>
      </c>
      <c r="I725" t="s">
        <v>3676</v>
      </c>
      <c r="K725" t="s">
        <v>3629</v>
      </c>
      <c r="N725" t="s">
        <v>3576</v>
      </c>
      <c r="O725" t="s">
        <v>3578</v>
      </c>
    </row>
    <row r="726" spans="1:15" x14ac:dyDescent="0.45">
      <c r="A726" t="s">
        <v>7590</v>
      </c>
      <c r="B726" t="s">
        <v>3927</v>
      </c>
      <c r="C726" t="s">
        <v>10508</v>
      </c>
      <c r="G726" t="s">
        <v>3928</v>
      </c>
      <c r="I726" t="s">
        <v>3719</v>
      </c>
      <c r="K726" t="s">
        <v>3570</v>
      </c>
      <c r="N726" t="s">
        <v>3576</v>
      </c>
      <c r="O726" t="s">
        <v>3571</v>
      </c>
    </row>
    <row r="727" spans="1:15" x14ac:dyDescent="0.45">
      <c r="A727" t="s">
        <v>7591</v>
      </c>
      <c r="B727" t="s">
        <v>3929</v>
      </c>
      <c r="C727" t="s">
        <v>10509</v>
      </c>
      <c r="G727" t="s">
        <v>3930</v>
      </c>
      <c r="I727" t="s">
        <v>3854</v>
      </c>
      <c r="K727" t="s">
        <v>3577</v>
      </c>
      <c r="N727" t="s">
        <v>3687</v>
      </c>
      <c r="O727" t="s">
        <v>3578</v>
      </c>
    </row>
    <row r="728" spans="1:15" x14ac:dyDescent="0.45">
      <c r="A728" t="s">
        <v>7592</v>
      </c>
      <c r="B728" t="s">
        <v>3931</v>
      </c>
      <c r="C728" t="s">
        <v>10510</v>
      </c>
      <c r="G728" t="s">
        <v>3932</v>
      </c>
      <c r="I728" t="s">
        <v>3845</v>
      </c>
      <c r="K728" t="s">
        <v>3589</v>
      </c>
      <c r="N728" t="s">
        <v>3576</v>
      </c>
      <c r="O728" t="s">
        <v>3578</v>
      </c>
    </row>
    <row r="729" spans="1:15" x14ac:dyDescent="0.45">
      <c r="A729" t="s">
        <v>7593</v>
      </c>
      <c r="B729" t="s">
        <v>3933</v>
      </c>
      <c r="C729" t="s">
        <v>10511</v>
      </c>
      <c r="G729" t="s">
        <v>3934</v>
      </c>
      <c r="I729" t="s">
        <v>3655</v>
      </c>
      <c r="K729" t="s">
        <v>3864</v>
      </c>
      <c r="N729" t="s">
        <v>3687</v>
      </c>
      <c r="O729" t="s">
        <v>3691</v>
      </c>
    </row>
    <row r="730" spans="1:15" x14ac:dyDescent="0.45">
      <c r="A730" t="s">
        <v>7594</v>
      </c>
      <c r="B730" t="s">
        <v>3935</v>
      </c>
      <c r="C730" t="s">
        <v>3937</v>
      </c>
      <c r="G730" t="s">
        <v>3936</v>
      </c>
      <c r="I730" t="s">
        <v>3793</v>
      </c>
      <c r="K730" t="s">
        <v>3594</v>
      </c>
      <c r="N730" t="s">
        <v>3687</v>
      </c>
      <c r="O730" t="s">
        <v>3571</v>
      </c>
    </row>
    <row r="731" spans="1:15" x14ac:dyDescent="0.45">
      <c r="A731" t="s">
        <v>7595</v>
      </c>
      <c r="B731" t="s">
        <v>3938</v>
      </c>
      <c r="C731" t="s">
        <v>10512</v>
      </c>
      <c r="G731" t="s">
        <v>3939</v>
      </c>
      <c r="I731" t="s">
        <v>3940</v>
      </c>
      <c r="K731" t="s">
        <v>3570</v>
      </c>
      <c r="N731" t="s">
        <v>3576</v>
      </c>
      <c r="O731" t="s">
        <v>3571</v>
      </c>
    </row>
    <row r="732" spans="1:15" x14ac:dyDescent="0.45">
      <c r="A732" t="s">
        <v>7596</v>
      </c>
      <c r="B732" t="s">
        <v>3941</v>
      </c>
      <c r="C732" t="s">
        <v>3943</v>
      </c>
      <c r="G732" t="s">
        <v>3942</v>
      </c>
      <c r="I732" t="s">
        <v>1341</v>
      </c>
      <c r="K732" t="s">
        <v>3651</v>
      </c>
      <c r="N732" t="s">
        <v>3687</v>
      </c>
      <c r="O732" t="s">
        <v>3578</v>
      </c>
    </row>
    <row r="733" spans="1:15" x14ac:dyDescent="0.45">
      <c r="A733" t="s">
        <v>7597</v>
      </c>
      <c r="B733" t="s">
        <v>204</v>
      </c>
      <c r="C733" t="s">
        <v>3945</v>
      </c>
      <c r="G733" t="s">
        <v>3944</v>
      </c>
      <c r="I733" t="s">
        <v>3785</v>
      </c>
      <c r="K733" t="s">
        <v>3946</v>
      </c>
      <c r="N733" t="s">
        <v>3576</v>
      </c>
      <c r="O733" t="s">
        <v>3578</v>
      </c>
    </row>
    <row r="734" spans="1:15" x14ac:dyDescent="0.45">
      <c r="A734" t="s">
        <v>7598</v>
      </c>
      <c r="B734" t="s">
        <v>3947</v>
      </c>
      <c r="C734" t="s">
        <v>3949</v>
      </c>
      <c r="G734" t="s">
        <v>3948</v>
      </c>
      <c r="I734" t="s">
        <v>3624</v>
      </c>
      <c r="K734" t="s">
        <v>3651</v>
      </c>
      <c r="N734" t="s">
        <v>3606</v>
      </c>
      <c r="O734" t="s">
        <v>3571</v>
      </c>
    </row>
    <row r="735" spans="1:15" x14ac:dyDescent="0.45">
      <c r="A735" t="s">
        <v>7599</v>
      </c>
      <c r="B735" t="s">
        <v>1139</v>
      </c>
      <c r="C735" t="s">
        <v>9875</v>
      </c>
      <c r="G735" t="s">
        <v>3950</v>
      </c>
      <c r="I735" t="s">
        <v>3618</v>
      </c>
      <c r="K735" t="s">
        <v>3594</v>
      </c>
      <c r="N735" t="s">
        <v>3601</v>
      </c>
      <c r="O735" t="s">
        <v>3578</v>
      </c>
    </row>
    <row r="736" spans="1:15" x14ac:dyDescent="0.45">
      <c r="A736" t="s">
        <v>7600</v>
      </c>
      <c r="B736" t="s">
        <v>3952</v>
      </c>
      <c r="C736" t="s">
        <v>3954</v>
      </c>
      <c r="G736" t="s">
        <v>3953</v>
      </c>
      <c r="I736" t="s">
        <v>3633</v>
      </c>
      <c r="K736" t="s">
        <v>3589</v>
      </c>
      <c r="N736" t="s">
        <v>3576</v>
      </c>
      <c r="O736" t="s">
        <v>3578</v>
      </c>
    </row>
    <row r="737" spans="1:15" x14ac:dyDescent="0.45">
      <c r="A737" t="s">
        <v>7601</v>
      </c>
      <c r="B737" t="s">
        <v>3955</v>
      </c>
      <c r="C737" t="s">
        <v>3957</v>
      </c>
      <c r="G737" t="s">
        <v>3956</v>
      </c>
      <c r="I737" t="s">
        <v>3958</v>
      </c>
      <c r="K737" t="s">
        <v>3959</v>
      </c>
      <c r="N737" t="s">
        <v>3601</v>
      </c>
      <c r="O737" t="s">
        <v>3578</v>
      </c>
    </row>
    <row r="738" spans="1:15" x14ac:dyDescent="0.45">
      <c r="A738" t="s">
        <v>7602</v>
      </c>
      <c r="B738" t="s">
        <v>3960</v>
      </c>
      <c r="C738" t="s">
        <v>10513</v>
      </c>
      <c r="G738" t="s">
        <v>3961</v>
      </c>
      <c r="I738" t="s">
        <v>3807</v>
      </c>
      <c r="K738" t="s">
        <v>3589</v>
      </c>
      <c r="N738" t="s">
        <v>3667</v>
      </c>
      <c r="O738" t="s">
        <v>3571</v>
      </c>
    </row>
    <row r="739" spans="1:15" x14ac:dyDescent="0.45">
      <c r="A739" t="s">
        <v>7603</v>
      </c>
      <c r="B739" t="s">
        <v>3963</v>
      </c>
      <c r="C739" t="s">
        <v>3965</v>
      </c>
      <c r="G739" t="s">
        <v>3964</v>
      </c>
      <c r="I739" t="s">
        <v>3966</v>
      </c>
      <c r="K739" t="s">
        <v>3846</v>
      </c>
      <c r="N739" t="s">
        <v>3667</v>
      </c>
      <c r="O739" t="s">
        <v>3578</v>
      </c>
    </row>
    <row r="740" spans="1:15" x14ac:dyDescent="0.45">
      <c r="A740" t="s">
        <v>7604</v>
      </c>
      <c r="B740" t="s">
        <v>3967</v>
      </c>
      <c r="C740" t="s">
        <v>10514</v>
      </c>
      <c r="G740" t="s">
        <v>3968</v>
      </c>
      <c r="I740" t="s">
        <v>3615</v>
      </c>
      <c r="K740" t="s">
        <v>3969</v>
      </c>
      <c r="N740" t="s">
        <v>3576</v>
      </c>
      <c r="O740" t="s">
        <v>3578</v>
      </c>
    </row>
    <row r="741" spans="1:15" x14ac:dyDescent="0.45">
      <c r="A741" t="s">
        <v>7605</v>
      </c>
      <c r="B741" t="s">
        <v>3970</v>
      </c>
      <c r="C741" t="s">
        <v>10515</v>
      </c>
      <c r="G741" t="s">
        <v>3971</v>
      </c>
      <c r="I741" t="s">
        <v>3633</v>
      </c>
      <c r="K741" t="s">
        <v>3973</v>
      </c>
      <c r="N741" t="s">
        <v>3576</v>
      </c>
      <c r="O741" t="s">
        <v>3571</v>
      </c>
    </row>
    <row r="742" spans="1:15" x14ac:dyDescent="0.45">
      <c r="A742" t="s">
        <v>7606</v>
      </c>
      <c r="B742" t="s">
        <v>3974</v>
      </c>
      <c r="C742" t="s">
        <v>3976</v>
      </c>
      <c r="G742" t="s">
        <v>3975</v>
      </c>
      <c r="I742" t="s">
        <v>3706</v>
      </c>
      <c r="K742" t="s">
        <v>3589</v>
      </c>
      <c r="N742" t="s">
        <v>3576</v>
      </c>
      <c r="O742" t="s">
        <v>3571</v>
      </c>
    </row>
    <row r="743" spans="1:15" x14ac:dyDescent="0.45">
      <c r="A743" t="s">
        <v>6902</v>
      </c>
      <c r="B743" t="s">
        <v>42</v>
      </c>
      <c r="C743" t="s">
        <v>9737</v>
      </c>
    </row>
    <row r="744" spans="1:15" x14ac:dyDescent="0.45">
      <c r="A744" t="s">
        <v>6903</v>
      </c>
      <c r="B744" t="s">
        <v>111</v>
      </c>
      <c r="C744" t="s">
        <v>4974</v>
      </c>
    </row>
    <row r="745" spans="1:15" x14ac:dyDescent="0.45">
      <c r="A745" t="s">
        <v>6904</v>
      </c>
      <c r="B745" t="s">
        <v>212</v>
      </c>
      <c r="C745" t="s">
        <v>3821</v>
      </c>
    </row>
    <row r="746" spans="1:15" x14ac:dyDescent="0.45">
      <c r="A746" t="s">
        <v>6905</v>
      </c>
      <c r="B746" t="s">
        <v>318</v>
      </c>
      <c r="C746" t="s">
        <v>9738</v>
      </c>
    </row>
    <row r="747" spans="1:15" x14ac:dyDescent="0.45">
      <c r="A747" t="s">
        <v>6906</v>
      </c>
      <c r="B747" t="s">
        <v>360</v>
      </c>
      <c r="C747" t="s">
        <v>9739</v>
      </c>
      <c r="K747" t="s">
        <v>248</v>
      </c>
    </row>
    <row r="748" spans="1:15" x14ac:dyDescent="0.45">
      <c r="A748" t="s">
        <v>6907</v>
      </c>
      <c r="B748" t="s">
        <v>368</v>
      </c>
      <c r="C748" t="s">
        <v>4724</v>
      </c>
      <c r="K748" t="s">
        <v>322</v>
      </c>
    </row>
    <row r="749" spans="1:15" x14ac:dyDescent="0.45">
      <c r="A749" t="s">
        <v>6908</v>
      </c>
      <c r="B749" t="s">
        <v>388</v>
      </c>
      <c r="C749" t="s">
        <v>3821</v>
      </c>
      <c r="K749" t="s">
        <v>23</v>
      </c>
    </row>
    <row r="750" spans="1:15" x14ac:dyDescent="0.45">
      <c r="A750" t="s">
        <v>6909</v>
      </c>
      <c r="B750" t="s">
        <v>392</v>
      </c>
      <c r="C750" t="s">
        <v>9740</v>
      </c>
      <c r="K750" t="s">
        <v>393</v>
      </c>
    </row>
    <row r="751" spans="1:15" x14ac:dyDescent="0.45">
      <c r="A751" t="s">
        <v>6910</v>
      </c>
      <c r="B751" t="s">
        <v>397</v>
      </c>
      <c r="C751" t="s">
        <v>9741</v>
      </c>
      <c r="K751" t="s">
        <v>398</v>
      </c>
    </row>
    <row r="752" spans="1:15" x14ac:dyDescent="0.45">
      <c r="A752" t="s">
        <v>6911</v>
      </c>
      <c r="B752" t="s">
        <v>402</v>
      </c>
      <c r="C752" t="s">
        <v>9742</v>
      </c>
      <c r="K752" t="s">
        <v>179</v>
      </c>
    </row>
    <row r="753" spans="1:11" x14ac:dyDescent="0.45">
      <c r="A753" t="s">
        <v>6912</v>
      </c>
      <c r="B753" t="s">
        <v>407</v>
      </c>
      <c r="C753" t="s">
        <v>9743</v>
      </c>
      <c r="K753" t="s">
        <v>179</v>
      </c>
    </row>
    <row r="754" spans="1:11" x14ac:dyDescent="0.45">
      <c r="A754" t="s">
        <v>6913</v>
      </c>
      <c r="B754" t="s">
        <v>412</v>
      </c>
      <c r="C754" t="s">
        <v>9744</v>
      </c>
      <c r="K754" t="s">
        <v>179</v>
      </c>
    </row>
    <row r="755" spans="1:11" x14ac:dyDescent="0.45">
      <c r="A755" t="s">
        <v>6914</v>
      </c>
      <c r="B755" t="s">
        <v>415</v>
      </c>
      <c r="C755" t="s">
        <v>9745</v>
      </c>
      <c r="K755" t="s">
        <v>47</v>
      </c>
    </row>
    <row r="756" spans="1:11" x14ac:dyDescent="0.45">
      <c r="A756" t="s">
        <v>6915</v>
      </c>
      <c r="B756" t="s">
        <v>419</v>
      </c>
      <c r="C756" t="s">
        <v>9746</v>
      </c>
    </row>
    <row r="757" spans="1:11" x14ac:dyDescent="0.45">
      <c r="A757" t="s">
        <v>6916</v>
      </c>
      <c r="B757" t="s">
        <v>422</v>
      </c>
      <c r="C757" t="s">
        <v>9747</v>
      </c>
    </row>
    <row r="758" spans="1:11" x14ac:dyDescent="0.45">
      <c r="A758" t="s">
        <v>6917</v>
      </c>
      <c r="B758" t="s">
        <v>426</v>
      </c>
      <c r="C758" t="s">
        <v>9748</v>
      </c>
    </row>
    <row r="759" spans="1:11" x14ac:dyDescent="0.45">
      <c r="A759" t="s">
        <v>6918</v>
      </c>
      <c r="B759" t="s">
        <v>429</v>
      </c>
      <c r="C759" t="s">
        <v>1429</v>
      </c>
      <c r="K759" t="s">
        <v>84</v>
      </c>
    </row>
    <row r="760" spans="1:11" x14ac:dyDescent="0.45">
      <c r="A760" t="s">
        <v>6919</v>
      </c>
      <c r="B760" t="s">
        <v>432</v>
      </c>
      <c r="C760" t="s">
        <v>9749</v>
      </c>
    </row>
    <row r="761" spans="1:11" x14ac:dyDescent="0.45">
      <c r="A761" t="s">
        <v>6920</v>
      </c>
      <c r="B761" t="s">
        <v>435</v>
      </c>
      <c r="C761" t="s">
        <v>9750</v>
      </c>
    </row>
    <row r="762" spans="1:11" x14ac:dyDescent="0.45">
      <c r="A762" t="s">
        <v>6921</v>
      </c>
      <c r="B762" t="s">
        <v>439</v>
      </c>
      <c r="C762" t="s">
        <v>9751</v>
      </c>
      <c r="K762" t="s">
        <v>379</v>
      </c>
    </row>
    <row r="763" spans="1:11" x14ac:dyDescent="0.45">
      <c r="A763" t="s">
        <v>6922</v>
      </c>
      <c r="B763" t="s">
        <v>443</v>
      </c>
      <c r="C763" t="s">
        <v>9752</v>
      </c>
      <c r="K763" t="s">
        <v>23</v>
      </c>
    </row>
    <row r="764" spans="1:11" x14ac:dyDescent="0.45">
      <c r="A764" t="s">
        <v>6923</v>
      </c>
      <c r="B764" t="s">
        <v>447</v>
      </c>
      <c r="C764" t="s">
        <v>9753</v>
      </c>
    </row>
    <row r="765" spans="1:11" x14ac:dyDescent="0.45">
      <c r="A765" t="s">
        <v>6924</v>
      </c>
      <c r="B765" t="s">
        <v>452</v>
      </c>
      <c r="C765" t="s">
        <v>9754</v>
      </c>
      <c r="K765" t="s">
        <v>23</v>
      </c>
    </row>
    <row r="766" spans="1:11" x14ac:dyDescent="0.45">
      <c r="A766" t="s">
        <v>6925</v>
      </c>
      <c r="B766" t="s">
        <v>457</v>
      </c>
      <c r="C766" t="s">
        <v>9755</v>
      </c>
    </row>
    <row r="767" spans="1:11" x14ac:dyDescent="0.45">
      <c r="A767" t="s">
        <v>6926</v>
      </c>
      <c r="B767" t="s">
        <v>461</v>
      </c>
      <c r="C767" t="s">
        <v>3784</v>
      </c>
      <c r="K767" t="s">
        <v>462</v>
      </c>
    </row>
    <row r="768" spans="1:11" x14ac:dyDescent="0.45">
      <c r="A768" t="s">
        <v>6927</v>
      </c>
      <c r="B768" t="s">
        <v>466</v>
      </c>
      <c r="C768" t="s">
        <v>5233</v>
      </c>
      <c r="K768" t="s">
        <v>23</v>
      </c>
    </row>
    <row r="769" spans="1:11" x14ac:dyDescent="0.45">
      <c r="A769" t="s">
        <v>6928</v>
      </c>
      <c r="B769" t="s">
        <v>469</v>
      </c>
      <c r="C769" t="s">
        <v>9756</v>
      </c>
      <c r="K769" t="s">
        <v>344</v>
      </c>
    </row>
    <row r="770" spans="1:11" x14ac:dyDescent="0.45">
      <c r="A770" t="s">
        <v>6929</v>
      </c>
      <c r="B770" t="s">
        <v>474</v>
      </c>
      <c r="C770" t="s">
        <v>9757</v>
      </c>
      <c r="K770" t="s">
        <v>344</v>
      </c>
    </row>
    <row r="771" spans="1:11" x14ac:dyDescent="0.45">
      <c r="A771" t="s">
        <v>6930</v>
      </c>
      <c r="B771" t="s">
        <v>479</v>
      </c>
      <c r="C771" t="s">
        <v>9758</v>
      </c>
      <c r="K771" t="s">
        <v>23</v>
      </c>
    </row>
    <row r="772" spans="1:11" x14ac:dyDescent="0.45">
      <c r="A772" t="s">
        <v>6931</v>
      </c>
      <c r="B772" t="s">
        <v>483</v>
      </c>
      <c r="C772" t="s">
        <v>4602</v>
      </c>
      <c r="K772" t="s">
        <v>88</v>
      </c>
    </row>
    <row r="773" spans="1:11" x14ac:dyDescent="0.45">
      <c r="A773" t="s">
        <v>6932</v>
      </c>
      <c r="B773" t="s">
        <v>485</v>
      </c>
      <c r="C773" t="s">
        <v>9759</v>
      </c>
    </row>
    <row r="774" spans="1:11" x14ac:dyDescent="0.45">
      <c r="A774" t="s">
        <v>6933</v>
      </c>
      <c r="B774" t="s">
        <v>489</v>
      </c>
      <c r="C774" t="s">
        <v>9760</v>
      </c>
    </row>
    <row r="775" spans="1:11" x14ac:dyDescent="0.45">
      <c r="A775" t="s">
        <v>6934</v>
      </c>
      <c r="B775" t="s">
        <v>491</v>
      </c>
      <c r="C775" t="s">
        <v>9761</v>
      </c>
      <c r="K775" t="s">
        <v>122</v>
      </c>
    </row>
    <row r="776" spans="1:11" x14ac:dyDescent="0.45">
      <c r="A776" t="s">
        <v>6935</v>
      </c>
      <c r="B776" t="s">
        <v>496</v>
      </c>
      <c r="C776" t="s">
        <v>9762</v>
      </c>
      <c r="K776" t="s">
        <v>84</v>
      </c>
    </row>
    <row r="777" spans="1:11" x14ac:dyDescent="0.45">
      <c r="A777" t="s">
        <v>6936</v>
      </c>
      <c r="B777" t="s">
        <v>499</v>
      </c>
      <c r="C777" t="s">
        <v>4168</v>
      </c>
      <c r="K777" t="s">
        <v>500</v>
      </c>
    </row>
    <row r="778" spans="1:11" x14ac:dyDescent="0.45">
      <c r="A778" t="s">
        <v>6937</v>
      </c>
      <c r="B778" t="s">
        <v>504</v>
      </c>
      <c r="C778" t="s">
        <v>9763</v>
      </c>
      <c r="K778" t="s">
        <v>23</v>
      </c>
    </row>
    <row r="779" spans="1:11" x14ac:dyDescent="0.45">
      <c r="A779" t="s">
        <v>6938</v>
      </c>
      <c r="B779" t="s">
        <v>506</v>
      </c>
      <c r="C779" t="s">
        <v>9764</v>
      </c>
      <c r="K779" t="s">
        <v>23</v>
      </c>
    </row>
    <row r="780" spans="1:11" x14ac:dyDescent="0.45">
      <c r="A780" t="s">
        <v>6939</v>
      </c>
      <c r="B780" t="s">
        <v>509</v>
      </c>
      <c r="C780" t="s">
        <v>9765</v>
      </c>
    </row>
    <row r="781" spans="1:11" x14ac:dyDescent="0.45">
      <c r="A781" t="s">
        <v>6940</v>
      </c>
      <c r="B781" t="s">
        <v>513</v>
      </c>
      <c r="C781" t="s">
        <v>9766</v>
      </c>
    </row>
    <row r="782" spans="1:11" x14ac:dyDescent="0.45">
      <c r="A782" t="s">
        <v>6941</v>
      </c>
      <c r="B782" t="s">
        <v>516</v>
      </c>
      <c r="C782" t="s">
        <v>9767</v>
      </c>
    </row>
    <row r="783" spans="1:11" x14ac:dyDescent="0.45">
      <c r="A783" t="s">
        <v>6942</v>
      </c>
      <c r="B783" t="s">
        <v>519</v>
      </c>
      <c r="C783" t="s">
        <v>9768</v>
      </c>
      <c r="K783" t="s">
        <v>98</v>
      </c>
    </row>
    <row r="784" spans="1:11" x14ac:dyDescent="0.45">
      <c r="A784" t="s">
        <v>6943</v>
      </c>
      <c r="B784" t="s">
        <v>524</v>
      </c>
      <c r="C784" t="s">
        <v>9769</v>
      </c>
      <c r="K784" t="s">
        <v>525</v>
      </c>
    </row>
    <row r="785" spans="1:11" x14ac:dyDescent="0.45">
      <c r="A785" t="s">
        <v>6944</v>
      </c>
      <c r="B785" t="s">
        <v>527</v>
      </c>
      <c r="C785" t="s">
        <v>3810</v>
      </c>
    </row>
    <row r="786" spans="1:11" x14ac:dyDescent="0.45">
      <c r="A786" t="s">
        <v>6945</v>
      </c>
      <c r="B786" t="s">
        <v>529</v>
      </c>
      <c r="C786" t="s">
        <v>9770</v>
      </c>
      <c r="K786" t="s">
        <v>179</v>
      </c>
    </row>
    <row r="787" spans="1:11" x14ac:dyDescent="0.45">
      <c r="A787" t="s">
        <v>6946</v>
      </c>
      <c r="B787" t="s">
        <v>532</v>
      </c>
      <c r="C787" t="s">
        <v>9771</v>
      </c>
    </row>
    <row r="788" spans="1:11" x14ac:dyDescent="0.45">
      <c r="A788" t="s">
        <v>6947</v>
      </c>
      <c r="B788" t="s">
        <v>536</v>
      </c>
      <c r="C788" t="s">
        <v>5014</v>
      </c>
    </row>
    <row r="789" spans="1:11" x14ac:dyDescent="0.45">
      <c r="A789" t="s">
        <v>6948</v>
      </c>
      <c r="B789" t="s">
        <v>539</v>
      </c>
      <c r="C789" t="s">
        <v>9772</v>
      </c>
      <c r="K789" t="s">
        <v>98</v>
      </c>
    </row>
    <row r="790" spans="1:11" x14ac:dyDescent="0.45">
      <c r="A790" t="s">
        <v>6949</v>
      </c>
      <c r="B790" t="s">
        <v>543</v>
      </c>
      <c r="C790" t="s">
        <v>9773</v>
      </c>
      <c r="K790" t="s">
        <v>544</v>
      </c>
    </row>
    <row r="791" spans="1:11" x14ac:dyDescent="0.45">
      <c r="A791" t="s">
        <v>6950</v>
      </c>
      <c r="B791" t="s">
        <v>548</v>
      </c>
      <c r="C791" t="s">
        <v>3614</v>
      </c>
      <c r="K791" t="s">
        <v>63</v>
      </c>
    </row>
    <row r="792" spans="1:11" x14ac:dyDescent="0.45">
      <c r="A792" t="s">
        <v>6951</v>
      </c>
      <c r="B792" t="s">
        <v>553</v>
      </c>
      <c r="C792" t="s">
        <v>9774</v>
      </c>
      <c r="K792" t="s">
        <v>23</v>
      </c>
    </row>
    <row r="793" spans="1:11" x14ac:dyDescent="0.45">
      <c r="A793" t="s">
        <v>6952</v>
      </c>
      <c r="B793" t="s">
        <v>558</v>
      </c>
      <c r="C793" t="s">
        <v>3623</v>
      </c>
    </row>
    <row r="794" spans="1:11" x14ac:dyDescent="0.45">
      <c r="A794" t="s">
        <v>6953</v>
      </c>
      <c r="B794" t="s">
        <v>560</v>
      </c>
      <c r="C794" t="s">
        <v>9775</v>
      </c>
      <c r="K794" t="s">
        <v>561</v>
      </c>
    </row>
    <row r="795" spans="1:11" x14ac:dyDescent="0.45">
      <c r="A795" t="s">
        <v>6954</v>
      </c>
      <c r="B795" t="s">
        <v>563</v>
      </c>
      <c r="C795" t="s">
        <v>9776</v>
      </c>
    </row>
    <row r="796" spans="1:11" x14ac:dyDescent="0.45">
      <c r="A796" t="s">
        <v>6955</v>
      </c>
      <c r="B796" t="s">
        <v>569</v>
      </c>
      <c r="C796" t="s">
        <v>3678</v>
      </c>
      <c r="K796" t="s">
        <v>380</v>
      </c>
    </row>
    <row r="797" spans="1:11" x14ac:dyDescent="0.45">
      <c r="A797" t="s">
        <v>6956</v>
      </c>
      <c r="B797" t="s">
        <v>574</v>
      </c>
      <c r="C797" t="s">
        <v>9777</v>
      </c>
      <c r="K797" t="s">
        <v>371</v>
      </c>
    </row>
    <row r="798" spans="1:11" x14ac:dyDescent="0.45">
      <c r="A798" t="s">
        <v>6957</v>
      </c>
      <c r="B798" t="s">
        <v>577</v>
      </c>
      <c r="C798" t="s">
        <v>9778</v>
      </c>
    </row>
    <row r="799" spans="1:11" x14ac:dyDescent="0.45">
      <c r="A799" t="s">
        <v>6958</v>
      </c>
      <c r="B799" t="s">
        <v>580</v>
      </c>
      <c r="C799" t="s">
        <v>9779</v>
      </c>
      <c r="K799" t="s">
        <v>84</v>
      </c>
    </row>
    <row r="800" spans="1:11" x14ac:dyDescent="0.45">
      <c r="A800" t="s">
        <v>6959</v>
      </c>
      <c r="B800" t="s">
        <v>583</v>
      </c>
      <c r="C800" t="s">
        <v>9780</v>
      </c>
      <c r="K800" t="s">
        <v>269</v>
      </c>
    </row>
    <row r="801" spans="1:11" x14ac:dyDescent="0.45">
      <c r="A801" t="s">
        <v>6960</v>
      </c>
      <c r="B801" t="s">
        <v>588</v>
      </c>
      <c r="C801" t="s">
        <v>9781</v>
      </c>
    </row>
    <row r="802" spans="1:11" x14ac:dyDescent="0.45">
      <c r="A802" t="s">
        <v>6961</v>
      </c>
      <c r="B802" t="s">
        <v>591</v>
      </c>
      <c r="C802" t="s">
        <v>9782</v>
      </c>
      <c r="K802" t="s">
        <v>84</v>
      </c>
    </row>
    <row r="803" spans="1:11" x14ac:dyDescent="0.45">
      <c r="A803" t="s">
        <v>6962</v>
      </c>
      <c r="B803" t="s">
        <v>597</v>
      </c>
      <c r="C803" t="s">
        <v>9783</v>
      </c>
      <c r="K803" t="s">
        <v>63</v>
      </c>
    </row>
    <row r="804" spans="1:11" x14ac:dyDescent="0.45">
      <c r="A804" t="s">
        <v>6963</v>
      </c>
      <c r="B804" t="s">
        <v>602</v>
      </c>
      <c r="C804" t="s">
        <v>9784</v>
      </c>
      <c r="K804" t="s">
        <v>603</v>
      </c>
    </row>
    <row r="805" spans="1:11" x14ac:dyDescent="0.45">
      <c r="A805" t="s">
        <v>6964</v>
      </c>
      <c r="B805" t="s">
        <v>607</v>
      </c>
      <c r="C805" t="s">
        <v>9785</v>
      </c>
    </row>
    <row r="806" spans="1:11" x14ac:dyDescent="0.45">
      <c r="A806" t="s">
        <v>6965</v>
      </c>
      <c r="B806" t="s">
        <v>610</v>
      </c>
      <c r="C806" t="s">
        <v>9786</v>
      </c>
      <c r="K806" t="s">
        <v>23</v>
      </c>
    </row>
    <row r="807" spans="1:11" x14ac:dyDescent="0.45">
      <c r="A807" t="s">
        <v>6966</v>
      </c>
      <c r="B807" t="s">
        <v>615</v>
      </c>
      <c r="C807" t="s">
        <v>4026</v>
      </c>
      <c r="K807" t="s">
        <v>616</v>
      </c>
    </row>
    <row r="808" spans="1:11" x14ac:dyDescent="0.45">
      <c r="A808" t="s">
        <v>6967</v>
      </c>
      <c r="B808" t="s">
        <v>620</v>
      </c>
      <c r="C808" t="s">
        <v>3926</v>
      </c>
      <c r="K808" t="s">
        <v>179</v>
      </c>
    </row>
    <row r="809" spans="1:11" x14ac:dyDescent="0.45">
      <c r="A809" t="s">
        <v>6968</v>
      </c>
      <c r="B809" t="s">
        <v>624</v>
      </c>
      <c r="C809" t="s">
        <v>9787</v>
      </c>
      <c r="K809" t="s">
        <v>383</v>
      </c>
    </row>
    <row r="810" spans="1:11" x14ac:dyDescent="0.45">
      <c r="A810" t="s">
        <v>6969</v>
      </c>
      <c r="B810" t="s">
        <v>628</v>
      </c>
      <c r="C810" t="s">
        <v>9788</v>
      </c>
      <c r="K810" t="s">
        <v>629</v>
      </c>
    </row>
    <row r="811" spans="1:11" x14ac:dyDescent="0.45">
      <c r="A811" t="s">
        <v>6970</v>
      </c>
      <c r="B811" t="s">
        <v>634</v>
      </c>
      <c r="C811" t="s">
        <v>5554</v>
      </c>
      <c r="K811" t="s">
        <v>370</v>
      </c>
    </row>
    <row r="812" spans="1:11" x14ac:dyDescent="0.45">
      <c r="A812" t="s">
        <v>6971</v>
      </c>
      <c r="B812" t="s">
        <v>638</v>
      </c>
      <c r="C812" t="s">
        <v>3627</v>
      </c>
    </row>
    <row r="813" spans="1:11" x14ac:dyDescent="0.45">
      <c r="A813" t="s">
        <v>6972</v>
      </c>
      <c r="B813" t="s">
        <v>641</v>
      </c>
      <c r="C813" t="s">
        <v>9789</v>
      </c>
      <c r="K813" t="s">
        <v>642</v>
      </c>
    </row>
    <row r="814" spans="1:11" x14ac:dyDescent="0.45">
      <c r="A814" t="s">
        <v>6973</v>
      </c>
      <c r="B814" t="s">
        <v>645</v>
      </c>
      <c r="C814" t="s">
        <v>9790</v>
      </c>
      <c r="K814" t="s">
        <v>23</v>
      </c>
    </row>
    <row r="815" spans="1:11" x14ac:dyDescent="0.45">
      <c r="A815" t="s">
        <v>6974</v>
      </c>
      <c r="B815" t="s">
        <v>649</v>
      </c>
      <c r="C815" t="s">
        <v>9791</v>
      </c>
      <c r="K815" t="s">
        <v>354</v>
      </c>
    </row>
    <row r="816" spans="1:11" x14ac:dyDescent="0.45">
      <c r="A816" t="s">
        <v>6975</v>
      </c>
      <c r="B816" t="s">
        <v>654</v>
      </c>
      <c r="C816" t="s">
        <v>9792</v>
      </c>
    </row>
    <row r="817" spans="1:11" x14ac:dyDescent="0.45">
      <c r="A817" t="s">
        <v>6976</v>
      </c>
      <c r="B817" t="s">
        <v>657</v>
      </c>
      <c r="C817" t="s">
        <v>3904</v>
      </c>
      <c r="K817" t="s">
        <v>381</v>
      </c>
    </row>
    <row r="818" spans="1:11" x14ac:dyDescent="0.45">
      <c r="A818" t="s">
        <v>6977</v>
      </c>
      <c r="B818" t="s">
        <v>662</v>
      </c>
      <c r="C818" t="s">
        <v>9793</v>
      </c>
    </row>
    <row r="819" spans="1:11" x14ac:dyDescent="0.45">
      <c r="A819" t="s">
        <v>6978</v>
      </c>
      <c r="B819" t="s">
        <v>665</v>
      </c>
      <c r="C819" t="s">
        <v>3714</v>
      </c>
      <c r="K819" t="s">
        <v>23</v>
      </c>
    </row>
    <row r="820" spans="1:11" x14ac:dyDescent="0.45">
      <c r="A820" t="s">
        <v>6979</v>
      </c>
      <c r="B820" t="s">
        <v>668</v>
      </c>
      <c r="C820" t="s">
        <v>9794</v>
      </c>
    </row>
    <row r="821" spans="1:11" x14ac:dyDescent="0.45">
      <c r="A821" t="s">
        <v>6980</v>
      </c>
      <c r="B821" t="s">
        <v>671</v>
      </c>
      <c r="C821" t="s">
        <v>9795</v>
      </c>
      <c r="K821" t="s">
        <v>23</v>
      </c>
    </row>
    <row r="822" spans="1:11" x14ac:dyDescent="0.45">
      <c r="A822" t="s">
        <v>6981</v>
      </c>
      <c r="B822" t="s">
        <v>674</v>
      </c>
      <c r="C822" t="s">
        <v>9796</v>
      </c>
      <c r="K822" t="s">
        <v>23</v>
      </c>
    </row>
    <row r="823" spans="1:11" x14ac:dyDescent="0.45">
      <c r="A823" t="s">
        <v>6982</v>
      </c>
      <c r="B823" t="s">
        <v>678</v>
      </c>
      <c r="C823" t="s">
        <v>9797</v>
      </c>
    </row>
    <row r="824" spans="1:11" x14ac:dyDescent="0.45">
      <c r="A824" t="s">
        <v>6983</v>
      </c>
      <c r="B824" t="s">
        <v>682</v>
      </c>
      <c r="C824" t="s">
        <v>9798</v>
      </c>
      <c r="K824" t="s">
        <v>47</v>
      </c>
    </row>
    <row r="825" spans="1:11" x14ac:dyDescent="0.45">
      <c r="A825" t="s">
        <v>6984</v>
      </c>
      <c r="B825" t="s">
        <v>684</v>
      </c>
      <c r="C825" t="s">
        <v>9799</v>
      </c>
      <c r="K825" t="s">
        <v>23</v>
      </c>
    </row>
    <row r="826" spans="1:11" x14ac:dyDescent="0.45">
      <c r="A826" t="s">
        <v>6985</v>
      </c>
      <c r="B826" t="s">
        <v>688</v>
      </c>
      <c r="C826" t="s">
        <v>9800</v>
      </c>
    </row>
    <row r="827" spans="1:11" x14ac:dyDescent="0.45">
      <c r="A827" t="s">
        <v>6986</v>
      </c>
      <c r="B827" t="s">
        <v>693</v>
      </c>
      <c r="C827" t="s">
        <v>9801</v>
      </c>
    </row>
    <row r="828" spans="1:11" x14ac:dyDescent="0.45">
      <c r="A828" t="s">
        <v>6987</v>
      </c>
      <c r="B828" t="s">
        <v>697</v>
      </c>
      <c r="C828" t="s">
        <v>3686</v>
      </c>
      <c r="K828" t="s">
        <v>179</v>
      </c>
    </row>
    <row r="829" spans="1:11" x14ac:dyDescent="0.45">
      <c r="A829" t="s">
        <v>6988</v>
      </c>
      <c r="B829" t="s">
        <v>701</v>
      </c>
      <c r="C829" t="s">
        <v>9802</v>
      </c>
      <c r="K829" t="s">
        <v>23</v>
      </c>
    </row>
    <row r="830" spans="1:11" x14ac:dyDescent="0.45">
      <c r="A830" t="s">
        <v>6989</v>
      </c>
      <c r="B830" t="s">
        <v>706</v>
      </c>
      <c r="C830" t="s">
        <v>9803</v>
      </c>
      <c r="K830" t="s">
        <v>658</v>
      </c>
    </row>
    <row r="831" spans="1:11" x14ac:dyDescent="0.45">
      <c r="A831" t="s">
        <v>6990</v>
      </c>
      <c r="B831" t="s">
        <v>6449</v>
      </c>
      <c r="C831" t="s">
        <v>6449</v>
      </c>
    </row>
    <row r="832" spans="1:11" x14ac:dyDescent="0.45">
      <c r="A832" t="s">
        <v>6991</v>
      </c>
      <c r="B832" t="s">
        <v>725</v>
      </c>
      <c r="C832" t="s">
        <v>9804</v>
      </c>
      <c r="K832" t="s">
        <v>322</v>
      </c>
    </row>
    <row r="833" spans="1:11" x14ac:dyDescent="0.45">
      <c r="A833" t="s">
        <v>6992</v>
      </c>
      <c r="B833" t="s">
        <v>744</v>
      </c>
      <c r="C833" t="s">
        <v>9805</v>
      </c>
      <c r="K833" t="s">
        <v>54</v>
      </c>
    </row>
    <row r="834" spans="1:11" x14ac:dyDescent="0.45">
      <c r="A834" t="s">
        <v>6993</v>
      </c>
      <c r="B834" t="s">
        <v>6450</v>
      </c>
      <c r="C834" t="s">
        <v>6450</v>
      </c>
    </row>
    <row r="835" spans="1:11" x14ac:dyDescent="0.45">
      <c r="A835" t="s">
        <v>6994</v>
      </c>
      <c r="B835" t="s">
        <v>751</v>
      </c>
      <c r="C835" t="s">
        <v>9806</v>
      </c>
      <c r="K835" t="s">
        <v>23</v>
      </c>
    </row>
    <row r="836" spans="1:11" x14ac:dyDescent="0.45">
      <c r="A836" t="s">
        <v>6995</v>
      </c>
      <c r="B836" t="s">
        <v>6611</v>
      </c>
      <c r="C836" t="s">
        <v>9807</v>
      </c>
    </row>
    <row r="837" spans="1:11" x14ac:dyDescent="0.45">
      <c r="A837" t="s">
        <v>6996</v>
      </c>
      <c r="B837" t="s">
        <v>6451</v>
      </c>
      <c r="C837" t="s">
        <v>6451</v>
      </c>
    </row>
    <row r="838" spans="1:11" x14ac:dyDescent="0.45">
      <c r="A838" t="s">
        <v>6997</v>
      </c>
      <c r="B838" t="s">
        <v>781</v>
      </c>
      <c r="C838" t="s">
        <v>9750</v>
      </c>
    </row>
    <row r="839" spans="1:11" x14ac:dyDescent="0.45">
      <c r="A839" t="s">
        <v>6998</v>
      </c>
      <c r="B839" t="s">
        <v>6452</v>
      </c>
      <c r="C839" t="s">
        <v>9808</v>
      </c>
    </row>
    <row r="840" spans="1:11" x14ac:dyDescent="0.45">
      <c r="A840" t="s">
        <v>6999</v>
      </c>
      <c r="B840" t="s">
        <v>6453</v>
      </c>
      <c r="C840" t="s">
        <v>6453</v>
      </c>
    </row>
    <row r="841" spans="1:11" x14ac:dyDescent="0.45">
      <c r="A841" t="s">
        <v>7000</v>
      </c>
      <c r="B841" t="s">
        <v>801</v>
      </c>
      <c r="C841" t="s">
        <v>9809</v>
      </c>
    </row>
    <row r="842" spans="1:11" x14ac:dyDescent="0.45">
      <c r="A842" t="s">
        <v>7001</v>
      </c>
      <c r="B842" t="s">
        <v>6371</v>
      </c>
      <c r="C842" t="s">
        <v>6371</v>
      </c>
    </row>
    <row r="843" spans="1:11" x14ac:dyDescent="0.45">
      <c r="A843" t="s">
        <v>7002</v>
      </c>
      <c r="B843" t="s">
        <v>6454</v>
      </c>
      <c r="C843" t="s">
        <v>6454</v>
      </c>
    </row>
    <row r="844" spans="1:11" x14ac:dyDescent="0.45">
      <c r="A844" t="s">
        <v>7003</v>
      </c>
      <c r="B844" t="s">
        <v>6455</v>
      </c>
      <c r="C844" t="s">
        <v>6455</v>
      </c>
    </row>
    <row r="845" spans="1:11" x14ac:dyDescent="0.45">
      <c r="A845" t="s">
        <v>7004</v>
      </c>
      <c r="B845" t="s">
        <v>822</v>
      </c>
      <c r="C845" t="s">
        <v>9810</v>
      </c>
    </row>
    <row r="846" spans="1:11" x14ac:dyDescent="0.45">
      <c r="A846" t="s">
        <v>7005</v>
      </c>
      <c r="B846" t="s">
        <v>832</v>
      </c>
      <c r="C846" t="s">
        <v>9811</v>
      </c>
    </row>
    <row r="847" spans="1:11" x14ac:dyDescent="0.45">
      <c r="A847" t="s">
        <v>7006</v>
      </c>
      <c r="B847" t="s">
        <v>6456</v>
      </c>
      <c r="C847" t="s">
        <v>6456</v>
      </c>
    </row>
    <row r="848" spans="1:11" x14ac:dyDescent="0.45">
      <c r="A848" t="s">
        <v>7007</v>
      </c>
      <c r="B848" t="s">
        <v>842</v>
      </c>
      <c r="C848" t="s">
        <v>9812</v>
      </c>
    </row>
    <row r="849" spans="1:11" x14ac:dyDescent="0.45">
      <c r="A849" t="s">
        <v>7008</v>
      </c>
      <c r="B849" t="s">
        <v>844</v>
      </c>
      <c r="C849" t="s">
        <v>9813</v>
      </c>
      <c r="K849" t="s">
        <v>32</v>
      </c>
    </row>
    <row r="850" spans="1:11" x14ac:dyDescent="0.45">
      <c r="A850" t="s">
        <v>7009</v>
      </c>
      <c r="B850" t="s">
        <v>846</v>
      </c>
      <c r="C850" t="s">
        <v>9814</v>
      </c>
      <c r="K850" t="s">
        <v>63</v>
      </c>
    </row>
    <row r="851" spans="1:11" x14ac:dyDescent="0.45">
      <c r="A851" t="s">
        <v>7010</v>
      </c>
      <c r="B851" t="s">
        <v>8228</v>
      </c>
      <c r="C851" t="s">
        <v>8228</v>
      </c>
    </row>
    <row r="852" spans="1:11" x14ac:dyDescent="0.45">
      <c r="A852" t="s">
        <v>7011</v>
      </c>
      <c r="B852" t="s">
        <v>852</v>
      </c>
      <c r="C852" t="s">
        <v>9815</v>
      </c>
    </row>
    <row r="853" spans="1:11" x14ac:dyDescent="0.45">
      <c r="A853" t="s">
        <v>7012</v>
      </c>
      <c r="B853" t="s">
        <v>856</v>
      </c>
      <c r="C853" t="s">
        <v>9816</v>
      </c>
    </row>
    <row r="854" spans="1:11" x14ac:dyDescent="0.45">
      <c r="A854" t="s">
        <v>7013</v>
      </c>
      <c r="B854" t="s">
        <v>861</v>
      </c>
      <c r="C854" t="s">
        <v>9817</v>
      </c>
    </row>
    <row r="855" spans="1:11" x14ac:dyDescent="0.45">
      <c r="A855" t="s">
        <v>7014</v>
      </c>
      <c r="B855" t="s">
        <v>865</v>
      </c>
      <c r="C855" t="s">
        <v>9818</v>
      </c>
    </row>
    <row r="856" spans="1:11" x14ac:dyDescent="0.45">
      <c r="A856" t="s">
        <v>7015</v>
      </c>
      <c r="B856" t="s">
        <v>869</v>
      </c>
      <c r="C856" t="s">
        <v>9819</v>
      </c>
    </row>
    <row r="857" spans="1:11" x14ac:dyDescent="0.45">
      <c r="A857" t="s">
        <v>7016</v>
      </c>
      <c r="B857" t="s">
        <v>873</v>
      </c>
      <c r="C857" t="s">
        <v>9820</v>
      </c>
    </row>
    <row r="858" spans="1:11" x14ac:dyDescent="0.45">
      <c r="A858" t="s">
        <v>7017</v>
      </c>
      <c r="B858" t="s">
        <v>879</v>
      </c>
      <c r="C858" t="s">
        <v>9821</v>
      </c>
    </row>
    <row r="859" spans="1:11" x14ac:dyDescent="0.45">
      <c r="A859" t="s">
        <v>7018</v>
      </c>
      <c r="B859" t="s">
        <v>882</v>
      </c>
      <c r="C859" t="s">
        <v>9822</v>
      </c>
    </row>
    <row r="860" spans="1:11" x14ac:dyDescent="0.45">
      <c r="A860" t="s">
        <v>7019</v>
      </c>
      <c r="B860" t="s">
        <v>885</v>
      </c>
      <c r="C860" t="s">
        <v>9823</v>
      </c>
    </row>
    <row r="861" spans="1:11" x14ac:dyDescent="0.45">
      <c r="A861" t="s">
        <v>7020</v>
      </c>
      <c r="B861" t="s">
        <v>889</v>
      </c>
      <c r="C861" t="s">
        <v>9824</v>
      </c>
    </row>
    <row r="862" spans="1:11" x14ac:dyDescent="0.45">
      <c r="A862" t="s">
        <v>7021</v>
      </c>
      <c r="B862" t="s">
        <v>721</v>
      </c>
      <c r="C862" t="s">
        <v>892</v>
      </c>
    </row>
    <row r="863" spans="1:11" x14ac:dyDescent="0.45">
      <c r="A863" t="s">
        <v>7022</v>
      </c>
      <c r="B863" t="s">
        <v>6457</v>
      </c>
      <c r="C863" t="s">
        <v>6457</v>
      </c>
    </row>
    <row r="864" spans="1:11" x14ac:dyDescent="0.45">
      <c r="A864" t="s">
        <v>7023</v>
      </c>
      <c r="B864" t="s">
        <v>900</v>
      </c>
      <c r="C864" t="s">
        <v>9825</v>
      </c>
    </row>
    <row r="865" spans="1:11" x14ac:dyDescent="0.45">
      <c r="A865" t="s">
        <v>7024</v>
      </c>
      <c r="B865" t="s">
        <v>904</v>
      </c>
      <c r="C865" t="s">
        <v>9826</v>
      </c>
    </row>
    <row r="866" spans="1:11" x14ac:dyDescent="0.45">
      <c r="A866" t="s">
        <v>7025</v>
      </c>
      <c r="B866" t="s">
        <v>908</v>
      </c>
      <c r="C866" t="s">
        <v>9827</v>
      </c>
    </row>
    <row r="867" spans="1:11" x14ac:dyDescent="0.45">
      <c r="A867" t="s">
        <v>7026</v>
      </c>
      <c r="B867" t="s">
        <v>913</v>
      </c>
      <c r="C867" t="s">
        <v>9828</v>
      </c>
    </row>
    <row r="868" spans="1:11" x14ac:dyDescent="0.45">
      <c r="A868" t="s">
        <v>7027</v>
      </c>
      <c r="B868" t="s">
        <v>917</v>
      </c>
      <c r="C868" t="s">
        <v>5790</v>
      </c>
    </row>
    <row r="869" spans="1:11" x14ac:dyDescent="0.45">
      <c r="A869" t="s">
        <v>7028</v>
      </c>
      <c r="B869" t="s">
        <v>6458</v>
      </c>
      <c r="C869" t="s">
        <v>6458</v>
      </c>
    </row>
    <row r="870" spans="1:11" x14ac:dyDescent="0.45">
      <c r="A870" t="s">
        <v>7029</v>
      </c>
      <c r="B870" t="s">
        <v>925</v>
      </c>
      <c r="C870" t="s">
        <v>9829</v>
      </c>
    </row>
    <row r="871" spans="1:11" x14ac:dyDescent="0.45">
      <c r="A871" t="s">
        <v>7030</v>
      </c>
      <c r="B871" t="s">
        <v>932</v>
      </c>
      <c r="C871" t="s">
        <v>9830</v>
      </c>
      <c r="K871" t="s">
        <v>23</v>
      </c>
    </row>
    <row r="872" spans="1:11" x14ac:dyDescent="0.45">
      <c r="A872" t="s">
        <v>7031</v>
      </c>
      <c r="B872" t="s">
        <v>937</v>
      </c>
      <c r="C872" t="s">
        <v>9831</v>
      </c>
    </row>
    <row r="873" spans="1:11" x14ac:dyDescent="0.45">
      <c r="A873" t="s">
        <v>7032</v>
      </c>
      <c r="B873" t="s">
        <v>6459</v>
      </c>
      <c r="C873" t="s">
        <v>6459</v>
      </c>
    </row>
    <row r="874" spans="1:11" x14ac:dyDescent="0.45">
      <c r="A874" t="s">
        <v>7033</v>
      </c>
      <c r="B874" t="s">
        <v>943</v>
      </c>
      <c r="C874" t="s">
        <v>9832</v>
      </c>
    </row>
    <row r="875" spans="1:11" x14ac:dyDescent="0.45">
      <c r="A875" t="s">
        <v>7034</v>
      </c>
      <c r="B875" t="s">
        <v>946</v>
      </c>
      <c r="C875" t="s">
        <v>9833</v>
      </c>
    </row>
    <row r="876" spans="1:11" x14ac:dyDescent="0.45">
      <c r="A876" t="s">
        <v>7035</v>
      </c>
      <c r="B876" t="s">
        <v>950</v>
      </c>
      <c r="C876" t="s">
        <v>9834</v>
      </c>
    </row>
    <row r="877" spans="1:11" x14ac:dyDescent="0.45">
      <c r="A877" t="s">
        <v>7036</v>
      </c>
      <c r="B877" t="s">
        <v>956</v>
      </c>
      <c r="C877" t="s">
        <v>9835</v>
      </c>
    </row>
    <row r="878" spans="1:11" x14ac:dyDescent="0.45">
      <c r="A878" t="s">
        <v>7037</v>
      </c>
      <c r="B878" t="s">
        <v>6460</v>
      </c>
      <c r="C878" t="s">
        <v>6460</v>
      </c>
    </row>
    <row r="879" spans="1:11" x14ac:dyDescent="0.45">
      <c r="A879" t="s">
        <v>7038</v>
      </c>
      <c r="B879" t="s">
        <v>9836</v>
      </c>
      <c r="C879" t="s">
        <v>9836</v>
      </c>
    </row>
    <row r="880" spans="1:11" x14ac:dyDescent="0.45">
      <c r="A880" t="s">
        <v>7039</v>
      </c>
      <c r="B880" t="s">
        <v>964</v>
      </c>
      <c r="C880" t="s">
        <v>9837</v>
      </c>
    </row>
    <row r="881" spans="1:11" x14ac:dyDescent="0.45">
      <c r="A881" t="s">
        <v>7040</v>
      </c>
      <c r="B881" t="s">
        <v>969</v>
      </c>
      <c r="C881" t="s">
        <v>9838</v>
      </c>
    </row>
    <row r="882" spans="1:11" x14ac:dyDescent="0.45">
      <c r="A882" t="s">
        <v>7041</v>
      </c>
      <c r="B882" t="s">
        <v>973</v>
      </c>
      <c r="C882" t="s">
        <v>9839</v>
      </c>
    </row>
    <row r="883" spans="1:11" x14ac:dyDescent="0.45">
      <c r="A883" t="s">
        <v>7042</v>
      </c>
      <c r="B883" t="s">
        <v>978</v>
      </c>
      <c r="C883" t="s">
        <v>9840</v>
      </c>
    </row>
    <row r="884" spans="1:11" x14ac:dyDescent="0.45">
      <c r="A884" t="s">
        <v>7043</v>
      </c>
      <c r="B884" t="s">
        <v>981</v>
      </c>
      <c r="C884" t="s">
        <v>9841</v>
      </c>
    </row>
    <row r="885" spans="1:11" x14ac:dyDescent="0.45">
      <c r="A885" t="s">
        <v>7044</v>
      </c>
      <c r="B885" t="s">
        <v>986</v>
      </c>
      <c r="C885" t="s">
        <v>9842</v>
      </c>
    </row>
    <row r="886" spans="1:11" x14ac:dyDescent="0.45">
      <c r="A886" t="s">
        <v>7045</v>
      </c>
      <c r="B886" t="s">
        <v>989</v>
      </c>
      <c r="C886" t="s">
        <v>9843</v>
      </c>
      <c r="K886" t="s">
        <v>23</v>
      </c>
    </row>
    <row r="887" spans="1:11" x14ac:dyDescent="0.45">
      <c r="A887" t="s">
        <v>7046</v>
      </c>
      <c r="B887" t="s">
        <v>993</v>
      </c>
      <c r="C887" t="s">
        <v>9844</v>
      </c>
    </row>
    <row r="888" spans="1:11" x14ac:dyDescent="0.45">
      <c r="A888" t="s">
        <v>7047</v>
      </c>
      <c r="B888" t="s">
        <v>997</v>
      </c>
      <c r="C888" t="s">
        <v>9845</v>
      </c>
    </row>
    <row r="889" spans="1:11" x14ac:dyDescent="0.45">
      <c r="A889" t="s">
        <v>7048</v>
      </c>
      <c r="B889" t="s">
        <v>6461</v>
      </c>
      <c r="C889" t="s">
        <v>6461</v>
      </c>
    </row>
    <row r="890" spans="1:11" x14ac:dyDescent="0.45">
      <c r="A890" t="s">
        <v>7049</v>
      </c>
      <c r="B890" t="s">
        <v>6462</v>
      </c>
      <c r="C890" t="s">
        <v>6462</v>
      </c>
    </row>
    <row r="891" spans="1:11" x14ac:dyDescent="0.45">
      <c r="A891" t="s">
        <v>7050</v>
      </c>
      <c r="B891" t="s">
        <v>1004</v>
      </c>
      <c r="C891" t="s">
        <v>9846</v>
      </c>
    </row>
    <row r="892" spans="1:11" x14ac:dyDescent="0.45">
      <c r="A892" t="s">
        <v>7051</v>
      </c>
      <c r="B892" t="s">
        <v>1007</v>
      </c>
      <c r="C892" t="s">
        <v>9847</v>
      </c>
    </row>
    <row r="893" spans="1:11" x14ac:dyDescent="0.45">
      <c r="A893" t="s">
        <v>7052</v>
      </c>
      <c r="B893" t="s">
        <v>1012</v>
      </c>
      <c r="C893" t="s">
        <v>9848</v>
      </c>
    </row>
    <row r="894" spans="1:11" x14ac:dyDescent="0.45">
      <c r="A894" t="s">
        <v>7053</v>
      </c>
      <c r="B894" t="s">
        <v>1014</v>
      </c>
      <c r="C894" t="s">
        <v>9849</v>
      </c>
    </row>
    <row r="895" spans="1:11" x14ac:dyDescent="0.45">
      <c r="A895" t="s">
        <v>7054</v>
      </c>
      <c r="B895" t="s">
        <v>1018</v>
      </c>
      <c r="C895" t="s">
        <v>9850</v>
      </c>
    </row>
    <row r="896" spans="1:11" x14ac:dyDescent="0.45">
      <c r="A896" t="s">
        <v>7055</v>
      </c>
      <c r="B896" t="s">
        <v>6463</v>
      </c>
      <c r="C896" t="s">
        <v>6463</v>
      </c>
    </row>
    <row r="897" spans="1:3" x14ac:dyDescent="0.45">
      <c r="A897" t="s">
        <v>7056</v>
      </c>
      <c r="B897" t="s">
        <v>1025</v>
      </c>
      <c r="C897" t="s">
        <v>9851</v>
      </c>
    </row>
    <row r="898" spans="1:3" x14ac:dyDescent="0.45">
      <c r="A898" t="s">
        <v>7057</v>
      </c>
      <c r="B898" t="s">
        <v>1031</v>
      </c>
      <c r="C898" t="s">
        <v>9852</v>
      </c>
    </row>
    <row r="899" spans="1:3" x14ac:dyDescent="0.45">
      <c r="A899" t="s">
        <v>7058</v>
      </c>
      <c r="B899" t="s">
        <v>1034</v>
      </c>
      <c r="C899" t="s">
        <v>9853</v>
      </c>
    </row>
    <row r="900" spans="1:3" x14ac:dyDescent="0.45">
      <c r="A900" t="s">
        <v>7059</v>
      </c>
      <c r="B900" t="s">
        <v>1039</v>
      </c>
      <c r="C900" t="s">
        <v>9854</v>
      </c>
    </row>
    <row r="901" spans="1:3" x14ac:dyDescent="0.45">
      <c r="A901" t="s">
        <v>7060</v>
      </c>
      <c r="B901" t="s">
        <v>1043</v>
      </c>
      <c r="C901" t="s">
        <v>9855</v>
      </c>
    </row>
    <row r="902" spans="1:3" x14ac:dyDescent="0.45">
      <c r="A902" t="s">
        <v>7061</v>
      </c>
      <c r="B902" t="s">
        <v>6464</v>
      </c>
      <c r="C902" t="s">
        <v>6464</v>
      </c>
    </row>
    <row r="903" spans="1:3" x14ac:dyDescent="0.45">
      <c r="A903" t="s">
        <v>7062</v>
      </c>
      <c r="B903" t="s">
        <v>1049</v>
      </c>
      <c r="C903" t="s">
        <v>9856</v>
      </c>
    </row>
    <row r="904" spans="1:3" x14ac:dyDescent="0.45">
      <c r="A904" t="s">
        <v>7063</v>
      </c>
      <c r="B904" t="s">
        <v>1052</v>
      </c>
      <c r="C904" t="s">
        <v>5272</v>
      </c>
    </row>
    <row r="905" spans="1:3" x14ac:dyDescent="0.45">
      <c r="A905" t="s">
        <v>7064</v>
      </c>
      <c r="B905" t="s">
        <v>1055</v>
      </c>
      <c r="C905" t="s">
        <v>9857</v>
      </c>
    </row>
    <row r="906" spans="1:3" x14ac:dyDescent="0.45">
      <c r="A906" t="s">
        <v>7065</v>
      </c>
      <c r="B906" t="s">
        <v>1058</v>
      </c>
      <c r="C906" t="s">
        <v>9858</v>
      </c>
    </row>
    <row r="907" spans="1:3" x14ac:dyDescent="0.45">
      <c r="A907" t="s">
        <v>7066</v>
      </c>
      <c r="B907" t="s">
        <v>1061</v>
      </c>
      <c r="C907" t="s">
        <v>9859</v>
      </c>
    </row>
    <row r="908" spans="1:3" x14ac:dyDescent="0.45">
      <c r="A908" t="s">
        <v>7067</v>
      </c>
      <c r="B908" t="s">
        <v>1065</v>
      </c>
      <c r="C908" t="s">
        <v>9860</v>
      </c>
    </row>
    <row r="909" spans="1:3" x14ac:dyDescent="0.45">
      <c r="A909" t="s">
        <v>7068</v>
      </c>
      <c r="B909" t="s">
        <v>1069</v>
      </c>
      <c r="C909" t="s">
        <v>9861</v>
      </c>
    </row>
    <row r="910" spans="1:3" x14ac:dyDescent="0.45">
      <c r="A910" t="s">
        <v>7069</v>
      </c>
      <c r="B910" t="s">
        <v>1072</v>
      </c>
      <c r="C910" t="s">
        <v>9862</v>
      </c>
    </row>
    <row r="911" spans="1:3" x14ac:dyDescent="0.45">
      <c r="A911" t="s">
        <v>7070</v>
      </c>
      <c r="B911" t="s">
        <v>1075</v>
      </c>
      <c r="C911" t="s">
        <v>9863</v>
      </c>
    </row>
    <row r="912" spans="1:3" x14ac:dyDescent="0.45">
      <c r="A912" t="s">
        <v>7071</v>
      </c>
      <c r="B912" t="s">
        <v>6465</v>
      </c>
      <c r="C912" t="s">
        <v>6465</v>
      </c>
    </row>
    <row r="913" spans="1:11" x14ac:dyDescent="0.45">
      <c r="A913" t="s">
        <v>7072</v>
      </c>
      <c r="B913" t="s">
        <v>6466</v>
      </c>
      <c r="C913" t="s">
        <v>6466</v>
      </c>
    </row>
    <row r="914" spans="1:11" x14ac:dyDescent="0.45">
      <c r="A914" t="s">
        <v>7073</v>
      </c>
      <c r="B914" t="s">
        <v>1081</v>
      </c>
      <c r="C914" t="s">
        <v>9864</v>
      </c>
    </row>
    <row r="915" spans="1:11" x14ac:dyDescent="0.45">
      <c r="A915" t="s">
        <v>7074</v>
      </c>
      <c r="B915" t="s">
        <v>1084</v>
      </c>
      <c r="C915" t="s">
        <v>9865</v>
      </c>
      <c r="K915" t="s">
        <v>23</v>
      </c>
    </row>
    <row r="916" spans="1:11" x14ac:dyDescent="0.45">
      <c r="A916" t="s">
        <v>7075</v>
      </c>
      <c r="B916" t="s">
        <v>1088</v>
      </c>
      <c r="C916" t="s">
        <v>1088</v>
      </c>
    </row>
    <row r="917" spans="1:11" x14ac:dyDescent="0.45">
      <c r="A917" t="s">
        <v>7076</v>
      </c>
      <c r="B917" t="s">
        <v>1091</v>
      </c>
      <c r="C917" t="s">
        <v>9866</v>
      </c>
      <c r="K917" t="s">
        <v>23</v>
      </c>
    </row>
    <row r="918" spans="1:11" x14ac:dyDescent="0.45">
      <c r="A918" t="s">
        <v>7077</v>
      </c>
      <c r="B918" t="s">
        <v>1096</v>
      </c>
      <c r="C918" t="s">
        <v>1096</v>
      </c>
    </row>
    <row r="919" spans="1:11" x14ac:dyDescent="0.45">
      <c r="A919" t="s">
        <v>7078</v>
      </c>
      <c r="B919" t="s">
        <v>1100</v>
      </c>
      <c r="C919" t="s">
        <v>9867</v>
      </c>
    </row>
    <row r="920" spans="1:11" x14ac:dyDescent="0.45">
      <c r="A920" t="s">
        <v>7079</v>
      </c>
      <c r="B920" t="s">
        <v>1105</v>
      </c>
      <c r="C920" t="s">
        <v>9868</v>
      </c>
    </row>
    <row r="921" spans="1:11" x14ac:dyDescent="0.45">
      <c r="A921" t="s">
        <v>7080</v>
      </c>
      <c r="B921" t="s">
        <v>1109</v>
      </c>
      <c r="C921" t="s">
        <v>9869</v>
      </c>
    </row>
    <row r="922" spans="1:11" x14ac:dyDescent="0.45">
      <c r="A922" t="s">
        <v>7081</v>
      </c>
      <c r="B922" t="s">
        <v>1111</v>
      </c>
      <c r="C922" t="s">
        <v>9870</v>
      </c>
      <c r="K922" t="s">
        <v>176</v>
      </c>
    </row>
    <row r="923" spans="1:11" x14ac:dyDescent="0.45">
      <c r="A923" t="s">
        <v>7082</v>
      </c>
      <c r="B923" t="s">
        <v>1115</v>
      </c>
      <c r="C923" t="s">
        <v>3867</v>
      </c>
    </row>
    <row r="924" spans="1:11" x14ac:dyDescent="0.45">
      <c r="A924" t="s">
        <v>7083</v>
      </c>
      <c r="B924" t="s">
        <v>1117</v>
      </c>
      <c r="C924" t="s">
        <v>9871</v>
      </c>
    </row>
    <row r="925" spans="1:11" x14ac:dyDescent="0.45">
      <c r="A925" t="s">
        <v>7084</v>
      </c>
      <c r="B925" t="s">
        <v>1120</v>
      </c>
      <c r="C925" t="s">
        <v>9872</v>
      </c>
    </row>
    <row r="926" spans="1:11" x14ac:dyDescent="0.45">
      <c r="A926" t="s">
        <v>7085</v>
      </c>
      <c r="B926" t="s">
        <v>1125</v>
      </c>
      <c r="C926" t="s">
        <v>9873</v>
      </c>
      <c r="K926" t="s">
        <v>1126</v>
      </c>
    </row>
    <row r="927" spans="1:11" x14ac:dyDescent="0.45">
      <c r="A927" t="s">
        <v>7086</v>
      </c>
      <c r="B927" t="s">
        <v>1130</v>
      </c>
      <c r="C927" t="s">
        <v>3596</v>
      </c>
    </row>
    <row r="928" spans="1:11" x14ac:dyDescent="0.45">
      <c r="A928" t="s">
        <v>7087</v>
      </c>
      <c r="B928" t="s">
        <v>1134</v>
      </c>
      <c r="C928" t="s">
        <v>9874</v>
      </c>
    </row>
    <row r="929" spans="1:11" x14ac:dyDescent="0.45">
      <c r="A929" t="s">
        <v>7088</v>
      </c>
      <c r="B929" t="s">
        <v>1139</v>
      </c>
      <c r="C929" t="s">
        <v>9875</v>
      </c>
      <c r="K929" t="s">
        <v>23</v>
      </c>
    </row>
    <row r="930" spans="1:11" x14ac:dyDescent="0.45">
      <c r="A930" t="s">
        <v>7089</v>
      </c>
      <c r="B930" t="s">
        <v>1145</v>
      </c>
      <c r="C930" t="s">
        <v>9876</v>
      </c>
      <c r="K930" t="s">
        <v>23</v>
      </c>
    </row>
    <row r="931" spans="1:11" x14ac:dyDescent="0.45">
      <c r="A931" t="s">
        <v>7090</v>
      </c>
      <c r="B931" t="s">
        <v>1148</v>
      </c>
      <c r="C931" t="s">
        <v>9877</v>
      </c>
      <c r="K931" t="s">
        <v>23</v>
      </c>
    </row>
    <row r="932" spans="1:11" x14ac:dyDescent="0.45">
      <c r="A932" t="s">
        <v>7091</v>
      </c>
      <c r="B932" t="s">
        <v>1151</v>
      </c>
      <c r="C932" t="s">
        <v>9878</v>
      </c>
    </row>
    <row r="933" spans="1:11" x14ac:dyDescent="0.45">
      <c r="A933" t="s">
        <v>7092</v>
      </c>
      <c r="B933" t="s">
        <v>1154</v>
      </c>
      <c r="C933" t="s">
        <v>9879</v>
      </c>
      <c r="K933" t="s">
        <v>1155</v>
      </c>
    </row>
    <row r="934" spans="1:11" x14ac:dyDescent="0.45">
      <c r="A934" t="s">
        <v>7093</v>
      </c>
      <c r="B934" t="s">
        <v>1158</v>
      </c>
      <c r="C934" t="s">
        <v>9880</v>
      </c>
    </row>
    <row r="935" spans="1:11" x14ac:dyDescent="0.45">
      <c r="A935" t="s">
        <v>7094</v>
      </c>
      <c r="B935" t="s">
        <v>1164</v>
      </c>
      <c r="C935" t="s">
        <v>9881</v>
      </c>
    </row>
    <row r="936" spans="1:11" x14ac:dyDescent="0.45">
      <c r="A936" t="s">
        <v>7095</v>
      </c>
      <c r="B936" t="s">
        <v>1169</v>
      </c>
      <c r="C936" t="s">
        <v>9882</v>
      </c>
      <c r="K936" t="s">
        <v>98</v>
      </c>
    </row>
    <row r="937" spans="1:11" x14ac:dyDescent="0.45">
      <c r="A937" t="s">
        <v>7096</v>
      </c>
      <c r="B937" t="s">
        <v>1173</v>
      </c>
      <c r="C937" t="s">
        <v>1173</v>
      </c>
    </row>
    <row r="938" spans="1:11" x14ac:dyDescent="0.45">
      <c r="A938" t="s">
        <v>7097</v>
      </c>
      <c r="B938" t="s">
        <v>1178</v>
      </c>
      <c r="C938" t="s">
        <v>9883</v>
      </c>
    </row>
    <row r="939" spans="1:11" x14ac:dyDescent="0.45">
      <c r="A939" t="s">
        <v>7098</v>
      </c>
      <c r="B939" t="s">
        <v>1183</v>
      </c>
      <c r="C939" t="s">
        <v>9884</v>
      </c>
      <c r="K939" t="s">
        <v>32</v>
      </c>
    </row>
    <row r="940" spans="1:11" x14ac:dyDescent="0.45">
      <c r="A940" t="s">
        <v>7099</v>
      </c>
      <c r="B940" t="s">
        <v>1187</v>
      </c>
      <c r="C940" t="s">
        <v>9885</v>
      </c>
    </row>
    <row r="941" spans="1:11" x14ac:dyDescent="0.45">
      <c r="A941" t="s">
        <v>7100</v>
      </c>
      <c r="B941" t="s">
        <v>1190</v>
      </c>
      <c r="C941" t="s">
        <v>9886</v>
      </c>
    </row>
    <row r="942" spans="1:11" x14ac:dyDescent="0.45">
      <c r="A942" t="s">
        <v>7101</v>
      </c>
      <c r="B942" t="s">
        <v>1193</v>
      </c>
      <c r="C942" t="s">
        <v>9887</v>
      </c>
    </row>
    <row r="943" spans="1:11" x14ac:dyDescent="0.45">
      <c r="A943" t="s">
        <v>7102</v>
      </c>
      <c r="B943" t="s">
        <v>1197</v>
      </c>
      <c r="C943" t="s">
        <v>3911</v>
      </c>
    </row>
    <row r="944" spans="1:11" x14ac:dyDescent="0.45">
      <c r="A944" t="s">
        <v>7103</v>
      </c>
      <c r="B944" t="s">
        <v>1201</v>
      </c>
      <c r="C944" t="s">
        <v>9888</v>
      </c>
      <c r="K944" t="s">
        <v>1202</v>
      </c>
    </row>
    <row r="945" spans="1:11" x14ac:dyDescent="0.45">
      <c r="A945" t="s">
        <v>7104</v>
      </c>
      <c r="B945" t="s">
        <v>1206</v>
      </c>
      <c r="C945" t="s">
        <v>9889</v>
      </c>
      <c r="K945" t="s">
        <v>658</v>
      </c>
    </row>
    <row r="946" spans="1:11" x14ac:dyDescent="0.45">
      <c r="A946" t="s">
        <v>7105</v>
      </c>
      <c r="B946" t="s">
        <v>1210</v>
      </c>
      <c r="C946" t="s">
        <v>3885</v>
      </c>
    </row>
    <row r="947" spans="1:11" x14ac:dyDescent="0.45">
      <c r="A947" t="s">
        <v>7106</v>
      </c>
      <c r="B947" t="s">
        <v>1214</v>
      </c>
      <c r="C947" t="s">
        <v>9890</v>
      </c>
    </row>
    <row r="948" spans="1:11" x14ac:dyDescent="0.45">
      <c r="A948" t="s">
        <v>7107</v>
      </c>
      <c r="B948" t="s">
        <v>1218</v>
      </c>
      <c r="C948" t="s">
        <v>9891</v>
      </c>
    </row>
    <row r="949" spans="1:11" x14ac:dyDescent="0.45">
      <c r="A949" t="s">
        <v>7108</v>
      </c>
      <c r="B949" t="s">
        <v>1222</v>
      </c>
      <c r="C949" t="s">
        <v>9892</v>
      </c>
    </row>
    <row r="950" spans="1:11" x14ac:dyDescent="0.45">
      <c r="A950" t="s">
        <v>7109</v>
      </c>
      <c r="B950" t="s">
        <v>1227</v>
      </c>
      <c r="C950" t="s">
        <v>9893</v>
      </c>
      <c r="K950" t="s">
        <v>658</v>
      </c>
    </row>
    <row r="951" spans="1:11" x14ac:dyDescent="0.45">
      <c r="A951" t="s">
        <v>7110</v>
      </c>
      <c r="B951" t="s">
        <v>1230</v>
      </c>
      <c r="C951" t="s">
        <v>9894</v>
      </c>
    </row>
    <row r="952" spans="1:11" x14ac:dyDescent="0.45">
      <c r="A952" t="s">
        <v>7111</v>
      </c>
      <c r="B952" t="s">
        <v>1234</v>
      </c>
      <c r="C952" t="s">
        <v>9895</v>
      </c>
    </row>
    <row r="953" spans="1:11" x14ac:dyDescent="0.45">
      <c r="A953" t="s">
        <v>7112</v>
      </c>
      <c r="B953" t="s">
        <v>1237</v>
      </c>
      <c r="C953" t="s">
        <v>9896</v>
      </c>
    </row>
    <row r="954" spans="1:11" x14ac:dyDescent="0.45">
      <c r="A954" t="s">
        <v>7113</v>
      </c>
      <c r="B954" t="s">
        <v>1239</v>
      </c>
      <c r="C954" t="s">
        <v>9897</v>
      </c>
      <c r="K954" t="s">
        <v>1240</v>
      </c>
    </row>
    <row r="955" spans="1:11" x14ac:dyDescent="0.45">
      <c r="A955" t="s">
        <v>7114</v>
      </c>
      <c r="B955" t="s">
        <v>1244</v>
      </c>
      <c r="C955" t="s">
        <v>9898</v>
      </c>
    </row>
    <row r="956" spans="1:11" x14ac:dyDescent="0.45">
      <c r="A956" t="s">
        <v>7115</v>
      </c>
      <c r="B956" t="s">
        <v>1246</v>
      </c>
      <c r="C956" t="s">
        <v>9899</v>
      </c>
    </row>
    <row r="957" spans="1:11" x14ac:dyDescent="0.45">
      <c r="A957" t="s">
        <v>7116</v>
      </c>
      <c r="B957" t="s">
        <v>1250</v>
      </c>
      <c r="C957" t="s">
        <v>9900</v>
      </c>
      <c r="K957" t="s">
        <v>63</v>
      </c>
    </row>
    <row r="958" spans="1:11" x14ac:dyDescent="0.45">
      <c r="A958" t="s">
        <v>7117</v>
      </c>
      <c r="B958" t="s">
        <v>1255</v>
      </c>
      <c r="C958" t="s">
        <v>9901</v>
      </c>
    </row>
    <row r="959" spans="1:11" x14ac:dyDescent="0.45">
      <c r="A959" t="s">
        <v>7118</v>
      </c>
      <c r="B959" t="s">
        <v>1258</v>
      </c>
      <c r="C959" t="s">
        <v>9902</v>
      </c>
    </row>
    <row r="960" spans="1:11" x14ac:dyDescent="0.45">
      <c r="A960" t="s">
        <v>7119</v>
      </c>
      <c r="B960" t="s">
        <v>1263</v>
      </c>
      <c r="C960" t="s">
        <v>9903</v>
      </c>
    </row>
    <row r="961" spans="1:11" x14ac:dyDescent="0.45">
      <c r="A961" t="s">
        <v>7120</v>
      </c>
      <c r="B961" t="s">
        <v>1268</v>
      </c>
      <c r="C961" t="s">
        <v>9904</v>
      </c>
    </row>
    <row r="962" spans="1:11" x14ac:dyDescent="0.45">
      <c r="A962" t="s">
        <v>7121</v>
      </c>
      <c r="B962" t="s">
        <v>1273</v>
      </c>
      <c r="C962" t="s">
        <v>9905</v>
      </c>
    </row>
    <row r="963" spans="1:11" x14ac:dyDescent="0.45">
      <c r="A963" t="s">
        <v>7122</v>
      </c>
      <c r="B963" t="s">
        <v>1277</v>
      </c>
      <c r="C963" t="s">
        <v>9906</v>
      </c>
    </row>
    <row r="964" spans="1:11" x14ac:dyDescent="0.45">
      <c r="A964" t="s">
        <v>7123</v>
      </c>
      <c r="B964" t="s">
        <v>1280</v>
      </c>
      <c r="C964" t="s">
        <v>9907</v>
      </c>
    </row>
    <row r="965" spans="1:11" x14ac:dyDescent="0.45">
      <c r="A965" t="s">
        <v>7124</v>
      </c>
      <c r="B965" t="s">
        <v>9908</v>
      </c>
      <c r="C965" t="s">
        <v>9908</v>
      </c>
    </row>
    <row r="966" spans="1:11" x14ac:dyDescent="0.45">
      <c r="A966" t="s">
        <v>7125</v>
      </c>
      <c r="B966" t="s">
        <v>1289</v>
      </c>
      <c r="C966" t="s">
        <v>9909</v>
      </c>
    </row>
    <row r="967" spans="1:11" x14ac:dyDescent="0.45">
      <c r="A967" t="s">
        <v>7126</v>
      </c>
      <c r="B967" t="s">
        <v>1293</v>
      </c>
      <c r="C967" t="s">
        <v>9910</v>
      </c>
    </row>
    <row r="968" spans="1:11" x14ac:dyDescent="0.45">
      <c r="A968" t="s">
        <v>7127</v>
      </c>
      <c r="B968" t="s">
        <v>1297</v>
      </c>
      <c r="C968" t="s">
        <v>9911</v>
      </c>
    </row>
    <row r="969" spans="1:11" x14ac:dyDescent="0.45">
      <c r="A969" t="s">
        <v>7128</v>
      </c>
      <c r="B969" t="s">
        <v>6467</v>
      </c>
      <c r="C969" t="s">
        <v>6467</v>
      </c>
    </row>
    <row r="970" spans="1:11" x14ac:dyDescent="0.45">
      <c r="A970" t="s">
        <v>7129</v>
      </c>
      <c r="B970" t="s">
        <v>1302</v>
      </c>
      <c r="C970" t="s">
        <v>3599</v>
      </c>
    </row>
    <row r="971" spans="1:11" x14ac:dyDescent="0.45">
      <c r="A971" t="s">
        <v>7130</v>
      </c>
      <c r="B971" t="s">
        <v>6468</v>
      </c>
      <c r="C971" t="s">
        <v>6468</v>
      </c>
    </row>
    <row r="972" spans="1:11" x14ac:dyDescent="0.45">
      <c r="A972" t="s">
        <v>7131</v>
      </c>
      <c r="B972" t="s">
        <v>1309</v>
      </c>
      <c r="C972" t="s">
        <v>9912</v>
      </c>
    </row>
    <row r="973" spans="1:11" x14ac:dyDescent="0.45">
      <c r="A973" t="s">
        <v>7132</v>
      </c>
      <c r="B973" t="s">
        <v>1314</v>
      </c>
      <c r="C973" t="s">
        <v>9913</v>
      </c>
      <c r="K973" t="s">
        <v>382</v>
      </c>
    </row>
    <row r="974" spans="1:11" x14ac:dyDescent="0.45">
      <c r="A974" t="s">
        <v>7133</v>
      </c>
      <c r="B974" t="s">
        <v>6469</v>
      </c>
      <c r="C974" t="s">
        <v>6469</v>
      </c>
    </row>
    <row r="975" spans="1:11" x14ac:dyDescent="0.45">
      <c r="A975" t="s">
        <v>7134</v>
      </c>
      <c r="B975" t="s">
        <v>1321</v>
      </c>
      <c r="C975" t="s">
        <v>9914</v>
      </c>
      <c r="K975" t="s">
        <v>322</v>
      </c>
    </row>
    <row r="976" spans="1:11" x14ac:dyDescent="0.45">
      <c r="A976" t="s">
        <v>7135</v>
      </c>
      <c r="B976" t="s">
        <v>1325</v>
      </c>
      <c r="C976" t="s">
        <v>9915</v>
      </c>
      <c r="K976" t="s">
        <v>65</v>
      </c>
    </row>
    <row r="977" spans="1:11" x14ac:dyDescent="0.45">
      <c r="A977" t="s">
        <v>7136</v>
      </c>
      <c r="B977" t="s">
        <v>1330</v>
      </c>
      <c r="C977" t="s">
        <v>9916</v>
      </c>
    </row>
    <row r="978" spans="1:11" x14ac:dyDescent="0.45">
      <c r="A978" t="s">
        <v>7137</v>
      </c>
      <c r="B978" t="s">
        <v>1334</v>
      </c>
      <c r="C978" t="s">
        <v>9917</v>
      </c>
    </row>
    <row r="979" spans="1:11" x14ac:dyDescent="0.45">
      <c r="A979" t="s">
        <v>7138</v>
      </c>
      <c r="B979" t="s">
        <v>1339</v>
      </c>
      <c r="C979" t="s">
        <v>9918</v>
      </c>
      <c r="K979" t="s">
        <v>1340</v>
      </c>
    </row>
    <row r="980" spans="1:11" x14ac:dyDescent="0.45">
      <c r="A980" t="s">
        <v>7139</v>
      </c>
      <c r="B980" t="s">
        <v>1344</v>
      </c>
      <c r="C980" t="s">
        <v>9919</v>
      </c>
      <c r="K980" t="s">
        <v>78</v>
      </c>
    </row>
    <row r="981" spans="1:11" x14ac:dyDescent="0.45">
      <c r="A981" t="s">
        <v>7140</v>
      </c>
      <c r="B981" t="s">
        <v>1348</v>
      </c>
      <c r="C981" t="s">
        <v>9920</v>
      </c>
    </row>
    <row r="982" spans="1:11" x14ac:dyDescent="0.45">
      <c r="A982" t="s">
        <v>7141</v>
      </c>
      <c r="B982" t="s">
        <v>1351</v>
      </c>
      <c r="C982" t="s">
        <v>9921</v>
      </c>
    </row>
    <row r="983" spans="1:11" x14ac:dyDescent="0.45">
      <c r="A983" t="s">
        <v>7142</v>
      </c>
      <c r="B983" t="s">
        <v>1356</v>
      </c>
      <c r="C983" t="s">
        <v>9922</v>
      </c>
    </row>
    <row r="984" spans="1:11" x14ac:dyDescent="0.45">
      <c r="A984" t="s">
        <v>7143</v>
      </c>
      <c r="B984" t="s">
        <v>6470</v>
      </c>
      <c r="C984" t="s">
        <v>6470</v>
      </c>
    </row>
    <row r="985" spans="1:11" x14ac:dyDescent="0.45">
      <c r="A985" t="s">
        <v>7144</v>
      </c>
      <c r="B985" t="s">
        <v>1362</v>
      </c>
      <c r="C985" t="s">
        <v>5970</v>
      </c>
    </row>
    <row r="986" spans="1:11" x14ac:dyDescent="0.45">
      <c r="A986" t="s">
        <v>7145</v>
      </c>
      <c r="B986" t="s">
        <v>1365</v>
      </c>
      <c r="C986" t="s">
        <v>9923</v>
      </c>
    </row>
    <row r="987" spans="1:11" x14ac:dyDescent="0.45">
      <c r="A987" t="s">
        <v>7146</v>
      </c>
      <c r="B987" t="s">
        <v>1369</v>
      </c>
      <c r="C987" t="s">
        <v>9924</v>
      </c>
    </row>
    <row r="988" spans="1:11" x14ac:dyDescent="0.45">
      <c r="A988" t="s">
        <v>7147</v>
      </c>
      <c r="B988" t="s">
        <v>1373</v>
      </c>
      <c r="C988" t="s">
        <v>9925</v>
      </c>
    </row>
    <row r="989" spans="1:11" x14ac:dyDescent="0.45">
      <c r="A989" t="s">
        <v>7148</v>
      </c>
      <c r="B989" t="s">
        <v>1376</v>
      </c>
      <c r="C989" t="s">
        <v>9926</v>
      </c>
    </row>
    <row r="990" spans="1:11" x14ac:dyDescent="0.45">
      <c r="A990" t="s">
        <v>7149</v>
      </c>
      <c r="B990" t="s">
        <v>1381</v>
      </c>
      <c r="C990" t="s">
        <v>9927</v>
      </c>
    </row>
    <row r="991" spans="1:11" x14ac:dyDescent="0.45">
      <c r="A991" t="s">
        <v>7150</v>
      </c>
      <c r="B991" t="s">
        <v>6471</v>
      </c>
      <c r="C991" t="s">
        <v>6471</v>
      </c>
    </row>
    <row r="992" spans="1:11" x14ac:dyDescent="0.45">
      <c r="A992" t="s">
        <v>7151</v>
      </c>
      <c r="B992" t="s">
        <v>1388</v>
      </c>
      <c r="C992" t="s">
        <v>9928</v>
      </c>
      <c r="K992" t="s">
        <v>145</v>
      </c>
    </row>
    <row r="993" spans="1:11" x14ac:dyDescent="0.45">
      <c r="A993" t="s">
        <v>7152</v>
      </c>
      <c r="B993" t="s">
        <v>1391</v>
      </c>
      <c r="C993" t="s">
        <v>9929</v>
      </c>
    </row>
    <row r="994" spans="1:11" x14ac:dyDescent="0.45">
      <c r="A994" t="s">
        <v>7153</v>
      </c>
      <c r="B994" t="s">
        <v>1394</v>
      </c>
      <c r="C994" t="s">
        <v>9930</v>
      </c>
    </row>
    <row r="995" spans="1:11" x14ac:dyDescent="0.45">
      <c r="A995" t="s">
        <v>7154</v>
      </c>
      <c r="B995" t="s">
        <v>1397</v>
      </c>
      <c r="C995" t="s">
        <v>9931</v>
      </c>
      <c r="K995" t="s">
        <v>23</v>
      </c>
    </row>
    <row r="996" spans="1:11" x14ac:dyDescent="0.45">
      <c r="A996" t="s">
        <v>7155</v>
      </c>
      <c r="B996" t="s">
        <v>1401</v>
      </c>
      <c r="C996" t="s">
        <v>9932</v>
      </c>
      <c r="K996" t="s">
        <v>78</v>
      </c>
    </row>
    <row r="997" spans="1:11" x14ac:dyDescent="0.45">
      <c r="A997" t="s">
        <v>7156</v>
      </c>
      <c r="B997" t="s">
        <v>1405</v>
      </c>
      <c r="C997" t="s">
        <v>9933</v>
      </c>
    </row>
    <row r="998" spans="1:11" x14ac:dyDescent="0.45">
      <c r="A998" t="s">
        <v>7157</v>
      </c>
      <c r="B998" t="s">
        <v>1410</v>
      </c>
      <c r="C998" t="s">
        <v>9934</v>
      </c>
    </row>
    <row r="999" spans="1:11" x14ac:dyDescent="0.45">
      <c r="A999" t="s">
        <v>7158</v>
      </c>
      <c r="B999" t="s">
        <v>1413</v>
      </c>
      <c r="C999" t="s">
        <v>9935</v>
      </c>
    </row>
    <row r="1000" spans="1:11" x14ac:dyDescent="0.45">
      <c r="A1000" t="s">
        <v>7159</v>
      </c>
      <c r="B1000" t="s">
        <v>1416</v>
      </c>
      <c r="C1000" t="s">
        <v>9936</v>
      </c>
    </row>
    <row r="1001" spans="1:11" x14ac:dyDescent="0.45">
      <c r="A1001" t="s">
        <v>7160</v>
      </c>
      <c r="B1001" t="s">
        <v>1420</v>
      </c>
      <c r="C1001" t="s">
        <v>9937</v>
      </c>
      <c r="K1001" t="s">
        <v>63</v>
      </c>
    </row>
    <row r="1002" spans="1:11" x14ac:dyDescent="0.45">
      <c r="A1002" t="s">
        <v>7161</v>
      </c>
      <c r="B1002" t="s">
        <v>1424</v>
      </c>
      <c r="C1002" t="s">
        <v>9938</v>
      </c>
    </row>
    <row r="1003" spans="1:11" x14ac:dyDescent="0.45">
      <c r="A1003" t="s">
        <v>7162</v>
      </c>
      <c r="B1003" t="s">
        <v>1428</v>
      </c>
      <c r="C1003" t="s">
        <v>9939</v>
      </c>
    </row>
    <row r="1004" spans="1:11" x14ac:dyDescent="0.45">
      <c r="A1004" t="s">
        <v>7163</v>
      </c>
      <c r="B1004" t="s">
        <v>1431</v>
      </c>
      <c r="C1004" t="s">
        <v>3582</v>
      </c>
    </row>
    <row r="1005" spans="1:11" x14ac:dyDescent="0.45">
      <c r="A1005" t="s">
        <v>7164</v>
      </c>
      <c r="B1005" t="s">
        <v>5093</v>
      </c>
      <c r="C1005" t="s">
        <v>5093</v>
      </c>
    </row>
    <row r="1006" spans="1:11" x14ac:dyDescent="0.45">
      <c r="A1006" t="s">
        <v>7165</v>
      </c>
      <c r="B1006" t="s">
        <v>1435</v>
      </c>
      <c r="C1006" t="s">
        <v>9940</v>
      </c>
      <c r="K1006" t="s">
        <v>84</v>
      </c>
    </row>
    <row r="1007" spans="1:11" x14ac:dyDescent="0.45">
      <c r="A1007" t="s">
        <v>7166</v>
      </c>
      <c r="B1007" t="s">
        <v>6472</v>
      </c>
      <c r="C1007" t="s">
        <v>6472</v>
      </c>
    </row>
    <row r="1008" spans="1:11" x14ac:dyDescent="0.45">
      <c r="A1008" t="s">
        <v>7167</v>
      </c>
      <c r="B1008" t="s">
        <v>1438</v>
      </c>
      <c r="C1008" t="s">
        <v>9941</v>
      </c>
    </row>
    <row r="1009" spans="1:11" x14ac:dyDescent="0.45">
      <c r="A1009" t="s">
        <v>7168</v>
      </c>
      <c r="B1009" t="s">
        <v>6473</v>
      </c>
      <c r="C1009" t="s">
        <v>6473</v>
      </c>
    </row>
    <row r="1010" spans="1:11" x14ac:dyDescent="0.45">
      <c r="A1010" t="s">
        <v>7169</v>
      </c>
      <c r="B1010" t="s">
        <v>1443</v>
      </c>
      <c r="C1010" t="s">
        <v>5266</v>
      </c>
    </row>
    <row r="1011" spans="1:11" x14ac:dyDescent="0.45">
      <c r="A1011" t="s">
        <v>7170</v>
      </c>
      <c r="B1011" t="s">
        <v>1447</v>
      </c>
      <c r="C1011" t="s">
        <v>9942</v>
      </c>
      <c r="K1011" t="s">
        <v>322</v>
      </c>
    </row>
    <row r="1012" spans="1:11" x14ac:dyDescent="0.45">
      <c r="A1012" t="s">
        <v>7171</v>
      </c>
      <c r="B1012" t="s">
        <v>1451</v>
      </c>
      <c r="C1012" t="s">
        <v>9943</v>
      </c>
      <c r="K1012" t="s">
        <v>23</v>
      </c>
    </row>
    <row r="1013" spans="1:11" x14ac:dyDescent="0.45">
      <c r="A1013" t="s">
        <v>7172</v>
      </c>
      <c r="B1013" t="s">
        <v>1455</v>
      </c>
      <c r="C1013" t="s">
        <v>9944</v>
      </c>
    </row>
    <row r="1014" spans="1:11" x14ac:dyDescent="0.45">
      <c r="A1014" t="s">
        <v>7173</v>
      </c>
      <c r="B1014" t="s">
        <v>1458</v>
      </c>
      <c r="C1014" t="s">
        <v>9945</v>
      </c>
    </row>
    <row r="1015" spans="1:11" x14ac:dyDescent="0.45">
      <c r="A1015" t="s">
        <v>7174</v>
      </c>
      <c r="B1015" t="s">
        <v>1463</v>
      </c>
      <c r="C1015" t="s">
        <v>9946</v>
      </c>
    </row>
    <row r="1016" spans="1:11" x14ac:dyDescent="0.45">
      <c r="A1016" t="s">
        <v>7175</v>
      </c>
      <c r="B1016" t="s">
        <v>1467</v>
      </c>
      <c r="C1016" t="s">
        <v>9947</v>
      </c>
    </row>
    <row r="1017" spans="1:11" x14ac:dyDescent="0.45">
      <c r="A1017" t="s">
        <v>7176</v>
      </c>
      <c r="B1017" t="s">
        <v>1471</v>
      </c>
      <c r="C1017" t="s">
        <v>9948</v>
      </c>
      <c r="K1017" t="s">
        <v>34</v>
      </c>
    </row>
    <row r="1018" spans="1:11" x14ac:dyDescent="0.45">
      <c r="A1018" t="s">
        <v>7177</v>
      </c>
      <c r="B1018" t="s">
        <v>1475</v>
      </c>
      <c r="C1018" t="s">
        <v>9949</v>
      </c>
      <c r="K1018" t="s">
        <v>322</v>
      </c>
    </row>
    <row r="1019" spans="1:11" x14ac:dyDescent="0.45">
      <c r="A1019" t="s">
        <v>7178</v>
      </c>
      <c r="B1019" t="s">
        <v>1479</v>
      </c>
      <c r="C1019" t="s">
        <v>9950</v>
      </c>
    </row>
    <row r="1020" spans="1:11" x14ac:dyDescent="0.45">
      <c r="A1020" t="s">
        <v>7179</v>
      </c>
      <c r="B1020" t="s">
        <v>6320</v>
      </c>
      <c r="C1020" t="s">
        <v>6320</v>
      </c>
    </row>
    <row r="1021" spans="1:11" x14ac:dyDescent="0.45">
      <c r="A1021" t="s">
        <v>7180</v>
      </c>
      <c r="B1021" t="s">
        <v>1483</v>
      </c>
      <c r="C1021" t="s">
        <v>9951</v>
      </c>
      <c r="K1021" t="s">
        <v>356</v>
      </c>
    </row>
    <row r="1022" spans="1:11" x14ac:dyDescent="0.45">
      <c r="A1022" t="s">
        <v>7181</v>
      </c>
      <c r="B1022" t="s">
        <v>1486</v>
      </c>
      <c r="C1022" t="s">
        <v>9952</v>
      </c>
    </row>
    <row r="1023" spans="1:11" x14ac:dyDescent="0.45">
      <c r="A1023" t="s">
        <v>7182</v>
      </c>
      <c r="B1023" t="s">
        <v>1489</v>
      </c>
      <c r="C1023" t="s">
        <v>9953</v>
      </c>
      <c r="K1023" t="s">
        <v>265</v>
      </c>
    </row>
    <row r="1024" spans="1:11" x14ac:dyDescent="0.45">
      <c r="A1024" t="s">
        <v>7183</v>
      </c>
      <c r="B1024" t="s">
        <v>1492</v>
      </c>
      <c r="C1024" t="s">
        <v>9954</v>
      </c>
      <c r="K1024" t="s">
        <v>1493</v>
      </c>
    </row>
    <row r="1025" spans="1:11" x14ac:dyDescent="0.45">
      <c r="A1025" t="s">
        <v>7184</v>
      </c>
      <c r="B1025" t="s">
        <v>1496</v>
      </c>
      <c r="C1025" t="s">
        <v>9955</v>
      </c>
      <c r="K1025" t="s">
        <v>1497</v>
      </c>
    </row>
    <row r="1026" spans="1:11" x14ac:dyDescent="0.45">
      <c r="A1026" t="s">
        <v>7185</v>
      </c>
      <c r="B1026" t="s">
        <v>1502</v>
      </c>
      <c r="C1026" t="s">
        <v>9956</v>
      </c>
    </row>
    <row r="1027" spans="1:11" x14ac:dyDescent="0.45">
      <c r="A1027" t="s">
        <v>7186</v>
      </c>
      <c r="B1027" t="s">
        <v>1506</v>
      </c>
      <c r="C1027" t="s">
        <v>9957</v>
      </c>
    </row>
    <row r="1028" spans="1:11" x14ac:dyDescent="0.45">
      <c r="A1028" t="s">
        <v>7187</v>
      </c>
      <c r="B1028" t="s">
        <v>1512</v>
      </c>
      <c r="C1028" t="s">
        <v>9958</v>
      </c>
    </row>
    <row r="1029" spans="1:11" x14ac:dyDescent="0.45">
      <c r="A1029" t="s">
        <v>7188</v>
      </c>
      <c r="B1029" t="s">
        <v>1515</v>
      </c>
      <c r="C1029" t="s">
        <v>9959</v>
      </c>
    </row>
    <row r="1030" spans="1:11" x14ac:dyDescent="0.45">
      <c r="A1030" t="s">
        <v>7189</v>
      </c>
      <c r="B1030" t="s">
        <v>1518</v>
      </c>
      <c r="C1030" t="s">
        <v>9960</v>
      </c>
    </row>
    <row r="1031" spans="1:11" x14ac:dyDescent="0.45">
      <c r="A1031" t="s">
        <v>7190</v>
      </c>
      <c r="B1031" t="s">
        <v>1522</v>
      </c>
      <c r="C1031" t="s">
        <v>9961</v>
      </c>
    </row>
    <row r="1032" spans="1:11" x14ac:dyDescent="0.45">
      <c r="A1032" t="s">
        <v>7191</v>
      </c>
      <c r="B1032" t="s">
        <v>1525</v>
      </c>
      <c r="C1032" t="s">
        <v>9962</v>
      </c>
    </row>
    <row r="1033" spans="1:11" x14ac:dyDescent="0.45">
      <c r="A1033" t="s">
        <v>7192</v>
      </c>
      <c r="B1033" t="s">
        <v>1529</v>
      </c>
      <c r="C1033" t="s">
        <v>9963</v>
      </c>
      <c r="K1033" t="s">
        <v>63</v>
      </c>
    </row>
    <row r="1034" spans="1:11" x14ac:dyDescent="0.45">
      <c r="A1034" t="s">
        <v>7193</v>
      </c>
      <c r="B1034" t="s">
        <v>6474</v>
      </c>
      <c r="C1034" t="s">
        <v>9964</v>
      </c>
    </row>
    <row r="1035" spans="1:11" x14ac:dyDescent="0.45">
      <c r="A1035" t="s">
        <v>7194</v>
      </c>
      <c r="B1035" t="s">
        <v>1535</v>
      </c>
      <c r="C1035" t="s">
        <v>9965</v>
      </c>
      <c r="K1035" t="s">
        <v>1536</v>
      </c>
    </row>
    <row r="1036" spans="1:11" x14ac:dyDescent="0.45">
      <c r="A1036" t="s">
        <v>7195</v>
      </c>
      <c r="B1036" t="s">
        <v>1539</v>
      </c>
      <c r="C1036" t="s">
        <v>9966</v>
      </c>
    </row>
    <row r="1037" spans="1:11" x14ac:dyDescent="0.45">
      <c r="A1037" t="s">
        <v>7196</v>
      </c>
      <c r="B1037" t="s">
        <v>1543</v>
      </c>
      <c r="C1037" t="s">
        <v>9967</v>
      </c>
      <c r="K1037" t="s">
        <v>1544</v>
      </c>
    </row>
    <row r="1038" spans="1:11" x14ac:dyDescent="0.45">
      <c r="A1038" t="s">
        <v>7197</v>
      </c>
      <c r="B1038" t="s">
        <v>1547</v>
      </c>
      <c r="C1038" t="s">
        <v>9968</v>
      </c>
    </row>
    <row r="1039" spans="1:11" x14ac:dyDescent="0.45">
      <c r="A1039" t="s">
        <v>7198</v>
      </c>
      <c r="B1039" t="s">
        <v>1551</v>
      </c>
      <c r="C1039" t="s">
        <v>9969</v>
      </c>
      <c r="K1039" t="s">
        <v>1552</v>
      </c>
    </row>
    <row r="1040" spans="1:11" x14ac:dyDescent="0.45">
      <c r="A1040" t="s">
        <v>7199</v>
      </c>
      <c r="B1040" t="s">
        <v>1557</v>
      </c>
      <c r="C1040" t="s">
        <v>1557</v>
      </c>
    </row>
    <row r="1041" spans="1:11" x14ac:dyDescent="0.45">
      <c r="A1041" t="s">
        <v>7200</v>
      </c>
      <c r="B1041" t="s">
        <v>1580</v>
      </c>
      <c r="C1041" t="s">
        <v>9970</v>
      </c>
    </row>
    <row r="1042" spans="1:11" x14ac:dyDescent="0.45">
      <c r="A1042" t="s">
        <v>7201</v>
      </c>
      <c r="B1042" t="s">
        <v>1584</v>
      </c>
      <c r="C1042" t="s">
        <v>9971</v>
      </c>
    </row>
    <row r="1043" spans="1:11" x14ac:dyDescent="0.45">
      <c r="A1043" t="s">
        <v>7202</v>
      </c>
      <c r="B1043" t="s">
        <v>1586</v>
      </c>
      <c r="C1043" t="s">
        <v>9972</v>
      </c>
    </row>
    <row r="1044" spans="1:11" x14ac:dyDescent="0.45">
      <c r="A1044" t="s">
        <v>7203</v>
      </c>
      <c r="B1044" t="s">
        <v>1589</v>
      </c>
      <c r="C1044" t="s">
        <v>9973</v>
      </c>
    </row>
    <row r="1045" spans="1:11" x14ac:dyDescent="0.45">
      <c r="A1045" t="s">
        <v>7204</v>
      </c>
      <c r="B1045" t="s">
        <v>1592</v>
      </c>
      <c r="C1045" t="s">
        <v>9974</v>
      </c>
      <c r="K1045" t="s">
        <v>63</v>
      </c>
    </row>
    <row r="1046" spans="1:11" x14ac:dyDescent="0.45">
      <c r="A1046" t="s">
        <v>7205</v>
      </c>
      <c r="B1046" t="s">
        <v>1595</v>
      </c>
      <c r="C1046" t="s">
        <v>9975</v>
      </c>
      <c r="K1046" t="s">
        <v>23</v>
      </c>
    </row>
    <row r="1047" spans="1:11" x14ac:dyDescent="0.45">
      <c r="A1047" t="s">
        <v>7206</v>
      </c>
      <c r="B1047" t="s">
        <v>1599</v>
      </c>
      <c r="C1047" t="s">
        <v>9976</v>
      </c>
    </row>
    <row r="1048" spans="1:11" x14ac:dyDescent="0.45">
      <c r="A1048" t="s">
        <v>7207</v>
      </c>
      <c r="B1048" t="s">
        <v>1604</v>
      </c>
      <c r="C1048" t="s">
        <v>9961</v>
      </c>
    </row>
    <row r="1049" spans="1:11" x14ac:dyDescent="0.45">
      <c r="A1049" t="s">
        <v>7208</v>
      </c>
      <c r="B1049" t="s">
        <v>1607</v>
      </c>
      <c r="C1049" t="s">
        <v>9773</v>
      </c>
    </row>
    <row r="1050" spans="1:11" x14ac:dyDescent="0.45">
      <c r="A1050" t="s">
        <v>7209</v>
      </c>
      <c r="B1050" t="s">
        <v>1612</v>
      </c>
      <c r="C1050" t="s">
        <v>9977</v>
      </c>
    </row>
    <row r="1051" spans="1:11" x14ac:dyDescent="0.45">
      <c r="A1051" t="s">
        <v>7210</v>
      </c>
      <c r="B1051" t="s">
        <v>1617</v>
      </c>
      <c r="C1051" t="s">
        <v>9978</v>
      </c>
    </row>
    <row r="1052" spans="1:11" x14ac:dyDescent="0.45">
      <c r="A1052" t="s">
        <v>7211</v>
      </c>
      <c r="B1052" t="s">
        <v>6475</v>
      </c>
      <c r="C1052" t="s">
        <v>9979</v>
      </c>
    </row>
    <row r="1053" spans="1:11" x14ac:dyDescent="0.45">
      <c r="A1053" t="s">
        <v>7212</v>
      </c>
      <c r="B1053" t="s">
        <v>6476</v>
      </c>
      <c r="C1053" t="s">
        <v>6476</v>
      </c>
    </row>
    <row r="1054" spans="1:11" x14ac:dyDescent="0.45">
      <c r="A1054" t="s">
        <v>7213</v>
      </c>
      <c r="B1054" t="s">
        <v>6477</v>
      </c>
      <c r="C1054" t="s">
        <v>6477</v>
      </c>
    </row>
    <row r="1055" spans="1:11" x14ac:dyDescent="0.45">
      <c r="A1055" t="s">
        <v>7214</v>
      </c>
      <c r="B1055" t="s">
        <v>6478</v>
      </c>
      <c r="C1055" t="s">
        <v>6478</v>
      </c>
    </row>
    <row r="1056" spans="1:11" x14ac:dyDescent="0.45">
      <c r="A1056" t="s">
        <v>7215</v>
      </c>
      <c r="B1056" t="s">
        <v>6479</v>
      </c>
      <c r="C1056" t="s">
        <v>6479</v>
      </c>
    </row>
    <row r="1057" spans="1:11" x14ac:dyDescent="0.45">
      <c r="A1057" t="s">
        <v>7216</v>
      </c>
      <c r="B1057" t="s">
        <v>6480</v>
      </c>
      <c r="C1057" t="s">
        <v>6480</v>
      </c>
    </row>
    <row r="1058" spans="1:11" x14ac:dyDescent="0.45">
      <c r="A1058" t="s">
        <v>7217</v>
      </c>
      <c r="B1058" t="s">
        <v>6481</v>
      </c>
      <c r="C1058" t="s">
        <v>6481</v>
      </c>
    </row>
    <row r="1059" spans="1:11" x14ac:dyDescent="0.45">
      <c r="A1059" t="s">
        <v>7218</v>
      </c>
      <c r="B1059" t="s">
        <v>6482</v>
      </c>
      <c r="C1059" t="s">
        <v>6482</v>
      </c>
    </row>
    <row r="1060" spans="1:11" x14ac:dyDescent="0.45">
      <c r="A1060" t="s">
        <v>7219</v>
      </c>
      <c r="B1060" t="s">
        <v>6483</v>
      </c>
      <c r="C1060" t="s">
        <v>6483</v>
      </c>
    </row>
    <row r="1061" spans="1:11" x14ac:dyDescent="0.45">
      <c r="A1061" t="s">
        <v>7220</v>
      </c>
      <c r="B1061" t="s">
        <v>6484</v>
      </c>
      <c r="C1061" t="s">
        <v>6484</v>
      </c>
    </row>
    <row r="1062" spans="1:11" x14ac:dyDescent="0.45">
      <c r="A1062" t="s">
        <v>7221</v>
      </c>
      <c r="B1062" t="s">
        <v>6485</v>
      </c>
      <c r="C1062" t="s">
        <v>6485</v>
      </c>
    </row>
    <row r="1063" spans="1:11" x14ac:dyDescent="0.45">
      <c r="A1063" t="s">
        <v>7222</v>
      </c>
      <c r="B1063" t="s">
        <v>6486</v>
      </c>
      <c r="C1063" t="s">
        <v>6486</v>
      </c>
    </row>
    <row r="1064" spans="1:11" x14ac:dyDescent="0.45">
      <c r="A1064" t="s">
        <v>7223</v>
      </c>
      <c r="B1064" t="s">
        <v>6487</v>
      </c>
      <c r="C1064" t="s">
        <v>6487</v>
      </c>
    </row>
    <row r="1065" spans="1:11" x14ac:dyDescent="0.45">
      <c r="A1065" t="s">
        <v>7224</v>
      </c>
      <c r="B1065" t="s">
        <v>6488</v>
      </c>
      <c r="C1065" t="s">
        <v>6488</v>
      </c>
    </row>
    <row r="1066" spans="1:11" x14ac:dyDescent="0.45">
      <c r="A1066" t="s">
        <v>7225</v>
      </c>
      <c r="B1066" t="s">
        <v>1636</v>
      </c>
      <c r="C1066" t="s">
        <v>5396</v>
      </c>
    </row>
    <row r="1067" spans="1:11" x14ac:dyDescent="0.45">
      <c r="A1067" t="s">
        <v>7226</v>
      </c>
      <c r="B1067" t="s">
        <v>1641</v>
      </c>
      <c r="C1067" t="s">
        <v>3650</v>
      </c>
      <c r="K1067" t="s">
        <v>277</v>
      </c>
    </row>
    <row r="1068" spans="1:11" x14ac:dyDescent="0.45">
      <c r="A1068" t="s">
        <v>7227</v>
      </c>
      <c r="B1068" t="s">
        <v>6489</v>
      </c>
      <c r="C1068" t="s">
        <v>6489</v>
      </c>
    </row>
    <row r="1069" spans="1:11" x14ac:dyDescent="0.45">
      <c r="A1069" t="s">
        <v>7228</v>
      </c>
      <c r="B1069" t="s">
        <v>6490</v>
      </c>
      <c r="C1069" t="s">
        <v>9980</v>
      </c>
    </row>
    <row r="1070" spans="1:11" x14ac:dyDescent="0.45">
      <c r="A1070" t="s">
        <v>7229</v>
      </c>
      <c r="B1070" t="s">
        <v>1645</v>
      </c>
      <c r="C1070" t="s">
        <v>9981</v>
      </c>
    </row>
    <row r="1071" spans="1:11" x14ac:dyDescent="0.45">
      <c r="A1071" t="s">
        <v>7230</v>
      </c>
      <c r="B1071" t="s">
        <v>1647</v>
      </c>
      <c r="C1071" t="s">
        <v>9982</v>
      </c>
    </row>
    <row r="1072" spans="1:11" x14ac:dyDescent="0.45">
      <c r="A1072" t="s">
        <v>7231</v>
      </c>
      <c r="B1072" t="s">
        <v>1649</v>
      </c>
      <c r="C1072" t="s">
        <v>9983</v>
      </c>
    </row>
    <row r="1073" spans="1:11" x14ac:dyDescent="0.45">
      <c r="A1073" t="s">
        <v>7232</v>
      </c>
      <c r="B1073" t="s">
        <v>1651</v>
      </c>
      <c r="C1073" t="s">
        <v>9984</v>
      </c>
    </row>
    <row r="1074" spans="1:11" x14ac:dyDescent="0.45">
      <c r="A1074" t="s">
        <v>7233</v>
      </c>
      <c r="B1074" t="s">
        <v>1653</v>
      </c>
      <c r="C1074" t="s">
        <v>5462</v>
      </c>
    </row>
    <row r="1075" spans="1:11" x14ac:dyDescent="0.45">
      <c r="A1075" t="s">
        <v>7234</v>
      </c>
      <c r="B1075" t="s">
        <v>6491</v>
      </c>
      <c r="C1075" t="s">
        <v>6491</v>
      </c>
    </row>
    <row r="1076" spans="1:11" x14ac:dyDescent="0.45">
      <c r="A1076" t="s">
        <v>7235</v>
      </c>
      <c r="B1076" t="s">
        <v>6492</v>
      </c>
      <c r="C1076" t="s">
        <v>6492</v>
      </c>
    </row>
    <row r="1077" spans="1:11" x14ac:dyDescent="0.45">
      <c r="A1077" t="s">
        <v>7236</v>
      </c>
      <c r="B1077" t="s">
        <v>1659</v>
      </c>
      <c r="C1077" t="s">
        <v>3803</v>
      </c>
      <c r="K1077" t="s">
        <v>1660</v>
      </c>
    </row>
    <row r="1078" spans="1:11" x14ac:dyDescent="0.45">
      <c r="A1078" t="s">
        <v>7237</v>
      </c>
      <c r="B1078" t="s">
        <v>6493</v>
      </c>
      <c r="C1078" t="s">
        <v>6493</v>
      </c>
    </row>
    <row r="1079" spans="1:11" x14ac:dyDescent="0.45">
      <c r="A1079" t="s">
        <v>7238</v>
      </c>
      <c r="B1079" t="s">
        <v>1664</v>
      </c>
      <c r="C1079" t="s">
        <v>9985</v>
      </c>
    </row>
    <row r="1080" spans="1:11" x14ac:dyDescent="0.45">
      <c r="A1080" t="s">
        <v>7239</v>
      </c>
      <c r="B1080" t="s">
        <v>1666</v>
      </c>
      <c r="C1080" t="s">
        <v>9986</v>
      </c>
    </row>
    <row r="1081" spans="1:11" x14ac:dyDescent="0.45">
      <c r="A1081" t="s">
        <v>7240</v>
      </c>
      <c r="B1081" t="s">
        <v>1669</v>
      </c>
      <c r="C1081" t="s">
        <v>9987</v>
      </c>
      <c r="K1081" t="s">
        <v>1240</v>
      </c>
    </row>
    <row r="1082" spans="1:11" x14ac:dyDescent="0.45">
      <c r="A1082" t="s">
        <v>7241</v>
      </c>
      <c r="B1082" t="s">
        <v>1675</v>
      </c>
      <c r="C1082" t="s">
        <v>9988</v>
      </c>
    </row>
    <row r="1083" spans="1:11" x14ac:dyDescent="0.45">
      <c r="A1083" t="s">
        <v>7242</v>
      </c>
      <c r="B1083" t="s">
        <v>1679</v>
      </c>
      <c r="C1083" t="s">
        <v>3769</v>
      </c>
    </row>
    <row r="1084" spans="1:11" x14ac:dyDescent="0.45">
      <c r="A1084" t="s">
        <v>7243</v>
      </c>
      <c r="B1084" t="s">
        <v>1685</v>
      </c>
      <c r="C1084" t="s">
        <v>3965</v>
      </c>
    </row>
    <row r="1085" spans="1:11" x14ac:dyDescent="0.45">
      <c r="A1085" t="s">
        <v>7244</v>
      </c>
      <c r="B1085" t="s">
        <v>1689</v>
      </c>
      <c r="C1085" t="s">
        <v>9989</v>
      </c>
    </row>
    <row r="1086" spans="1:11" x14ac:dyDescent="0.45">
      <c r="A1086" t="s">
        <v>7245</v>
      </c>
      <c r="B1086" t="s">
        <v>1693</v>
      </c>
      <c r="C1086" t="s">
        <v>9990</v>
      </c>
      <c r="K1086" t="s">
        <v>176</v>
      </c>
    </row>
    <row r="1087" spans="1:11" x14ac:dyDescent="0.45">
      <c r="A1087" t="s">
        <v>7246</v>
      </c>
      <c r="B1087" t="s">
        <v>1696</v>
      </c>
      <c r="C1087" t="s">
        <v>9991</v>
      </c>
    </row>
    <row r="1088" spans="1:11" x14ac:dyDescent="0.45">
      <c r="A1088" t="s">
        <v>7247</v>
      </c>
      <c r="B1088" t="s">
        <v>1700</v>
      </c>
      <c r="C1088" t="s">
        <v>9992</v>
      </c>
      <c r="K1088" t="s">
        <v>178</v>
      </c>
    </row>
    <row r="1089" spans="1:11" x14ac:dyDescent="0.45">
      <c r="A1089" t="s">
        <v>7248</v>
      </c>
      <c r="B1089" t="s">
        <v>1702</v>
      </c>
      <c r="C1089" t="s">
        <v>9993</v>
      </c>
    </row>
    <row r="1090" spans="1:11" x14ac:dyDescent="0.45">
      <c r="A1090" t="s">
        <v>7249</v>
      </c>
      <c r="B1090" t="s">
        <v>6494</v>
      </c>
      <c r="C1090" t="s">
        <v>6494</v>
      </c>
    </row>
    <row r="1091" spans="1:11" x14ac:dyDescent="0.45">
      <c r="A1091" t="s">
        <v>7250</v>
      </c>
      <c r="B1091" t="s">
        <v>6495</v>
      </c>
      <c r="C1091" t="s">
        <v>6495</v>
      </c>
    </row>
    <row r="1092" spans="1:11" x14ac:dyDescent="0.45">
      <c r="A1092" t="s">
        <v>7251</v>
      </c>
      <c r="B1092" t="s">
        <v>6496</v>
      </c>
      <c r="C1092" t="s">
        <v>6496</v>
      </c>
    </row>
    <row r="1093" spans="1:11" x14ac:dyDescent="0.45">
      <c r="A1093" t="s">
        <v>7252</v>
      </c>
      <c r="B1093" t="s">
        <v>1709</v>
      </c>
      <c r="C1093" t="s">
        <v>9994</v>
      </c>
      <c r="K1093" t="s">
        <v>322</v>
      </c>
    </row>
    <row r="1094" spans="1:11" x14ac:dyDescent="0.45">
      <c r="A1094" t="s">
        <v>7253</v>
      </c>
      <c r="B1094" t="s">
        <v>1712</v>
      </c>
      <c r="C1094" t="s">
        <v>9995</v>
      </c>
      <c r="K1094" t="s">
        <v>1240</v>
      </c>
    </row>
    <row r="1095" spans="1:11" x14ac:dyDescent="0.45">
      <c r="A1095" t="s">
        <v>7254</v>
      </c>
      <c r="B1095" t="s">
        <v>1715</v>
      </c>
      <c r="C1095" t="s">
        <v>9996</v>
      </c>
      <c r="K1095" t="s">
        <v>48</v>
      </c>
    </row>
    <row r="1096" spans="1:11" x14ac:dyDescent="0.45">
      <c r="A1096" t="s">
        <v>7255</v>
      </c>
      <c r="B1096" t="s">
        <v>1718</v>
      </c>
      <c r="C1096" t="s">
        <v>5579</v>
      </c>
    </row>
    <row r="1097" spans="1:11" x14ac:dyDescent="0.45">
      <c r="A1097" t="s">
        <v>7256</v>
      </c>
      <c r="B1097" t="s">
        <v>6497</v>
      </c>
      <c r="C1097" t="s">
        <v>6497</v>
      </c>
    </row>
    <row r="1098" spans="1:11" x14ac:dyDescent="0.45">
      <c r="A1098" t="s">
        <v>7257</v>
      </c>
      <c r="B1098" t="s">
        <v>1723</v>
      </c>
      <c r="C1098" t="s">
        <v>9997</v>
      </c>
    </row>
    <row r="1099" spans="1:11" x14ac:dyDescent="0.45">
      <c r="A1099" t="s">
        <v>7258</v>
      </c>
      <c r="B1099" t="s">
        <v>6498</v>
      </c>
      <c r="C1099" t="s">
        <v>6498</v>
      </c>
    </row>
    <row r="1100" spans="1:11" x14ac:dyDescent="0.45">
      <c r="A1100" t="s">
        <v>7259</v>
      </c>
      <c r="B1100" t="s">
        <v>1728</v>
      </c>
      <c r="C1100" t="s">
        <v>3962</v>
      </c>
    </row>
    <row r="1101" spans="1:11" x14ac:dyDescent="0.45">
      <c r="A1101" t="s">
        <v>7260</v>
      </c>
      <c r="B1101" t="s">
        <v>6499</v>
      </c>
      <c r="C1101" t="s">
        <v>6499</v>
      </c>
    </row>
    <row r="1102" spans="1:11" x14ac:dyDescent="0.45">
      <c r="A1102" t="s">
        <v>7261</v>
      </c>
      <c r="B1102" t="s">
        <v>6500</v>
      </c>
      <c r="C1102" t="s">
        <v>6500</v>
      </c>
    </row>
    <row r="1103" spans="1:11" x14ac:dyDescent="0.45">
      <c r="A1103" t="s">
        <v>7262</v>
      </c>
      <c r="B1103" t="s">
        <v>1734</v>
      </c>
      <c r="C1103" t="s">
        <v>9998</v>
      </c>
      <c r="K1103" t="s">
        <v>1735</v>
      </c>
    </row>
    <row r="1104" spans="1:11" x14ac:dyDescent="0.45">
      <c r="A1104" t="s">
        <v>7263</v>
      </c>
      <c r="B1104" t="s">
        <v>6501</v>
      </c>
      <c r="C1104" t="s">
        <v>9999</v>
      </c>
    </row>
    <row r="1105" spans="1:11" x14ac:dyDescent="0.45">
      <c r="A1105" t="s">
        <v>7264</v>
      </c>
      <c r="B1105" t="s">
        <v>1740</v>
      </c>
      <c r="C1105" t="s">
        <v>10000</v>
      </c>
      <c r="K1105" t="s">
        <v>179</v>
      </c>
    </row>
    <row r="1106" spans="1:11" x14ac:dyDescent="0.45">
      <c r="A1106" t="s">
        <v>7265</v>
      </c>
      <c r="B1106" t="s">
        <v>1744</v>
      </c>
      <c r="C1106" t="s">
        <v>10001</v>
      </c>
      <c r="K1106" t="s">
        <v>322</v>
      </c>
    </row>
    <row r="1107" spans="1:11" x14ac:dyDescent="0.45">
      <c r="A1107" t="s">
        <v>7266</v>
      </c>
      <c r="B1107" t="s">
        <v>6502</v>
      </c>
      <c r="C1107" t="s">
        <v>6502</v>
      </c>
    </row>
    <row r="1108" spans="1:11" x14ac:dyDescent="0.45">
      <c r="A1108" t="s">
        <v>7267</v>
      </c>
      <c r="B1108" t="s">
        <v>1751</v>
      </c>
      <c r="C1108" t="s">
        <v>10002</v>
      </c>
      <c r="K1108" t="s">
        <v>500</v>
      </c>
    </row>
    <row r="1109" spans="1:11" x14ac:dyDescent="0.45">
      <c r="A1109" t="s">
        <v>7268</v>
      </c>
      <c r="B1109" t="s">
        <v>1754</v>
      </c>
      <c r="C1109" t="s">
        <v>10003</v>
      </c>
      <c r="K1109" t="s">
        <v>220</v>
      </c>
    </row>
    <row r="1110" spans="1:11" x14ac:dyDescent="0.45">
      <c r="A1110" t="s">
        <v>7269</v>
      </c>
      <c r="B1110" t="s">
        <v>1758</v>
      </c>
      <c r="C1110" t="s">
        <v>10004</v>
      </c>
      <c r="K1110" t="s">
        <v>176</v>
      </c>
    </row>
    <row r="1111" spans="1:11" x14ac:dyDescent="0.45">
      <c r="A1111" t="s">
        <v>7270</v>
      </c>
      <c r="B1111" t="s">
        <v>1764</v>
      </c>
      <c r="C1111" t="s">
        <v>3801</v>
      </c>
    </row>
    <row r="1112" spans="1:11" x14ac:dyDescent="0.45">
      <c r="A1112" t="s">
        <v>7271</v>
      </c>
      <c r="B1112" t="s">
        <v>1767</v>
      </c>
      <c r="C1112" t="s">
        <v>10005</v>
      </c>
    </row>
    <row r="1113" spans="1:11" x14ac:dyDescent="0.45">
      <c r="A1113" t="s">
        <v>7272</v>
      </c>
      <c r="B1113" t="s">
        <v>1771</v>
      </c>
      <c r="C1113" t="s">
        <v>10006</v>
      </c>
      <c r="K1113" t="s">
        <v>23</v>
      </c>
    </row>
    <row r="1114" spans="1:11" x14ac:dyDescent="0.45">
      <c r="A1114" t="s">
        <v>7273</v>
      </c>
      <c r="B1114" t="s">
        <v>1774</v>
      </c>
      <c r="C1114" t="s">
        <v>10007</v>
      </c>
    </row>
    <row r="1115" spans="1:11" x14ac:dyDescent="0.45">
      <c r="A1115" t="s">
        <v>7274</v>
      </c>
      <c r="B1115" t="s">
        <v>1778</v>
      </c>
      <c r="C1115" t="s">
        <v>10008</v>
      </c>
      <c r="K1115" t="s">
        <v>1779</v>
      </c>
    </row>
    <row r="1116" spans="1:11" x14ac:dyDescent="0.45">
      <c r="A1116" t="s">
        <v>7275</v>
      </c>
      <c r="B1116" t="s">
        <v>1782</v>
      </c>
      <c r="C1116" t="s">
        <v>10009</v>
      </c>
    </row>
    <row r="1117" spans="1:11" x14ac:dyDescent="0.45">
      <c r="A1117" t="s">
        <v>7276</v>
      </c>
      <c r="B1117" t="s">
        <v>1785</v>
      </c>
      <c r="C1117" t="s">
        <v>10010</v>
      </c>
    </row>
    <row r="1118" spans="1:11" x14ac:dyDescent="0.45">
      <c r="A1118" t="s">
        <v>7277</v>
      </c>
      <c r="B1118" t="s">
        <v>1787</v>
      </c>
      <c r="C1118" t="s">
        <v>10011</v>
      </c>
      <c r="K1118" t="s">
        <v>176</v>
      </c>
    </row>
    <row r="1119" spans="1:11" x14ac:dyDescent="0.45">
      <c r="A1119" t="s">
        <v>7278</v>
      </c>
      <c r="B1119" t="s">
        <v>1790</v>
      </c>
      <c r="C1119" t="s">
        <v>5707</v>
      </c>
    </row>
    <row r="1120" spans="1:11" x14ac:dyDescent="0.45">
      <c r="A1120" t="s">
        <v>7279</v>
      </c>
      <c r="B1120" t="s">
        <v>1795</v>
      </c>
      <c r="C1120" t="s">
        <v>10012</v>
      </c>
      <c r="K1120" t="s">
        <v>179</v>
      </c>
    </row>
    <row r="1121" spans="1:11" x14ac:dyDescent="0.45">
      <c r="A1121" t="s">
        <v>7280</v>
      </c>
      <c r="B1121" t="s">
        <v>1799</v>
      </c>
      <c r="C1121" t="s">
        <v>4446</v>
      </c>
      <c r="K1121" t="s">
        <v>32</v>
      </c>
    </row>
    <row r="1122" spans="1:11" x14ac:dyDescent="0.45">
      <c r="A1122" t="s">
        <v>7281</v>
      </c>
      <c r="B1122" t="s">
        <v>1803</v>
      </c>
      <c r="C1122" t="s">
        <v>10013</v>
      </c>
      <c r="K1122" t="s">
        <v>32</v>
      </c>
    </row>
    <row r="1123" spans="1:11" x14ac:dyDescent="0.45">
      <c r="A1123" t="s">
        <v>7282</v>
      </c>
      <c r="B1123" t="s">
        <v>1806</v>
      </c>
      <c r="C1123" t="s">
        <v>4231</v>
      </c>
      <c r="K1123" t="s">
        <v>84</v>
      </c>
    </row>
    <row r="1124" spans="1:11" x14ac:dyDescent="0.45">
      <c r="A1124" t="s">
        <v>7283</v>
      </c>
      <c r="B1124" t="s">
        <v>1810</v>
      </c>
      <c r="C1124" t="s">
        <v>10014</v>
      </c>
      <c r="K1124" t="s">
        <v>139</v>
      </c>
    </row>
    <row r="1125" spans="1:11" x14ac:dyDescent="0.45">
      <c r="A1125" t="s">
        <v>7284</v>
      </c>
      <c r="B1125" t="s">
        <v>1814</v>
      </c>
      <c r="C1125" t="s">
        <v>10015</v>
      </c>
    </row>
    <row r="1126" spans="1:11" x14ac:dyDescent="0.45">
      <c r="A1126" t="s">
        <v>7285</v>
      </c>
      <c r="B1126" t="s">
        <v>1817</v>
      </c>
      <c r="C1126" t="s">
        <v>10016</v>
      </c>
      <c r="K1126" t="s">
        <v>381</v>
      </c>
    </row>
    <row r="1127" spans="1:11" x14ac:dyDescent="0.45">
      <c r="A1127" t="s">
        <v>7286</v>
      </c>
      <c r="B1127" t="s">
        <v>1819</v>
      </c>
      <c r="C1127" t="s">
        <v>10017</v>
      </c>
    </row>
    <row r="1128" spans="1:11" x14ac:dyDescent="0.45">
      <c r="A1128" t="s">
        <v>7287</v>
      </c>
      <c r="B1128" t="s">
        <v>1823</v>
      </c>
      <c r="C1128" t="s">
        <v>10018</v>
      </c>
    </row>
    <row r="1129" spans="1:11" x14ac:dyDescent="0.45">
      <c r="A1129" t="s">
        <v>7288</v>
      </c>
      <c r="B1129" t="s">
        <v>1829</v>
      </c>
      <c r="C1129" t="s">
        <v>10019</v>
      </c>
      <c r="K1129" t="s">
        <v>179</v>
      </c>
    </row>
    <row r="1130" spans="1:11" x14ac:dyDescent="0.45">
      <c r="A1130" t="s">
        <v>7289</v>
      </c>
      <c r="B1130" t="s">
        <v>1832</v>
      </c>
      <c r="C1130" t="s">
        <v>10020</v>
      </c>
      <c r="K1130" t="s">
        <v>179</v>
      </c>
    </row>
    <row r="1131" spans="1:11" x14ac:dyDescent="0.45">
      <c r="A1131" t="s">
        <v>7290</v>
      </c>
      <c r="B1131" t="s">
        <v>1835</v>
      </c>
      <c r="C1131" t="s">
        <v>10021</v>
      </c>
      <c r="K1131" t="s">
        <v>269</v>
      </c>
    </row>
    <row r="1132" spans="1:11" x14ac:dyDescent="0.45">
      <c r="A1132" t="s">
        <v>7291</v>
      </c>
      <c r="B1132" t="s">
        <v>1839</v>
      </c>
      <c r="C1132" t="s">
        <v>4235</v>
      </c>
    </row>
    <row r="1133" spans="1:11" x14ac:dyDescent="0.45">
      <c r="A1133" t="s">
        <v>7292</v>
      </c>
      <c r="B1133" t="s">
        <v>1841</v>
      </c>
      <c r="C1133" t="s">
        <v>10022</v>
      </c>
      <c r="K1133" t="s">
        <v>322</v>
      </c>
    </row>
    <row r="1134" spans="1:11" x14ac:dyDescent="0.45">
      <c r="A1134" t="s">
        <v>7293</v>
      </c>
      <c r="B1134" t="s">
        <v>1844</v>
      </c>
      <c r="C1134" t="s">
        <v>10023</v>
      </c>
      <c r="K1134" t="s">
        <v>84</v>
      </c>
    </row>
    <row r="1135" spans="1:11" x14ac:dyDescent="0.45">
      <c r="A1135" t="s">
        <v>7294</v>
      </c>
      <c r="B1135" t="s">
        <v>1847</v>
      </c>
      <c r="C1135" t="s">
        <v>10024</v>
      </c>
      <c r="K1135" t="s">
        <v>23</v>
      </c>
    </row>
    <row r="1136" spans="1:11" x14ac:dyDescent="0.45">
      <c r="A1136" t="s">
        <v>7295</v>
      </c>
      <c r="B1136" t="s">
        <v>1852</v>
      </c>
      <c r="C1136" t="s">
        <v>5534</v>
      </c>
      <c r="K1136" t="s">
        <v>269</v>
      </c>
    </row>
    <row r="1137" spans="1:11" x14ac:dyDescent="0.45">
      <c r="A1137" t="s">
        <v>7296</v>
      </c>
      <c r="B1137" t="s">
        <v>1855</v>
      </c>
      <c r="C1137" t="s">
        <v>10025</v>
      </c>
      <c r="K1137" t="s">
        <v>84</v>
      </c>
    </row>
    <row r="1138" spans="1:11" x14ac:dyDescent="0.45">
      <c r="A1138" t="s">
        <v>7297</v>
      </c>
      <c r="B1138" t="s">
        <v>1859</v>
      </c>
      <c r="C1138" t="s">
        <v>10026</v>
      </c>
      <c r="K1138" t="s">
        <v>78</v>
      </c>
    </row>
    <row r="1139" spans="1:11" x14ac:dyDescent="0.45">
      <c r="A1139" t="s">
        <v>7298</v>
      </c>
      <c r="B1139" t="s">
        <v>1864</v>
      </c>
      <c r="C1139" t="s">
        <v>10027</v>
      </c>
      <c r="K1139" t="s">
        <v>1865</v>
      </c>
    </row>
    <row r="1140" spans="1:11" x14ac:dyDescent="0.45">
      <c r="A1140" t="s">
        <v>7299</v>
      </c>
      <c r="B1140" t="s">
        <v>1869</v>
      </c>
      <c r="C1140" t="s">
        <v>10028</v>
      </c>
      <c r="K1140" t="s">
        <v>206</v>
      </c>
    </row>
    <row r="1141" spans="1:11" x14ac:dyDescent="0.45">
      <c r="A1141" t="s">
        <v>7300</v>
      </c>
      <c r="B1141" t="s">
        <v>6503</v>
      </c>
      <c r="C1141" t="s">
        <v>6503</v>
      </c>
    </row>
    <row r="1142" spans="1:11" x14ac:dyDescent="0.45">
      <c r="A1142" t="s">
        <v>7301</v>
      </c>
      <c r="B1142" t="s">
        <v>1873</v>
      </c>
      <c r="C1142" t="s">
        <v>10029</v>
      </c>
      <c r="K1142" t="s">
        <v>322</v>
      </c>
    </row>
    <row r="1143" spans="1:11" x14ac:dyDescent="0.45">
      <c r="A1143" t="s">
        <v>7302</v>
      </c>
      <c r="B1143" t="s">
        <v>1876</v>
      </c>
      <c r="C1143" t="s">
        <v>10030</v>
      </c>
      <c r="K1143" t="s">
        <v>194</v>
      </c>
    </row>
    <row r="1144" spans="1:11" x14ac:dyDescent="0.45">
      <c r="A1144" t="s">
        <v>7303</v>
      </c>
      <c r="B1144" t="s">
        <v>1879</v>
      </c>
      <c r="C1144" t="s">
        <v>10031</v>
      </c>
    </row>
    <row r="1145" spans="1:11" x14ac:dyDescent="0.45">
      <c r="A1145" t="s">
        <v>7304</v>
      </c>
      <c r="B1145" t="s">
        <v>1882</v>
      </c>
      <c r="C1145" t="s">
        <v>10032</v>
      </c>
    </row>
    <row r="1146" spans="1:11" x14ac:dyDescent="0.45">
      <c r="A1146" t="s">
        <v>7305</v>
      </c>
      <c r="B1146" t="s">
        <v>1887</v>
      </c>
      <c r="C1146" t="s">
        <v>10033</v>
      </c>
    </row>
    <row r="1147" spans="1:11" x14ac:dyDescent="0.45">
      <c r="A1147" t="s">
        <v>7306</v>
      </c>
      <c r="B1147" t="s">
        <v>1890</v>
      </c>
      <c r="C1147" t="s">
        <v>10034</v>
      </c>
      <c r="K1147" t="s">
        <v>1891</v>
      </c>
    </row>
    <row r="1148" spans="1:11" x14ac:dyDescent="0.45">
      <c r="A1148" t="s">
        <v>7307</v>
      </c>
      <c r="B1148" t="s">
        <v>1895</v>
      </c>
      <c r="C1148" t="s">
        <v>10035</v>
      </c>
    </row>
    <row r="1149" spans="1:11" x14ac:dyDescent="0.45">
      <c r="A1149" t="s">
        <v>7308</v>
      </c>
      <c r="B1149" t="s">
        <v>1898</v>
      </c>
      <c r="C1149" t="s">
        <v>10036</v>
      </c>
      <c r="K1149" t="s">
        <v>1899</v>
      </c>
    </row>
    <row r="1150" spans="1:11" x14ac:dyDescent="0.45">
      <c r="A1150" t="s">
        <v>7309</v>
      </c>
      <c r="B1150" t="s">
        <v>1902</v>
      </c>
      <c r="C1150" t="s">
        <v>10037</v>
      </c>
      <c r="K1150" t="s">
        <v>1903</v>
      </c>
    </row>
    <row r="1151" spans="1:11" x14ac:dyDescent="0.45">
      <c r="A1151" t="s">
        <v>7310</v>
      </c>
      <c r="B1151" t="s">
        <v>1905</v>
      </c>
      <c r="C1151" t="s">
        <v>10038</v>
      </c>
    </row>
    <row r="1152" spans="1:11" x14ac:dyDescent="0.45">
      <c r="A1152" t="s">
        <v>7311</v>
      </c>
      <c r="B1152" t="s">
        <v>1912</v>
      </c>
      <c r="C1152" t="s">
        <v>10039</v>
      </c>
    </row>
    <row r="1153" spans="1:11" x14ac:dyDescent="0.45">
      <c r="A1153" t="s">
        <v>7312</v>
      </c>
      <c r="B1153" t="s">
        <v>1915</v>
      </c>
      <c r="C1153" t="s">
        <v>10040</v>
      </c>
      <c r="K1153" t="s">
        <v>23</v>
      </c>
    </row>
    <row r="1154" spans="1:11" x14ac:dyDescent="0.45">
      <c r="A1154" t="s">
        <v>7313</v>
      </c>
      <c r="B1154" t="s">
        <v>338</v>
      </c>
      <c r="C1154" t="s">
        <v>10041</v>
      </c>
      <c r="K1154" t="s">
        <v>268</v>
      </c>
    </row>
    <row r="1155" spans="1:11" x14ac:dyDescent="0.45">
      <c r="A1155" t="s">
        <v>7314</v>
      </c>
      <c r="B1155" t="s">
        <v>1919</v>
      </c>
      <c r="C1155" t="s">
        <v>10033</v>
      </c>
      <c r="K1155" t="s">
        <v>179</v>
      </c>
    </row>
    <row r="1156" spans="1:11" x14ac:dyDescent="0.45">
      <c r="A1156" t="s">
        <v>7315</v>
      </c>
      <c r="B1156" t="s">
        <v>1923</v>
      </c>
      <c r="C1156" t="s">
        <v>10042</v>
      </c>
      <c r="K1156" t="s">
        <v>78</v>
      </c>
    </row>
    <row r="1157" spans="1:11" x14ac:dyDescent="0.45">
      <c r="A1157" t="s">
        <v>7316</v>
      </c>
      <c r="B1157" t="s">
        <v>1925</v>
      </c>
      <c r="C1157" t="s">
        <v>10043</v>
      </c>
    </row>
    <row r="1158" spans="1:11" x14ac:dyDescent="0.45">
      <c r="A1158" t="s">
        <v>7317</v>
      </c>
      <c r="B1158" t="s">
        <v>1929</v>
      </c>
      <c r="C1158" t="s">
        <v>10044</v>
      </c>
      <c r="K1158" t="s">
        <v>61</v>
      </c>
    </row>
    <row r="1159" spans="1:11" x14ac:dyDescent="0.45">
      <c r="A1159" t="s">
        <v>7318</v>
      </c>
      <c r="B1159" t="s">
        <v>1933</v>
      </c>
      <c r="C1159" t="s">
        <v>10045</v>
      </c>
    </row>
    <row r="1160" spans="1:11" x14ac:dyDescent="0.45">
      <c r="A1160" t="s">
        <v>7319</v>
      </c>
      <c r="B1160" t="s">
        <v>1935</v>
      </c>
      <c r="C1160" t="s">
        <v>10046</v>
      </c>
    </row>
    <row r="1161" spans="1:11" x14ac:dyDescent="0.45">
      <c r="A1161" t="s">
        <v>7320</v>
      </c>
      <c r="B1161" t="s">
        <v>1937</v>
      </c>
      <c r="C1161" t="s">
        <v>10047</v>
      </c>
    </row>
    <row r="1162" spans="1:11" x14ac:dyDescent="0.45">
      <c r="A1162" t="s">
        <v>7321</v>
      </c>
      <c r="B1162" t="s">
        <v>1940</v>
      </c>
      <c r="C1162" t="s">
        <v>10048</v>
      </c>
      <c r="K1162" t="s">
        <v>322</v>
      </c>
    </row>
    <row r="1163" spans="1:11" x14ac:dyDescent="0.45">
      <c r="A1163" t="s">
        <v>7322</v>
      </c>
      <c r="B1163" t="s">
        <v>1942</v>
      </c>
      <c r="C1163" t="s">
        <v>10049</v>
      </c>
    </row>
    <row r="1164" spans="1:11" x14ac:dyDescent="0.45">
      <c r="A1164" t="s">
        <v>7323</v>
      </c>
      <c r="B1164" t="s">
        <v>1945</v>
      </c>
      <c r="C1164" t="s">
        <v>6214</v>
      </c>
    </row>
    <row r="1165" spans="1:11" x14ac:dyDescent="0.45">
      <c r="A1165" t="s">
        <v>7324</v>
      </c>
      <c r="B1165" t="s">
        <v>1954</v>
      </c>
      <c r="C1165" t="s">
        <v>10050</v>
      </c>
      <c r="K1165" t="s">
        <v>23</v>
      </c>
    </row>
    <row r="1166" spans="1:11" x14ac:dyDescent="0.45">
      <c r="A1166" t="s">
        <v>7325</v>
      </c>
      <c r="B1166" t="s">
        <v>1958</v>
      </c>
      <c r="C1166" t="s">
        <v>10051</v>
      </c>
      <c r="K1166" t="s">
        <v>1959</v>
      </c>
    </row>
    <row r="1167" spans="1:11" x14ac:dyDescent="0.45">
      <c r="A1167" t="s">
        <v>7326</v>
      </c>
      <c r="B1167" t="s">
        <v>1963</v>
      </c>
      <c r="C1167" t="s">
        <v>10052</v>
      </c>
      <c r="K1167" t="s">
        <v>34</v>
      </c>
    </row>
    <row r="1168" spans="1:11" x14ac:dyDescent="0.45">
      <c r="A1168" t="s">
        <v>7327</v>
      </c>
      <c r="B1168" t="s">
        <v>1966</v>
      </c>
      <c r="C1168" t="s">
        <v>10053</v>
      </c>
      <c r="K1168" t="s">
        <v>344</v>
      </c>
    </row>
    <row r="1169" spans="1:11" x14ac:dyDescent="0.45">
      <c r="A1169" t="s">
        <v>7328</v>
      </c>
      <c r="B1169" t="s">
        <v>1970</v>
      </c>
      <c r="C1169" t="s">
        <v>10054</v>
      </c>
      <c r="K1169" t="s">
        <v>63</v>
      </c>
    </row>
    <row r="1170" spans="1:11" x14ac:dyDescent="0.45">
      <c r="A1170" t="s">
        <v>7329</v>
      </c>
      <c r="B1170" t="s">
        <v>1974</v>
      </c>
      <c r="C1170" t="s">
        <v>10055</v>
      </c>
    </row>
    <row r="1171" spans="1:11" x14ac:dyDescent="0.45">
      <c r="A1171" t="s">
        <v>7330</v>
      </c>
      <c r="B1171" t="s">
        <v>1977</v>
      </c>
      <c r="C1171" t="s">
        <v>10056</v>
      </c>
    </row>
    <row r="1172" spans="1:11" x14ac:dyDescent="0.45">
      <c r="A1172" t="s">
        <v>7331</v>
      </c>
      <c r="B1172" t="s">
        <v>1979</v>
      </c>
      <c r="C1172" t="s">
        <v>10057</v>
      </c>
    </row>
    <row r="1173" spans="1:11" x14ac:dyDescent="0.45">
      <c r="A1173" t="s">
        <v>7332</v>
      </c>
      <c r="B1173" t="s">
        <v>1981</v>
      </c>
      <c r="C1173" t="s">
        <v>10058</v>
      </c>
    </row>
    <row r="1174" spans="1:11" x14ac:dyDescent="0.45">
      <c r="A1174" t="s">
        <v>7333</v>
      </c>
      <c r="B1174" t="s">
        <v>1983</v>
      </c>
      <c r="C1174" t="s">
        <v>5648</v>
      </c>
    </row>
    <row r="1175" spans="1:11" x14ac:dyDescent="0.45">
      <c r="A1175" t="s">
        <v>7334</v>
      </c>
      <c r="B1175" t="s">
        <v>1985</v>
      </c>
      <c r="C1175" t="s">
        <v>4157</v>
      </c>
      <c r="K1175" t="s">
        <v>372</v>
      </c>
    </row>
    <row r="1176" spans="1:11" x14ac:dyDescent="0.45">
      <c r="A1176" t="s">
        <v>7335</v>
      </c>
      <c r="B1176" t="s">
        <v>1989</v>
      </c>
      <c r="C1176" t="s">
        <v>5826</v>
      </c>
    </row>
    <row r="1177" spans="1:11" x14ac:dyDescent="0.45">
      <c r="A1177" t="s">
        <v>7336</v>
      </c>
      <c r="B1177" t="s">
        <v>1992</v>
      </c>
      <c r="C1177" t="s">
        <v>10059</v>
      </c>
      <c r="K1177" t="s">
        <v>322</v>
      </c>
    </row>
    <row r="1178" spans="1:11" x14ac:dyDescent="0.45">
      <c r="A1178" t="s">
        <v>7337</v>
      </c>
      <c r="B1178" t="s">
        <v>1995</v>
      </c>
      <c r="C1178" t="s">
        <v>10060</v>
      </c>
    </row>
    <row r="1179" spans="1:11" x14ac:dyDescent="0.45">
      <c r="A1179" t="s">
        <v>7338</v>
      </c>
      <c r="B1179" t="s">
        <v>1997</v>
      </c>
      <c r="C1179" t="s">
        <v>10061</v>
      </c>
      <c r="K1179" t="s">
        <v>23</v>
      </c>
    </row>
    <row r="1180" spans="1:11" x14ac:dyDescent="0.45">
      <c r="A1180" t="s">
        <v>7339</v>
      </c>
      <c r="B1180" t="s">
        <v>2000</v>
      </c>
      <c r="C1180" t="s">
        <v>10062</v>
      </c>
    </row>
    <row r="1181" spans="1:11" x14ac:dyDescent="0.45">
      <c r="A1181" t="s">
        <v>7340</v>
      </c>
      <c r="B1181" t="s">
        <v>2003</v>
      </c>
      <c r="C1181" t="s">
        <v>10063</v>
      </c>
    </row>
    <row r="1182" spans="1:11" x14ac:dyDescent="0.45">
      <c r="A1182" t="s">
        <v>7341</v>
      </c>
      <c r="B1182" t="s">
        <v>2006</v>
      </c>
      <c r="C1182" t="s">
        <v>10064</v>
      </c>
      <c r="K1182" t="s">
        <v>322</v>
      </c>
    </row>
    <row r="1183" spans="1:11" x14ac:dyDescent="0.45">
      <c r="A1183" t="s">
        <v>7342</v>
      </c>
      <c r="B1183" t="s">
        <v>2008</v>
      </c>
      <c r="C1183" t="s">
        <v>5486</v>
      </c>
    </row>
    <row r="1184" spans="1:11" x14ac:dyDescent="0.45">
      <c r="A1184" t="s">
        <v>7343</v>
      </c>
      <c r="B1184" t="s">
        <v>2010</v>
      </c>
      <c r="C1184" t="s">
        <v>10065</v>
      </c>
      <c r="K1184" t="s">
        <v>2011</v>
      </c>
    </row>
    <row r="1185" spans="1:11" x14ac:dyDescent="0.45">
      <c r="A1185" t="s">
        <v>7344</v>
      </c>
      <c r="B1185" t="s">
        <v>2013</v>
      </c>
      <c r="C1185" t="s">
        <v>5899</v>
      </c>
    </row>
    <row r="1186" spans="1:11" x14ac:dyDescent="0.45">
      <c r="A1186" t="s">
        <v>7345</v>
      </c>
      <c r="B1186" t="s">
        <v>2016</v>
      </c>
      <c r="C1186" t="s">
        <v>10066</v>
      </c>
    </row>
    <row r="1187" spans="1:11" x14ac:dyDescent="0.45">
      <c r="A1187" t="s">
        <v>7346</v>
      </c>
      <c r="B1187" t="s">
        <v>2020</v>
      </c>
      <c r="C1187" t="s">
        <v>10067</v>
      </c>
      <c r="K1187" t="s">
        <v>84</v>
      </c>
    </row>
    <row r="1188" spans="1:11" x14ac:dyDescent="0.45">
      <c r="A1188" t="s">
        <v>7347</v>
      </c>
      <c r="B1188" t="s">
        <v>2026</v>
      </c>
      <c r="C1188" t="s">
        <v>10068</v>
      </c>
      <c r="K1188" t="s">
        <v>642</v>
      </c>
    </row>
    <row r="1189" spans="1:11" x14ac:dyDescent="0.45">
      <c r="A1189" t="s">
        <v>7348</v>
      </c>
      <c r="B1189" t="s">
        <v>2032</v>
      </c>
      <c r="C1189" t="s">
        <v>10069</v>
      </c>
      <c r="K1189" t="s">
        <v>84</v>
      </c>
    </row>
    <row r="1190" spans="1:11" x14ac:dyDescent="0.45">
      <c r="A1190" t="s">
        <v>7349</v>
      </c>
      <c r="B1190" t="s">
        <v>2034</v>
      </c>
      <c r="C1190" t="s">
        <v>10070</v>
      </c>
      <c r="K1190" t="s">
        <v>250</v>
      </c>
    </row>
    <row r="1191" spans="1:11" x14ac:dyDescent="0.45">
      <c r="A1191" t="s">
        <v>7350</v>
      </c>
      <c r="B1191" t="s">
        <v>2037</v>
      </c>
      <c r="C1191" t="s">
        <v>10071</v>
      </c>
      <c r="K1191" t="s">
        <v>2038</v>
      </c>
    </row>
    <row r="1192" spans="1:11" x14ac:dyDescent="0.45">
      <c r="A1192" t="s">
        <v>7351</v>
      </c>
      <c r="B1192" t="s">
        <v>2041</v>
      </c>
      <c r="C1192" t="s">
        <v>10072</v>
      </c>
      <c r="K1192" t="s">
        <v>321</v>
      </c>
    </row>
    <row r="1193" spans="1:11" x14ac:dyDescent="0.45">
      <c r="A1193" t="s">
        <v>7352</v>
      </c>
      <c r="B1193" t="s">
        <v>2045</v>
      </c>
      <c r="C1193" t="s">
        <v>10073</v>
      </c>
      <c r="K1193" t="s">
        <v>2046</v>
      </c>
    </row>
    <row r="1194" spans="1:11" x14ac:dyDescent="0.45">
      <c r="A1194" t="s">
        <v>7353</v>
      </c>
      <c r="B1194" t="s">
        <v>2050</v>
      </c>
      <c r="C1194" t="s">
        <v>10074</v>
      </c>
      <c r="K1194" t="s">
        <v>906</v>
      </c>
    </row>
    <row r="1195" spans="1:11" x14ac:dyDescent="0.45">
      <c r="A1195" t="s">
        <v>7354</v>
      </c>
      <c r="B1195" t="s">
        <v>5476</v>
      </c>
      <c r="C1195" t="s">
        <v>5476</v>
      </c>
    </row>
    <row r="1196" spans="1:11" x14ac:dyDescent="0.45">
      <c r="A1196" t="s">
        <v>7355</v>
      </c>
      <c r="B1196" t="s">
        <v>10075</v>
      </c>
      <c r="C1196" t="s">
        <v>10075</v>
      </c>
    </row>
    <row r="1197" spans="1:11" x14ac:dyDescent="0.45">
      <c r="A1197" t="s">
        <v>7356</v>
      </c>
      <c r="B1197" t="s">
        <v>3611</v>
      </c>
      <c r="C1197" t="s">
        <v>3611</v>
      </c>
    </row>
    <row r="1198" spans="1:11" x14ac:dyDescent="0.45">
      <c r="A1198" t="s">
        <v>7357</v>
      </c>
      <c r="B1198" t="s">
        <v>10076</v>
      </c>
      <c r="C1198" t="s">
        <v>10077</v>
      </c>
    </row>
    <row r="1199" spans="1:11" x14ac:dyDescent="0.45">
      <c r="A1199" t="s">
        <v>7358</v>
      </c>
      <c r="B1199" t="s">
        <v>10078</v>
      </c>
      <c r="C1199" t="s">
        <v>10078</v>
      </c>
    </row>
    <row r="1200" spans="1:11" x14ac:dyDescent="0.45">
      <c r="A1200" t="s">
        <v>7359</v>
      </c>
      <c r="B1200" t="s">
        <v>10079</v>
      </c>
      <c r="C1200" t="s">
        <v>10079</v>
      </c>
    </row>
    <row r="1201" spans="1:3" x14ac:dyDescent="0.45">
      <c r="A1201" t="s">
        <v>7360</v>
      </c>
      <c r="B1201" t="s">
        <v>8229</v>
      </c>
      <c r="C1201" t="s">
        <v>8229</v>
      </c>
    </row>
    <row r="1202" spans="1:3" x14ac:dyDescent="0.45">
      <c r="A1202" t="s">
        <v>7361</v>
      </c>
      <c r="B1202" t="s">
        <v>6504</v>
      </c>
      <c r="C1202" t="s">
        <v>10080</v>
      </c>
    </row>
    <row r="1203" spans="1:3" x14ac:dyDescent="0.45">
      <c r="A1203" t="s">
        <v>7362</v>
      </c>
      <c r="B1203" t="s">
        <v>6505</v>
      </c>
      <c r="C1203" t="s">
        <v>6505</v>
      </c>
    </row>
    <row r="1204" spans="1:3" x14ac:dyDescent="0.45">
      <c r="A1204" t="s">
        <v>7363</v>
      </c>
      <c r="B1204" t="s">
        <v>3951</v>
      </c>
      <c r="C1204" t="s">
        <v>3951</v>
      </c>
    </row>
    <row r="1205" spans="1:3" x14ac:dyDescent="0.45">
      <c r="A1205" t="s">
        <v>7364</v>
      </c>
      <c r="B1205" t="s">
        <v>6506</v>
      </c>
      <c r="C1205" t="s">
        <v>6506</v>
      </c>
    </row>
    <row r="1206" spans="1:3" x14ac:dyDescent="0.45">
      <c r="A1206" t="s">
        <v>7365</v>
      </c>
      <c r="B1206" t="s">
        <v>6507</v>
      </c>
      <c r="C1206" t="s">
        <v>10081</v>
      </c>
    </row>
    <row r="1207" spans="1:3" x14ac:dyDescent="0.45">
      <c r="A1207" t="s">
        <v>7366</v>
      </c>
      <c r="B1207" t="s">
        <v>6508</v>
      </c>
      <c r="C1207" t="s">
        <v>6508</v>
      </c>
    </row>
    <row r="1208" spans="1:3" x14ac:dyDescent="0.45">
      <c r="A1208" t="s">
        <v>7367</v>
      </c>
      <c r="B1208" t="s">
        <v>6509</v>
      </c>
      <c r="C1208" t="s">
        <v>6509</v>
      </c>
    </row>
    <row r="1209" spans="1:3" x14ac:dyDescent="0.45">
      <c r="A1209" t="s">
        <v>7368</v>
      </c>
      <c r="B1209" t="s">
        <v>6510</v>
      </c>
      <c r="C1209" t="s">
        <v>6510</v>
      </c>
    </row>
    <row r="1210" spans="1:3" x14ac:dyDescent="0.45">
      <c r="A1210" t="s">
        <v>7369</v>
      </c>
      <c r="B1210" t="s">
        <v>6511</v>
      </c>
      <c r="C1210" t="s">
        <v>6511</v>
      </c>
    </row>
    <row r="1211" spans="1:3" x14ac:dyDescent="0.45">
      <c r="A1211" t="s">
        <v>7370</v>
      </c>
      <c r="B1211" t="s">
        <v>6512</v>
      </c>
      <c r="C1211" t="s">
        <v>6512</v>
      </c>
    </row>
    <row r="1212" spans="1:3" x14ac:dyDescent="0.45">
      <c r="A1212" t="s">
        <v>7371</v>
      </c>
      <c r="B1212" t="s">
        <v>6513</v>
      </c>
      <c r="C1212" t="s">
        <v>6513</v>
      </c>
    </row>
    <row r="1213" spans="1:3" x14ac:dyDescent="0.45">
      <c r="A1213" t="s">
        <v>7372</v>
      </c>
      <c r="B1213" t="s">
        <v>6514</v>
      </c>
      <c r="C1213" t="s">
        <v>6514</v>
      </c>
    </row>
    <row r="1214" spans="1:3" x14ac:dyDescent="0.45">
      <c r="A1214" t="s">
        <v>7373</v>
      </c>
      <c r="B1214" t="s">
        <v>6515</v>
      </c>
      <c r="C1214" t="s">
        <v>6515</v>
      </c>
    </row>
    <row r="1215" spans="1:3" x14ac:dyDescent="0.45">
      <c r="A1215" t="s">
        <v>7374</v>
      </c>
      <c r="B1215" t="s">
        <v>6516</v>
      </c>
      <c r="C1215" t="s">
        <v>6516</v>
      </c>
    </row>
    <row r="1216" spans="1:3" x14ac:dyDescent="0.45">
      <c r="A1216" t="s">
        <v>7375</v>
      </c>
      <c r="B1216" t="s">
        <v>6517</v>
      </c>
      <c r="C1216" t="s">
        <v>6517</v>
      </c>
    </row>
    <row r="1217" spans="1:3" x14ac:dyDescent="0.45">
      <c r="A1217" t="s">
        <v>7376</v>
      </c>
      <c r="B1217" t="s">
        <v>6518</v>
      </c>
      <c r="C1217" t="s">
        <v>10082</v>
      </c>
    </row>
    <row r="1218" spans="1:3" x14ac:dyDescent="0.45">
      <c r="A1218" t="s">
        <v>7377</v>
      </c>
      <c r="B1218" t="s">
        <v>6519</v>
      </c>
      <c r="C1218" t="s">
        <v>6519</v>
      </c>
    </row>
    <row r="1219" spans="1:3" x14ac:dyDescent="0.45">
      <c r="A1219" t="s">
        <v>7378</v>
      </c>
      <c r="B1219" t="s">
        <v>6520</v>
      </c>
      <c r="C1219" t="s">
        <v>6520</v>
      </c>
    </row>
    <row r="1220" spans="1:3" x14ac:dyDescent="0.45">
      <c r="A1220" t="s">
        <v>7379</v>
      </c>
      <c r="B1220" t="s">
        <v>10083</v>
      </c>
      <c r="C1220" t="s">
        <v>9801</v>
      </c>
    </row>
    <row r="1221" spans="1:3" x14ac:dyDescent="0.45">
      <c r="A1221" t="s">
        <v>7380</v>
      </c>
      <c r="B1221" t="s">
        <v>6521</v>
      </c>
      <c r="C1221" t="s">
        <v>6521</v>
      </c>
    </row>
    <row r="1222" spans="1:3" x14ac:dyDescent="0.45">
      <c r="A1222" t="s">
        <v>7381</v>
      </c>
      <c r="B1222" t="s">
        <v>6522</v>
      </c>
      <c r="C1222" t="s">
        <v>6522</v>
      </c>
    </row>
    <row r="1223" spans="1:3" x14ac:dyDescent="0.45">
      <c r="A1223" t="s">
        <v>7382</v>
      </c>
      <c r="B1223" t="s">
        <v>6523</v>
      </c>
      <c r="C1223" t="s">
        <v>6523</v>
      </c>
    </row>
    <row r="1224" spans="1:3" x14ac:dyDescent="0.45">
      <c r="A1224" t="s">
        <v>7383</v>
      </c>
      <c r="B1224" t="s">
        <v>6524</v>
      </c>
      <c r="C1224" t="s">
        <v>6524</v>
      </c>
    </row>
    <row r="1225" spans="1:3" x14ac:dyDescent="0.45">
      <c r="A1225" t="s">
        <v>7384</v>
      </c>
      <c r="B1225" t="s">
        <v>6525</v>
      </c>
      <c r="C1225" t="s">
        <v>6525</v>
      </c>
    </row>
    <row r="1226" spans="1:3" x14ac:dyDescent="0.45">
      <c r="A1226" t="s">
        <v>7385</v>
      </c>
      <c r="B1226" t="s">
        <v>6526</v>
      </c>
      <c r="C1226" t="s">
        <v>6526</v>
      </c>
    </row>
    <row r="1227" spans="1:3" x14ac:dyDescent="0.45">
      <c r="A1227" t="s">
        <v>7386</v>
      </c>
      <c r="B1227" t="s">
        <v>6527</v>
      </c>
      <c r="C1227" t="s">
        <v>6527</v>
      </c>
    </row>
    <row r="1228" spans="1:3" x14ac:dyDescent="0.45">
      <c r="A1228" t="s">
        <v>7387</v>
      </c>
      <c r="B1228" t="s">
        <v>6528</v>
      </c>
      <c r="C1228" t="s">
        <v>6528</v>
      </c>
    </row>
    <row r="1229" spans="1:3" x14ac:dyDescent="0.45">
      <c r="A1229" t="s">
        <v>7388</v>
      </c>
      <c r="B1229" t="s">
        <v>6529</v>
      </c>
      <c r="C1229" t="s">
        <v>6529</v>
      </c>
    </row>
    <row r="1230" spans="1:3" x14ac:dyDescent="0.45">
      <c r="A1230" t="s">
        <v>7389</v>
      </c>
      <c r="B1230" t="s">
        <v>6530</v>
      </c>
      <c r="C1230" t="s">
        <v>6530</v>
      </c>
    </row>
    <row r="1231" spans="1:3" x14ac:dyDescent="0.45">
      <c r="A1231" t="s">
        <v>7390</v>
      </c>
      <c r="B1231" t="s">
        <v>3650</v>
      </c>
      <c r="C1231" t="s">
        <v>3650</v>
      </c>
    </row>
    <row r="1232" spans="1:3" x14ac:dyDescent="0.45">
      <c r="A1232" t="s">
        <v>7391</v>
      </c>
      <c r="B1232" t="s">
        <v>6531</v>
      </c>
      <c r="C1232" t="s">
        <v>10084</v>
      </c>
    </row>
    <row r="1233" spans="1:3" x14ac:dyDescent="0.45">
      <c r="A1233" t="s">
        <v>7392</v>
      </c>
      <c r="B1233" t="s">
        <v>6532</v>
      </c>
      <c r="C1233" t="s">
        <v>6532</v>
      </c>
    </row>
    <row r="1234" spans="1:3" x14ac:dyDescent="0.45">
      <c r="A1234" t="s">
        <v>7393</v>
      </c>
      <c r="B1234" t="s">
        <v>6533</v>
      </c>
      <c r="C1234" t="s">
        <v>6533</v>
      </c>
    </row>
    <row r="1235" spans="1:3" x14ac:dyDescent="0.45">
      <c r="A1235" t="s">
        <v>7394</v>
      </c>
      <c r="B1235" t="s">
        <v>6534</v>
      </c>
      <c r="C1235" t="s">
        <v>6534</v>
      </c>
    </row>
    <row r="1236" spans="1:3" x14ac:dyDescent="0.45">
      <c r="A1236" t="s">
        <v>7395</v>
      </c>
      <c r="B1236" t="s">
        <v>6535</v>
      </c>
      <c r="C1236" t="s">
        <v>6535</v>
      </c>
    </row>
    <row r="1237" spans="1:3" x14ac:dyDescent="0.45">
      <c r="A1237" t="s">
        <v>7396</v>
      </c>
      <c r="B1237" t="s">
        <v>6536</v>
      </c>
      <c r="C1237" t="s">
        <v>6536</v>
      </c>
    </row>
    <row r="1238" spans="1:3" x14ac:dyDescent="0.45">
      <c r="A1238" t="s">
        <v>7397</v>
      </c>
      <c r="B1238" t="s">
        <v>6537</v>
      </c>
      <c r="C1238" t="s">
        <v>6537</v>
      </c>
    </row>
    <row r="1239" spans="1:3" x14ac:dyDescent="0.45">
      <c r="A1239" t="s">
        <v>7398</v>
      </c>
      <c r="B1239" t="s">
        <v>6538</v>
      </c>
      <c r="C1239" t="s">
        <v>6538</v>
      </c>
    </row>
    <row r="1240" spans="1:3" x14ac:dyDescent="0.45">
      <c r="A1240" t="s">
        <v>7399</v>
      </c>
      <c r="B1240" t="s">
        <v>6539</v>
      </c>
      <c r="C1240" t="s">
        <v>6539</v>
      </c>
    </row>
    <row r="1241" spans="1:3" x14ac:dyDescent="0.45">
      <c r="A1241" t="s">
        <v>7400</v>
      </c>
      <c r="B1241" t="s">
        <v>6540</v>
      </c>
      <c r="C1241" t="s">
        <v>6540</v>
      </c>
    </row>
    <row r="1242" spans="1:3" x14ac:dyDescent="0.45">
      <c r="A1242" t="s">
        <v>7401</v>
      </c>
      <c r="B1242" t="s">
        <v>6541</v>
      </c>
      <c r="C1242" t="s">
        <v>6541</v>
      </c>
    </row>
    <row r="1243" spans="1:3" x14ac:dyDescent="0.45">
      <c r="A1243" t="s">
        <v>7402</v>
      </c>
      <c r="B1243" t="s">
        <v>6542</v>
      </c>
      <c r="C1243" t="s">
        <v>6542</v>
      </c>
    </row>
    <row r="1244" spans="1:3" x14ac:dyDescent="0.45">
      <c r="A1244" t="s">
        <v>7403</v>
      </c>
      <c r="B1244" t="s">
        <v>6543</v>
      </c>
      <c r="C1244" t="s">
        <v>6543</v>
      </c>
    </row>
    <row r="1245" spans="1:3" x14ac:dyDescent="0.45">
      <c r="A1245" t="s">
        <v>7404</v>
      </c>
      <c r="B1245" t="s">
        <v>6544</v>
      </c>
      <c r="C1245" t="s">
        <v>6544</v>
      </c>
    </row>
    <row r="1246" spans="1:3" x14ac:dyDescent="0.45">
      <c r="A1246" t="s">
        <v>7405</v>
      </c>
      <c r="B1246" t="s">
        <v>6545</v>
      </c>
      <c r="C1246" t="s">
        <v>6545</v>
      </c>
    </row>
    <row r="1247" spans="1:3" x14ac:dyDescent="0.45">
      <c r="A1247" t="s">
        <v>7406</v>
      </c>
      <c r="B1247" t="s">
        <v>6546</v>
      </c>
      <c r="C1247" t="s">
        <v>6546</v>
      </c>
    </row>
    <row r="1248" spans="1:3" x14ac:dyDescent="0.45">
      <c r="A1248" t="s">
        <v>7407</v>
      </c>
      <c r="B1248" t="s">
        <v>6547</v>
      </c>
      <c r="C1248" t="s">
        <v>6547</v>
      </c>
    </row>
    <row r="1249" spans="1:3" x14ac:dyDescent="0.45">
      <c r="A1249" t="s">
        <v>7408</v>
      </c>
      <c r="B1249" t="s">
        <v>6548</v>
      </c>
      <c r="C1249" t="s">
        <v>6548</v>
      </c>
    </row>
    <row r="1250" spans="1:3" x14ac:dyDescent="0.45">
      <c r="A1250" t="s">
        <v>7409</v>
      </c>
      <c r="B1250" t="s">
        <v>6549</v>
      </c>
      <c r="C1250" t="s">
        <v>10085</v>
      </c>
    </row>
    <row r="1251" spans="1:3" x14ac:dyDescent="0.45">
      <c r="A1251" t="s">
        <v>7410</v>
      </c>
      <c r="B1251" t="s">
        <v>6550</v>
      </c>
      <c r="C1251" t="s">
        <v>6550</v>
      </c>
    </row>
    <row r="1252" spans="1:3" x14ac:dyDescent="0.45">
      <c r="A1252" t="s">
        <v>7411</v>
      </c>
      <c r="B1252" t="s">
        <v>6551</v>
      </c>
      <c r="C1252" t="s">
        <v>6551</v>
      </c>
    </row>
    <row r="1253" spans="1:3" x14ac:dyDescent="0.45">
      <c r="A1253" t="s">
        <v>7412</v>
      </c>
      <c r="B1253" t="s">
        <v>6552</v>
      </c>
      <c r="C1253" t="s">
        <v>6552</v>
      </c>
    </row>
    <row r="1254" spans="1:3" x14ac:dyDescent="0.45">
      <c r="A1254" t="s">
        <v>7413</v>
      </c>
      <c r="B1254" t="s">
        <v>6553</v>
      </c>
      <c r="C1254" t="s">
        <v>10086</v>
      </c>
    </row>
    <row r="1255" spans="1:3" x14ac:dyDescent="0.45">
      <c r="A1255" t="s">
        <v>7414</v>
      </c>
      <c r="B1255" t="s">
        <v>6554</v>
      </c>
      <c r="C1255" t="s">
        <v>6554</v>
      </c>
    </row>
    <row r="1256" spans="1:3" x14ac:dyDescent="0.45">
      <c r="A1256" t="s">
        <v>7415</v>
      </c>
      <c r="B1256" t="s">
        <v>6555</v>
      </c>
      <c r="C1256" t="s">
        <v>6555</v>
      </c>
    </row>
    <row r="1257" spans="1:3" x14ac:dyDescent="0.45">
      <c r="A1257" t="s">
        <v>7416</v>
      </c>
      <c r="B1257" t="s">
        <v>6556</v>
      </c>
      <c r="C1257" t="s">
        <v>6556</v>
      </c>
    </row>
    <row r="1258" spans="1:3" x14ac:dyDescent="0.45">
      <c r="A1258" t="s">
        <v>7417</v>
      </c>
      <c r="B1258" t="s">
        <v>6557</v>
      </c>
      <c r="C1258" t="s">
        <v>6557</v>
      </c>
    </row>
    <row r="1259" spans="1:3" x14ac:dyDescent="0.45">
      <c r="A1259" t="s">
        <v>7418</v>
      </c>
      <c r="B1259" t="s">
        <v>6558</v>
      </c>
      <c r="C1259" t="s">
        <v>6558</v>
      </c>
    </row>
    <row r="1260" spans="1:3" x14ac:dyDescent="0.45">
      <c r="A1260" t="s">
        <v>7419</v>
      </c>
      <c r="B1260" t="s">
        <v>6559</v>
      </c>
      <c r="C1260" t="s">
        <v>6559</v>
      </c>
    </row>
    <row r="1261" spans="1:3" x14ac:dyDescent="0.45">
      <c r="A1261" t="s">
        <v>7420</v>
      </c>
      <c r="B1261" t="s">
        <v>6560</v>
      </c>
      <c r="C1261" t="s">
        <v>6560</v>
      </c>
    </row>
    <row r="1262" spans="1:3" x14ac:dyDescent="0.45">
      <c r="A1262" t="s">
        <v>7421</v>
      </c>
      <c r="B1262" t="s">
        <v>6561</v>
      </c>
      <c r="C1262" t="s">
        <v>6561</v>
      </c>
    </row>
    <row r="1263" spans="1:3" x14ac:dyDescent="0.45">
      <c r="A1263" t="s">
        <v>7422</v>
      </c>
      <c r="B1263" t="s">
        <v>6562</v>
      </c>
      <c r="C1263" t="s">
        <v>6562</v>
      </c>
    </row>
    <row r="1264" spans="1:3" x14ac:dyDescent="0.45">
      <c r="A1264" t="s">
        <v>7423</v>
      </c>
      <c r="B1264" t="s">
        <v>4066</v>
      </c>
      <c r="C1264" t="s">
        <v>4066</v>
      </c>
    </row>
    <row r="1265" spans="1:3" x14ac:dyDescent="0.45">
      <c r="A1265" t="s">
        <v>7424</v>
      </c>
      <c r="B1265" t="s">
        <v>6563</v>
      </c>
      <c r="C1265" t="s">
        <v>6563</v>
      </c>
    </row>
    <row r="1266" spans="1:3" x14ac:dyDescent="0.45">
      <c r="A1266" t="s">
        <v>7425</v>
      </c>
      <c r="B1266" t="s">
        <v>6564</v>
      </c>
      <c r="C1266" t="s">
        <v>6564</v>
      </c>
    </row>
    <row r="1267" spans="1:3" x14ac:dyDescent="0.45">
      <c r="A1267" t="s">
        <v>7426</v>
      </c>
      <c r="B1267" t="s">
        <v>6565</v>
      </c>
      <c r="C1267" t="s">
        <v>6565</v>
      </c>
    </row>
    <row r="1268" spans="1:3" x14ac:dyDescent="0.45">
      <c r="A1268" t="s">
        <v>7427</v>
      </c>
      <c r="B1268" t="s">
        <v>6566</v>
      </c>
      <c r="C1268" t="s">
        <v>6566</v>
      </c>
    </row>
    <row r="1269" spans="1:3" x14ac:dyDescent="0.45">
      <c r="A1269" t="s">
        <v>7428</v>
      </c>
      <c r="B1269" t="s">
        <v>6567</v>
      </c>
      <c r="C1269" t="s">
        <v>6567</v>
      </c>
    </row>
    <row r="1270" spans="1:3" x14ac:dyDescent="0.45">
      <c r="A1270" t="s">
        <v>7429</v>
      </c>
      <c r="B1270" t="s">
        <v>6568</v>
      </c>
      <c r="C1270" t="s">
        <v>6568</v>
      </c>
    </row>
    <row r="1271" spans="1:3" x14ac:dyDescent="0.45">
      <c r="A1271" t="s">
        <v>7430</v>
      </c>
      <c r="B1271" t="s">
        <v>6569</v>
      </c>
      <c r="C1271" t="s">
        <v>6569</v>
      </c>
    </row>
    <row r="1272" spans="1:3" x14ac:dyDescent="0.45">
      <c r="A1272" t="s">
        <v>7431</v>
      </c>
      <c r="B1272" t="s">
        <v>6570</v>
      </c>
      <c r="C1272" t="s">
        <v>6570</v>
      </c>
    </row>
    <row r="1273" spans="1:3" x14ac:dyDescent="0.45">
      <c r="A1273" t="s">
        <v>7432</v>
      </c>
      <c r="B1273" t="s">
        <v>6571</v>
      </c>
      <c r="C1273" t="s">
        <v>10087</v>
      </c>
    </row>
    <row r="1274" spans="1:3" x14ac:dyDescent="0.45">
      <c r="A1274" t="s">
        <v>7433</v>
      </c>
      <c r="B1274" t="s">
        <v>6572</v>
      </c>
      <c r="C1274" t="s">
        <v>6572</v>
      </c>
    </row>
    <row r="1275" spans="1:3" x14ac:dyDescent="0.45">
      <c r="A1275" t="s">
        <v>7434</v>
      </c>
      <c r="B1275" t="s">
        <v>6573</v>
      </c>
      <c r="C1275" t="s">
        <v>10088</v>
      </c>
    </row>
    <row r="1276" spans="1:3" x14ac:dyDescent="0.45">
      <c r="A1276" t="s">
        <v>7435</v>
      </c>
      <c r="B1276" t="s">
        <v>6574</v>
      </c>
      <c r="C1276" t="s">
        <v>6574</v>
      </c>
    </row>
    <row r="1277" spans="1:3" x14ac:dyDescent="0.45">
      <c r="A1277" t="s">
        <v>7436</v>
      </c>
      <c r="B1277" t="s">
        <v>4408</v>
      </c>
      <c r="C1277" t="s">
        <v>4408</v>
      </c>
    </row>
    <row r="1278" spans="1:3" x14ac:dyDescent="0.45">
      <c r="A1278" t="s">
        <v>7437</v>
      </c>
      <c r="B1278" t="s">
        <v>6575</v>
      </c>
      <c r="C1278" t="s">
        <v>6575</v>
      </c>
    </row>
    <row r="1279" spans="1:3" x14ac:dyDescent="0.45">
      <c r="A1279" t="s">
        <v>7438</v>
      </c>
      <c r="B1279" t="s">
        <v>6576</v>
      </c>
      <c r="C1279" t="s">
        <v>6576</v>
      </c>
    </row>
    <row r="1280" spans="1:3" x14ac:dyDescent="0.45">
      <c r="A1280" t="s">
        <v>7439</v>
      </c>
      <c r="B1280" t="s">
        <v>10089</v>
      </c>
      <c r="C1280" t="s">
        <v>10089</v>
      </c>
    </row>
    <row r="1281" spans="1:3" x14ac:dyDescent="0.45">
      <c r="A1281" t="s">
        <v>7440</v>
      </c>
      <c r="B1281" t="s">
        <v>6577</v>
      </c>
      <c r="C1281" t="s">
        <v>6577</v>
      </c>
    </row>
    <row r="1282" spans="1:3" x14ac:dyDescent="0.45">
      <c r="A1282" t="s">
        <v>7441</v>
      </c>
      <c r="B1282" t="s">
        <v>6578</v>
      </c>
      <c r="C1282" t="s">
        <v>10090</v>
      </c>
    </row>
    <row r="1283" spans="1:3" x14ac:dyDescent="0.45">
      <c r="A1283" t="s">
        <v>7442</v>
      </c>
      <c r="B1283" t="s">
        <v>6579</v>
      </c>
      <c r="C1283" t="s">
        <v>10091</v>
      </c>
    </row>
    <row r="1284" spans="1:3" x14ac:dyDescent="0.45">
      <c r="A1284" t="s">
        <v>7443</v>
      </c>
      <c r="B1284" t="s">
        <v>6580</v>
      </c>
      <c r="C1284" t="s">
        <v>6580</v>
      </c>
    </row>
    <row r="1285" spans="1:3" x14ac:dyDescent="0.45">
      <c r="A1285" t="s">
        <v>7444</v>
      </c>
      <c r="B1285" t="s">
        <v>4189</v>
      </c>
      <c r="C1285" t="s">
        <v>4189</v>
      </c>
    </row>
    <row r="1286" spans="1:3" x14ac:dyDescent="0.45">
      <c r="A1286" t="s">
        <v>7445</v>
      </c>
      <c r="B1286" t="s">
        <v>6581</v>
      </c>
      <c r="C1286" t="s">
        <v>6581</v>
      </c>
    </row>
    <row r="1287" spans="1:3" x14ac:dyDescent="0.45">
      <c r="A1287" t="s">
        <v>7446</v>
      </c>
      <c r="B1287" t="s">
        <v>6582</v>
      </c>
      <c r="C1287" t="s">
        <v>6582</v>
      </c>
    </row>
    <row r="1288" spans="1:3" x14ac:dyDescent="0.45">
      <c r="A1288" t="s">
        <v>7447</v>
      </c>
      <c r="B1288" t="s">
        <v>6583</v>
      </c>
      <c r="C1288" t="s">
        <v>794</v>
      </c>
    </row>
    <row r="1289" spans="1:3" x14ac:dyDescent="0.45">
      <c r="A1289" t="s">
        <v>7448</v>
      </c>
      <c r="B1289" t="s">
        <v>8230</v>
      </c>
      <c r="C1289" t="s">
        <v>8230</v>
      </c>
    </row>
    <row r="1290" spans="1:3" x14ac:dyDescent="0.45">
      <c r="A1290" t="s">
        <v>7449</v>
      </c>
      <c r="B1290" t="s">
        <v>6584</v>
      </c>
      <c r="C1290" t="s">
        <v>6584</v>
      </c>
    </row>
    <row r="1291" spans="1:3" x14ac:dyDescent="0.45">
      <c r="A1291" t="s">
        <v>7450</v>
      </c>
      <c r="B1291" t="s">
        <v>4479</v>
      </c>
      <c r="C1291" t="s">
        <v>4479</v>
      </c>
    </row>
    <row r="1292" spans="1:3" x14ac:dyDescent="0.45">
      <c r="A1292" t="s">
        <v>7451</v>
      </c>
      <c r="B1292" t="s">
        <v>6585</v>
      </c>
      <c r="C1292" t="s">
        <v>6585</v>
      </c>
    </row>
    <row r="1293" spans="1:3" x14ac:dyDescent="0.45">
      <c r="A1293" t="s">
        <v>7452</v>
      </c>
      <c r="B1293" t="s">
        <v>6586</v>
      </c>
      <c r="C1293" t="s">
        <v>6586</v>
      </c>
    </row>
    <row r="1294" spans="1:3" x14ac:dyDescent="0.45">
      <c r="A1294" t="s">
        <v>7453</v>
      </c>
      <c r="B1294" t="s">
        <v>6587</v>
      </c>
      <c r="C1294" t="s">
        <v>6587</v>
      </c>
    </row>
    <row r="1295" spans="1:3" x14ac:dyDescent="0.45">
      <c r="A1295" t="s">
        <v>7454</v>
      </c>
      <c r="B1295" t="s">
        <v>10092</v>
      </c>
      <c r="C1295" t="s">
        <v>10092</v>
      </c>
    </row>
    <row r="1296" spans="1:3" x14ac:dyDescent="0.45">
      <c r="A1296" t="s">
        <v>7455</v>
      </c>
      <c r="B1296" t="s">
        <v>6588</v>
      </c>
      <c r="C1296" t="s">
        <v>10093</v>
      </c>
    </row>
    <row r="1297" spans="1:3" x14ac:dyDescent="0.45">
      <c r="A1297" t="s">
        <v>7456</v>
      </c>
      <c r="B1297" t="s">
        <v>6589</v>
      </c>
      <c r="C1297" t="s">
        <v>6589</v>
      </c>
    </row>
    <row r="1298" spans="1:3" x14ac:dyDescent="0.45">
      <c r="A1298" t="s">
        <v>7457</v>
      </c>
      <c r="B1298" t="s">
        <v>6590</v>
      </c>
      <c r="C1298" t="s">
        <v>6590</v>
      </c>
    </row>
    <row r="1299" spans="1:3" x14ac:dyDescent="0.45">
      <c r="A1299" t="s">
        <v>7458</v>
      </c>
      <c r="B1299" t="s">
        <v>6591</v>
      </c>
      <c r="C1299" t="s">
        <v>6591</v>
      </c>
    </row>
    <row r="1300" spans="1:3" x14ac:dyDescent="0.45">
      <c r="A1300" t="s">
        <v>7459</v>
      </c>
      <c r="B1300" t="s">
        <v>6592</v>
      </c>
      <c r="C1300" t="s">
        <v>6592</v>
      </c>
    </row>
    <row r="1301" spans="1:3" x14ac:dyDescent="0.45">
      <c r="A1301" t="s">
        <v>7460</v>
      </c>
      <c r="B1301" t="s">
        <v>6593</v>
      </c>
      <c r="C1301" t="s">
        <v>6593</v>
      </c>
    </row>
    <row r="1302" spans="1:3" x14ac:dyDescent="0.45">
      <c r="A1302" t="s">
        <v>7461</v>
      </c>
      <c r="B1302" t="s">
        <v>6594</v>
      </c>
      <c r="C1302" t="s">
        <v>6594</v>
      </c>
    </row>
    <row r="1303" spans="1:3" x14ac:dyDescent="0.45">
      <c r="A1303" t="s">
        <v>7462</v>
      </c>
      <c r="B1303" t="s">
        <v>4142</v>
      </c>
      <c r="C1303" t="s">
        <v>4142</v>
      </c>
    </row>
    <row r="1304" spans="1:3" x14ac:dyDescent="0.45">
      <c r="A1304" t="s">
        <v>7463</v>
      </c>
      <c r="B1304" t="s">
        <v>6595</v>
      </c>
      <c r="C1304" t="s">
        <v>6595</v>
      </c>
    </row>
    <row r="1305" spans="1:3" x14ac:dyDescent="0.45">
      <c r="A1305" t="s">
        <v>7464</v>
      </c>
      <c r="B1305" t="s">
        <v>6596</v>
      </c>
      <c r="C1305" t="s">
        <v>10094</v>
      </c>
    </row>
    <row r="1306" spans="1:3" x14ac:dyDescent="0.45">
      <c r="A1306" t="s">
        <v>7465</v>
      </c>
      <c r="B1306" t="s">
        <v>6597</v>
      </c>
      <c r="C1306" t="s">
        <v>6597</v>
      </c>
    </row>
    <row r="1307" spans="1:3" x14ac:dyDescent="0.45">
      <c r="A1307" t="s">
        <v>7466</v>
      </c>
      <c r="B1307" t="s">
        <v>6598</v>
      </c>
      <c r="C1307" t="s">
        <v>6598</v>
      </c>
    </row>
    <row r="1308" spans="1:3" x14ac:dyDescent="0.45">
      <c r="A1308" t="s">
        <v>7467</v>
      </c>
      <c r="B1308" t="s">
        <v>6599</v>
      </c>
      <c r="C1308" t="s">
        <v>6599</v>
      </c>
    </row>
    <row r="1309" spans="1:3" x14ac:dyDescent="0.45">
      <c r="A1309" t="s">
        <v>7468</v>
      </c>
      <c r="B1309" t="s">
        <v>4541</v>
      </c>
      <c r="C1309" t="s">
        <v>10095</v>
      </c>
    </row>
    <row r="1310" spans="1:3" x14ac:dyDescent="0.45">
      <c r="A1310" t="s">
        <v>7469</v>
      </c>
      <c r="B1310" t="s">
        <v>6600</v>
      </c>
      <c r="C1310" t="s">
        <v>6600</v>
      </c>
    </row>
    <row r="1311" spans="1:3" x14ac:dyDescent="0.45">
      <c r="A1311" t="s">
        <v>7470</v>
      </c>
      <c r="B1311" t="s">
        <v>6601</v>
      </c>
      <c r="C1311" t="s">
        <v>6601</v>
      </c>
    </row>
    <row r="1312" spans="1:3" x14ac:dyDescent="0.45">
      <c r="A1312" t="s">
        <v>7471</v>
      </c>
      <c r="B1312" t="s">
        <v>6602</v>
      </c>
      <c r="C1312" t="s">
        <v>6602</v>
      </c>
    </row>
    <row r="1313" spans="1:3" x14ac:dyDescent="0.45">
      <c r="A1313" t="s">
        <v>7472</v>
      </c>
      <c r="B1313" t="s">
        <v>6603</v>
      </c>
      <c r="C1313" t="s">
        <v>10096</v>
      </c>
    </row>
    <row r="1314" spans="1:3" x14ac:dyDescent="0.45">
      <c r="A1314" t="s">
        <v>7473</v>
      </c>
      <c r="B1314" t="s">
        <v>6604</v>
      </c>
      <c r="C1314" t="s">
        <v>6604</v>
      </c>
    </row>
    <row r="1315" spans="1:3" x14ac:dyDescent="0.45">
      <c r="A1315" t="s">
        <v>7474</v>
      </c>
      <c r="B1315" t="s">
        <v>3686</v>
      </c>
      <c r="C1315" t="s">
        <v>3686</v>
      </c>
    </row>
    <row r="1316" spans="1:3" x14ac:dyDescent="0.45">
      <c r="A1316" t="s">
        <v>7475</v>
      </c>
      <c r="B1316" t="s">
        <v>6605</v>
      </c>
      <c r="C1316" t="s">
        <v>6605</v>
      </c>
    </row>
    <row r="1317" spans="1:3" x14ac:dyDescent="0.45">
      <c r="A1317" t="s">
        <v>7476</v>
      </c>
      <c r="B1317" t="s">
        <v>10097</v>
      </c>
      <c r="C1317" t="s">
        <v>10097</v>
      </c>
    </row>
    <row r="1318" spans="1:3" x14ac:dyDescent="0.45">
      <c r="A1318" t="s">
        <v>7477</v>
      </c>
      <c r="B1318" t="s">
        <v>6606</v>
      </c>
      <c r="C1318" t="s">
        <v>10098</v>
      </c>
    </row>
    <row r="1319" spans="1:3" x14ac:dyDescent="0.45">
      <c r="A1319" t="s">
        <v>7478</v>
      </c>
      <c r="B1319" t="s">
        <v>10099</v>
      </c>
      <c r="C1319" t="s">
        <v>10099</v>
      </c>
    </row>
    <row r="1320" spans="1:3" x14ac:dyDescent="0.45">
      <c r="A1320" t="s">
        <v>7479</v>
      </c>
      <c r="B1320" t="s">
        <v>6607</v>
      </c>
      <c r="C1320" t="s">
        <v>6607</v>
      </c>
    </row>
    <row r="1321" spans="1:3" x14ac:dyDescent="0.45">
      <c r="A1321" t="s">
        <v>7480</v>
      </c>
      <c r="B1321" t="s">
        <v>6608</v>
      </c>
      <c r="C1321" t="s">
        <v>6608</v>
      </c>
    </row>
    <row r="1322" spans="1:3" x14ac:dyDescent="0.45">
      <c r="A1322" t="s">
        <v>7481</v>
      </c>
      <c r="B1322" t="s">
        <v>9768</v>
      </c>
      <c r="C1322" t="s">
        <v>9768</v>
      </c>
    </row>
    <row r="1323" spans="1:3" x14ac:dyDescent="0.45">
      <c r="A1323" t="s">
        <v>7482</v>
      </c>
      <c r="B1323" t="s">
        <v>6609</v>
      </c>
      <c r="C1323" t="s">
        <v>6609</v>
      </c>
    </row>
    <row r="1324" spans="1:3" x14ac:dyDescent="0.45">
      <c r="A1324" t="s">
        <v>7483</v>
      </c>
      <c r="B1324" t="s">
        <v>6610</v>
      </c>
      <c r="C1324" t="s">
        <v>6610</v>
      </c>
    </row>
    <row r="1325" spans="1:3" x14ac:dyDescent="0.45">
      <c r="A1325" t="s">
        <v>7484</v>
      </c>
      <c r="B1325" t="s">
        <v>3972</v>
      </c>
      <c r="C1325" t="s">
        <v>3972</v>
      </c>
    </row>
    <row r="1326" spans="1:3" x14ac:dyDescent="0.45">
      <c r="A1326" t="s">
        <v>7485</v>
      </c>
      <c r="B1326" t="s">
        <v>10100</v>
      </c>
      <c r="C1326" t="s">
        <v>10100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12E9-1D1A-4465-9639-D73300189715}">
  <dimension ref="A1:H181"/>
  <sheetViews>
    <sheetView zoomScale="85" zoomScaleNormal="85" workbookViewId="0">
      <selection activeCell="B13" sqref="B13"/>
    </sheetView>
  </sheetViews>
  <sheetFormatPr defaultRowHeight="14.25" x14ac:dyDescent="0.45"/>
  <cols>
    <col min="2" max="3" width="22.6640625" customWidth="1"/>
    <col min="4" max="4" width="25" customWidth="1"/>
    <col min="5" max="5" width="44" customWidth="1"/>
    <col min="6" max="6" width="19.265625" customWidth="1"/>
    <col min="7" max="7" width="20.265625" customWidth="1"/>
    <col min="8" max="8" width="16.265625" bestFit="1" customWidth="1"/>
  </cols>
  <sheetData>
    <row r="1" spans="1:8" x14ac:dyDescent="0.45">
      <c r="A1" t="s">
        <v>6613</v>
      </c>
      <c r="B1" t="s">
        <v>2089</v>
      </c>
      <c r="C1" t="s">
        <v>6612</v>
      </c>
      <c r="D1" t="s">
        <v>2874</v>
      </c>
      <c r="E1" t="s">
        <v>2210</v>
      </c>
      <c r="F1" t="s">
        <v>3564</v>
      </c>
      <c r="G1" t="s">
        <v>10101</v>
      </c>
      <c r="H1" t="s">
        <v>3565</v>
      </c>
    </row>
    <row r="2" spans="1:8" ht="15" customHeight="1" x14ac:dyDescent="0.45">
      <c r="A2" t="s">
        <v>7486</v>
      </c>
      <c r="B2" t="s">
        <v>3566</v>
      </c>
      <c r="C2" t="str">
        <f>SUBSTITUTE(SUBSTITUTE(SUBSTITUTE(SUBSTITUTE(SUBSTITUTE(SUBSTITUTE(LOWER(SN[[#This Row],[Naam]]),".",""),"-","")," nv",""),"belgië",""),"belgium","")," ","")</f>
        <v>abinbev</v>
      </c>
      <c r="D2" t="s">
        <v>3567</v>
      </c>
      <c r="E2" t="s">
        <v>3568</v>
      </c>
      <c r="F2" t="s">
        <v>3569</v>
      </c>
      <c r="G2" t="s">
        <v>3570</v>
      </c>
      <c r="H2" t="s">
        <v>3571</v>
      </c>
    </row>
    <row r="3" spans="1:8" ht="15" customHeight="1" x14ac:dyDescent="0.45">
      <c r="A3" t="s">
        <v>7487</v>
      </c>
      <c r="B3" t="s">
        <v>3572</v>
      </c>
      <c r="C3" t="str">
        <f>SUBSTITUTE(SUBSTITUTE(SUBSTITUTE(SUBSTITUTE(SUBSTITUTE(SUBSTITUTE(LOWER(SN[[#This Row],[Naam]]),".",""),"-","")," nv",""),"belgië",""),"belgium","")," ","")</f>
        <v>adbsafegate</v>
      </c>
      <c r="D3" t="s">
        <v>3573</v>
      </c>
      <c r="E3" t="s">
        <v>3575</v>
      </c>
      <c r="F3" t="s">
        <v>3576</v>
      </c>
      <c r="G3" t="s">
        <v>3577</v>
      </c>
      <c r="H3" t="s">
        <v>3578</v>
      </c>
    </row>
    <row r="4" spans="1:8" ht="15" customHeight="1" x14ac:dyDescent="0.45">
      <c r="A4" t="s">
        <v>7488</v>
      </c>
      <c r="B4" t="s">
        <v>3579</v>
      </c>
      <c r="C4" t="str">
        <f>SUBSTITUTE(SUBSTITUTE(SUBSTITUTE(SUBSTITUTE(SUBSTITUTE(SUBSTITUTE(LOWER(SN[[#This Row],[Naam]]),".",""),"-","")," nv",""),"belgië",""),"belgium","")," ","")</f>
        <v>aertssengroup</v>
      </c>
      <c r="D4" t="s">
        <v>3581</v>
      </c>
      <c r="E4" t="s">
        <v>3583</v>
      </c>
      <c r="F4" t="s">
        <v>3576</v>
      </c>
      <c r="G4" t="s">
        <v>3584</v>
      </c>
      <c r="H4" t="s">
        <v>3578</v>
      </c>
    </row>
    <row r="5" spans="1:8" ht="15" customHeight="1" x14ac:dyDescent="0.45">
      <c r="A5" t="s">
        <v>7489</v>
      </c>
      <c r="B5" t="s">
        <v>3585</v>
      </c>
      <c r="C5" t="str">
        <f>SUBSTITUTE(SUBSTITUTE(SUBSTITUTE(SUBSTITUTE(SUBSTITUTE(SUBSTITUTE(LOWER(SN[[#This Row],[Naam]]),".",""),"-","")," nv",""),"belgië",""),"belgium","")," ","")</f>
        <v>alpro</v>
      </c>
      <c r="D5" t="s">
        <v>3586</v>
      </c>
      <c r="E5" t="s">
        <v>3588</v>
      </c>
      <c r="F5" t="s">
        <v>3576</v>
      </c>
      <c r="G5" t="s">
        <v>3589</v>
      </c>
      <c r="H5" t="s">
        <v>3578</v>
      </c>
    </row>
    <row r="6" spans="1:8" ht="15" customHeight="1" x14ac:dyDescent="0.45">
      <c r="A6" t="s">
        <v>7490</v>
      </c>
      <c r="B6" t="s">
        <v>3590</v>
      </c>
      <c r="C6" t="str">
        <f>SUBSTITUTE(SUBSTITUTE(SUBSTITUTE(SUBSTITUTE(SUBSTITUTE(SUBSTITUTE(LOWER(SN[[#This Row],[Naam]]),".",""),"-","")," nv",""),"belgië",""),"belgium","")," ","")</f>
        <v>argenta</v>
      </c>
      <c r="D6" t="s">
        <v>3591</v>
      </c>
      <c r="E6" t="s">
        <v>3593</v>
      </c>
      <c r="F6" t="s">
        <v>3576</v>
      </c>
      <c r="G6" t="s">
        <v>3594</v>
      </c>
      <c r="H6" t="s">
        <v>3578</v>
      </c>
    </row>
    <row r="7" spans="1:8" ht="15" customHeight="1" x14ac:dyDescent="0.45">
      <c r="A7" t="s">
        <v>7491</v>
      </c>
      <c r="B7" t="s">
        <v>1130</v>
      </c>
      <c r="C7" t="str">
        <f>SUBSTITUTE(SUBSTITUTE(SUBSTITUTE(SUBSTITUTE(SUBSTITUTE(SUBSTITUTE(LOWER(SN[[#This Row],[Naam]]),".",""),"-","")," nv",""),"belgië",""),"belgium","")," ","")</f>
        <v>arvesta</v>
      </c>
      <c r="D7" t="s">
        <v>3595</v>
      </c>
      <c r="E7" t="s">
        <v>3597</v>
      </c>
      <c r="F7" t="s">
        <v>3576</v>
      </c>
      <c r="G7" t="s">
        <v>3570</v>
      </c>
      <c r="H7" t="s">
        <v>3578</v>
      </c>
    </row>
    <row r="8" spans="1:8" ht="15" customHeight="1" x14ac:dyDescent="0.45">
      <c r="A8" t="s">
        <v>7492</v>
      </c>
      <c r="B8" t="s">
        <v>1302</v>
      </c>
      <c r="C8" t="str">
        <f>SUBSTITUTE(SUBSTITUTE(SUBSTITUTE(SUBSTITUTE(SUBSTITUTE(SUBSTITUTE(LOWER(SN[[#This Row],[Naam]]),".",""),"-","")," nv",""),"belgië",""),"belgium","")," ","")</f>
        <v>attentia</v>
      </c>
      <c r="D8" t="s">
        <v>3598</v>
      </c>
      <c r="E8" t="s">
        <v>3600</v>
      </c>
      <c r="F8" t="s">
        <v>3601</v>
      </c>
      <c r="G8" t="s">
        <v>3589</v>
      </c>
      <c r="H8" t="s">
        <v>3578</v>
      </c>
    </row>
    <row r="9" spans="1:8" ht="15" customHeight="1" x14ac:dyDescent="0.45">
      <c r="A9" t="s">
        <v>7493</v>
      </c>
      <c r="B9" t="s">
        <v>3602</v>
      </c>
      <c r="C9" t="str">
        <f>SUBSTITUTE(SUBSTITUTE(SUBSTITUTE(SUBSTITUTE(SUBSTITUTE(SUBSTITUTE(LOWER(SN[[#This Row],[Naam]]),".",""),"-","")," nv",""),"belgië",""),"belgium","")," ","")</f>
        <v>axigroup</v>
      </c>
      <c r="D9" t="s">
        <v>3604</v>
      </c>
      <c r="E9" t="s">
        <v>1341</v>
      </c>
      <c r="F9" t="s">
        <v>3606</v>
      </c>
      <c r="G9" t="s">
        <v>3607</v>
      </c>
      <c r="H9" t="s">
        <v>3578</v>
      </c>
    </row>
    <row r="10" spans="1:8" ht="15" customHeight="1" x14ac:dyDescent="0.45">
      <c r="A10" t="s">
        <v>7494</v>
      </c>
      <c r="B10" t="s">
        <v>3608</v>
      </c>
      <c r="C10" t="str">
        <f>SUBSTITUTE(SUBSTITUTE(SUBSTITUTE(SUBSTITUTE(SUBSTITUTE(SUBSTITUTE(LOWER(SN[[#This Row],[Naam]]),".",""),"-","")," nv",""),"belgië",""),"belgium","")," ","")</f>
        <v>axxesitconsultancy</v>
      </c>
      <c r="D10" t="s">
        <v>3610</v>
      </c>
      <c r="E10" t="s">
        <v>3612</v>
      </c>
      <c r="F10" t="s">
        <v>3606</v>
      </c>
      <c r="G10" t="s">
        <v>3594</v>
      </c>
      <c r="H10" t="s">
        <v>3578</v>
      </c>
    </row>
    <row r="11" spans="1:8" ht="15" customHeight="1" x14ac:dyDescent="0.45">
      <c r="A11" t="s">
        <v>7495</v>
      </c>
      <c r="B11" t="s">
        <v>548</v>
      </c>
      <c r="C11" t="str">
        <f>SUBSTITUTE(SUBSTITUTE(SUBSTITUTE(SUBSTITUTE(SUBSTITUTE(SUBSTITUTE(LOWER(SN[[#This Row],[Naam]]),".",""),"-","")," nv",""),"belgië",""),"belgium","")," ","")</f>
        <v>azelis</v>
      </c>
      <c r="D11" t="s">
        <v>3613</v>
      </c>
      <c r="E11" t="s">
        <v>3615</v>
      </c>
      <c r="F11" t="s">
        <v>3576</v>
      </c>
      <c r="G11" t="s">
        <v>3594</v>
      </c>
      <c r="H11" t="s">
        <v>3578</v>
      </c>
    </row>
    <row r="12" spans="1:8" ht="15" customHeight="1" x14ac:dyDescent="0.45">
      <c r="A12" t="s">
        <v>7496</v>
      </c>
      <c r="B12" t="s">
        <v>3616</v>
      </c>
      <c r="C12" t="str">
        <f>SUBSTITUTE(SUBSTITUTE(SUBSTITUTE(SUBSTITUTE(SUBSTITUTE(SUBSTITUTE(LOWER(SN[[#This Row],[Naam]]),".",""),"-","")," nv",""),"belgië",""),"belgium","")," ","")</f>
        <v>baloisebe</v>
      </c>
      <c r="D12" t="s">
        <v>3617</v>
      </c>
      <c r="E12" t="s">
        <v>3618</v>
      </c>
      <c r="F12" t="s">
        <v>3576</v>
      </c>
      <c r="G12" t="s">
        <v>3594</v>
      </c>
      <c r="H12" t="s">
        <v>3578</v>
      </c>
    </row>
    <row r="13" spans="1:8" ht="15" customHeight="1" x14ac:dyDescent="0.45">
      <c r="A13" t="s">
        <v>7497</v>
      </c>
      <c r="B13" t="s">
        <v>3619</v>
      </c>
      <c r="C13" t="str">
        <f>SUBSTITUTE(SUBSTITUTE(SUBSTITUTE(SUBSTITUTE(SUBSTITUTE(SUBSTITUTE(LOWER(SN[[#This Row],[Naam]]),".",""),"-","")," nv",""),"belgië",""),"belgium","")," ","")</f>
        <v>barrycallebaut</v>
      </c>
      <c r="D13" t="s">
        <v>200</v>
      </c>
      <c r="E13" t="s">
        <v>3588</v>
      </c>
      <c r="F13" t="s">
        <v>200</v>
      </c>
      <c r="G13" t="s">
        <v>3620</v>
      </c>
      <c r="H13" t="s">
        <v>200</v>
      </c>
    </row>
    <row r="14" spans="1:8" ht="15" customHeight="1" x14ac:dyDescent="0.45">
      <c r="A14" t="s">
        <v>7498</v>
      </c>
      <c r="B14" t="s">
        <v>3621</v>
      </c>
      <c r="C14" t="str">
        <f>SUBSTITUTE(SUBSTITUTE(SUBSTITUTE(SUBSTITUTE(SUBSTITUTE(SUBSTITUTE(LOWER(SN[[#This Row],[Naam]]),".",""),"-","")," nv",""),"belgië",""),"belgium","")," ","")</f>
        <v>bdo</v>
      </c>
      <c r="D14" t="s">
        <v>3622</v>
      </c>
      <c r="E14" t="s">
        <v>3624</v>
      </c>
      <c r="F14" t="s">
        <v>3569</v>
      </c>
      <c r="G14" t="s">
        <v>3577</v>
      </c>
      <c r="H14" t="s">
        <v>3578</v>
      </c>
    </row>
    <row r="15" spans="1:8" ht="15" customHeight="1" x14ac:dyDescent="0.45">
      <c r="A15" t="s">
        <v>7499</v>
      </c>
      <c r="B15" t="s">
        <v>638</v>
      </c>
      <c r="C15" t="str">
        <f>SUBSTITUTE(SUBSTITUTE(SUBSTITUTE(SUBSTITUTE(SUBSTITUTE(SUBSTITUTE(LOWER(SN[[#This Row],[Naam]]),".",""),"-","")," nv",""),"belgië",""),"belgium","")," ","")</f>
        <v>bluecrux</v>
      </c>
      <c r="D15" t="s">
        <v>3626</v>
      </c>
      <c r="E15" t="s">
        <v>3628</v>
      </c>
      <c r="F15" t="s">
        <v>3606</v>
      </c>
      <c r="G15" t="s">
        <v>3629</v>
      </c>
      <c r="H15" t="s">
        <v>3578</v>
      </c>
    </row>
    <row r="16" spans="1:8" ht="15" customHeight="1" x14ac:dyDescent="0.45">
      <c r="A16" t="s">
        <v>7500</v>
      </c>
      <c r="B16" t="s">
        <v>3630</v>
      </c>
      <c r="C16" t="str">
        <f>SUBSTITUTE(SUBSTITUTE(SUBSTITUTE(SUBSTITUTE(SUBSTITUTE(SUBSTITUTE(LOWER(SN[[#This Row],[Naam]]),".",""),"-","")," nv",""),"belgië",""),"belgium","")," ","")</f>
        <v>boortmalt</v>
      </c>
      <c r="D16" t="s">
        <v>3631</v>
      </c>
      <c r="E16" t="s">
        <v>3633</v>
      </c>
      <c r="F16" t="s">
        <v>3576</v>
      </c>
      <c r="G16" t="s">
        <v>3594</v>
      </c>
      <c r="H16" t="s">
        <v>3578</v>
      </c>
    </row>
    <row r="17" spans="1:8" ht="15" customHeight="1" x14ac:dyDescent="0.45">
      <c r="A17" t="s">
        <v>7501</v>
      </c>
      <c r="B17" t="s">
        <v>3634</v>
      </c>
      <c r="C17" t="str">
        <f>SUBSTITUTE(SUBSTITUTE(SUBSTITUTE(SUBSTITUTE(SUBSTITUTE(SUBSTITUTE(LOWER(SN[[#This Row],[Naam]]),".",""),"-","")," nv",""),"belgië",""),"belgium","")," ","")</f>
        <v>bridgestoneemea</v>
      </c>
      <c r="D17" t="s">
        <v>3635</v>
      </c>
      <c r="E17" t="s">
        <v>3636</v>
      </c>
      <c r="F17" t="s">
        <v>3569</v>
      </c>
      <c r="G17" t="s">
        <v>3577</v>
      </c>
      <c r="H17" t="s">
        <v>3571</v>
      </c>
    </row>
    <row r="18" spans="1:8" ht="15" customHeight="1" x14ac:dyDescent="0.45">
      <c r="A18" t="s">
        <v>7502</v>
      </c>
      <c r="B18" t="s">
        <v>3637</v>
      </c>
      <c r="C18" t="str">
        <f>SUBSTITUTE(SUBSTITUTE(SUBSTITUTE(SUBSTITUTE(SUBSTITUTE(SUBSTITUTE(LOWER(SN[[#This Row],[Naam]]),".",""),"-","")," nv",""),"belgië",""),"belgium","")," ","")</f>
        <v>brusselsairlines</v>
      </c>
      <c r="D18" t="s">
        <v>3638</v>
      </c>
      <c r="E18" t="s">
        <v>3640</v>
      </c>
      <c r="F18" t="s">
        <v>3576</v>
      </c>
      <c r="G18" t="s">
        <v>3641</v>
      </c>
      <c r="H18" t="s">
        <v>3578</v>
      </c>
    </row>
    <row r="19" spans="1:8" ht="15" customHeight="1" x14ac:dyDescent="0.45">
      <c r="A19" t="s">
        <v>7503</v>
      </c>
      <c r="B19" t="s">
        <v>3642</v>
      </c>
      <c r="C19" t="str">
        <f>SUBSTITUTE(SUBSTITUTE(SUBSTITUTE(SUBSTITUTE(SUBSTITUTE(SUBSTITUTE(LOWER(SN[[#This Row],[Naam]]),".",""),"-","")," nv",""),"belgië",""),"belgium","")," ","")</f>
        <v>brusselsairport</v>
      </c>
      <c r="D19" t="s">
        <v>3643</v>
      </c>
      <c r="E19" t="s">
        <v>3640</v>
      </c>
      <c r="F19" t="s">
        <v>3576</v>
      </c>
      <c r="G19" t="s">
        <v>3577</v>
      </c>
      <c r="H19" t="s">
        <v>3578</v>
      </c>
    </row>
    <row r="20" spans="1:8" ht="15" customHeight="1" x14ac:dyDescent="0.45">
      <c r="A20" t="s">
        <v>7504</v>
      </c>
      <c r="B20" t="s">
        <v>3645</v>
      </c>
      <c r="C20" t="str">
        <f>SUBSTITUTE(SUBSTITUTE(SUBSTITUTE(SUBSTITUTE(SUBSTITUTE(SUBSTITUTE(LOWER(SN[[#This Row],[Naam]]),".",""),"-","")," nv",""),"belgië",""),"belgium","")," ","")</f>
        <v>burgerbrands</v>
      </c>
      <c r="D20" t="s">
        <v>3646</v>
      </c>
      <c r="E20" t="s">
        <v>3647</v>
      </c>
      <c r="F20" t="s">
        <v>3601</v>
      </c>
      <c r="G20" t="s">
        <v>3594</v>
      </c>
      <c r="H20" t="s">
        <v>3571</v>
      </c>
    </row>
    <row r="21" spans="1:8" ht="15" customHeight="1" x14ac:dyDescent="0.45">
      <c r="A21" t="s">
        <v>7505</v>
      </c>
      <c r="B21" t="s">
        <v>3648</v>
      </c>
      <c r="C21" t="str">
        <f>SUBSTITUTE(SUBSTITUTE(SUBSTITUTE(SUBSTITUTE(SUBSTITUTE(SUBSTITUTE(LOWER(SN[[#This Row],[Naam]]),".",""),"-","")," nv",""),"belgië",""),"belgium","")," ","")</f>
        <v>carglass</v>
      </c>
      <c r="D21" t="s">
        <v>3649</v>
      </c>
      <c r="E21" t="s">
        <v>3636</v>
      </c>
      <c r="F21" t="s">
        <v>3576</v>
      </c>
      <c r="G21" t="s">
        <v>3651</v>
      </c>
      <c r="H21" t="s">
        <v>3571</v>
      </c>
    </row>
    <row r="22" spans="1:8" ht="15" customHeight="1" x14ac:dyDescent="0.45">
      <c r="A22" t="s">
        <v>7506</v>
      </c>
      <c r="B22" t="s">
        <v>3652</v>
      </c>
      <c r="C22" t="str">
        <f>SUBSTITUTE(SUBSTITUTE(SUBSTITUTE(SUBSTITUTE(SUBSTITUTE(SUBSTITUTE(LOWER(SN[[#This Row],[Naam]]),".",""),"-","")," nv",""),"belgië",""),"belgium","")," ","")</f>
        <v>carrefour</v>
      </c>
      <c r="D22" t="s">
        <v>3653</v>
      </c>
      <c r="E22" t="s">
        <v>3655</v>
      </c>
      <c r="F22" t="s">
        <v>3569</v>
      </c>
      <c r="G22" t="s">
        <v>3577</v>
      </c>
      <c r="H22" t="s">
        <v>3578</v>
      </c>
    </row>
    <row r="23" spans="1:8" ht="15" customHeight="1" x14ac:dyDescent="0.45">
      <c r="A23" t="s">
        <v>7507</v>
      </c>
      <c r="B23" t="s">
        <v>3656</v>
      </c>
      <c r="C23" t="str">
        <f>SUBSTITUTE(SUBSTITUTE(SUBSTITUTE(SUBSTITUTE(SUBSTITUTE(SUBSTITUTE(LOWER(SN[[#This Row],[Naam]]),".",""),"-","")," nv",""),"belgië",""),"belgium","")," ","")</f>
        <v>cartamundi</v>
      </c>
      <c r="D23" t="s">
        <v>3657</v>
      </c>
      <c r="E23" t="s">
        <v>3659</v>
      </c>
      <c r="F23" t="s">
        <v>3576</v>
      </c>
      <c r="G23" t="s">
        <v>3660</v>
      </c>
      <c r="H23" t="s">
        <v>3578</v>
      </c>
    </row>
    <row r="24" spans="1:8" ht="15" customHeight="1" x14ac:dyDescent="0.45">
      <c r="A24" t="s">
        <v>7508</v>
      </c>
      <c r="B24" t="s">
        <v>3661</v>
      </c>
      <c r="C24" t="str">
        <f>SUBSTITUTE(SUBSTITUTE(SUBSTITUTE(SUBSTITUTE(SUBSTITUTE(SUBSTITUTE(LOWER(SN[[#This Row],[Naam]]),".",""),"-","")," nv",""),"belgië",""),"belgium","")," ","")</f>
        <v>casainternational</v>
      </c>
      <c r="D24" t="s">
        <v>3662</v>
      </c>
      <c r="E24" t="s">
        <v>3655</v>
      </c>
      <c r="F24" t="s">
        <v>3576</v>
      </c>
      <c r="G24" t="s">
        <v>3663</v>
      </c>
      <c r="H24" t="s">
        <v>3578</v>
      </c>
    </row>
    <row r="25" spans="1:8" ht="15" customHeight="1" x14ac:dyDescent="0.45">
      <c r="A25" t="s">
        <v>7509</v>
      </c>
      <c r="B25" t="s">
        <v>3664</v>
      </c>
      <c r="C25" t="str">
        <f>SUBSTITUTE(SUBSTITUTE(SUBSTITUTE(SUBSTITUTE(SUBSTITUTE(SUBSTITUTE(LOWER(SN[[#This Row],[Naam]]),".",""),"-","")," nv",""),"belgië",""),"belgium","")," ","")</f>
        <v>cegeka</v>
      </c>
      <c r="D25" t="s">
        <v>3665</v>
      </c>
      <c r="E25" t="s">
        <v>3612</v>
      </c>
      <c r="F25" t="s">
        <v>3667</v>
      </c>
      <c r="G25" t="s">
        <v>3651</v>
      </c>
      <c r="H25" t="s">
        <v>3578</v>
      </c>
    </row>
    <row r="26" spans="1:8" ht="15" customHeight="1" x14ac:dyDescent="0.45">
      <c r="A26" t="s">
        <v>7510</v>
      </c>
      <c r="B26" t="s">
        <v>3668</v>
      </c>
      <c r="C26" t="str">
        <f>SUBSTITUTE(SUBSTITUTE(SUBSTITUTE(SUBSTITUTE(SUBSTITUTE(SUBSTITUTE(LOWER(SN[[#This Row],[Naam]]),".",""),"-","")," nv",""),"belgië",""),"belgium","")," ","")</f>
        <v>cheopstechnology</v>
      </c>
      <c r="D26" t="s">
        <v>3669</v>
      </c>
      <c r="E26" t="s">
        <v>3612</v>
      </c>
      <c r="F26" t="s">
        <v>3606</v>
      </c>
      <c r="G26" t="s">
        <v>3670</v>
      </c>
      <c r="H26" t="s">
        <v>3578</v>
      </c>
    </row>
    <row r="27" spans="1:8" ht="15" customHeight="1" x14ac:dyDescent="0.45">
      <c r="A27" t="s">
        <v>7511</v>
      </c>
      <c r="B27" t="s">
        <v>3671</v>
      </c>
      <c r="C27" t="str">
        <f>SUBSTITUTE(SUBSTITUTE(SUBSTITUTE(SUBSTITUTE(SUBSTITUTE(SUBSTITUTE(LOWER(SN[[#This Row],[Naam]]),".",""),"-","")," nv",""),"belgië",""),"belgium","")," ","")</f>
        <v>christeyns</v>
      </c>
      <c r="D27" t="s">
        <v>3672</v>
      </c>
      <c r="E27" t="s">
        <v>3615</v>
      </c>
      <c r="F27" t="s">
        <v>3601</v>
      </c>
      <c r="G27" t="s">
        <v>3589</v>
      </c>
      <c r="H27" t="s">
        <v>3571</v>
      </c>
    </row>
    <row r="28" spans="1:8" ht="15" customHeight="1" x14ac:dyDescent="0.45">
      <c r="A28" t="s">
        <v>7512</v>
      </c>
      <c r="B28" t="s">
        <v>3674</v>
      </c>
      <c r="C28" t="str">
        <f>SUBSTITUTE(SUBSTITUTE(SUBSTITUTE(SUBSTITUTE(SUBSTITUTE(SUBSTITUTE(LOWER(SN[[#This Row],[Naam]]),".",""),"-","")," nv",""),"belgië",""),"belgium","")," ","")</f>
        <v>circetbenelux</v>
      </c>
      <c r="D28" t="s">
        <v>3675</v>
      </c>
      <c r="E28" t="s">
        <v>3676</v>
      </c>
      <c r="F28" t="s">
        <v>3576</v>
      </c>
      <c r="G28" t="s">
        <v>3670</v>
      </c>
      <c r="H28" t="s">
        <v>3571</v>
      </c>
    </row>
    <row r="29" spans="1:8" ht="15" customHeight="1" x14ac:dyDescent="0.45">
      <c r="A29" t="s">
        <v>7513</v>
      </c>
      <c r="B29" t="s">
        <v>569</v>
      </c>
      <c r="C29" t="str">
        <f>SUBSTITUTE(SUBSTITUTE(SUBSTITUTE(SUBSTITUTE(SUBSTITUTE(SUBSTITUTE(LOWER(SN[[#This Row],[Naam]]),".",""),"-","")," nv",""),"belgië",""),"belgium","")," ","")</f>
        <v>colruytgroup</v>
      </c>
      <c r="D29" t="s">
        <v>3677</v>
      </c>
      <c r="E29" t="s">
        <v>3655</v>
      </c>
      <c r="F29" t="s">
        <v>3569</v>
      </c>
      <c r="G29" t="s">
        <v>3679</v>
      </c>
      <c r="H29" t="s">
        <v>3578</v>
      </c>
    </row>
    <row r="30" spans="1:8" ht="15" customHeight="1" x14ac:dyDescent="0.45">
      <c r="A30" t="s">
        <v>7514</v>
      </c>
      <c r="B30" t="s">
        <v>3680</v>
      </c>
      <c r="C30" t="str">
        <f>SUBSTITUTE(SUBSTITUTE(SUBSTITUTE(SUBSTITUTE(SUBSTITUTE(SUBSTITUTE(LOWER(SN[[#This Row],[Naam]]),".",""),"-","")," nv",""),"belgië",""),"belgium","")," ","")</f>
        <v>comfortenergy</v>
      </c>
      <c r="D30" t="s">
        <v>3681</v>
      </c>
      <c r="E30" t="s">
        <v>3683</v>
      </c>
      <c r="F30" t="s">
        <v>3606</v>
      </c>
      <c r="G30" t="s">
        <v>3651</v>
      </c>
      <c r="H30" t="s">
        <v>3578</v>
      </c>
    </row>
    <row r="31" spans="1:8" ht="15" customHeight="1" x14ac:dyDescent="0.45">
      <c r="A31" t="s">
        <v>7515</v>
      </c>
      <c r="B31" t="s">
        <v>3684</v>
      </c>
      <c r="C31" t="str">
        <f>SUBSTITUTE(SUBSTITUTE(SUBSTITUTE(SUBSTITUTE(SUBSTITUTE(SUBSTITUTE(LOWER(SN[[#This Row],[Naam]]),".",""),"-","")," nv",""),"belgië",""),"belgium","")," ","")</f>
        <v>datashift</v>
      </c>
      <c r="D31" t="s">
        <v>3685</v>
      </c>
      <c r="E31" t="s">
        <v>3612</v>
      </c>
      <c r="F31" t="s">
        <v>3687</v>
      </c>
      <c r="G31" t="s">
        <v>3629</v>
      </c>
      <c r="H31" t="s">
        <v>3578</v>
      </c>
    </row>
    <row r="32" spans="1:8" ht="15" customHeight="1" x14ac:dyDescent="0.45">
      <c r="A32" t="s">
        <v>7516</v>
      </c>
      <c r="B32" t="s">
        <v>3688</v>
      </c>
      <c r="C32" t="str">
        <f>SUBSTITUTE(SUBSTITUTE(SUBSTITUTE(SUBSTITUTE(SUBSTITUTE(SUBSTITUTE(LOWER(SN[[#This Row],[Naam]]),".",""),"-","")," nv",""),"belgië",""),"belgium","")," ","")</f>
        <v>dela</v>
      </c>
      <c r="D32" t="s">
        <v>3689</v>
      </c>
      <c r="E32" t="s">
        <v>3618</v>
      </c>
      <c r="F32" t="s">
        <v>3601</v>
      </c>
      <c r="G32" t="s">
        <v>3594</v>
      </c>
      <c r="H32" t="s">
        <v>3691</v>
      </c>
    </row>
    <row r="33" spans="1:8" ht="15" customHeight="1" x14ac:dyDescent="0.45">
      <c r="A33" t="s">
        <v>7517</v>
      </c>
      <c r="B33" t="s">
        <v>3692</v>
      </c>
      <c r="C33" t="str">
        <f>SUBSTITUTE(SUBSTITUTE(SUBSTITUTE(SUBSTITUTE(SUBSTITUTE(SUBSTITUTE(LOWER(SN[[#This Row],[Naam]]),".",""),"-","")," nv",""),"belgië",""),"belgium","")," ","")</f>
        <v>delhaize</v>
      </c>
      <c r="D33" t="s">
        <v>3693</v>
      </c>
      <c r="E33" t="s">
        <v>3655</v>
      </c>
      <c r="F33" t="s">
        <v>3569</v>
      </c>
      <c r="G33" t="s">
        <v>3695</v>
      </c>
      <c r="H33" t="s">
        <v>3571</v>
      </c>
    </row>
    <row r="34" spans="1:8" ht="15" customHeight="1" x14ac:dyDescent="0.45">
      <c r="A34" t="s">
        <v>7518</v>
      </c>
      <c r="B34" t="s">
        <v>3696</v>
      </c>
      <c r="C34" t="str">
        <f>SUBSTITUTE(SUBSTITUTE(SUBSTITUTE(SUBSTITUTE(SUBSTITUTE(SUBSTITUTE(LOWER(SN[[#This Row],[Naam]]),".",""),"-","")," nv",""),"belgië",""),"belgium","")," ","")</f>
        <v>deliverect</v>
      </c>
      <c r="D34" t="s">
        <v>3697</v>
      </c>
      <c r="E34" t="s">
        <v>3699</v>
      </c>
      <c r="F34" t="s">
        <v>3606</v>
      </c>
      <c r="G34" t="s">
        <v>3589</v>
      </c>
      <c r="H34" t="s">
        <v>3578</v>
      </c>
    </row>
    <row r="35" spans="1:8" ht="15" customHeight="1" x14ac:dyDescent="0.45">
      <c r="A35" t="s">
        <v>7519</v>
      </c>
      <c r="B35" t="s">
        <v>3700</v>
      </c>
      <c r="C35" t="str">
        <f>SUBSTITUTE(SUBSTITUTE(SUBSTITUTE(SUBSTITUTE(SUBSTITUTE(SUBSTITUTE(LOWER(SN[[#This Row],[Naam]]),".",""),"-","")," nv",""),"belgië",""),"belgium","")," ","")</f>
        <v>deltaengineering</v>
      </c>
      <c r="D35" t="s">
        <v>3701</v>
      </c>
      <c r="E35" t="s">
        <v>3702</v>
      </c>
      <c r="F35" t="s">
        <v>3687</v>
      </c>
      <c r="G35" t="s">
        <v>3703</v>
      </c>
      <c r="H35" t="s">
        <v>3578</v>
      </c>
    </row>
    <row r="36" spans="1:8" ht="15" customHeight="1" x14ac:dyDescent="0.45">
      <c r="A36" t="s">
        <v>7520</v>
      </c>
      <c r="B36" t="s">
        <v>3704</v>
      </c>
      <c r="C36" t="str">
        <f>SUBSTITUTE(SUBSTITUTE(SUBSTITUTE(SUBSTITUTE(SUBSTITUTE(SUBSTITUTE(LOWER(SN[[#This Row],[Naam]]),".",""),"-","")," nv",""),"belgië",""),"belgium","")," ","")</f>
        <v>demegroup</v>
      </c>
      <c r="D36" t="s">
        <v>3705</v>
      </c>
      <c r="E36" t="s">
        <v>3706</v>
      </c>
      <c r="F36" t="s">
        <v>3667</v>
      </c>
      <c r="G36" t="s">
        <v>3707</v>
      </c>
      <c r="H36" t="s">
        <v>3571</v>
      </c>
    </row>
    <row r="37" spans="1:8" ht="15" customHeight="1" x14ac:dyDescent="0.45">
      <c r="A37" t="s">
        <v>7521</v>
      </c>
      <c r="B37" t="s">
        <v>3708</v>
      </c>
      <c r="C37" t="str">
        <f>SUBSTITUTE(SUBSTITUTE(SUBSTITUTE(SUBSTITUTE(SUBSTITUTE(SUBSTITUTE(LOWER(SN[[#This Row],[Naam]]),".",""),"-","")," nv",""),"belgië",""),"belgium","")," ","")</f>
        <v>dester</v>
      </c>
      <c r="D37" t="s">
        <v>3709</v>
      </c>
      <c r="E37" t="s">
        <v>3702</v>
      </c>
      <c r="F37" t="s">
        <v>3601</v>
      </c>
      <c r="G37" t="s">
        <v>3711</v>
      </c>
      <c r="H37" t="s">
        <v>3578</v>
      </c>
    </row>
    <row r="38" spans="1:8" ht="15" customHeight="1" x14ac:dyDescent="0.45">
      <c r="A38" t="s">
        <v>7522</v>
      </c>
      <c r="B38" t="s">
        <v>3712</v>
      </c>
      <c r="C38" t="str">
        <f>SUBSTITUTE(SUBSTITUTE(SUBSTITUTE(SUBSTITUTE(SUBSTITUTE(SUBSTITUTE(LOWER(SN[[#This Row],[Naam]]),".",""),"-","")," nv",""),"belgië",""),"belgium","")," ","")</f>
        <v>dpgmedia</v>
      </c>
      <c r="D38" t="s">
        <v>3713</v>
      </c>
      <c r="E38" t="s">
        <v>3715</v>
      </c>
      <c r="F38" t="s">
        <v>3576</v>
      </c>
      <c r="G38" t="s">
        <v>3594</v>
      </c>
      <c r="H38" t="s">
        <v>3578</v>
      </c>
    </row>
    <row r="39" spans="1:8" ht="15" customHeight="1" x14ac:dyDescent="0.45">
      <c r="A39" t="s">
        <v>7523</v>
      </c>
      <c r="B39" t="s">
        <v>3716</v>
      </c>
      <c r="C39" t="str">
        <f>SUBSTITUTE(SUBSTITUTE(SUBSTITUTE(SUBSTITUTE(SUBSTITUTE(SUBSTITUTE(LOWER(SN[[#This Row],[Naam]]),".",""),"-","")," nv",""),"belgië",""),"belgium","")," ","")</f>
        <v>duomedgroup</v>
      </c>
      <c r="D39" t="s">
        <v>3717</v>
      </c>
      <c r="E39" t="s">
        <v>3719</v>
      </c>
      <c r="F39" t="s">
        <v>3601</v>
      </c>
      <c r="G39" t="s">
        <v>3720</v>
      </c>
      <c r="H39" t="s">
        <v>3571</v>
      </c>
    </row>
    <row r="40" spans="1:8" ht="15" customHeight="1" x14ac:dyDescent="0.45">
      <c r="A40" t="s">
        <v>7524</v>
      </c>
      <c r="B40" t="s">
        <v>3721</v>
      </c>
      <c r="C40" t="str">
        <f>SUBSTITUTE(SUBSTITUTE(SUBSTITUTE(SUBSTITUTE(SUBSTITUTE(SUBSTITUTE(LOWER(SN[[#This Row],[Naam]]),".",""),"-","")," nv",""),"belgië",""),"belgium","")," ","")</f>
        <v>eco3</v>
      </c>
      <c r="D40" t="s">
        <v>3722</v>
      </c>
      <c r="E40" t="s">
        <v>3724</v>
      </c>
      <c r="F40" t="s">
        <v>3576</v>
      </c>
      <c r="G40" t="s">
        <v>3725</v>
      </c>
      <c r="H40" t="s">
        <v>3578</v>
      </c>
    </row>
    <row r="41" spans="1:8" ht="15" customHeight="1" x14ac:dyDescent="0.45">
      <c r="A41" t="s">
        <v>7525</v>
      </c>
      <c r="B41" t="s">
        <v>3726</v>
      </c>
      <c r="C41" t="str">
        <f>SUBSTITUTE(SUBSTITUTE(SUBSTITUTE(SUBSTITUTE(SUBSTITUTE(SUBSTITUTE(LOWER(SN[[#This Row],[Naam]]),".",""),"-","")," nv",""),"belgië",""),"belgium","")," ","")</f>
        <v>empwrnutritiongroup</v>
      </c>
      <c r="D41" t="s">
        <v>3727</v>
      </c>
      <c r="E41" t="s">
        <v>3728</v>
      </c>
      <c r="F41" t="s">
        <v>3576</v>
      </c>
      <c r="G41" t="s">
        <v>3589</v>
      </c>
      <c r="H41" t="s">
        <v>3578</v>
      </c>
    </row>
    <row r="42" spans="1:8" ht="15" customHeight="1" x14ac:dyDescent="0.45">
      <c r="A42" t="s">
        <v>7526</v>
      </c>
      <c r="B42" t="s">
        <v>3729</v>
      </c>
      <c r="C42" t="str">
        <f>SUBSTITUTE(SUBSTITUTE(SUBSTITUTE(SUBSTITUTE(SUBSTITUTE(SUBSTITUTE(LOWER(SN[[#This Row],[Naam]]),".",""),"-","")," nv",""),"belgië",""),"belgium","")," ","")</f>
        <v>esko</v>
      </c>
      <c r="D42" t="s">
        <v>3730</v>
      </c>
      <c r="E42" t="s">
        <v>1341</v>
      </c>
      <c r="F42" t="s">
        <v>3576</v>
      </c>
      <c r="G42" t="s">
        <v>3589</v>
      </c>
      <c r="H42" t="s">
        <v>3578</v>
      </c>
    </row>
    <row r="43" spans="1:8" ht="15" customHeight="1" x14ac:dyDescent="0.45">
      <c r="A43" t="s">
        <v>7527</v>
      </c>
      <c r="B43" t="s">
        <v>3732</v>
      </c>
      <c r="C43" t="str">
        <f>SUBSTITUTE(SUBSTITUTE(SUBSTITUTE(SUBSTITUTE(SUBSTITUTE(SUBSTITUTE(LOWER(SN[[#This Row],[Naam]]),".",""),"-","")," nv",""),"belgië",""),"belgium","")," ","")</f>
        <v>etex</v>
      </c>
      <c r="D43" t="s">
        <v>3733</v>
      </c>
      <c r="E43" t="s">
        <v>3583</v>
      </c>
      <c r="F43" t="s">
        <v>3569</v>
      </c>
      <c r="G43" t="s">
        <v>3577</v>
      </c>
      <c r="H43" t="s">
        <v>3578</v>
      </c>
    </row>
    <row r="44" spans="1:8" ht="15" customHeight="1" x14ac:dyDescent="0.45">
      <c r="A44" t="s">
        <v>7528</v>
      </c>
      <c r="B44" t="s">
        <v>3734</v>
      </c>
      <c r="C44" t="str">
        <f>SUBSTITUTE(SUBSTITUTE(SUBSTITUTE(SUBSTITUTE(SUBSTITUTE(SUBSTITUTE(LOWER(SN[[#This Row],[Naam]]),".",""),"-","")," nv",""),"belgië",""),"belgium","")," ","")</f>
        <v>eurofinsecca</v>
      </c>
      <c r="D44" t="s">
        <v>3735</v>
      </c>
      <c r="F44" t="s">
        <v>3687</v>
      </c>
      <c r="G44" t="s">
        <v>3736</v>
      </c>
      <c r="H44" t="s">
        <v>3571</v>
      </c>
    </row>
    <row r="45" spans="1:8" ht="15" customHeight="1" x14ac:dyDescent="0.45">
      <c r="A45" t="s">
        <v>7529</v>
      </c>
      <c r="B45" t="s">
        <v>3737</v>
      </c>
      <c r="C45" t="str">
        <f>SUBSTITUTE(SUBSTITUTE(SUBSTITUTE(SUBSTITUTE(SUBSTITUTE(SUBSTITUTE(LOWER(SN[[#This Row],[Naam]]),".",""),"-","")," nv",""),"belgië",""),"belgium","")," ","")</f>
        <v>euroports</v>
      </c>
      <c r="D45" t="s">
        <v>3738</v>
      </c>
      <c r="E45" t="s">
        <v>3740</v>
      </c>
      <c r="F45" t="s">
        <v>3576</v>
      </c>
      <c r="G45" t="s">
        <v>3741</v>
      </c>
      <c r="H45" t="s">
        <v>3578</v>
      </c>
    </row>
    <row r="46" spans="1:8" ht="15" customHeight="1" x14ac:dyDescent="0.45">
      <c r="A46" t="s">
        <v>7530</v>
      </c>
      <c r="B46" t="s">
        <v>3742</v>
      </c>
      <c r="C46" t="str">
        <f>SUBSTITUTE(SUBSTITUTE(SUBSTITUTE(SUBSTITUTE(SUBSTITUTE(SUBSTITUTE(LOWER(SN[[#This Row],[Naam]]),".",""),"-","")," nv",""),"belgië",""),"belgium","")," ","")</f>
        <v>flyinggroup</v>
      </c>
      <c r="D46" t="s">
        <v>3743</v>
      </c>
      <c r="E46" t="s">
        <v>3640</v>
      </c>
      <c r="F46" t="s">
        <v>3606</v>
      </c>
      <c r="G46" t="s">
        <v>3745</v>
      </c>
      <c r="H46" t="s">
        <v>3578</v>
      </c>
    </row>
    <row r="47" spans="1:8" ht="15" customHeight="1" x14ac:dyDescent="0.45">
      <c r="A47" t="s">
        <v>7531</v>
      </c>
      <c r="B47" t="s">
        <v>3746</v>
      </c>
      <c r="C47" t="str">
        <f>SUBSTITUTE(SUBSTITUTE(SUBSTITUTE(SUBSTITUTE(SUBSTITUTE(SUBSTITUTE(LOWER(SN[[#This Row],[Naam]]),".",""),"-","")," nv",""),"belgië",""),"belgium","")," ","")</f>
        <v>fnacvandenborre</v>
      </c>
      <c r="D47" t="s">
        <v>200</v>
      </c>
      <c r="E47" t="s">
        <v>3655</v>
      </c>
      <c r="F47" t="s">
        <v>3576</v>
      </c>
      <c r="G47" t="s">
        <v>3747</v>
      </c>
      <c r="H47" t="s">
        <v>3578</v>
      </c>
    </row>
    <row r="48" spans="1:8" ht="15" customHeight="1" x14ac:dyDescent="0.45">
      <c r="A48" t="s">
        <v>7532</v>
      </c>
      <c r="B48" t="s">
        <v>3748</v>
      </c>
      <c r="C48" t="str">
        <f>SUBSTITUTE(SUBSTITUTE(SUBSTITUTE(SUBSTITUTE(SUBSTITUTE(SUBSTITUTE(LOWER(SN[[#This Row],[Naam]]),".",""),"-","")," nv",""),"belgië",""),"belgium","")," ","")</f>
        <v>fujifilm</v>
      </c>
      <c r="D48" t="s">
        <v>3749</v>
      </c>
      <c r="E48" t="s">
        <v>3615</v>
      </c>
      <c r="F48" t="s">
        <v>3687</v>
      </c>
      <c r="G48" t="s">
        <v>3751</v>
      </c>
      <c r="H48" t="s">
        <v>3571</v>
      </c>
    </row>
    <row r="49" spans="1:8" ht="15" customHeight="1" x14ac:dyDescent="0.45">
      <c r="A49" t="s">
        <v>7533</v>
      </c>
      <c r="B49" t="s">
        <v>3752</v>
      </c>
      <c r="C49" t="str">
        <f>SUBSTITUTE(SUBSTITUTE(SUBSTITUTE(SUBSTITUTE(SUBSTITUTE(SUBSTITUTE(LOWER(SN[[#This Row],[Naam]]),".",""),"-","")," nv",""),"belgië",""),"belgium","")," ","")</f>
        <v>fujifilmelectronicmaterials</v>
      </c>
      <c r="D49" t="s">
        <v>3753</v>
      </c>
      <c r="E49" t="s">
        <v>3615</v>
      </c>
      <c r="F49" t="s">
        <v>3606</v>
      </c>
      <c r="G49" t="s">
        <v>3707</v>
      </c>
      <c r="H49" t="s">
        <v>3571</v>
      </c>
    </row>
    <row r="50" spans="1:8" ht="15" customHeight="1" x14ac:dyDescent="0.45">
      <c r="A50" t="s">
        <v>7534</v>
      </c>
      <c r="B50" t="s">
        <v>3754</v>
      </c>
      <c r="C50" t="str">
        <f>SUBSTITUTE(SUBSTITUTE(SUBSTITUTE(SUBSTITUTE(SUBSTITUTE(SUBSTITUTE(LOWER(SN[[#This Row],[Naam]]),".",""),"-","")," nv",""),"belgië",""),"belgium","")," ","")</f>
        <v>gorillaenergydataapplications</v>
      </c>
      <c r="D50" t="s">
        <v>3755</v>
      </c>
      <c r="E50" t="s">
        <v>1341</v>
      </c>
      <c r="F50" t="s">
        <v>3687</v>
      </c>
      <c r="G50" t="s">
        <v>3594</v>
      </c>
      <c r="H50" t="s">
        <v>3578</v>
      </c>
    </row>
    <row r="51" spans="1:8" ht="15" customHeight="1" x14ac:dyDescent="0.45">
      <c r="A51" t="s">
        <v>7535</v>
      </c>
      <c r="B51" t="s">
        <v>3756</v>
      </c>
      <c r="C51" t="str">
        <f>SUBSTITUTE(SUBSTITUTE(SUBSTITUTE(SUBSTITUTE(SUBSTITUTE(SUBSTITUTE(LOWER(SN[[#This Row],[Naam]]),".",""),"-","")," nv",""),"belgië",""),"belgium","")," ","")</f>
        <v>greenyard</v>
      </c>
      <c r="D51" t="s">
        <v>3757</v>
      </c>
      <c r="E51" t="s">
        <v>3633</v>
      </c>
      <c r="F51" t="s">
        <v>3667</v>
      </c>
      <c r="G51" t="s">
        <v>3759</v>
      </c>
      <c r="H51" t="s">
        <v>3571</v>
      </c>
    </row>
    <row r="52" spans="1:8" ht="15" customHeight="1" x14ac:dyDescent="0.45">
      <c r="A52" t="s">
        <v>7536</v>
      </c>
      <c r="B52" t="s">
        <v>1014</v>
      </c>
      <c r="C52" t="str">
        <f>SUBSTITUTE(SUBSTITUTE(SUBSTITUTE(SUBSTITUTE(SUBSTITUTE(SUBSTITUTE(LOWER(SN[[#This Row],[Naam]]),".",""),"-","")," nv",""),"belgië",""),"belgium","")," ","")</f>
        <v>hessers</v>
      </c>
      <c r="D52" t="s">
        <v>3760</v>
      </c>
      <c r="E52" t="s">
        <v>3740</v>
      </c>
      <c r="F52" t="s">
        <v>3667</v>
      </c>
      <c r="G52" t="s">
        <v>3761</v>
      </c>
      <c r="H52" t="s">
        <v>3578</v>
      </c>
    </row>
    <row r="53" spans="1:8" ht="15" customHeight="1" x14ac:dyDescent="0.45">
      <c r="A53" t="s">
        <v>7537</v>
      </c>
      <c r="B53" t="s">
        <v>3762</v>
      </c>
      <c r="C53" t="str">
        <f>SUBSTITUTE(SUBSTITUTE(SUBSTITUTE(SUBSTITUTE(SUBSTITUTE(SUBSTITUTE(LOWER(SN[[#This Row],[Naam]]),".",""),"-","")," nv",""),"belgië",""),"belgium","")," ","")</f>
        <v>human8</v>
      </c>
      <c r="D53" t="s">
        <v>3763</v>
      </c>
      <c r="E53" t="s">
        <v>3764</v>
      </c>
      <c r="F53" t="s">
        <v>3601</v>
      </c>
      <c r="G53" t="s">
        <v>3589</v>
      </c>
      <c r="H53" t="s">
        <v>3578</v>
      </c>
    </row>
    <row r="54" spans="1:8" ht="15" customHeight="1" x14ac:dyDescent="0.45">
      <c r="A54" t="s">
        <v>7538</v>
      </c>
      <c r="B54" t="s">
        <v>3765</v>
      </c>
      <c r="C54" t="str">
        <f>SUBSTITUTE(SUBSTITUTE(SUBSTITUTE(SUBSTITUTE(SUBSTITUTE(SUBSTITUTE(LOWER(SN[[#This Row],[Naam]]),".",""),"-","")," nv",""),"belgië",""),"belgium","")," ","")</f>
        <v>ikowaterproofingandinsulationeu</v>
      </c>
      <c r="D54" t="s">
        <v>200</v>
      </c>
      <c r="E54" t="s">
        <v>3766</v>
      </c>
      <c r="F54" t="s">
        <v>3576</v>
      </c>
      <c r="G54" t="s">
        <v>3594</v>
      </c>
      <c r="H54" t="s">
        <v>3578</v>
      </c>
    </row>
    <row r="55" spans="1:8" ht="15" customHeight="1" x14ac:dyDescent="0.45">
      <c r="A55" t="s">
        <v>7539</v>
      </c>
      <c r="B55" t="s">
        <v>3767</v>
      </c>
      <c r="C55" t="str">
        <f>SUBSTITUTE(SUBSTITUTE(SUBSTITUTE(SUBSTITUTE(SUBSTITUTE(SUBSTITUTE(LOWER(SN[[#This Row],[Naam]]),".",""),"-","")," nv",""),"belgië",""),"belgium","")," ","")</f>
        <v>inthepocket</v>
      </c>
      <c r="D55" t="s">
        <v>3768</v>
      </c>
      <c r="E55" t="s">
        <v>3612</v>
      </c>
      <c r="F55" t="s">
        <v>3606</v>
      </c>
      <c r="G55" t="s">
        <v>3589</v>
      </c>
      <c r="H55" t="s">
        <v>3578</v>
      </c>
    </row>
    <row r="56" spans="1:8" ht="15" customHeight="1" x14ac:dyDescent="0.45">
      <c r="A56" t="s">
        <v>7540</v>
      </c>
      <c r="B56" t="s">
        <v>3770</v>
      </c>
      <c r="C56" t="str">
        <f>SUBSTITUTE(SUBSTITUTE(SUBSTITUTE(SUBSTITUTE(SUBSTITUTE(SUBSTITUTE(LOWER(SN[[#This Row],[Naam]]),".",""),"-","")," nv",""),"belgië",""),"belgium","")," ","")</f>
        <v>indaver</v>
      </c>
      <c r="D56" t="s">
        <v>3771</v>
      </c>
      <c r="E56" t="s">
        <v>3773</v>
      </c>
      <c r="F56" t="s">
        <v>3576</v>
      </c>
      <c r="G56" t="s">
        <v>3629</v>
      </c>
      <c r="H56" t="s">
        <v>3578</v>
      </c>
    </row>
    <row r="57" spans="1:8" ht="15" customHeight="1" x14ac:dyDescent="0.45">
      <c r="A57" t="s">
        <v>7541</v>
      </c>
      <c r="B57" t="s">
        <v>3774</v>
      </c>
      <c r="C57" t="str">
        <f>SUBSTITUTE(SUBSTITUTE(SUBSTITUTE(SUBSTITUTE(SUBSTITUTE(SUBSTITUTE(LOWER(SN[[#This Row],[Naam]]),".",""),"-","")," nv",""),"belgië",""),"belgium","")," ","")</f>
        <v>io</v>
      </c>
      <c r="D57" t="s">
        <v>3775</v>
      </c>
      <c r="E57" t="s">
        <v>3776</v>
      </c>
      <c r="F57" t="s">
        <v>3576</v>
      </c>
      <c r="G57" t="s">
        <v>3777</v>
      </c>
      <c r="H57" t="s">
        <v>3578</v>
      </c>
    </row>
    <row r="58" spans="1:8" ht="15" customHeight="1" x14ac:dyDescent="0.45">
      <c r="A58" t="s">
        <v>7542</v>
      </c>
      <c r="B58" t="s">
        <v>3778</v>
      </c>
      <c r="C58" t="str">
        <f>SUBSTITUTE(SUBSTITUTE(SUBSTITUTE(SUBSTITUTE(SUBSTITUTE(SUBSTITUTE(LOWER(SN[[#This Row],[Naam]]),".",""),"-","")," nv",""),"belgië",""),"belgium","")," ","")</f>
        <v>issfacilityservices&amp;luxembourg</v>
      </c>
      <c r="D58" t="s">
        <v>3779</v>
      </c>
      <c r="E58" t="s">
        <v>3780</v>
      </c>
      <c r="F58" t="s">
        <v>3667</v>
      </c>
      <c r="G58" t="s">
        <v>3781</v>
      </c>
      <c r="H58" t="s">
        <v>3571</v>
      </c>
    </row>
    <row r="59" spans="1:8" ht="15" customHeight="1" x14ac:dyDescent="0.45">
      <c r="A59" t="s">
        <v>7543</v>
      </c>
      <c r="B59" t="s">
        <v>3782</v>
      </c>
      <c r="C59" t="str">
        <f>SUBSTITUTE(SUBSTITUTE(SUBSTITUTE(SUBSTITUTE(SUBSTITUTE(SUBSTITUTE(LOWER(SN[[#This Row],[Naam]]),".",""),"-","")," nv",""),"belgië",""),"belgium","")," ","")</f>
        <v>jbc</v>
      </c>
      <c r="D59" t="s">
        <v>3783</v>
      </c>
      <c r="E59" t="s">
        <v>3785</v>
      </c>
      <c r="F59" t="s">
        <v>3606</v>
      </c>
      <c r="G59" t="s">
        <v>3786</v>
      </c>
      <c r="H59" t="s">
        <v>3578</v>
      </c>
    </row>
    <row r="60" spans="1:8" ht="15" customHeight="1" x14ac:dyDescent="0.45">
      <c r="A60" t="s">
        <v>7544</v>
      </c>
      <c r="B60" t="s">
        <v>3787</v>
      </c>
      <c r="C60" t="str">
        <f>SUBSTITUTE(SUBSTITUTE(SUBSTITUTE(SUBSTITUTE(SUBSTITUTE(SUBSTITUTE(LOWER(SN[[#This Row],[Naam]]),".",""),"-","")," nv",""),"belgië",""),"belgium","")," ","")</f>
        <v>katoennatie</v>
      </c>
      <c r="D60" t="s">
        <v>3788</v>
      </c>
      <c r="E60" t="s">
        <v>3740</v>
      </c>
      <c r="F60" t="s">
        <v>3569</v>
      </c>
      <c r="G60" t="s">
        <v>3594</v>
      </c>
      <c r="H60" t="s">
        <v>3578</v>
      </c>
    </row>
    <row r="61" spans="1:8" ht="15" customHeight="1" x14ac:dyDescent="0.45">
      <c r="A61" t="s">
        <v>7545</v>
      </c>
      <c r="B61" t="s">
        <v>3790</v>
      </c>
      <c r="C61" t="str">
        <f>SUBSTITUTE(SUBSTITUTE(SUBSTITUTE(SUBSTITUTE(SUBSTITUTE(SUBSTITUTE(LOWER(SN[[#This Row],[Naam]]),".",""),"-","")," nv",""),"belgië",""),"belgium","")," ","")</f>
        <v>kinepolis</v>
      </c>
      <c r="D61" t="s">
        <v>3791</v>
      </c>
      <c r="E61" t="s">
        <v>3793</v>
      </c>
      <c r="F61" t="s">
        <v>3576</v>
      </c>
      <c r="G61" t="s">
        <v>3589</v>
      </c>
      <c r="H61" t="s">
        <v>3571</v>
      </c>
    </row>
    <row r="62" spans="1:8" ht="15" customHeight="1" x14ac:dyDescent="0.45">
      <c r="A62" t="s">
        <v>7546</v>
      </c>
      <c r="B62" t="s">
        <v>3794</v>
      </c>
      <c r="C62" t="str">
        <f>SUBSTITUTE(SUBSTITUTE(SUBSTITUTE(SUBSTITUTE(SUBSTITUTE(SUBSTITUTE(LOWER(SN[[#This Row],[Naam]]),".",""),"-","")," nv",""),"belgië",""),"belgium","")," ","")</f>
        <v>kpmg</v>
      </c>
      <c r="D62" t="s">
        <v>3795</v>
      </c>
      <c r="E62" t="s">
        <v>3628</v>
      </c>
      <c r="F62" t="s">
        <v>3576</v>
      </c>
      <c r="G62" t="s">
        <v>3577</v>
      </c>
      <c r="H62" t="s">
        <v>3578</v>
      </c>
    </row>
    <row r="63" spans="1:8" ht="15" customHeight="1" x14ac:dyDescent="0.45">
      <c r="A63" t="s">
        <v>7547</v>
      </c>
      <c r="B63" t="s">
        <v>3797</v>
      </c>
      <c r="C63" t="str">
        <f>SUBSTITUTE(SUBSTITUTE(SUBSTITUTE(SUBSTITUTE(SUBSTITUTE(SUBSTITUTE(LOWER(SN[[#This Row],[Naam]]),".",""),"-","")," nv",""),"belgië",""),"belgium","")," ","")</f>
        <v>lalorrainebakerygroup</v>
      </c>
      <c r="D63" t="s">
        <v>3798</v>
      </c>
      <c r="E63" t="s">
        <v>3633</v>
      </c>
      <c r="F63" t="s">
        <v>3667</v>
      </c>
      <c r="G63" t="s">
        <v>3799</v>
      </c>
      <c r="H63" t="s">
        <v>3578</v>
      </c>
    </row>
    <row r="64" spans="1:8" ht="15" customHeight="1" x14ac:dyDescent="0.45">
      <c r="A64" t="s">
        <v>7548</v>
      </c>
      <c r="B64" t="s">
        <v>3800</v>
      </c>
      <c r="C64" t="str">
        <f>SUBSTITUTE(SUBSTITUTE(SUBSTITUTE(SUBSTITUTE(SUBSTITUTE(SUBSTITUTE(LOWER(SN[[#This Row],[Naam]]),".",""),"-","")," nv",""),"belgië",""),"belgium","")," ","")</f>
        <v>lidl&amp;luxemburg</v>
      </c>
      <c r="D64" t="s">
        <v>3801</v>
      </c>
      <c r="E64" t="s">
        <v>3655</v>
      </c>
      <c r="F64" t="s">
        <v>3569</v>
      </c>
      <c r="G64" t="s">
        <v>3736</v>
      </c>
      <c r="H64" t="s">
        <v>3578</v>
      </c>
    </row>
    <row r="65" spans="1:8" ht="15" customHeight="1" x14ac:dyDescent="0.45">
      <c r="A65" t="s">
        <v>7549</v>
      </c>
      <c r="B65" t="s">
        <v>1659</v>
      </c>
      <c r="C65" t="str">
        <f>SUBSTITUTE(SUBSTITUTE(SUBSTITUTE(SUBSTITUTE(SUBSTITUTE(SUBSTITUTE(LOWER(SN[[#This Row],[Naam]]),".",""),"-","")," nv",""),"belgië",""),"belgium","")," ","")</f>
        <v>lotusbakeries</v>
      </c>
      <c r="D65" t="s">
        <v>3802</v>
      </c>
      <c r="E65" t="s">
        <v>3633</v>
      </c>
      <c r="F65" t="s">
        <v>3576</v>
      </c>
      <c r="G65" t="s">
        <v>3804</v>
      </c>
      <c r="H65" t="s">
        <v>3578</v>
      </c>
    </row>
    <row r="66" spans="1:8" ht="15" customHeight="1" x14ac:dyDescent="0.45">
      <c r="A66" t="s">
        <v>7550</v>
      </c>
      <c r="B66" t="s">
        <v>3805</v>
      </c>
      <c r="C66" t="str">
        <f>SUBSTITUTE(SUBSTITUTE(SUBSTITUTE(SUBSTITUTE(SUBSTITUTE(SUBSTITUTE(LOWER(SN[[#This Row],[Naam]]),".",""),"-","")," nv",""),"belgië",""),"belgium","")," ","")</f>
        <v>macadameurope</v>
      </c>
      <c r="D66" t="s">
        <v>3806</v>
      </c>
      <c r="E66" t="s">
        <v>3807</v>
      </c>
      <c r="F66" t="s">
        <v>3601</v>
      </c>
      <c r="G66" t="s">
        <v>3808</v>
      </c>
      <c r="H66" t="s">
        <v>3578</v>
      </c>
    </row>
    <row r="67" spans="1:8" ht="15" customHeight="1" x14ac:dyDescent="0.45">
      <c r="A67" t="s">
        <v>7551</v>
      </c>
      <c r="B67" t="s">
        <v>527</v>
      </c>
      <c r="C67" t="str">
        <f>SUBSTITUTE(SUBSTITUTE(SUBSTITUTE(SUBSTITUTE(SUBSTITUTE(SUBSTITUTE(LOWER(SN[[#This Row],[Naam]]),".",""),"-","")," nv",""),"belgië",""),"belgium","")," ","")</f>
        <v>manuchar</v>
      </c>
      <c r="D67" t="s">
        <v>3809</v>
      </c>
      <c r="E67" t="s">
        <v>3615</v>
      </c>
      <c r="F67" t="s">
        <v>3576</v>
      </c>
      <c r="G67" t="s">
        <v>3594</v>
      </c>
      <c r="H67" t="s">
        <v>3578</v>
      </c>
    </row>
    <row r="68" spans="1:8" ht="15" customHeight="1" x14ac:dyDescent="0.45">
      <c r="A68" t="s">
        <v>7552</v>
      </c>
      <c r="B68" t="s">
        <v>3811</v>
      </c>
      <c r="C68" t="str">
        <f>SUBSTITUTE(SUBSTITUTE(SUBSTITUTE(SUBSTITUTE(SUBSTITUTE(SUBSTITUTE(LOWER(SN[[#This Row],[Naam]]),".",""),"-","")," nv",""),"belgië",""),"belgium","")," ","")</f>
        <v>manuportlogistics</v>
      </c>
      <c r="D68" t="s">
        <v>3812</v>
      </c>
      <c r="E68" t="s">
        <v>3740</v>
      </c>
      <c r="F68" t="s">
        <v>3601</v>
      </c>
      <c r="G68" t="s">
        <v>3594</v>
      </c>
      <c r="H68" t="s">
        <v>3571</v>
      </c>
    </row>
    <row r="69" spans="1:8" ht="15" customHeight="1" x14ac:dyDescent="0.45">
      <c r="A69" t="s">
        <v>7553</v>
      </c>
      <c r="B69" t="s">
        <v>3813</v>
      </c>
      <c r="C69" t="str">
        <f>SUBSTITUTE(SUBSTITUTE(SUBSTITUTE(SUBSTITUTE(SUBSTITUTE(SUBSTITUTE(LOWER(SN[[#This Row],[Naam]]),".",""),"-","")," nv",""),"belgië",""),"belgium","")," ","")</f>
        <v>materialise</v>
      </c>
      <c r="D69" t="s">
        <v>3814</v>
      </c>
      <c r="E69" t="s">
        <v>1341</v>
      </c>
      <c r="F69" t="s">
        <v>3576</v>
      </c>
      <c r="G69" t="s">
        <v>3570</v>
      </c>
      <c r="H69" t="s">
        <v>3571</v>
      </c>
    </row>
    <row r="70" spans="1:8" ht="15" customHeight="1" x14ac:dyDescent="0.45">
      <c r="A70" t="s">
        <v>7554</v>
      </c>
      <c r="B70" t="s">
        <v>3816</v>
      </c>
      <c r="C70" t="str">
        <f>SUBSTITUTE(SUBSTITUTE(SUBSTITUTE(SUBSTITUTE(SUBSTITUTE(SUBSTITUTE(LOWER(SN[[#This Row],[Naam]]),".",""),"-","")," nv",""),"belgië",""),"belgium","")," ","")</f>
        <v>meat&amp;more</v>
      </c>
      <c r="D70" t="s">
        <v>3817</v>
      </c>
      <c r="E70" t="s">
        <v>3633</v>
      </c>
      <c r="F70" t="s">
        <v>3576</v>
      </c>
      <c r="G70" t="s">
        <v>3818</v>
      </c>
      <c r="H70" t="s">
        <v>3571</v>
      </c>
    </row>
    <row r="71" spans="1:8" ht="15" customHeight="1" x14ac:dyDescent="0.45">
      <c r="A71" t="s">
        <v>7555</v>
      </c>
      <c r="B71" t="s">
        <v>3819</v>
      </c>
      <c r="C71" t="str">
        <f>SUBSTITUTE(SUBSTITUTE(SUBSTITUTE(SUBSTITUTE(SUBSTITUTE(SUBSTITUTE(LOWER(SN[[#This Row],[Naam]]),".",""),"-","")," nv",""),"belgië",""),"belgium","")," ","")</f>
        <v>mediahuis</v>
      </c>
      <c r="D71" t="s">
        <v>3820</v>
      </c>
      <c r="E71" t="s">
        <v>3715</v>
      </c>
      <c r="F71" t="s">
        <v>3576</v>
      </c>
      <c r="G71" t="s">
        <v>3594</v>
      </c>
      <c r="H71" t="s">
        <v>3578</v>
      </c>
    </row>
    <row r="72" spans="1:8" ht="15" customHeight="1" x14ac:dyDescent="0.45">
      <c r="A72" t="s">
        <v>7556</v>
      </c>
      <c r="B72" t="s">
        <v>3822</v>
      </c>
      <c r="C72" t="str">
        <f>SUBSTITUTE(SUBSTITUTE(SUBSTITUTE(SUBSTITUTE(SUBSTITUTE(SUBSTITUTE(LOWER(SN[[#This Row],[Naam]]),".",""),"-","")," nv",""),"belgië",""),"belgium","")," ","")</f>
        <v>nikonmetrology</v>
      </c>
      <c r="D72" t="s">
        <v>3823</v>
      </c>
      <c r="E72" t="s">
        <v>3824</v>
      </c>
      <c r="F72" t="s">
        <v>3601</v>
      </c>
      <c r="G72" t="s">
        <v>3570</v>
      </c>
      <c r="H72" t="s">
        <v>3571</v>
      </c>
    </row>
    <row r="73" spans="1:8" ht="15" customHeight="1" x14ac:dyDescent="0.45">
      <c r="A73" t="s">
        <v>7557</v>
      </c>
      <c r="B73" t="s">
        <v>3825</v>
      </c>
      <c r="C73" t="str">
        <f>SUBSTITUTE(SUBSTITUTE(SUBSTITUTE(SUBSTITUTE(SUBSTITUTE(SUBSTITUTE(LOWER(SN[[#This Row],[Naam]]),".",""),"-","")," nv",""),"belgië",""),"belgium","")," ","")</f>
        <v>niproeuropegroupcompanies</v>
      </c>
      <c r="D73" t="s">
        <v>3826</v>
      </c>
      <c r="E73" t="s">
        <v>3719</v>
      </c>
      <c r="F73" t="s">
        <v>3576</v>
      </c>
      <c r="G73" t="s">
        <v>3629</v>
      </c>
      <c r="H73" t="s">
        <v>3571</v>
      </c>
    </row>
    <row r="74" spans="1:8" ht="15" customHeight="1" x14ac:dyDescent="0.45">
      <c r="A74" t="s">
        <v>7558</v>
      </c>
      <c r="B74" t="s">
        <v>3827</v>
      </c>
      <c r="C74" t="str">
        <f>SUBSTITUTE(SUBSTITUTE(SUBSTITUTE(SUBSTITUTE(SUBSTITUTE(SUBSTITUTE(LOWER(SN[[#This Row],[Naam]]),".",""),"-","")," nv",""),"belgië",""),"belgium","")," ","")</f>
        <v>nipropharmapackaging</v>
      </c>
      <c r="D74" t="s">
        <v>3826</v>
      </c>
      <c r="E74" t="s">
        <v>3702</v>
      </c>
      <c r="F74" t="s">
        <v>3576</v>
      </c>
      <c r="G74" t="s">
        <v>3629</v>
      </c>
      <c r="H74" t="s">
        <v>3571</v>
      </c>
    </row>
    <row r="75" spans="1:8" ht="15" customHeight="1" x14ac:dyDescent="0.45">
      <c r="A75" t="s">
        <v>7559</v>
      </c>
      <c r="B75" t="s">
        <v>3828</v>
      </c>
      <c r="C75" t="str">
        <f>SUBSTITUTE(SUBSTITUTE(SUBSTITUTE(SUBSTITUTE(SUBSTITUTE(SUBSTITUTE(LOWER(SN[[#This Row],[Naam]]),".",""),"-","")," nv",""),"belgië",""),"belgium","")," ","")</f>
        <v>oh'green</v>
      </c>
      <c r="D75" t="s">
        <v>3829</v>
      </c>
      <c r="E75" t="s">
        <v>3655</v>
      </c>
      <c r="F75" t="s">
        <v>3606</v>
      </c>
      <c r="G75" t="s">
        <v>3830</v>
      </c>
      <c r="H75" t="s">
        <v>3578</v>
      </c>
    </row>
    <row r="76" spans="1:8" ht="15" customHeight="1" x14ac:dyDescent="0.45">
      <c r="A76" t="s">
        <v>7560</v>
      </c>
      <c r="B76" t="s">
        <v>3831</v>
      </c>
      <c r="C76" t="str">
        <f>SUBSTITUTE(SUBSTITUTE(SUBSTITUTE(SUBSTITUTE(SUBSTITUTE(SUBSTITUTE(LOWER(SN[[#This Row],[Naam]]),".",""),"-","")," nv",""),"belgië",""),"belgium","")," ","")</f>
        <v>oleon</v>
      </c>
      <c r="D76" t="s">
        <v>3832</v>
      </c>
      <c r="E76" t="s">
        <v>3615</v>
      </c>
      <c r="F76" t="s">
        <v>3576</v>
      </c>
      <c r="G76" t="s">
        <v>3834</v>
      </c>
      <c r="H76" t="s">
        <v>3578</v>
      </c>
    </row>
    <row r="77" spans="1:8" ht="15" customHeight="1" x14ac:dyDescent="0.45">
      <c r="A77" t="s">
        <v>7561</v>
      </c>
      <c r="B77" t="s">
        <v>3835</v>
      </c>
      <c r="C77" t="str">
        <f>SUBSTITUTE(SUBSTITUTE(SUBSTITUTE(SUBSTITUTE(SUBSTITUTE(SUBSTITUTE(LOWER(SN[[#This Row],[Naam]]),".",""),"-","")," nv",""),"belgië",""),"belgium","")," ","")</f>
        <v>omegapharmaaperrigocompany</v>
      </c>
      <c r="D77" t="s">
        <v>3836</v>
      </c>
      <c r="E77" t="s">
        <v>3568</v>
      </c>
      <c r="F77" t="s">
        <v>3687</v>
      </c>
      <c r="G77" t="s">
        <v>3837</v>
      </c>
      <c r="H77" t="s">
        <v>3578</v>
      </c>
    </row>
    <row r="78" spans="1:8" ht="15" customHeight="1" x14ac:dyDescent="0.45">
      <c r="A78" t="s">
        <v>7562</v>
      </c>
      <c r="B78" t="s">
        <v>3838</v>
      </c>
      <c r="C78" t="str">
        <f>SUBSTITUTE(SUBSTITUTE(SUBSTITUTE(SUBSTITUTE(SUBSTITUTE(SUBSTITUTE(LOWER(SN[[#This Row],[Naam]]),".",""),"-","")," nv",""),"belgië",""),"belgium","")," ","")</f>
        <v>omp</v>
      </c>
      <c r="D78" t="s">
        <v>3839</v>
      </c>
      <c r="E78" t="s">
        <v>1341</v>
      </c>
      <c r="F78" t="s">
        <v>3576</v>
      </c>
      <c r="G78" t="s">
        <v>3841</v>
      </c>
      <c r="H78" t="s">
        <v>3578</v>
      </c>
    </row>
    <row r="79" spans="1:8" ht="15" customHeight="1" x14ac:dyDescent="0.45">
      <c r="A79" t="s">
        <v>7563</v>
      </c>
      <c r="B79" t="s">
        <v>3842</v>
      </c>
      <c r="C79" t="str">
        <f>SUBSTITUTE(SUBSTITUTE(SUBSTITUTE(SUBSTITUTE(SUBSTITUTE(SUBSTITUTE(LOWER(SN[[#This Row],[Naam]]),".",""),"-","")," nv",""),"belgië",""),"belgium","")," ","")</f>
        <v>ontex</v>
      </c>
      <c r="D79" t="s">
        <v>3843</v>
      </c>
      <c r="E79" t="s">
        <v>3845</v>
      </c>
      <c r="F79" t="s">
        <v>3667</v>
      </c>
      <c r="G79" t="s">
        <v>3846</v>
      </c>
      <c r="H79" t="s">
        <v>3578</v>
      </c>
    </row>
    <row r="80" spans="1:8" ht="15" customHeight="1" x14ac:dyDescent="0.45">
      <c r="A80" t="s">
        <v>7564</v>
      </c>
      <c r="B80" t="s">
        <v>3847</v>
      </c>
      <c r="C80" t="str">
        <f>SUBSTITUTE(SUBSTITUTE(SUBSTITUTE(SUBSTITUTE(SUBSTITUTE(SUBSTITUTE(LOWER(SN[[#This Row],[Naam]]),".",""),"-","")," nv",""),"belgië",""),"belgium","")," ","")</f>
        <v>p&amp;vpanels</v>
      </c>
      <c r="D80" t="s">
        <v>3848</v>
      </c>
      <c r="E80" t="s">
        <v>3849</v>
      </c>
      <c r="F80" t="s">
        <v>3606</v>
      </c>
      <c r="G80" t="s">
        <v>3850</v>
      </c>
      <c r="H80" t="s">
        <v>3571</v>
      </c>
    </row>
    <row r="81" spans="1:8" ht="15" customHeight="1" x14ac:dyDescent="0.45">
      <c r="A81" t="s">
        <v>7565</v>
      </c>
      <c r="B81" t="s">
        <v>3851</v>
      </c>
      <c r="C81" t="str">
        <f>SUBSTITUTE(SUBSTITUTE(SUBSTITUTE(SUBSTITUTE(SUBSTITUTE(SUBSTITUTE(LOWER(SN[[#This Row],[Naam]]),".",""),"-","")," nv",""),"belgië",""),"belgium","")," ","")</f>
        <v>parkwind</v>
      </c>
      <c r="D81" t="s">
        <v>3852</v>
      </c>
      <c r="E81" t="s">
        <v>3854</v>
      </c>
      <c r="F81" t="s">
        <v>3687</v>
      </c>
      <c r="G81" t="s">
        <v>3570</v>
      </c>
      <c r="H81" t="s">
        <v>3578</v>
      </c>
    </row>
    <row r="82" spans="1:8" ht="15" customHeight="1" x14ac:dyDescent="0.45">
      <c r="A82" t="s">
        <v>7566</v>
      </c>
      <c r="B82" t="s">
        <v>3855</v>
      </c>
      <c r="C82" t="str">
        <f>SUBSTITUTE(SUBSTITUTE(SUBSTITUTE(SUBSTITUTE(SUBSTITUTE(SUBSTITUTE(LOWER(SN[[#This Row],[Naam]]),".",""),"-","")," nv",""),"belgië",""),"belgium","")," ","")</f>
        <v>piagroup</v>
      </c>
      <c r="D82" t="s">
        <v>200</v>
      </c>
      <c r="E82" t="s">
        <v>3856</v>
      </c>
      <c r="F82" t="s">
        <v>3601</v>
      </c>
      <c r="G82" t="s">
        <v>3589</v>
      </c>
      <c r="H82" t="s">
        <v>3857</v>
      </c>
    </row>
    <row r="83" spans="1:8" ht="15" customHeight="1" x14ac:dyDescent="0.45">
      <c r="A83" t="s">
        <v>7567</v>
      </c>
      <c r="B83" t="s">
        <v>3858</v>
      </c>
      <c r="C83" t="str">
        <f>SUBSTITUTE(SUBSTITUTE(SUBSTITUTE(SUBSTITUTE(SUBSTITUTE(SUBSTITUTE(LOWER(SN[[#This Row],[Naam]]),".",""),"-","")," nv",""),"belgië",""),"belgium","")," ","")</f>
        <v>protime</v>
      </c>
      <c r="D83" t="s">
        <v>3859</v>
      </c>
      <c r="E83" t="s">
        <v>1341</v>
      </c>
      <c r="F83" t="s">
        <v>3601</v>
      </c>
      <c r="G83" t="s">
        <v>3629</v>
      </c>
      <c r="H83" t="s">
        <v>3578</v>
      </c>
    </row>
    <row r="84" spans="1:8" ht="15" customHeight="1" x14ac:dyDescent="0.45">
      <c r="A84" t="s">
        <v>7568</v>
      </c>
      <c r="B84" t="s">
        <v>3861</v>
      </c>
      <c r="C84" t="str">
        <f>SUBSTITUTE(SUBSTITUTE(SUBSTITUTE(SUBSTITUTE(SUBSTITUTE(SUBSTITUTE(LOWER(SN[[#This Row],[Naam]]),".",""),"-","")," nv",""),"belgië",""),"belgium","")," ","")</f>
        <v>puratos</v>
      </c>
      <c r="D84" t="s">
        <v>3862</v>
      </c>
      <c r="E84" t="s">
        <v>3633</v>
      </c>
      <c r="F84" t="s">
        <v>3569</v>
      </c>
      <c r="G84" t="s">
        <v>3864</v>
      </c>
      <c r="H84" t="s">
        <v>3578</v>
      </c>
    </row>
    <row r="85" spans="1:8" ht="15" customHeight="1" x14ac:dyDescent="0.45">
      <c r="A85" t="s">
        <v>7569</v>
      </c>
      <c r="B85" t="s">
        <v>3865</v>
      </c>
      <c r="C85" t="str">
        <f>SUBSTITUTE(SUBSTITUTE(SUBSTITUTE(SUBSTITUTE(SUBSTITUTE(SUBSTITUTE(LOWER(SN[[#This Row],[Naam]]),".",""),"-","")," nv",""),"belgië",""),"belgium","")," ","")</f>
        <v>pwc</v>
      </c>
      <c r="D85" t="s">
        <v>3866</v>
      </c>
      <c r="E85" t="s">
        <v>3624</v>
      </c>
      <c r="F85" t="s">
        <v>3576</v>
      </c>
      <c r="G85" t="s">
        <v>3641</v>
      </c>
      <c r="H85" t="s">
        <v>3857</v>
      </c>
    </row>
    <row r="86" spans="1:8" ht="15" customHeight="1" x14ac:dyDescent="0.45">
      <c r="A86" t="s">
        <v>7570</v>
      </c>
      <c r="B86" t="s">
        <v>3490</v>
      </c>
      <c r="C86" t="str">
        <f>SUBSTITUTE(SUBSTITUTE(SUBSTITUTE(SUBSTITUTE(SUBSTITUTE(SUBSTITUTE(LOWER(SN[[#This Row],[Naam]]),".",""),"-","")," nv",""),"belgië",""),"belgium","")," ","")</f>
        <v>q8</v>
      </c>
      <c r="D86" t="s">
        <v>3868</v>
      </c>
      <c r="E86" t="s">
        <v>3683</v>
      </c>
      <c r="F86" t="s">
        <v>3601</v>
      </c>
      <c r="G86" t="s">
        <v>3594</v>
      </c>
      <c r="H86" t="s">
        <v>3578</v>
      </c>
    </row>
    <row r="87" spans="1:8" ht="15" customHeight="1" x14ac:dyDescent="0.45">
      <c r="A87" t="s">
        <v>7571</v>
      </c>
      <c r="B87" t="s">
        <v>3870</v>
      </c>
      <c r="C87" t="str">
        <f>SUBSTITUTE(SUBSTITUTE(SUBSTITUTE(SUBSTITUTE(SUBSTITUTE(SUBSTITUTE(LOWER(SN[[#This Row],[Naam]]),".",""),"-","")," nv",""),"belgië",""),"belgium","")," ","")</f>
        <v>qbdgroup</v>
      </c>
      <c r="D87" t="s">
        <v>3872</v>
      </c>
      <c r="E87" t="s">
        <v>3628</v>
      </c>
      <c r="F87" t="s">
        <v>3601</v>
      </c>
      <c r="G87" t="s">
        <v>3594</v>
      </c>
      <c r="H87" t="s">
        <v>3578</v>
      </c>
    </row>
    <row r="88" spans="1:8" ht="15" customHeight="1" x14ac:dyDescent="0.45">
      <c r="A88" t="s">
        <v>7572</v>
      </c>
      <c r="B88" t="s">
        <v>3874</v>
      </c>
      <c r="C88" t="str">
        <f>SUBSTITUTE(SUBSTITUTE(SUBSTITUTE(SUBSTITUTE(SUBSTITUTE(SUBSTITUTE(LOWER(SN[[#This Row],[Naam]]),".",""),"-","")," nv",""),"belgië",""),"belgium","")," ","")</f>
        <v>robovision</v>
      </c>
      <c r="D88" t="s">
        <v>3875</v>
      </c>
      <c r="E88" t="s">
        <v>3776</v>
      </c>
      <c r="F88" t="s">
        <v>3687</v>
      </c>
      <c r="G88" t="s">
        <v>3589</v>
      </c>
      <c r="H88" t="s">
        <v>3578</v>
      </c>
    </row>
    <row r="89" spans="1:8" ht="15" customHeight="1" x14ac:dyDescent="0.45">
      <c r="A89" t="s">
        <v>7573</v>
      </c>
      <c r="B89" t="s">
        <v>3877</v>
      </c>
      <c r="C89" t="str">
        <f>SUBSTITUTE(SUBSTITUTE(SUBSTITUTE(SUBSTITUTE(SUBSTITUTE(SUBSTITUTE(LOWER(SN[[#This Row],[Naam]]),".",""),"-","")," nv",""),"belgië",""),"belgium","")," ","")</f>
        <v>samsonite</v>
      </c>
      <c r="D89" t="s">
        <v>3878</v>
      </c>
      <c r="E89" t="s">
        <v>3568</v>
      </c>
      <c r="F89" t="s">
        <v>3576</v>
      </c>
      <c r="G89" t="s">
        <v>3880</v>
      </c>
      <c r="H89" t="s">
        <v>3571</v>
      </c>
    </row>
    <row r="90" spans="1:8" ht="15" customHeight="1" x14ac:dyDescent="0.45">
      <c r="A90" t="s">
        <v>7574</v>
      </c>
      <c r="B90" t="s">
        <v>3881</v>
      </c>
      <c r="C90" t="str">
        <f>SUBSTITUTE(SUBSTITUTE(SUBSTITUTE(SUBSTITUTE(SUBSTITUTE(SUBSTITUTE(LOWER(SN[[#This Row],[Naam]]),".",""),"-","")," nv",""),"belgië",""),"belgium","")," ","")</f>
        <v>sbbaccountants&amp;advisors</v>
      </c>
      <c r="D90" t="s">
        <v>3882</v>
      </c>
      <c r="E90" t="s">
        <v>3856</v>
      </c>
      <c r="F90" t="s">
        <v>3601</v>
      </c>
      <c r="G90" t="s">
        <v>3570</v>
      </c>
      <c r="H90" t="s">
        <v>3578</v>
      </c>
    </row>
    <row r="91" spans="1:8" ht="15" customHeight="1" x14ac:dyDescent="0.45">
      <c r="A91" t="s">
        <v>7575</v>
      </c>
      <c r="B91" t="s">
        <v>3883</v>
      </c>
      <c r="C91" t="str">
        <f>SUBSTITUTE(SUBSTITUTE(SUBSTITUTE(SUBSTITUTE(SUBSTITUTE(SUBSTITUTE(LOWER(SN[[#This Row],[Naam]]),".",""),"-","")," nv",""),"belgië",""),"belgium","")," ","")</f>
        <v>sdworx</v>
      </c>
      <c r="D91" t="s">
        <v>3884</v>
      </c>
      <c r="E91" t="s">
        <v>3886</v>
      </c>
      <c r="F91" t="s">
        <v>3667</v>
      </c>
      <c r="G91" t="s">
        <v>3594</v>
      </c>
      <c r="H91" t="s">
        <v>3578</v>
      </c>
    </row>
    <row r="92" spans="1:8" ht="15" customHeight="1" x14ac:dyDescent="0.45">
      <c r="A92" t="s">
        <v>7576</v>
      </c>
      <c r="B92" t="s">
        <v>3887</v>
      </c>
      <c r="C92" t="str">
        <f>SUBSTITUTE(SUBSTITUTE(SUBSTITUTE(SUBSTITUTE(SUBSTITUTE(SUBSTITUTE(LOWER(SN[[#This Row],[Naam]]),".",""),"-","")," nv",""),"belgië",""),"belgium","")," ","")</f>
        <v>sdworx</v>
      </c>
      <c r="D92" t="s">
        <v>3888</v>
      </c>
      <c r="E92" t="s">
        <v>3600</v>
      </c>
      <c r="F92" t="s">
        <v>3576</v>
      </c>
      <c r="G92" t="s">
        <v>3594</v>
      </c>
      <c r="H92" t="s">
        <v>3578</v>
      </c>
    </row>
    <row r="93" spans="1:8" ht="15" customHeight="1" x14ac:dyDescent="0.45">
      <c r="A93" t="s">
        <v>7577</v>
      </c>
      <c r="B93" t="s">
        <v>3889</v>
      </c>
      <c r="C93" t="str">
        <f>SUBSTITUTE(SUBSTITUTE(SUBSTITUTE(SUBSTITUTE(SUBSTITUTE(SUBSTITUTE(LOWER(SN[[#This Row],[Naam]]),".",""),"-","")," nv",""),"belgië",""),"belgium","")," ","")</f>
        <v>seainvest</v>
      </c>
      <c r="D93" t="s">
        <v>3890</v>
      </c>
      <c r="E93" t="s">
        <v>3740</v>
      </c>
      <c r="F93" t="s">
        <v>3667</v>
      </c>
      <c r="G93" t="s">
        <v>3891</v>
      </c>
      <c r="H93" t="s">
        <v>3578</v>
      </c>
    </row>
    <row r="94" spans="1:8" ht="15" customHeight="1" x14ac:dyDescent="0.45">
      <c r="A94" t="s">
        <v>7578</v>
      </c>
      <c r="B94" t="s">
        <v>3892</v>
      </c>
      <c r="C94" t="str">
        <f>SUBSTITUTE(SUBSTITUTE(SUBSTITUTE(SUBSTITUTE(SUBSTITUTE(SUBSTITUTE(LOWER(SN[[#This Row],[Naam]]),".",""),"-","")," nv",""),"belgië",""),"belgium","")," ","")</f>
        <v>securitas</v>
      </c>
      <c r="D94" t="s">
        <v>3893</v>
      </c>
      <c r="E94" t="s">
        <v>3895</v>
      </c>
      <c r="F94" t="s">
        <v>3667</v>
      </c>
      <c r="G94" t="s">
        <v>3641</v>
      </c>
      <c r="H94" t="s">
        <v>3578</v>
      </c>
    </row>
    <row r="95" spans="1:8" ht="15" customHeight="1" x14ac:dyDescent="0.45">
      <c r="A95" t="s">
        <v>7579</v>
      </c>
      <c r="B95" t="s">
        <v>3896</v>
      </c>
      <c r="C95" t="str">
        <f>SUBSTITUTE(SUBSTITUTE(SUBSTITUTE(SUBSTITUTE(SUBSTITUTE(SUBSTITUTE(LOWER(SN[[#This Row],[Naam]]),".",""),"-","")," nv",""),"belgië",""),"belgium","")," ","")</f>
        <v>seris</v>
      </c>
      <c r="D95" t="s">
        <v>3897</v>
      </c>
      <c r="E95" t="s">
        <v>3895</v>
      </c>
      <c r="F95" t="s">
        <v>3576</v>
      </c>
      <c r="G95" t="s">
        <v>3641</v>
      </c>
      <c r="H95" t="s">
        <v>3571</v>
      </c>
    </row>
    <row r="96" spans="1:8" ht="15" customHeight="1" x14ac:dyDescent="0.45">
      <c r="A96" t="s">
        <v>7580</v>
      </c>
      <c r="B96" t="s">
        <v>3899</v>
      </c>
      <c r="C96" t="str">
        <f>SUBSTITUTE(SUBSTITUTE(SUBSTITUTE(SUBSTITUTE(SUBSTITUTE(SUBSTITUTE(LOWER(SN[[#This Row],[Naam]]),".",""),"-","")," nv",""),"belgië",""),"belgium","")," ","")</f>
        <v>showpad</v>
      </c>
      <c r="D96" t="s">
        <v>3901</v>
      </c>
      <c r="E96" t="s">
        <v>1341</v>
      </c>
      <c r="F96" t="s">
        <v>3601</v>
      </c>
      <c r="G96" t="s">
        <v>3589</v>
      </c>
      <c r="H96" t="s">
        <v>3578</v>
      </c>
    </row>
    <row r="97" spans="1:8" ht="15" customHeight="1" x14ac:dyDescent="0.45">
      <c r="A97" t="s">
        <v>7581</v>
      </c>
      <c r="B97" t="s">
        <v>657</v>
      </c>
      <c r="C97" t="str">
        <f>SUBSTITUTE(SUBSTITUTE(SUBSTITUTE(SUBSTITUTE(SUBSTITUTE(SUBSTITUTE(LOWER(SN[[#This Row],[Naam]]),".",""),"-","")," nv",""),"belgië",""),"belgium","")," ","")</f>
        <v>smulders</v>
      </c>
      <c r="D97" t="s">
        <v>3903</v>
      </c>
      <c r="E97" t="s">
        <v>3583</v>
      </c>
      <c r="F97" t="s">
        <v>3576</v>
      </c>
      <c r="G97" t="s">
        <v>3905</v>
      </c>
      <c r="H97" t="s">
        <v>3578</v>
      </c>
    </row>
    <row r="98" spans="1:8" ht="15" customHeight="1" x14ac:dyDescent="0.45">
      <c r="A98" t="s">
        <v>7582</v>
      </c>
      <c r="B98" t="s">
        <v>3906</v>
      </c>
      <c r="C98" t="str">
        <f>SUBSTITUTE(SUBSTITUTE(SUBSTITUTE(SUBSTITUTE(SUBSTITUTE(SUBSTITUTE(LOWER(SN[[#This Row],[Naam]]),".",""),"-","")," nv",""),"belgië",""),"belgium","")," ","")</f>
        <v>solvint</v>
      </c>
      <c r="D98" t="s">
        <v>3907</v>
      </c>
      <c r="E98" t="s">
        <v>3628</v>
      </c>
      <c r="F98" t="s">
        <v>3687</v>
      </c>
      <c r="G98" t="s">
        <v>3594</v>
      </c>
      <c r="H98" t="s">
        <v>3578</v>
      </c>
    </row>
    <row r="99" spans="1:8" ht="15" customHeight="1" x14ac:dyDescent="0.45">
      <c r="A99" t="s">
        <v>7583</v>
      </c>
      <c r="B99" t="s">
        <v>3909</v>
      </c>
      <c r="C99" t="str">
        <f>SUBSTITUTE(SUBSTITUTE(SUBSTITUTE(SUBSTITUTE(SUBSTITUTE(SUBSTITUTE(LOWER(SN[[#This Row],[Naam]]),".",""),"-","")," nv",""),"belgië",""),"belgium","")," ","")</f>
        <v>spacewell|anemetschekcompany</v>
      </c>
      <c r="D99" t="s">
        <v>3910</v>
      </c>
      <c r="E99" t="s">
        <v>3612</v>
      </c>
      <c r="F99" t="s">
        <v>3606</v>
      </c>
      <c r="G99" t="s">
        <v>3594</v>
      </c>
      <c r="H99" t="s">
        <v>3571</v>
      </c>
    </row>
    <row r="100" spans="1:8" ht="15" customHeight="1" x14ac:dyDescent="0.45">
      <c r="A100" t="s">
        <v>7584</v>
      </c>
      <c r="B100" t="s">
        <v>3912</v>
      </c>
      <c r="C100" t="str">
        <f>SUBSTITUTE(SUBSTITUTE(SUBSTITUTE(SUBSTITUTE(SUBSTITUTE(SUBSTITUTE(LOWER(SN[[#This Row],[Naam]]),".",""),"-","")," nv",""),"belgië",""),"belgium","")," ","")</f>
        <v>stefaniniemea</v>
      </c>
      <c r="D100" t="s">
        <v>3913</v>
      </c>
      <c r="E100" t="s">
        <v>3612</v>
      </c>
      <c r="F100" t="s">
        <v>3569</v>
      </c>
      <c r="G100" t="s">
        <v>3577</v>
      </c>
      <c r="H100" t="s">
        <v>3578</v>
      </c>
    </row>
    <row r="101" spans="1:8" ht="15" customHeight="1" x14ac:dyDescent="0.45">
      <c r="A101" t="s">
        <v>7585</v>
      </c>
      <c r="B101" t="s">
        <v>3914</v>
      </c>
      <c r="C101" t="str">
        <f>SUBSTITUTE(SUBSTITUTE(SUBSTITUTE(SUBSTITUTE(SUBSTITUTE(SUBSTITUTE(LOWER(SN[[#This Row],[Naam]]),".",""),"-","")," nv",""),"belgië",""),"belgium","")," ","")</f>
        <v>stg</v>
      </c>
      <c r="D101" t="s">
        <v>3915</v>
      </c>
      <c r="E101" t="s">
        <v>3916</v>
      </c>
      <c r="F101" t="s">
        <v>3601</v>
      </c>
      <c r="G101" t="s">
        <v>3777</v>
      </c>
      <c r="H101" t="s">
        <v>3571</v>
      </c>
    </row>
    <row r="102" spans="1:8" ht="15" customHeight="1" x14ac:dyDescent="0.45">
      <c r="A102" t="s">
        <v>7586</v>
      </c>
      <c r="B102" t="s">
        <v>3917</v>
      </c>
      <c r="C102" t="str">
        <f>SUBSTITUTE(SUBSTITUTE(SUBSTITUTE(SUBSTITUTE(SUBSTITUTE(SUBSTITUTE(LOWER(SN[[#This Row],[Naam]]),".",""),"-","")," nv",""),"belgië",""),"belgium","")," ","")</f>
        <v>streamsoftware</v>
      </c>
      <c r="D102" t="s">
        <v>3918</v>
      </c>
      <c r="E102" t="s">
        <v>1341</v>
      </c>
      <c r="F102" t="s">
        <v>3687</v>
      </c>
      <c r="G102" t="s">
        <v>3594</v>
      </c>
      <c r="H102" t="s">
        <v>3578</v>
      </c>
    </row>
    <row r="103" spans="1:8" ht="15" customHeight="1" x14ac:dyDescent="0.45">
      <c r="A103" t="s">
        <v>7587</v>
      </c>
      <c r="B103" t="s">
        <v>3920</v>
      </c>
      <c r="C103" t="str">
        <f>SUBSTITUTE(SUBSTITUTE(SUBSTITUTE(SUBSTITUTE(SUBSTITUTE(SUBSTITUTE(LOWER(SN[[#This Row],[Naam]]),".",""),"-","")," nv",""),"belgië",""),"belgium","")," ","")</f>
        <v>tcr</v>
      </c>
      <c r="D103" t="s">
        <v>3921</v>
      </c>
      <c r="E103" t="s">
        <v>3640</v>
      </c>
      <c r="F103" t="s">
        <v>3576</v>
      </c>
      <c r="G103" t="s">
        <v>3922</v>
      </c>
      <c r="H103" t="s">
        <v>3578</v>
      </c>
    </row>
    <row r="104" spans="1:8" ht="15" customHeight="1" x14ac:dyDescent="0.45">
      <c r="A104" t="s">
        <v>7588</v>
      </c>
      <c r="B104" t="s">
        <v>3923</v>
      </c>
      <c r="C104" t="str">
        <f>SUBSTITUTE(SUBSTITUTE(SUBSTITUTE(SUBSTITUTE(SUBSTITUTE(SUBSTITUTE(LOWER(SN[[#This Row],[Naam]]),".",""),"-","")," nv",""),"belgië",""),"belgium","")," ","")</f>
        <v>teamblue</v>
      </c>
      <c r="D104" t="s">
        <v>3924</v>
      </c>
      <c r="E104" t="s">
        <v>1341</v>
      </c>
      <c r="F104" t="s">
        <v>3576</v>
      </c>
      <c r="G104" t="s">
        <v>3589</v>
      </c>
      <c r="H104" t="s">
        <v>3578</v>
      </c>
    </row>
    <row r="105" spans="1:8" ht="15" customHeight="1" x14ac:dyDescent="0.45">
      <c r="A105" t="s">
        <v>7589</v>
      </c>
      <c r="B105" t="s">
        <v>620</v>
      </c>
      <c r="C105" t="str">
        <f>SUBSTITUTE(SUBSTITUTE(SUBSTITUTE(SUBSTITUTE(SUBSTITUTE(SUBSTITUTE(LOWER(SN[[#This Row],[Naam]]),".",""),"-","")," nv",""),"belgië",""),"belgium","")," ","")</f>
        <v>telenet</v>
      </c>
      <c r="D105" t="s">
        <v>3925</v>
      </c>
      <c r="E105" t="s">
        <v>3676</v>
      </c>
      <c r="F105" t="s">
        <v>3576</v>
      </c>
      <c r="G105" t="s">
        <v>3629</v>
      </c>
      <c r="H105" t="s">
        <v>3578</v>
      </c>
    </row>
    <row r="106" spans="1:8" ht="15" customHeight="1" x14ac:dyDescent="0.45">
      <c r="A106" t="s">
        <v>7590</v>
      </c>
      <c r="B106" t="s">
        <v>3927</v>
      </c>
      <c r="C106" t="str">
        <f>SUBSTITUTE(SUBSTITUTE(SUBSTITUTE(SUBSTITUTE(SUBSTITUTE(SUBSTITUTE(LOWER(SN[[#This Row],[Naam]]),".",""),"-","")," nv",""),"belgië",""),"belgium","")," ","")</f>
        <v>terumoeurope</v>
      </c>
      <c r="D106" t="s">
        <v>3928</v>
      </c>
      <c r="E106" t="s">
        <v>3719</v>
      </c>
      <c r="F106" t="s">
        <v>3576</v>
      </c>
      <c r="G106" t="s">
        <v>3570</v>
      </c>
      <c r="H106" t="s">
        <v>3571</v>
      </c>
    </row>
    <row r="107" spans="1:8" ht="15" customHeight="1" x14ac:dyDescent="0.45">
      <c r="A107" t="s">
        <v>7591</v>
      </c>
      <c r="B107" t="s">
        <v>3929</v>
      </c>
      <c r="C107" t="str">
        <f>SUBSTITUTE(SUBSTITUTE(SUBSTITUTE(SUBSTITUTE(SUBSTITUTE(SUBSTITUTE(LOWER(SN[[#This Row],[Naam]]),".",""),"-","")," nv",""),"belgië",""),"belgium","")," ","")</f>
        <v>tes</v>
      </c>
      <c r="D107" t="s">
        <v>3930</v>
      </c>
      <c r="E107" t="s">
        <v>3854</v>
      </c>
      <c r="F107" t="s">
        <v>3687</v>
      </c>
      <c r="G107" t="s">
        <v>3577</v>
      </c>
      <c r="H107" t="s">
        <v>3578</v>
      </c>
    </row>
    <row r="108" spans="1:8" ht="15" customHeight="1" x14ac:dyDescent="0.45">
      <c r="A108" t="s">
        <v>7592</v>
      </c>
      <c r="B108" t="s">
        <v>3931</v>
      </c>
      <c r="C108" t="str">
        <f>SUBSTITUTE(SUBSTITUTE(SUBSTITUTE(SUBSTITUTE(SUBSTITUTE(SUBSTITUTE(LOWER(SN[[#This Row],[Naam]]),".",""),"-","")," nv",""),"belgië",""),"belgium","")," ","")</f>
        <v>thecookwarecompany</v>
      </c>
      <c r="D108" t="s">
        <v>3932</v>
      </c>
      <c r="E108" t="s">
        <v>3845</v>
      </c>
      <c r="F108" t="s">
        <v>3576</v>
      </c>
      <c r="G108" t="s">
        <v>3589</v>
      </c>
      <c r="H108" t="s">
        <v>3578</v>
      </c>
    </row>
    <row r="109" spans="1:8" ht="15" customHeight="1" x14ac:dyDescent="0.45">
      <c r="A109" t="s">
        <v>7593</v>
      </c>
      <c r="B109" t="s">
        <v>3933</v>
      </c>
      <c r="C109" t="str">
        <f>SUBSTITUTE(SUBSTITUTE(SUBSTITUTE(SUBSTITUTE(SUBSTITUTE(SUBSTITUTE(LOWER(SN[[#This Row],[Naam]]),".",""),"-","")," nv",""),"belgië",""),"belgium","")," ","")</f>
        <v>tom&amp;co</v>
      </c>
      <c r="D109" t="s">
        <v>3934</v>
      </c>
      <c r="E109" t="s">
        <v>3655</v>
      </c>
      <c r="F109" t="s">
        <v>3687</v>
      </c>
      <c r="G109" t="s">
        <v>3864</v>
      </c>
      <c r="H109" t="s">
        <v>3691</v>
      </c>
    </row>
    <row r="110" spans="1:8" ht="15" customHeight="1" x14ac:dyDescent="0.45">
      <c r="A110" t="s">
        <v>7594</v>
      </c>
      <c r="B110" t="s">
        <v>3935</v>
      </c>
      <c r="C110" t="str">
        <f>SUBSTITUTE(SUBSTITUTE(SUBSTITUTE(SUBSTITUTE(SUBSTITUTE(SUBSTITUTE(LOWER(SN[[#This Row],[Naam]]),".",""),"-","")," nv",""),"belgië",""),"belgium","")," ","")</f>
        <v>tomorrowland</v>
      </c>
      <c r="D110" t="s">
        <v>3936</v>
      </c>
      <c r="E110" t="s">
        <v>3793</v>
      </c>
      <c r="F110" t="s">
        <v>3687</v>
      </c>
      <c r="G110" t="s">
        <v>3594</v>
      </c>
      <c r="H110" t="s">
        <v>3571</v>
      </c>
    </row>
    <row r="111" spans="1:8" ht="15" customHeight="1" x14ac:dyDescent="0.45">
      <c r="A111" t="s">
        <v>7595</v>
      </c>
      <c r="B111" t="s">
        <v>3938</v>
      </c>
      <c r="C111" t="str">
        <f>SUBSTITUTE(SUBSTITUTE(SUBSTITUTE(SUBSTITUTE(SUBSTITUTE(SUBSTITUTE(LOWER(SN[[#This Row],[Naam]]),".",""),"-","")," nv",""),"belgië",""),"belgium","")," ","")</f>
        <v>tomrafood</v>
      </c>
      <c r="D111" t="s">
        <v>3939</v>
      </c>
      <c r="E111" t="s">
        <v>3940</v>
      </c>
      <c r="F111" t="s">
        <v>3576</v>
      </c>
      <c r="G111" t="s">
        <v>3570</v>
      </c>
      <c r="H111" t="s">
        <v>3571</v>
      </c>
    </row>
    <row r="112" spans="1:8" ht="15" customHeight="1" x14ac:dyDescent="0.45">
      <c r="A112" t="s">
        <v>7596</v>
      </c>
      <c r="B112" t="s">
        <v>3941</v>
      </c>
      <c r="C112" t="str">
        <f>SUBSTITUTE(SUBSTITUTE(SUBSTITUTE(SUBSTITUTE(SUBSTITUTE(SUBSTITUTE(LOWER(SN[[#This Row],[Naam]]),".",""),"-","")," nv",""),"belgië",""),"belgium","")," ","")</f>
        <v>trendminer</v>
      </c>
      <c r="D112" t="s">
        <v>3942</v>
      </c>
      <c r="E112" t="s">
        <v>1341</v>
      </c>
      <c r="F112" t="s">
        <v>3687</v>
      </c>
      <c r="G112" t="s">
        <v>3651</v>
      </c>
      <c r="H112" t="s">
        <v>3578</v>
      </c>
    </row>
    <row r="113" spans="1:8" ht="15" customHeight="1" x14ac:dyDescent="0.45">
      <c r="A113" t="s">
        <v>7597</v>
      </c>
      <c r="B113" t="s">
        <v>204</v>
      </c>
      <c r="C113" t="str">
        <f>SUBSTITUTE(SUBSTITUTE(SUBSTITUTE(SUBSTITUTE(SUBSTITUTE(SUBSTITUTE(LOWER(SN[[#This Row],[Naam]]),".",""),"-","")," nv",""),"belgië",""),"belgium","")," ","")</f>
        <v>vandevelde</v>
      </c>
      <c r="D113" t="s">
        <v>3944</v>
      </c>
      <c r="E113" t="s">
        <v>3785</v>
      </c>
      <c r="F113" t="s">
        <v>3576</v>
      </c>
      <c r="G113" t="s">
        <v>3946</v>
      </c>
      <c r="H113" t="s">
        <v>3578</v>
      </c>
    </row>
    <row r="114" spans="1:8" ht="15" customHeight="1" x14ac:dyDescent="0.45">
      <c r="A114" t="s">
        <v>7598</v>
      </c>
      <c r="B114" t="s">
        <v>3947</v>
      </c>
      <c r="C114" t="str">
        <f>SUBSTITUTE(SUBSTITUTE(SUBSTITUTE(SUBSTITUTE(SUBSTITUTE(SUBSTITUTE(LOWER(SN[[#This Row],[Naam]]),".",""),"-","")," nv",""),"belgië",""),"belgium","")," ","")</f>
        <v>vanhavermaet</v>
      </c>
      <c r="D114" t="s">
        <v>3948</v>
      </c>
      <c r="E114" t="s">
        <v>3624</v>
      </c>
      <c r="F114" t="s">
        <v>3606</v>
      </c>
      <c r="G114" t="s">
        <v>3651</v>
      </c>
      <c r="H114" t="s">
        <v>3571</v>
      </c>
    </row>
    <row r="115" spans="1:8" ht="15" customHeight="1" x14ac:dyDescent="0.45">
      <c r="A115" t="s">
        <v>7599</v>
      </c>
      <c r="B115" t="s">
        <v>1139</v>
      </c>
      <c r="C115" t="str">
        <f>SUBSTITUTE(SUBSTITUTE(SUBSTITUTE(SUBSTITUTE(SUBSTITUTE(SUBSTITUTE(LOWER(SN[[#This Row],[Naam]]),".",""),"-","")," nv",""),"belgië",""),"belgium","")," ","")</f>
        <v>vanbredarisk&amp;benefits</v>
      </c>
      <c r="D115" t="s">
        <v>3950</v>
      </c>
      <c r="E115" t="s">
        <v>3618</v>
      </c>
      <c r="F115" t="s">
        <v>3601</v>
      </c>
      <c r="G115" t="s">
        <v>3594</v>
      </c>
      <c r="H115" t="s">
        <v>3578</v>
      </c>
    </row>
    <row r="116" spans="1:8" ht="15" customHeight="1" x14ac:dyDescent="0.45">
      <c r="A116" t="s">
        <v>7600</v>
      </c>
      <c r="B116" t="s">
        <v>3952</v>
      </c>
      <c r="C116" t="str">
        <f>SUBSTITUTE(SUBSTITUTE(SUBSTITUTE(SUBSTITUTE(SUBSTITUTE(SUBSTITUTE(LOWER(SN[[#This Row],[Naam]]),".",""),"-","")," nv",""),"belgië",""),"belgium","")," ","")</f>
        <v>vandemoortele</v>
      </c>
      <c r="D116" t="s">
        <v>3953</v>
      </c>
      <c r="E116" t="s">
        <v>3633</v>
      </c>
      <c r="F116" t="s">
        <v>3576</v>
      </c>
      <c r="G116" t="s">
        <v>3589</v>
      </c>
      <c r="H116" t="s">
        <v>3578</v>
      </c>
    </row>
    <row r="117" spans="1:8" ht="15" customHeight="1" x14ac:dyDescent="0.45">
      <c r="A117" t="s">
        <v>7601</v>
      </c>
      <c r="B117" t="s">
        <v>3955</v>
      </c>
      <c r="C117" t="str">
        <f>SUBSTITUTE(SUBSTITUTE(SUBSTITUTE(SUBSTITUTE(SUBSTITUTE(SUBSTITUTE(LOWER(SN[[#This Row],[Naam]]),".",""),"-","")," nv",""),"belgië",""),"belgium","")," ","")</f>
        <v>vandersanden</v>
      </c>
      <c r="D117" t="s">
        <v>3956</v>
      </c>
      <c r="E117" t="s">
        <v>3958</v>
      </c>
      <c r="F117" t="s">
        <v>3601</v>
      </c>
      <c r="G117" t="s">
        <v>3959</v>
      </c>
      <c r="H117" t="s">
        <v>3578</v>
      </c>
    </row>
    <row r="118" spans="1:8" ht="15" customHeight="1" x14ac:dyDescent="0.45">
      <c r="A118" t="s">
        <v>7602</v>
      </c>
      <c r="B118" t="s">
        <v>3960</v>
      </c>
      <c r="C118" t="str">
        <f>SUBSTITUTE(SUBSTITUTE(SUBSTITUTE(SUBSTITUTE(SUBSTITUTE(SUBSTITUTE(LOWER(SN[[#This Row],[Naam]]),".",""),"-","")," nv",""),"belgië",""),"belgium","")," ","")</f>
        <v>volvocargent</v>
      </c>
      <c r="D118" t="s">
        <v>3961</v>
      </c>
      <c r="E118" t="s">
        <v>3807</v>
      </c>
      <c r="F118" t="s">
        <v>3667</v>
      </c>
      <c r="G118" t="s">
        <v>3589</v>
      </c>
      <c r="H118" t="s">
        <v>3571</v>
      </c>
    </row>
    <row r="119" spans="1:8" ht="15" customHeight="1" x14ac:dyDescent="0.45">
      <c r="A119" t="s">
        <v>7603</v>
      </c>
      <c r="B119" t="s">
        <v>3963</v>
      </c>
      <c r="C119" t="str">
        <f>SUBSTITUTE(SUBSTITUTE(SUBSTITUTE(SUBSTITUTE(SUBSTITUTE(SUBSTITUTE(LOWER(SN[[#This Row],[Naam]]),".",""),"-","")," nv",""),"belgië",""),"belgium","")," ","")</f>
        <v>vpkgroup</v>
      </c>
      <c r="D119" t="s">
        <v>3964</v>
      </c>
      <c r="E119" t="s">
        <v>3966</v>
      </c>
      <c r="F119" t="s">
        <v>3667</v>
      </c>
      <c r="G119" t="s">
        <v>3846</v>
      </c>
      <c r="H119" t="s">
        <v>3578</v>
      </c>
    </row>
    <row r="120" spans="1:8" ht="15" customHeight="1" x14ac:dyDescent="0.45">
      <c r="A120" t="s">
        <v>7604</v>
      </c>
      <c r="B120" t="s">
        <v>3967</v>
      </c>
      <c r="C120" t="str">
        <f>SUBSTITUTE(SUBSTITUTE(SUBSTITUTE(SUBSTITUTE(SUBSTITUTE(SUBSTITUTE(LOWER(SN[[#This Row],[Naam]]),".",""),"-","")," nv",""),"belgië",""),"belgium","")," ","")</f>
        <v>vynovagroup</v>
      </c>
      <c r="D120" t="s">
        <v>3968</v>
      </c>
      <c r="E120" t="s">
        <v>3615</v>
      </c>
      <c r="F120" t="s">
        <v>3576</v>
      </c>
      <c r="G120" t="s">
        <v>3969</v>
      </c>
      <c r="H120" t="s">
        <v>3578</v>
      </c>
    </row>
    <row r="121" spans="1:8" ht="15" customHeight="1" x14ac:dyDescent="0.45">
      <c r="A121" t="s">
        <v>7605</v>
      </c>
      <c r="B121" t="s">
        <v>3970</v>
      </c>
      <c r="C121" t="str">
        <f>SUBSTITUTE(SUBSTITUTE(SUBSTITUTE(SUBSTITUTE(SUBSTITUTE(SUBSTITUTE(LOWER(SN[[#This Row],[Naam]]),".",""),"-","")," nv",""),"belgië",""),"belgium","")," ","")</f>
        <v>what’scookinggroup</v>
      </c>
      <c r="D121" t="s">
        <v>3971</v>
      </c>
      <c r="E121" t="s">
        <v>3633</v>
      </c>
      <c r="F121" t="s">
        <v>3576</v>
      </c>
      <c r="G121" t="s">
        <v>3973</v>
      </c>
      <c r="H121" t="s">
        <v>3571</v>
      </c>
    </row>
    <row r="122" spans="1:8" ht="15" customHeight="1" x14ac:dyDescent="0.45">
      <c r="A122" t="s">
        <v>7606</v>
      </c>
      <c r="B122" t="s">
        <v>3974</v>
      </c>
      <c r="C122" t="str">
        <f>SUBSTITUTE(SUBSTITUTE(SUBSTITUTE(SUBSTITUTE(SUBSTITUTE(SUBSTITUTE(LOWER(SN[[#This Row],[Naam]]),".",""),"-","")," nv",""),"belgië",""),"belgium","")," ","")</f>
        <v>willemeninfra</v>
      </c>
      <c r="D122" t="s">
        <v>3975</v>
      </c>
      <c r="E122" t="s">
        <v>3706</v>
      </c>
      <c r="F122" t="s">
        <v>3576</v>
      </c>
      <c r="G122" t="s">
        <v>3589</v>
      </c>
      <c r="H122" t="s">
        <v>3571</v>
      </c>
    </row>
    <row r="123" spans="1:8" ht="15" customHeight="1" x14ac:dyDescent="0.45"/>
    <row r="124" spans="1:8" ht="15" customHeight="1" x14ac:dyDescent="0.45"/>
    <row r="125" spans="1:8" ht="15" customHeight="1" x14ac:dyDescent="0.45"/>
    <row r="126" spans="1:8" ht="15" customHeight="1" x14ac:dyDescent="0.45"/>
    <row r="127" spans="1:8" ht="15" customHeight="1" x14ac:dyDescent="0.45"/>
    <row r="128" spans="1:8" ht="15" customHeight="1" x14ac:dyDescent="0.45"/>
    <row r="129" ht="15" customHeight="1" x14ac:dyDescent="0.45"/>
    <row r="130" ht="15" customHeight="1" x14ac:dyDescent="0.45"/>
    <row r="131" ht="15" customHeight="1" x14ac:dyDescent="0.45"/>
    <row r="132" ht="15" customHeight="1" x14ac:dyDescent="0.45"/>
    <row r="133" ht="15" customHeight="1" x14ac:dyDescent="0.45"/>
    <row r="134" ht="15" customHeight="1" x14ac:dyDescent="0.45"/>
    <row r="135" ht="15" customHeight="1" x14ac:dyDescent="0.45"/>
    <row r="136" ht="15" customHeight="1" x14ac:dyDescent="0.45"/>
    <row r="137" ht="15" customHeight="1" x14ac:dyDescent="0.45"/>
    <row r="138" ht="15" customHeight="1" x14ac:dyDescent="0.45"/>
    <row r="139" ht="15" customHeight="1" x14ac:dyDescent="0.45"/>
    <row r="140" ht="15" customHeight="1" x14ac:dyDescent="0.45"/>
    <row r="141" ht="15" customHeight="1" x14ac:dyDescent="0.45"/>
    <row r="142" ht="15" customHeight="1" x14ac:dyDescent="0.45"/>
    <row r="143" ht="15" customHeight="1" x14ac:dyDescent="0.45"/>
    <row r="144" ht="15" customHeight="1" x14ac:dyDescent="0.45"/>
    <row r="145" ht="15" customHeight="1" x14ac:dyDescent="0.45"/>
    <row r="146" ht="15" customHeight="1" x14ac:dyDescent="0.45"/>
    <row r="147" ht="15" customHeight="1" x14ac:dyDescent="0.45"/>
    <row r="148" ht="15" customHeight="1" x14ac:dyDescent="0.45"/>
    <row r="149" ht="15" customHeight="1" x14ac:dyDescent="0.45"/>
    <row r="150" ht="15" customHeight="1" x14ac:dyDescent="0.45"/>
    <row r="151" ht="15" customHeight="1" x14ac:dyDescent="0.45"/>
    <row r="152" ht="15" customHeight="1" x14ac:dyDescent="0.45"/>
    <row r="153" ht="15" customHeight="1" x14ac:dyDescent="0.45"/>
    <row r="154" ht="15" customHeight="1" x14ac:dyDescent="0.45"/>
    <row r="155" ht="15" customHeight="1" x14ac:dyDescent="0.45"/>
    <row r="156" ht="15" customHeight="1" x14ac:dyDescent="0.45"/>
    <row r="157" ht="15" customHeight="1" x14ac:dyDescent="0.45"/>
    <row r="158" ht="15" customHeight="1" x14ac:dyDescent="0.45"/>
    <row r="159" ht="15" customHeight="1" x14ac:dyDescent="0.45"/>
    <row r="160" ht="15" customHeight="1" x14ac:dyDescent="0.45"/>
    <row r="161" ht="15" customHeight="1" x14ac:dyDescent="0.45"/>
    <row r="162" ht="15" customHeight="1" x14ac:dyDescent="0.45"/>
    <row r="163" ht="15" customHeight="1" x14ac:dyDescent="0.45"/>
    <row r="164" ht="15" customHeight="1" x14ac:dyDescent="0.45"/>
    <row r="165" ht="15" customHeight="1" x14ac:dyDescent="0.45"/>
    <row r="166" ht="15" customHeight="1" x14ac:dyDescent="0.45"/>
    <row r="167" ht="15" customHeight="1" x14ac:dyDescent="0.45"/>
    <row r="168" ht="15" customHeight="1" x14ac:dyDescent="0.45"/>
    <row r="169" ht="15" customHeight="1" x14ac:dyDescent="0.45"/>
    <row r="170" ht="15" customHeight="1" x14ac:dyDescent="0.45"/>
    <row r="171" ht="15" customHeight="1" x14ac:dyDescent="0.45"/>
    <row r="172" ht="15" customHeight="1" x14ac:dyDescent="0.45"/>
    <row r="173" ht="15" customHeight="1" x14ac:dyDescent="0.45"/>
    <row r="174" ht="15" customHeight="1" x14ac:dyDescent="0.45"/>
    <row r="175" ht="15" customHeight="1" x14ac:dyDescent="0.45"/>
    <row r="176" ht="15" customHeight="1" x14ac:dyDescent="0.45"/>
    <row r="177" ht="15" customHeight="1" x14ac:dyDescent="0.45"/>
    <row r="178" ht="15" customHeight="1" x14ac:dyDescent="0.45"/>
    <row r="179" ht="15" customHeight="1" x14ac:dyDescent="0.45"/>
    <row r="180" ht="15" customHeight="1" x14ac:dyDescent="0.45"/>
    <row r="181" ht="15" customHeight="1" x14ac:dyDescent="0.45"/>
  </sheetData>
  <phoneticPr fontId="2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1574-EF6A-444F-98C8-9D124D12E3C1}">
  <dimension ref="A1:H103"/>
  <sheetViews>
    <sheetView zoomScale="85" zoomScaleNormal="85" workbookViewId="0">
      <selection activeCell="D16" sqref="D16"/>
    </sheetView>
  </sheetViews>
  <sheetFormatPr defaultRowHeight="14.25" x14ac:dyDescent="0.45"/>
  <cols>
    <col min="2" max="2" width="16.33203125" customWidth="1"/>
    <col min="3" max="3" width="14.86328125" customWidth="1"/>
    <col min="4" max="4" width="26" bestFit="1" customWidth="1"/>
    <col min="5" max="5" width="44" customWidth="1"/>
    <col min="6" max="6" width="23.6640625" customWidth="1"/>
    <col min="7" max="8" width="9" customWidth="1"/>
  </cols>
  <sheetData>
    <row r="1" spans="1:8" ht="15" customHeight="1" x14ac:dyDescent="0.45">
      <c r="A1" t="s">
        <v>6613</v>
      </c>
      <c r="B1" t="s">
        <v>2089</v>
      </c>
      <c r="C1" t="s">
        <v>6612</v>
      </c>
      <c r="D1" t="s">
        <v>2874</v>
      </c>
      <c r="E1" t="s">
        <v>2210</v>
      </c>
      <c r="F1" t="s">
        <v>3564</v>
      </c>
      <c r="G1" t="s">
        <v>10101</v>
      </c>
      <c r="H1" t="s">
        <v>3565</v>
      </c>
    </row>
    <row r="2" spans="1:8" ht="15" customHeight="1" x14ac:dyDescent="0.45">
      <c r="A2" t="s">
        <v>7645</v>
      </c>
      <c r="B2" t="s">
        <v>4008</v>
      </c>
      <c r="C2" t="str">
        <f>SUBSTITUTE(SUBSTITUTE(SUBSTITUTE(SUBSTITUTE(SUBSTITUTE(SUBSTITUTE(LOWER(B2),".",""),"-","")," nv",""),"belgië",""),"belgium","")," ","")</f>
        <v>9altitudes</v>
      </c>
      <c r="D2" t="s">
        <v>4009</v>
      </c>
      <c r="E2" t="s">
        <v>3612</v>
      </c>
      <c r="F2" t="s">
        <v>3601</v>
      </c>
      <c r="G2" t="s">
        <v>4010</v>
      </c>
      <c r="H2" t="s">
        <v>3578</v>
      </c>
    </row>
    <row r="3" spans="1:8" ht="15" customHeight="1" x14ac:dyDescent="0.45">
      <c r="A3" t="s">
        <v>7646</v>
      </c>
      <c r="B3" t="s">
        <v>4012</v>
      </c>
      <c r="C3" t="str">
        <f t="shared" ref="C3:C66" si="0">SUBSTITUTE(SUBSTITUTE(SUBSTITUTE(SUBSTITUTE(SUBSTITUTE(SUBSTITUTE(LOWER(B3),".",""),"-","")," nv",""),"belgië",""),"belgium","")," ","")</f>
        <v>abrisojiffy</v>
      </c>
      <c r="D3" t="s">
        <v>4013</v>
      </c>
      <c r="E3" t="s">
        <v>3702</v>
      </c>
      <c r="F3" t="s">
        <v>3576</v>
      </c>
      <c r="G3" t="s">
        <v>4014</v>
      </c>
      <c r="H3" t="s">
        <v>3578</v>
      </c>
    </row>
    <row r="4" spans="1:8" ht="15" customHeight="1" x14ac:dyDescent="0.45">
      <c r="A4" t="s">
        <v>7647</v>
      </c>
      <c r="B4" t="s">
        <v>4016</v>
      </c>
      <c r="C4" t="str">
        <f t="shared" si="0"/>
        <v>actumservices</v>
      </c>
      <c r="D4" t="s">
        <v>4017</v>
      </c>
      <c r="E4" t="s">
        <v>3824</v>
      </c>
      <c r="F4" t="s">
        <v>3687</v>
      </c>
      <c r="G4" t="s">
        <v>4018</v>
      </c>
      <c r="H4" t="s">
        <v>3571</v>
      </c>
    </row>
    <row r="5" spans="1:8" ht="15" customHeight="1" x14ac:dyDescent="0.45">
      <c r="A5" t="s">
        <v>7648</v>
      </c>
      <c r="B5" t="s">
        <v>4019</v>
      </c>
      <c r="C5" t="str">
        <f t="shared" si="0"/>
        <v>agomab</v>
      </c>
      <c r="D5" t="s">
        <v>4020</v>
      </c>
      <c r="E5" t="s">
        <v>4021</v>
      </c>
      <c r="F5" t="s">
        <v>4022</v>
      </c>
      <c r="G5" t="s">
        <v>3594</v>
      </c>
      <c r="H5" t="s">
        <v>3578</v>
      </c>
    </row>
    <row r="6" spans="1:8" ht="15" customHeight="1" x14ac:dyDescent="0.45">
      <c r="A6" t="s">
        <v>7649</v>
      </c>
      <c r="B6" t="s">
        <v>615</v>
      </c>
      <c r="C6" t="str">
        <f t="shared" si="0"/>
        <v>amista</v>
      </c>
      <c r="D6" t="s">
        <v>4024</v>
      </c>
      <c r="E6" t="s">
        <v>3612</v>
      </c>
      <c r="F6" t="s">
        <v>3606</v>
      </c>
      <c r="G6" t="s">
        <v>4025</v>
      </c>
      <c r="H6" t="s">
        <v>3578</v>
      </c>
    </row>
    <row r="7" spans="1:8" ht="15" customHeight="1" x14ac:dyDescent="0.45">
      <c r="A7" t="s">
        <v>7650</v>
      </c>
      <c r="B7" t="s">
        <v>4027</v>
      </c>
      <c r="C7" t="str">
        <f t="shared" si="0"/>
        <v>cdmstravitec</v>
      </c>
      <c r="D7" t="s">
        <v>4028</v>
      </c>
      <c r="E7" t="s">
        <v>3706</v>
      </c>
      <c r="F7" t="s">
        <v>4022</v>
      </c>
      <c r="G7" t="s">
        <v>4029</v>
      </c>
      <c r="H7" t="s">
        <v>3578</v>
      </c>
    </row>
    <row r="8" spans="1:8" ht="15" customHeight="1" x14ac:dyDescent="0.45">
      <c r="A8" t="s">
        <v>7651</v>
      </c>
      <c r="B8" t="s">
        <v>4030</v>
      </c>
      <c r="C8" t="str">
        <f t="shared" si="0"/>
        <v>flexsoforpeople</v>
      </c>
      <c r="D8" t="s">
        <v>4031</v>
      </c>
      <c r="E8" t="s">
        <v>3612</v>
      </c>
      <c r="F8" t="s">
        <v>3687</v>
      </c>
      <c r="G8" t="s">
        <v>3670</v>
      </c>
      <c r="H8" t="s">
        <v>3578</v>
      </c>
    </row>
    <row r="9" spans="1:8" ht="15" customHeight="1" x14ac:dyDescent="0.45">
      <c r="A9" t="s">
        <v>7652</v>
      </c>
      <c r="B9" t="s">
        <v>4033</v>
      </c>
      <c r="C9" t="str">
        <f t="shared" si="0"/>
        <v>novasolchemicals</v>
      </c>
      <c r="D9" t="s">
        <v>4034</v>
      </c>
      <c r="E9" t="s">
        <v>3615</v>
      </c>
      <c r="F9" t="s">
        <v>3687</v>
      </c>
      <c r="G9" t="s">
        <v>4035</v>
      </c>
      <c r="H9" t="s">
        <v>3578</v>
      </c>
    </row>
    <row r="10" spans="1:8" ht="15" customHeight="1" x14ac:dyDescent="0.45">
      <c r="A10" t="s">
        <v>7653</v>
      </c>
      <c r="B10" t="s">
        <v>4037</v>
      </c>
      <c r="C10" t="str">
        <f t="shared" si="0"/>
        <v>ntx</v>
      </c>
      <c r="D10" t="s">
        <v>4039</v>
      </c>
      <c r="E10" t="s">
        <v>3612</v>
      </c>
      <c r="F10" t="s">
        <v>3687</v>
      </c>
      <c r="G10" t="s">
        <v>4040</v>
      </c>
      <c r="H10" t="s">
        <v>3578</v>
      </c>
    </row>
    <row r="11" spans="1:8" ht="15" customHeight="1" x14ac:dyDescent="0.45">
      <c r="A11" t="s">
        <v>7654</v>
      </c>
      <c r="B11" t="s">
        <v>4042</v>
      </c>
      <c r="C11" t="str">
        <f t="shared" si="0"/>
        <v>peripass</v>
      </c>
      <c r="D11" t="s">
        <v>4043</v>
      </c>
      <c r="E11" t="s">
        <v>1341</v>
      </c>
      <c r="F11" t="s">
        <v>3687</v>
      </c>
      <c r="G11" t="s">
        <v>3589</v>
      </c>
      <c r="H11" t="s">
        <v>3578</v>
      </c>
    </row>
    <row r="12" spans="1:8" ht="15" customHeight="1" x14ac:dyDescent="0.45">
      <c r="A12" t="s">
        <v>7655</v>
      </c>
      <c r="B12" t="s">
        <v>4045</v>
      </c>
      <c r="C12" t="str">
        <f t="shared" si="0"/>
        <v>pomuni</v>
      </c>
      <c r="D12" t="s">
        <v>4046</v>
      </c>
      <c r="E12" t="s">
        <v>3588</v>
      </c>
      <c r="F12" t="s">
        <v>3687</v>
      </c>
      <c r="G12" t="s">
        <v>4047</v>
      </c>
      <c r="H12" t="s">
        <v>3571</v>
      </c>
    </row>
    <row r="13" spans="1:8" ht="15" customHeight="1" x14ac:dyDescent="0.45">
      <c r="A13" t="s">
        <v>7656</v>
      </c>
      <c r="B13" t="s">
        <v>4049</v>
      </c>
      <c r="C13" t="str">
        <f t="shared" si="0"/>
        <v>smappee</v>
      </c>
      <c r="D13" t="s">
        <v>4050</v>
      </c>
      <c r="E13" t="s">
        <v>4051</v>
      </c>
      <c r="F13" t="s">
        <v>3687</v>
      </c>
      <c r="G13" t="s">
        <v>4052</v>
      </c>
      <c r="H13" t="s">
        <v>3578</v>
      </c>
    </row>
    <row r="14" spans="1:8" ht="15" customHeight="1" x14ac:dyDescent="0.45">
      <c r="A14" t="s">
        <v>7657</v>
      </c>
      <c r="B14" t="s">
        <v>4054</v>
      </c>
      <c r="C14" t="str">
        <f t="shared" si="0"/>
        <v>smt</v>
      </c>
      <c r="D14" t="s">
        <v>4055</v>
      </c>
      <c r="E14" t="s">
        <v>4056</v>
      </c>
      <c r="F14" t="s">
        <v>3687</v>
      </c>
      <c r="G14" t="s">
        <v>3808</v>
      </c>
      <c r="H14" t="s">
        <v>3571</v>
      </c>
    </row>
    <row r="15" spans="1:8" ht="15" customHeight="1" x14ac:dyDescent="0.45">
      <c r="A15" t="s">
        <v>7658</v>
      </c>
      <c r="B15" t="s">
        <v>4058</v>
      </c>
      <c r="C15" t="str">
        <f t="shared" si="0"/>
        <v>stellantisetransmissions</v>
      </c>
      <c r="D15" t="s">
        <v>4059</v>
      </c>
      <c r="E15" t="s">
        <v>3636</v>
      </c>
      <c r="F15" t="s">
        <v>3601</v>
      </c>
      <c r="G15" t="s">
        <v>4060</v>
      </c>
      <c r="H15" t="s">
        <v>3571</v>
      </c>
    </row>
    <row r="16" spans="1:8" ht="15" customHeight="1" x14ac:dyDescent="0.45">
      <c r="A16" t="s">
        <v>7659</v>
      </c>
      <c r="B16" t="s">
        <v>4061</v>
      </c>
      <c r="C16" t="str">
        <f t="shared" si="0"/>
        <v>storm</v>
      </c>
      <c r="D16" t="s">
        <v>4062</v>
      </c>
      <c r="E16" t="s">
        <v>3854</v>
      </c>
      <c r="F16" t="s">
        <v>3687</v>
      </c>
      <c r="G16" t="s">
        <v>3594</v>
      </c>
      <c r="H16" t="s">
        <v>3578</v>
      </c>
    </row>
    <row r="17" spans="1:8" ht="15" customHeight="1" x14ac:dyDescent="0.45">
      <c r="A17" t="s">
        <v>7660</v>
      </c>
      <c r="B17" t="s">
        <v>4064</v>
      </c>
      <c r="C17" t="str">
        <f t="shared" si="0"/>
        <v>techwolf</v>
      </c>
      <c r="D17" t="s">
        <v>4065</v>
      </c>
      <c r="E17" t="s">
        <v>1341</v>
      </c>
      <c r="F17" t="s">
        <v>3687</v>
      </c>
      <c r="G17" t="s">
        <v>3589</v>
      </c>
      <c r="H17" t="s">
        <v>3578</v>
      </c>
    </row>
    <row r="18" spans="1:8" ht="15" customHeight="1" x14ac:dyDescent="0.45">
      <c r="A18" t="s">
        <v>7661</v>
      </c>
      <c r="B18" t="s">
        <v>4067</v>
      </c>
      <c r="C18" t="str">
        <f t="shared" si="0"/>
        <v>tmc</v>
      </c>
      <c r="D18" t="s">
        <v>4068</v>
      </c>
      <c r="E18" t="s">
        <v>3628</v>
      </c>
      <c r="F18" t="s">
        <v>3576</v>
      </c>
      <c r="G18" t="s">
        <v>3577</v>
      </c>
      <c r="H18" t="s">
        <v>3571</v>
      </c>
    </row>
    <row r="19" spans="1:8" ht="15" customHeight="1" x14ac:dyDescent="0.45">
      <c r="A19" t="s">
        <v>7662</v>
      </c>
      <c r="B19" t="s">
        <v>4069</v>
      </c>
      <c r="C19" t="str">
        <f t="shared" si="0"/>
        <v>twipe</v>
      </c>
      <c r="D19" t="s">
        <v>4070</v>
      </c>
      <c r="E19" t="s">
        <v>3612</v>
      </c>
      <c r="F19" t="s">
        <v>3687</v>
      </c>
      <c r="G19" t="s">
        <v>3570</v>
      </c>
      <c r="H19" t="s">
        <v>3578</v>
      </c>
    </row>
    <row r="20" spans="1:8" ht="15" customHeight="1" x14ac:dyDescent="0.45">
      <c r="A20" t="s">
        <v>7663</v>
      </c>
      <c r="B20" t="s">
        <v>4071</v>
      </c>
      <c r="C20" t="str">
        <f t="shared" si="0"/>
        <v>willynaessensindustrialbuildings</v>
      </c>
      <c r="D20" t="s">
        <v>4072</v>
      </c>
      <c r="E20" t="s">
        <v>3583</v>
      </c>
      <c r="F20" t="s">
        <v>3576</v>
      </c>
      <c r="G20" t="s">
        <v>4073</v>
      </c>
      <c r="H20" t="s">
        <v>3571</v>
      </c>
    </row>
    <row r="21" spans="1:8" ht="15" customHeight="1" x14ac:dyDescent="0.45">
      <c r="A21" t="s">
        <v>7664</v>
      </c>
      <c r="B21" t="s">
        <v>4074</v>
      </c>
      <c r="C21" t="str">
        <f t="shared" si="0"/>
        <v>wolfsecurity</v>
      </c>
      <c r="D21" t="s">
        <v>4075</v>
      </c>
      <c r="E21" t="s">
        <v>3895</v>
      </c>
      <c r="F21" t="s">
        <v>4076</v>
      </c>
      <c r="G21" t="s">
        <v>4077</v>
      </c>
      <c r="H21" t="s">
        <v>3578</v>
      </c>
    </row>
    <row r="22" spans="1:8" ht="15" customHeight="1" x14ac:dyDescent="0.45">
      <c r="A22" t="s">
        <v>7665</v>
      </c>
      <c r="B22" t="s">
        <v>4079</v>
      </c>
      <c r="C22" t="str">
        <f t="shared" si="0"/>
        <v>wyre</v>
      </c>
      <c r="D22" t="s">
        <v>4080</v>
      </c>
      <c r="E22" t="s">
        <v>3676</v>
      </c>
      <c r="F22" t="s">
        <v>3687</v>
      </c>
      <c r="G22" t="s">
        <v>3629</v>
      </c>
      <c r="H22" t="s">
        <v>3578</v>
      </c>
    </row>
    <row r="23" spans="1:8" ht="15" customHeight="1" x14ac:dyDescent="0.45">
      <c r="A23" t="s">
        <v>7666</v>
      </c>
      <c r="B23" t="s">
        <v>4082</v>
      </c>
      <c r="C23" t="str">
        <f t="shared" si="0"/>
        <v>datasense</v>
      </c>
      <c r="D23" t="s">
        <v>4083</v>
      </c>
      <c r="E23" t="s">
        <v>3612</v>
      </c>
      <c r="F23" t="s">
        <v>3687</v>
      </c>
      <c r="G23" t="s">
        <v>3651</v>
      </c>
      <c r="H23" t="s">
        <v>3578</v>
      </c>
    </row>
    <row r="24" spans="1:8" ht="15" customHeight="1" x14ac:dyDescent="0.45">
      <c r="A24" t="s">
        <v>7667</v>
      </c>
      <c r="B24" t="s">
        <v>4085</v>
      </c>
      <c r="C24" t="str">
        <f t="shared" si="0"/>
        <v>klarrio</v>
      </c>
      <c r="D24" t="s">
        <v>4086</v>
      </c>
      <c r="E24" t="s">
        <v>4087</v>
      </c>
      <c r="F24" t="s">
        <v>3687</v>
      </c>
      <c r="G24" t="s">
        <v>3594</v>
      </c>
      <c r="H24" t="s">
        <v>3578</v>
      </c>
    </row>
    <row r="25" spans="1:8" ht="15" customHeight="1" x14ac:dyDescent="0.45">
      <c r="A25" t="s">
        <v>7668</v>
      </c>
      <c r="B25" t="s">
        <v>4089</v>
      </c>
      <c r="C25" t="str">
        <f t="shared" si="0"/>
        <v>madedesign&amp;innovation</v>
      </c>
      <c r="D25" t="s">
        <v>4090</v>
      </c>
      <c r="E25" t="s">
        <v>4091</v>
      </c>
      <c r="F25" t="s">
        <v>3687</v>
      </c>
      <c r="G25" t="s">
        <v>3594</v>
      </c>
      <c r="H25" t="s">
        <v>3578</v>
      </c>
    </row>
    <row r="26" spans="1:8" ht="15" customHeight="1" x14ac:dyDescent="0.45">
      <c r="A26" t="s">
        <v>7669</v>
      </c>
      <c r="B26" t="s">
        <v>4092</v>
      </c>
      <c r="C26" t="str">
        <f t="shared" si="0"/>
        <v>ddengineering</v>
      </c>
      <c r="D26" t="s">
        <v>4093</v>
      </c>
      <c r="E26" t="s">
        <v>4094</v>
      </c>
      <c r="F26" t="s">
        <v>3687</v>
      </c>
      <c r="G26" t="s">
        <v>3589</v>
      </c>
      <c r="H26" t="s">
        <v>3578</v>
      </c>
    </row>
    <row r="27" spans="1:8" ht="15" customHeight="1" x14ac:dyDescent="0.45">
      <c r="A27" t="s">
        <v>7670</v>
      </c>
      <c r="B27" t="s">
        <v>4095</v>
      </c>
      <c r="C27" t="str">
        <f t="shared" si="0"/>
        <v>mobilityplus</v>
      </c>
      <c r="D27" t="s">
        <v>4096</v>
      </c>
      <c r="E27" t="s">
        <v>3612</v>
      </c>
      <c r="F27" t="s">
        <v>3687</v>
      </c>
      <c r="G27" t="s">
        <v>3589</v>
      </c>
      <c r="H27" t="s">
        <v>3571</v>
      </c>
    </row>
    <row r="28" spans="1:8" ht="15" customHeight="1" x14ac:dyDescent="0.45">
      <c r="A28" t="s">
        <v>7671</v>
      </c>
      <c r="B28" t="s">
        <v>4098</v>
      </c>
      <c r="C28" t="str">
        <f t="shared" si="0"/>
        <v>nemho</v>
      </c>
      <c r="D28" t="s">
        <v>4099</v>
      </c>
      <c r="E28" t="s">
        <v>3615</v>
      </c>
      <c r="F28" t="s">
        <v>3687</v>
      </c>
      <c r="G28" t="s">
        <v>4100</v>
      </c>
      <c r="H28" t="s">
        <v>3571</v>
      </c>
    </row>
    <row r="29" spans="1:8" ht="15" customHeight="1" x14ac:dyDescent="0.45">
      <c r="A29" t="s">
        <v>7672</v>
      </c>
      <c r="B29" t="s">
        <v>4102</v>
      </c>
      <c r="C29" t="str">
        <f t="shared" si="0"/>
        <v>catalay</v>
      </c>
      <c r="D29" t="s">
        <v>4103</v>
      </c>
      <c r="E29" t="s">
        <v>3628</v>
      </c>
      <c r="F29" t="s">
        <v>3687</v>
      </c>
      <c r="G29" t="s">
        <v>3594</v>
      </c>
      <c r="H29" t="s">
        <v>3578</v>
      </c>
    </row>
    <row r="30" spans="1:8" ht="15" customHeight="1" x14ac:dyDescent="0.45">
      <c r="A30" t="s">
        <v>7673</v>
      </c>
      <c r="B30" t="s">
        <v>4105</v>
      </c>
      <c r="C30" t="str">
        <f t="shared" si="0"/>
        <v>finsiders</v>
      </c>
      <c r="D30" t="s">
        <v>4107</v>
      </c>
      <c r="E30" t="s">
        <v>3856</v>
      </c>
      <c r="F30" t="s">
        <v>3687</v>
      </c>
      <c r="G30" t="s">
        <v>4108</v>
      </c>
      <c r="H30" t="s">
        <v>3571</v>
      </c>
    </row>
    <row r="31" spans="1:8" ht="15" customHeight="1" x14ac:dyDescent="0.45">
      <c r="A31" t="s">
        <v>7674</v>
      </c>
      <c r="B31" t="s">
        <v>4110</v>
      </c>
      <c r="C31" t="str">
        <f t="shared" si="0"/>
        <v>antwerpspace</v>
      </c>
      <c r="D31" t="s">
        <v>4111</v>
      </c>
      <c r="E31" t="s">
        <v>4112</v>
      </c>
      <c r="F31" t="s">
        <v>3687</v>
      </c>
      <c r="G31" t="s">
        <v>3781</v>
      </c>
      <c r="H31" t="s">
        <v>3571</v>
      </c>
    </row>
    <row r="32" spans="1:8" ht="15" customHeight="1" x14ac:dyDescent="0.45">
      <c r="A32" t="s">
        <v>7675</v>
      </c>
      <c r="B32" t="s">
        <v>4114</v>
      </c>
      <c r="C32" t="str">
        <f t="shared" si="0"/>
        <v>apheabio</v>
      </c>
      <c r="D32" t="s">
        <v>4115</v>
      </c>
      <c r="E32" t="s">
        <v>4021</v>
      </c>
      <c r="F32" t="s">
        <v>4022</v>
      </c>
      <c r="G32" t="s">
        <v>3589</v>
      </c>
      <c r="H32" t="s">
        <v>3578</v>
      </c>
    </row>
    <row r="33" spans="1:8" ht="15" customHeight="1" x14ac:dyDescent="0.45">
      <c r="A33" t="s">
        <v>7676</v>
      </c>
      <c r="B33" t="s">
        <v>4116</v>
      </c>
      <c r="C33" t="str">
        <f t="shared" si="0"/>
        <v>aprojects</v>
      </c>
      <c r="D33" t="s">
        <v>4117</v>
      </c>
      <c r="E33" t="s">
        <v>3740</v>
      </c>
      <c r="F33" t="s">
        <v>3687</v>
      </c>
      <c r="G33" t="s">
        <v>3594</v>
      </c>
      <c r="H33" t="s">
        <v>3578</v>
      </c>
    </row>
    <row r="34" spans="1:8" ht="15" customHeight="1" x14ac:dyDescent="0.45">
      <c r="A34" t="s">
        <v>7677</v>
      </c>
      <c r="B34" t="s">
        <v>4119</v>
      </c>
      <c r="C34" t="str">
        <f t="shared" si="0"/>
        <v>audika</v>
      </c>
      <c r="D34" t="s">
        <v>4120</v>
      </c>
      <c r="E34" t="s">
        <v>3655</v>
      </c>
      <c r="F34" t="s">
        <v>3687</v>
      </c>
      <c r="G34" t="s">
        <v>3570</v>
      </c>
      <c r="H34" t="s">
        <v>3578</v>
      </c>
    </row>
    <row r="35" spans="1:8" ht="15" customHeight="1" x14ac:dyDescent="0.45">
      <c r="A35" t="s">
        <v>7678</v>
      </c>
      <c r="B35" t="s">
        <v>4122</v>
      </c>
      <c r="C35" t="str">
        <f t="shared" si="0"/>
        <v>brustor</v>
      </c>
      <c r="D35" t="s">
        <v>4123</v>
      </c>
      <c r="E35" t="s">
        <v>3766</v>
      </c>
      <c r="F35" t="s">
        <v>3687</v>
      </c>
      <c r="G35" t="s">
        <v>4124</v>
      </c>
      <c r="H35" t="s">
        <v>3571</v>
      </c>
    </row>
    <row r="36" spans="1:8" ht="15" customHeight="1" x14ac:dyDescent="0.45">
      <c r="A36" t="s">
        <v>7679</v>
      </c>
      <c r="B36" t="s">
        <v>4126</v>
      </c>
      <c r="C36" t="str">
        <f t="shared" si="0"/>
        <v>barbuss</v>
      </c>
      <c r="D36" t="s">
        <v>4127</v>
      </c>
      <c r="E36" t="s">
        <v>3618</v>
      </c>
      <c r="F36" t="s">
        <v>3687</v>
      </c>
      <c r="G36" t="s">
        <v>3594</v>
      </c>
      <c r="H36" t="s">
        <v>3578</v>
      </c>
    </row>
    <row r="37" spans="1:8" ht="15" customHeight="1" x14ac:dyDescent="0.45">
      <c r="A37" t="s">
        <v>7680</v>
      </c>
      <c r="B37" t="s">
        <v>4129</v>
      </c>
      <c r="C37" t="str">
        <f t="shared" si="0"/>
        <v>biscuiteriejulesdestrooper</v>
      </c>
      <c r="D37" t="s">
        <v>4130</v>
      </c>
      <c r="E37" t="s">
        <v>3845</v>
      </c>
      <c r="F37" t="s">
        <v>3687</v>
      </c>
      <c r="G37" t="s">
        <v>4131</v>
      </c>
      <c r="H37" t="s">
        <v>3571</v>
      </c>
    </row>
    <row r="38" spans="1:8" ht="15" customHeight="1" x14ac:dyDescent="0.45">
      <c r="A38" t="s">
        <v>7681</v>
      </c>
      <c r="B38" t="s">
        <v>4132</v>
      </c>
      <c r="C38" t="str">
        <f t="shared" si="0"/>
        <v>brightanalytics</v>
      </c>
      <c r="D38" t="s">
        <v>4133</v>
      </c>
      <c r="E38" t="s">
        <v>1341</v>
      </c>
      <c r="F38" t="s">
        <v>3687</v>
      </c>
      <c r="G38" t="s">
        <v>4134</v>
      </c>
      <c r="H38" t="s">
        <v>3578</v>
      </c>
    </row>
    <row r="39" spans="1:8" ht="15" customHeight="1" x14ac:dyDescent="0.45">
      <c r="A39" t="s">
        <v>7682</v>
      </c>
      <c r="B39" t="s">
        <v>4136</v>
      </c>
      <c r="C39" t="str">
        <f t="shared" si="0"/>
        <v>brightwolves</v>
      </c>
      <c r="D39" t="s">
        <v>4137</v>
      </c>
      <c r="E39" t="s">
        <v>3628</v>
      </c>
      <c r="F39" t="s">
        <v>3687</v>
      </c>
      <c r="G39" t="s">
        <v>3641</v>
      </c>
      <c r="H39" t="s">
        <v>3578</v>
      </c>
    </row>
    <row r="40" spans="1:8" ht="15" customHeight="1" x14ac:dyDescent="0.45">
      <c r="A40" t="s">
        <v>7683</v>
      </c>
      <c r="B40" t="s">
        <v>4139</v>
      </c>
      <c r="C40" t="str">
        <f t="shared" si="0"/>
        <v>citymesh</v>
      </c>
      <c r="D40" t="s">
        <v>4140</v>
      </c>
      <c r="E40" t="s">
        <v>3676</v>
      </c>
      <c r="F40" t="s">
        <v>3606</v>
      </c>
      <c r="G40" t="s">
        <v>4141</v>
      </c>
      <c r="H40" t="s">
        <v>3571</v>
      </c>
    </row>
    <row r="41" spans="1:8" ht="15" customHeight="1" x14ac:dyDescent="0.45">
      <c r="A41" t="s">
        <v>7684</v>
      </c>
      <c r="B41" t="s">
        <v>4143</v>
      </c>
      <c r="C41" t="str">
        <f t="shared" si="0"/>
        <v>conxion</v>
      </c>
      <c r="D41" t="s">
        <v>4144</v>
      </c>
      <c r="E41" t="s">
        <v>3612</v>
      </c>
      <c r="F41" t="s">
        <v>3687</v>
      </c>
      <c r="G41" t="s">
        <v>4145</v>
      </c>
      <c r="H41" t="s">
        <v>3578</v>
      </c>
    </row>
    <row r="42" spans="1:8" ht="15" customHeight="1" x14ac:dyDescent="0.45">
      <c r="A42" t="s">
        <v>7685</v>
      </c>
      <c r="B42" t="s">
        <v>4147</v>
      </c>
      <c r="C42" t="str">
        <f t="shared" si="0"/>
        <v>cyclops</v>
      </c>
      <c r="D42" t="s">
        <v>4148</v>
      </c>
      <c r="E42" t="s">
        <v>3824</v>
      </c>
      <c r="F42" t="s">
        <v>3687</v>
      </c>
      <c r="G42" t="s">
        <v>3629</v>
      </c>
      <c r="H42" t="s">
        <v>3578</v>
      </c>
    </row>
    <row r="43" spans="1:8" ht="15" customHeight="1" x14ac:dyDescent="0.45">
      <c r="A43" t="s">
        <v>7686</v>
      </c>
      <c r="B43" t="s">
        <v>4149</v>
      </c>
      <c r="C43" t="str">
        <f t="shared" si="0"/>
        <v>dassyworkwear</v>
      </c>
      <c r="D43" t="s">
        <v>4150</v>
      </c>
      <c r="E43" t="s">
        <v>4151</v>
      </c>
      <c r="F43" t="s">
        <v>3687</v>
      </c>
      <c r="G43" t="s">
        <v>4152</v>
      </c>
      <c r="H43" t="s">
        <v>3571</v>
      </c>
    </row>
    <row r="44" spans="1:8" ht="15" customHeight="1" x14ac:dyDescent="0.45">
      <c r="A44" t="s">
        <v>7687</v>
      </c>
      <c r="B44" t="s">
        <v>4153</v>
      </c>
      <c r="C44" t="str">
        <f t="shared" si="0"/>
        <v>dicarmotorhomes</v>
      </c>
      <c r="D44" t="s">
        <v>4154</v>
      </c>
      <c r="E44" t="s">
        <v>3636</v>
      </c>
      <c r="F44" t="s">
        <v>3687</v>
      </c>
      <c r="G44" t="s">
        <v>4040</v>
      </c>
      <c r="H44" t="s">
        <v>3578</v>
      </c>
    </row>
    <row r="45" spans="1:8" ht="15" customHeight="1" x14ac:dyDescent="0.45">
      <c r="A45" t="s">
        <v>7688</v>
      </c>
      <c r="B45" t="s">
        <v>4155</v>
      </c>
      <c r="C45" t="str">
        <f t="shared" si="0"/>
        <v>dynapps|expertsinodoo</v>
      </c>
      <c r="D45" t="s">
        <v>4156</v>
      </c>
      <c r="E45" t="s">
        <v>3612</v>
      </c>
      <c r="F45" t="s">
        <v>3687</v>
      </c>
      <c r="G45" t="s">
        <v>4040</v>
      </c>
      <c r="H45" t="s">
        <v>3571</v>
      </c>
    </row>
    <row r="46" spans="1:8" ht="15" customHeight="1" x14ac:dyDescent="0.45">
      <c r="A46" t="s">
        <v>7689</v>
      </c>
      <c r="B46" t="s">
        <v>4158</v>
      </c>
      <c r="C46" t="str">
        <f t="shared" si="0"/>
        <v>energyvision</v>
      </c>
      <c r="D46" t="s">
        <v>4159</v>
      </c>
      <c r="E46" t="s">
        <v>4160</v>
      </c>
      <c r="F46" t="s">
        <v>3606</v>
      </c>
      <c r="G46" t="s">
        <v>3589</v>
      </c>
      <c r="H46" t="s">
        <v>3578</v>
      </c>
    </row>
    <row r="47" spans="1:8" ht="15" customHeight="1" x14ac:dyDescent="0.45">
      <c r="A47" t="s">
        <v>7690</v>
      </c>
      <c r="B47" t="s">
        <v>4162</v>
      </c>
      <c r="C47" t="str">
        <f t="shared" si="0"/>
        <v>henchmanpartoflexisnexis</v>
      </c>
      <c r="D47" t="s">
        <v>4163</v>
      </c>
      <c r="E47" t="s">
        <v>1341</v>
      </c>
      <c r="F47" t="s">
        <v>4022</v>
      </c>
      <c r="G47" t="s">
        <v>3589</v>
      </c>
      <c r="H47" t="s">
        <v>3578</v>
      </c>
    </row>
    <row r="48" spans="1:8" ht="15" customHeight="1" x14ac:dyDescent="0.45">
      <c r="A48" t="s">
        <v>7691</v>
      </c>
      <c r="B48" t="s">
        <v>4164</v>
      </c>
      <c r="C48" t="str">
        <f t="shared" si="0"/>
        <v>hyphenfinance</v>
      </c>
      <c r="D48" t="s">
        <v>4165</v>
      </c>
      <c r="E48" t="s">
        <v>3856</v>
      </c>
      <c r="F48" t="s">
        <v>3687</v>
      </c>
      <c r="G48" t="s">
        <v>3594</v>
      </c>
      <c r="H48" t="s">
        <v>3578</v>
      </c>
    </row>
    <row r="49" spans="1:8" ht="15" customHeight="1" x14ac:dyDescent="0.45">
      <c r="A49" t="s">
        <v>7692</v>
      </c>
      <c r="B49" t="s">
        <v>4166</v>
      </c>
      <c r="C49" t="str">
        <f t="shared" si="0"/>
        <v>inchcapebelux</v>
      </c>
      <c r="D49" t="s">
        <v>4167</v>
      </c>
      <c r="E49" t="s">
        <v>3807</v>
      </c>
      <c r="F49" t="s">
        <v>3606</v>
      </c>
      <c r="G49" t="s">
        <v>3577</v>
      </c>
      <c r="H49" t="s">
        <v>3571</v>
      </c>
    </row>
    <row r="50" spans="1:8" ht="15" customHeight="1" x14ac:dyDescent="0.45">
      <c r="A50" t="s">
        <v>7693</v>
      </c>
      <c r="B50" t="s">
        <v>4169</v>
      </c>
      <c r="C50" t="str">
        <f t="shared" si="0"/>
        <v>jdi</v>
      </c>
      <c r="D50" t="s">
        <v>4170</v>
      </c>
      <c r="E50" t="s">
        <v>3628</v>
      </c>
      <c r="F50" t="s">
        <v>4022</v>
      </c>
      <c r="G50" t="s">
        <v>4171</v>
      </c>
      <c r="H50" t="s">
        <v>3578</v>
      </c>
    </row>
    <row r="51" spans="1:8" ht="15" customHeight="1" x14ac:dyDescent="0.45">
      <c r="A51" t="s">
        <v>7694</v>
      </c>
      <c r="B51" t="s">
        <v>4173</v>
      </c>
      <c r="C51" t="str">
        <f t="shared" si="0"/>
        <v>jims</v>
      </c>
      <c r="D51" t="s">
        <v>4174</v>
      </c>
      <c r="E51" t="s">
        <v>4175</v>
      </c>
      <c r="F51" t="s">
        <v>3687</v>
      </c>
      <c r="G51" t="s">
        <v>3589</v>
      </c>
      <c r="H51" t="s">
        <v>3578</v>
      </c>
    </row>
    <row r="52" spans="1:8" ht="15" customHeight="1" x14ac:dyDescent="0.45">
      <c r="A52" t="s">
        <v>7695</v>
      </c>
      <c r="B52" t="s">
        <v>4176</v>
      </c>
      <c r="C52" t="str">
        <f t="shared" si="0"/>
        <v>rennerenergies</v>
      </c>
      <c r="D52" t="s">
        <v>4177</v>
      </c>
      <c r="E52" t="s">
        <v>3854</v>
      </c>
      <c r="F52" t="s">
        <v>3687</v>
      </c>
      <c r="G52" t="s">
        <v>3570</v>
      </c>
      <c r="H52" t="s">
        <v>3578</v>
      </c>
    </row>
    <row r="53" spans="1:8" ht="15" customHeight="1" x14ac:dyDescent="0.45">
      <c r="A53" t="s">
        <v>7696</v>
      </c>
      <c r="B53" t="s">
        <v>4178</v>
      </c>
      <c r="C53" t="str">
        <f t="shared" si="0"/>
        <v>scaldissmc</v>
      </c>
      <c r="D53" t="s">
        <v>4179</v>
      </c>
      <c r="E53" t="s">
        <v>3683</v>
      </c>
      <c r="F53" t="s">
        <v>3687</v>
      </c>
      <c r="G53" t="s">
        <v>3594</v>
      </c>
      <c r="H53" t="s">
        <v>3571</v>
      </c>
    </row>
    <row r="54" spans="1:8" ht="15" customHeight="1" x14ac:dyDescent="0.45">
      <c r="A54" t="s">
        <v>7697</v>
      </c>
      <c r="B54" t="s">
        <v>4180</v>
      </c>
      <c r="C54" t="str">
        <f t="shared" si="0"/>
        <v>okay</v>
      </c>
      <c r="D54" t="s">
        <v>4181</v>
      </c>
      <c r="E54" t="s">
        <v>3655</v>
      </c>
      <c r="F54" t="s">
        <v>3576</v>
      </c>
      <c r="G54" t="s">
        <v>3679</v>
      </c>
      <c r="H54" t="s">
        <v>3571</v>
      </c>
    </row>
    <row r="55" spans="1:8" ht="15" customHeight="1" x14ac:dyDescent="0.45">
      <c r="A55" t="s">
        <v>7698</v>
      </c>
      <c r="B55" t="s">
        <v>4183</v>
      </c>
      <c r="C55" t="str">
        <f t="shared" si="0"/>
        <v>ovbwillemot</v>
      </c>
      <c r="D55" t="s">
        <v>4184</v>
      </c>
      <c r="E55" t="s">
        <v>3856</v>
      </c>
      <c r="F55" t="s">
        <v>3687</v>
      </c>
      <c r="G55" t="s">
        <v>3589</v>
      </c>
      <c r="H55" t="s">
        <v>3571</v>
      </c>
    </row>
    <row r="56" spans="1:8" ht="15" customHeight="1" x14ac:dyDescent="0.45">
      <c r="A56" t="s">
        <v>7699</v>
      </c>
      <c r="B56" t="s">
        <v>4185</v>
      </c>
      <c r="C56" t="str">
        <f t="shared" si="0"/>
        <v>a&amp;mgroup</v>
      </c>
      <c r="D56" t="s">
        <v>4186</v>
      </c>
      <c r="E56" t="s">
        <v>3636</v>
      </c>
      <c r="F56" t="s">
        <v>3601</v>
      </c>
      <c r="G56" t="s">
        <v>3651</v>
      </c>
      <c r="H56" t="s">
        <v>3578</v>
      </c>
    </row>
    <row r="57" spans="1:8" ht="15" customHeight="1" x14ac:dyDescent="0.45">
      <c r="A57" t="s">
        <v>7700</v>
      </c>
      <c r="B57" t="s">
        <v>4187</v>
      </c>
      <c r="C57" t="str">
        <f t="shared" si="0"/>
        <v>unitedpetfood</v>
      </c>
      <c r="D57" t="s">
        <v>4188</v>
      </c>
      <c r="E57" t="s">
        <v>3633</v>
      </c>
      <c r="F57" t="s">
        <v>3576</v>
      </c>
      <c r="G57" t="s">
        <v>3589</v>
      </c>
      <c r="H57" t="s">
        <v>3578</v>
      </c>
    </row>
    <row r="58" spans="1:8" ht="15" customHeight="1" x14ac:dyDescent="0.45">
      <c r="A58" t="s">
        <v>7701</v>
      </c>
      <c r="B58" t="s">
        <v>4190</v>
      </c>
      <c r="C58" t="str">
        <f t="shared" si="0"/>
        <v>ae</v>
      </c>
      <c r="D58" t="s">
        <v>4191</v>
      </c>
      <c r="E58" t="s">
        <v>3612</v>
      </c>
      <c r="F58" t="s">
        <v>3606</v>
      </c>
      <c r="G58" t="s">
        <v>3570</v>
      </c>
      <c r="H58" t="s">
        <v>3578</v>
      </c>
    </row>
    <row r="59" spans="1:8" ht="15" customHeight="1" x14ac:dyDescent="0.45">
      <c r="A59" t="s">
        <v>7702</v>
      </c>
      <c r="B59" t="s">
        <v>4193</v>
      </c>
      <c r="C59" t="str">
        <f t="shared" si="0"/>
        <v>alkenmaes</v>
      </c>
      <c r="D59" t="s">
        <v>4194</v>
      </c>
      <c r="E59" t="s">
        <v>4195</v>
      </c>
      <c r="F59" t="s">
        <v>3606</v>
      </c>
      <c r="G59" t="s">
        <v>3629</v>
      </c>
      <c r="H59" t="s">
        <v>3571</v>
      </c>
    </row>
    <row r="60" spans="1:8" ht="15" customHeight="1" x14ac:dyDescent="0.45">
      <c r="A60" t="s">
        <v>7703</v>
      </c>
      <c r="B60" t="s">
        <v>4196</v>
      </c>
      <c r="C60" t="str">
        <f t="shared" si="0"/>
        <v>asist</v>
      </c>
      <c r="D60" t="s">
        <v>4197</v>
      </c>
      <c r="E60" t="s">
        <v>3612</v>
      </c>
      <c r="F60" t="s">
        <v>4022</v>
      </c>
      <c r="G60" t="s">
        <v>3570</v>
      </c>
      <c r="H60" t="s">
        <v>3578</v>
      </c>
    </row>
    <row r="61" spans="1:8" ht="15" customHeight="1" x14ac:dyDescent="0.45">
      <c r="A61" t="s">
        <v>7704</v>
      </c>
      <c r="B61" t="s">
        <v>4199</v>
      </c>
      <c r="C61" t="str">
        <f t="shared" si="0"/>
        <v>bccl</v>
      </c>
      <c r="D61" t="s">
        <v>4200</v>
      </c>
      <c r="E61" t="s">
        <v>3740</v>
      </c>
      <c r="F61" t="s">
        <v>4022</v>
      </c>
      <c r="G61" t="s">
        <v>3589</v>
      </c>
      <c r="H61" t="s">
        <v>3578</v>
      </c>
    </row>
    <row r="62" spans="1:8" ht="15" customHeight="1" x14ac:dyDescent="0.45">
      <c r="A62" t="s">
        <v>7705</v>
      </c>
      <c r="B62" t="s">
        <v>3487</v>
      </c>
      <c r="C62" t="str">
        <f t="shared" si="0"/>
        <v>desco</v>
      </c>
      <c r="D62" t="s">
        <v>4202</v>
      </c>
      <c r="E62" t="s">
        <v>3916</v>
      </c>
      <c r="F62" t="s">
        <v>3601</v>
      </c>
      <c r="G62" t="s">
        <v>4203</v>
      </c>
      <c r="H62" t="s">
        <v>3571</v>
      </c>
    </row>
    <row r="63" spans="1:8" ht="15" customHeight="1" x14ac:dyDescent="0.45">
      <c r="A63" t="s">
        <v>7706</v>
      </c>
      <c r="B63" t="s">
        <v>4205</v>
      </c>
      <c r="C63" t="str">
        <f t="shared" si="0"/>
        <v>jagaclimatedesignershq</v>
      </c>
      <c r="D63" t="s">
        <v>4206</v>
      </c>
      <c r="E63" t="s">
        <v>4051</v>
      </c>
      <c r="F63" t="s">
        <v>3601</v>
      </c>
      <c r="G63" t="s">
        <v>4207</v>
      </c>
      <c r="H63" t="s">
        <v>3578</v>
      </c>
    </row>
    <row r="64" spans="1:8" ht="15" customHeight="1" x14ac:dyDescent="0.45">
      <c r="A64" t="s">
        <v>7707</v>
      </c>
      <c r="B64" t="s">
        <v>4208</v>
      </c>
      <c r="C64" t="str">
        <f t="shared" si="0"/>
        <v>movurobotics</v>
      </c>
      <c r="D64" t="s">
        <v>4209</v>
      </c>
      <c r="E64" t="s">
        <v>3740</v>
      </c>
      <c r="F64" t="s">
        <v>3606</v>
      </c>
      <c r="G64" t="s">
        <v>4210</v>
      </c>
      <c r="H64" t="s">
        <v>3578</v>
      </c>
    </row>
    <row r="65" spans="1:8" ht="15" customHeight="1" x14ac:dyDescent="0.45">
      <c r="A65" t="s">
        <v>7708</v>
      </c>
      <c r="B65" t="s">
        <v>4211</v>
      </c>
      <c r="C65" t="str">
        <f t="shared" si="0"/>
        <v>neuhaus</v>
      </c>
      <c r="D65" t="s">
        <v>4212</v>
      </c>
      <c r="E65" t="s">
        <v>3568</v>
      </c>
      <c r="F65" t="s">
        <v>3606</v>
      </c>
      <c r="G65" t="s">
        <v>3747</v>
      </c>
      <c r="H65" t="s">
        <v>3578</v>
      </c>
    </row>
    <row r="66" spans="1:8" ht="15" customHeight="1" x14ac:dyDescent="0.45">
      <c r="A66" t="s">
        <v>7709</v>
      </c>
      <c r="B66" t="s">
        <v>4213</v>
      </c>
      <c r="C66" t="str">
        <f t="shared" si="0"/>
        <v>groupjansen</v>
      </c>
      <c r="D66" t="s">
        <v>4214</v>
      </c>
      <c r="E66" t="s">
        <v>3583</v>
      </c>
      <c r="F66" t="s">
        <v>3601</v>
      </c>
      <c r="G66" t="s">
        <v>4215</v>
      </c>
      <c r="H66" t="s">
        <v>3691</v>
      </c>
    </row>
    <row r="67" spans="1:8" ht="15" customHeight="1" x14ac:dyDescent="0.45">
      <c r="A67" t="s">
        <v>7710</v>
      </c>
      <c r="B67" t="s">
        <v>4217</v>
      </c>
      <c r="C67" t="str">
        <f t="shared" ref="C67:C77" si="1">SUBSTITUTE(SUBSTITUTE(SUBSTITUTE(SUBSTITUTE(SUBSTITUTE(SUBSTITUTE(LOWER(B67),".",""),"-","")," nv",""),"belgië",""),"belgium","")," ","")</f>
        <v>intigriti</v>
      </c>
      <c r="D67" t="s">
        <v>4218</v>
      </c>
      <c r="E67" t="s">
        <v>4219</v>
      </c>
      <c r="F67" t="s">
        <v>3687</v>
      </c>
      <c r="G67" t="s">
        <v>3594</v>
      </c>
      <c r="H67" t="s">
        <v>3578</v>
      </c>
    </row>
    <row r="68" spans="1:8" ht="15" customHeight="1" x14ac:dyDescent="0.45">
      <c r="A68" t="s">
        <v>7711</v>
      </c>
      <c r="B68" t="s">
        <v>4221</v>
      </c>
      <c r="C68" t="str">
        <f t="shared" si="1"/>
        <v>pkfbofidi</v>
      </c>
      <c r="D68" t="s">
        <v>200</v>
      </c>
      <c r="E68" t="s">
        <v>3856</v>
      </c>
      <c r="F68" t="s">
        <v>3606</v>
      </c>
      <c r="G68" t="s">
        <v>4222</v>
      </c>
      <c r="H68" t="s">
        <v>3578</v>
      </c>
    </row>
    <row r="69" spans="1:8" ht="15" customHeight="1" x14ac:dyDescent="0.45">
      <c r="A69" t="s">
        <v>7712</v>
      </c>
      <c r="B69" t="s">
        <v>4223</v>
      </c>
      <c r="C69" t="str">
        <f t="shared" si="1"/>
        <v>nexuzhealth</v>
      </c>
      <c r="D69" t="s">
        <v>4224</v>
      </c>
      <c r="E69" t="s">
        <v>3612</v>
      </c>
      <c r="F69" t="s">
        <v>3606</v>
      </c>
      <c r="G69" t="s">
        <v>3651</v>
      </c>
      <c r="H69" t="s">
        <v>3571</v>
      </c>
    </row>
    <row r="70" spans="1:8" ht="15" customHeight="1" x14ac:dyDescent="0.45">
      <c r="A70" t="s">
        <v>7713</v>
      </c>
      <c r="B70" t="s">
        <v>4226</v>
      </c>
      <c r="C70" t="str">
        <f t="shared" si="1"/>
        <v>produo</v>
      </c>
      <c r="D70" t="s">
        <v>4227</v>
      </c>
      <c r="E70" t="s">
        <v>3655</v>
      </c>
      <c r="F70" t="s">
        <v>3576</v>
      </c>
      <c r="G70" t="s">
        <v>3589</v>
      </c>
      <c r="H70" t="s">
        <v>3578</v>
      </c>
    </row>
    <row r="71" spans="1:8" ht="15" customHeight="1" x14ac:dyDescent="0.45">
      <c r="A71" t="s">
        <v>7714</v>
      </c>
      <c r="B71" t="s">
        <v>4228</v>
      </c>
      <c r="C71" t="str">
        <f t="shared" si="1"/>
        <v>korian</v>
      </c>
      <c r="D71" t="s">
        <v>4229</v>
      </c>
      <c r="E71" t="s">
        <v>4230</v>
      </c>
      <c r="F71" t="s">
        <v>3667</v>
      </c>
      <c r="G71" t="s">
        <v>3670</v>
      </c>
      <c r="H71" t="s">
        <v>3571</v>
      </c>
    </row>
    <row r="72" spans="1:8" ht="15" customHeight="1" x14ac:dyDescent="0.45">
      <c r="A72" t="s">
        <v>7715</v>
      </c>
      <c r="B72" t="s">
        <v>4232</v>
      </c>
      <c r="C72" t="str">
        <f t="shared" si="1"/>
        <v>loopearplugs</v>
      </c>
      <c r="D72" t="s">
        <v>200</v>
      </c>
      <c r="E72" t="s">
        <v>3568</v>
      </c>
      <c r="F72" t="s">
        <v>3606</v>
      </c>
      <c r="G72" t="s">
        <v>3594</v>
      </c>
      <c r="H72" t="s">
        <v>3578</v>
      </c>
    </row>
    <row r="73" spans="1:8" ht="15" customHeight="1" x14ac:dyDescent="0.45">
      <c r="A73" t="s">
        <v>7716</v>
      </c>
      <c r="B73" t="s">
        <v>4233</v>
      </c>
      <c r="C73" t="str">
        <f t="shared" si="1"/>
        <v>squaregroup</v>
      </c>
      <c r="D73" t="s">
        <v>200</v>
      </c>
      <c r="E73" t="s">
        <v>3583</v>
      </c>
      <c r="F73" t="s">
        <v>3606</v>
      </c>
      <c r="G73" t="s">
        <v>3589</v>
      </c>
      <c r="H73" t="s">
        <v>3571</v>
      </c>
    </row>
    <row r="74" spans="1:8" ht="15" customHeight="1" x14ac:dyDescent="0.45">
      <c r="A74" t="s">
        <v>7717</v>
      </c>
      <c r="B74" t="s">
        <v>1839</v>
      </c>
      <c r="C74" t="str">
        <f t="shared" si="1"/>
        <v>qteam</v>
      </c>
      <c r="D74" t="s">
        <v>4234</v>
      </c>
      <c r="E74" t="s">
        <v>3636</v>
      </c>
      <c r="F74" t="s">
        <v>3601</v>
      </c>
      <c r="G74" t="s">
        <v>3751</v>
      </c>
      <c r="H74" t="s">
        <v>3578</v>
      </c>
    </row>
    <row r="75" spans="1:8" ht="15" customHeight="1" x14ac:dyDescent="0.45">
      <c r="A75" t="s">
        <v>7718</v>
      </c>
      <c r="B75" t="s">
        <v>4236</v>
      </c>
      <c r="C75" t="str">
        <f t="shared" si="1"/>
        <v>sbe</v>
      </c>
      <c r="D75" t="s">
        <v>4237</v>
      </c>
      <c r="E75" t="s">
        <v>3706</v>
      </c>
      <c r="F75" t="s">
        <v>3606</v>
      </c>
      <c r="G75" t="s">
        <v>3751</v>
      </c>
      <c r="H75" t="s">
        <v>3578</v>
      </c>
    </row>
    <row r="76" spans="1:8" ht="15" customHeight="1" x14ac:dyDescent="0.45">
      <c r="A76" t="s">
        <v>7719</v>
      </c>
      <c r="B76" t="s">
        <v>4238</v>
      </c>
      <c r="C76" t="str">
        <f t="shared" si="1"/>
        <v>vgp</v>
      </c>
      <c r="D76" t="s">
        <v>4239</v>
      </c>
      <c r="E76" t="s">
        <v>4240</v>
      </c>
      <c r="F76" t="s">
        <v>3606</v>
      </c>
      <c r="G76" t="s">
        <v>3594</v>
      </c>
      <c r="H76" t="s">
        <v>3571</v>
      </c>
    </row>
    <row r="77" spans="1:8" ht="15" customHeight="1" x14ac:dyDescent="0.45">
      <c r="A77" t="s">
        <v>7720</v>
      </c>
      <c r="B77" t="s">
        <v>4241</v>
      </c>
      <c r="C77" t="str">
        <f t="shared" si="1"/>
        <v>vulpia</v>
      </c>
      <c r="D77" t="s">
        <v>4242</v>
      </c>
      <c r="E77" t="s">
        <v>4230</v>
      </c>
      <c r="F77" t="s">
        <v>3576</v>
      </c>
      <c r="G77" t="s">
        <v>4243</v>
      </c>
      <c r="H77" t="s">
        <v>3578</v>
      </c>
    </row>
    <row r="78" spans="1:8" ht="15" customHeight="1" x14ac:dyDescent="0.45"/>
    <row r="79" spans="1:8" ht="15" customHeight="1" x14ac:dyDescent="0.45"/>
    <row r="80" spans="1:8" ht="15" customHeight="1" x14ac:dyDescent="0.45"/>
    <row r="81" ht="15" customHeight="1" x14ac:dyDescent="0.45"/>
    <row r="82" ht="15" customHeight="1" x14ac:dyDescent="0.45"/>
    <row r="83" ht="15" customHeight="1" x14ac:dyDescent="0.45"/>
    <row r="84" ht="15" customHeight="1" x14ac:dyDescent="0.45"/>
    <row r="85" ht="15" customHeight="1" x14ac:dyDescent="0.45"/>
    <row r="86" ht="15" customHeight="1" x14ac:dyDescent="0.45"/>
    <row r="87" ht="15" customHeight="1" x14ac:dyDescent="0.45"/>
    <row r="88" ht="15" customHeight="1" x14ac:dyDescent="0.45"/>
    <row r="89" ht="15" customHeight="1" x14ac:dyDescent="0.45"/>
    <row r="90" ht="15" customHeight="1" x14ac:dyDescent="0.45"/>
    <row r="91" ht="15" customHeight="1" x14ac:dyDescent="0.45"/>
    <row r="92" ht="15" customHeight="1" x14ac:dyDescent="0.45"/>
    <row r="93" ht="15" customHeight="1" x14ac:dyDescent="0.45"/>
    <row r="94" ht="15" customHeight="1" x14ac:dyDescent="0.45"/>
    <row r="95" ht="15" customHeight="1" x14ac:dyDescent="0.45"/>
    <row r="96" ht="15" customHeight="1" x14ac:dyDescent="0.45"/>
    <row r="97" ht="15" customHeight="1" x14ac:dyDescent="0.45"/>
    <row r="98" ht="15" customHeight="1" x14ac:dyDescent="0.45"/>
    <row r="99" ht="15" customHeight="1" x14ac:dyDescent="0.45"/>
    <row r="100" ht="15" customHeight="1" x14ac:dyDescent="0.45"/>
    <row r="101" ht="15" customHeight="1" x14ac:dyDescent="0.45"/>
    <row r="102" ht="15" customHeight="1" x14ac:dyDescent="0.45"/>
    <row r="103" ht="15" customHeight="1" x14ac:dyDescent="0.45"/>
  </sheetData>
  <phoneticPr fontId="2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37DC-8A1B-4F4C-9354-EA7EEE83BCCA}">
  <dimension ref="A1:E74"/>
  <sheetViews>
    <sheetView zoomScale="85" zoomScaleNormal="85" workbookViewId="0">
      <selection activeCell="B9" sqref="B9"/>
    </sheetView>
  </sheetViews>
  <sheetFormatPr defaultRowHeight="14.25" x14ac:dyDescent="0.45"/>
  <cols>
    <col min="2" max="2" width="49.33203125" bestFit="1" customWidth="1"/>
    <col min="3" max="3" width="49.33203125" customWidth="1"/>
    <col min="4" max="4" width="13.73046875" customWidth="1"/>
    <col min="5" max="5" width="7.265625" bestFit="1" customWidth="1"/>
  </cols>
  <sheetData>
    <row r="1" spans="1:5" x14ac:dyDescent="0.45">
      <c r="A1" t="s">
        <v>6613</v>
      </c>
      <c r="B1" t="s">
        <v>2089</v>
      </c>
      <c r="C1" t="s">
        <v>6612</v>
      </c>
      <c r="D1" t="s">
        <v>4245</v>
      </c>
      <c r="E1" t="s">
        <v>4246</v>
      </c>
    </row>
    <row r="2" spans="1:5" x14ac:dyDescent="0.45">
      <c r="A2" t="s">
        <v>7722</v>
      </c>
      <c r="B2" t="s">
        <v>4247</v>
      </c>
      <c r="C2" t="str">
        <f>SUBSTITUTE(SUBSTITUTE(SUBSTITUTE(SUBSTITUTE(SUBSTITUTE(SUBSTITUTE(LOWER(B2),".",""),"-","")," nv",""),"belgië",""),"belgium","")," ","")</f>
        <v>accenturegroup</v>
      </c>
      <c r="D2" t="s">
        <v>4248</v>
      </c>
      <c r="E2" t="s">
        <v>4249</v>
      </c>
    </row>
    <row r="3" spans="1:5" x14ac:dyDescent="0.45">
      <c r="A3" t="s">
        <v>7723</v>
      </c>
      <c r="B3" t="s">
        <v>4250</v>
      </c>
      <c r="C3" t="str">
        <f t="shared" ref="C3:C66" si="0">SUBSTITUTE(SUBSTITUTE(SUBSTITUTE(SUBSTITUTE(SUBSTITUTE(SUBSTITUTE(LOWER(B3),".",""),"-","")," nv",""),"belgië",""),"belgium","")," ","")</f>
        <v>acerta</v>
      </c>
      <c r="D3">
        <v>30</v>
      </c>
      <c r="E3" t="s">
        <v>4249</v>
      </c>
    </row>
    <row r="4" spans="1:5" x14ac:dyDescent="0.45">
      <c r="A4" t="s">
        <v>7724</v>
      </c>
      <c r="B4" t="s">
        <v>4251</v>
      </c>
      <c r="C4" t="str">
        <f t="shared" si="0"/>
        <v>airliquideindustries</v>
      </c>
      <c r="D4" t="s">
        <v>4248</v>
      </c>
      <c r="E4" t="s">
        <v>4249</v>
      </c>
    </row>
    <row r="5" spans="1:5" x14ac:dyDescent="0.45">
      <c r="A5" t="s">
        <v>7725</v>
      </c>
      <c r="B5" t="s">
        <v>4252</v>
      </c>
      <c r="C5" t="str">
        <f t="shared" si="0"/>
        <v>akka</v>
      </c>
      <c r="D5" t="s">
        <v>4253</v>
      </c>
      <c r="E5" t="s">
        <v>4249</v>
      </c>
    </row>
    <row r="6" spans="1:5" x14ac:dyDescent="0.45">
      <c r="A6" t="s">
        <v>7726</v>
      </c>
      <c r="B6" t="s">
        <v>4254</v>
      </c>
      <c r="C6" t="str">
        <f t="shared" si="0"/>
        <v>aliaxisgroup</v>
      </c>
      <c r="D6" t="s">
        <v>4253</v>
      </c>
      <c r="E6" t="s">
        <v>4246</v>
      </c>
    </row>
    <row r="7" spans="1:5" x14ac:dyDescent="0.45">
      <c r="A7" t="s">
        <v>7727</v>
      </c>
      <c r="B7" t="s">
        <v>4255</v>
      </c>
      <c r="C7" t="str">
        <f t="shared" si="0"/>
        <v>alkenmaes</v>
      </c>
      <c r="D7" t="s">
        <v>4253</v>
      </c>
      <c r="E7" t="s">
        <v>4246</v>
      </c>
    </row>
    <row r="8" spans="1:5" x14ac:dyDescent="0.45">
      <c r="A8" t="s">
        <v>7728</v>
      </c>
      <c r="B8" t="s">
        <v>4256</v>
      </c>
      <c r="C8" t="str">
        <f t="shared" si="0"/>
        <v>alten</v>
      </c>
      <c r="D8" t="s">
        <v>4248</v>
      </c>
      <c r="E8" t="s">
        <v>4249</v>
      </c>
    </row>
    <row r="9" spans="1:5" x14ac:dyDescent="0.45">
      <c r="A9" t="s">
        <v>7729</v>
      </c>
      <c r="B9" t="s">
        <v>4257</v>
      </c>
      <c r="C9" t="str">
        <f t="shared" si="0"/>
        <v>altradservices</v>
      </c>
      <c r="D9" t="s">
        <v>4253</v>
      </c>
      <c r="E9" t="s">
        <v>4249</v>
      </c>
    </row>
    <row r="10" spans="1:5" x14ac:dyDescent="0.45">
      <c r="A10" t="s">
        <v>7730</v>
      </c>
      <c r="B10" t="s">
        <v>4258</v>
      </c>
      <c r="C10" t="str">
        <f t="shared" si="0"/>
        <v>argenx</v>
      </c>
      <c r="D10" s="6">
        <v>45540</v>
      </c>
      <c r="E10" t="s">
        <v>4246</v>
      </c>
    </row>
    <row r="11" spans="1:5" x14ac:dyDescent="0.45">
      <c r="A11" t="s">
        <v>7731</v>
      </c>
      <c r="B11" t="s">
        <v>4259</v>
      </c>
      <c r="C11" t="str">
        <f t="shared" si="0"/>
        <v>armonea</v>
      </c>
      <c r="D11" t="s">
        <v>4253</v>
      </c>
      <c r="E11" t="s">
        <v>4249</v>
      </c>
    </row>
    <row r="12" spans="1:5" x14ac:dyDescent="0.45">
      <c r="A12" t="s">
        <v>7732</v>
      </c>
      <c r="B12" t="s">
        <v>4260</v>
      </c>
      <c r="C12" t="str">
        <f t="shared" si="0"/>
        <v>asadventureservicecenter</v>
      </c>
      <c r="D12" s="6">
        <v>45540</v>
      </c>
      <c r="E12" t="s">
        <v>4246</v>
      </c>
    </row>
    <row r="13" spans="1:5" x14ac:dyDescent="0.45">
      <c r="A13" t="s">
        <v>7733</v>
      </c>
      <c r="B13" t="s">
        <v>4261</v>
      </c>
      <c r="C13" t="str">
        <f t="shared" si="0"/>
        <v>atalian</v>
      </c>
      <c r="D13" t="s">
        <v>4253</v>
      </c>
      <c r="E13" t="s">
        <v>4249</v>
      </c>
    </row>
    <row r="14" spans="1:5" x14ac:dyDescent="0.45">
      <c r="A14" t="s">
        <v>7734</v>
      </c>
      <c r="B14" t="s">
        <v>4262</v>
      </c>
      <c r="C14" t="str">
        <f t="shared" si="0"/>
        <v>aurubisbeerse</v>
      </c>
      <c r="D14" t="s">
        <v>4253</v>
      </c>
      <c r="E14" t="s">
        <v>4249</v>
      </c>
    </row>
    <row r="15" spans="1:5" x14ac:dyDescent="0.45">
      <c r="A15" t="s">
        <v>7735</v>
      </c>
      <c r="B15" t="s">
        <v>4263</v>
      </c>
      <c r="C15" t="str">
        <f t="shared" si="0"/>
        <v>baltaindustries</v>
      </c>
      <c r="D15" t="s">
        <v>4253</v>
      </c>
      <c r="E15" t="s">
        <v>4246</v>
      </c>
    </row>
    <row r="16" spans="1:5" x14ac:dyDescent="0.45">
      <c r="A16" t="s">
        <v>7736</v>
      </c>
      <c r="B16" t="s">
        <v>4264</v>
      </c>
      <c r="C16" t="str">
        <f t="shared" si="0"/>
        <v>bankdelen</v>
      </c>
    </row>
    <row r="17" spans="1:5" x14ac:dyDescent="0.45">
      <c r="A17" t="s">
        <v>7737</v>
      </c>
      <c r="B17" t="s">
        <v>989</v>
      </c>
      <c r="C17" t="str">
        <f t="shared" si="0"/>
        <v>bankvanbreda</v>
      </c>
    </row>
    <row r="18" spans="1:5" x14ac:dyDescent="0.45">
      <c r="A18" t="s">
        <v>7738</v>
      </c>
      <c r="B18" t="s">
        <v>4265</v>
      </c>
      <c r="C18" t="str">
        <f t="shared" si="0"/>
        <v>biobestsa</v>
      </c>
      <c r="D18" t="s">
        <v>4253</v>
      </c>
      <c r="E18" t="s">
        <v>4249</v>
      </c>
    </row>
    <row r="19" spans="1:5" x14ac:dyDescent="0.45">
      <c r="A19" t="s">
        <v>7739</v>
      </c>
      <c r="B19" t="s">
        <v>4266</v>
      </c>
      <c r="C19" t="str">
        <f t="shared" si="0"/>
        <v>c&amp;a</v>
      </c>
      <c r="D19" t="s">
        <v>4253</v>
      </c>
      <c r="E19" t="s">
        <v>4249</v>
      </c>
    </row>
    <row r="20" spans="1:5" x14ac:dyDescent="0.45">
      <c r="A20" t="s">
        <v>7740</v>
      </c>
      <c r="B20" t="s">
        <v>4267</v>
      </c>
      <c r="C20" t="str">
        <f t="shared" si="0"/>
        <v>capgemini</v>
      </c>
      <c r="D20">
        <v>30</v>
      </c>
      <c r="E20" t="s">
        <v>4249</v>
      </c>
    </row>
    <row r="21" spans="1:5" x14ac:dyDescent="0.45">
      <c r="A21" t="s">
        <v>7741</v>
      </c>
      <c r="B21" t="s">
        <v>4268</v>
      </c>
      <c r="C21" t="str">
        <f t="shared" si="0"/>
        <v>catalentholding</v>
      </c>
      <c r="D21" t="s">
        <v>4248</v>
      </c>
      <c r="E21" t="s">
        <v>4249</v>
      </c>
    </row>
    <row r="22" spans="1:5" x14ac:dyDescent="0.45">
      <c r="A22" t="s">
        <v>7742</v>
      </c>
      <c r="B22" t="s">
        <v>4269</v>
      </c>
      <c r="C22" t="str">
        <f t="shared" si="0"/>
        <v>cocacolaeuropeanpartners</v>
      </c>
      <c r="D22" s="6">
        <v>45540</v>
      </c>
      <c r="E22" t="s">
        <v>4246</v>
      </c>
    </row>
    <row r="23" spans="1:5" x14ac:dyDescent="0.45">
      <c r="A23" t="s">
        <v>7743</v>
      </c>
      <c r="B23" t="s">
        <v>4270</v>
      </c>
      <c r="C23" t="str">
        <f t="shared" si="0"/>
        <v>coolblue</v>
      </c>
      <c r="D23" t="s">
        <v>4253</v>
      </c>
      <c r="E23" t="s">
        <v>4249</v>
      </c>
    </row>
    <row r="24" spans="1:5" x14ac:dyDescent="0.45">
      <c r="A24" t="s">
        <v>7744</v>
      </c>
      <c r="B24" t="s">
        <v>4271</v>
      </c>
      <c r="C24" t="str">
        <f t="shared" si="0"/>
        <v>danonebelux</v>
      </c>
      <c r="D24">
        <v>30</v>
      </c>
      <c r="E24" t="s">
        <v>4246</v>
      </c>
    </row>
    <row r="25" spans="1:5" x14ac:dyDescent="0.45">
      <c r="A25" t="s">
        <v>7745</v>
      </c>
      <c r="B25" t="s">
        <v>4272</v>
      </c>
      <c r="C25" t="str">
        <f t="shared" si="0"/>
        <v>datwylerpharmapackaging</v>
      </c>
      <c r="D25" t="s">
        <v>4253</v>
      </c>
      <c r="E25" t="s">
        <v>4249</v>
      </c>
    </row>
    <row r="26" spans="1:5" x14ac:dyDescent="0.45">
      <c r="A26" t="s">
        <v>7746</v>
      </c>
      <c r="B26" t="s">
        <v>4273</v>
      </c>
      <c r="C26" t="str">
        <f t="shared" si="0"/>
        <v>decathlon</v>
      </c>
      <c r="D26">
        <v>30</v>
      </c>
      <c r="E26" t="s">
        <v>4249</v>
      </c>
    </row>
    <row r="27" spans="1:5" x14ac:dyDescent="0.45">
      <c r="A27" t="s">
        <v>7747</v>
      </c>
      <c r="B27" t="s">
        <v>4274</v>
      </c>
      <c r="C27" t="str">
        <f t="shared" si="0"/>
        <v>eg</v>
      </c>
      <c r="D27" s="6">
        <v>45540</v>
      </c>
      <c r="E27" t="s">
        <v>4246</v>
      </c>
    </row>
    <row r="28" spans="1:5" x14ac:dyDescent="0.45">
      <c r="A28" t="s">
        <v>7748</v>
      </c>
      <c r="B28" t="s">
        <v>4275</v>
      </c>
      <c r="C28" t="str">
        <f t="shared" si="0"/>
        <v>equansbelux</v>
      </c>
      <c r="D28">
        <v>30</v>
      </c>
      <c r="E28" t="s">
        <v>4246</v>
      </c>
    </row>
    <row r="29" spans="1:5" x14ac:dyDescent="0.45">
      <c r="A29" t="s">
        <v>7749</v>
      </c>
      <c r="B29" t="s">
        <v>4277</v>
      </c>
      <c r="C29" t="str">
        <f t="shared" si="0"/>
        <v>facilicomservicegroup</v>
      </c>
      <c r="D29" t="s">
        <v>4253</v>
      </c>
      <c r="E29" t="s">
        <v>4249</v>
      </c>
    </row>
    <row r="30" spans="1:5" x14ac:dyDescent="0.45">
      <c r="A30" t="s">
        <v>7750</v>
      </c>
      <c r="B30" t="s">
        <v>4278</v>
      </c>
      <c r="C30" t="str">
        <f t="shared" si="0"/>
        <v>g4ssecuritysystems</v>
      </c>
      <c r="D30">
        <v>30</v>
      </c>
      <c r="E30" t="s">
        <v>4249</v>
      </c>
    </row>
    <row r="31" spans="1:5" x14ac:dyDescent="0.45">
      <c r="A31" t="s">
        <v>7751</v>
      </c>
      <c r="B31" t="s">
        <v>4279</v>
      </c>
      <c r="C31" t="str">
        <f t="shared" si="0"/>
        <v>galapagos</v>
      </c>
      <c r="D31">
        <v>30</v>
      </c>
      <c r="E31" t="s">
        <v>4246</v>
      </c>
    </row>
    <row r="32" spans="1:5" x14ac:dyDescent="0.45">
      <c r="A32" t="s">
        <v>7752</v>
      </c>
      <c r="B32" t="s">
        <v>4280</v>
      </c>
      <c r="C32" t="str">
        <f t="shared" si="0"/>
        <v>heraeuselectroniteinternational</v>
      </c>
      <c r="D32" t="s">
        <v>4281</v>
      </c>
      <c r="E32" t="s">
        <v>4246</v>
      </c>
    </row>
    <row r="33" spans="1:5" x14ac:dyDescent="0.45">
      <c r="A33" t="s">
        <v>7753</v>
      </c>
      <c r="B33" t="s">
        <v>4282</v>
      </c>
      <c r="C33" t="str">
        <f t="shared" si="0"/>
        <v>heylengroup</v>
      </c>
      <c r="D33" t="s">
        <v>4281</v>
      </c>
      <c r="E33" t="s">
        <v>4246</v>
      </c>
    </row>
    <row r="34" spans="1:5" x14ac:dyDescent="0.45">
      <c r="A34" t="s">
        <v>7754</v>
      </c>
      <c r="B34" t="s">
        <v>4283</v>
      </c>
      <c r="C34" t="str">
        <f t="shared" si="0"/>
        <v>hilti</v>
      </c>
      <c r="D34" t="s">
        <v>4253</v>
      </c>
      <c r="E34" t="s">
        <v>4249</v>
      </c>
    </row>
    <row r="35" spans="1:5" x14ac:dyDescent="0.45">
      <c r="A35" t="s">
        <v>7755</v>
      </c>
      <c r="B35" t="s">
        <v>4284</v>
      </c>
      <c r="C35" t="str">
        <f t="shared" si="0"/>
        <v>ikea</v>
      </c>
      <c r="D35" t="s">
        <v>4253</v>
      </c>
      <c r="E35" t="s">
        <v>4249</v>
      </c>
    </row>
    <row r="36" spans="1:5" x14ac:dyDescent="0.45">
      <c r="A36" t="s">
        <v>7756</v>
      </c>
      <c r="B36" t="s">
        <v>1120</v>
      </c>
      <c r="C36" t="str">
        <f t="shared" si="0"/>
        <v>imec</v>
      </c>
      <c r="D36">
        <v>30</v>
      </c>
      <c r="E36" t="s">
        <v>4249</v>
      </c>
    </row>
    <row r="37" spans="1:5" x14ac:dyDescent="0.45">
      <c r="A37" t="s">
        <v>7757</v>
      </c>
      <c r="B37" t="s">
        <v>4285</v>
      </c>
      <c r="C37" t="str">
        <f t="shared" si="0"/>
        <v>impact</v>
      </c>
      <c r="D37" t="s">
        <v>4253</v>
      </c>
      <c r="E37" t="s">
        <v>4249</v>
      </c>
    </row>
    <row r="38" spans="1:5" x14ac:dyDescent="0.45">
      <c r="A38" t="s">
        <v>7758</v>
      </c>
      <c r="B38" t="s">
        <v>4286</v>
      </c>
      <c r="C38" t="str">
        <f t="shared" si="0"/>
        <v>ingersollrandindustrialtechnology</v>
      </c>
      <c r="D38" t="s">
        <v>4253</v>
      </c>
      <c r="E38" t="s">
        <v>4249</v>
      </c>
    </row>
    <row r="39" spans="1:5" x14ac:dyDescent="0.45">
      <c r="A39" t="s">
        <v>7759</v>
      </c>
      <c r="B39" t="s">
        <v>2021</v>
      </c>
      <c r="C39" t="str">
        <f t="shared" si="0"/>
        <v>isabel</v>
      </c>
      <c r="D39" t="s">
        <v>4253</v>
      </c>
      <c r="E39" t="s">
        <v>4249</v>
      </c>
    </row>
    <row r="40" spans="1:5" x14ac:dyDescent="0.45">
      <c r="A40" t="s">
        <v>7760</v>
      </c>
      <c r="B40" t="s">
        <v>4287</v>
      </c>
      <c r="C40" t="str">
        <f t="shared" si="0"/>
        <v>jessaziekenhuisvzw</v>
      </c>
      <c r="D40">
        <v>30</v>
      </c>
      <c r="E40" t="s">
        <v>4249</v>
      </c>
    </row>
    <row r="41" spans="1:5" x14ac:dyDescent="0.45">
      <c r="A41" t="s">
        <v>7761</v>
      </c>
      <c r="B41" t="s">
        <v>4288</v>
      </c>
      <c r="C41" t="str">
        <f t="shared" si="0"/>
        <v>johnsoncontrolsinternational</v>
      </c>
      <c r="D41" t="s">
        <v>4253</v>
      </c>
      <c r="E41" t="s">
        <v>4249</v>
      </c>
    </row>
    <row r="42" spans="1:5" x14ac:dyDescent="0.45">
      <c r="A42" t="s">
        <v>7762</v>
      </c>
      <c r="B42" t="s">
        <v>4289</v>
      </c>
      <c r="C42" t="str">
        <f t="shared" si="0"/>
        <v>konings</v>
      </c>
      <c r="D42" t="s">
        <v>4253</v>
      </c>
      <c r="E42" t="s">
        <v>4246</v>
      </c>
    </row>
    <row r="43" spans="1:5" x14ac:dyDescent="0.45">
      <c r="A43" t="s">
        <v>7763</v>
      </c>
      <c r="B43" t="s">
        <v>4290</v>
      </c>
      <c r="C43" t="str">
        <f t="shared" si="0"/>
        <v>leewranglerservicesbv</v>
      </c>
      <c r="D43" s="6">
        <v>45540</v>
      </c>
      <c r="E43" t="s">
        <v>4246</v>
      </c>
    </row>
    <row r="44" spans="1:5" x14ac:dyDescent="0.45">
      <c r="A44" t="s">
        <v>7764</v>
      </c>
      <c r="B44" t="s">
        <v>4291</v>
      </c>
      <c r="C44" t="str">
        <f t="shared" si="0"/>
        <v>lineas</v>
      </c>
      <c r="D44" t="s">
        <v>4248</v>
      </c>
      <c r="E44" t="s">
        <v>4249</v>
      </c>
    </row>
    <row r="45" spans="1:5" x14ac:dyDescent="0.45">
      <c r="A45" t="s">
        <v>7765</v>
      </c>
      <c r="B45" t="s">
        <v>4292</v>
      </c>
      <c r="C45" t="str">
        <f t="shared" si="0"/>
        <v>lvmh</v>
      </c>
      <c r="D45" t="s">
        <v>4253</v>
      </c>
      <c r="E45" t="s">
        <v>4249</v>
      </c>
    </row>
    <row r="46" spans="1:5" x14ac:dyDescent="0.45">
      <c r="A46" t="s">
        <v>7766</v>
      </c>
      <c r="B46" t="s">
        <v>4293</v>
      </c>
      <c r="C46" t="str">
        <f t="shared" si="0"/>
        <v>melexistechnologies</v>
      </c>
      <c r="D46" t="s">
        <v>4281</v>
      </c>
      <c r="E46" t="s">
        <v>4246</v>
      </c>
    </row>
    <row r="47" spans="1:5" x14ac:dyDescent="0.45">
      <c r="A47" t="s">
        <v>7767</v>
      </c>
      <c r="B47" t="s">
        <v>4294</v>
      </c>
      <c r="C47" t="str">
        <f t="shared" si="0"/>
        <v>pietercildelby's</v>
      </c>
      <c r="D47">
        <v>30</v>
      </c>
      <c r="E47" t="s">
        <v>4249</v>
      </c>
    </row>
    <row r="48" spans="1:5" x14ac:dyDescent="0.45">
      <c r="A48" t="s">
        <v>7768</v>
      </c>
      <c r="B48" t="s">
        <v>4295</v>
      </c>
      <c r="C48" t="str">
        <f t="shared" si="0"/>
        <v>pluxeegroup</v>
      </c>
      <c r="D48">
        <v>30</v>
      </c>
      <c r="E48" t="s">
        <v>4249</v>
      </c>
    </row>
    <row r="49" spans="1:5" x14ac:dyDescent="0.45">
      <c r="A49" t="s">
        <v>7769</v>
      </c>
      <c r="B49" t="s">
        <v>4296</v>
      </c>
      <c r="C49" t="str">
        <f t="shared" si="0"/>
        <v>pricewaterhousecooperstechnologyconsulting</v>
      </c>
      <c r="D49" t="s">
        <v>4248</v>
      </c>
      <c r="E49" t="s">
        <v>4249</v>
      </c>
    </row>
    <row r="50" spans="1:5" x14ac:dyDescent="0.45">
      <c r="A50" t="s">
        <v>7770</v>
      </c>
      <c r="B50" t="s">
        <v>4297</v>
      </c>
      <c r="C50" t="str">
        <f t="shared" si="0"/>
        <v>psaantwerp</v>
      </c>
      <c r="D50" t="s">
        <v>4253</v>
      </c>
      <c r="E50" t="s">
        <v>4249</v>
      </c>
    </row>
    <row r="51" spans="1:5" x14ac:dyDescent="0.45">
      <c r="A51" t="s">
        <v>7771</v>
      </c>
      <c r="B51" t="s">
        <v>4298</v>
      </c>
      <c r="C51" t="str">
        <f t="shared" si="0"/>
        <v>pss</v>
      </c>
      <c r="D51">
        <v>30</v>
      </c>
      <c r="E51" t="s">
        <v>4249</v>
      </c>
    </row>
    <row r="52" spans="1:5" x14ac:dyDescent="0.45">
      <c r="A52" t="s">
        <v>7772</v>
      </c>
      <c r="B52" t="s">
        <v>4299</v>
      </c>
      <c r="C52" t="str">
        <f t="shared" si="0"/>
        <v>ravagocoordinationcenter</v>
      </c>
      <c r="D52" t="s">
        <v>4300</v>
      </c>
      <c r="E52" t="s">
        <v>4246</v>
      </c>
    </row>
    <row r="53" spans="1:5" x14ac:dyDescent="0.45">
      <c r="A53" t="s">
        <v>7773</v>
      </c>
      <c r="B53" t="s">
        <v>4302</v>
      </c>
      <c r="C53" t="str">
        <f t="shared" si="0"/>
        <v>realdolmen</v>
      </c>
      <c r="D53">
        <v>30</v>
      </c>
      <c r="E53" t="s">
        <v>4249</v>
      </c>
    </row>
    <row r="54" spans="1:5" x14ac:dyDescent="0.45">
      <c r="A54" t="s">
        <v>7774</v>
      </c>
      <c r="B54" t="s">
        <v>4303</v>
      </c>
      <c r="C54" t="str">
        <f t="shared" si="0"/>
        <v>sap</v>
      </c>
      <c r="D54" t="s">
        <v>4253</v>
      </c>
      <c r="E54" t="s">
        <v>4249</v>
      </c>
    </row>
    <row r="55" spans="1:5" x14ac:dyDescent="0.45">
      <c r="A55" t="s">
        <v>7775</v>
      </c>
      <c r="B55" t="s">
        <v>4304</v>
      </c>
      <c r="C55" t="str">
        <f t="shared" si="0"/>
        <v>sbbbedrijfsdienstenbv</v>
      </c>
      <c r="D55" t="s">
        <v>4253</v>
      </c>
      <c r="E55" t="s">
        <v>4249</v>
      </c>
    </row>
    <row r="56" spans="1:5" x14ac:dyDescent="0.45">
      <c r="A56" t="s">
        <v>7776</v>
      </c>
      <c r="B56" t="s">
        <v>4305</v>
      </c>
      <c r="C56" t="str">
        <f t="shared" si="0"/>
        <v>scaniapartslogisticsunit2250</v>
      </c>
      <c r="D56" t="s">
        <v>4253</v>
      </c>
      <c r="E56" t="s">
        <v>4249</v>
      </c>
    </row>
    <row r="57" spans="1:5" x14ac:dyDescent="0.45">
      <c r="A57" t="s">
        <v>7777</v>
      </c>
      <c r="B57" t="s">
        <v>4306</v>
      </c>
      <c r="C57" t="str">
        <f t="shared" si="0"/>
        <v>scrsibelco</v>
      </c>
      <c r="D57" t="s">
        <v>4281</v>
      </c>
      <c r="E57" t="s">
        <v>4246</v>
      </c>
    </row>
    <row r="58" spans="1:5" x14ac:dyDescent="0.45">
      <c r="A58" t="s">
        <v>7778</v>
      </c>
      <c r="B58" t="s">
        <v>4307</v>
      </c>
      <c r="C58" t="str">
        <f t="shared" si="0"/>
        <v>sipef</v>
      </c>
      <c r="D58" t="s">
        <v>4281</v>
      </c>
      <c r="E58" t="s">
        <v>4246</v>
      </c>
    </row>
    <row r="59" spans="1:5" x14ac:dyDescent="0.45">
      <c r="A59" t="s">
        <v>7779</v>
      </c>
      <c r="B59" t="s">
        <v>4308</v>
      </c>
      <c r="C59" t="str">
        <f t="shared" si="0"/>
        <v>soprasteriabenelux</v>
      </c>
      <c r="D59">
        <v>30</v>
      </c>
      <c r="E59" t="s">
        <v>4249</v>
      </c>
    </row>
    <row r="60" spans="1:5" x14ac:dyDescent="0.45">
      <c r="A60" t="s">
        <v>7780</v>
      </c>
      <c r="B60" t="s">
        <v>4309</v>
      </c>
      <c r="C60" t="str">
        <f t="shared" si="0"/>
        <v>stellantisbelux</v>
      </c>
      <c r="D60" t="s">
        <v>4253</v>
      </c>
      <c r="E60" t="s">
        <v>4249</v>
      </c>
    </row>
    <row r="61" spans="1:5" x14ac:dyDescent="0.45">
      <c r="A61" t="s">
        <v>7781</v>
      </c>
      <c r="B61" t="s">
        <v>4310</v>
      </c>
      <c r="C61" t="str">
        <f t="shared" si="0"/>
        <v>stellar</v>
      </c>
      <c r="D61" t="s">
        <v>4248</v>
      </c>
      <c r="E61" t="s">
        <v>4249</v>
      </c>
    </row>
    <row r="62" spans="1:5" x14ac:dyDescent="0.45">
      <c r="A62" t="s">
        <v>7782</v>
      </c>
      <c r="B62" t="s">
        <v>4311</v>
      </c>
      <c r="C62" t="str">
        <f t="shared" si="0"/>
        <v>stibbe</v>
      </c>
      <c r="D62" t="s">
        <v>4253</v>
      </c>
      <c r="E62" t="s">
        <v>4249</v>
      </c>
    </row>
    <row r="63" spans="1:5" x14ac:dyDescent="0.45">
      <c r="A63" t="s">
        <v>7783</v>
      </c>
      <c r="B63" t="s">
        <v>4312</v>
      </c>
      <c r="C63" t="str">
        <f t="shared" si="0"/>
        <v>tessenderlogroup</v>
      </c>
      <c r="D63" t="s">
        <v>4248</v>
      </c>
      <c r="E63" t="s">
        <v>4246</v>
      </c>
    </row>
    <row r="64" spans="1:5" x14ac:dyDescent="0.45">
      <c r="A64" t="s">
        <v>7784</v>
      </c>
      <c r="B64" t="s">
        <v>4313</v>
      </c>
      <c r="C64" t="str">
        <f t="shared" si="0"/>
        <v>thebostonconsultinggroup</v>
      </c>
      <c r="D64" t="s">
        <v>4248</v>
      </c>
      <c r="E64" t="s">
        <v>4249</v>
      </c>
    </row>
    <row r="65" spans="1:5" x14ac:dyDescent="0.45">
      <c r="A65" t="s">
        <v>7785</v>
      </c>
      <c r="B65" t="s">
        <v>4314</v>
      </c>
      <c r="C65" t="str">
        <f t="shared" si="0"/>
        <v>thifactory</v>
      </c>
      <c r="D65" t="s">
        <v>4253</v>
      </c>
      <c r="E65" t="s">
        <v>4249</v>
      </c>
    </row>
    <row r="66" spans="1:5" x14ac:dyDescent="0.45">
      <c r="A66" t="s">
        <v>7786</v>
      </c>
      <c r="B66" t="s">
        <v>4315</v>
      </c>
      <c r="C66" t="str">
        <f t="shared" si="0"/>
        <v>tntexpress()</v>
      </c>
      <c r="D66" t="s">
        <v>4253</v>
      </c>
      <c r="E66" t="s">
        <v>4249</v>
      </c>
    </row>
    <row r="67" spans="1:5" x14ac:dyDescent="0.45">
      <c r="A67" t="s">
        <v>7787</v>
      </c>
      <c r="B67" t="s">
        <v>4316</v>
      </c>
      <c r="C67" t="str">
        <f t="shared" ref="C67:C74" si="1">SUBSTITUTE(SUBSTITUTE(SUBSTITUTE(SUBSTITUTE(SUBSTITUTE(SUBSTITUTE(LOWER(B67),".",""),"-","")," nv",""),"belgië",""),"belgium","")," ","")</f>
        <v>touring</v>
      </c>
      <c r="D67" t="s">
        <v>4248</v>
      </c>
      <c r="E67" t="s">
        <v>4249</v>
      </c>
    </row>
    <row r="68" spans="1:5" x14ac:dyDescent="0.45">
      <c r="A68" t="s">
        <v>7788</v>
      </c>
      <c r="B68" t="s">
        <v>4317</v>
      </c>
      <c r="C68" t="str">
        <f t="shared" si="1"/>
        <v>toyotamotoreurope</v>
      </c>
      <c r="D68" t="s">
        <v>4253</v>
      </c>
      <c r="E68" t="s">
        <v>4249</v>
      </c>
    </row>
    <row r="69" spans="1:5" x14ac:dyDescent="0.45">
      <c r="A69" t="s">
        <v>7789</v>
      </c>
      <c r="B69" t="s">
        <v>4318</v>
      </c>
      <c r="C69" t="str">
        <f t="shared" si="1"/>
        <v>umicore</v>
      </c>
      <c r="D69">
        <v>30</v>
      </c>
      <c r="E69" t="s">
        <v>4246</v>
      </c>
    </row>
    <row r="70" spans="1:5" x14ac:dyDescent="0.45">
      <c r="A70" t="s">
        <v>7790</v>
      </c>
      <c r="B70" t="s">
        <v>4319</v>
      </c>
      <c r="C70" t="str">
        <f t="shared" si="1"/>
        <v>unisys</v>
      </c>
      <c r="D70">
        <v>30</v>
      </c>
      <c r="E70" t="s">
        <v>4249</v>
      </c>
    </row>
    <row r="71" spans="1:5" x14ac:dyDescent="0.45">
      <c r="A71" t="s">
        <v>7791</v>
      </c>
      <c r="B71" t="s">
        <v>4320</v>
      </c>
      <c r="C71" t="str">
        <f t="shared" si="1"/>
        <v>vab</v>
      </c>
      <c r="D71" t="s">
        <v>4253</v>
      </c>
      <c r="E71" t="s">
        <v>4249</v>
      </c>
    </row>
    <row r="72" spans="1:5" x14ac:dyDescent="0.45">
      <c r="A72" t="s">
        <v>7792</v>
      </c>
      <c r="B72" t="s">
        <v>4321</v>
      </c>
      <c r="C72" t="str">
        <f t="shared" si="1"/>
        <v>vgdbelgie</v>
      </c>
      <c r="D72" t="s">
        <v>4248</v>
      </c>
      <c r="E72" t="s">
        <v>4249</v>
      </c>
    </row>
    <row r="73" spans="1:5" x14ac:dyDescent="0.45">
      <c r="A73" t="s">
        <v>7793</v>
      </c>
      <c r="B73" t="s">
        <v>4322</v>
      </c>
      <c r="C73" t="str">
        <f t="shared" si="1"/>
        <v>what'scooking</v>
      </c>
      <c r="D73" t="s">
        <v>4248</v>
      </c>
      <c r="E73" t="s">
        <v>4249</v>
      </c>
    </row>
    <row r="74" spans="1:5" x14ac:dyDescent="0.45">
      <c r="A74" t="s">
        <v>7794</v>
      </c>
      <c r="B74" t="s">
        <v>3179</v>
      </c>
      <c r="C74" t="str">
        <f t="shared" si="1"/>
        <v>zeb</v>
      </c>
      <c r="D74" t="s">
        <v>4248</v>
      </c>
      <c r="E74" t="s">
        <v>4249</v>
      </c>
    </row>
  </sheetData>
  <phoneticPr fontId="2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C682-7027-4A8B-9ADF-9D883109FCCE}">
  <dimension ref="A1:K434"/>
  <sheetViews>
    <sheetView zoomScale="85" zoomScaleNormal="85" workbookViewId="0">
      <selection activeCell="K15" sqref="K15"/>
    </sheetView>
  </sheetViews>
  <sheetFormatPr defaultRowHeight="14.25" x14ac:dyDescent="0.45"/>
  <cols>
    <col min="2" max="2" width="53.1328125" bestFit="1" customWidth="1"/>
    <col min="3" max="3" width="12.265625" customWidth="1"/>
    <col min="4" max="4" width="14.73046875" customWidth="1"/>
    <col min="6" max="8" width="9" customWidth="1"/>
  </cols>
  <sheetData>
    <row r="1" spans="1:11" x14ac:dyDescent="0.45">
      <c r="A1" t="s">
        <v>6613</v>
      </c>
      <c r="B1" t="s">
        <v>2089</v>
      </c>
      <c r="C1" t="s">
        <v>6612</v>
      </c>
      <c r="D1" t="s">
        <v>2126</v>
      </c>
      <c r="E1" t="s">
        <v>4990</v>
      </c>
      <c r="F1" t="s">
        <v>4991</v>
      </c>
      <c r="G1" t="s">
        <v>2874</v>
      </c>
      <c r="H1" t="s">
        <v>4992</v>
      </c>
      <c r="I1" t="s">
        <v>2210</v>
      </c>
      <c r="J1" t="s">
        <v>10103</v>
      </c>
      <c r="K1" t="s">
        <v>10101</v>
      </c>
    </row>
    <row r="2" spans="1:11" x14ac:dyDescent="0.45">
      <c r="A2" t="s">
        <v>7929</v>
      </c>
      <c r="B2" t="s">
        <v>4994</v>
      </c>
      <c r="C2" t="str">
        <f t="shared" ref="C2:C65" si="0">SUBSTITUTE(SUBSTITUTE(SUBSTITUTE(SUBSTITUTE(SUBSTITUTE(SUBSTITUTE(LOWER(B2),".",""),"-","")," nv",""),"belgië",""),"belgium","")," ","")</f>
        <v>easyfairs</v>
      </c>
      <c r="D2" t="s">
        <v>4995</v>
      </c>
      <c r="E2" t="s">
        <v>4996</v>
      </c>
      <c r="F2" t="s">
        <v>4997</v>
      </c>
      <c r="G2" t="s">
        <v>4998</v>
      </c>
      <c r="H2" t="s">
        <v>3580</v>
      </c>
    </row>
    <row r="3" spans="1:11" x14ac:dyDescent="0.45">
      <c r="A3" t="s">
        <v>7930</v>
      </c>
      <c r="B3" t="s">
        <v>5000</v>
      </c>
      <c r="C3" t="str">
        <f t="shared" si="0"/>
        <v>vanroeyautomation</v>
      </c>
      <c r="D3" t="s">
        <v>5001</v>
      </c>
      <c r="E3" t="s">
        <v>5002</v>
      </c>
      <c r="F3" t="s">
        <v>5003</v>
      </c>
      <c r="G3" t="s">
        <v>5004</v>
      </c>
      <c r="H3" t="s">
        <v>3580</v>
      </c>
    </row>
    <row r="4" spans="1:11" x14ac:dyDescent="0.45">
      <c r="A4" t="s">
        <v>7931</v>
      </c>
      <c r="B4" t="s">
        <v>527</v>
      </c>
      <c r="C4" t="str">
        <f t="shared" si="0"/>
        <v>manuchar</v>
      </c>
      <c r="D4" t="s">
        <v>5005</v>
      </c>
      <c r="E4" t="s">
        <v>5006</v>
      </c>
      <c r="F4" t="s">
        <v>5007</v>
      </c>
      <c r="G4" t="s">
        <v>5008</v>
      </c>
      <c r="H4" t="s">
        <v>3580</v>
      </c>
    </row>
    <row r="5" spans="1:11" x14ac:dyDescent="0.45">
      <c r="A5" t="s">
        <v>7932</v>
      </c>
      <c r="B5" t="s">
        <v>5009</v>
      </c>
      <c r="C5" t="str">
        <f t="shared" si="0"/>
        <v>food&amp;i</v>
      </c>
      <c r="D5" t="s">
        <v>5010</v>
      </c>
      <c r="E5" t="s">
        <v>5011</v>
      </c>
      <c r="F5" t="s">
        <v>5012</v>
      </c>
      <c r="G5" t="s">
        <v>5013</v>
      </c>
      <c r="H5" t="s">
        <v>3580</v>
      </c>
    </row>
    <row r="6" spans="1:11" x14ac:dyDescent="0.45">
      <c r="A6" t="s">
        <v>7933</v>
      </c>
      <c r="B6" t="s">
        <v>3684</v>
      </c>
      <c r="C6" t="str">
        <f t="shared" si="0"/>
        <v>datashift</v>
      </c>
      <c r="D6" t="s">
        <v>5015</v>
      </c>
      <c r="E6" t="s">
        <v>5016</v>
      </c>
      <c r="F6" t="s">
        <v>5017</v>
      </c>
      <c r="G6" t="s">
        <v>5018</v>
      </c>
      <c r="H6" t="s">
        <v>3580</v>
      </c>
    </row>
    <row r="7" spans="1:11" x14ac:dyDescent="0.45">
      <c r="A7" t="s">
        <v>7934</v>
      </c>
      <c r="B7" t="s">
        <v>5019</v>
      </c>
      <c r="C7" t="str">
        <f t="shared" si="0"/>
        <v>huntsman(europe)</v>
      </c>
      <c r="D7" t="s">
        <v>5020</v>
      </c>
      <c r="E7" t="s">
        <v>5021</v>
      </c>
      <c r="F7" t="s">
        <v>5022</v>
      </c>
      <c r="G7" t="s">
        <v>5023</v>
      </c>
      <c r="H7" t="s">
        <v>3580</v>
      </c>
    </row>
    <row r="8" spans="1:11" x14ac:dyDescent="0.45">
      <c r="A8" t="s">
        <v>7935</v>
      </c>
      <c r="B8" t="s">
        <v>5024</v>
      </c>
      <c r="C8" t="str">
        <f t="shared" si="0"/>
        <v>chepbenelux</v>
      </c>
      <c r="D8" t="s">
        <v>5025</v>
      </c>
      <c r="F8" t="s">
        <v>5026</v>
      </c>
      <c r="G8" t="s">
        <v>5027</v>
      </c>
      <c r="H8" t="s">
        <v>3580</v>
      </c>
    </row>
    <row r="9" spans="1:11" x14ac:dyDescent="0.45">
      <c r="A9" t="s">
        <v>7936</v>
      </c>
      <c r="B9" t="s">
        <v>5028</v>
      </c>
      <c r="C9" t="str">
        <f t="shared" si="0"/>
        <v>christeyns</v>
      </c>
      <c r="D9" t="s">
        <v>5029</v>
      </c>
      <c r="E9" t="s">
        <v>5030</v>
      </c>
      <c r="F9" t="s">
        <v>5031</v>
      </c>
      <c r="G9" t="s">
        <v>5032</v>
      </c>
      <c r="H9" t="s">
        <v>3580</v>
      </c>
    </row>
    <row r="10" spans="1:11" x14ac:dyDescent="0.45">
      <c r="A10" t="s">
        <v>7937</v>
      </c>
      <c r="B10" t="s">
        <v>5033</v>
      </c>
      <c r="C10" t="str">
        <f t="shared" si="0"/>
        <v>alpla</v>
      </c>
      <c r="D10" t="s">
        <v>5034</v>
      </c>
      <c r="E10" t="s">
        <v>5035</v>
      </c>
      <c r="F10" t="s">
        <v>5036</v>
      </c>
      <c r="G10" t="s">
        <v>5037</v>
      </c>
      <c r="H10" t="s">
        <v>3580</v>
      </c>
    </row>
    <row r="11" spans="1:11" x14ac:dyDescent="0.45">
      <c r="A11" t="s">
        <v>7938</v>
      </c>
      <c r="B11" t="s">
        <v>5039</v>
      </c>
      <c r="C11" t="str">
        <f t="shared" si="0"/>
        <v>postnlcargo</v>
      </c>
      <c r="D11" t="s">
        <v>5040</v>
      </c>
      <c r="E11" t="s">
        <v>5041</v>
      </c>
      <c r="G11" t="s">
        <v>5042</v>
      </c>
      <c r="H11" t="s">
        <v>3580</v>
      </c>
    </row>
    <row r="12" spans="1:11" x14ac:dyDescent="0.45">
      <c r="A12" t="s">
        <v>7939</v>
      </c>
      <c r="B12" t="s">
        <v>5043</v>
      </c>
      <c r="C12" t="str">
        <f t="shared" si="0"/>
        <v>thecookwarecompanyeurope</v>
      </c>
      <c r="D12" t="s">
        <v>5044</v>
      </c>
      <c r="E12" t="s">
        <v>5045</v>
      </c>
      <c r="G12" t="s">
        <v>5046</v>
      </c>
      <c r="H12" t="s">
        <v>3580</v>
      </c>
    </row>
    <row r="13" spans="1:11" x14ac:dyDescent="0.45">
      <c r="A13" t="s">
        <v>7940</v>
      </c>
      <c r="B13" t="s">
        <v>5047</v>
      </c>
      <c r="C13" t="str">
        <f t="shared" si="0"/>
        <v>kadine</v>
      </c>
      <c r="D13" t="s">
        <v>5048</v>
      </c>
      <c r="E13" t="s">
        <v>5049</v>
      </c>
      <c r="F13" t="s">
        <v>5050</v>
      </c>
      <c r="G13" t="s">
        <v>5051</v>
      </c>
      <c r="H13" t="s">
        <v>3580</v>
      </c>
    </row>
    <row r="14" spans="1:11" x14ac:dyDescent="0.45">
      <c r="A14" t="s">
        <v>7941</v>
      </c>
      <c r="B14" t="s">
        <v>5052</v>
      </c>
      <c r="C14" t="str">
        <f t="shared" si="0"/>
        <v>technigroup</v>
      </c>
      <c r="D14" t="s">
        <v>5053</v>
      </c>
      <c r="E14" t="s">
        <v>5054</v>
      </c>
      <c r="F14" t="s">
        <v>5055</v>
      </c>
      <c r="G14" t="s">
        <v>5056</v>
      </c>
      <c r="H14" t="s">
        <v>3580</v>
      </c>
    </row>
    <row r="15" spans="1:11" x14ac:dyDescent="0.45">
      <c r="A15" t="s">
        <v>7942</v>
      </c>
      <c r="B15" t="s">
        <v>5058</v>
      </c>
      <c r="C15" t="str">
        <f t="shared" si="0"/>
        <v>soprema</v>
      </c>
      <c r="D15" t="s">
        <v>5059</v>
      </c>
      <c r="E15" t="s">
        <v>5060</v>
      </c>
      <c r="F15" t="s">
        <v>5061</v>
      </c>
      <c r="G15" t="s">
        <v>5062</v>
      </c>
      <c r="H15" t="s">
        <v>3580</v>
      </c>
    </row>
    <row r="16" spans="1:11" x14ac:dyDescent="0.45">
      <c r="A16" t="s">
        <v>7943</v>
      </c>
      <c r="B16" t="s">
        <v>5064</v>
      </c>
      <c r="C16" t="str">
        <f t="shared" si="0"/>
        <v>americatoday</v>
      </c>
      <c r="D16" t="s">
        <v>5065</v>
      </c>
      <c r="E16" t="s">
        <v>5066</v>
      </c>
      <c r="F16" t="s">
        <v>5067</v>
      </c>
      <c r="G16" t="s">
        <v>5068</v>
      </c>
      <c r="H16" t="s">
        <v>3580</v>
      </c>
    </row>
    <row r="17" spans="1:8" x14ac:dyDescent="0.45">
      <c r="A17" t="s">
        <v>7944</v>
      </c>
      <c r="B17" t="s">
        <v>5069</v>
      </c>
      <c r="C17" t="str">
        <f t="shared" si="0"/>
        <v>lbcantwerpen</v>
      </c>
      <c r="D17" t="s">
        <v>5070</v>
      </c>
      <c r="E17" t="s">
        <v>5071</v>
      </c>
      <c r="F17" t="s">
        <v>5072</v>
      </c>
      <c r="G17" t="s">
        <v>5073</v>
      </c>
      <c r="H17" t="s">
        <v>3580</v>
      </c>
    </row>
    <row r="18" spans="1:8" x14ac:dyDescent="0.45">
      <c r="A18" t="s">
        <v>7945</v>
      </c>
      <c r="B18" t="s">
        <v>5074</v>
      </c>
      <c r="C18" t="str">
        <f t="shared" si="0"/>
        <v>swissportcargoservices</v>
      </c>
      <c r="D18" t="s">
        <v>5075</v>
      </c>
      <c r="E18" t="s">
        <v>5076</v>
      </c>
      <c r="F18" t="s">
        <v>5077</v>
      </c>
      <c r="G18" t="s">
        <v>5078</v>
      </c>
      <c r="H18" t="s">
        <v>3580</v>
      </c>
    </row>
    <row r="19" spans="1:8" x14ac:dyDescent="0.45">
      <c r="A19" t="s">
        <v>7946</v>
      </c>
      <c r="B19" t="s">
        <v>5079</v>
      </c>
      <c r="C19" t="str">
        <f t="shared" si="0"/>
        <v>dentius</v>
      </c>
      <c r="D19" t="s">
        <v>5080</v>
      </c>
      <c r="E19" t="s">
        <v>5081</v>
      </c>
      <c r="F19" t="s">
        <v>5082</v>
      </c>
      <c r="G19" t="s">
        <v>5083</v>
      </c>
      <c r="H19" t="s">
        <v>3580</v>
      </c>
    </row>
    <row r="20" spans="1:8" x14ac:dyDescent="0.45">
      <c r="A20" t="s">
        <v>7947</v>
      </c>
      <c r="B20" t="s">
        <v>5085</v>
      </c>
      <c r="C20" t="str">
        <f t="shared" si="0"/>
        <v>geaprocessengineering</v>
      </c>
      <c r="D20" t="s">
        <v>5086</v>
      </c>
      <c r="E20" t="s">
        <v>5087</v>
      </c>
      <c r="G20" t="s">
        <v>5088</v>
      </c>
      <c r="H20" t="s">
        <v>3580</v>
      </c>
    </row>
    <row r="21" spans="1:8" x14ac:dyDescent="0.45">
      <c r="A21" t="s">
        <v>7948</v>
      </c>
      <c r="B21" t="s">
        <v>5089</v>
      </c>
      <c r="C21" t="str">
        <f t="shared" si="0"/>
        <v>hubo</v>
      </c>
      <c r="D21" t="s">
        <v>5090</v>
      </c>
      <c r="E21" t="s">
        <v>5091</v>
      </c>
      <c r="G21" t="s">
        <v>5092</v>
      </c>
      <c r="H21" t="s">
        <v>3580</v>
      </c>
    </row>
    <row r="22" spans="1:8" x14ac:dyDescent="0.45">
      <c r="A22" t="s">
        <v>7949</v>
      </c>
      <c r="B22" t="s">
        <v>5094</v>
      </c>
      <c r="C22" t="str">
        <f t="shared" si="0"/>
        <v>manuportlogistics</v>
      </c>
      <c r="D22" t="s">
        <v>5095</v>
      </c>
      <c r="E22" t="s">
        <v>5096</v>
      </c>
      <c r="F22" t="s">
        <v>5097</v>
      </c>
      <c r="G22" t="s">
        <v>5098</v>
      </c>
      <c r="H22" t="s">
        <v>3580</v>
      </c>
    </row>
    <row r="23" spans="1:8" x14ac:dyDescent="0.45">
      <c r="A23" t="s">
        <v>7950</v>
      </c>
      <c r="B23" t="s">
        <v>5099</v>
      </c>
      <c r="C23" t="str">
        <f t="shared" si="0"/>
        <v>barrycallebautmanufacturinghalle</v>
      </c>
      <c r="D23" t="s">
        <v>5100</v>
      </c>
      <c r="E23" t="s">
        <v>5101</v>
      </c>
      <c r="F23" t="s">
        <v>5102</v>
      </c>
      <c r="G23" t="s">
        <v>5103</v>
      </c>
      <c r="H23" t="s">
        <v>3580</v>
      </c>
    </row>
    <row r="24" spans="1:8" x14ac:dyDescent="0.45">
      <c r="A24" t="s">
        <v>7951</v>
      </c>
      <c r="B24" t="s">
        <v>5104</v>
      </c>
      <c r="C24" t="str">
        <f t="shared" si="0"/>
        <v>belgan</v>
      </c>
      <c r="D24" t="s">
        <v>5105</v>
      </c>
      <c r="E24" t="s">
        <v>5106</v>
      </c>
      <c r="F24" t="s">
        <v>5107</v>
      </c>
      <c r="G24" t="s">
        <v>5108</v>
      </c>
      <c r="H24" t="s">
        <v>3580</v>
      </c>
    </row>
    <row r="25" spans="1:8" x14ac:dyDescent="0.45">
      <c r="A25" t="s">
        <v>7952</v>
      </c>
      <c r="B25" t="s">
        <v>5110</v>
      </c>
      <c r="C25" t="str">
        <f t="shared" si="0"/>
        <v>legrandgroup</v>
      </c>
      <c r="D25" t="s">
        <v>5111</v>
      </c>
      <c r="E25" t="s">
        <v>5112</v>
      </c>
      <c r="F25" t="s">
        <v>5113</v>
      </c>
      <c r="G25" t="s">
        <v>5114</v>
      </c>
      <c r="H25" t="s">
        <v>3580</v>
      </c>
    </row>
    <row r="26" spans="1:8" x14ac:dyDescent="0.45">
      <c r="A26" t="s">
        <v>7953</v>
      </c>
      <c r="B26" t="s">
        <v>5115</v>
      </c>
      <c r="C26" t="str">
        <f t="shared" si="0"/>
        <v>internationalmarineanddredgingconsultants</v>
      </c>
      <c r="D26" t="s">
        <v>5116</v>
      </c>
      <c r="E26" t="s">
        <v>5117</v>
      </c>
      <c r="F26" t="s">
        <v>5118</v>
      </c>
      <c r="G26" t="s">
        <v>5119</v>
      </c>
      <c r="H26" t="s">
        <v>3580</v>
      </c>
    </row>
    <row r="27" spans="1:8" x14ac:dyDescent="0.45">
      <c r="A27" t="s">
        <v>7954</v>
      </c>
      <c r="B27" t="s">
        <v>5120</v>
      </c>
      <c r="C27" t="str">
        <f t="shared" si="0"/>
        <v>iemants</v>
      </c>
      <c r="D27" t="s">
        <v>5121</v>
      </c>
      <c r="E27" t="s">
        <v>5122</v>
      </c>
      <c r="F27" t="s">
        <v>5123</v>
      </c>
      <c r="G27" t="s">
        <v>5124</v>
      </c>
      <c r="H27" t="s">
        <v>3580</v>
      </c>
    </row>
    <row r="28" spans="1:8" x14ac:dyDescent="0.45">
      <c r="A28" t="s">
        <v>7955</v>
      </c>
      <c r="B28" t="s">
        <v>5125</v>
      </c>
      <c r="C28" t="str">
        <f t="shared" si="0"/>
        <v>telenetretail</v>
      </c>
      <c r="D28" t="s">
        <v>5126</v>
      </c>
      <c r="G28" t="s">
        <v>5127</v>
      </c>
      <c r="H28" t="s">
        <v>3580</v>
      </c>
    </row>
    <row r="29" spans="1:8" x14ac:dyDescent="0.45">
      <c r="A29" t="s">
        <v>7956</v>
      </c>
      <c r="B29" t="s">
        <v>5128</v>
      </c>
      <c r="C29" t="str">
        <f t="shared" si="0"/>
        <v>beneoremy</v>
      </c>
      <c r="D29" t="s">
        <v>5129</v>
      </c>
      <c r="E29" t="s">
        <v>5130</v>
      </c>
      <c r="F29" t="s">
        <v>5131</v>
      </c>
      <c r="G29" t="s">
        <v>5132</v>
      </c>
      <c r="H29" t="s">
        <v>3580</v>
      </c>
    </row>
    <row r="30" spans="1:8" x14ac:dyDescent="0.45">
      <c r="A30" t="s">
        <v>7957</v>
      </c>
      <c r="B30" t="s">
        <v>5133</v>
      </c>
      <c r="C30" t="str">
        <f t="shared" si="0"/>
        <v>smuldersprojects</v>
      </c>
      <c r="D30" t="s">
        <v>5134</v>
      </c>
      <c r="E30" t="s">
        <v>5122</v>
      </c>
      <c r="F30" t="s">
        <v>5123</v>
      </c>
      <c r="G30" t="s">
        <v>5124</v>
      </c>
      <c r="H30" t="s">
        <v>3580</v>
      </c>
    </row>
    <row r="31" spans="1:8" x14ac:dyDescent="0.45">
      <c r="A31" t="s">
        <v>7958</v>
      </c>
      <c r="B31" t="s">
        <v>5135</v>
      </c>
      <c r="C31" t="str">
        <f t="shared" si="0"/>
        <v>clarivateanalytics()</v>
      </c>
      <c r="D31" t="s">
        <v>5136</v>
      </c>
      <c r="G31" t="s">
        <v>5137</v>
      </c>
      <c r="H31" t="s">
        <v>3580</v>
      </c>
    </row>
    <row r="32" spans="1:8" x14ac:dyDescent="0.45">
      <c r="A32" t="s">
        <v>7959</v>
      </c>
      <c r="B32" t="s">
        <v>5138</v>
      </c>
      <c r="C32" t="str">
        <f t="shared" si="0"/>
        <v>mettlertoledo</v>
      </c>
      <c r="D32" t="s">
        <v>5139</v>
      </c>
      <c r="E32" t="s">
        <v>5140</v>
      </c>
      <c r="F32" t="s">
        <v>5141</v>
      </c>
      <c r="G32" t="s">
        <v>5142</v>
      </c>
      <c r="H32" t="s">
        <v>3580</v>
      </c>
    </row>
    <row r="33" spans="1:8" x14ac:dyDescent="0.45">
      <c r="A33" t="s">
        <v>7960</v>
      </c>
      <c r="B33" t="s">
        <v>5143</v>
      </c>
      <c r="C33" t="str">
        <f t="shared" si="0"/>
        <v>itpagency</v>
      </c>
      <c r="D33" t="s">
        <v>5144</v>
      </c>
      <c r="E33" t="s">
        <v>5145</v>
      </c>
      <c r="F33" t="s">
        <v>5146</v>
      </c>
      <c r="G33" t="s">
        <v>5147</v>
      </c>
      <c r="H33" t="s">
        <v>3580</v>
      </c>
    </row>
    <row r="34" spans="1:8" x14ac:dyDescent="0.45">
      <c r="A34" t="s">
        <v>7961</v>
      </c>
      <c r="B34" t="s">
        <v>5148</v>
      </c>
      <c r="C34" t="str">
        <f t="shared" si="0"/>
        <v>astrasweets</v>
      </c>
      <c r="D34" t="s">
        <v>5149</v>
      </c>
      <c r="E34" t="s">
        <v>5150</v>
      </c>
      <c r="F34" t="s">
        <v>5151</v>
      </c>
      <c r="G34" t="s">
        <v>5152</v>
      </c>
      <c r="H34" t="s">
        <v>3580</v>
      </c>
    </row>
    <row r="35" spans="1:8" x14ac:dyDescent="0.45">
      <c r="A35" t="s">
        <v>7962</v>
      </c>
      <c r="B35" t="s">
        <v>5154</v>
      </c>
      <c r="C35" t="str">
        <f t="shared" si="0"/>
        <v>milcobel</v>
      </c>
      <c r="D35" t="s">
        <v>5155</v>
      </c>
      <c r="E35" t="s">
        <v>5156</v>
      </c>
      <c r="F35" t="s">
        <v>5157</v>
      </c>
      <c r="G35" t="s">
        <v>5158</v>
      </c>
      <c r="H35" t="s">
        <v>3580</v>
      </c>
    </row>
    <row r="36" spans="1:8" x14ac:dyDescent="0.45">
      <c r="A36" t="s">
        <v>7963</v>
      </c>
      <c r="B36" t="s">
        <v>5160</v>
      </c>
      <c r="C36" t="str">
        <f t="shared" si="0"/>
        <v>allnex</v>
      </c>
      <c r="D36" t="s">
        <v>5161</v>
      </c>
      <c r="E36" t="s">
        <v>5162</v>
      </c>
      <c r="F36" t="s">
        <v>5163</v>
      </c>
      <c r="G36" t="s">
        <v>5164</v>
      </c>
      <c r="H36" t="s">
        <v>3580</v>
      </c>
    </row>
    <row r="37" spans="1:8" x14ac:dyDescent="0.45">
      <c r="A37" t="s">
        <v>7964</v>
      </c>
      <c r="B37" t="s">
        <v>5166</v>
      </c>
      <c r="C37" t="str">
        <f t="shared" si="0"/>
        <v>medipartner</v>
      </c>
      <c r="D37" t="s">
        <v>5167</v>
      </c>
      <c r="E37" t="s">
        <v>5168</v>
      </c>
      <c r="F37" t="s">
        <v>5169</v>
      </c>
      <c r="G37" t="s">
        <v>5170</v>
      </c>
      <c r="H37" t="s">
        <v>3580</v>
      </c>
    </row>
    <row r="38" spans="1:8" x14ac:dyDescent="0.45">
      <c r="A38" t="s">
        <v>7965</v>
      </c>
      <c r="B38" t="s">
        <v>5172</v>
      </c>
      <c r="C38" t="str">
        <f t="shared" si="0"/>
        <v>sanorice</v>
      </c>
      <c r="D38" t="s">
        <v>5173</v>
      </c>
      <c r="E38" t="s">
        <v>5174</v>
      </c>
      <c r="F38" t="s">
        <v>5175</v>
      </c>
      <c r="G38" t="s">
        <v>5176</v>
      </c>
      <c r="H38" t="s">
        <v>3580</v>
      </c>
    </row>
    <row r="39" spans="1:8" x14ac:dyDescent="0.45">
      <c r="A39" t="s">
        <v>7966</v>
      </c>
      <c r="B39" t="s">
        <v>5178</v>
      </c>
      <c r="C39" t="str">
        <f t="shared" si="0"/>
        <v>bandendeconde</v>
      </c>
      <c r="D39" t="s">
        <v>5179</v>
      </c>
      <c r="E39" t="s">
        <v>5180</v>
      </c>
      <c r="F39" t="s">
        <v>5181</v>
      </c>
      <c r="G39" t="s">
        <v>5182</v>
      </c>
      <c r="H39" t="s">
        <v>3580</v>
      </c>
    </row>
    <row r="40" spans="1:8" x14ac:dyDescent="0.45">
      <c r="A40" t="s">
        <v>7967</v>
      </c>
      <c r="B40" t="s">
        <v>5183</v>
      </c>
      <c r="C40" t="str">
        <f t="shared" si="0"/>
        <v>qteamnoord</v>
      </c>
      <c r="D40" t="s">
        <v>5184</v>
      </c>
      <c r="E40" t="s">
        <v>5180</v>
      </c>
      <c r="F40" t="s">
        <v>5185</v>
      </c>
      <c r="G40" t="s">
        <v>5182</v>
      </c>
      <c r="H40" t="s">
        <v>3580</v>
      </c>
    </row>
    <row r="41" spans="1:8" x14ac:dyDescent="0.45">
      <c r="A41" t="s">
        <v>7968</v>
      </c>
      <c r="B41" t="s">
        <v>5186</v>
      </c>
      <c r="C41" t="str">
        <f t="shared" si="0"/>
        <v>icosvisionsystems</v>
      </c>
      <c r="D41" t="s">
        <v>5187</v>
      </c>
      <c r="E41" t="s">
        <v>5188</v>
      </c>
      <c r="F41" t="s">
        <v>5189</v>
      </c>
      <c r="G41" t="s">
        <v>5190</v>
      </c>
      <c r="H41" t="s">
        <v>3580</v>
      </c>
    </row>
    <row r="42" spans="1:8" x14ac:dyDescent="0.45">
      <c r="A42" t="s">
        <v>7969</v>
      </c>
      <c r="B42" t="s">
        <v>5191</v>
      </c>
      <c r="C42" t="str">
        <f t="shared" si="0"/>
        <v>debockgebroederstransport</v>
      </c>
      <c r="D42" t="s">
        <v>5192</v>
      </c>
      <c r="E42" t="s">
        <v>5193</v>
      </c>
      <c r="F42" t="s">
        <v>5194</v>
      </c>
      <c r="G42" t="s">
        <v>5195</v>
      </c>
      <c r="H42" t="s">
        <v>3580</v>
      </c>
    </row>
    <row r="43" spans="1:8" x14ac:dyDescent="0.45">
      <c r="A43" t="s">
        <v>7970</v>
      </c>
      <c r="B43" t="s">
        <v>5196</v>
      </c>
      <c r="C43" t="str">
        <f t="shared" si="0"/>
        <v>bofrostzentralebelgien</v>
      </c>
      <c r="D43" t="s">
        <v>5197</v>
      </c>
      <c r="E43" t="s">
        <v>5198</v>
      </c>
      <c r="F43" t="s">
        <v>5199</v>
      </c>
      <c r="G43" t="s">
        <v>5200</v>
      </c>
      <c r="H43" t="s">
        <v>3580</v>
      </c>
    </row>
    <row r="44" spans="1:8" x14ac:dyDescent="0.45">
      <c r="A44" t="s">
        <v>7971</v>
      </c>
      <c r="B44" t="s">
        <v>5201</v>
      </c>
      <c r="C44" t="str">
        <f t="shared" si="0"/>
        <v>cwshygienebelgie</v>
      </c>
      <c r="D44" t="s">
        <v>5202</v>
      </c>
      <c r="E44" t="s">
        <v>5203</v>
      </c>
      <c r="F44" t="s">
        <v>5204</v>
      </c>
      <c r="G44" t="s">
        <v>5205</v>
      </c>
      <c r="H44" t="s">
        <v>3580</v>
      </c>
    </row>
    <row r="45" spans="1:8" x14ac:dyDescent="0.45">
      <c r="A45" t="s">
        <v>7972</v>
      </c>
      <c r="B45" t="s">
        <v>5206</v>
      </c>
      <c r="C45" t="str">
        <f t="shared" si="0"/>
        <v>cwsworkwearbelgie</v>
      </c>
      <c r="D45" t="s">
        <v>5207</v>
      </c>
      <c r="E45" t="s">
        <v>5208</v>
      </c>
      <c r="F45" t="s">
        <v>5204</v>
      </c>
      <c r="G45" t="s">
        <v>5209</v>
      </c>
      <c r="H45" t="s">
        <v>3580</v>
      </c>
    </row>
    <row r="46" spans="1:8" x14ac:dyDescent="0.45">
      <c r="A46" t="s">
        <v>7973</v>
      </c>
      <c r="B46" t="s">
        <v>5210</v>
      </c>
      <c r="C46" t="str">
        <f t="shared" si="0"/>
        <v>lovisa</v>
      </c>
      <c r="D46" t="s">
        <v>5211</v>
      </c>
      <c r="E46" t="s">
        <v>5212</v>
      </c>
      <c r="F46" t="s">
        <v>5213</v>
      </c>
      <c r="G46" t="s">
        <v>5214</v>
      </c>
      <c r="H46" t="s">
        <v>3580</v>
      </c>
    </row>
    <row r="47" spans="1:8" x14ac:dyDescent="0.45">
      <c r="A47" t="s">
        <v>7974</v>
      </c>
      <c r="B47" t="s">
        <v>5215</v>
      </c>
      <c r="C47" t="str">
        <f t="shared" si="0"/>
        <v>verhaertnewproducts&amp;services</v>
      </c>
      <c r="D47" t="s">
        <v>5216</v>
      </c>
      <c r="E47" t="s">
        <v>5217</v>
      </c>
      <c r="F47" t="s">
        <v>5218</v>
      </c>
      <c r="G47" t="s">
        <v>5219</v>
      </c>
      <c r="H47" t="s">
        <v>3580</v>
      </c>
    </row>
    <row r="48" spans="1:8" x14ac:dyDescent="0.45">
      <c r="A48" t="s">
        <v>7975</v>
      </c>
      <c r="B48" t="s">
        <v>5220</v>
      </c>
      <c r="C48" t="str">
        <f t="shared" si="0"/>
        <v>victauliceuropebv</v>
      </c>
      <c r="D48" t="s">
        <v>5221</v>
      </c>
      <c r="F48" t="s">
        <v>5222</v>
      </c>
      <c r="G48" t="s">
        <v>5223</v>
      </c>
      <c r="H48" t="s">
        <v>3580</v>
      </c>
    </row>
    <row r="49" spans="1:8" x14ac:dyDescent="0.45">
      <c r="A49" t="s">
        <v>7976</v>
      </c>
      <c r="B49" t="s">
        <v>5224</v>
      </c>
      <c r="C49" t="str">
        <f t="shared" si="0"/>
        <v>seatankterminalantwerp</v>
      </c>
      <c r="D49" t="s">
        <v>5225</v>
      </c>
      <c r="E49" t="s">
        <v>5226</v>
      </c>
      <c r="F49" t="s">
        <v>5227</v>
      </c>
      <c r="G49" t="s">
        <v>5228</v>
      </c>
      <c r="H49" t="s">
        <v>3580</v>
      </c>
    </row>
    <row r="50" spans="1:8" x14ac:dyDescent="0.45">
      <c r="A50" t="s">
        <v>7977</v>
      </c>
      <c r="B50" t="s">
        <v>5229</v>
      </c>
      <c r="C50" t="str">
        <f t="shared" si="0"/>
        <v>tabaknatie</v>
      </c>
      <c r="D50" t="s">
        <v>2451</v>
      </c>
      <c r="E50" t="s">
        <v>5230</v>
      </c>
      <c r="F50" t="s">
        <v>5231</v>
      </c>
      <c r="G50" t="s">
        <v>5232</v>
      </c>
      <c r="H50" t="s">
        <v>3580</v>
      </c>
    </row>
    <row r="51" spans="1:8" x14ac:dyDescent="0.45">
      <c r="A51" t="s">
        <v>7978</v>
      </c>
      <c r="B51" t="s">
        <v>5234</v>
      </c>
      <c r="C51" t="str">
        <f t="shared" si="0"/>
        <v>seatankterminal</v>
      </c>
      <c r="D51" t="s">
        <v>5235</v>
      </c>
      <c r="E51" t="s">
        <v>5236</v>
      </c>
      <c r="F51" t="s">
        <v>5237</v>
      </c>
      <c r="G51" t="s">
        <v>5238</v>
      </c>
      <c r="H51" t="s">
        <v>3580</v>
      </c>
    </row>
    <row r="52" spans="1:8" x14ac:dyDescent="0.45">
      <c r="A52" t="s">
        <v>7979</v>
      </c>
      <c r="B52" t="s">
        <v>5239</v>
      </c>
      <c r="C52" t="str">
        <f t="shared" si="0"/>
        <v>descartessystems()</v>
      </c>
      <c r="D52" t="s">
        <v>5240</v>
      </c>
      <c r="E52" t="s">
        <v>5241</v>
      </c>
      <c r="F52" t="s">
        <v>5242</v>
      </c>
      <c r="G52" t="s">
        <v>5243</v>
      </c>
      <c r="H52" t="s">
        <v>3580</v>
      </c>
    </row>
    <row r="53" spans="1:8" x14ac:dyDescent="0.45">
      <c r="A53" t="s">
        <v>7980</v>
      </c>
      <c r="B53" t="s">
        <v>5244</v>
      </c>
      <c r="C53" t="str">
        <f t="shared" si="0"/>
        <v>aniserco</v>
      </c>
      <c r="D53" t="s">
        <v>5245</v>
      </c>
      <c r="E53" t="s">
        <v>5246</v>
      </c>
      <c r="F53" t="s">
        <v>5247</v>
      </c>
      <c r="G53" t="s">
        <v>5248</v>
      </c>
      <c r="H53" t="s">
        <v>3580</v>
      </c>
    </row>
    <row r="54" spans="1:8" x14ac:dyDescent="0.45">
      <c r="A54" t="s">
        <v>7981</v>
      </c>
      <c r="B54" t="s">
        <v>5249</v>
      </c>
      <c r="C54" t="str">
        <f t="shared" si="0"/>
        <v>anistores</v>
      </c>
      <c r="D54" t="s">
        <v>5250</v>
      </c>
      <c r="E54" t="s">
        <v>5251</v>
      </c>
      <c r="F54" t="s">
        <v>5247</v>
      </c>
      <c r="G54" t="s">
        <v>5252</v>
      </c>
      <c r="H54" t="s">
        <v>3580</v>
      </c>
    </row>
    <row r="55" spans="1:8" x14ac:dyDescent="0.45">
      <c r="A55" t="s">
        <v>7982</v>
      </c>
      <c r="B55" t="s">
        <v>5253</v>
      </c>
      <c r="C55" t="str">
        <f t="shared" si="0"/>
        <v>skf/sa</v>
      </c>
      <c r="D55" t="s">
        <v>5254</v>
      </c>
      <c r="G55" t="s">
        <v>5255</v>
      </c>
      <c r="H55" t="s">
        <v>3580</v>
      </c>
    </row>
    <row r="56" spans="1:8" x14ac:dyDescent="0.45">
      <c r="A56" t="s">
        <v>7983</v>
      </c>
      <c r="B56" t="s">
        <v>5256</v>
      </c>
      <c r="C56" t="str">
        <f t="shared" si="0"/>
        <v>unitt</v>
      </c>
      <c r="D56" t="s">
        <v>5257</v>
      </c>
      <c r="E56" t="s">
        <v>5258</v>
      </c>
      <c r="F56" t="s">
        <v>5259</v>
      </c>
      <c r="G56" t="s">
        <v>5260</v>
      </c>
      <c r="H56" t="s">
        <v>3580</v>
      </c>
    </row>
    <row r="57" spans="1:8" x14ac:dyDescent="0.45">
      <c r="A57" t="s">
        <v>7984</v>
      </c>
      <c r="B57" t="s">
        <v>5261</v>
      </c>
      <c r="C57" t="str">
        <f t="shared" si="0"/>
        <v>springbok</v>
      </c>
      <c r="D57" t="s">
        <v>5262</v>
      </c>
      <c r="E57" t="s">
        <v>5263</v>
      </c>
      <c r="F57" t="s">
        <v>5264</v>
      </c>
      <c r="G57" t="s">
        <v>5265</v>
      </c>
      <c r="H57" t="s">
        <v>3580</v>
      </c>
    </row>
    <row r="58" spans="1:8" x14ac:dyDescent="0.45">
      <c r="A58" t="s">
        <v>7985</v>
      </c>
      <c r="B58" t="s">
        <v>5267</v>
      </c>
      <c r="C58" t="str">
        <f t="shared" si="0"/>
        <v>basfcoatingsservices</v>
      </c>
      <c r="D58" t="s">
        <v>5268</v>
      </c>
      <c r="E58" t="s">
        <v>5269</v>
      </c>
      <c r="F58" t="s">
        <v>5270</v>
      </c>
      <c r="G58" t="s">
        <v>5271</v>
      </c>
      <c r="H58" t="s">
        <v>3580</v>
      </c>
    </row>
    <row r="59" spans="1:8" x14ac:dyDescent="0.45">
      <c r="A59" t="s">
        <v>7986</v>
      </c>
      <c r="B59" t="s">
        <v>5273</v>
      </c>
      <c r="C59" t="str">
        <f t="shared" si="0"/>
        <v>ghenthandlinganddistribution</v>
      </c>
      <c r="D59" t="s">
        <v>5274</v>
      </c>
      <c r="E59" t="s">
        <v>5275</v>
      </c>
      <c r="F59" t="s">
        <v>5276</v>
      </c>
      <c r="G59" t="s">
        <v>5277</v>
      </c>
      <c r="H59" t="s">
        <v>3580</v>
      </c>
    </row>
    <row r="60" spans="1:8" x14ac:dyDescent="0.45">
      <c r="A60" t="s">
        <v>7987</v>
      </c>
      <c r="B60" t="s">
        <v>5278</v>
      </c>
      <c r="C60" t="str">
        <f t="shared" si="0"/>
        <v>gbfoods</v>
      </c>
      <c r="D60" t="s">
        <v>5279</v>
      </c>
      <c r="E60" t="s">
        <v>5280</v>
      </c>
      <c r="F60" t="s">
        <v>5281</v>
      </c>
      <c r="G60" t="s">
        <v>5282</v>
      </c>
      <c r="H60" t="s">
        <v>3580</v>
      </c>
    </row>
    <row r="61" spans="1:8" x14ac:dyDescent="0.45">
      <c r="A61" t="s">
        <v>7988</v>
      </c>
      <c r="B61" t="s">
        <v>5283</v>
      </c>
      <c r="C61" t="str">
        <f t="shared" si="0"/>
        <v>movu</v>
      </c>
      <c r="D61" t="s">
        <v>5284</v>
      </c>
      <c r="G61" t="s">
        <v>5285</v>
      </c>
      <c r="H61" t="s">
        <v>3580</v>
      </c>
    </row>
    <row r="62" spans="1:8" x14ac:dyDescent="0.45">
      <c r="A62" t="s">
        <v>7989</v>
      </c>
      <c r="B62" t="s">
        <v>5286</v>
      </c>
      <c r="C62" t="str">
        <f t="shared" si="0"/>
        <v>algemeneondernemingenrobertwyckaert</v>
      </c>
      <c r="D62" t="s">
        <v>5287</v>
      </c>
      <c r="E62" t="s">
        <v>5288</v>
      </c>
      <c r="F62" t="s">
        <v>5289</v>
      </c>
      <c r="G62" t="s">
        <v>5290</v>
      </c>
      <c r="H62" t="s">
        <v>3580</v>
      </c>
    </row>
    <row r="63" spans="1:8" x14ac:dyDescent="0.45">
      <c r="A63" t="s">
        <v>7990</v>
      </c>
      <c r="B63" t="s">
        <v>5291</v>
      </c>
      <c r="C63" t="str">
        <f t="shared" si="0"/>
        <v>jims</v>
      </c>
      <c r="D63" t="s">
        <v>5292</v>
      </c>
      <c r="E63" t="s">
        <v>5293</v>
      </c>
      <c r="F63" t="s">
        <v>5294</v>
      </c>
      <c r="G63" t="s">
        <v>5295</v>
      </c>
      <c r="H63" t="s">
        <v>3580</v>
      </c>
    </row>
    <row r="64" spans="1:8" x14ac:dyDescent="0.45">
      <c r="A64" t="s">
        <v>7991</v>
      </c>
      <c r="B64" t="s">
        <v>5297</v>
      </c>
      <c r="C64" t="str">
        <f t="shared" si="0"/>
        <v>alcon</v>
      </c>
      <c r="D64" t="s">
        <v>5298</v>
      </c>
      <c r="E64" t="s">
        <v>5299</v>
      </c>
      <c r="F64" t="s">
        <v>5300</v>
      </c>
      <c r="G64" t="s">
        <v>5301</v>
      </c>
      <c r="H64" t="s">
        <v>3580</v>
      </c>
    </row>
    <row r="65" spans="1:8" x14ac:dyDescent="0.45">
      <c r="A65" t="s">
        <v>7992</v>
      </c>
      <c r="B65" t="s">
        <v>5303</v>
      </c>
      <c r="C65" t="str">
        <f t="shared" si="0"/>
        <v>denhartoghciterntrans</v>
      </c>
      <c r="D65" t="s">
        <v>5304</v>
      </c>
      <c r="E65" t="s">
        <v>5305</v>
      </c>
      <c r="F65" t="s">
        <v>5306</v>
      </c>
      <c r="G65" t="s">
        <v>5307</v>
      </c>
      <c r="H65" t="s">
        <v>3580</v>
      </c>
    </row>
    <row r="66" spans="1:8" x14ac:dyDescent="0.45">
      <c r="A66" t="s">
        <v>7993</v>
      </c>
      <c r="B66" t="s">
        <v>5308</v>
      </c>
      <c r="C66" t="str">
        <f t="shared" ref="C66:C129" si="1">SUBSTITUTE(SUBSTITUTE(SUBSTITUTE(SUBSTITUTE(SUBSTITUTE(SUBSTITUTE(LOWER(B66),".",""),"-","")," nv",""),"belgië",""),"belgium","")," ","")</f>
        <v>signify</v>
      </c>
      <c r="D66" t="s">
        <v>5309</v>
      </c>
      <c r="E66" t="s">
        <v>5310</v>
      </c>
      <c r="F66" t="s">
        <v>5311</v>
      </c>
      <c r="G66" t="s">
        <v>5312</v>
      </c>
      <c r="H66" t="s">
        <v>3580</v>
      </c>
    </row>
    <row r="67" spans="1:8" x14ac:dyDescent="0.45">
      <c r="A67" t="s">
        <v>7994</v>
      </c>
      <c r="B67" t="s">
        <v>5314</v>
      </c>
      <c r="C67" t="str">
        <f t="shared" si="1"/>
        <v>legendbiotech</v>
      </c>
      <c r="D67" t="s">
        <v>5315</v>
      </c>
      <c r="E67" t="s">
        <v>5316</v>
      </c>
      <c r="G67" t="s">
        <v>5317</v>
      </c>
      <c r="H67" t="s">
        <v>3580</v>
      </c>
    </row>
    <row r="68" spans="1:8" x14ac:dyDescent="0.45">
      <c r="A68" t="s">
        <v>7995</v>
      </c>
      <c r="B68" t="s">
        <v>5319</v>
      </c>
      <c r="C68" t="str">
        <f t="shared" si="1"/>
        <v>monashee</v>
      </c>
      <c r="D68" t="s">
        <v>5320</v>
      </c>
      <c r="E68" t="s">
        <v>5321</v>
      </c>
      <c r="F68" t="s">
        <v>5322</v>
      </c>
      <c r="G68" t="s">
        <v>5323</v>
      </c>
      <c r="H68" t="s">
        <v>3580</v>
      </c>
    </row>
    <row r="69" spans="1:8" x14ac:dyDescent="0.45">
      <c r="A69" t="s">
        <v>7996</v>
      </c>
      <c r="B69" t="s">
        <v>5325</v>
      </c>
      <c r="C69" t="str">
        <f t="shared" si="1"/>
        <v>rockwool</v>
      </c>
      <c r="D69" t="s">
        <v>5326</v>
      </c>
      <c r="E69" t="s">
        <v>5327</v>
      </c>
      <c r="F69" t="s">
        <v>5328</v>
      </c>
      <c r="G69" t="s">
        <v>5329</v>
      </c>
      <c r="H69" t="s">
        <v>3580</v>
      </c>
    </row>
    <row r="70" spans="1:8" x14ac:dyDescent="0.45">
      <c r="A70" t="s">
        <v>7997</v>
      </c>
      <c r="B70" t="s">
        <v>5330</v>
      </c>
      <c r="C70" t="str">
        <f t="shared" si="1"/>
        <v>faborycentres</v>
      </c>
      <c r="D70" t="s">
        <v>5331</v>
      </c>
      <c r="E70" t="s">
        <v>5332</v>
      </c>
      <c r="F70" t="s">
        <v>5333</v>
      </c>
      <c r="G70" t="s">
        <v>5334</v>
      </c>
      <c r="H70" t="s">
        <v>3580</v>
      </c>
    </row>
    <row r="71" spans="1:8" x14ac:dyDescent="0.45">
      <c r="A71" t="s">
        <v>7998</v>
      </c>
      <c r="B71" t="s">
        <v>5335</v>
      </c>
      <c r="C71" t="str">
        <f t="shared" si="1"/>
        <v>woningbouwverelst</v>
      </c>
      <c r="D71" t="s">
        <v>5336</v>
      </c>
      <c r="E71" t="s">
        <v>5337</v>
      </c>
      <c r="F71" t="s">
        <v>5338</v>
      </c>
      <c r="G71" t="s">
        <v>5339</v>
      </c>
      <c r="H71" t="s">
        <v>3580</v>
      </c>
    </row>
    <row r="72" spans="1:8" x14ac:dyDescent="0.45">
      <c r="A72" t="s">
        <v>7999</v>
      </c>
      <c r="B72" t="s">
        <v>5340</v>
      </c>
      <c r="C72" t="str">
        <f t="shared" si="1"/>
        <v>nutreco</v>
      </c>
      <c r="D72" t="s">
        <v>5341</v>
      </c>
      <c r="E72" t="s">
        <v>5342</v>
      </c>
      <c r="F72" t="s">
        <v>5343</v>
      </c>
      <c r="G72" t="s">
        <v>5344</v>
      </c>
      <c r="H72" t="s">
        <v>3580</v>
      </c>
    </row>
    <row r="73" spans="1:8" x14ac:dyDescent="0.45">
      <c r="A73" t="s">
        <v>8000</v>
      </c>
      <c r="B73" t="s">
        <v>5346</v>
      </c>
      <c r="C73" t="str">
        <f t="shared" si="1"/>
        <v>sagaxbeindustrial1</v>
      </c>
      <c r="D73" t="s">
        <v>5347</v>
      </c>
      <c r="E73" t="s">
        <v>5348</v>
      </c>
      <c r="F73" t="s">
        <v>5349</v>
      </c>
      <c r="G73" t="s">
        <v>5350</v>
      </c>
      <c r="H73" t="s">
        <v>3580</v>
      </c>
    </row>
    <row r="74" spans="1:8" x14ac:dyDescent="0.45">
      <c r="A74" t="s">
        <v>8001</v>
      </c>
      <c r="B74" t="s">
        <v>5351</v>
      </c>
      <c r="C74" t="str">
        <f t="shared" si="1"/>
        <v>geodisff</v>
      </c>
      <c r="D74" t="s">
        <v>5352</v>
      </c>
      <c r="E74" t="s">
        <v>5353</v>
      </c>
      <c r="F74" t="s">
        <v>5354</v>
      </c>
      <c r="G74" t="s">
        <v>5355</v>
      </c>
      <c r="H74" t="s">
        <v>3580</v>
      </c>
    </row>
    <row r="75" spans="1:8" x14ac:dyDescent="0.45">
      <c r="A75" t="s">
        <v>8002</v>
      </c>
      <c r="B75" t="s">
        <v>5356</v>
      </c>
      <c r="C75" t="str">
        <f t="shared" si="1"/>
        <v>storaensolangerbrugge</v>
      </c>
      <c r="D75" t="s">
        <v>5357</v>
      </c>
      <c r="E75" t="s">
        <v>5358</v>
      </c>
      <c r="F75" t="s">
        <v>5359</v>
      </c>
      <c r="G75" t="s">
        <v>5360</v>
      </c>
      <c r="H75" t="s">
        <v>3580</v>
      </c>
    </row>
    <row r="76" spans="1:8" x14ac:dyDescent="0.45">
      <c r="A76" t="s">
        <v>8003</v>
      </c>
      <c r="B76" t="s">
        <v>5361</v>
      </c>
      <c r="C76" t="str">
        <f t="shared" si="1"/>
        <v>sdworxstaffing&amp;careersolutions</v>
      </c>
      <c r="D76" t="s">
        <v>5362</v>
      </c>
      <c r="E76" t="s">
        <v>5363</v>
      </c>
      <c r="F76" t="s">
        <v>5364</v>
      </c>
      <c r="G76" t="s">
        <v>5365</v>
      </c>
      <c r="H76" t="s">
        <v>3580</v>
      </c>
    </row>
    <row r="77" spans="1:8" x14ac:dyDescent="0.45">
      <c r="A77" t="s">
        <v>8004</v>
      </c>
      <c r="B77" t="s">
        <v>5366</v>
      </c>
      <c r="C77" t="str">
        <f t="shared" si="1"/>
        <v>nventthermal</v>
      </c>
      <c r="D77" t="s">
        <v>5367</v>
      </c>
      <c r="E77" t="s">
        <v>5368</v>
      </c>
      <c r="F77" t="s">
        <v>5369</v>
      </c>
      <c r="G77" t="s">
        <v>5370</v>
      </c>
      <c r="H77" t="s">
        <v>3580</v>
      </c>
    </row>
    <row r="78" spans="1:8" x14ac:dyDescent="0.45">
      <c r="A78" t="s">
        <v>8005</v>
      </c>
      <c r="B78" t="s">
        <v>3998</v>
      </c>
      <c r="C78" t="str">
        <f t="shared" si="1"/>
        <v>niko</v>
      </c>
      <c r="D78" t="s">
        <v>5371</v>
      </c>
      <c r="F78" t="s">
        <v>5372</v>
      </c>
      <c r="G78" t="s">
        <v>5373</v>
      </c>
      <c r="H78" t="s">
        <v>3580</v>
      </c>
    </row>
    <row r="79" spans="1:8" x14ac:dyDescent="0.45">
      <c r="A79" t="s">
        <v>8006</v>
      </c>
      <c r="B79" t="s">
        <v>5375</v>
      </c>
      <c r="C79" t="str">
        <f t="shared" si="1"/>
        <v>agidenslifesciences</v>
      </c>
      <c r="D79" t="s">
        <v>5376</v>
      </c>
      <c r="E79" t="s">
        <v>5377</v>
      </c>
      <c r="F79" t="s">
        <v>5378</v>
      </c>
      <c r="G79" t="s">
        <v>5379</v>
      </c>
      <c r="H79" t="s">
        <v>3580</v>
      </c>
    </row>
    <row r="80" spans="1:8" x14ac:dyDescent="0.45">
      <c r="A80" t="s">
        <v>8007</v>
      </c>
      <c r="B80" t="s">
        <v>5380</v>
      </c>
      <c r="C80" t="str">
        <f t="shared" si="1"/>
        <v>sarawakbelux</v>
      </c>
      <c r="D80" t="s">
        <v>5381</v>
      </c>
      <c r="E80" t="s">
        <v>5382</v>
      </c>
      <c r="G80" t="s">
        <v>5383</v>
      </c>
      <c r="H80" t="s">
        <v>3580</v>
      </c>
    </row>
    <row r="81" spans="1:8" x14ac:dyDescent="0.45">
      <c r="A81" t="s">
        <v>8008</v>
      </c>
      <c r="B81" t="s">
        <v>5384</v>
      </c>
      <c r="C81" t="str">
        <f t="shared" si="1"/>
        <v>agidensautomation</v>
      </c>
      <c r="D81" t="s">
        <v>5385</v>
      </c>
      <c r="E81" t="s">
        <v>5377</v>
      </c>
      <c r="F81" t="s">
        <v>5378</v>
      </c>
      <c r="G81" t="s">
        <v>5386</v>
      </c>
      <c r="H81" t="s">
        <v>3580</v>
      </c>
    </row>
    <row r="82" spans="1:8" x14ac:dyDescent="0.45">
      <c r="A82" t="s">
        <v>8009</v>
      </c>
      <c r="B82" t="s">
        <v>5387</v>
      </c>
      <c r="C82" t="str">
        <f t="shared" si="1"/>
        <v>goedfarma</v>
      </c>
      <c r="D82" t="s">
        <v>5388</v>
      </c>
      <c r="E82" t="s">
        <v>5389</v>
      </c>
      <c r="F82" t="s">
        <v>5390</v>
      </c>
      <c r="G82" t="s">
        <v>5391</v>
      </c>
      <c r="H82" t="s">
        <v>3580</v>
      </c>
    </row>
    <row r="83" spans="1:8" x14ac:dyDescent="0.45">
      <c r="A83" t="s">
        <v>8010</v>
      </c>
      <c r="B83" t="s">
        <v>5392</v>
      </c>
      <c r="C83" t="str">
        <f t="shared" si="1"/>
        <v>strabag</v>
      </c>
      <c r="D83" t="s">
        <v>5393</v>
      </c>
      <c r="F83" t="s">
        <v>5394</v>
      </c>
      <c r="G83" t="s">
        <v>5395</v>
      </c>
      <c r="H83" t="s">
        <v>3580</v>
      </c>
    </row>
    <row r="84" spans="1:8" x14ac:dyDescent="0.45">
      <c r="A84" t="s">
        <v>8011</v>
      </c>
      <c r="B84" t="s">
        <v>5397</v>
      </c>
      <c r="C84" t="str">
        <f t="shared" si="1"/>
        <v>vdpsafety</v>
      </c>
      <c r="D84" t="s">
        <v>5398</v>
      </c>
      <c r="E84" t="s">
        <v>5399</v>
      </c>
      <c r="F84" t="s">
        <v>5400</v>
      </c>
      <c r="G84" t="s">
        <v>5401</v>
      </c>
      <c r="H84" t="s">
        <v>3580</v>
      </c>
    </row>
    <row r="85" spans="1:8" x14ac:dyDescent="0.45">
      <c r="A85" t="s">
        <v>8012</v>
      </c>
      <c r="B85" t="s">
        <v>5402</v>
      </c>
      <c r="C85" t="str">
        <f t="shared" si="1"/>
        <v>aschulmanplastics</v>
      </c>
      <c r="D85" t="s">
        <v>5403</v>
      </c>
      <c r="E85" t="s">
        <v>5404</v>
      </c>
      <c r="F85" t="s">
        <v>5405</v>
      </c>
      <c r="G85" t="s">
        <v>5406</v>
      </c>
      <c r="H85" t="s">
        <v>3580</v>
      </c>
    </row>
    <row r="86" spans="1:8" x14ac:dyDescent="0.45">
      <c r="A86" t="s">
        <v>8013</v>
      </c>
      <c r="B86" t="s">
        <v>5407</v>
      </c>
      <c r="C86" t="str">
        <f t="shared" si="1"/>
        <v>damco</v>
      </c>
      <c r="D86" t="s">
        <v>5408</v>
      </c>
      <c r="E86" t="s">
        <v>5409</v>
      </c>
      <c r="F86" t="s">
        <v>5410</v>
      </c>
      <c r="G86" t="s">
        <v>5411</v>
      </c>
      <c r="H86" t="s">
        <v>3580</v>
      </c>
    </row>
    <row r="87" spans="1:8" x14ac:dyDescent="0.45">
      <c r="A87" t="s">
        <v>8014</v>
      </c>
      <c r="B87" t="s">
        <v>5413</v>
      </c>
      <c r="C87" t="str">
        <f t="shared" si="1"/>
        <v>maersk</v>
      </c>
      <c r="D87" t="s">
        <v>5414</v>
      </c>
      <c r="E87" t="s">
        <v>5415</v>
      </c>
      <c r="F87" t="s">
        <v>5416</v>
      </c>
      <c r="G87" t="s">
        <v>5417</v>
      </c>
      <c r="H87" t="s">
        <v>3580</v>
      </c>
    </row>
    <row r="88" spans="1:8" x14ac:dyDescent="0.45">
      <c r="A88" t="s">
        <v>8015</v>
      </c>
      <c r="B88" t="s">
        <v>5418</v>
      </c>
      <c r="C88" t="str">
        <f t="shared" si="1"/>
        <v>getinge</v>
      </c>
      <c r="D88" t="s">
        <v>5419</v>
      </c>
      <c r="E88" t="s">
        <v>5420</v>
      </c>
      <c r="F88" t="s">
        <v>5421</v>
      </c>
      <c r="G88" t="s">
        <v>5422</v>
      </c>
      <c r="H88" t="s">
        <v>3580</v>
      </c>
    </row>
    <row r="89" spans="1:8" x14ac:dyDescent="0.45">
      <c r="A89" t="s">
        <v>8016</v>
      </c>
      <c r="B89" t="s">
        <v>5424</v>
      </c>
      <c r="C89" t="str">
        <f t="shared" si="1"/>
        <v>dfds</v>
      </c>
      <c r="D89" t="s">
        <v>5425</v>
      </c>
      <c r="E89" t="s">
        <v>5426</v>
      </c>
      <c r="F89" t="s">
        <v>5427</v>
      </c>
      <c r="G89" t="s">
        <v>5428</v>
      </c>
      <c r="H89" t="s">
        <v>3580</v>
      </c>
    </row>
    <row r="90" spans="1:8" x14ac:dyDescent="0.45">
      <c r="A90" t="s">
        <v>8017</v>
      </c>
      <c r="B90" t="s">
        <v>5430</v>
      </c>
      <c r="C90" t="str">
        <f t="shared" si="1"/>
        <v>tomtom</v>
      </c>
      <c r="D90" t="s">
        <v>5431</v>
      </c>
      <c r="E90" t="s">
        <v>5432</v>
      </c>
      <c r="G90" t="s">
        <v>5433</v>
      </c>
      <c r="H90" t="s">
        <v>3580</v>
      </c>
    </row>
    <row r="91" spans="1:8" x14ac:dyDescent="0.45">
      <c r="A91" t="s">
        <v>8018</v>
      </c>
      <c r="B91" t="s">
        <v>5435</v>
      </c>
      <c r="C91" t="str">
        <f t="shared" si="1"/>
        <v>autohero</v>
      </c>
      <c r="D91" t="s">
        <v>5436</v>
      </c>
      <c r="E91" t="s">
        <v>5437</v>
      </c>
      <c r="F91" t="s">
        <v>5438</v>
      </c>
      <c r="G91" t="s">
        <v>5439</v>
      </c>
      <c r="H91" t="s">
        <v>3580</v>
      </c>
    </row>
    <row r="92" spans="1:8" x14ac:dyDescent="0.45">
      <c r="A92" t="s">
        <v>8019</v>
      </c>
      <c r="B92" t="s">
        <v>5441</v>
      </c>
      <c r="C92" t="str">
        <f t="shared" si="1"/>
        <v>io</v>
      </c>
      <c r="D92" t="s">
        <v>5442</v>
      </c>
      <c r="E92" t="s">
        <v>5443</v>
      </c>
      <c r="F92" t="s">
        <v>5444</v>
      </c>
      <c r="G92" t="s">
        <v>5445</v>
      </c>
      <c r="H92" t="s">
        <v>3580</v>
      </c>
    </row>
    <row r="93" spans="1:8" x14ac:dyDescent="0.45">
      <c r="A93" t="s">
        <v>8020</v>
      </c>
      <c r="B93" t="s">
        <v>5446</v>
      </c>
      <c r="C93" t="str">
        <f t="shared" si="1"/>
        <v>viabuild</v>
      </c>
      <c r="D93" t="s">
        <v>5447</v>
      </c>
      <c r="E93" t="s">
        <v>5448</v>
      </c>
      <c r="F93" t="s">
        <v>5449</v>
      </c>
      <c r="G93" t="s">
        <v>5450</v>
      </c>
      <c r="H93" t="s">
        <v>3580</v>
      </c>
    </row>
    <row r="94" spans="1:8" x14ac:dyDescent="0.45">
      <c r="A94" t="s">
        <v>8021</v>
      </c>
      <c r="B94" t="s">
        <v>5452</v>
      </c>
      <c r="C94" t="str">
        <f t="shared" si="1"/>
        <v>viabuildspecialservices</v>
      </c>
      <c r="D94" t="s">
        <v>5453</v>
      </c>
      <c r="E94" t="s">
        <v>5448</v>
      </c>
      <c r="F94" t="s">
        <v>5454</v>
      </c>
      <c r="G94" t="s">
        <v>5450</v>
      </c>
      <c r="H94" t="s">
        <v>3580</v>
      </c>
    </row>
    <row r="95" spans="1:8" x14ac:dyDescent="0.45">
      <c r="A95" t="s">
        <v>8022</v>
      </c>
      <c r="B95" t="s">
        <v>5455</v>
      </c>
      <c r="C95" t="str">
        <f t="shared" si="1"/>
        <v>showpad</v>
      </c>
      <c r="D95" t="s">
        <v>5456</v>
      </c>
      <c r="G95" t="s">
        <v>3900</v>
      </c>
      <c r="H95" t="s">
        <v>3580</v>
      </c>
    </row>
    <row r="96" spans="1:8" x14ac:dyDescent="0.45">
      <c r="A96" t="s">
        <v>8023</v>
      </c>
      <c r="B96" t="s">
        <v>5457</v>
      </c>
      <c r="C96" t="str">
        <f t="shared" si="1"/>
        <v>recrewtment</v>
      </c>
      <c r="D96" t="s">
        <v>5458</v>
      </c>
      <c r="E96" t="s">
        <v>5459</v>
      </c>
      <c r="F96" t="s">
        <v>5460</v>
      </c>
      <c r="G96" t="s">
        <v>5461</v>
      </c>
      <c r="H96" t="s">
        <v>3580</v>
      </c>
    </row>
    <row r="97" spans="1:8" x14ac:dyDescent="0.45">
      <c r="A97" t="s">
        <v>8024</v>
      </c>
      <c r="B97" t="s">
        <v>5463</v>
      </c>
      <c r="C97" t="str">
        <f t="shared" si="1"/>
        <v>adeccocoordinationcenter</v>
      </c>
      <c r="D97" t="s">
        <v>5464</v>
      </c>
      <c r="G97" t="s">
        <v>5465</v>
      </c>
      <c r="H97" t="s">
        <v>3580</v>
      </c>
    </row>
    <row r="98" spans="1:8" x14ac:dyDescent="0.45">
      <c r="A98" t="s">
        <v>8025</v>
      </c>
      <c r="B98" t="s">
        <v>5466</v>
      </c>
      <c r="C98" t="str">
        <f t="shared" si="1"/>
        <v>autobussendereys</v>
      </c>
      <c r="D98" t="s">
        <v>5467</v>
      </c>
      <c r="E98" t="s">
        <v>5468</v>
      </c>
      <c r="F98" t="s">
        <v>5469</v>
      </c>
      <c r="G98" t="s">
        <v>5470</v>
      </c>
      <c r="H98" t="s">
        <v>3580</v>
      </c>
    </row>
    <row r="99" spans="1:8" x14ac:dyDescent="0.45">
      <c r="A99" t="s">
        <v>8026</v>
      </c>
      <c r="B99" t="s">
        <v>5471</v>
      </c>
      <c r="C99" t="str">
        <f t="shared" si="1"/>
        <v>mediterraneanshippingcompany</v>
      </c>
      <c r="D99" t="s">
        <v>5472</v>
      </c>
      <c r="E99" t="s">
        <v>5473</v>
      </c>
      <c r="F99" t="s">
        <v>5474</v>
      </c>
      <c r="G99" t="s">
        <v>5475</v>
      </c>
      <c r="H99" t="s">
        <v>3580</v>
      </c>
    </row>
    <row r="100" spans="1:8" x14ac:dyDescent="0.45">
      <c r="A100" t="s">
        <v>8027</v>
      </c>
      <c r="B100" t="s">
        <v>5477</v>
      </c>
      <c r="C100" t="str">
        <f t="shared" si="1"/>
        <v>optisportturnhout</v>
      </c>
      <c r="D100" t="s">
        <v>5478</v>
      </c>
      <c r="E100" t="s">
        <v>5479</v>
      </c>
      <c r="F100" t="s">
        <v>5480</v>
      </c>
      <c r="G100" t="s">
        <v>5481</v>
      </c>
      <c r="H100" t="s">
        <v>3580</v>
      </c>
    </row>
    <row r="101" spans="1:8" x14ac:dyDescent="0.45">
      <c r="A101" t="s">
        <v>8028</v>
      </c>
      <c r="B101" t="s">
        <v>5482</v>
      </c>
      <c r="C101" t="str">
        <f t="shared" si="1"/>
        <v>besixinfra</v>
      </c>
      <c r="D101" t="s">
        <v>5483</v>
      </c>
      <c r="E101" t="s">
        <v>1697</v>
      </c>
      <c r="F101" t="s">
        <v>5484</v>
      </c>
      <c r="G101" t="s">
        <v>5485</v>
      </c>
      <c r="H101" t="s">
        <v>3580</v>
      </c>
    </row>
    <row r="102" spans="1:8" x14ac:dyDescent="0.45">
      <c r="A102" t="s">
        <v>8029</v>
      </c>
      <c r="B102" t="s">
        <v>5487</v>
      </c>
      <c r="C102" t="str">
        <f t="shared" si="1"/>
        <v>besixinfrasupport</v>
      </c>
      <c r="D102" t="s">
        <v>5488</v>
      </c>
      <c r="E102" t="s">
        <v>1697</v>
      </c>
      <c r="F102" t="s">
        <v>5484</v>
      </c>
      <c r="G102" t="s">
        <v>5489</v>
      </c>
      <c r="H102" t="s">
        <v>3580</v>
      </c>
    </row>
    <row r="103" spans="1:8" x14ac:dyDescent="0.45">
      <c r="A103" t="s">
        <v>8030</v>
      </c>
      <c r="B103" t="s">
        <v>5490</v>
      </c>
      <c r="C103" t="str">
        <f t="shared" si="1"/>
        <v>ineosphenol</v>
      </c>
      <c r="D103" t="s">
        <v>5491</v>
      </c>
      <c r="E103" t="s">
        <v>5492</v>
      </c>
      <c r="F103" t="s">
        <v>5493</v>
      </c>
      <c r="G103" t="s">
        <v>5494</v>
      </c>
      <c r="H103" t="s">
        <v>3580</v>
      </c>
    </row>
    <row r="104" spans="1:8" x14ac:dyDescent="0.45">
      <c r="A104" t="s">
        <v>8031</v>
      </c>
      <c r="B104" t="s">
        <v>5495</v>
      </c>
      <c r="C104" t="str">
        <f t="shared" si="1"/>
        <v>ineosmanufacturing</v>
      </c>
      <c r="D104" t="s">
        <v>5496</v>
      </c>
      <c r="E104" t="s">
        <v>5492</v>
      </c>
      <c r="F104" t="s">
        <v>5497</v>
      </c>
      <c r="G104" t="s">
        <v>5494</v>
      </c>
      <c r="H104" t="s">
        <v>3580</v>
      </c>
    </row>
    <row r="105" spans="1:8" x14ac:dyDescent="0.45">
      <c r="A105" t="s">
        <v>8032</v>
      </c>
      <c r="B105" t="s">
        <v>5498</v>
      </c>
      <c r="C105" t="str">
        <f t="shared" si="1"/>
        <v>yokohamatws</v>
      </c>
      <c r="D105" t="s">
        <v>5499</v>
      </c>
      <c r="E105" t="s">
        <v>5500</v>
      </c>
      <c r="F105" t="s">
        <v>5501</v>
      </c>
      <c r="G105" t="s">
        <v>5502</v>
      </c>
      <c r="H105" t="s">
        <v>3580</v>
      </c>
    </row>
    <row r="106" spans="1:8" x14ac:dyDescent="0.45">
      <c r="A106" t="s">
        <v>8033</v>
      </c>
      <c r="B106" t="s">
        <v>5503</v>
      </c>
      <c r="C106" t="str">
        <f t="shared" si="1"/>
        <v>dematic</v>
      </c>
      <c r="D106" t="s">
        <v>5504</v>
      </c>
      <c r="E106" t="s">
        <v>5505</v>
      </c>
      <c r="F106" t="s">
        <v>5506</v>
      </c>
      <c r="G106" t="s">
        <v>5507</v>
      </c>
      <c r="H106" t="s">
        <v>3580</v>
      </c>
    </row>
    <row r="107" spans="1:8" x14ac:dyDescent="0.45">
      <c r="A107" t="s">
        <v>8034</v>
      </c>
      <c r="B107" t="s">
        <v>5509</v>
      </c>
      <c r="C107" t="str">
        <f t="shared" si="1"/>
        <v>vabkoopmanautomotivesolutions</v>
      </c>
      <c r="D107" t="s">
        <v>5510</v>
      </c>
      <c r="E107" t="s">
        <v>5511</v>
      </c>
      <c r="F107" t="s">
        <v>5512</v>
      </c>
      <c r="G107" t="s">
        <v>5513</v>
      </c>
      <c r="H107" t="s">
        <v>3580</v>
      </c>
    </row>
    <row r="108" spans="1:8" x14ac:dyDescent="0.45">
      <c r="A108" t="s">
        <v>8035</v>
      </c>
      <c r="B108" t="s">
        <v>5515</v>
      </c>
      <c r="C108" t="str">
        <f t="shared" si="1"/>
        <v>snopautomotivegent</v>
      </c>
      <c r="D108" t="s">
        <v>5516</v>
      </c>
      <c r="E108" t="s">
        <v>5517</v>
      </c>
      <c r="G108" t="s">
        <v>5518</v>
      </c>
      <c r="H108" t="s">
        <v>3580</v>
      </c>
    </row>
    <row r="109" spans="1:8" x14ac:dyDescent="0.45">
      <c r="A109" t="s">
        <v>8036</v>
      </c>
      <c r="B109" t="s">
        <v>5519</v>
      </c>
      <c r="C109" t="str">
        <f t="shared" si="1"/>
        <v>dssmithpackaging</v>
      </c>
      <c r="D109" t="s">
        <v>5520</v>
      </c>
      <c r="E109" t="s">
        <v>5521</v>
      </c>
      <c r="F109" t="s">
        <v>5522</v>
      </c>
      <c r="G109" t="s">
        <v>5523</v>
      </c>
      <c r="H109" t="s">
        <v>3580</v>
      </c>
    </row>
    <row r="110" spans="1:8" x14ac:dyDescent="0.45">
      <c r="A110" t="s">
        <v>8037</v>
      </c>
      <c r="B110" t="s">
        <v>5524</v>
      </c>
      <c r="C110" t="str">
        <f t="shared" si="1"/>
        <v>drägermedical</v>
      </c>
      <c r="D110" t="s">
        <v>5525</v>
      </c>
      <c r="E110" t="s">
        <v>5526</v>
      </c>
      <c r="F110" t="s">
        <v>5527</v>
      </c>
      <c r="G110" t="s">
        <v>5528</v>
      </c>
      <c r="H110" t="s">
        <v>3580</v>
      </c>
    </row>
    <row r="111" spans="1:8" x14ac:dyDescent="0.45">
      <c r="A111" t="s">
        <v>8038</v>
      </c>
      <c r="B111" t="s">
        <v>5529</v>
      </c>
      <c r="C111" t="str">
        <f t="shared" si="1"/>
        <v>softandinformaticscompany</v>
      </c>
      <c r="D111" t="s">
        <v>5530</v>
      </c>
      <c r="E111" t="s">
        <v>5531</v>
      </c>
      <c r="F111" t="s">
        <v>5532</v>
      </c>
      <c r="G111" t="s">
        <v>5533</v>
      </c>
      <c r="H111" t="s">
        <v>3580</v>
      </c>
    </row>
    <row r="112" spans="1:8" x14ac:dyDescent="0.45">
      <c r="A112" t="s">
        <v>8039</v>
      </c>
      <c r="B112" t="s">
        <v>5535</v>
      </c>
      <c r="C112" t="str">
        <f t="shared" si="1"/>
        <v>rentokil</v>
      </c>
      <c r="D112" t="s">
        <v>5536</v>
      </c>
      <c r="G112" t="s">
        <v>5537</v>
      </c>
      <c r="H112" t="s">
        <v>3580</v>
      </c>
    </row>
    <row r="113" spans="1:8" x14ac:dyDescent="0.45">
      <c r="A113" t="s">
        <v>8040</v>
      </c>
      <c r="B113" t="s">
        <v>5538</v>
      </c>
      <c r="C113" t="str">
        <f t="shared" si="1"/>
        <v>lubrizoladvancedmaterialseurope</v>
      </c>
      <c r="D113" t="s">
        <v>5539</v>
      </c>
      <c r="E113" t="s">
        <v>5540</v>
      </c>
      <c r="F113" t="s">
        <v>5541</v>
      </c>
      <c r="G113" t="s">
        <v>5542</v>
      </c>
      <c r="H113" t="s">
        <v>3580</v>
      </c>
    </row>
    <row r="114" spans="1:8" x14ac:dyDescent="0.45">
      <c r="A114" t="s">
        <v>8041</v>
      </c>
      <c r="B114" t="s">
        <v>5543</v>
      </c>
      <c r="C114" t="str">
        <f t="shared" si="1"/>
        <v>vdlkti</v>
      </c>
      <c r="D114" t="s">
        <v>5544</v>
      </c>
      <c r="E114" t="s">
        <v>5545</v>
      </c>
      <c r="F114" t="s">
        <v>5546</v>
      </c>
      <c r="G114" t="s">
        <v>5547</v>
      </c>
      <c r="H114" t="s">
        <v>3580</v>
      </c>
    </row>
    <row r="115" spans="1:8" x14ac:dyDescent="0.45">
      <c r="A115" t="s">
        <v>8042</v>
      </c>
      <c r="B115" t="s">
        <v>5549</v>
      </c>
      <c r="C115" t="str">
        <f t="shared" si="1"/>
        <v>keyrus</v>
      </c>
      <c r="D115" t="s">
        <v>5550</v>
      </c>
      <c r="E115" t="s">
        <v>5551</v>
      </c>
      <c r="F115" t="s">
        <v>5552</v>
      </c>
      <c r="G115" t="s">
        <v>5553</v>
      </c>
      <c r="H115" t="s">
        <v>3580</v>
      </c>
    </row>
    <row r="116" spans="1:8" x14ac:dyDescent="0.45">
      <c r="A116" t="s">
        <v>8043</v>
      </c>
      <c r="B116" t="s">
        <v>5555</v>
      </c>
      <c r="C116" t="str">
        <f t="shared" si="1"/>
        <v>etex</v>
      </c>
      <c r="D116" t="s">
        <v>5556</v>
      </c>
      <c r="F116" t="s">
        <v>5557</v>
      </c>
      <c r="G116" t="s">
        <v>5558</v>
      </c>
      <c r="H116" t="s">
        <v>3580</v>
      </c>
    </row>
    <row r="117" spans="1:8" x14ac:dyDescent="0.45">
      <c r="A117" t="s">
        <v>8044</v>
      </c>
      <c r="B117" t="s">
        <v>5559</v>
      </c>
      <c r="C117" t="str">
        <f t="shared" si="1"/>
        <v>cevafreight</v>
      </c>
      <c r="D117" t="s">
        <v>5560</v>
      </c>
      <c r="E117" t="s">
        <v>5561</v>
      </c>
      <c r="F117" t="s">
        <v>5562</v>
      </c>
      <c r="G117" t="s">
        <v>5563</v>
      </c>
      <c r="H117" t="s">
        <v>3580</v>
      </c>
    </row>
    <row r="118" spans="1:8" x14ac:dyDescent="0.45">
      <c r="A118" t="s">
        <v>8045</v>
      </c>
      <c r="B118" t="s">
        <v>5564</v>
      </c>
      <c r="C118" t="str">
        <f t="shared" si="1"/>
        <v>fitit</v>
      </c>
      <c r="D118" t="s">
        <v>5565</v>
      </c>
      <c r="E118" t="s">
        <v>5566</v>
      </c>
      <c r="F118" t="s">
        <v>5567</v>
      </c>
      <c r="G118" t="s">
        <v>5568</v>
      </c>
      <c r="H118" t="s">
        <v>3580</v>
      </c>
    </row>
    <row r="119" spans="1:8" x14ac:dyDescent="0.45">
      <c r="A119" t="s">
        <v>8046</v>
      </c>
      <c r="B119" t="s">
        <v>5569</v>
      </c>
      <c r="C119" t="str">
        <f t="shared" si="1"/>
        <v>agristonazareth</v>
      </c>
      <c r="D119" t="s">
        <v>5570</v>
      </c>
      <c r="E119" t="s">
        <v>5571</v>
      </c>
      <c r="F119" t="s">
        <v>5572</v>
      </c>
      <c r="G119" t="s">
        <v>5573</v>
      </c>
      <c r="H119" t="s">
        <v>3580</v>
      </c>
    </row>
    <row r="120" spans="1:8" x14ac:dyDescent="0.45">
      <c r="A120" t="s">
        <v>8047</v>
      </c>
      <c r="B120" t="s">
        <v>5574</v>
      </c>
      <c r="C120" t="str">
        <f t="shared" si="1"/>
        <v>produpain</v>
      </c>
      <c r="D120" t="s">
        <v>5575</v>
      </c>
      <c r="E120" t="s">
        <v>5576</v>
      </c>
      <c r="F120" t="s">
        <v>5577</v>
      </c>
      <c r="G120" t="s">
        <v>5578</v>
      </c>
      <c r="H120" t="s">
        <v>3580</v>
      </c>
    </row>
    <row r="121" spans="1:8" x14ac:dyDescent="0.45">
      <c r="A121" t="s">
        <v>8048</v>
      </c>
      <c r="B121" t="s">
        <v>5580</v>
      </c>
      <c r="C121" t="str">
        <f t="shared" si="1"/>
        <v>lotusbakeriescorporate</v>
      </c>
      <c r="D121" t="s">
        <v>5581</v>
      </c>
      <c r="E121" t="s">
        <v>5582</v>
      </c>
      <c r="F121" t="s">
        <v>5583</v>
      </c>
      <c r="G121" t="s">
        <v>5584</v>
      </c>
      <c r="H121" t="s">
        <v>3580</v>
      </c>
    </row>
    <row r="122" spans="1:8" x14ac:dyDescent="0.45">
      <c r="A122" t="s">
        <v>8049</v>
      </c>
      <c r="B122" t="s">
        <v>5585</v>
      </c>
      <c r="C122" t="str">
        <f t="shared" si="1"/>
        <v>gxologistics</v>
      </c>
      <c r="D122" t="s">
        <v>5586</v>
      </c>
      <c r="E122" t="s">
        <v>5587</v>
      </c>
      <c r="F122" t="s">
        <v>5588</v>
      </c>
      <c r="G122" t="s">
        <v>5589</v>
      </c>
      <c r="H122" t="s">
        <v>3580</v>
      </c>
    </row>
    <row r="123" spans="1:8" x14ac:dyDescent="0.45">
      <c r="A123" t="s">
        <v>8050</v>
      </c>
      <c r="B123" t="s">
        <v>5590</v>
      </c>
      <c r="C123" t="str">
        <f t="shared" si="1"/>
        <v>gammabelgie</v>
      </c>
      <c r="D123" t="s">
        <v>5591</v>
      </c>
      <c r="E123" t="s">
        <v>5592</v>
      </c>
      <c r="F123" t="s">
        <v>5593</v>
      </c>
      <c r="G123" t="s">
        <v>5594</v>
      </c>
      <c r="H123" t="s">
        <v>3580</v>
      </c>
    </row>
    <row r="124" spans="1:8" x14ac:dyDescent="0.45">
      <c r="A124" t="s">
        <v>8051</v>
      </c>
      <c r="B124" t="s">
        <v>5595</v>
      </c>
      <c r="C124" t="str">
        <f t="shared" si="1"/>
        <v>efficy</v>
      </c>
      <c r="D124" t="s">
        <v>5596</v>
      </c>
      <c r="E124" t="s">
        <v>5597</v>
      </c>
      <c r="F124" t="s">
        <v>5598</v>
      </c>
      <c r="G124" t="s">
        <v>5599</v>
      </c>
      <c r="H124" t="s">
        <v>3580</v>
      </c>
    </row>
    <row r="125" spans="1:8" x14ac:dyDescent="0.45">
      <c r="A125" t="s">
        <v>8052</v>
      </c>
      <c r="B125" t="s">
        <v>5601</v>
      </c>
      <c r="C125" t="str">
        <f t="shared" si="1"/>
        <v>kärcher</v>
      </c>
      <c r="D125" t="s">
        <v>5602</v>
      </c>
      <c r="E125" t="s">
        <v>5603</v>
      </c>
      <c r="F125" t="s">
        <v>5604</v>
      </c>
      <c r="G125" t="s">
        <v>5605</v>
      </c>
      <c r="H125" t="s">
        <v>3580</v>
      </c>
    </row>
    <row r="126" spans="1:8" x14ac:dyDescent="0.45">
      <c r="A126" t="s">
        <v>8053</v>
      </c>
      <c r="B126" t="s">
        <v>5606</v>
      </c>
      <c r="C126" t="str">
        <f t="shared" si="1"/>
        <v>lalorraineantwerpen</v>
      </c>
      <c r="D126" t="s">
        <v>5607</v>
      </c>
      <c r="E126" t="s">
        <v>5608</v>
      </c>
      <c r="F126" t="s">
        <v>5609</v>
      </c>
      <c r="G126" t="s">
        <v>5610</v>
      </c>
      <c r="H126" t="s">
        <v>3580</v>
      </c>
    </row>
    <row r="127" spans="1:8" x14ac:dyDescent="0.45">
      <c r="A127" t="s">
        <v>8054</v>
      </c>
      <c r="B127" t="s">
        <v>5611</v>
      </c>
      <c r="C127" t="str">
        <f t="shared" si="1"/>
        <v>worldcourier</v>
      </c>
      <c r="D127" t="s">
        <v>5612</v>
      </c>
      <c r="F127" t="s">
        <v>5613</v>
      </c>
      <c r="G127" t="s">
        <v>5614</v>
      </c>
      <c r="H127" t="s">
        <v>3580</v>
      </c>
    </row>
    <row r="128" spans="1:8" x14ac:dyDescent="0.45">
      <c r="A128" t="s">
        <v>8055</v>
      </c>
      <c r="B128" t="s">
        <v>5616</v>
      </c>
      <c r="C128" t="str">
        <f t="shared" si="1"/>
        <v>atsantwerp</v>
      </c>
      <c r="D128" t="s">
        <v>5617</v>
      </c>
      <c r="E128" t="s">
        <v>5618</v>
      </c>
      <c r="F128" t="s">
        <v>5619</v>
      </c>
      <c r="G128" t="s">
        <v>5620</v>
      </c>
      <c r="H128" t="s">
        <v>3580</v>
      </c>
    </row>
    <row r="129" spans="1:8" x14ac:dyDescent="0.45">
      <c r="A129" t="s">
        <v>8056</v>
      </c>
      <c r="B129" t="s">
        <v>5621</v>
      </c>
      <c r="C129" t="str">
        <f t="shared" si="1"/>
        <v>royalcaninbelux</v>
      </c>
      <c r="D129" t="s">
        <v>5622</v>
      </c>
      <c r="E129" t="s">
        <v>5623</v>
      </c>
      <c r="F129" t="s">
        <v>5624</v>
      </c>
      <c r="G129" t="s">
        <v>5625</v>
      </c>
      <c r="H129" t="s">
        <v>3580</v>
      </c>
    </row>
    <row r="130" spans="1:8" x14ac:dyDescent="0.45">
      <c r="A130" t="s">
        <v>8057</v>
      </c>
      <c r="B130" t="s">
        <v>5626</v>
      </c>
      <c r="C130" t="str">
        <f t="shared" ref="C130:C193" si="2">SUBSTITUTE(SUBSTITUTE(SUBSTITUTE(SUBSTITUTE(SUBSTITUTE(SUBSTITUTE(LOWER(B130),".",""),"-","")," nv",""),"belgië",""),"belgium","")," ","")</f>
        <v>tec4jets</v>
      </c>
      <c r="D130" t="s">
        <v>5627</v>
      </c>
      <c r="F130" t="s">
        <v>5628</v>
      </c>
      <c r="G130" t="s">
        <v>5629</v>
      </c>
      <c r="H130" t="s">
        <v>3580</v>
      </c>
    </row>
    <row r="131" spans="1:8" x14ac:dyDescent="0.45">
      <c r="A131" t="s">
        <v>8058</v>
      </c>
      <c r="B131" t="s">
        <v>5630</v>
      </c>
      <c r="C131" t="str">
        <f t="shared" si="2"/>
        <v>vinçotte</v>
      </c>
      <c r="D131" t="s">
        <v>5631</v>
      </c>
      <c r="F131" t="s">
        <v>5632</v>
      </c>
      <c r="G131" t="s">
        <v>5633</v>
      </c>
      <c r="H131" t="s">
        <v>3580</v>
      </c>
    </row>
    <row r="132" spans="1:8" x14ac:dyDescent="0.45">
      <c r="A132" t="s">
        <v>8059</v>
      </c>
      <c r="B132" t="s">
        <v>5634</v>
      </c>
      <c r="C132" t="str">
        <f t="shared" si="2"/>
        <v>hydrobuildingsystems</v>
      </c>
      <c r="D132" t="s">
        <v>5635</v>
      </c>
      <c r="E132" t="s">
        <v>5636</v>
      </c>
      <c r="F132" t="s">
        <v>5637</v>
      </c>
      <c r="G132" t="s">
        <v>5638</v>
      </c>
      <c r="H132" t="s">
        <v>3580</v>
      </c>
    </row>
    <row r="133" spans="1:8" x14ac:dyDescent="0.45">
      <c r="A133" t="s">
        <v>8060</v>
      </c>
      <c r="B133" t="s">
        <v>5639</v>
      </c>
      <c r="C133" t="str">
        <f t="shared" si="2"/>
        <v>jandenuldredging</v>
      </c>
      <c r="D133" t="s">
        <v>5640</v>
      </c>
      <c r="E133" t="s">
        <v>5641</v>
      </c>
      <c r="F133" t="s">
        <v>5642</v>
      </c>
      <c r="G133" t="s">
        <v>5643</v>
      </c>
      <c r="H133" t="s">
        <v>3580</v>
      </c>
    </row>
    <row r="134" spans="1:8" x14ac:dyDescent="0.45">
      <c r="A134" t="s">
        <v>8061</v>
      </c>
      <c r="B134" t="s">
        <v>5645</v>
      </c>
      <c r="C134" t="str">
        <f t="shared" si="2"/>
        <v>cummins</v>
      </c>
      <c r="D134" t="s">
        <v>5646</v>
      </c>
      <c r="G134" t="s">
        <v>5647</v>
      </c>
      <c r="H134" t="s">
        <v>3580</v>
      </c>
    </row>
    <row r="135" spans="1:8" x14ac:dyDescent="0.45">
      <c r="A135" t="s">
        <v>8062</v>
      </c>
      <c r="B135" t="s">
        <v>5649</v>
      </c>
      <c r="C135" t="str">
        <f t="shared" si="2"/>
        <v>brusselsairporthotel</v>
      </c>
      <c r="D135" t="s">
        <v>5650</v>
      </c>
      <c r="G135" t="s">
        <v>5651</v>
      </c>
      <c r="H135" t="s">
        <v>3580</v>
      </c>
    </row>
    <row r="136" spans="1:8" x14ac:dyDescent="0.45">
      <c r="A136" t="s">
        <v>8063</v>
      </c>
      <c r="B136" t="s">
        <v>5652</v>
      </c>
      <c r="C136" t="str">
        <f t="shared" si="2"/>
        <v>smith&amp;nephew</v>
      </c>
      <c r="D136" t="s">
        <v>5653</v>
      </c>
      <c r="F136" t="s">
        <v>5654</v>
      </c>
      <c r="G136" t="s">
        <v>5655</v>
      </c>
      <c r="H136" t="s">
        <v>3580</v>
      </c>
    </row>
    <row r="137" spans="1:8" x14ac:dyDescent="0.45">
      <c r="A137" t="s">
        <v>8064</v>
      </c>
      <c r="B137" t="s">
        <v>5656</v>
      </c>
      <c r="C137" t="str">
        <f t="shared" si="2"/>
        <v>davytrans</v>
      </c>
      <c r="D137" t="s">
        <v>5657</v>
      </c>
      <c r="E137" t="s">
        <v>5658</v>
      </c>
      <c r="F137" t="s">
        <v>5659</v>
      </c>
      <c r="G137" t="s">
        <v>5660</v>
      </c>
      <c r="H137" t="s">
        <v>3580</v>
      </c>
    </row>
    <row r="138" spans="1:8" x14ac:dyDescent="0.45">
      <c r="A138" t="s">
        <v>8065</v>
      </c>
      <c r="B138" t="s">
        <v>5662</v>
      </c>
      <c r="C138" t="str">
        <f t="shared" si="2"/>
        <v>boskalisoffshore</v>
      </c>
      <c r="D138" t="s">
        <v>5663</v>
      </c>
      <c r="E138" t="s">
        <v>5664</v>
      </c>
      <c r="F138" t="s">
        <v>5665</v>
      </c>
      <c r="G138" t="s">
        <v>5666</v>
      </c>
      <c r="H138" t="s">
        <v>3580</v>
      </c>
    </row>
    <row r="139" spans="1:8" x14ac:dyDescent="0.45">
      <c r="A139" t="s">
        <v>8066</v>
      </c>
      <c r="B139" t="s">
        <v>5667</v>
      </c>
      <c r="C139" t="str">
        <f t="shared" si="2"/>
        <v>boskalisoffshoretransportservices</v>
      </c>
      <c r="D139" t="s">
        <v>5668</v>
      </c>
      <c r="E139" t="s">
        <v>5664</v>
      </c>
      <c r="G139" t="s">
        <v>5666</v>
      </c>
      <c r="H139" t="s">
        <v>3580</v>
      </c>
    </row>
    <row r="140" spans="1:8" x14ac:dyDescent="0.45">
      <c r="A140" t="s">
        <v>8067</v>
      </c>
      <c r="B140" t="s">
        <v>5669</v>
      </c>
      <c r="C140" t="str">
        <f t="shared" si="2"/>
        <v>sarensbestuur</v>
      </c>
      <c r="D140" t="s">
        <v>5670</v>
      </c>
      <c r="E140" t="s">
        <v>5671</v>
      </c>
      <c r="F140" t="s">
        <v>5672</v>
      </c>
      <c r="G140" t="s">
        <v>5673</v>
      </c>
      <c r="H140" t="s">
        <v>3580</v>
      </c>
    </row>
    <row r="141" spans="1:8" x14ac:dyDescent="0.45">
      <c r="A141" t="s">
        <v>8068</v>
      </c>
      <c r="B141" t="s">
        <v>5674</v>
      </c>
      <c r="C141" t="str">
        <f t="shared" si="2"/>
        <v>bridgestoneeurope/sa</v>
      </c>
      <c r="D141" t="s">
        <v>5675</v>
      </c>
      <c r="E141" t="s">
        <v>5676</v>
      </c>
      <c r="F141" t="s">
        <v>5677</v>
      </c>
      <c r="G141" t="s">
        <v>5678</v>
      </c>
      <c r="H141" t="s">
        <v>3580</v>
      </c>
    </row>
    <row r="142" spans="1:8" x14ac:dyDescent="0.45">
      <c r="A142" t="s">
        <v>8069</v>
      </c>
      <c r="B142" t="s">
        <v>5679</v>
      </c>
      <c r="C142" t="str">
        <f t="shared" si="2"/>
        <v>michelinbelux</v>
      </c>
      <c r="D142" t="s">
        <v>5680</v>
      </c>
      <c r="E142" t="s">
        <v>5681</v>
      </c>
      <c r="F142" t="s">
        <v>5682</v>
      </c>
      <c r="G142" t="s">
        <v>5683</v>
      </c>
      <c r="H142" t="s">
        <v>3580</v>
      </c>
    </row>
    <row r="143" spans="1:8" x14ac:dyDescent="0.45">
      <c r="A143" t="s">
        <v>8070</v>
      </c>
      <c r="B143" t="s">
        <v>5684</v>
      </c>
      <c r="C143" t="str">
        <f t="shared" si="2"/>
        <v>aertssentransport</v>
      </c>
      <c r="D143" t="s">
        <v>5685</v>
      </c>
      <c r="E143" t="s">
        <v>5686</v>
      </c>
      <c r="F143" t="s">
        <v>4953</v>
      </c>
      <c r="G143" t="s">
        <v>4954</v>
      </c>
      <c r="H143" t="s">
        <v>3580</v>
      </c>
    </row>
    <row r="144" spans="1:8" x14ac:dyDescent="0.45">
      <c r="A144" t="s">
        <v>8071</v>
      </c>
      <c r="B144" t="s">
        <v>5687</v>
      </c>
      <c r="C144" t="str">
        <f t="shared" si="2"/>
        <v>exactii</v>
      </c>
      <c r="D144" t="s">
        <v>5688</v>
      </c>
      <c r="E144" t="s">
        <v>5689</v>
      </c>
      <c r="F144" t="s">
        <v>5690</v>
      </c>
      <c r="G144" t="s">
        <v>5691</v>
      </c>
      <c r="H144" t="s">
        <v>3580</v>
      </c>
    </row>
    <row r="145" spans="1:8" x14ac:dyDescent="0.45">
      <c r="A145" t="s">
        <v>8072</v>
      </c>
      <c r="B145" t="s">
        <v>5692</v>
      </c>
      <c r="C145" t="str">
        <f t="shared" si="2"/>
        <v>kyndryl</v>
      </c>
      <c r="D145" t="s">
        <v>5693</v>
      </c>
      <c r="E145" t="s">
        <v>5694</v>
      </c>
      <c r="F145" t="s">
        <v>5695</v>
      </c>
      <c r="G145" t="s">
        <v>5696</v>
      </c>
      <c r="H145" t="s">
        <v>3580</v>
      </c>
    </row>
    <row r="146" spans="1:8" x14ac:dyDescent="0.45">
      <c r="A146" t="s">
        <v>8073</v>
      </c>
      <c r="B146" t="s">
        <v>5698</v>
      </c>
      <c r="C146" t="str">
        <f t="shared" si="2"/>
        <v>vionadriaens</v>
      </c>
      <c r="D146" t="s">
        <v>5699</v>
      </c>
      <c r="E146" t="s">
        <v>5700</v>
      </c>
      <c r="G146" t="s">
        <v>5701</v>
      </c>
      <c r="H146" t="s">
        <v>3580</v>
      </c>
    </row>
    <row r="147" spans="1:8" x14ac:dyDescent="0.45">
      <c r="A147" t="s">
        <v>8074</v>
      </c>
      <c r="B147" t="s">
        <v>5702</v>
      </c>
      <c r="C147" t="str">
        <f t="shared" si="2"/>
        <v>atlascopcosupportservices</v>
      </c>
      <c r="D147" t="s">
        <v>5703</v>
      </c>
      <c r="E147" t="s">
        <v>5704</v>
      </c>
      <c r="F147" t="s">
        <v>5705</v>
      </c>
      <c r="G147" t="s">
        <v>5706</v>
      </c>
      <c r="H147" t="s">
        <v>3580</v>
      </c>
    </row>
    <row r="148" spans="1:8" x14ac:dyDescent="0.45">
      <c r="A148" t="s">
        <v>8075</v>
      </c>
      <c r="B148" t="s">
        <v>5708</v>
      </c>
      <c r="C148" t="str">
        <f t="shared" si="2"/>
        <v>atlascopco</v>
      </c>
      <c r="D148" t="s">
        <v>5709</v>
      </c>
      <c r="E148" t="s">
        <v>5704</v>
      </c>
      <c r="F148" t="s">
        <v>5710</v>
      </c>
      <c r="G148" t="s">
        <v>5706</v>
      </c>
      <c r="H148" t="s">
        <v>3580</v>
      </c>
    </row>
    <row r="149" spans="1:8" x14ac:dyDescent="0.45">
      <c r="A149" t="s">
        <v>8076</v>
      </c>
      <c r="B149" t="s">
        <v>5711</v>
      </c>
      <c r="C149" t="str">
        <f t="shared" si="2"/>
        <v>atlascopcorentaleurope</v>
      </c>
      <c r="D149" t="s">
        <v>5712</v>
      </c>
      <c r="E149" t="s">
        <v>5704</v>
      </c>
      <c r="F149" t="s">
        <v>5705</v>
      </c>
      <c r="G149" t="s">
        <v>5713</v>
      </c>
      <c r="H149" t="s">
        <v>3580</v>
      </c>
    </row>
    <row r="150" spans="1:8" x14ac:dyDescent="0.45">
      <c r="A150" t="s">
        <v>8077</v>
      </c>
      <c r="B150" t="s">
        <v>5714</v>
      </c>
      <c r="C150" t="str">
        <f t="shared" si="2"/>
        <v>sobinco</v>
      </c>
      <c r="D150" t="s">
        <v>5715</v>
      </c>
      <c r="E150" t="s">
        <v>5716</v>
      </c>
      <c r="F150" t="s">
        <v>5717</v>
      </c>
      <c r="G150" t="s">
        <v>5718</v>
      </c>
      <c r="H150" t="s">
        <v>3580</v>
      </c>
    </row>
    <row r="151" spans="1:8" x14ac:dyDescent="0.45">
      <c r="A151" t="s">
        <v>8078</v>
      </c>
      <c r="B151" t="s">
        <v>5720</v>
      </c>
      <c r="C151" t="str">
        <f t="shared" si="2"/>
        <v>bostonscientificbenelux</v>
      </c>
      <c r="D151" t="s">
        <v>5721</v>
      </c>
      <c r="E151" t="s">
        <v>5722</v>
      </c>
      <c r="F151" t="s">
        <v>5723</v>
      </c>
      <c r="G151" t="s">
        <v>5724</v>
      </c>
      <c r="H151" t="s">
        <v>3580</v>
      </c>
    </row>
    <row r="152" spans="1:8" x14ac:dyDescent="0.45">
      <c r="A152" t="s">
        <v>8079</v>
      </c>
      <c r="B152" t="s">
        <v>5725</v>
      </c>
      <c r="C152" t="str">
        <f t="shared" si="2"/>
        <v>guidanteurope</v>
      </c>
      <c r="D152" t="s">
        <v>5726</v>
      </c>
      <c r="E152" t="s">
        <v>5722</v>
      </c>
      <c r="F152" t="s">
        <v>5727</v>
      </c>
      <c r="G152" t="s">
        <v>5728</v>
      </c>
      <c r="H152" t="s">
        <v>3580</v>
      </c>
    </row>
    <row r="153" spans="1:8" x14ac:dyDescent="0.45">
      <c r="A153" t="s">
        <v>8080</v>
      </c>
      <c r="B153" t="s">
        <v>5729</v>
      </c>
      <c r="C153" t="str">
        <f t="shared" si="2"/>
        <v>promaticb</v>
      </c>
      <c r="D153" t="s">
        <v>5730</v>
      </c>
      <c r="F153" t="s">
        <v>5731</v>
      </c>
      <c r="G153" t="s">
        <v>5732</v>
      </c>
      <c r="H153" t="s">
        <v>3580</v>
      </c>
    </row>
    <row r="154" spans="1:8" x14ac:dyDescent="0.45">
      <c r="A154" t="s">
        <v>8081</v>
      </c>
      <c r="B154" t="s">
        <v>5733</v>
      </c>
      <c r="C154" t="str">
        <f t="shared" si="2"/>
        <v>airproducts</v>
      </c>
      <c r="D154" t="s">
        <v>5734</v>
      </c>
      <c r="E154" t="s">
        <v>5735</v>
      </c>
      <c r="F154" t="s">
        <v>5736</v>
      </c>
      <c r="G154" t="s">
        <v>5737</v>
      </c>
      <c r="H154" t="s">
        <v>3580</v>
      </c>
    </row>
    <row r="155" spans="1:8" x14ac:dyDescent="0.45">
      <c r="A155" t="s">
        <v>8082</v>
      </c>
      <c r="B155" t="s">
        <v>5739</v>
      </c>
      <c r="C155" t="str">
        <f t="shared" si="2"/>
        <v>scrsibelco</v>
      </c>
      <c r="D155" t="s">
        <v>5740</v>
      </c>
      <c r="E155" t="s">
        <v>5741</v>
      </c>
      <c r="F155" t="s">
        <v>5742</v>
      </c>
      <c r="G155" t="s">
        <v>5743</v>
      </c>
      <c r="H155" t="s">
        <v>3580</v>
      </c>
    </row>
    <row r="156" spans="1:8" x14ac:dyDescent="0.45">
      <c r="A156" t="s">
        <v>8083</v>
      </c>
      <c r="B156" t="s">
        <v>5744</v>
      </c>
      <c r="C156" t="str">
        <f t="shared" si="2"/>
        <v>schindler</v>
      </c>
      <c r="D156" t="s">
        <v>5745</v>
      </c>
      <c r="E156" t="s">
        <v>5746</v>
      </c>
      <c r="F156" t="s">
        <v>5747</v>
      </c>
      <c r="G156" t="s">
        <v>5748</v>
      </c>
      <c r="H156" t="s">
        <v>3580</v>
      </c>
    </row>
    <row r="157" spans="1:8" x14ac:dyDescent="0.45">
      <c r="A157" t="s">
        <v>8084</v>
      </c>
      <c r="B157" t="s">
        <v>5750</v>
      </c>
      <c r="C157" t="str">
        <f t="shared" si="2"/>
        <v>haleon</v>
      </c>
      <c r="D157" t="s">
        <v>5751</v>
      </c>
      <c r="G157" t="s">
        <v>5752</v>
      </c>
      <c r="H157" t="s">
        <v>3580</v>
      </c>
    </row>
    <row r="158" spans="1:8" x14ac:dyDescent="0.45">
      <c r="A158" t="s">
        <v>8085</v>
      </c>
      <c r="B158" t="s">
        <v>5753</v>
      </c>
      <c r="C158" t="str">
        <f t="shared" si="2"/>
        <v>expeditorsinternational</v>
      </c>
      <c r="D158" t="s">
        <v>5754</v>
      </c>
      <c r="E158" t="s">
        <v>5755</v>
      </c>
      <c r="F158" t="s">
        <v>5756</v>
      </c>
      <c r="G158" t="s">
        <v>5757</v>
      </c>
      <c r="H158" t="s">
        <v>3580</v>
      </c>
    </row>
    <row r="159" spans="1:8" x14ac:dyDescent="0.45">
      <c r="A159" t="s">
        <v>8086</v>
      </c>
      <c r="B159" t="s">
        <v>5758</v>
      </c>
      <c r="C159" t="str">
        <f t="shared" si="2"/>
        <v>nexansnetworksolutions</v>
      </c>
      <c r="D159" t="s">
        <v>5759</v>
      </c>
      <c r="E159" t="s">
        <v>5760</v>
      </c>
      <c r="F159" t="s">
        <v>5761</v>
      </c>
      <c r="G159" t="s">
        <v>5762</v>
      </c>
      <c r="H159" t="s">
        <v>3580</v>
      </c>
    </row>
    <row r="160" spans="1:8" x14ac:dyDescent="0.45">
      <c r="A160" t="s">
        <v>8087</v>
      </c>
      <c r="B160" t="s">
        <v>5763</v>
      </c>
      <c r="C160" t="str">
        <f t="shared" si="2"/>
        <v>nxpsemiconductors</v>
      </c>
      <c r="D160" t="s">
        <v>5764</v>
      </c>
      <c r="E160" t="s">
        <v>5765</v>
      </c>
      <c r="F160" t="s">
        <v>5766</v>
      </c>
      <c r="G160" t="s">
        <v>5767</v>
      </c>
      <c r="H160" t="s">
        <v>3580</v>
      </c>
    </row>
    <row r="161" spans="1:8" x14ac:dyDescent="0.45">
      <c r="A161" t="s">
        <v>8088</v>
      </c>
      <c r="B161" t="s">
        <v>5768</v>
      </c>
      <c r="C161" t="str">
        <f t="shared" si="2"/>
        <v>akzonobelpaints</v>
      </c>
      <c r="D161" t="s">
        <v>5769</v>
      </c>
      <c r="F161" t="s">
        <v>5770</v>
      </c>
      <c r="G161" t="s">
        <v>5771</v>
      </c>
      <c r="H161" t="s">
        <v>3580</v>
      </c>
    </row>
    <row r="162" spans="1:8" x14ac:dyDescent="0.45">
      <c r="A162" t="s">
        <v>8089</v>
      </c>
      <c r="B162" t="s">
        <v>5772</v>
      </c>
      <c r="C162" t="str">
        <f t="shared" si="2"/>
        <v>mars</v>
      </c>
      <c r="D162" t="s">
        <v>5773</v>
      </c>
      <c r="G162" t="s">
        <v>5774</v>
      </c>
      <c r="H162" t="s">
        <v>3580</v>
      </c>
    </row>
    <row r="163" spans="1:8" x14ac:dyDescent="0.45">
      <c r="A163" t="s">
        <v>8090</v>
      </c>
      <c r="B163" t="s">
        <v>5776</v>
      </c>
      <c r="C163" t="str">
        <f t="shared" si="2"/>
        <v>verwatertank&amp;industrialservices</v>
      </c>
      <c r="D163" t="s">
        <v>5777</v>
      </c>
      <c r="E163" t="s">
        <v>5778</v>
      </c>
      <c r="F163" t="s">
        <v>5779</v>
      </c>
      <c r="G163" t="s">
        <v>5780</v>
      </c>
      <c r="H163" t="s">
        <v>3580</v>
      </c>
    </row>
    <row r="164" spans="1:8" x14ac:dyDescent="0.45">
      <c r="A164" t="s">
        <v>8091</v>
      </c>
      <c r="B164" t="s">
        <v>5781</v>
      </c>
      <c r="C164" t="str">
        <f t="shared" si="2"/>
        <v>eatonfiltration</v>
      </c>
      <c r="D164" t="s">
        <v>5782</v>
      </c>
      <c r="F164" t="s">
        <v>5783</v>
      </c>
      <c r="G164" t="s">
        <v>5784</v>
      </c>
      <c r="H164" t="s">
        <v>3580</v>
      </c>
    </row>
    <row r="165" spans="1:8" x14ac:dyDescent="0.45">
      <c r="A165" t="s">
        <v>8092</v>
      </c>
      <c r="B165" t="s">
        <v>5785</v>
      </c>
      <c r="C165" t="str">
        <f t="shared" si="2"/>
        <v>dsvair&amp;sea</v>
      </c>
      <c r="D165" t="s">
        <v>5786</v>
      </c>
      <c r="E165" t="s">
        <v>5787</v>
      </c>
      <c r="F165" t="s">
        <v>5788</v>
      </c>
      <c r="G165" t="s">
        <v>5789</v>
      </c>
      <c r="H165" t="s">
        <v>3580</v>
      </c>
    </row>
    <row r="166" spans="1:8" x14ac:dyDescent="0.45">
      <c r="A166" t="s">
        <v>8093</v>
      </c>
      <c r="B166" t="s">
        <v>5791</v>
      </c>
      <c r="C166" t="str">
        <f t="shared" si="2"/>
        <v>vanmosselvmsvlaamsbrabant</v>
      </c>
      <c r="D166" t="s">
        <v>5792</v>
      </c>
      <c r="E166" t="s">
        <v>5793</v>
      </c>
      <c r="F166" t="s">
        <v>5794</v>
      </c>
      <c r="G166" t="s">
        <v>5795</v>
      </c>
      <c r="H166" t="s">
        <v>3580</v>
      </c>
    </row>
    <row r="167" spans="1:8" x14ac:dyDescent="0.45">
      <c r="A167" t="s">
        <v>8094</v>
      </c>
      <c r="B167" t="s">
        <v>5796</v>
      </c>
      <c r="C167" t="str">
        <f t="shared" si="2"/>
        <v>vanmosselcarrosserie</v>
      </c>
      <c r="D167" t="s">
        <v>5797</v>
      </c>
      <c r="E167" t="s">
        <v>5793</v>
      </c>
      <c r="F167" t="s">
        <v>5794</v>
      </c>
      <c r="G167" t="s">
        <v>5795</v>
      </c>
      <c r="H167" t="s">
        <v>3580</v>
      </c>
    </row>
    <row r="168" spans="1:8" x14ac:dyDescent="0.45">
      <c r="A168" t="s">
        <v>8095</v>
      </c>
      <c r="B168" t="s">
        <v>5798</v>
      </c>
      <c r="C168" t="str">
        <f t="shared" si="2"/>
        <v>vanmosselvmslimburg</v>
      </c>
      <c r="D168" t="s">
        <v>5799</v>
      </c>
      <c r="E168" t="s">
        <v>5793</v>
      </c>
      <c r="F168" t="s">
        <v>5794</v>
      </c>
      <c r="G168" t="s">
        <v>5800</v>
      </c>
      <c r="H168" t="s">
        <v>3580</v>
      </c>
    </row>
    <row r="169" spans="1:8" x14ac:dyDescent="0.45">
      <c r="A169" t="s">
        <v>8096</v>
      </c>
      <c r="B169" t="s">
        <v>5801</v>
      </c>
      <c r="C169" t="str">
        <f t="shared" si="2"/>
        <v>freseniusmedicalcare</v>
      </c>
      <c r="D169" t="s">
        <v>5802</v>
      </c>
      <c r="E169" t="s">
        <v>5803</v>
      </c>
      <c r="F169" t="s">
        <v>5804</v>
      </c>
      <c r="G169" t="s">
        <v>5805</v>
      </c>
      <c r="H169" t="s">
        <v>3580</v>
      </c>
    </row>
    <row r="170" spans="1:8" x14ac:dyDescent="0.45">
      <c r="A170" t="s">
        <v>8097</v>
      </c>
      <c r="B170" t="s">
        <v>5807</v>
      </c>
      <c r="C170" t="str">
        <f t="shared" si="2"/>
        <v>securitasalertservices</v>
      </c>
      <c r="D170" t="s">
        <v>5808</v>
      </c>
      <c r="E170" t="s">
        <v>5809</v>
      </c>
      <c r="F170" t="s">
        <v>5810</v>
      </c>
      <c r="G170" t="s">
        <v>5811</v>
      </c>
      <c r="H170" t="s">
        <v>3580</v>
      </c>
    </row>
    <row r="171" spans="1:8" x14ac:dyDescent="0.45">
      <c r="A171" t="s">
        <v>8098</v>
      </c>
      <c r="B171" t="s">
        <v>5812</v>
      </c>
      <c r="C171" t="str">
        <f t="shared" si="2"/>
        <v>sapsystemsapplicationsandproducts</v>
      </c>
      <c r="D171" t="s">
        <v>5813</v>
      </c>
      <c r="E171" t="s">
        <v>5814</v>
      </c>
      <c r="F171" t="s">
        <v>5815</v>
      </c>
      <c r="G171" t="s">
        <v>5816</v>
      </c>
      <c r="H171" t="s">
        <v>3580</v>
      </c>
    </row>
    <row r="172" spans="1:8" x14ac:dyDescent="0.45">
      <c r="A172" t="s">
        <v>8099</v>
      </c>
      <c r="B172" t="s">
        <v>5818</v>
      </c>
      <c r="C172" t="str">
        <f t="shared" si="2"/>
        <v>demeenvironmental</v>
      </c>
      <c r="D172" t="s">
        <v>5819</v>
      </c>
      <c r="E172" t="s">
        <v>5820</v>
      </c>
      <c r="F172" t="s">
        <v>5821</v>
      </c>
      <c r="G172" t="s">
        <v>5822</v>
      </c>
      <c r="H172" t="s">
        <v>3580</v>
      </c>
    </row>
    <row r="173" spans="1:8" x14ac:dyDescent="0.45">
      <c r="A173" t="s">
        <v>8100</v>
      </c>
      <c r="B173" t="s">
        <v>5823</v>
      </c>
      <c r="C173" t="str">
        <f t="shared" si="2"/>
        <v>aldiholding</v>
      </c>
      <c r="D173" t="s">
        <v>5824</v>
      </c>
      <c r="G173" t="s">
        <v>5825</v>
      </c>
      <c r="H173" t="s">
        <v>3580</v>
      </c>
    </row>
    <row r="174" spans="1:8" x14ac:dyDescent="0.45">
      <c r="A174" t="s">
        <v>8101</v>
      </c>
      <c r="B174" t="s">
        <v>5827</v>
      </c>
      <c r="C174" t="str">
        <f t="shared" si="2"/>
        <v>smurfitkappavanmierlo</v>
      </c>
      <c r="D174" t="s">
        <v>5828</v>
      </c>
      <c r="E174" t="s">
        <v>5829</v>
      </c>
      <c r="F174" t="s">
        <v>5830</v>
      </c>
      <c r="G174" t="s">
        <v>5831</v>
      </c>
      <c r="H174" t="s">
        <v>3580</v>
      </c>
    </row>
    <row r="175" spans="1:8" x14ac:dyDescent="0.45">
      <c r="A175" t="s">
        <v>8102</v>
      </c>
      <c r="B175" t="s">
        <v>5832</v>
      </c>
      <c r="C175" t="str">
        <f t="shared" si="2"/>
        <v>newrest</v>
      </c>
      <c r="D175" t="s">
        <v>5833</v>
      </c>
      <c r="E175" t="s">
        <v>5834</v>
      </c>
      <c r="F175" t="s">
        <v>5835</v>
      </c>
      <c r="G175" t="s">
        <v>5836</v>
      </c>
      <c r="H175" t="s">
        <v>3580</v>
      </c>
    </row>
    <row r="176" spans="1:8" x14ac:dyDescent="0.45">
      <c r="A176" t="s">
        <v>8103</v>
      </c>
      <c r="B176" t="s">
        <v>5838</v>
      </c>
      <c r="C176" t="str">
        <f t="shared" si="2"/>
        <v>pvhbrands</v>
      </c>
      <c r="D176" t="s">
        <v>5839</v>
      </c>
      <c r="E176" t="s">
        <v>5840</v>
      </c>
      <c r="F176" t="s">
        <v>5841</v>
      </c>
      <c r="G176" t="s">
        <v>5842</v>
      </c>
      <c r="H176" t="s">
        <v>3580</v>
      </c>
    </row>
    <row r="177" spans="1:8" x14ac:dyDescent="0.45">
      <c r="A177" t="s">
        <v>8104</v>
      </c>
      <c r="B177" t="s">
        <v>5843</v>
      </c>
      <c r="C177" t="str">
        <f t="shared" si="2"/>
        <v>multipackagingsolutionsgent</v>
      </c>
      <c r="D177" t="s">
        <v>5844</v>
      </c>
      <c r="G177" t="s">
        <v>5845</v>
      </c>
      <c r="H177" t="s">
        <v>3580</v>
      </c>
    </row>
    <row r="178" spans="1:8" x14ac:dyDescent="0.45">
      <c r="A178" t="s">
        <v>8105</v>
      </c>
      <c r="B178" t="s">
        <v>5846</v>
      </c>
      <c r="C178" t="str">
        <f t="shared" si="2"/>
        <v>estéelaudercosmetics</v>
      </c>
      <c r="D178" t="s">
        <v>5847</v>
      </c>
      <c r="F178" t="s">
        <v>5848</v>
      </c>
      <c r="G178" t="s">
        <v>5849</v>
      </c>
      <c r="H178" t="s">
        <v>3580</v>
      </c>
    </row>
    <row r="179" spans="1:8" x14ac:dyDescent="0.45">
      <c r="A179" t="s">
        <v>8106</v>
      </c>
      <c r="B179" t="s">
        <v>5850</v>
      </c>
      <c r="C179" t="str">
        <f t="shared" si="2"/>
        <v>aceandtate</v>
      </c>
      <c r="D179" t="s">
        <v>5851</v>
      </c>
      <c r="E179" t="s">
        <v>5852</v>
      </c>
      <c r="F179" t="s">
        <v>5853</v>
      </c>
      <c r="G179" t="s">
        <v>5854</v>
      </c>
      <c r="H179" t="s">
        <v>3580</v>
      </c>
    </row>
    <row r="180" spans="1:8" x14ac:dyDescent="0.45">
      <c r="A180" t="s">
        <v>8107</v>
      </c>
      <c r="B180" t="s">
        <v>5856</v>
      </c>
      <c r="C180" t="str">
        <f t="shared" si="2"/>
        <v>essity</v>
      </c>
      <c r="D180" t="s">
        <v>5857</v>
      </c>
      <c r="F180" t="s">
        <v>5858</v>
      </c>
      <c r="G180" t="s">
        <v>5859</v>
      </c>
      <c r="H180" t="s">
        <v>3580</v>
      </c>
    </row>
    <row r="181" spans="1:8" x14ac:dyDescent="0.45">
      <c r="A181" t="s">
        <v>8108</v>
      </c>
      <c r="B181" t="s">
        <v>5861</v>
      </c>
      <c r="C181" t="str">
        <f t="shared" si="2"/>
        <v>takkofashion</v>
      </c>
      <c r="D181" t="s">
        <v>5862</v>
      </c>
      <c r="E181" t="s">
        <v>5863</v>
      </c>
      <c r="F181" t="s">
        <v>5864</v>
      </c>
      <c r="G181" t="s">
        <v>5865</v>
      </c>
      <c r="H181" t="s">
        <v>3580</v>
      </c>
    </row>
    <row r="182" spans="1:8" x14ac:dyDescent="0.45">
      <c r="A182" t="s">
        <v>8109</v>
      </c>
      <c r="B182" t="s">
        <v>5866</v>
      </c>
      <c r="C182" t="str">
        <f t="shared" si="2"/>
        <v>otis</v>
      </c>
      <c r="D182" t="s">
        <v>5867</v>
      </c>
      <c r="E182" t="s">
        <v>5868</v>
      </c>
      <c r="G182" t="s">
        <v>5869</v>
      </c>
      <c r="H182" t="s">
        <v>3580</v>
      </c>
    </row>
    <row r="183" spans="1:8" x14ac:dyDescent="0.45">
      <c r="A183" t="s">
        <v>8110</v>
      </c>
      <c r="B183" t="s">
        <v>5871</v>
      </c>
      <c r="C183" t="str">
        <f t="shared" si="2"/>
        <v>eviden</v>
      </c>
      <c r="D183" t="s">
        <v>5872</v>
      </c>
      <c r="G183" t="s">
        <v>5873</v>
      </c>
      <c r="H183" t="s">
        <v>3580</v>
      </c>
    </row>
    <row r="184" spans="1:8" x14ac:dyDescent="0.45">
      <c r="A184" t="s">
        <v>8111</v>
      </c>
      <c r="B184" t="s">
        <v>5874</v>
      </c>
      <c r="C184" t="str">
        <f t="shared" si="2"/>
        <v>homealbrechtrodenbach</v>
      </c>
      <c r="D184" t="s">
        <v>5875</v>
      </c>
      <c r="E184" t="s">
        <v>5876</v>
      </c>
      <c r="F184" t="s">
        <v>5877</v>
      </c>
      <c r="G184" t="s">
        <v>5878</v>
      </c>
      <c r="H184" t="s">
        <v>3580</v>
      </c>
    </row>
    <row r="185" spans="1:8" x14ac:dyDescent="0.45">
      <c r="A185" t="s">
        <v>8112</v>
      </c>
      <c r="B185" t="s">
        <v>5880</v>
      </c>
      <c r="C185" t="str">
        <f t="shared" si="2"/>
        <v>alwayshome</v>
      </c>
      <c r="D185" t="s">
        <v>5881</v>
      </c>
      <c r="E185" t="s">
        <v>5876</v>
      </c>
      <c r="F185" t="s">
        <v>5877</v>
      </c>
      <c r="G185" t="s">
        <v>5878</v>
      </c>
      <c r="H185" t="s">
        <v>3580</v>
      </c>
    </row>
    <row r="186" spans="1:8" x14ac:dyDescent="0.45">
      <c r="A186" t="s">
        <v>7795</v>
      </c>
      <c r="B186" t="s">
        <v>4324</v>
      </c>
      <c r="C186" t="str">
        <f t="shared" si="2"/>
        <v>sdworxstaffingsolutions</v>
      </c>
      <c r="D186" t="s">
        <v>4325</v>
      </c>
      <c r="E186" t="s">
        <v>4326</v>
      </c>
      <c r="F186" t="s">
        <v>4327</v>
      </c>
      <c r="G186" t="s">
        <v>4328</v>
      </c>
      <c r="H186" t="s">
        <v>1203</v>
      </c>
    </row>
    <row r="187" spans="1:8" x14ac:dyDescent="0.45">
      <c r="A187" t="s">
        <v>7796</v>
      </c>
      <c r="B187" t="s">
        <v>4329</v>
      </c>
      <c r="C187" t="str">
        <f t="shared" si="2"/>
        <v>rollitpayroll</v>
      </c>
      <c r="D187" t="s">
        <v>4330</v>
      </c>
      <c r="E187" t="s">
        <v>4331</v>
      </c>
      <c r="F187" t="s">
        <v>4332</v>
      </c>
      <c r="G187" t="s">
        <v>4333</v>
      </c>
      <c r="H187" t="s">
        <v>1203</v>
      </c>
    </row>
    <row r="188" spans="1:8" x14ac:dyDescent="0.45">
      <c r="A188" t="s">
        <v>7797</v>
      </c>
      <c r="B188" t="s">
        <v>4334</v>
      </c>
      <c r="C188" t="str">
        <f t="shared" si="2"/>
        <v>link2europe</v>
      </c>
      <c r="D188" t="s">
        <v>4335</v>
      </c>
      <c r="E188" t="s">
        <v>4336</v>
      </c>
      <c r="F188" t="s">
        <v>4337</v>
      </c>
      <c r="G188" t="s">
        <v>4338</v>
      </c>
      <c r="H188" t="s">
        <v>1203</v>
      </c>
    </row>
    <row r="189" spans="1:8" x14ac:dyDescent="0.45">
      <c r="A189" t="s">
        <v>7798</v>
      </c>
      <c r="B189" t="s">
        <v>4164</v>
      </c>
      <c r="C189" t="str">
        <f t="shared" si="2"/>
        <v>hyphenfinance</v>
      </c>
      <c r="D189" t="s">
        <v>4340</v>
      </c>
      <c r="E189" t="s">
        <v>4341</v>
      </c>
      <c r="F189" t="s">
        <v>4342</v>
      </c>
      <c r="G189" t="s">
        <v>4343</v>
      </c>
      <c r="H189" t="s">
        <v>1203</v>
      </c>
    </row>
    <row r="190" spans="1:8" x14ac:dyDescent="0.45">
      <c r="A190" t="s">
        <v>7799</v>
      </c>
      <c r="B190" t="s">
        <v>4344</v>
      </c>
      <c r="C190" t="str">
        <f t="shared" si="2"/>
        <v>bizztalent</v>
      </c>
      <c r="D190" t="s">
        <v>4345</v>
      </c>
      <c r="E190" t="s">
        <v>4346</v>
      </c>
      <c r="F190" t="s">
        <v>4347</v>
      </c>
      <c r="G190" t="s">
        <v>4348</v>
      </c>
      <c r="H190" t="s">
        <v>1203</v>
      </c>
    </row>
    <row r="191" spans="1:8" x14ac:dyDescent="0.45">
      <c r="A191" t="s">
        <v>7800</v>
      </c>
      <c r="B191" t="s">
        <v>4350</v>
      </c>
      <c r="C191" t="str">
        <f t="shared" si="2"/>
        <v>intelect</v>
      </c>
      <c r="D191" t="s">
        <v>4351</v>
      </c>
      <c r="E191" t="s">
        <v>4352</v>
      </c>
      <c r="F191" t="s">
        <v>4353</v>
      </c>
      <c r="G191" t="s">
        <v>4354</v>
      </c>
      <c r="H191" t="s">
        <v>1203</v>
      </c>
    </row>
    <row r="192" spans="1:8" x14ac:dyDescent="0.45">
      <c r="A192" t="s">
        <v>7801</v>
      </c>
      <c r="B192" t="s">
        <v>4355</v>
      </c>
      <c r="C192" t="str">
        <f t="shared" si="2"/>
        <v>greystonerecruitment</v>
      </c>
      <c r="D192" t="s">
        <v>4356</v>
      </c>
      <c r="E192" t="s">
        <v>4357</v>
      </c>
      <c r="F192" t="s">
        <v>4358</v>
      </c>
      <c r="G192" t="s">
        <v>4359</v>
      </c>
      <c r="H192" t="s">
        <v>1203</v>
      </c>
    </row>
    <row r="193" spans="1:8" x14ac:dyDescent="0.45">
      <c r="A193" t="s">
        <v>7802</v>
      </c>
      <c r="B193" t="s">
        <v>4361</v>
      </c>
      <c r="C193" t="str">
        <f t="shared" si="2"/>
        <v>aconceptinterim</v>
      </c>
      <c r="D193" t="s">
        <v>4362</v>
      </c>
      <c r="E193" t="s">
        <v>4363</v>
      </c>
      <c r="F193" t="s">
        <v>4364</v>
      </c>
      <c r="G193" t="s">
        <v>4365</v>
      </c>
      <c r="H193" t="s">
        <v>1203</v>
      </c>
    </row>
    <row r="194" spans="1:8" x14ac:dyDescent="0.45">
      <c r="A194" t="s">
        <v>7803</v>
      </c>
      <c r="B194" t="s">
        <v>4366</v>
      </c>
      <c r="C194" t="str">
        <f t="shared" ref="C194:C257" si="3">SUBSTITUTE(SUBSTITUTE(SUBSTITUTE(SUBSTITUTE(SUBSTITUTE(SUBSTITUTE(LOWER(B194),".",""),"-","")," nv",""),"belgië",""),"belgium","")," ","")</f>
        <v>stegmann</v>
      </c>
      <c r="D194" t="s">
        <v>4367</v>
      </c>
      <c r="E194" t="s">
        <v>4368</v>
      </c>
      <c r="F194" t="s">
        <v>4369</v>
      </c>
      <c r="G194" t="s">
        <v>4370</v>
      </c>
      <c r="H194" t="s">
        <v>1203</v>
      </c>
    </row>
    <row r="195" spans="1:8" x14ac:dyDescent="0.45">
      <c r="A195" t="s">
        <v>7804</v>
      </c>
      <c r="B195" t="s">
        <v>4372</v>
      </c>
      <c r="C195" t="str">
        <f t="shared" si="3"/>
        <v>tentoopayrollservices</v>
      </c>
      <c r="D195" t="s">
        <v>4373</v>
      </c>
      <c r="E195" t="s">
        <v>4374</v>
      </c>
      <c r="F195" t="s">
        <v>4375</v>
      </c>
      <c r="G195" t="s">
        <v>4376</v>
      </c>
      <c r="H195" t="s">
        <v>1203</v>
      </c>
    </row>
    <row r="196" spans="1:8" x14ac:dyDescent="0.45">
      <c r="A196" t="s">
        <v>7805</v>
      </c>
      <c r="B196" t="s">
        <v>4377</v>
      </c>
      <c r="C196" t="str">
        <f t="shared" si="3"/>
        <v>scienceatworkstaffing</v>
      </c>
      <c r="D196" t="s">
        <v>4378</v>
      </c>
      <c r="E196" t="s">
        <v>4379</v>
      </c>
      <c r="F196" t="s">
        <v>4380</v>
      </c>
      <c r="G196" t="s">
        <v>4381</v>
      </c>
      <c r="H196" t="s">
        <v>1203</v>
      </c>
    </row>
    <row r="197" spans="1:8" x14ac:dyDescent="0.45">
      <c r="A197" t="s">
        <v>7806</v>
      </c>
      <c r="B197" t="s">
        <v>4382</v>
      </c>
      <c r="C197" t="str">
        <f t="shared" si="3"/>
        <v>harveynashitconsulting</v>
      </c>
      <c r="D197" t="s">
        <v>4383</v>
      </c>
      <c r="E197" t="s">
        <v>4384</v>
      </c>
      <c r="F197" t="s">
        <v>4385</v>
      </c>
      <c r="G197" t="s">
        <v>4386</v>
      </c>
      <c r="H197" t="s">
        <v>1203</v>
      </c>
    </row>
    <row r="198" spans="1:8" x14ac:dyDescent="0.45">
      <c r="A198" t="s">
        <v>7807</v>
      </c>
      <c r="B198" t="s">
        <v>4387</v>
      </c>
      <c r="C198" t="str">
        <f t="shared" si="3"/>
        <v>jobinson</v>
      </c>
      <c r="D198" t="s">
        <v>4388</v>
      </c>
      <c r="E198" t="s">
        <v>4389</v>
      </c>
      <c r="F198" t="s">
        <v>4390</v>
      </c>
      <c r="G198" t="s">
        <v>4391</v>
      </c>
      <c r="H198" t="s">
        <v>1203</v>
      </c>
    </row>
    <row r="199" spans="1:8" x14ac:dyDescent="0.45">
      <c r="A199" t="s">
        <v>7808</v>
      </c>
      <c r="B199" t="s">
        <v>4393</v>
      </c>
      <c r="C199" t="str">
        <f t="shared" si="3"/>
        <v>homeforyou</v>
      </c>
      <c r="D199" t="s">
        <v>4394</v>
      </c>
      <c r="E199" t="s">
        <v>4395</v>
      </c>
      <c r="F199" t="s">
        <v>4396</v>
      </c>
      <c r="G199" t="s">
        <v>4397</v>
      </c>
      <c r="H199" t="s">
        <v>1203</v>
      </c>
    </row>
    <row r="200" spans="1:8" x14ac:dyDescent="0.45">
      <c r="A200" t="s">
        <v>7809</v>
      </c>
      <c r="B200" t="s">
        <v>4398</v>
      </c>
      <c r="C200" t="str">
        <f t="shared" si="3"/>
        <v>chipsoft</v>
      </c>
      <c r="D200" t="s">
        <v>4399</v>
      </c>
      <c r="E200" t="s">
        <v>4400</v>
      </c>
      <c r="F200" t="s">
        <v>4401</v>
      </c>
      <c r="G200" t="s">
        <v>4402</v>
      </c>
      <c r="H200" t="s">
        <v>1203</v>
      </c>
    </row>
    <row r="201" spans="1:8" x14ac:dyDescent="0.45">
      <c r="A201" t="s">
        <v>7810</v>
      </c>
      <c r="B201" t="s">
        <v>4404</v>
      </c>
      <c r="C201" t="str">
        <f t="shared" si="3"/>
        <v>ntx</v>
      </c>
      <c r="D201" t="s">
        <v>4405</v>
      </c>
      <c r="E201" t="s">
        <v>4406</v>
      </c>
      <c r="F201" t="s">
        <v>4407</v>
      </c>
      <c r="G201" t="s">
        <v>4038</v>
      </c>
      <c r="H201" t="s">
        <v>1203</v>
      </c>
    </row>
    <row r="202" spans="1:8" x14ac:dyDescent="0.45">
      <c r="A202" t="s">
        <v>7811</v>
      </c>
      <c r="B202" t="s">
        <v>4409</v>
      </c>
      <c r="C202" t="str">
        <f t="shared" si="3"/>
        <v>wortell</v>
      </c>
      <c r="D202" t="s">
        <v>4410</v>
      </c>
      <c r="E202" t="s">
        <v>4411</v>
      </c>
      <c r="F202" t="s">
        <v>4412</v>
      </c>
      <c r="G202" t="s">
        <v>4413</v>
      </c>
      <c r="H202" t="s">
        <v>1203</v>
      </c>
    </row>
    <row r="203" spans="1:8" x14ac:dyDescent="0.45">
      <c r="A203" t="s">
        <v>7812</v>
      </c>
      <c r="B203" t="s">
        <v>4415</v>
      </c>
      <c r="C203" t="str">
        <f t="shared" si="3"/>
        <v>inuits</v>
      </c>
      <c r="D203" t="s">
        <v>4416</v>
      </c>
      <c r="E203" t="s">
        <v>4417</v>
      </c>
      <c r="F203" t="s">
        <v>4418</v>
      </c>
      <c r="G203" t="s">
        <v>4419</v>
      </c>
      <c r="H203" t="s">
        <v>1203</v>
      </c>
    </row>
    <row r="204" spans="1:8" x14ac:dyDescent="0.45">
      <c r="A204" t="s">
        <v>7813</v>
      </c>
      <c r="B204" t="s">
        <v>4421</v>
      </c>
      <c r="C204" t="str">
        <f t="shared" si="3"/>
        <v>caryagroup</v>
      </c>
      <c r="D204" t="s">
        <v>4422</v>
      </c>
      <c r="F204" t="s">
        <v>4423</v>
      </c>
      <c r="G204" t="s">
        <v>4424</v>
      </c>
      <c r="H204" t="s">
        <v>1203</v>
      </c>
    </row>
    <row r="205" spans="1:8" x14ac:dyDescent="0.45">
      <c r="A205" t="s">
        <v>7814</v>
      </c>
      <c r="B205" t="s">
        <v>4426</v>
      </c>
      <c r="C205" t="str">
        <f t="shared" si="3"/>
        <v>vgdaccountantsenbelastingconsulenten</v>
      </c>
      <c r="D205" t="s">
        <v>4427</v>
      </c>
      <c r="E205" t="s">
        <v>4428</v>
      </c>
      <c r="F205" t="s">
        <v>4429</v>
      </c>
      <c r="G205" t="s">
        <v>4430</v>
      </c>
      <c r="H205" t="s">
        <v>1203</v>
      </c>
    </row>
    <row r="206" spans="1:8" x14ac:dyDescent="0.45">
      <c r="A206" t="s">
        <v>7815</v>
      </c>
      <c r="B206" t="s">
        <v>4431</v>
      </c>
      <c r="C206" t="str">
        <f t="shared" si="3"/>
        <v>arhstechnology</v>
      </c>
      <c r="D206" t="s">
        <v>4432</v>
      </c>
      <c r="E206" t="s">
        <v>4433</v>
      </c>
      <c r="F206" t="s">
        <v>4434</v>
      </c>
      <c r="G206" t="s">
        <v>4435</v>
      </c>
      <c r="H206" t="s">
        <v>1203</v>
      </c>
    </row>
    <row r="207" spans="1:8" x14ac:dyDescent="0.45">
      <c r="A207" t="s">
        <v>7816</v>
      </c>
      <c r="B207" t="s">
        <v>4436</v>
      </c>
      <c r="C207" t="str">
        <f t="shared" si="3"/>
        <v>protime</v>
      </c>
      <c r="D207" t="s">
        <v>4437</v>
      </c>
      <c r="E207" t="s">
        <v>4438</v>
      </c>
      <c r="F207" t="s">
        <v>4439</v>
      </c>
      <c r="G207" t="s">
        <v>4440</v>
      </c>
      <c r="H207" t="s">
        <v>1203</v>
      </c>
    </row>
    <row r="208" spans="1:8" x14ac:dyDescent="0.45">
      <c r="A208" t="s">
        <v>7817</v>
      </c>
      <c r="B208" t="s">
        <v>4441</v>
      </c>
      <c r="C208" t="str">
        <f t="shared" si="3"/>
        <v>threon</v>
      </c>
      <c r="D208" t="s">
        <v>4442</v>
      </c>
      <c r="E208" t="s">
        <v>4443</v>
      </c>
      <c r="F208" t="s">
        <v>4444</v>
      </c>
      <c r="G208" t="s">
        <v>4445</v>
      </c>
      <c r="H208" t="s">
        <v>1203</v>
      </c>
    </row>
    <row r="209" spans="1:8" x14ac:dyDescent="0.45">
      <c r="A209" t="s">
        <v>7818</v>
      </c>
      <c r="B209" t="s">
        <v>4447</v>
      </c>
      <c r="C209" t="str">
        <f t="shared" si="3"/>
        <v>thevaluechain</v>
      </c>
      <c r="D209" t="s">
        <v>4448</v>
      </c>
      <c r="E209" t="s">
        <v>4449</v>
      </c>
      <c r="F209" t="s">
        <v>4450</v>
      </c>
      <c r="G209" t="s">
        <v>4451</v>
      </c>
      <c r="H209" t="s">
        <v>1203</v>
      </c>
    </row>
    <row r="210" spans="1:8" x14ac:dyDescent="0.45">
      <c r="A210" t="s">
        <v>7819</v>
      </c>
      <c r="B210" t="s">
        <v>4453</v>
      </c>
      <c r="C210" t="str">
        <f t="shared" si="3"/>
        <v>arhsdigital</v>
      </c>
      <c r="D210" t="s">
        <v>4454</v>
      </c>
      <c r="E210" t="s">
        <v>4455</v>
      </c>
      <c r="F210" t="s">
        <v>4434</v>
      </c>
      <c r="G210" t="s">
        <v>4456</v>
      </c>
      <c r="H210" t="s">
        <v>1203</v>
      </c>
    </row>
    <row r="211" spans="1:8" x14ac:dyDescent="0.45">
      <c r="A211" t="s">
        <v>7820</v>
      </c>
      <c r="B211" t="s">
        <v>4457</v>
      </c>
      <c r="C211" t="str">
        <f t="shared" si="3"/>
        <v>nexiosconsultinggroup</v>
      </c>
      <c r="D211" t="s">
        <v>4458</v>
      </c>
      <c r="E211" t="s">
        <v>4459</v>
      </c>
      <c r="F211" t="s">
        <v>4460</v>
      </c>
      <c r="G211" t="s">
        <v>4461</v>
      </c>
      <c r="H211" t="s">
        <v>1203</v>
      </c>
    </row>
    <row r="212" spans="1:8" x14ac:dyDescent="0.45">
      <c r="A212" t="s">
        <v>7821</v>
      </c>
      <c r="B212" t="s">
        <v>4463</v>
      </c>
      <c r="C212" t="str">
        <f t="shared" si="3"/>
        <v>simac</v>
      </c>
      <c r="D212" t="s">
        <v>4464</v>
      </c>
      <c r="E212" t="s">
        <v>4465</v>
      </c>
      <c r="F212" t="s">
        <v>4466</v>
      </c>
      <c r="G212" t="s">
        <v>4467</v>
      </c>
      <c r="H212" t="s">
        <v>1203</v>
      </c>
    </row>
    <row r="213" spans="1:8" x14ac:dyDescent="0.45">
      <c r="A213" t="s">
        <v>7822</v>
      </c>
      <c r="B213" t="s">
        <v>4469</v>
      </c>
      <c r="C213" t="str">
        <f t="shared" si="3"/>
        <v>devoteam</v>
      </c>
      <c r="D213" t="s">
        <v>4470</v>
      </c>
      <c r="E213" t="s">
        <v>4471</v>
      </c>
      <c r="F213" t="s">
        <v>4472</v>
      </c>
      <c r="G213" t="s">
        <v>4473</v>
      </c>
      <c r="H213" t="s">
        <v>1203</v>
      </c>
    </row>
    <row r="214" spans="1:8" x14ac:dyDescent="0.45">
      <c r="A214" t="s">
        <v>7823</v>
      </c>
      <c r="B214" t="s">
        <v>4474</v>
      </c>
      <c r="C214" t="str">
        <f t="shared" si="3"/>
        <v>pauwelsconsulting</v>
      </c>
      <c r="D214" t="s">
        <v>4475</v>
      </c>
      <c r="E214" t="s">
        <v>4476</v>
      </c>
      <c r="F214" t="s">
        <v>4477</v>
      </c>
      <c r="G214" t="s">
        <v>4478</v>
      </c>
      <c r="H214" t="s">
        <v>1203</v>
      </c>
    </row>
    <row r="215" spans="1:8" x14ac:dyDescent="0.45">
      <c r="A215" t="s">
        <v>7824</v>
      </c>
      <c r="B215" t="s">
        <v>4480</v>
      </c>
      <c r="C215" t="str">
        <f t="shared" si="3"/>
        <v>konicaminoltabusinesssolutions()/sa</v>
      </c>
      <c r="D215" t="s">
        <v>4481</v>
      </c>
      <c r="E215" t="s">
        <v>4482</v>
      </c>
      <c r="F215" t="s">
        <v>4483</v>
      </c>
      <c r="G215" t="s">
        <v>4484</v>
      </c>
      <c r="H215" t="s">
        <v>1203</v>
      </c>
    </row>
    <row r="216" spans="1:8" x14ac:dyDescent="0.45">
      <c r="A216" t="s">
        <v>7825</v>
      </c>
      <c r="B216" t="s">
        <v>4485</v>
      </c>
      <c r="C216" t="str">
        <f t="shared" si="3"/>
        <v>clearedeuropeservices</v>
      </c>
      <c r="D216" t="s">
        <v>4486</v>
      </c>
      <c r="E216" t="s">
        <v>4487</v>
      </c>
      <c r="F216" t="s">
        <v>4488</v>
      </c>
      <c r="G216" t="s">
        <v>4489</v>
      </c>
      <c r="H216" t="s">
        <v>1203</v>
      </c>
    </row>
    <row r="217" spans="1:8" x14ac:dyDescent="0.45">
      <c r="A217" t="s">
        <v>7826</v>
      </c>
      <c r="B217" t="s">
        <v>4491</v>
      </c>
      <c r="C217" t="str">
        <f t="shared" si="3"/>
        <v>orangecyberdefense</v>
      </c>
      <c r="D217" t="s">
        <v>4492</v>
      </c>
      <c r="E217" t="s">
        <v>4493</v>
      </c>
      <c r="F217" t="s">
        <v>4494</v>
      </c>
      <c r="G217" t="s">
        <v>4495</v>
      </c>
      <c r="H217" t="s">
        <v>1203</v>
      </c>
    </row>
    <row r="218" spans="1:8" x14ac:dyDescent="0.45">
      <c r="A218" t="s">
        <v>7827</v>
      </c>
      <c r="B218" t="s">
        <v>4496</v>
      </c>
      <c r="C218" t="str">
        <f t="shared" si="3"/>
        <v>dell</v>
      </c>
      <c r="D218" t="s">
        <v>4497</v>
      </c>
      <c r="F218" t="s">
        <v>4498</v>
      </c>
      <c r="G218" t="s">
        <v>4499</v>
      </c>
      <c r="H218" t="s">
        <v>1203</v>
      </c>
    </row>
    <row r="219" spans="1:8" x14ac:dyDescent="0.45">
      <c r="A219" t="s">
        <v>7828</v>
      </c>
      <c r="B219" t="s">
        <v>4505</v>
      </c>
      <c r="C219" t="str">
        <f t="shared" si="3"/>
        <v>solutions30</v>
      </c>
      <c r="D219" t="s">
        <v>4506</v>
      </c>
      <c r="E219" t="s">
        <v>4507</v>
      </c>
      <c r="F219" t="s">
        <v>4508</v>
      </c>
      <c r="G219" t="s">
        <v>4509</v>
      </c>
      <c r="H219" t="s">
        <v>1203</v>
      </c>
    </row>
    <row r="220" spans="1:8" x14ac:dyDescent="0.45">
      <c r="A220" t="s">
        <v>7829</v>
      </c>
      <c r="B220" t="s">
        <v>4510</v>
      </c>
      <c r="C220" t="str">
        <f t="shared" si="3"/>
        <v>icapps</v>
      </c>
      <c r="D220" t="s">
        <v>4511</v>
      </c>
      <c r="E220" t="s">
        <v>4512</v>
      </c>
      <c r="F220" t="s">
        <v>4513</v>
      </c>
      <c r="G220" t="s">
        <v>4514</v>
      </c>
      <c r="H220" t="s">
        <v>1203</v>
      </c>
    </row>
    <row r="221" spans="1:8" x14ac:dyDescent="0.45">
      <c r="A221" t="s">
        <v>7830</v>
      </c>
      <c r="B221" t="s">
        <v>4519</v>
      </c>
      <c r="C221" t="str">
        <f t="shared" si="3"/>
        <v>computertaskgroup</v>
      </c>
      <c r="D221" t="s">
        <v>4520</v>
      </c>
      <c r="E221" t="s">
        <v>4521</v>
      </c>
      <c r="F221" t="s">
        <v>4522</v>
      </c>
      <c r="G221" t="s">
        <v>4523</v>
      </c>
      <c r="H221" t="s">
        <v>1203</v>
      </c>
    </row>
    <row r="222" spans="1:8" x14ac:dyDescent="0.45">
      <c r="A222" t="s">
        <v>7831</v>
      </c>
      <c r="B222" t="s">
        <v>4524</v>
      </c>
      <c r="C222" t="str">
        <f t="shared" si="3"/>
        <v>signpost</v>
      </c>
      <c r="D222" t="s">
        <v>4525</v>
      </c>
      <c r="E222" t="s">
        <v>4526</v>
      </c>
      <c r="F222" t="s">
        <v>4527</v>
      </c>
      <c r="G222" t="s">
        <v>4528</v>
      </c>
      <c r="H222" t="s">
        <v>1203</v>
      </c>
    </row>
    <row r="223" spans="1:8" x14ac:dyDescent="0.45">
      <c r="A223" t="s">
        <v>7832</v>
      </c>
      <c r="B223" t="s">
        <v>4530</v>
      </c>
      <c r="C223" t="str">
        <f t="shared" si="3"/>
        <v>allphi</v>
      </c>
      <c r="D223" t="s">
        <v>4531</v>
      </c>
      <c r="E223" t="s">
        <v>4532</v>
      </c>
      <c r="F223" t="s">
        <v>4533</v>
      </c>
      <c r="G223" t="s">
        <v>4534</v>
      </c>
      <c r="H223" t="s">
        <v>1203</v>
      </c>
    </row>
    <row r="224" spans="1:8" x14ac:dyDescent="0.45">
      <c r="A224" t="s">
        <v>7833</v>
      </c>
      <c r="B224" t="s">
        <v>4536</v>
      </c>
      <c r="C224" t="str">
        <f t="shared" si="3"/>
        <v>planettalent</v>
      </c>
      <c r="D224" t="s">
        <v>4537</v>
      </c>
      <c r="E224" t="s">
        <v>4538</v>
      </c>
      <c r="F224" t="s">
        <v>4539</v>
      </c>
      <c r="G224" t="s">
        <v>4540</v>
      </c>
      <c r="H224" t="s">
        <v>1203</v>
      </c>
    </row>
    <row r="225" spans="1:8" x14ac:dyDescent="0.45">
      <c r="A225" t="s">
        <v>7834</v>
      </c>
      <c r="B225" t="s">
        <v>4542</v>
      </c>
      <c r="C225" t="str">
        <f t="shared" si="3"/>
        <v>solidtalent</v>
      </c>
      <c r="D225" t="s">
        <v>4543</v>
      </c>
      <c r="E225" t="s">
        <v>4544</v>
      </c>
      <c r="F225" t="s">
        <v>4545</v>
      </c>
      <c r="G225" t="s">
        <v>4546</v>
      </c>
      <c r="H225" t="s">
        <v>1203</v>
      </c>
    </row>
    <row r="226" spans="1:8" x14ac:dyDescent="0.45">
      <c r="A226" t="s">
        <v>7835</v>
      </c>
      <c r="B226" t="s">
        <v>4547</v>
      </c>
      <c r="C226" t="str">
        <f t="shared" si="3"/>
        <v>mifratel</v>
      </c>
      <c r="D226" t="s">
        <v>4548</v>
      </c>
      <c r="E226" t="s">
        <v>4549</v>
      </c>
      <c r="F226" t="s">
        <v>4550</v>
      </c>
      <c r="G226" t="s">
        <v>4551</v>
      </c>
      <c r="H226" t="s">
        <v>1203</v>
      </c>
    </row>
    <row r="227" spans="1:8" x14ac:dyDescent="0.45">
      <c r="A227" t="s">
        <v>7836</v>
      </c>
      <c r="B227" t="s">
        <v>4556</v>
      </c>
      <c r="C227" t="str">
        <f t="shared" si="3"/>
        <v>xolutions</v>
      </c>
      <c r="D227" t="s">
        <v>4557</v>
      </c>
      <c r="E227" t="s">
        <v>4558</v>
      </c>
      <c r="F227" t="s">
        <v>4559</v>
      </c>
      <c r="G227" t="s">
        <v>4560</v>
      </c>
      <c r="H227" t="s">
        <v>1203</v>
      </c>
    </row>
    <row r="228" spans="1:8" x14ac:dyDescent="0.45">
      <c r="A228" t="s">
        <v>7837</v>
      </c>
      <c r="B228" t="s">
        <v>4562</v>
      </c>
      <c r="C228" t="str">
        <f t="shared" si="3"/>
        <v>unitedconsulting</v>
      </c>
      <c r="D228" t="s">
        <v>4563</v>
      </c>
      <c r="E228" t="s">
        <v>4564</v>
      </c>
      <c r="F228" t="s">
        <v>4565</v>
      </c>
      <c r="G228" t="s">
        <v>4566</v>
      </c>
      <c r="H228" t="s">
        <v>1203</v>
      </c>
    </row>
    <row r="229" spans="1:8" x14ac:dyDescent="0.45">
      <c r="A229" t="s">
        <v>7838</v>
      </c>
      <c r="B229" t="s">
        <v>4573</v>
      </c>
      <c r="C229" t="str">
        <f t="shared" si="3"/>
        <v>maandag</v>
      </c>
      <c r="D229" t="s">
        <v>4574</v>
      </c>
      <c r="E229" t="s">
        <v>4575</v>
      </c>
      <c r="F229" t="s">
        <v>4576</v>
      </c>
      <c r="G229" t="s">
        <v>4577</v>
      </c>
      <c r="H229" t="s">
        <v>1203</v>
      </c>
    </row>
    <row r="230" spans="1:8" x14ac:dyDescent="0.45">
      <c r="A230" t="s">
        <v>7839</v>
      </c>
      <c r="B230" t="s">
        <v>1966</v>
      </c>
      <c r="C230" t="str">
        <f t="shared" si="3"/>
        <v>updatepro</v>
      </c>
      <c r="D230" t="s">
        <v>4579</v>
      </c>
      <c r="E230" t="s">
        <v>4580</v>
      </c>
      <c r="F230" t="s">
        <v>4581</v>
      </c>
      <c r="G230" t="s">
        <v>4582</v>
      </c>
      <c r="H230" t="s">
        <v>1203</v>
      </c>
    </row>
    <row r="231" spans="1:8" x14ac:dyDescent="0.45">
      <c r="A231" t="s">
        <v>7840</v>
      </c>
      <c r="B231" t="s">
        <v>4583</v>
      </c>
      <c r="C231" t="str">
        <f t="shared" si="3"/>
        <v>solvintsupplymanagement</v>
      </c>
      <c r="D231" t="s">
        <v>4584</v>
      </c>
      <c r="F231" t="s">
        <v>4585</v>
      </c>
      <c r="G231" t="s">
        <v>4586</v>
      </c>
      <c r="H231" t="s">
        <v>1203</v>
      </c>
    </row>
    <row r="232" spans="1:8" x14ac:dyDescent="0.45">
      <c r="A232" t="s">
        <v>7841</v>
      </c>
      <c r="B232" t="s">
        <v>4587</v>
      </c>
      <c r="C232" t="str">
        <f t="shared" si="3"/>
        <v>netwerk</v>
      </c>
      <c r="D232" t="s">
        <v>4588</v>
      </c>
      <c r="E232" t="s">
        <v>4589</v>
      </c>
      <c r="F232" t="s">
        <v>4590</v>
      </c>
      <c r="G232" t="s">
        <v>4591</v>
      </c>
      <c r="H232" t="s">
        <v>1203</v>
      </c>
    </row>
    <row r="233" spans="1:8" x14ac:dyDescent="0.45">
      <c r="A233" t="s">
        <v>7842</v>
      </c>
      <c r="B233" t="s">
        <v>4592</v>
      </c>
      <c r="C233" t="str">
        <f t="shared" si="3"/>
        <v>tripleasolutions</v>
      </c>
      <c r="D233" t="s">
        <v>4593</v>
      </c>
      <c r="E233" t="s">
        <v>4594</v>
      </c>
      <c r="F233" t="s">
        <v>4595</v>
      </c>
      <c r="G233" t="s">
        <v>4596</v>
      </c>
      <c r="H233" t="s">
        <v>1203</v>
      </c>
    </row>
    <row r="234" spans="1:8" x14ac:dyDescent="0.45">
      <c r="A234" t="s">
        <v>7843</v>
      </c>
      <c r="B234" t="s">
        <v>4597</v>
      </c>
      <c r="C234" t="str">
        <f t="shared" si="3"/>
        <v>advipro</v>
      </c>
      <c r="D234" t="s">
        <v>4598</v>
      </c>
      <c r="E234" t="s">
        <v>4599</v>
      </c>
      <c r="F234" t="s">
        <v>4600</v>
      </c>
      <c r="G234" t="s">
        <v>4601</v>
      </c>
      <c r="H234" t="s">
        <v>1203</v>
      </c>
    </row>
    <row r="235" spans="1:8" x14ac:dyDescent="0.45">
      <c r="A235" t="s">
        <v>7844</v>
      </c>
      <c r="B235" t="s">
        <v>4603</v>
      </c>
      <c r="C235" t="str">
        <f t="shared" si="3"/>
        <v>processautomationsolutions</v>
      </c>
      <c r="D235" t="s">
        <v>4604</v>
      </c>
      <c r="E235" t="s">
        <v>4605</v>
      </c>
      <c r="F235" s="15" t="s">
        <v>4606</v>
      </c>
      <c r="G235" t="s">
        <v>4607</v>
      </c>
      <c r="H235" t="s">
        <v>1203</v>
      </c>
    </row>
    <row r="236" spans="1:8" x14ac:dyDescent="0.45">
      <c r="A236" t="s">
        <v>7845</v>
      </c>
      <c r="B236" t="s">
        <v>4614</v>
      </c>
      <c r="C236" t="str">
        <f t="shared" si="3"/>
        <v>absolemengineers</v>
      </c>
      <c r="D236" t="s">
        <v>4615</v>
      </c>
      <c r="E236" t="s">
        <v>4616</v>
      </c>
      <c r="F236" t="s">
        <v>4617</v>
      </c>
      <c r="G236" t="s">
        <v>4618</v>
      </c>
      <c r="H236" t="s">
        <v>1203</v>
      </c>
    </row>
    <row r="237" spans="1:8" x14ac:dyDescent="0.45">
      <c r="A237" t="s">
        <v>7846</v>
      </c>
      <c r="B237" t="s">
        <v>4620</v>
      </c>
      <c r="C237" t="str">
        <f t="shared" si="3"/>
        <v>beliving</v>
      </c>
      <c r="D237" t="s">
        <v>4621</v>
      </c>
      <c r="E237" t="s">
        <v>4622</v>
      </c>
      <c r="F237" t="s">
        <v>4623</v>
      </c>
      <c r="G237" t="s">
        <v>4624</v>
      </c>
      <c r="H237" t="s">
        <v>1203</v>
      </c>
    </row>
    <row r="238" spans="1:8" x14ac:dyDescent="0.45">
      <c r="A238" t="s">
        <v>7847</v>
      </c>
      <c r="B238" t="s">
        <v>4625</v>
      </c>
      <c r="C238" t="str">
        <f t="shared" si="3"/>
        <v>strandassociatesconsulting</v>
      </c>
      <c r="D238" t="s">
        <v>4626</v>
      </c>
      <c r="E238" t="s">
        <v>4627</v>
      </c>
      <c r="F238" t="s">
        <v>4628</v>
      </c>
      <c r="G238" t="s">
        <v>4629</v>
      </c>
      <c r="H238" t="s">
        <v>1203</v>
      </c>
    </row>
    <row r="239" spans="1:8" x14ac:dyDescent="0.45">
      <c r="A239" t="s">
        <v>7848</v>
      </c>
      <c r="B239" t="s">
        <v>4633</v>
      </c>
      <c r="C239" t="str">
        <f t="shared" si="3"/>
        <v>belgotexinternational</v>
      </c>
      <c r="D239" t="s">
        <v>4634</v>
      </c>
      <c r="E239" t="s">
        <v>4635</v>
      </c>
      <c r="F239" t="s">
        <v>4636</v>
      </c>
      <c r="G239" t="s">
        <v>4637</v>
      </c>
      <c r="H239" t="s">
        <v>1203</v>
      </c>
    </row>
    <row r="240" spans="1:8" x14ac:dyDescent="0.45">
      <c r="A240" t="s">
        <v>7849</v>
      </c>
      <c r="B240" t="s">
        <v>4639</v>
      </c>
      <c r="C240" t="str">
        <f t="shared" si="3"/>
        <v>ipsos</v>
      </c>
      <c r="D240" t="s">
        <v>4640</v>
      </c>
      <c r="F240" t="s">
        <v>4641</v>
      </c>
      <c r="G240" t="s">
        <v>4642</v>
      </c>
      <c r="H240" t="s">
        <v>1203</v>
      </c>
    </row>
    <row r="241" spans="1:8" x14ac:dyDescent="0.45">
      <c r="A241" t="s">
        <v>7850</v>
      </c>
      <c r="B241" t="s">
        <v>1130</v>
      </c>
      <c r="C241" t="str">
        <f t="shared" si="3"/>
        <v>arvesta</v>
      </c>
      <c r="D241" t="s">
        <v>4644</v>
      </c>
      <c r="E241" t="s">
        <v>4645</v>
      </c>
      <c r="F241" t="s">
        <v>4646</v>
      </c>
      <c r="G241" t="s">
        <v>4647</v>
      </c>
      <c r="H241" t="s">
        <v>1203</v>
      </c>
    </row>
    <row r="242" spans="1:8" x14ac:dyDescent="0.45">
      <c r="A242" t="s">
        <v>7851</v>
      </c>
      <c r="B242" t="s">
        <v>4105</v>
      </c>
      <c r="C242" t="str">
        <f t="shared" si="3"/>
        <v>finsiders</v>
      </c>
      <c r="D242" t="s">
        <v>4653</v>
      </c>
      <c r="E242" t="s">
        <v>4654</v>
      </c>
      <c r="F242" t="s">
        <v>4655</v>
      </c>
      <c r="G242" t="s">
        <v>4106</v>
      </c>
      <c r="H242" t="s">
        <v>1203</v>
      </c>
    </row>
    <row r="243" spans="1:8" x14ac:dyDescent="0.45">
      <c r="A243" t="s">
        <v>7852</v>
      </c>
      <c r="B243" t="s">
        <v>4656</v>
      </c>
      <c r="C243" t="str">
        <f t="shared" si="3"/>
        <v>fidiaz</v>
      </c>
      <c r="D243" t="s">
        <v>4657</v>
      </c>
      <c r="E243" t="s">
        <v>4658</v>
      </c>
      <c r="F243" t="s">
        <v>4659</v>
      </c>
      <c r="G243" t="s">
        <v>4660</v>
      </c>
      <c r="H243" t="s">
        <v>1203</v>
      </c>
    </row>
    <row r="244" spans="1:8" x14ac:dyDescent="0.45">
      <c r="A244" t="s">
        <v>7853</v>
      </c>
      <c r="B244" t="s">
        <v>4662</v>
      </c>
      <c r="C244" t="str">
        <f t="shared" si="3"/>
        <v>a&amp;ssolutions</v>
      </c>
      <c r="D244" t="s">
        <v>4663</v>
      </c>
      <c r="E244" t="s">
        <v>4664</v>
      </c>
      <c r="F244" t="s">
        <v>4665</v>
      </c>
      <c r="G244" t="s">
        <v>4666</v>
      </c>
      <c r="H244" t="s">
        <v>1203</v>
      </c>
    </row>
    <row r="245" spans="1:8" x14ac:dyDescent="0.45">
      <c r="A245" t="s">
        <v>7854</v>
      </c>
      <c r="B245" t="s">
        <v>4667</v>
      </c>
      <c r="C245" t="str">
        <f t="shared" si="3"/>
        <v>burdockconsultants</v>
      </c>
      <c r="D245" t="s">
        <v>4668</v>
      </c>
      <c r="E245" t="s">
        <v>4669</v>
      </c>
      <c r="F245" t="s">
        <v>4670</v>
      </c>
      <c r="G245" t="s">
        <v>4671</v>
      </c>
      <c r="H245" t="s">
        <v>1203</v>
      </c>
    </row>
    <row r="246" spans="1:8" x14ac:dyDescent="0.45">
      <c r="A246" t="s">
        <v>7855</v>
      </c>
      <c r="B246" t="s">
        <v>4672</v>
      </c>
      <c r="C246" t="str">
        <f t="shared" si="3"/>
        <v>impactsales&amp;marketingbelux</v>
      </c>
      <c r="D246" t="s">
        <v>4673</v>
      </c>
      <c r="E246" t="s">
        <v>4674</v>
      </c>
      <c r="F246" t="s">
        <v>4675</v>
      </c>
      <c r="G246" t="s">
        <v>4676</v>
      </c>
      <c r="H246" t="s">
        <v>1203</v>
      </c>
    </row>
    <row r="247" spans="1:8" x14ac:dyDescent="0.45">
      <c r="A247" t="s">
        <v>7856</v>
      </c>
      <c r="B247" t="s">
        <v>4677</v>
      </c>
      <c r="C247" t="str">
        <f t="shared" si="3"/>
        <v>kommaboard</v>
      </c>
      <c r="D247" t="s">
        <v>4678</v>
      </c>
      <c r="E247" t="s">
        <v>4679</v>
      </c>
      <c r="F247" t="s">
        <v>4680</v>
      </c>
      <c r="G247" t="s">
        <v>4681</v>
      </c>
      <c r="H247" t="s">
        <v>1203</v>
      </c>
    </row>
    <row r="248" spans="1:8" x14ac:dyDescent="0.45">
      <c r="A248" t="s">
        <v>7857</v>
      </c>
      <c r="B248" t="s">
        <v>4683</v>
      </c>
      <c r="C248" t="str">
        <f t="shared" si="3"/>
        <v>netit</v>
      </c>
      <c r="D248" t="s">
        <v>4684</v>
      </c>
      <c r="E248" t="s">
        <v>4685</v>
      </c>
      <c r="F248" t="s">
        <v>4686</v>
      </c>
      <c r="G248" t="s">
        <v>4687</v>
      </c>
      <c r="H248" t="s">
        <v>1203</v>
      </c>
    </row>
    <row r="249" spans="1:8" x14ac:dyDescent="0.45">
      <c r="A249" t="s">
        <v>7858</v>
      </c>
      <c r="B249" t="s">
        <v>4691</v>
      </c>
      <c r="C249" t="str">
        <f t="shared" si="3"/>
        <v>addestinoinnovationmanagement</v>
      </c>
      <c r="D249" t="s">
        <v>4692</v>
      </c>
      <c r="E249" t="s">
        <v>4693</v>
      </c>
      <c r="F249" t="s">
        <v>4694</v>
      </c>
      <c r="G249" t="s">
        <v>4695</v>
      </c>
      <c r="H249" t="s">
        <v>1203</v>
      </c>
    </row>
    <row r="250" spans="1:8" x14ac:dyDescent="0.45">
      <c r="A250" t="s">
        <v>7859</v>
      </c>
      <c r="B250" t="s">
        <v>4696</v>
      </c>
      <c r="C250" t="str">
        <f t="shared" si="3"/>
        <v>geverslegal</v>
      </c>
      <c r="D250" t="s">
        <v>4697</v>
      </c>
      <c r="E250" t="s">
        <v>4698</v>
      </c>
      <c r="F250" t="s">
        <v>4699</v>
      </c>
      <c r="G250" t="s">
        <v>4700</v>
      </c>
      <c r="H250" t="s">
        <v>1203</v>
      </c>
    </row>
    <row r="251" spans="1:8" x14ac:dyDescent="0.45">
      <c r="A251" t="s">
        <v>7860</v>
      </c>
      <c r="B251" t="s">
        <v>4701</v>
      </c>
      <c r="C251" t="str">
        <f t="shared" si="3"/>
        <v>axi</v>
      </c>
      <c r="D251" t="s">
        <v>4702</v>
      </c>
      <c r="E251" t="s">
        <v>4703</v>
      </c>
      <c r="F251" t="s">
        <v>4704</v>
      </c>
      <c r="G251" t="s">
        <v>3603</v>
      </c>
      <c r="H251" t="s">
        <v>1203</v>
      </c>
    </row>
    <row r="252" spans="1:8" x14ac:dyDescent="0.45">
      <c r="A252" t="s">
        <v>7861</v>
      </c>
      <c r="B252" t="s">
        <v>4705</v>
      </c>
      <c r="C252" t="str">
        <f t="shared" si="3"/>
        <v>bdo</v>
      </c>
      <c r="D252" t="s">
        <v>4706</v>
      </c>
      <c r="E252" t="s">
        <v>4707</v>
      </c>
      <c r="F252" t="s">
        <v>4708</v>
      </c>
      <c r="G252" t="s">
        <v>4709</v>
      </c>
      <c r="H252" t="s">
        <v>1203</v>
      </c>
    </row>
    <row r="253" spans="1:8" x14ac:dyDescent="0.45">
      <c r="A253" t="s">
        <v>7862</v>
      </c>
      <c r="B253" t="s">
        <v>4710</v>
      </c>
      <c r="C253" t="str">
        <f t="shared" si="3"/>
        <v>spotit</v>
      </c>
      <c r="D253" t="s">
        <v>4711</v>
      </c>
      <c r="E253" t="s">
        <v>4712</v>
      </c>
      <c r="F253" t="s">
        <v>4713</v>
      </c>
      <c r="G253" t="s">
        <v>4714</v>
      </c>
      <c r="H253" t="s">
        <v>1203</v>
      </c>
    </row>
    <row r="254" spans="1:8" x14ac:dyDescent="0.45">
      <c r="A254" t="s">
        <v>7863</v>
      </c>
      <c r="B254" t="s">
        <v>4725</v>
      </c>
      <c r="C254" t="str">
        <f t="shared" si="3"/>
        <v>itineris</v>
      </c>
      <c r="D254" t="s">
        <v>4726</v>
      </c>
      <c r="E254" t="s">
        <v>4727</v>
      </c>
      <c r="F254" t="s">
        <v>4728</v>
      </c>
      <c r="G254" t="s">
        <v>4729</v>
      </c>
      <c r="H254" t="s">
        <v>1203</v>
      </c>
    </row>
    <row r="255" spans="1:8" x14ac:dyDescent="0.45">
      <c r="A255" t="s">
        <v>7864</v>
      </c>
      <c r="B255" t="s">
        <v>4731</v>
      </c>
      <c r="C255" t="str">
        <f t="shared" si="3"/>
        <v>wolterskluwerfinancialservices</v>
      </c>
      <c r="D255" t="s">
        <v>4732</v>
      </c>
      <c r="E255" t="s">
        <v>4733</v>
      </c>
      <c r="F255" t="s">
        <v>4734</v>
      </c>
      <c r="G255" t="s">
        <v>4735</v>
      </c>
      <c r="H255" t="s">
        <v>1203</v>
      </c>
    </row>
    <row r="256" spans="1:8" x14ac:dyDescent="0.45">
      <c r="A256" t="s">
        <v>7865</v>
      </c>
      <c r="B256" t="s">
        <v>4736</v>
      </c>
      <c r="C256" t="str">
        <f t="shared" si="3"/>
        <v>bricsys</v>
      </c>
      <c r="D256" t="s">
        <v>4737</v>
      </c>
      <c r="E256" t="s">
        <v>4738</v>
      </c>
      <c r="F256" t="s">
        <v>4739</v>
      </c>
      <c r="G256" t="s">
        <v>4740</v>
      </c>
      <c r="H256" t="s">
        <v>1203</v>
      </c>
    </row>
    <row r="257" spans="1:8" x14ac:dyDescent="0.45">
      <c r="A257" t="s">
        <v>7866</v>
      </c>
      <c r="B257" t="s">
        <v>4742</v>
      </c>
      <c r="C257" t="str">
        <f t="shared" si="3"/>
        <v>breexeurope</v>
      </c>
      <c r="D257" t="s">
        <v>4743</v>
      </c>
      <c r="E257" t="s">
        <v>4744</v>
      </c>
      <c r="F257" t="s">
        <v>4745</v>
      </c>
      <c r="G257" t="s">
        <v>4746</v>
      </c>
      <c r="H257" t="s">
        <v>1203</v>
      </c>
    </row>
    <row r="258" spans="1:8" x14ac:dyDescent="0.45">
      <c r="A258" t="s">
        <v>7867</v>
      </c>
      <c r="B258" t="s">
        <v>4747</v>
      </c>
      <c r="C258" t="str">
        <f t="shared" ref="C258:C321" si="4">SUBSTITUTE(SUBSTITUTE(SUBSTITUTE(SUBSTITUTE(SUBSTITUTE(SUBSTITUTE(LOWER(B258),".",""),"-","")," nv",""),"belgië",""),"belgium","")," ","")</f>
        <v>merkator</v>
      </c>
      <c r="D258" t="s">
        <v>4748</v>
      </c>
      <c r="E258" t="s">
        <v>4749</v>
      </c>
      <c r="F258" t="s">
        <v>4750</v>
      </c>
      <c r="G258" t="s">
        <v>4751</v>
      </c>
      <c r="H258" t="s">
        <v>1203</v>
      </c>
    </row>
    <row r="259" spans="1:8" x14ac:dyDescent="0.45">
      <c r="A259" t="s">
        <v>7868</v>
      </c>
      <c r="B259" t="s">
        <v>4753</v>
      </c>
      <c r="C259" t="str">
        <f t="shared" si="4"/>
        <v>konsilanto</v>
      </c>
      <c r="D259" t="s">
        <v>4754</v>
      </c>
      <c r="E259" t="s">
        <v>4755</v>
      </c>
      <c r="F259" t="s">
        <v>4756</v>
      </c>
      <c r="G259" t="s">
        <v>4757</v>
      </c>
      <c r="H259" t="s">
        <v>1203</v>
      </c>
    </row>
    <row r="260" spans="1:8" x14ac:dyDescent="0.45">
      <c r="A260" t="s">
        <v>7869</v>
      </c>
      <c r="B260" t="s">
        <v>4759</v>
      </c>
      <c r="C260" t="str">
        <f t="shared" si="4"/>
        <v>thedigitals</v>
      </c>
      <c r="D260" t="s">
        <v>4760</v>
      </c>
      <c r="E260" t="s">
        <v>4761</v>
      </c>
      <c r="F260" t="s">
        <v>4762</v>
      </c>
      <c r="G260" t="s">
        <v>4763</v>
      </c>
      <c r="H260" t="s">
        <v>1203</v>
      </c>
    </row>
    <row r="261" spans="1:8" x14ac:dyDescent="0.45">
      <c r="A261" t="s">
        <v>7870</v>
      </c>
      <c r="B261" t="s">
        <v>4765</v>
      </c>
      <c r="C261" t="str">
        <f t="shared" si="4"/>
        <v>axxes</v>
      </c>
      <c r="D261" t="s">
        <v>4766</v>
      </c>
      <c r="E261" t="s">
        <v>4767</v>
      </c>
      <c r="F261" t="s">
        <v>3466</v>
      </c>
      <c r="G261" t="s">
        <v>3609</v>
      </c>
      <c r="H261" t="s">
        <v>1203</v>
      </c>
    </row>
    <row r="262" spans="1:8" x14ac:dyDescent="0.45">
      <c r="A262" t="s">
        <v>7871</v>
      </c>
      <c r="B262" t="s">
        <v>4768</v>
      </c>
      <c r="C262" t="str">
        <f t="shared" si="4"/>
        <v>trilations</v>
      </c>
      <c r="D262" t="s">
        <v>4769</v>
      </c>
      <c r="E262" t="s">
        <v>4770</v>
      </c>
      <c r="F262" t="s">
        <v>4771</v>
      </c>
      <c r="G262" t="s">
        <v>4772</v>
      </c>
      <c r="H262" t="s">
        <v>1203</v>
      </c>
    </row>
    <row r="263" spans="1:8" x14ac:dyDescent="0.45">
      <c r="A263" t="s">
        <v>7872</v>
      </c>
      <c r="B263" t="s">
        <v>4774</v>
      </c>
      <c r="C263" t="str">
        <f t="shared" si="4"/>
        <v>acsaccountants</v>
      </c>
      <c r="D263" t="s">
        <v>4775</v>
      </c>
      <c r="E263" t="s">
        <v>4776</v>
      </c>
      <c r="F263" t="s">
        <v>4777</v>
      </c>
      <c r="G263" t="s">
        <v>4778</v>
      </c>
      <c r="H263" t="s">
        <v>1203</v>
      </c>
    </row>
    <row r="264" spans="1:8" x14ac:dyDescent="0.45">
      <c r="A264" t="s">
        <v>7873</v>
      </c>
      <c r="B264" t="s">
        <v>4779</v>
      </c>
      <c r="C264" t="str">
        <f t="shared" si="4"/>
        <v>receptel</v>
      </c>
      <c r="D264" t="s">
        <v>4780</v>
      </c>
      <c r="E264" t="s">
        <v>4781</v>
      </c>
      <c r="F264" t="s">
        <v>4782</v>
      </c>
      <c r="G264" t="s">
        <v>4783</v>
      </c>
      <c r="H264" t="s">
        <v>1203</v>
      </c>
    </row>
    <row r="265" spans="1:8" x14ac:dyDescent="0.45">
      <c r="A265" t="s">
        <v>7874</v>
      </c>
      <c r="B265" t="s">
        <v>4785</v>
      </c>
      <c r="C265" t="str">
        <f t="shared" si="4"/>
        <v>lansweeper</v>
      </c>
      <c r="D265" t="s">
        <v>4786</v>
      </c>
      <c r="E265" t="s">
        <v>4787</v>
      </c>
      <c r="F265" t="s">
        <v>4788</v>
      </c>
      <c r="G265" t="s">
        <v>4789</v>
      </c>
      <c r="H265" t="s">
        <v>1203</v>
      </c>
    </row>
    <row r="266" spans="1:8" x14ac:dyDescent="0.45">
      <c r="A266" t="s">
        <v>7875</v>
      </c>
      <c r="B266" t="s">
        <v>4791</v>
      </c>
      <c r="C266" t="str">
        <f t="shared" si="4"/>
        <v>selectprojects</v>
      </c>
      <c r="D266" t="s">
        <v>4792</v>
      </c>
      <c r="E266" t="s">
        <v>4793</v>
      </c>
      <c r="F266" t="s">
        <v>4794</v>
      </c>
      <c r="G266" t="s">
        <v>4795</v>
      </c>
      <c r="H266" t="s">
        <v>1203</v>
      </c>
    </row>
    <row r="267" spans="1:8" x14ac:dyDescent="0.45">
      <c r="A267" t="s">
        <v>7876</v>
      </c>
      <c r="B267" t="s">
        <v>4796</v>
      </c>
      <c r="C267" t="str">
        <f t="shared" si="4"/>
        <v>stefanini</v>
      </c>
      <c r="D267" t="s">
        <v>4797</v>
      </c>
      <c r="E267" t="s">
        <v>4798</v>
      </c>
      <c r="F267" t="s">
        <v>4799</v>
      </c>
      <c r="G267" t="s">
        <v>4800</v>
      </c>
      <c r="H267" t="s">
        <v>1203</v>
      </c>
    </row>
    <row r="268" spans="1:8" x14ac:dyDescent="0.45">
      <c r="A268" t="s">
        <v>7877</v>
      </c>
      <c r="B268" t="s">
        <v>4802</v>
      </c>
      <c r="C268" t="str">
        <f t="shared" si="4"/>
        <v>ciscosystems</v>
      </c>
      <c r="D268" t="s">
        <v>4803</v>
      </c>
      <c r="F268" t="s">
        <v>4804</v>
      </c>
      <c r="G268" t="s">
        <v>4805</v>
      </c>
      <c r="H268" t="s">
        <v>1203</v>
      </c>
    </row>
    <row r="269" spans="1:8" x14ac:dyDescent="0.45">
      <c r="A269" t="s">
        <v>7878</v>
      </c>
      <c r="B269" t="s">
        <v>4806</v>
      </c>
      <c r="C269" t="str">
        <f t="shared" si="4"/>
        <v>projectivegrouptalentbe</v>
      </c>
      <c r="D269" t="s">
        <v>4807</v>
      </c>
      <c r="E269" t="s">
        <v>4808</v>
      </c>
      <c r="F269" t="s">
        <v>4809</v>
      </c>
      <c r="G269" t="s">
        <v>4810</v>
      </c>
      <c r="H269" t="s">
        <v>1203</v>
      </c>
    </row>
    <row r="270" spans="1:8" x14ac:dyDescent="0.45">
      <c r="A270" t="s">
        <v>7879</v>
      </c>
      <c r="B270" t="s">
        <v>4811</v>
      </c>
      <c r="C270" t="str">
        <f t="shared" si="4"/>
        <v>flanders@work</v>
      </c>
      <c r="D270" t="s">
        <v>4812</v>
      </c>
      <c r="E270" t="s">
        <v>4813</v>
      </c>
      <c r="F270" t="s">
        <v>4814</v>
      </c>
      <c r="G270" t="s">
        <v>4815</v>
      </c>
      <c r="H270" t="s">
        <v>1203</v>
      </c>
    </row>
    <row r="271" spans="1:8" x14ac:dyDescent="0.45">
      <c r="A271" t="s">
        <v>7880</v>
      </c>
      <c r="B271" t="s">
        <v>4816</v>
      </c>
      <c r="C271" t="str">
        <f t="shared" si="4"/>
        <v>cipalschaubroeck</v>
      </c>
      <c r="D271" t="s">
        <v>4817</v>
      </c>
      <c r="E271" t="s">
        <v>4818</v>
      </c>
      <c r="F271" t="s">
        <v>4819</v>
      </c>
      <c r="G271" t="s">
        <v>4820</v>
      </c>
      <c r="H271" t="s">
        <v>1203</v>
      </c>
    </row>
    <row r="272" spans="1:8" x14ac:dyDescent="0.45">
      <c r="A272" t="s">
        <v>7881</v>
      </c>
      <c r="B272" t="s">
        <v>4822</v>
      </c>
      <c r="C272" t="str">
        <f t="shared" si="4"/>
        <v>dieboldnixdorf</v>
      </c>
      <c r="D272" t="s">
        <v>4823</v>
      </c>
      <c r="E272" t="s">
        <v>4824</v>
      </c>
      <c r="F272" t="s">
        <v>4825</v>
      </c>
      <c r="G272" t="s">
        <v>4826</v>
      </c>
      <c r="H272" t="s">
        <v>1203</v>
      </c>
    </row>
    <row r="273" spans="1:8" x14ac:dyDescent="0.45">
      <c r="A273" t="s">
        <v>7882</v>
      </c>
      <c r="B273" t="s">
        <v>4833</v>
      </c>
      <c r="C273" t="str">
        <f t="shared" si="4"/>
        <v>bcdtravel</v>
      </c>
      <c r="D273" t="s">
        <v>4834</v>
      </c>
      <c r="E273" t="s">
        <v>4835</v>
      </c>
      <c r="F273" t="s">
        <v>4836</v>
      </c>
      <c r="G273" t="s">
        <v>4837</v>
      </c>
      <c r="H273" t="s">
        <v>1203</v>
      </c>
    </row>
    <row r="274" spans="1:8" x14ac:dyDescent="0.45">
      <c r="A274" t="s">
        <v>7883</v>
      </c>
      <c r="B274" t="s">
        <v>4839</v>
      </c>
      <c r="C274" t="str">
        <f t="shared" si="4"/>
        <v>elmos</v>
      </c>
      <c r="D274" t="s">
        <v>4840</v>
      </c>
      <c r="E274" t="s">
        <v>4841</v>
      </c>
      <c r="F274" t="s">
        <v>4842</v>
      </c>
      <c r="G274" t="s">
        <v>4843</v>
      </c>
      <c r="H274" t="s">
        <v>1203</v>
      </c>
    </row>
    <row r="275" spans="1:8" x14ac:dyDescent="0.45">
      <c r="A275" t="s">
        <v>7884</v>
      </c>
      <c r="B275" t="s">
        <v>4845</v>
      </c>
      <c r="C275" t="str">
        <f t="shared" si="4"/>
        <v>flirsystemstrading</v>
      </c>
      <c r="D275" t="s">
        <v>4846</v>
      </c>
      <c r="E275" t="s">
        <v>4847</v>
      </c>
      <c r="F275" t="s">
        <v>4848</v>
      </c>
      <c r="G275" t="s">
        <v>4849</v>
      </c>
      <c r="H275" t="s">
        <v>1203</v>
      </c>
    </row>
    <row r="276" spans="1:8" x14ac:dyDescent="0.45">
      <c r="A276" t="s">
        <v>7885</v>
      </c>
      <c r="B276" t="s">
        <v>4850</v>
      </c>
      <c r="C276" t="str">
        <f t="shared" si="4"/>
        <v>mobiusbusinessredesign</v>
      </c>
      <c r="D276" t="s">
        <v>4851</v>
      </c>
      <c r="E276" t="s">
        <v>4852</v>
      </c>
      <c r="F276" t="s">
        <v>4853</v>
      </c>
      <c r="G276" t="s">
        <v>4854</v>
      </c>
      <c r="H276" t="s">
        <v>1203</v>
      </c>
    </row>
    <row r="277" spans="1:8" x14ac:dyDescent="0.45">
      <c r="A277" t="s">
        <v>7886</v>
      </c>
      <c r="B277" t="s">
        <v>4855</v>
      </c>
      <c r="C277" t="str">
        <f t="shared" si="4"/>
        <v>ferranticomputersystems</v>
      </c>
      <c r="D277" t="s">
        <v>4856</v>
      </c>
      <c r="E277" t="s">
        <v>4857</v>
      </c>
      <c r="F277" t="s">
        <v>4858</v>
      </c>
      <c r="G277" t="s">
        <v>4859</v>
      </c>
      <c r="H277" t="s">
        <v>1203</v>
      </c>
    </row>
    <row r="278" spans="1:8" x14ac:dyDescent="0.45">
      <c r="A278" t="s">
        <v>7887</v>
      </c>
      <c r="B278" t="s">
        <v>4860</v>
      </c>
      <c r="C278" t="str">
        <f t="shared" si="4"/>
        <v>amexio</v>
      </c>
      <c r="D278" t="s">
        <v>4861</v>
      </c>
      <c r="E278" t="s">
        <v>4862</v>
      </c>
      <c r="F278" t="s">
        <v>4863</v>
      </c>
      <c r="G278" t="s">
        <v>4864</v>
      </c>
      <c r="H278" t="s">
        <v>1203</v>
      </c>
    </row>
    <row r="279" spans="1:8" x14ac:dyDescent="0.45">
      <c r="A279" t="s">
        <v>7888</v>
      </c>
      <c r="B279" t="s">
        <v>4865</v>
      </c>
      <c r="C279" t="str">
        <f t="shared" si="4"/>
        <v>orbid</v>
      </c>
      <c r="D279" t="s">
        <v>4866</v>
      </c>
      <c r="E279" t="s">
        <v>4867</v>
      </c>
      <c r="F279" t="s">
        <v>4868</v>
      </c>
      <c r="G279" t="s">
        <v>4869</v>
      </c>
      <c r="H279" t="s">
        <v>1203</v>
      </c>
    </row>
    <row r="280" spans="1:8" x14ac:dyDescent="0.45">
      <c r="A280" t="s">
        <v>7889</v>
      </c>
      <c r="B280" t="s">
        <v>4871</v>
      </c>
      <c r="C280" t="str">
        <f t="shared" si="4"/>
        <v>talentit</v>
      </c>
      <c r="D280" t="s">
        <v>4872</v>
      </c>
      <c r="E280" t="s">
        <v>4873</v>
      </c>
      <c r="F280" t="s">
        <v>4874</v>
      </c>
      <c r="G280" t="s">
        <v>4875</v>
      </c>
      <c r="H280" t="s">
        <v>1203</v>
      </c>
    </row>
    <row r="281" spans="1:8" x14ac:dyDescent="0.45">
      <c r="A281" t="s">
        <v>7890</v>
      </c>
      <c r="B281" t="s">
        <v>4876</v>
      </c>
      <c r="C281" t="str">
        <f t="shared" si="4"/>
        <v>silverfin</v>
      </c>
      <c r="D281" t="s">
        <v>4877</v>
      </c>
      <c r="E281" t="s">
        <v>4878</v>
      </c>
      <c r="F281" t="s">
        <v>4879</v>
      </c>
      <c r="G281" t="s">
        <v>4880</v>
      </c>
      <c r="H281" t="s">
        <v>1203</v>
      </c>
    </row>
    <row r="282" spans="1:8" x14ac:dyDescent="0.45">
      <c r="A282" t="s">
        <v>7891</v>
      </c>
      <c r="B282" t="s">
        <v>4882</v>
      </c>
      <c r="C282" t="str">
        <f t="shared" si="4"/>
        <v>gfk</v>
      </c>
      <c r="D282" t="s">
        <v>4883</v>
      </c>
      <c r="E282" t="s">
        <v>4884</v>
      </c>
      <c r="F282" t="s">
        <v>4885</v>
      </c>
      <c r="G282" t="s">
        <v>4886</v>
      </c>
      <c r="H282" t="s">
        <v>3625</v>
      </c>
    </row>
    <row r="283" spans="1:8" x14ac:dyDescent="0.45">
      <c r="A283" t="s">
        <v>7892</v>
      </c>
      <c r="B283" t="s">
        <v>4891</v>
      </c>
      <c r="C283" t="str">
        <f t="shared" si="4"/>
        <v>fujitsutechnologysolutions</v>
      </c>
      <c r="D283" t="s">
        <v>4892</v>
      </c>
      <c r="E283" t="s">
        <v>4893</v>
      </c>
      <c r="F283" t="s">
        <v>4894</v>
      </c>
      <c r="G283" t="s">
        <v>4895</v>
      </c>
      <c r="H283" t="s">
        <v>3625</v>
      </c>
    </row>
    <row r="284" spans="1:8" x14ac:dyDescent="0.45">
      <c r="A284" t="s">
        <v>7893</v>
      </c>
      <c r="B284" t="s">
        <v>4896</v>
      </c>
      <c r="C284" t="str">
        <f t="shared" si="4"/>
        <v>bonache</v>
      </c>
      <c r="D284" t="s">
        <v>4897</v>
      </c>
      <c r="E284" t="s">
        <v>4898</v>
      </c>
      <c r="F284" t="s">
        <v>4899</v>
      </c>
      <c r="G284" t="s">
        <v>4900</v>
      </c>
      <c r="H284" t="s">
        <v>3625</v>
      </c>
    </row>
    <row r="285" spans="1:8" x14ac:dyDescent="0.45">
      <c r="A285" t="s">
        <v>7894</v>
      </c>
      <c r="B285" t="s">
        <v>4906</v>
      </c>
      <c r="C285" t="str">
        <f t="shared" si="4"/>
        <v>esc</v>
      </c>
      <c r="D285" t="s">
        <v>4907</v>
      </c>
      <c r="E285" t="s">
        <v>4908</v>
      </c>
      <c r="F285" t="s">
        <v>4909</v>
      </c>
      <c r="G285" t="s">
        <v>4910</v>
      </c>
      <c r="H285" t="s">
        <v>3625</v>
      </c>
    </row>
    <row r="286" spans="1:8" x14ac:dyDescent="0.45">
      <c r="A286" t="s">
        <v>7895</v>
      </c>
      <c r="B286" t="s">
        <v>4912</v>
      </c>
      <c r="C286" t="str">
        <f t="shared" si="4"/>
        <v>ae</v>
      </c>
      <c r="D286" t="s">
        <v>4913</v>
      </c>
      <c r="E286" t="s">
        <v>4914</v>
      </c>
      <c r="F286" t="s">
        <v>4915</v>
      </c>
      <c r="G286" t="s">
        <v>4916</v>
      </c>
      <c r="H286" t="s">
        <v>3625</v>
      </c>
    </row>
    <row r="287" spans="1:8" x14ac:dyDescent="0.45">
      <c r="A287" t="s">
        <v>7896</v>
      </c>
      <c r="B287" t="s">
        <v>4920</v>
      </c>
      <c r="C287" t="str">
        <f t="shared" si="4"/>
        <v>flexso</v>
      </c>
      <c r="D287" t="s">
        <v>4921</v>
      </c>
      <c r="E287" t="s">
        <v>4922</v>
      </c>
      <c r="F287" t="s">
        <v>4923</v>
      </c>
      <c r="G287" t="s">
        <v>4924</v>
      </c>
      <c r="H287" t="s">
        <v>3625</v>
      </c>
    </row>
    <row r="288" spans="1:8" x14ac:dyDescent="0.45">
      <c r="A288" t="s">
        <v>7897</v>
      </c>
      <c r="B288" t="s">
        <v>4926</v>
      </c>
      <c r="C288" t="str">
        <f t="shared" si="4"/>
        <v>qbdflanders</v>
      </c>
      <c r="D288" t="s">
        <v>4927</v>
      </c>
      <c r="E288" t="s">
        <v>4928</v>
      </c>
      <c r="F288" t="s">
        <v>4929</v>
      </c>
      <c r="G288" t="s">
        <v>3871</v>
      </c>
      <c r="H288" t="s">
        <v>3625</v>
      </c>
    </row>
    <row r="289" spans="1:8" x14ac:dyDescent="0.45">
      <c r="A289" t="s">
        <v>7898</v>
      </c>
      <c r="B289" t="s">
        <v>4935</v>
      </c>
      <c r="C289" t="str">
        <f t="shared" si="4"/>
        <v>catalay</v>
      </c>
      <c r="D289" t="s">
        <v>4936</v>
      </c>
      <c r="E289" t="s">
        <v>4937</v>
      </c>
      <c r="F289" t="s">
        <v>4938</v>
      </c>
      <c r="G289" t="s">
        <v>4939</v>
      </c>
      <c r="H289" t="s">
        <v>3625</v>
      </c>
    </row>
    <row r="290" spans="1:8" x14ac:dyDescent="0.45">
      <c r="A290" t="s">
        <v>7899</v>
      </c>
      <c r="B290" t="s">
        <v>4940</v>
      </c>
      <c r="C290" t="str">
        <f t="shared" si="4"/>
        <v>arhsdevelopments</v>
      </c>
      <c r="D290" t="s">
        <v>4941</v>
      </c>
      <c r="E290" t="s">
        <v>4942</v>
      </c>
      <c r="F290" t="s">
        <v>4434</v>
      </c>
      <c r="G290" t="s">
        <v>4943</v>
      </c>
      <c r="H290" t="s">
        <v>3625</v>
      </c>
    </row>
    <row r="291" spans="1:8" x14ac:dyDescent="0.45">
      <c r="A291" t="s">
        <v>7900</v>
      </c>
      <c r="B291" t="s">
        <v>4944</v>
      </c>
      <c r="C291" t="str">
        <f t="shared" si="4"/>
        <v>infosupport</v>
      </c>
      <c r="D291" t="s">
        <v>4945</v>
      </c>
      <c r="E291" t="s">
        <v>4946</v>
      </c>
      <c r="F291" t="s">
        <v>4947</v>
      </c>
      <c r="G291" t="s">
        <v>4948</v>
      </c>
      <c r="H291" t="s">
        <v>3625</v>
      </c>
    </row>
    <row r="292" spans="1:8" x14ac:dyDescent="0.45">
      <c r="A292" t="s">
        <v>7901</v>
      </c>
      <c r="B292" t="s">
        <v>4950</v>
      </c>
      <c r="C292" t="str">
        <f t="shared" si="4"/>
        <v>aertssengroup</v>
      </c>
      <c r="D292" t="s">
        <v>4951</v>
      </c>
      <c r="E292" t="s">
        <v>4952</v>
      </c>
      <c r="F292" t="s">
        <v>4953</v>
      </c>
      <c r="G292" t="s">
        <v>4954</v>
      </c>
      <c r="H292" t="s">
        <v>3625</v>
      </c>
    </row>
    <row r="293" spans="1:8" x14ac:dyDescent="0.45">
      <c r="A293" t="s">
        <v>7902</v>
      </c>
      <c r="B293" t="s">
        <v>4962</v>
      </c>
      <c r="C293" t="str">
        <f t="shared" si="4"/>
        <v>pricewaterhousecoopers</v>
      </c>
      <c r="D293" t="s">
        <v>4963</v>
      </c>
      <c r="F293" t="s">
        <v>4964</v>
      </c>
      <c r="G293" t="s">
        <v>4965</v>
      </c>
      <c r="H293" t="s">
        <v>3625</v>
      </c>
    </row>
    <row r="294" spans="1:8" x14ac:dyDescent="0.45">
      <c r="A294" t="s">
        <v>7903</v>
      </c>
      <c r="B294" t="s">
        <v>4966</v>
      </c>
      <c r="C294" t="str">
        <f t="shared" si="4"/>
        <v>pricewaterhousecoopersbusinessservices</v>
      </c>
      <c r="D294" t="s">
        <v>4967</v>
      </c>
      <c r="F294" t="s">
        <v>4968</v>
      </c>
      <c r="G294" t="s">
        <v>4965</v>
      </c>
      <c r="H294" t="s">
        <v>3625</v>
      </c>
    </row>
    <row r="295" spans="1:8" x14ac:dyDescent="0.45">
      <c r="A295" t="s">
        <v>7904</v>
      </c>
      <c r="B295" t="s">
        <v>4969</v>
      </c>
      <c r="C295" t="str">
        <f t="shared" si="4"/>
        <v>deloitteservices&amp;investments</v>
      </c>
      <c r="D295" t="s">
        <v>4970</v>
      </c>
      <c r="E295" t="s">
        <v>4971</v>
      </c>
      <c r="F295" t="s">
        <v>4972</v>
      </c>
      <c r="G295" t="s">
        <v>4973</v>
      </c>
      <c r="H295" t="s">
        <v>3625</v>
      </c>
    </row>
    <row r="296" spans="1:8" x14ac:dyDescent="0.45">
      <c r="A296" t="s">
        <v>7905</v>
      </c>
      <c r="B296" t="s">
        <v>4975</v>
      </c>
      <c r="C296" t="str">
        <f t="shared" si="4"/>
        <v>axisprojects</v>
      </c>
      <c r="D296" t="s">
        <v>4976</v>
      </c>
      <c r="E296" t="s">
        <v>4977</v>
      </c>
      <c r="F296" t="s">
        <v>4978</v>
      </c>
      <c r="G296" t="s">
        <v>4979</v>
      </c>
      <c r="H296" t="s">
        <v>3625</v>
      </c>
    </row>
    <row r="297" spans="1:8" x14ac:dyDescent="0.45">
      <c r="A297" t="s">
        <v>7906</v>
      </c>
      <c r="B297" t="s">
        <v>4500</v>
      </c>
      <c r="C297" t="str">
        <f t="shared" si="4"/>
        <v>cheopstechnology</v>
      </c>
      <c r="D297" t="s">
        <v>4501</v>
      </c>
      <c r="E297" t="s">
        <v>4502</v>
      </c>
      <c r="G297" t="s">
        <v>4503</v>
      </c>
      <c r="H297" t="s">
        <v>1203</v>
      </c>
    </row>
    <row r="298" spans="1:8" x14ac:dyDescent="0.45">
      <c r="A298" t="s">
        <v>7907</v>
      </c>
      <c r="B298" t="s">
        <v>4515</v>
      </c>
      <c r="C298" t="str">
        <f t="shared" si="4"/>
        <v>arkancesystemsbenelux</v>
      </c>
      <c r="D298" t="s">
        <v>4516</v>
      </c>
      <c r="E298" t="s">
        <v>4517</v>
      </c>
      <c r="G298" t="s">
        <v>4518</v>
      </c>
      <c r="H298" t="s">
        <v>1203</v>
      </c>
    </row>
    <row r="299" spans="1:8" x14ac:dyDescent="0.45">
      <c r="A299" t="s">
        <v>7908</v>
      </c>
      <c r="B299" t="s">
        <v>4553</v>
      </c>
      <c r="C299" t="str">
        <f t="shared" si="4"/>
        <v>iqviasolutions</v>
      </c>
      <c r="D299" t="s">
        <v>4554</v>
      </c>
      <c r="G299" t="s">
        <v>4555</v>
      </c>
      <c r="H299" t="s">
        <v>1203</v>
      </c>
    </row>
    <row r="300" spans="1:8" x14ac:dyDescent="0.45">
      <c r="A300" t="s">
        <v>7909</v>
      </c>
      <c r="B300" t="s">
        <v>4567</v>
      </c>
      <c r="C300" t="str">
        <f t="shared" si="4"/>
        <v>resultit</v>
      </c>
      <c r="D300" t="s">
        <v>4568</v>
      </c>
      <c r="H300" t="s">
        <v>1203</v>
      </c>
    </row>
    <row r="301" spans="1:8" x14ac:dyDescent="0.45">
      <c r="A301" t="s">
        <v>7910</v>
      </c>
      <c r="B301" t="s">
        <v>4569</v>
      </c>
      <c r="C301" t="str">
        <f t="shared" si="4"/>
        <v>iqviards&amp;integratedservices</v>
      </c>
      <c r="D301" t="s">
        <v>4570</v>
      </c>
      <c r="G301" t="s">
        <v>4555</v>
      </c>
      <c r="H301" t="s">
        <v>1203</v>
      </c>
    </row>
    <row r="302" spans="1:8" x14ac:dyDescent="0.45">
      <c r="A302" t="s">
        <v>7911</v>
      </c>
      <c r="B302" t="s">
        <v>4571</v>
      </c>
      <c r="C302" t="str">
        <f t="shared" si="4"/>
        <v>iconclinicalresearch</v>
      </c>
      <c r="D302" t="s">
        <v>4572</v>
      </c>
      <c r="H302" t="s">
        <v>1203</v>
      </c>
    </row>
    <row r="303" spans="1:8" x14ac:dyDescent="0.45">
      <c r="A303" t="s">
        <v>7912</v>
      </c>
      <c r="B303" t="s">
        <v>4608</v>
      </c>
      <c r="C303" t="str">
        <f t="shared" si="4"/>
        <v>avanade</v>
      </c>
      <c r="D303" t="s">
        <v>4609</v>
      </c>
      <c r="H303" t="s">
        <v>1203</v>
      </c>
    </row>
    <row r="304" spans="1:8" x14ac:dyDescent="0.45">
      <c r="A304" t="s">
        <v>7913</v>
      </c>
      <c r="B304" t="s">
        <v>4610</v>
      </c>
      <c r="C304" t="str">
        <f t="shared" si="4"/>
        <v>nikonmetrology</v>
      </c>
      <c r="D304" t="s">
        <v>4611</v>
      </c>
      <c r="G304" t="s">
        <v>4612</v>
      </c>
      <c r="H304" t="s">
        <v>1203</v>
      </c>
    </row>
    <row r="305" spans="1:8" x14ac:dyDescent="0.45">
      <c r="A305" t="s">
        <v>7914</v>
      </c>
      <c r="B305" t="s">
        <v>4630</v>
      </c>
      <c r="C305" t="str">
        <f t="shared" si="4"/>
        <v>clear2pay</v>
      </c>
      <c r="D305" t="s">
        <v>4631</v>
      </c>
      <c r="G305" t="s">
        <v>4632</v>
      </c>
      <c r="H305" t="s">
        <v>1203</v>
      </c>
    </row>
    <row r="306" spans="1:8" x14ac:dyDescent="0.45">
      <c r="A306" t="s">
        <v>7915</v>
      </c>
      <c r="B306" t="s">
        <v>4648</v>
      </c>
      <c r="C306" t="str">
        <f t="shared" si="4"/>
        <v>buronexus</v>
      </c>
      <c r="D306" t="s">
        <v>4649</v>
      </c>
      <c r="E306" t="s">
        <v>4650</v>
      </c>
      <c r="G306" t="s">
        <v>4651</v>
      </c>
      <c r="H306" t="s">
        <v>1203</v>
      </c>
    </row>
    <row r="307" spans="1:8" x14ac:dyDescent="0.45">
      <c r="A307" t="s">
        <v>7916</v>
      </c>
      <c r="B307" t="s">
        <v>4688</v>
      </c>
      <c r="C307" t="str">
        <f t="shared" si="4"/>
        <v>wefixit</v>
      </c>
      <c r="D307" t="s">
        <v>4689</v>
      </c>
      <c r="G307" t="s">
        <v>4690</v>
      </c>
      <c r="H307" t="s">
        <v>1203</v>
      </c>
    </row>
    <row r="308" spans="1:8" x14ac:dyDescent="0.45">
      <c r="A308" t="s">
        <v>7917</v>
      </c>
      <c r="B308" t="s">
        <v>4716</v>
      </c>
      <c r="C308" t="str">
        <f t="shared" si="4"/>
        <v>lighthouseintelligence</v>
      </c>
      <c r="D308" t="s">
        <v>4717</v>
      </c>
      <c r="E308" t="s">
        <v>4718</v>
      </c>
      <c r="G308" t="s">
        <v>4719</v>
      </c>
      <c r="H308" t="s">
        <v>1203</v>
      </c>
    </row>
    <row r="309" spans="1:8" x14ac:dyDescent="0.45">
      <c r="A309" t="s">
        <v>7918</v>
      </c>
      <c r="B309" t="s">
        <v>4720</v>
      </c>
      <c r="C309" t="str">
        <f t="shared" si="4"/>
        <v>firstwave</v>
      </c>
      <c r="D309" t="s">
        <v>4721</v>
      </c>
      <c r="E309" t="s">
        <v>4722</v>
      </c>
      <c r="G309" t="s">
        <v>4723</v>
      </c>
      <c r="H309" t="s">
        <v>1203</v>
      </c>
    </row>
    <row r="310" spans="1:8" x14ac:dyDescent="0.45">
      <c r="A310" t="s">
        <v>7919</v>
      </c>
      <c r="B310" t="s">
        <v>4828</v>
      </c>
      <c r="C310" t="str">
        <f t="shared" si="4"/>
        <v>cgi</v>
      </c>
      <c r="D310" t="s">
        <v>4829</v>
      </c>
      <c r="E310" t="s">
        <v>4830</v>
      </c>
      <c r="G310" t="s">
        <v>4831</v>
      </c>
      <c r="H310" t="s">
        <v>1203</v>
      </c>
    </row>
    <row r="311" spans="1:8" x14ac:dyDescent="0.45">
      <c r="A311" t="s">
        <v>7920</v>
      </c>
      <c r="B311" t="s">
        <v>4888</v>
      </c>
      <c r="C311" t="str">
        <f t="shared" si="4"/>
        <v>willistowerswatsonconsulting</v>
      </c>
      <c r="D311" t="s">
        <v>4889</v>
      </c>
      <c r="G311" t="s">
        <v>4890</v>
      </c>
      <c r="H311" t="s">
        <v>3625</v>
      </c>
    </row>
    <row r="312" spans="1:8" x14ac:dyDescent="0.45">
      <c r="A312" t="s">
        <v>7921</v>
      </c>
      <c r="B312" t="s">
        <v>4902</v>
      </c>
      <c r="C312" t="str">
        <f t="shared" si="4"/>
        <v>bluecrux</v>
      </c>
      <c r="D312" t="s">
        <v>4903</v>
      </c>
      <c r="E312" t="s">
        <v>4904</v>
      </c>
      <c r="G312" t="s">
        <v>4905</v>
      </c>
      <c r="H312" t="s">
        <v>3625</v>
      </c>
    </row>
    <row r="313" spans="1:8" x14ac:dyDescent="0.45">
      <c r="A313" t="s">
        <v>7922</v>
      </c>
      <c r="B313" t="s">
        <v>4917</v>
      </c>
      <c r="C313" t="str">
        <f t="shared" si="4"/>
        <v>projective</v>
      </c>
      <c r="D313" t="s">
        <v>4918</v>
      </c>
      <c r="G313" t="s">
        <v>4919</v>
      </c>
      <c r="H313" t="s">
        <v>3625</v>
      </c>
    </row>
    <row r="314" spans="1:8" x14ac:dyDescent="0.45">
      <c r="A314" t="s">
        <v>7923</v>
      </c>
      <c r="B314" t="s">
        <v>4930</v>
      </c>
      <c r="C314" t="str">
        <f t="shared" si="4"/>
        <v>aon</v>
      </c>
      <c r="D314" t="s">
        <v>4931</v>
      </c>
      <c r="E314" t="s">
        <v>4932</v>
      </c>
      <c r="G314" t="s">
        <v>4933</v>
      </c>
      <c r="H314" t="s">
        <v>3625</v>
      </c>
    </row>
    <row r="315" spans="1:8" x14ac:dyDescent="0.45">
      <c r="A315" t="s">
        <v>7924</v>
      </c>
      <c r="B315" t="s">
        <v>4955</v>
      </c>
      <c r="C315" t="str">
        <f t="shared" si="4"/>
        <v>tataconsultancyservices</v>
      </c>
      <c r="D315" t="s">
        <v>4956</v>
      </c>
      <c r="G315" t="s">
        <v>4957</v>
      </c>
      <c r="H315" t="s">
        <v>3625</v>
      </c>
    </row>
    <row r="316" spans="1:8" x14ac:dyDescent="0.45">
      <c r="A316" t="s">
        <v>7925</v>
      </c>
      <c r="B316" t="s">
        <v>4958</v>
      </c>
      <c r="C316" t="str">
        <f t="shared" si="4"/>
        <v>moorestrategy&amp;operations</v>
      </c>
      <c r="D316" t="s">
        <v>4959</v>
      </c>
      <c r="E316" t="s">
        <v>4960</v>
      </c>
      <c r="G316" t="s">
        <v>4961</v>
      </c>
      <c r="H316" t="s">
        <v>3625</v>
      </c>
    </row>
    <row r="317" spans="1:8" x14ac:dyDescent="0.45">
      <c r="A317" t="s">
        <v>7926</v>
      </c>
      <c r="B317" t="s">
        <v>4980</v>
      </c>
      <c r="C317" t="str">
        <f t="shared" si="4"/>
        <v>pricewaterhousecoopersbusinessadvisoryservices</v>
      </c>
      <c r="D317" t="s">
        <v>4981</v>
      </c>
      <c r="G317" t="s">
        <v>4982</v>
      </c>
      <c r="H317" t="s">
        <v>3625</v>
      </c>
    </row>
    <row r="318" spans="1:8" x14ac:dyDescent="0.45">
      <c r="A318" t="s">
        <v>7927</v>
      </c>
      <c r="B318" t="s">
        <v>4983</v>
      </c>
      <c r="C318" t="str">
        <f t="shared" si="4"/>
        <v>eysolutions</v>
      </c>
      <c r="D318" t="s">
        <v>4984</v>
      </c>
      <c r="E318" t="s">
        <v>4985</v>
      </c>
      <c r="G318" t="s">
        <v>4986</v>
      </c>
      <c r="H318" t="s">
        <v>3625</v>
      </c>
    </row>
    <row r="319" spans="1:8" x14ac:dyDescent="0.45">
      <c r="A319" t="s">
        <v>7928</v>
      </c>
      <c r="B319" t="s">
        <v>4987</v>
      </c>
      <c r="C319" t="str">
        <f t="shared" si="4"/>
        <v>ernst&amp;youngadvisoryservices</v>
      </c>
      <c r="D319" t="s">
        <v>4988</v>
      </c>
      <c r="E319" t="s">
        <v>4985</v>
      </c>
      <c r="G319" t="s">
        <v>4989</v>
      </c>
      <c r="H319" t="s">
        <v>3625</v>
      </c>
    </row>
    <row r="320" spans="1:8" x14ac:dyDescent="0.45">
      <c r="A320" t="s">
        <v>8113</v>
      </c>
      <c r="B320" t="s">
        <v>5883</v>
      </c>
      <c r="C320" t="str">
        <f t="shared" si="4"/>
        <v>zespriservicecentre</v>
      </c>
      <c r="D320" t="s">
        <v>5884</v>
      </c>
      <c r="E320" t="s">
        <v>5885</v>
      </c>
      <c r="F320" t="s">
        <v>5886</v>
      </c>
      <c r="G320" t="s">
        <v>5887</v>
      </c>
      <c r="H320" t="s">
        <v>5888</v>
      </c>
    </row>
    <row r="321" spans="1:8" x14ac:dyDescent="0.45">
      <c r="A321" t="s">
        <v>8119</v>
      </c>
      <c r="B321" t="s">
        <v>5889</v>
      </c>
      <c r="C321" t="str">
        <f t="shared" si="4"/>
        <v>bureauveritascommoditiesantwerp</v>
      </c>
      <c r="D321" t="s">
        <v>5890</v>
      </c>
      <c r="E321" t="s">
        <v>5891</v>
      </c>
      <c r="F321" t="s">
        <v>5892</v>
      </c>
      <c r="G321" t="s">
        <v>5893</v>
      </c>
      <c r="H321" t="s">
        <v>5888</v>
      </c>
    </row>
    <row r="322" spans="1:8" x14ac:dyDescent="0.45">
      <c r="A322" t="s">
        <v>8115</v>
      </c>
      <c r="B322" t="s">
        <v>5894</v>
      </c>
      <c r="C322" t="str">
        <f t="shared" ref="C322:C385" si="5">SUBSTITUTE(SUBSTITUTE(SUBSTITUTE(SUBSTITUTE(SUBSTITUTE(SUBSTITUTE(LOWER(B322),".",""),"-","")," nv",""),"belgië",""),"belgium","")," ","")</f>
        <v>tormansbv</v>
      </c>
      <c r="D322" t="s">
        <v>5895</v>
      </c>
      <c r="E322" t="s">
        <v>5896</v>
      </c>
      <c r="F322" t="s">
        <v>5897</v>
      </c>
      <c r="G322" t="s">
        <v>5898</v>
      </c>
      <c r="H322" t="s">
        <v>5888</v>
      </c>
    </row>
    <row r="323" spans="1:8" x14ac:dyDescent="0.45">
      <c r="A323" t="s">
        <v>8116</v>
      </c>
      <c r="B323" t="s">
        <v>5900</v>
      </c>
      <c r="C323" t="str">
        <f t="shared" si="5"/>
        <v>sarpiremediation</v>
      </c>
      <c r="D323" t="s">
        <v>5901</v>
      </c>
      <c r="E323" t="s">
        <v>5902</v>
      </c>
      <c r="F323" t="s">
        <v>5903</v>
      </c>
      <c r="G323" t="s">
        <v>5904</v>
      </c>
      <c r="H323" t="s">
        <v>5888</v>
      </c>
    </row>
    <row r="324" spans="1:8" x14ac:dyDescent="0.45">
      <c r="A324" t="s">
        <v>8121</v>
      </c>
      <c r="B324" t="s">
        <v>5906</v>
      </c>
      <c r="C324" t="str">
        <f t="shared" si="5"/>
        <v>baetenvanes</v>
      </c>
      <c r="D324" t="s">
        <v>5907</v>
      </c>
      <c r="E324" t="s">
        <v>5908</v>
      </c>
      <c r="F324" t="s">
        <v>5909</v>
      </c>
      <c r="G324" t="s">
        <v>5910</v>
      </c>
      <c r="H324" t="s">
        <v>5888</v>
      </c>
    </row>
    <row r="325" spans="1:8" x14ac:dyDescent="0.45">
      <c r="A325" t="s">
        <v>8114</v>
      </c>
      <c r="B325" t="s">
        <v>5911</v>
      </c>
      <c r="C325" t="str">
        <f t="shared" si="5"/>
        <v>tmcscience&amp;technology</v>
      </c>
      <c r="D325" t="s">
        <v>5912</v>
      </c>
      <c r="H325" t="s">
        <v>5888</v>
      </c>
    </row>
    <row r="326" spans="1:8" x14ac:dyDescent="0.45">
      <c r="A326" t="s">
        <v>8120</v>
      </c>
      <c r="B326" t="s">
        <v>5913</v>
      </c>
      <c r="C326" t="str">
        <f t="shared" si="5"/>
        <v>xcare</v>
      </c>
      <c r="D326" t="s">
        <v>5914</v>
      </c>
      <c r="E326" t="s">
        <v>5915</v>
      </c>
      <c r="F326" t="s">
        <v>5916</v>
      </c>
      <c r="G326" t="s">
        <v>5917</v>
      </c>
      <c r="H326" t="s">
        <v>5888</v>
      </c>
    </row>
    <row r="327" spans="1:8" x14ac:dyDescent="0.45">
      <c r="A327" t="s">
        <v>8118</v>
      </c>
      <c r="B327" t="s">
        <v>5918</v>
      </c>
      <c r="C327" t="str">
        <f t="shared" si="5"/>
        <v>staffing</v>
      </c>
      <c r="D327" t="s">
        <v>5919</v>
      </c>
      <c r="E327" t="s">
        <v>5920</v>
      </c>
      <c r="F327" t="s">
        <v>5921</v>
      </c>
      <c r="G327" t="s">
        <v>5922</v>
      </c>
      <c r="H327" t="s">
        <v>5888</v>
      </c>
    </row>
    <row r="328" spans="1:8" x14ac:dyDescent="0.45">
      <c r="A328" t="s">
        <v>8117</v>
      </c>
      <c r="B328" t="s">
        <v>5923</v>
      </c>
      <c r="C328" t="str">
        <f t="shared" si="5"/>
        <v>bilfingerindustrialservicesbelgiê</v>
      </c>
      <c r="D328" t="s">
        <v>5924</v>
      </c>
      <c r="F328" t="s">
        <v>5925</v>
      </c>
      <c r="G328" t="s">
        <v>5926</v>
      </c>
      <c r="H328" t="s">
        <v>5888</v>
      </c>
    </row>
    <row r="329" spans="1:8" x14ac:dyDescent="0.45">
      <c r="A329" t="s">
        <v>8122</v>
      </c>
      <c r="B329" t="s">
        <v>5927</v>
      </c>
      <c r="C329" t="str">
        <f t="shared" si="5"/>
        <v>beneluxmultiservicesindustrial</v>
      </c>
      <c r="D329" t="s">
        <v>5928</v>
      </c>
      <c r="E329" t="s">
        <v>5929</v>
      </c>
      <c r="F329" t="s">
        <v>5930</v>
      </c>
      <c r="G329" t="s">
        <v>5931</v>
      </c>
      <c r="H329" t="s">
        <v>5888</v>
      </c>
    </row>
    <row r="330" spans="1:8" x14ac:dyDescent="0.45">
      <c r="A330" t="s">
        <v>8123</v>
      </c>
      <c r="B330" t="s">
        <v>5932</v>
      </c>
      <c r="C330" t="str">
        <f t="shared" si="5"/>
        <v>betonfabriekdebonte</v>
      </c>
      <c r="D330" t="s">
        <v>5933</v>
      </c>
      <c r="E330" t="s">
        <v>5934</v>
      </c>
      <c r="F330" t="s">
        <v>5935</v>
      </c>
      <c r="G330" t="s">
        <v>5936</v>
      </c>
      <c r="H330" t="s">
        <v>5888</v>
      </c>
    </row>
    <row r="331" spans="1:8" x14ac:dyDescent="0.45">
      <c r="A331" t="s">
        <v>8124</v>
      </c>
      <c r="B331" t="s">
        <v>5937</v>
      </c>
      <c r="C331" t="str">
        <f t="shared" si="5"/>
        <v>integerbouwen</v>
      </c>
      <c r="D331" t="s">
        <v>5938</v>
      </c>
      <c r="E331" t="s">
        <v>5939</v>
      </c>
      <c r="F331" t="s">
        <v>5940</v>
      </c>
      <c r="G331" t="s">
        <v>5941</v>
      </c>
      <c r="H331" t="s">
        <v>5888</v>
      </c>
    </row>
    <row r="332" spans="1:8" x14ac:dyDescent="0.45">
      <c r="A332" t="s">
        <v>8125</v>
      </c>
      <c r="B332" t="s">
        <v>5942</v>
      </c>
      <c r="C332" t="str">
        <f t="shared" si="5"/>
        <v>alibo</v>
      </c>
      <c r="D332" t="s">
        <v>5943</v>
      </c>
      <c r="F332" t="s">
        <v>5944</v>
      </c>
      <c r="G332" t="s">
        <v>5945</v>
      </c>
      <c r="H332" t="s">
        <v>5888</v>
      </c>
    </row>
    <row r="333" spans="1:8" x14ac:dyDescent="0.45">
      <c r="A333" t="s">
        <v>8126</v>
      </c>
      <c r="B333" t="s">
        <v>5947</v>
      </c>
      <c r="C333" t="str">
        <f t="shared" si="5"/>
        <v>smetboring</v>
      </c>
      <c r="D333" t="s">
        <v>5948</v>
      </c>
      <c r="E333" t="s">
        <v>5949</v>
      </c>
      <c r="F333" t="s">
        <v>5950</v>
      </c>
      <c r="G333" t="s">
        <v>5951</v>
      </c>
      <c r="H333" t="s">
        <v>5888</v>
      </c>
    </row>
    <row r="334" spans="1:8" x14ac:dyDescent="0.45">
      <c r="A334" t="s">
        <v>8127</v>
      </c>
      <c r="B334" t="s">
        <v>5952</v>
      </c>
      <c r="C334" t="str">
        <f t="shared" si="5"/>
        <v>smetgwteurope</v>
      </c>
      <c r="D334" t="s">
        <v>5953</v>
      </c>
      <c r="E334" t="s">
        <v>5949</v>
      </c>
      <c r="F334" t="s">
        <v>5950</v>
      </c>
      <c r="G334" t="s">
        <v>5951</v>
      </c>
      <c r="H334" t="s">
        <v>5888</v>
      </c>
    </row>
    <row r="335" spans="1:8" x14ac:dyDescent="0.45">
      <c r="A335" t="s">
        <v>8128</v>
      </c>
      <c r="B335" t="s">
        <v>5954</v>
      </c>
      <c r="C335" t="str">
        <f t="shared" si="5"/>
        <v>verbruggen</v>
      </c>
      <c r="D335" t="s">
        <v>5955</v>
      </c>
      <c r="E335" t="s">
        <v>5956</v>
      </c>
      <c r="F335" t="s">
        <v>5957</v>
      </c>
      <c r="H335" t="s">
        <v>5888</v>
      </c>
    </row>
    <row r="336" spans="1:8" x14ac:dyDescent="0.45">
      <c r="A336" t="s">
        <v>8129</v>
      </c>
      <c r="B336" t="s">
        <v>5958</v>
      </c>
      <c r="C336" t="str">
        <f t="shared" si="5"/>
        <v>geitenbreier</v>
      </c>
      <c r="D336" t="s">
        <v>5959</v>
      </c>
      <c r="E336" t="s">
        <v>5960</v>
      </c>
      <c r="F336" t="s">
        <v>5961</v>
      </c>
      <c r="G336" t="s">
        <v>5962</v>
      </c>
      <c r="H336" t="s">
        <v>5888</v>
      </c>
    </row>
    <row r="337" spans="1:8" x14ac:dyDescent="0.45">
      <c r="A337" t="s">
        <v>8130</v>
      </c>
      <c r="B337" t="s">
        <v>5963</v>
      </c>
      <c r="C337" t="str">
        <f t="shared" si="5"/>
        <v>unisysconsulting</v>
      </c>
      <c r="D337" t="s">
        <v>5964</v>
      </c>
      <c r="H337" t="s">
        <v>5888</v>
      </c>
    </row>
    <row r="338" spans="1:8" x14ac:dyDescent="0.45">
      <c r="A338" t="s">
        <v>8131</v>
      </c>
      <c r="B338" t="s">
        <v>5965</v>
      </c>
      <c r="C338" t="str">
        <f t="shared" si="5"/>
        <v>xylos</v>
      </c>
      <c r="D338" t="s">
        <v>5966</v>
      </c>
      <c r="E338" t="s">
        <v>5967</v>
      </c>
      <c r="F338" t="s">
        <v>5968</v>
      </c>
      <c r="G338" t="s">
        <v>5969</v>
      </c>
      <c r="H338" t="s">
        <v>5888</v>
      </c>
    </row>
    <row r="339" spans="1:8" x14ac:dyDescent="0.45">
      <c r="A339" t="s">
        <v>8132</v>
      </c>
      <c r="B339" t="s">
        <v>5971</v>
      </c>
      <c r="C339" t="str">
        <f t="shared" si="5"/>
        <v>cennoxmanagedservices</v>
      </c>
      <c r="D339" t="s">
        <v>5972</v>
      </c>
      <c r="E339" t="s">
        <v>5973</v>
      </c>
      <c r="F339" t="s">
        <v>5974</v>
      </c>
      <c r="G339" t="s">
        <v>5975</v>
      </c>
      <c r="H339" t="s">
        <v>5888</v>
      </c>
    </row>
    <row r="340" spans="1:8" x14ac:dyDescent="0.45">
      <c r="A340" t="s">
        <v>8133</v>
      </c>
      <c r="B340" t="s">
        <v>5976</v>
      </c>
      <c r="C340" t="str">
        <f t="shared" si="5"/>
        <v>unipartnersconsultancy</v>
      </c>
      <c r="D340" t="s">
        <v>5977</v>
      </c>
      <c r="E340" t="s">
        <v>5978</v>
      </c>
      <c r="F340" t="s">
        <v>5979</v>
      </c>
      <c r="H340" t="s">
        <v>5888</v>
      </c>
    </row>
    <row r="341" spans="1:8" x14ac:dyDescent="0.45">
      <c r="A341" t="s">
        <v>8134</v>
      </c>
      <c r="B341" t="s">
        <v>5980</v>
      </c>
      <c r="C341" t="str">
        <f t="shared" si="5"/>
        <v>icredit</v>
      </c>
      <c r="D341" t="s">
        <v>5981</v>
      </c>
      <c r="E341" t="s">
        <v>5982</v>
      </c>
      <c r="F341" t="s">
        <v>5983</v>
      </c>
      <c r="G341" t="s">
        <v>5984</v>
      </c>
      <c r="H341" t="s">
        <v>5888</v>
      </c>
    </row>
    <row r="342" spans="1:8" x14ac:dyDescent="0.45">
      <c r="A342" t="s">
        <v>8135</v>
      </c>
      <c r="B342" t="s">
        <v>5986</v>
      </c>
      <c r="C342" t="str">
        <f t="shared" si="5"/>
        <v>unisys</v>
      </c>
      <c r="D342" t="s">
        <v>5987</v>
      </c>
      <c r="G342" t="s">
        <v>5988</v>
      </c>
      <c r="H342" t="s">
        <v>5888</v>
      </c>
    </row>
    <row r="343" spans="1:8" x14ac:dyDescent="0.45">
      <c r="A343" t="s">
        <v>8136</v>
      </c>
      <c r="B343" t="s">
        <v>5990</v>
      </c>
      <c r="C343" t="str">
        <f t="shared" si="5"/>
        <v>xcareinmotion</v>
      </c>
      <c r="D343" t="s">
        <v>5991</v>
      </c>
      <c r="E343" t="s">
        <v>5915</v>
      </c>
      <c r="F343" t="s">
        <v>5992</v>
      </c>
      <c r="G343" t="s">
        <v>5993</v>
      </c>
      <c r="H343" t="s">
        <v>5888</v>
      </c>
    </row>
    <row r="344" spans="1:8" x14ac:dyDescent="0.45">
      <c r="A344" t="s">
        <v>8137</v>
      </c>
      <c r="B344" t="s">
        <v>5994</v>
      </c>
      <c r="C344" t="str">
        <f t="shared" si="5"/>
        <v>unicheusden</v>
      </c>
      <c r="D344" t="s">
        <v>5995</v>
      </c>
      <c r="E344" t="s">
        <v>5996</v>
      </c>
      <c r="F344" t="s">
        <v>5997</v>
      </c>
      <c r="G344" t="s">
        <v>5998</v>
      </c>
      <c r="H344" t="s">
        <v>5888</v>
      </c>
    </row>
    <row r="345" spans="1:8" x14ac:dyDescent="0.45">
      <c r="A345" t="s">
        <v>8138</v>
      </c>
      <c r="B345" t="s">
        <v>5999</v>
      </c>
      <c r="C345" t="str">
        <f t="shared" si="5"/>
        <v>budgetslager</v>
      </c>
      <c r="D345" t="s">
        <v>6000</v>
      </c>
      <c r="F345" t="s">
        <v>6001</v>
      </c>
      <c r="G345" t="s">
        <v>6002</v>
      </c>
      <c r="H345" t="s">
        <v>5888</v>
      </c>
    </row>
    <row r="346" spans="1:8" x14ac:dyDescent="0.45">
      <c r="A346" t="s">
        <v>8139</v>
      </c>
      <c r="B346" t="s">
        <v>6004</v>
      </c>
      <c r="C346" t="str">
        <f t="shared" si="5"/>
        <v>vangrasdorff</v>
      </c>
      <c r="D346" t="s">
        <v>6005</v>
      </c>
      <c r="E346" t="s">
        <v>6006</v>
      </c>
      <c r="F346" t="s">
        <v>6007</v>
      </c>
      <c r="G346" t="s">
        <v>6008</v>
      </c>
      <c r="H346" t="s">
        <v>5888</v>
      </c>
    </row>
    <row r="347" spans="1:8" x14ac:dyDescent="0.45">
      <c r="A347" t="s">
        <v>8140</v>
      </c>
      <c r="B347" t="s">
        <v>6009</v>
      </c>
      <c r="C347" t="str">
        <f t="shared" si="5"/>
        <v>odtandartsen</v>
      </c>
      <c r="D347" t="s">
        <v>6010</v>
      </c>
      <c r="E347" t="s">
        <v>6011</v>
      </c>
      <c r="G347" t="s">
        <v>6012</v>
      </c>
      <c r="H347" t="s">
        <v>5888</v>
      </c>
    </row>
    <row r="348" spans="1:8" x14ac:dyDescent="0.45">
      <c r="A348" t="s">
        <v>8141</v>
      </c>
      <c r="B348" t="s">
        <v>6013</v>
      </c>
      <c r="C348" t="str">
        <f t="shared" si="5"/>
        <v>bdpinternational</v>
      </c>
      <c r="D348" t="s">
        <v>6014</v>
      </c>
      <c r="E348" t="s">
        <v>6015</v>
      </c>
      <c r="F348" t="s">
        <v>6016</v>
      </c>
      <c r="G348" t="s">
        <v>6017</v>
      </c>
      <c r="H348" t="s">
        <v>5888</v>
      </c>
    </row>
    <row r="349" spans="1:8" x14ac:dyDescent="0.45">
      <c r="A349" t="s">
        <v>8142</v>
      </c>
      <c r="B349" t="s">
        <v>6019</v>
      </c>
      <c r="C349" t="str">
        <f t="shared" si="5"/>
        <v>cooldelivery</v>
      </c>
      <c r="D349" t="s">
        <v>6020</v>
      </c>
      <c r="H349" t="s">
        <v>5888</v>
      </c>
    </row>
    <row r="350" spans="1:8" x14ac:dyDescent="0.45">
      <c r="A350" t="s">
        <v>8143</v>
      </c>
      <c r="B350" t="s">
        <v>6021</v>
      </c>
      <c r="C350" t="str">
        <f t="shared" si="5"/>
        <v>intervervoermermans</v>
      </c>
      <c r="D350" t="s">
        <v>6022</v>
      </c>
      <c r="E350" t="s">
        <v>6023</v>
      </c>
      <c r="F350" t="s">
        <v>6024</v>
      </c>
      <c r="G350" t="s">
        <v>6025</v>
      </c>
      <c r="H350" t="s">
        <v>5888</v>
      </c>
    </row>
    <row r="351" spans="1:8" x14ac:dyDescent="0.45">
      <c r="A351" t="s">
        <v>8144</v>
      </c>
      <c r="B351" t="s">
        <v>6026</v>
      </c>
      <c r="C351" t="str">
        <f t="shared" si="5"/>
        <v>eskatrans</v>
      </c>
      <c r="D351" t="s">
        <v>6027</v>
      </c>
      <c r="E351" t="s">
        <v>6028</v>
      </c>
      <c r="F351" t="s">
        <v>6029</v>
      </c>
      <c r="G351" t="s">
        <v>6030</v>
      </c>
      <c r="H351" t="s">
        <v>5888</v>
      </c>
    </row>
    <row r="352" spans="1:8" x14ac:dyDescent="0.45">
      <c r="A352" t="s">
        <v>8145</v>
      </c>
      <c r="B352" t="s">
        <v>6032</v>
      </c>
      <c r="C352" t="str">
        <f t="shared" si="5"/>
        <v>transportvanpraet</v>
      </c>
      <c r="D352" t="s">
        <v>6033</v>
      </c>
      <c r="E352" t="s">
        <v>6034</v>
      </c>
      <c r="F352" t="s">
        <v>6035</v>
      </c>
      <c r="G352" t="s">
        <v>6036</v>
      </c>
      <c r="H352" t="s">
        <v>5888</v>
      </c>
    </row>
    <row r="353" spans="1:8" x14ac:dyDescent="0.45">
      <c r="A353" t="s">
        <v>8146</v>
      </c>
      <c r="B353" t="s">
        <v>6037</v>
      </c>
      <c r="C353" t="str">
        <f t="shared" si="5"/>
        <v>transportmartens</v>
      </c>
      <c r="D353" t="s">
        <v>6038</v>
      </c>
      <c r="E353" t="s">
        <v>6039</v>
      </c>
      <c r="F353" t="s">
        <v>6040</v>
      </c>
      <c r="G353" t="s">
        <v>6041</v>
      </c>
      <c r="H353" t="s">
        <v>5888</v>
      </c>
    </row>
    <row r="354" spans="1:8" x14ac:dyDescent="0.45">
      <c r="A354" t="s">
        <v>8147</v>
      </c>
      <c r="B354" t="s">
        <v>6043</v>
      </c>
      <c r="C354" t="str">
        <f t="shared" si="5"/>
        <v>arrowecs</v>
      </c>
      <c r="D354" t="s">
        <v>6044</v>
      </c>
      <c r="E354" t="s">
        <v>6045</v>
      </c>
      <c r="F354" t="s">
        <v>6046</v>
      </c>
      <c r="G354" t="s">
        <v>6047</v>
      </c>
      <c r="H354" t="s">
        <v>5888</v>
      </c>
    </row>
    <row r="355" spans="1:8" x14ac:dyDescent="0.45">
      <c r="A355" t="s">
        <v>8148</v>
      </c>
      <c r="B355" t="s">
        <v>6048</v>
      </c>
      <c r="C355" t="str">
        <f t="shared" si="5"/>
        <v>meynendonckx</v>
      </c>
      <c r="D355" t="s">
        <v>6049</v>
      </c>
      <c r="E355" t="s">
        <v>6050</v>
      </c>
      <c r="F355" t="s">
        <v>6051</v>
      </c>
      <c r="G355" t="s">
        <v>6052</v>
      </c>
      <c r="H355" t="s">
        <v>5888</v>
      </c>
    </row>
    <row r="356" spans="1:8" x14ac:dyDescent="0.45">
      <c r="A356" t="s">
        <v>8149</v>
      </c>
      <c r="B356" t="s">
        <v>6054</v>
      </c>
      <c r="C356" t="str">
        <f t="shared" si="5"/>
        <v>linea2000</v>
      </c>
      <c r="D356" t="s">
        <v>6055</v>
      </c>
      <c r="E356" t="s">
        <v>6056</v>
      </c>
      <c r="G356" t="s">
        <v>6057</v>
      </c>
      <c r="H356" t="s">
        <v>5888</v>
      </c>
    </row>
    <row r="357" spans="1:8" x14ac:dyDescent="0.45">
      <c r="A357" t="s">
        <v>8150</v>
      </c>
      <c r="B357" t="s">
        <v>6058</v>
      </c>
      <c r="C357" t="str">
        <f t="shared" si="5"/>
        <v>aregapharma</v>
      </c>
      <c r="D357" t="s">
        <v>6059</v>
      </c>
      <c r="E357" t="s">
        <v>6060</v>
      </c>
      <c r="F357" t="s">
        <v>6061</v>
      </c>
      <c r="G357" t="s">
        <v>6062</v>
      </c>
      <c r="H357" t="s">
        <v>5888</v>
      </c>
    </row>
    <row r="358" spans="1:8" x14ac:dyDescent="0.45">
      <c r="A358" t="s">
        <v>8151</v>
      </c>
      <c r="B358" t="s">
        <v>6063</v>
      </c>
      <c r="C358" t="str">
        <f t="shared" si="5"/>
        <v>waters</v>
      </c>
      <c r="D358" t="s">
        <v>6064</v>
      </c>
      <c r="F358" t="s">
        <v>6065</v>
      </c>
      <c r="G358" t="s">
        <v>6066</v>
      </c>
      <c r="H358" t="s">
        <v>5888</v>
      </c>
    </row>
    <row r="359" spans="1:8" x14ac:dyDescent="0.45">
      <c r="A359" t="s">
        <v>8152</v>
      </c>
      <c r="B359" t="s">
        <v>6068</v>
      </c>
      <c r="C359" t="str">
        <f t="shared" si="5"/>
        <v>picobellonew</v>
      </c>
      <c r="D359" t="s">
        <v>6069</v>
      </c>
      <c r="E359" t="s">
        <v>6070</v>
      </c>
      <c r="F359" t="s">
        <v>6071</v>
      </c>
      <c r="G359" t="s">
        <v>6072</v>
      </c>
      <c r="H359" t="s">
        <v>5888</v>
      </c>
    </row>
    <row r="360" spans="1:8" x14ac:dyDescent="0.45">
      <c r="A360" t="s">
        <v>8153</v>
      </c>
      <c r="B360" t="s">
        <v>6073</v>
      </c>
      <c r="C360" t="str">
        <f t="shared" si="5"/>
        <v>qualityofservice</v>
      </c>
      <c r="D360" t="s">
        <v>6074</v>
      </c>
      <c r="E360" t="s">
        <v>6075</v>
      </c>
      <c r="F360" t="s">
        <v>6076</v>
      </c>
      <c r="G360" t="s">
        <v>6077</v>
      </c>
      <c r="H360" t="s">
        <v>5888</v>
      </c>
    </row>
    <row r="361" spans="1:8" x14ac:dyDescent="0.45">
      <c r="A361" t="s">
        <v>8154</v>
      </c>
      <c r="B361" t="s">
        <v>6079</v>
      </c>
      <c r="C361" t="str">
        <f t="shared" si="5"/>
        <v>hugobossretail</v>
      </c>
      <c r="D361" t="s">
        <v>6080</v>
      </c>
      <c r="E361" t="s">
        <v>6081</v>
      </c>
      <c r="F361" t="s">
        <v>6082</v>
      </c>
      <c r="G361" t="s">
        <v>6083</v>
      </c>
      <c r="H361" t="s">
        <v>5888</v>
      </c>
    </row>
    <row r="362" spans="1:8" x14ac:dyDescent="0.45">
      <c r="A362" t="s">
        <v>8155</v>
      </c>
      <c r="B362" t="s">
        <v>6084</v>
      </c>
      <c r="C362" t="str">
        <f t="shared" si="5"/>
        <v>thermofisherscientific</v>
      </c>
      <c r="D362" t="s">
        <v>6085</v>
      </c>
      <c r="E362" t="s">
        <v>6086</v>
      </c>
      <c r="F362" t="s">
        <v>6087</v>
      </c>
      <c r="H362" t="s">
        <v>5888</v>
      </c>
    </row>
    <row r="363" spans="1:8" x14ac:dyDescent="0.45">
      <c r="A363" t="s">
        <v>8156</v>
      </c>
      <c r="B363" t="s">
        <v>6088</v>
      </c>
      <c r="C363" t="str">
        <f t="shared" si="5"/>
        <v>howdenmaintenancepartners</v>
      </c>
      <c r="D363" t="s">
        <v>6089</v>
      </c>
      <c r="E363" t="s">
        <v>6090</v>
      </c>
      <c r="F363" t="s">
        <v>6091</v>
      </c>
      <c r="G363" t="s">
        <v>6092</v>
      </c>
      <c r="H363" t="s">
        <v>5888</v>
      </c>
    </row>
    <row r="364" spans="1:8" x14ac:dyDescent="0.45">
      <c r="A364" t="s">
        <v>8157</v>
      </c>
      <c r="B364" t="s">
        <v>6093</v>
      </c>
      <c r="C364" t="str">
        <f t="shared" si="5"/>
        <v>lodewijckx</v>
      </c>
      <c r="D364" t="s">
        <v>6094</v>
      </c>
      <c r="F364" t="s">
        <v>6095</v>
      </c>
      <c r="G364" t="s">
        <v>6096</v>
      </c>
      <c r="H364" t="s">
        <v>5888</v>
      </c>
    </row>
    <row r="365" spans="1:8" x14ac:dyDescent="0.45">
      <c r="A365" t="s">
        <v>8158</v>
      </c>
      <c r="B365" t="s">
        <v>6097</v>
      </c>
      <c r="C365" t="str">
        <f t="shared" si="5"/>
        <v>koelenverwarmingstechniek</v>
      </c>
      <c r="D365" t="s">
        <v>6098</v>
      </c>
      <c r="E365" t="s">
        <v>6099</v>
      </c>
      <c r="F365" t="s">
        <v>6100</v>
      </c>
      <c r="G365" t="s">
        <v>6101</v>
      </c>
      <c r="H365" t="s">
        <v>5888</v>
      </c>
    </row>
    <row r="366" spans="1:8" x14ac:dyDescent="0.45">
      <c r="A366" t="s">
        <v>8159</v>
      </c>
      <c r="B366" t="s">
        <v>6102</v>
      </c>
      <c r="C366" t="str">
        <f t="shared" si="5"/>
        <v>wibra</v>
      </c>
      <c r="D366" t="s">
        <v>6103</v>
      </c>
      <c r="E366" t="s">
        <v>6104</v>
      </c>
      <c r="F366" t="s">
        <v>6105</v>
      </c>
      <c r="G366" t="s">
        <v>6106</v>
      </c>
      <c r="H366" t="s">
        <v>5888</v>
      </c>
    </row>
    <row r="367" spans="1:8" x14ac:dyDescent="0.45">
      <c r="A367" t="s">
        <v>8160</v>
      </c>
      <c r="B367" t="s">
        <v>6108</v>
      </c>
      <c r="C367" t="str">
        <f t="shared" si="5"/>
        <v>warenhuizenalma</v>
      </c>
      <c r="D367" t="s">
        <v>6109</v>
      </c>
      <c r="E367" t="s">
        <v>6110</v>
      </c>
      <c r="F367" t="s">
        <v>6111</v>
      </c>
      <c r="G367" t="s">
        <v>6112</v>
      </c>
      <c r="H367" t="s">
        <v>5888</v>
      </c>
    </row>
    <row r="368" spans="1:8" x14ac:dyDescent="0.45">
      <c r="A368" t="s">
        <v>8161</v>
      </c>
      <c r="B368" t="s">
        <v>6113</v>
      </c>
      <c r="C368" t="str">
        <f t="shared" si="5"/>
        <v>computerintegratedsurveysystems</v>
      </c>
      <c r="D368" t="s">
        <v>6114</v>
      </c>
      <c r="E368" t="s">
        <v>6115</v>
      </c>
      <c r="F368" t="s">
        <v>6116</v>
      </c>
      <c r="G368" t="s">
        <v>6117</v>
      </c>
      <c r="H368" t="s">
        <v>5888</v>
      </c>
    </row>
    <row r="369" spans="1:8" x14ac:dyDescent="0.45">
      <c r="A369" t="s">
        <v>8162</v>
      </c>
      <c r="B369" t="s">
        <v>6118</v>
      </c>
      <c r="C369" t="str">
        <f t="shared" si="5"/>
        <v>comtisservices</v>
      </c>
      <c r="D369" t="s">
        <v>6119</v>
      </c>
      <c r="E369" t="s">
        <v>6120</v>
      </c>
      <c r="F369" t="s">
        <v>6121</v>
      </c>
      <c r="G369" t="s">
        <v>6122</v>
      </c>
      <c r="H369" t="s">
        <v>5888</v>
      </c>
    </row>
    <row r="370" spans="1:8" x14ac:dyDescent="0.45">
      <c r="A370" t="s">
        <v>8163</v>
      </c>
      <c r="B370" t="s">
        <v>6123</v>
      </c>
      <c r="C370" t="str">
        <f t="shared" si="5"/>
        <v>anabiotec</v>
      </c>
      <c r="D370" t="s">
        <v>6124</v>
      </c>
      <c r="E370" t="s">
        <v>6125</v>
      </c>
      <c r="F370" t="s">
        <v>6126</v>
      </c>
      <c r="G370" t="s">
        <v>6127</v>
      </c>
      <c r="H370" t="s">
        <v>5888</v>
      </c>
    </row>
    <row r="371" spans="1:8" x14ac:dyDescent="0.45">
      <c r="A371" t="s">
        <v>8164</v>
      </c>
      <c r="B371" t="s">
        <v>6129</v>
      </c>
      <c r="C371" t="str">
        <f t="shared" si="5"/>
        <v>amadeusbenelux</v>
      </c>
      <c r="D371" t="s">
        <v>6130</v>
      </c>
      <c r="H371" t="s">
        <v>5888</v>
      </c>
    </row>
    <row r="372" spans="1:8" x14ac:dyDescent="0.45">
      <c r="A372" t="s">
        <v>8165</v>
      </c>
      <c r="B372" t="s">
        <v>6131</v>
      </c>
      <c r="C372" t="str">
        <f t="shared" si="5"/>
        <v>prêtàutiliser</v>
      </c>
      <c r="D372" t="s">
        <v>6132</v>
      </c>
      <c r="E372" t="s">
        <v>6133</v>
      </c>
      <c r="G372" t="s">
        <v>6134</v>
      </c>
      <c r="H372" t="s">
        <v>5888</v>
      </c>
    </row>
    <row r="373" spans="1:8" x14ac:dyDescent="0.45">
      <c r="A373" t="s">
        <v>8166</v>
      </c>
      <c r="B373" t="s">
        <v>6135</v>
      </c>
      <c r="C373" t="str">
        <f t="shared" si="5"/>
        <v>werkenvlaanderen</v>
      </c>
      <c r="D373" t="s">
        <v>6136</v>
      </c>
      <c r="E373" t="s">
        <v>6137</v>
      </c>
      <c r="F373" t="s">
        <v>6138</v>
      </c>
      <c r="G373" t="s">
        <v>6139</v>
      </c>
      <c r="H373" t="s">
        <v>5888</v>
      </c>
    </row>
    <row r="374" spans="1:8" x14ac:dyDescent="0.45">
      <c r="A374" t="s">
        <v>8167</v>
      </c>
      <c r="B374" t="s">
        <v>6140</v>
      </c>
      <c r="C374" t="str">
        <f t="shared" si="5"/>
        <v>biscuiteriethijs</v>
      </c>
      <c r="D374" t="s">
        <v>6141</v>
      </c>
      <c r="E374" t="s">
        <v>6142</v>
      </c>
      <c r="G374" t="s">
        <v>6143</v>
      </c>
      <c r="H374" t="s">
        <v>5888</v>
      </c>
    </row>
    <row r="375" spans="1:8" x14ac:dyDescent="0.45">
      <c r="A375" t="s">
        <v>8168</v>
      </c>
      <c r="B375" t="s">
        <v>6145</v>
      </c>
      <c r="C375" t="str">
        <f t="shared" si="5"/>
        <v>comeco</v>
      </c>
      <c r="D375" t="s">
        <v>6146</v>
      </c>
      <c r="E375" t="s">
        <v>6147</v>
      </c>
      <c r="F375" t="s">
        <v>6148</v>
      </c>
      <c r="G375" t="s">
        <v>6149</v>
      </c>
      <c r="H375" t="s">
        <v>5888</v>
      </c>
    </row>
    <row r="376" spans="1:8" x14ac:dyDescent="0.45">
      <c r="A376" t="s">
        <v>8169</v>
      </c>
      <c r="B376" t="s">
        <v>6151</v>
      </c>
      <c r="C376" t="str">
        <f t="shared" si="5"/>
        <v>casualoats</v>
      </c>
      <c r="D376" t="s">
        <v>6152</v>
      </c>
      <c r="E376" t="s">
        <v>6153</v>
      </c>
      <c r="G376" t="s">
        <v>6154</v>
      </c>
      <c r="H376" t="s">
        <v>5888</v>
      </c>
    </row>
    <row r="377" spans="1:8" x14ac:dyDescent="0.45">
      <c r="A377" t="s">
        <v>8170</v>
      </c>
      <c r="B377" t="s">
        <v>6155</v>
      </c>
      <c r="C377" t="str">
        <f t="shared" si="5"/>
        <v>ecocleaningpartner</v>
      </c>
      <c r="D377" t="s">
        <v>6156</v>
      </c>
      <c r="H377" t="s">
        <v>5888</v>
      </c>
    </row>
    <row r="378" spans="1:8" x14ac:dyDescent="0.45">
      <c r="A378" t="s">
        <v>8171</v>
      </c>
      <c r="B378" t="s">
        <v>6157</v>
      </c>
      <c r="C378" t="str">
        <f t="shared" si="5"/>
        <v>comfortcleaning</v>
      </c>
      <c r="D378" t="s">
        <v>6158</v>
      </c>
      <c r="E378" t="s">
        <v>6159</v>
      </c>
      <c r="F378" t="s">
        <v>6160</v>
      </c>
      <c r="G378" t="s">
        <v>6161</v>
      </c>
      <c r="H378" t="s">
        <v>5888</v>
      </c>
    </row>
    <row r="379" spans="1:8" x14ac:dyDescent="0.45">
      <c r="A379" t="s">
        <v>8172</v>
      </c>
      <c r="B379" t="s">
        <v>6163</v>
      </c>
      <c r="C379" t="str">
        <f t="shared" si="5"/>
        <v>ancco</v>
      </c>
      <c r="D379" t="s">
        <v>6164</v>
      </c>
      <c r="E379" t="s">
        <v>6165</v>
      </c>
      <c r="F379" t="s">
        <v>6166</v>
      </c>
      <c r="G379" t="s">
        <v>6167</v>
      </c>
      <c r="H379" t="s">
        <v>5888</v>
      </c>
    </row>
    <row r="380" spans="1:8" x14ac:dyDescent="0.45">
      <c r="A380" t="s">
        <v>8173</v>
      </c>
      <c r="B380" t="s">
        <v>6168</v>
      </c>
      <c r="C380" t="str">
        <f t="shared" si="5"/>
        <v>hasinto</v>
      </c>
      <c r="D380" t="s">
        <v>6169</v>
      </c>
      <c r="E380" t="s">
        <v>6170</v>
      </c>
      <c r="F380" t="s">
        <v>6171</v>
      </c>
      <c r="G380" t="s">
        <v>6172</v>
      </c>
      <c r="H380" t="s">
        <v>5888</v>
      </c>
    </row>
    <row r="381" spans="1:8" x14ac:dyDescent="0.45">
      <c r="A381" t="s">
        <v>8174</v>
      </c>
      <c r="B381" t="s">
        <v>6173</v>
      </c>
      <c r="C381" t="str">
        <f t="shared" si="5"/>
        <v>dnix</v>
      </c>
      <c r="D381" t="s">
        <v>6174</v>
      </c>
      <c r="H381" t="s">
        <v>5888</v>
      </c>
    </row>
    <row r="382" spans="1:8" x14ac:dyDescent="0.45">
      <c r="A382" t="s">
        <v>8175</v>
      </c>
      <c r="B382" t="s">
        <v>6175</v>
      </c>
      <c r="C382" t="str">
        <f t="shared" si="5"/>
        <v>glanzer</v>
      </c>
      <c r="D382" t="s">
        <v>6176</v>
      </c>
      <c r="E382" t="s">
        <v>6177</v>
      </c>
      <c r="F382" t="s">
        <v>6178</v>
      </c>
      <c r="G382" t="s">
        <v>6179</v>
      </c>
      <c r="H382" t="s">
        <v>5888</v>
      </c>
    </row>
    <row r="383" spans="1:8" x14ac:dyDescent="0.45">
      <c r="A383" t="s">
        <v>8176</v>
      </c>
      <c r="B383" t="s">
        <v>6181</v>
      </c>
      <c r="C383" t="str">
        <f t="shared" si="5"/>
        <v>concorfacilityservices</v>
      </c>
      <c r="D383" t="s">
        <v>6182</v>
      </c>
      <c r="F383" t="s">
        <v>6183</v>
      </c>
      <c r="G383" t="s">
        <v>6184</v>
      </c>
      <c r="H383" t="s">
        <v>5888</v>
      </c>
    </row>
    <row r="384" spans="1:8" x14ac:dyDescent="0.45">
      <c r="A384" t="s">
        <v>8177</v>
      </c>
      <c r="B384" t="s">
        <v>6186</v>
      </c>
      <c r="C384" t="str">
        <f t="shared" si="5"/>
        <v>cleanpoint</v>
      </c>
      <c r="D384" t="s">
        <v>6187</v>
      </c>
      <c r="E384" t="s">
        <v>6188</v>
      </c>
      <c r="F384" t="s">
        <v>6189</v>
      </c>
      <c r="G384" t="s">
        <v>6190</v>
      </c>
      <c r="H384" t="s">
        <v>5888</v>
      </c>
    </row>
    <row r="385" spans="1:8" x14ac:dyDescent="0.45">
      <c r="A385" t="s">
        <v>8178</v>
      </c>
      <c r="B385" t="s">
        <v>6192</v>
      </c>
      <c r="C385" t="str">
        <f t="shared" si="5"/>
        <v>thehousekeepers</v>
      </c>
      <c r="D385" t="s">
        <v>6193</v>
      </c>
      <c r="E385" t="s">
        <v>6194</v>
      </c>
      <c r="F385" t="s">
        <v>6195</v>
      </c>
      <c r="G385" t="s">
        <v>6196</v>
      </c>
      <c r="H385" t="s">
        <v>5888</v>
      </c>
    </row>
    <row r="386" spans="1:8" x14ac:dyDescent="0.45">
      <c r="A386" t="s">
        <v>8179</v>
      </c>
      <c r="B386" t="s">
        <v>6198</v>
      </c>
      <c r="C386" t="str">
        <f t="shared" ref="C386:C434" si="6">SUBSTITUTE(SUBSTITUTE(SUBSTITUTE(SUBSTITUTE(SUBSTITUTE(SUBSTITUTE(LOWER(B386),".",""),"-","")," nv",""),"belgië",""),"belgium","")," ","")</f>
        <v>atenahr</v>
      </c>
      <c r="D386" t="s">
        <v>6199</v>
      </c>
      <c r="E386" t="s">
        <v>6200</v>
      </c>
      <c r="F386" t="s">
        <v>6201</v>
      </c>
      <c r="G386" t="s">
        <v>6202</v>
      </c>
      <c r="H386" t="s">
        <v>5888</v>
      </c>
    </row>
    <row r="387" spans="1:8" x14ac:dyDescent="0.45">
      <c r="A387" t="s">
        <v>8180</v>
      </c>
      <c r="B387" t="s">
        <v>6204</v>
      </c>
      <c r="C387" t="str">
        <f t="shared" si="6"/>
        <v>nrgnewgeneration</v>
      </c>
      <c r="D387" t="s">
        <v>6205</v>
      </c>
      <c r="E387" t="s">
        <v>6206</v>
      </c>
      <c r="F387" t="s">
        <v>6207</v>
      </c>
      <c r="G387" t="s">
        <v>6208</v>
      </c>
      <c r="H387" t="s">
        <v>5888</v>
      </c>
    </row>
    <row r="388" spans="1:8" x14ac:dyDescent="0.45">
      <c r="A388" t="s">
        <v>8181</v>
      </c>
      <c r="B388" t="s">
        <v>6209</v>
      </c>
      <c r="C388" t="str">
        <f t="shared" si="6"/>
        <v>s&amp;rgent</v>
      </c>
      <c r="D388" t="s">
        <v>6210</v>
      </c>
      <c r="E388" t="s">
        <v>6211</v>
      </c>
      <c r="F388" t="s">
        <v>6212</v>
      </c>
      <c r="G388" t="s">
        <v>6213</v>
      </c>
      <c r="H388" t="s">
        <v>5888</v>
      </c>
    </row>
    <row r="389" spans="1:8" x14ac:dyDescent="0.45">
      <c r="A389" t="s">
        <v>8182</v>
      </c>
      <c r="B389" t="s">
        <v>6215</v>
      </c>
      <c r="C389" t="str">
        <f t="shared" si="6"/>
        <v>deceuster</v>
      </c>
      <c r="D389" t="s">
        <v>6216</v>
      </c>
      <c r="E389" t="s">
        <v>6217</v>
      </c>
      <c r="F389" t="s">
        <v>6218</v>
      </c>
      <c r="G389" t="s">
        <v>6219</v>
      </c>
      <c r="H389" t="s">
        <v>5888</v>
      </c>
    </row>
    <row r="390" spans="1:8" x14ac:dyDescent="0.45">
      <c r="A390" t="s">
        <v>8183</v>
      </c>
      <c r="B390" t="s">
        <v>6221</v>
      </c>
      <c r="C390" t="str">
        <f t="shared" si="6"/>
        <v>pmgroupservices</v>
      </c>
      <c r="D390" t="s">
        <v>6222</v>
      </c>
      <c r="E390" t="s">
        <v>6223</v>
      </c>
      <c r="G390" t="s">
        <v>6224</v>
      </c>
      <c r="H390" t="s">
        <v>5888</v>
      </c>
    </row>
    <row r="391" spans="1:8" x14ac:dyDescent="0.45">
      <c r="A391" t="s">
        <v>8184</v>
      </c>
      <c r="B391" t="s">
        <v>6225</v>
      </c>
      <c r="C391" t="str">
        <f t="shared" si="6"/>
        <v>rusthuisstilgeluk</v>
      </c>
      <c r="D391" t="s">
        <v>6226</v>
      </c>
      <c r="E391" t="s">
        <v>6227</v>
      </c>
      <c r="F391" t="s">
        <v>6228</v>
      </c>
      <c r="G391" t="s">
        <v>6229</v>
      </c>
      <c r="H391" t="s">
        <v>5888</v>
      </c>
    </row>
    <row r="392" spans="1:8" x14ac:dyDescent="0.45">
      <c r="A392" t="s">
        <v>8185</v>
      </c>
      <c r="B392" t="s">
        <v>6230</v>
      </c>
      <c r="C392" t="str">
        <f t="shared" si="6"/>
        <v>huisvandecruys</v>
      </c>
      <c r="D392" t="s">
        <v>6231</v>
      </c>
      <c r="E392" t="s">
        <v>6232</v>
      </c>
      <c r="F392" t="s">
        <v>6233</v>
      </c>
      <c r="G392" t="s">
        <v>6234</v>
      </c>
      <c r="H392" t="s">
        <v>5888</v>
      </c>
    </row>
    <row r="393" spans="1:8" x14ac:dyDescent="0.45">
      <c r="A393" t="s">
        <v>8186</v>
      </c>
      <c r="B393" t="s">
        <v>6235</v>
      </c>
      <c r="C393" t="str">
        <f t="shared" si="6"/>
        <v>exelcomposites</v>
      </c>
      <c r="D393" t="s">
        <v>6236</v>
      </c>
      <c r="E393" t="s">
        <v>6237</v>
      </c>
      <c r="G393" t="s">
        <v>6238</v>
      </c>
      <c r="H393" t="s">
        <v>5888</v>
      </c>
    </row>
    <row r="394" spans="1:8" x14ac:dyDescent="0.45">
      <c r="A394" t="s">
        <v>8187</v>
      </c>
      <c r="B394" t="s">
        <v>6240</v>
      </c>
      <c r="C394" t="str">
        <f t="shared" si="6"/>
        <v>maxoninternational</v>
      </c>
      <c r="D394" t="s">
        <v>6241</v>
      </c>
      <c r="E394" t="s">
        <v>6242</v>
      </c>
      <c r="F394" t="s">
        <v>6243</v>
      </c>
      <c r="G394" t="s">
        <v>6244</v>
      </c>
      <c r="H394" t="s">
        <v>5888</v>
      </c>
    </row>
    <row r="395" spans="1:8" x14ac:dyDescent="0.45">
      <c r="A395" t="s">
        <v>8188</v>
      </c>
      <c r="B395" t="s">
        <v>6245</v>
      </c>
      <c r="C395" t="str">
        <f t="shared" si="6"/>
        <v>windowmakers</v>
      </c>
      <c r="D395" t="s">
        <v>6246</v>
      </c>
      <c r="G395" t="s">
        <v>6247</v>
      </c>
      <c r="H395" t="s">
        <v>5888</v>
      </c>
    </row>
    <row r="396" spans="1:8" x14ac:dyDescent="0.45">
      <c r="A396" t="s">
        <v>8189</v>
      </c>
      <c r="B396" t="s">
        <v>6249</v>
      </c>
      <c r="C396" t="str">
        <f t="shared" si="6"/>
        <v>nopek</v>
      </c>
      <c r="D396" t="s">
        <v>6250</v>
      </c>
      <c r="E396" t="s">
        <v>6251</v>
      </c>
      <c r="G396" t="s">
        <v>6252</v>
      </c>
      <c r="H396" t="s">
        <v>5888</v>
      </c>
    </row>
    <row r="397" spans="1:8" x14ac:dyDescent="0.45">
      <c r="A397" t="s">
        <v>8190</v>
      </c>
      <c r="B397" t="s">
        <v>6254</v>
      </c>
      <c r="C397" t="str">
        <f t="shared" si="6"/>
        <v>layerwise</v>
      </c>
      <c r="D397" t="s">
        <v>6255</v>
      </c>
      <c r="H397" t="s">
        <v>5888</v>
      </c>
    </row>
    <row r="398" spans="1:8" x14ac:dyDescent="0.45">
      <c r="A398" t="s">
        <v>8191</v>
      </c>
      <c r="B398" t="s">
        <v>6256</v>
      </c>
      <c r="C398" t="str">
        <f t="shared" si="6"/>
        <v>gradainternational</v>
      </c>
      <c r="D398" t="s">
        <v>6257</v>
      </c>
      <c r="E398" t="s">
        <v>6258</v>
      </c>
      <c r="F398" t="s">
        <v>6259</v>
      </c>
      <c r="G398" t="s">
        <v>6260</v>
      </c>
      <c r="H398" t="s">
        <v>5888</v>
      </c>
    </row>
    <row r="399" spans="1:8" x14ac:dyDescent="0.45">
      <c r="A399" t="s">
        <v>8192</v>
      </c>
      <c r="B399" t="s">
        <v>6261</v>
      </c>
      <c r="C399" t="str">
        <f t="shared" si="6"/>
        <v>dynacoeurope</v>
      </c>
      <c r="D399" t="s">
        <v>6262</v>
      </c>
      <c r="G399" t="s">
        <v>6263</v>
      </c>
      <c r="H399" t="s">
        <v>5888</v>
      </c>
    </row>
    <row r="400" spans="1:8" x14ac:dyDescent="0.45">
      <c r="A400" t="s">
        <v>8193</v>
      </c>
      <c r="B400" t="s">
        <v>6264</v>
      </c>
      <c r="C400" t="str">
        <f t="shared" si="6"/>
        <v>smurfitkappadrogenbos</v>
      </c>
      <c r="D400" t="s">
        <v>6265</v>
      </c>
      <c r="F400" t="s">
        <v>6266</v>
      </c>
      <c r="G400" t="s">
        <v>6267</v>
      </c>
      <c r="H400" t="s">
        <v>5888</v>
      </c>
    </row>
    <row r="401" spans="1:8" x14ac:dyDescent="0.45">
      <c r="A401" t="s">
        <v>8194</v>
      </c>
      <c r="B401" t="s">
        <v>6268</v>
      </c>
      <c r="C401" t="str">
        <f t="shared" si="6"/>
        <v>superexpress</v>
      </c>
      <c r="D401" t="s">
        <v>6269</v>
      </c>
      <c r="E401" t="s">
        <v>6270</v>
      </c>
      <c r="F401" t="s">
        <v>6271</v>
      </c>
      <c r="G401" t="s">
        <v>6272</v>
      </c>
      <c r="H401" t="s">
        <v>5888</v>
      </c>
    </row>
    <row r="402" spans="1:8" x14ac:dyDescent="0.45">
      <c r="A402" t="s">
        <v>8195</v>
      </c>
      <c r="B402" t="s">
        <v>6274</v>
      </c>
      <c r="C402" t="str">
        <f t="shared" si="6"/>
        <v>sparklink</v>
      </c>
      <c r="D402" t="s">
        <v>6275</v>
      </c>
      <c r="E402" t="s">
        <v>6276</v>
      </c>
      <c r="G402" t="s">
        <v>6277</v>
      </c>
      <c r="H402" t="s">
        <v>5888</v>
      </c>
    </row>
    <row r="403" spans="1:8" x14ac:dyDescent="0.45">
      <c r="A403" t="s">
        <v>8196</v>
      </c>
      <c r="B403" t="s">
        <v>6279</v>
      </c>
      <c r="C403" t="str">
        <f t="shared" si="6"/>
        <v>audika</v>
      </c>
      <c r="D403" t="s">
        <v>6280</v>
      </c>
      <c r="E403" t="s">
        <v>6281</v>
      </c>
      <c r="F403" t="s">
        <v>6282</v>
      </c>
      <c r="G403" t="s">
        <v>6283</v>
      </c>
      <c r="H403" t="s">
        <v>5888</v>
      </c>
    </row>
    <row r="404" spans="1:8" x14ac:dyDescent="0.45">
      <c r="A404" t="s">
        <v>8197</v>
      </c>
      <c r="B404" t="s">
        <v>6284</v>
      </c>
      <c r="C404" t="str">
        <f t="shared" si="6"/>
        <v>valorservices</v>
      </c>
      <c r="D404" t="s">
        <v>6285</v>
      </c>
      <c r="E404" t="s">
        <v>6286</v>
      </c>
      <c r="F404" t="s">
        <v>6287</v>
      </c>
      <c r="G404" t="s">
        <v>6288</v>
      </c>
      <c r="H404" t="s">
        <v>5888</v>
      </c>
    </row>
    <row r="405" spans="1:8" x14ac:dyDescent="0.45">
      <c r="A405" t="s">
        <v>8198</v>
      </c>
      <c r="B405" t="s">
        <v>6289</v>
      </c>
      <c r="C405" t="str">
        <f t="shared" si="6"/>
        <v>monumentgoedleven</v>
      </c>
      <c r="D405" t="s">
        <v>6290</v>
      </c>
      <c r="E405" t="s">
        <v>6291</v>
      </c>
      <c r="F405" t="s">
        <v>6292</v>
      </c>
      <c r="G405" t="s">
        <v>6293</v>
      </c>
      <c r="H405" t="s">
        <v>5888</v>
      </c>
    </row>
    <row r="406" spans="1:8" x14ac:dyDescent="0.45">
      <c r="A406" t="s">
        <v>8199</v>
      </c>
      <c r="B406" t="s">
        <v>6294</v>
      </c>
      <c r="C406" t="str">
        <f t="shared" si="6"/>
        <v>mipsolutions</v>
      </c>
      <c r="D406" t="s">
        <v>6295</v>
      </c>
      <c r="E406" t="s">
        <v>6296</v>
      </c>
      <c r="F406" t="s">
        <v>6297</v>
      </c>
      <c r="G406" t="s">
        <v>6298</v>
      </c>
      <c r="H406" t="s">
        <v>5888</v>
      </c>
    </row>
    <row r="407" spans="1:8" x14ac:dyDescent="0.45">
      <c r="A407" t="s">
        <v>8200</v>
      </c>
      <c r="B407" t="s">
        <v>6299</v>
      </c>
      <c r="C407" t="str">
        <f t="shared" si="6"/>
        <v>sto</v>
      </c>
      <c r="D407" t="s">
        <v>6300</v>
      </c>
      <c r="F407" t="s">
        <v>6301</v>
      </c>
      <c r="G407" t="s">
        <v>6302</v>
      </c>
      <c r="H407" t="s">
        <v>5888</v>
      </c>
    </row>
    <row r="408" spans="1:8" x14ac:dyDescent="0.45">
      <c r="A408" t="s">
        <v>8201</v>
      </c>
      <c r="B408" t="s">
        <v>6304</v>
      </c>
      <c r="C408" t="str">
        <f t="shared" si="6"/>
        <v>productionresourcegroup</v>
      </c>
      <c r="D408" t="s">
        <v>6305</v>
      </c>
      <c r="E408" t="s">
        <v>6306</v>
      </c>
      <c r="F408" t="s">
        <v>6307</v>
      </c>
      <c r="G408" t="s">
        <v>6308</v>
      </c>
      <c r="H408" t="s">
        <v>5888</v>
      </c>
    </row>
    <row r="409" spans="1:8" x14ac:dyDescent="0.45">
      <c r="A409" t="s">
        <v>8202</v>
      </c>
      <c r="B409" t="s">
        <v>6309</v>
      </c>
      <c r="C409" t="str">
        <f t="shared" si="6"/>
        <v>lauwers</v>
      </c>
      <c r="D409" t="s">
        <v>6310</v>
      </c>
      <c r="E409" t="s">
        <v>6311</v>
      </c>
      <c r="F409" t="s">
        <v>6312</v>
      </c>
      <c r="G409" t="s">
        <v>6313</v>
      </c>
      <c r="H409" t="s">
        <v>5888</v>
      </c>
    </row>
    <row r="410" spans="1:8" x14ac:dyDescent="0.45">
      <c r="A410" t="s">
        <v>8203</v>
      </c>
      <c r="B410" t="s">
        <v>6315</v>
      </c>
      <c r="C410" t="str">
        <f t="shared" si="6"/>
        <v>kaneka</v>
      </c>
      <c r="D410" t="s">
        <v>6316</v>
      </c>
      <c r="E410" t="s">
        <v>6317</v>
      </c>
      <c r="F410" t="s">
        <v>6318</v>
      </c>
      <c r="G410" t="s">
        <v>6319</v>
      </c>
      <c r="H410" t="s">
        <v>5888</v>
      </c>
    </row>
    <row r="411" spans="1:8" x14ac:dyDescent="0.45">
      <c r="A411" t="s">
        <v>8204</v>
      </c>
      <c r="B411" t="s">
        <v>6321</v>
      </c>
      <c r="C411" t="str">
        <f t="shared" si="6"/>
        <v>abog</v>
      </c>
      <c r="D411" t="s">
        <v>6322</v>
      </c>
      <c r="E411" t="s">
        <v>6323</v>
      </c>
      <c r="F411" t="s">
        <v>6324</v>
      </c>
      <c r="G411" t="s">
        <v>6325</v>
      </c>
      <c r="H411" t="s">
        <v>5888</v>
      </c>
    </row>
    <row r="412" spans="1:8" x14ac:dyDescent="0.45">
      <c r="A412" t="s">
        <v>8205</v>
      </c>
      <c r="B412" t="s">
        <v>6327</v>
      </c>
      <c r="C412" t="str">
        <f t="shared" si="6"/>
        <v>asm</v>
      </c>
      <c r="D412" t="s">
        <v>6328</v>
      </c>
      <c r="E412" t="s">
        <v>6329</v>
      </c>
      <c r="F412" t="s">
        <v>6330</v>
      </c>
      <c r="G412" t="s">
        <v>6331</v>
      </c>
      <c r="H412" t="s">
        <v>5888</v>
      </c>
    </row>
    <row r="413" spans="1:8" x14ac:dyDescent="0.45">
      <c r="A413" t="s">
        <v>8206</v>
      </c>
      <c r="B413" t="s">
        <v>6333</v>
      </c>
      <c r="C413" t="str">
        <f t="shared" si="6"/>
        <v>mervielde</v>
      </c>
      <c r="D413" t="s">
        <v>6334</v>
      </c>
      <c r="E413" t="s">
        <v>6335</v>
      </c>
      <c r="F413" t="s">
        <v>6336</v>
      </c>
      <c r="G413" t="s">
        <v>6337</v>
      </c>
      <c r="H413" t="s">
        <v>5888</v>
      </c>
    </row>
    <row r="414" spans="1:8" x14ac:dyDescent="0.45">
      <c r="A414" t="s">
        <v>8207</v>
      </c>
      <c r="B414" t="s">
        <v>6339</v>
      </c>
      <c r="C414" t="str">
        <f t="shared" si="6"/>
        <v>pomunifrozen</v>
      </c>
      <c r="D414" t="s">
        <v>6340</v>
      </c>
      <c r="E414" t="s">
        <v>6341</v>
      </c>
      <c r="F414" t="s">
        <v>6342</v>
      </c>
      <c r="G414" t="s">
        <v>6343</v>
      </c>
      <c r="H414" t="s">
        <v>5888</v>
      </c>
    </row>
    <row r="415" spans="1:8" x14ac:dyDescent="0.45">
      <c r="A415" t="s">
        <v>8208</v>
      </c>
      <c r="B415" t="s">
        <v>6344</v>
      </c>
      <c r="C415" t="str">
        <f t="shared" si="6"/>
        <v>lambolaboratorialambolaboratoires</v>
      </c>
      <c r="D415" t="s">
        <v>6345</v>
      </c>
      <c r="E415" t="s">
        <v>6346</v>
      </c>
      <c r="F415" t="s">
        <v>6347</v>
      </c>
      <c r="G415" t="s">
        <v>6348</v>
      </c>
      <c r="H415" t="s">
        <v>5888</v>
      </c>
    </row>
    <row r="416" spans="1:8" x14ac:dyDescent="0.45">
      <c r="A416" t="s">
        <v>8209</v>
      </c>
      <c r="B416" t="s">
        <v>6349</v>
      </c>
      <c r="C416" t="str">
        <f t="shared" si="6"/>
        <v>spaceapplicationsservices</v>
      </c>
      <c r="D416" t="s">
        <v>6350</v>
      </c>
      <c r="E416" t="s">
        <v>6351</v>
      </c>
      <c r="F416" t="s">
        <v>6352</v>
      </c>
      <c r="G416" t="s">
        <v>6353</v>
      </c>
      <c r="H416" t="s">
        <v>5888</v>
      </c>
    </row>
    <row r="417" spans="1:8" x14ac:dyDescent="0.45">
      <c r="A417" t="s">
        <v>8210</v>
      </c>
      <c r="B417" t="s">
        <v>6354</v>
      </c>
      <c r="C417" t="str">
        <f t="shared" si="6"/>
        <v>aquasecurity</v>
      </c>
      <c r="D417" t="s">
        <v>6355</v>
      </c>
      <c r="E417" t="s">
        <v>6356</v>
      </c>
      <c r="F417" t="s">
        <v>6357</v>
      </c>
      <c r="G417" t="s">
        <v>6358</v>
      </c>
      <c r="H417" t="s">
        <v>5888</v>
      </c>
    </row>
    <row r="418" spans="1:8" x14ac:dyDescent="0.45">
      <c r="A418" t="s">
        <v>8211</v>
      </c>
      <c r="B418" t="s">
        <v>6360</v>
      </c>
      <c r="C418" t="str">
        <f t="shared" si="6"/>
        <v>scancar</v>
      </c>
      <c r="D418" t="s">
        <v>6361</v>
      </c>
      <c r="E418" t="s">
        <v>6362</v>
      </c>
      <c r="F418" t="s">
        <v>6363</v>
      </c>
      <c r="G418" t="s">
        <v>6364</v>
      </c>
      <c r="H418" t="s">
        <v>5888</v>
      </c>
    </row>
    <row r="419" spans="1:8" x14ac:dyDescent="0.45">
      <c r="A419" t="s">
        <v>8212</v>
      </c>
      <c r="B419" t="s">
        <v>6366</v>
      </c>
      <c r="C419" t="str">
        <f t="shared" si="6"/>
        <v>orfitindustries</v>
      </c>
      <c r="D419" t="s">
        <v>6367</v>
      </c>
      <c r="E419" t="s">
        <v>6368</v>
      </c>
      <c r="F419" t="s">
        <v>6369</v>
      </c>
      <c r="G419" t="s">
        <v>6370</v>
      </c>
      <c r="H419" t="s">
        <v>5888</v>
      </c>
    </row>
    <row r="420" spans="1:8" x14ac:dyDescent="0.45">
      <c r="A420" t="s">
        <v>8213</v>
      </c>
      <c r="B420" t="s">
        <v>6372</v>
      </c>
      <c r="C420" t="str">
        <f t="shared" si="6"/>
        <v>sbs</v>
      </c>
      <c r="D420" t="s">
        <v>6373</v>
      </c>
      <c r="E420" t="s">
        <v>6374</v>
      </c>
      <c r="F420" t="s">
        <v>6375</v>
      </c>
      <c r="G420" t="s">
        <v>6376</v>
      </c>
      <c r="H420" t="s">
        <v>5888</v>
      </c>
    </row>
    <row r="421" spans="1:8" x14ac:dyDescent="0.45">
      <c r="A421" t="s">
        <v>8214</v>
      </c>
      <c r="B421" t="s">
        <v>6377</v>
      </c>
      <c r="C421" t="str">
        <f t="shared" si="6"/>
        <v>craftzinggroup</v>
      </c>
      <c r="D421" t="s">
        <v>6378</v>
      </c>
      <c r="E421" t="s">
        <v>6379</v>
      </c>
      <c r="F421" t="s">
        <v>6380</v>
      </c>
      <c r="G421" t="s">
        <v>6381</v>
      </c>
      <c r="H421" t="s">
        <v>5888</v>
      </c>
    </row>
    <row r="422" spans="1:8" x14ac:dyDescent="0.45">
      <c r="A422" t="s">
        <v>8215</v>
      </c>
      <c r="B422" t="s">
        <v>6382</v>
      </c>
      <c r="C422" t="str">
        <f t="shared" si="6"/>
        <v>apotheekantverpia</v>
      </c>
      <c r="D422" t="s">
        <v>6383</v>
      </c>
      <c r="E422" t="s">
        <v>6384</v>
      </c>
      <c r="F422" t="s">
        <v>6385</v>
      </c>
      <c r="G422" t="s">
        <v>6386</v>
      </c>
      <c r="H422" t="s">
        <v>5888</v>
      </c>
    </row>
    <row r="423" spans="1:8" x14ac:dyDescent="0.45">
      <c r="A423" t="s">
        <v>8216</v>
      </c>
      <c r="B423" t="s">
        <v>6387</v>
      </c>
      <c r="C423" t="str">
        <f t="shared" si="6"/>
        <v>dymotec</v>
      </c>
      <c r="D423" t="s">
        <v>6388</v>
      </c>
      <c r="E423" t="s">
        <v>6389</v>
      </c>
      <c r="F423" t="s">
        <v>6390</v>
      </c>
      <c r="G423" t="s">
        <v>6391</v>
      </c>
      <c r="H423" t="s">
        <v>5888</v>
      </c>
    </row>
    <row r="424" spans="1:8" x14ac:dyDescent="0.45">
      <c r="A424" t="s">
        <v>8217</v>
      </c>
      <c r="B424" t="s">
        <v>6393</v>
      </c>
      <c r="C424" t="str">
        <f t="shared" si="6"/>
        <v>terumobcteurope</v>
      </c>
      <c r="D424" t="s">
        <v>6394</v>
      </c>
      <c r="F424" t="s">
        <v>6395</v>
      </c>
      <c r="G424" t="s">
        <v>6396</v>
      </c>
      <c r="H424" t="s">
        <v>5888</v>
      </c>
    </row>
    <row r="425" spans="1:8" x14ac:dyDescent="0.45">
      <c r="A425" t="s">
        <v>8218</v>
      </c>
      <c r="B425" t="s">
        <v>6397</v>
      </c>
      <c r="C425" t="str">
        <f t="shared" si="6"/>
        <v>keyenceinternational()</v>
      </c>
      <c r="D425" t="s">
        <v>6398</v>
      </c>
      <c r="E425" t="s">
        <v>6399</v>
      </c>
      <c r="F425" t="s">
        <v>6400</v>
      </c>
      <c r="G425" t="s">
        <v>6401</v>
      </c>
      <c r="H425" t="s">
        <v>5888</v>
      </c>
    </row>
    <row r="426" spans="1:8" x14ac:dyDescent="0.45">
      <c r="A426" t="s">
        <v>8219</v>
      </c>
      <c r="B426" t="s">
        <v>6402</v>
      </c>
      <c r="C426" t="str">
        <f t="shared" si="6"/>
        <v>vancautermultitechnieken</v>
      </c>
      <c r="D426" t="s">
        <v>6403</v>
      </c>
      <c r="E426" t="s">
        <v>6404</v>
      </c>
      <c r="F426" t="s">
        <v>6405</v>
      </c>
      <c r="G426" t="s">
        <v>6406</v>
      </c>
      <c r="H426" t="s">
        <v>5888</v>
      </c>
    </row>
    <row r="427" spans="1:8" x14ac:dyDescent="0.45">
      <c r="A427" t="s">
        <v>8220</v>
      </c>
      <c r="B427" t="s">
        <v>6407</v>
      </c>
      <c r="C427" t="str">
        <f t="shared" si="6"/>
        <v>keukensdeabdij</v>
      </c>
      <c r="D427" t="s">
        <v>6408</v>
      </c>
      <c r="E427" t="s">
        <v>6409</v>
      </c>
      <c r="F427" t="s">
        <v>6410</v>
      </c>
      <c r="G427" t="s">
        <v>6411</v>
      </c>
      <c r="H427" t="s">
        <v>5888</v>
      </c>
    </row>
    <row r="428" spans="1:8" x14ac:dyDescent="0.45">
      <c r="A428" t="s">
        <v>8221</v>
      </c>
      <c r="B428" t="s">
        <v>6413</v>
      </c>
      <c r="C428" t="str">
        <f t="shared" si="6"/>
        <v>constructiebedrijfivens</v>
      </c>
      <c r="D428" t="s">
        <v>6414</v>
      </c>
      <c r="G428" t="s">
        <v>6415</v>
      </c>
      <c r="H428" t="s">
        <v>5888</v>
      </c>
    </row>
    <row r="429" spans="1:8" x14ac:dyDescent="0.45">
      <c r="A429" t="s">
        <v>8222</v>
      </c>
      <c r="B429" t="s">
        <v>6416</v>
      </c>
      <c r="C429" t="str">
        <f t="shared" si="6"/>
        <v>tectumdekkers</v>
      </c>
      <c r="D429" t="s">
        <v>6417</v>
      </c>
      <c r="E429" t="s">
        <v>6418</v>
      </c>
      <c r="F429" t="s">
        <v>6419</v>
      </c>
      <c r="G429" t="s">
        <v>6420</v>
      </c>
      <c r="H429" t="s">
        <v>5888</v>
      </c>
    </row>
    <row r="430" spans="1:8" x14ac:dyDescent="0.45">
      <c r="A430" t="s">
        <v>8223</v>
      </c>
      <c r="B430" t="s">
        <v>6421</v>
      </c>
      <c r="C430" t="str">
        <f t="shared" si="6"/>
        <v>honeywell</v>
      </c>
      <c r="D430" t="s">
        <v>6422</v>
      </c>
      <c r="E430" t="s">
        <v>6423</v>
      </c>
      <c r="F430" t="s">
        <v>6424</v>
      </c>
      <c r="G430" t="s">
        <v>6425</v>
      </c>
      <c r="H430" t="s">
        <v>5888</v>
      </c>
    </row>
    <row r="431" spans="1:8" x14ac:dyDescent="0.45">
      <c r="A431" t="s">
        <v>8224</v>
      </c>
      <c r="B431" t="s">
        <v>429</v>
      </c>
      <c r="C431" t="str">
        <f t="shared" si="6"/>
        <v>arxus</v>
      </c>
      <c r="D431" t="s">
        <v>3547</v>
      </c>
      <c r="E431" t="s">
        <v>6427</v>
      </c>
      <c r="F431" t="s">
        <v>6428</v>
      </c>
      <c r="G431" t="s">
        <v>6429</v>
      </c>
      <c r="H431" t="s">
        <v>5888</v>
      </c>
    </row>
    <row r="432" spans="1:8" x14ac:dyDescent="0.45">
      <c r="A432" t="s">
        <v>8225</v>
      </c>
      <c r="B432" t="s">
        <v>6430</v>
      </c>
      <c r="C432" t="str">
        <f t="shared" si="6"/>
        <v>normecfoodcontrol</v>
      </c>
      <c r="D432" t="s">
        <v>6431</v>
      </c>
      <c r="E432" t="s">
        <v>6432</v>
      </c>
      <c r="F432" t="s">
        <v>6433</v>
      </c>
      <c r="G432" t="s">
        <v>6434</v>
      </c>
      <c r="H432" t="s">
        <v>5888</v>
      </c>
    </row>
    <row r="433" spans="1:8" x14ac:dyDescent="0.45">
      <c r="A433" t="s">
        <v>8226</v>
      </c>
      <c r="B433" t="s">
        <v>6435</v>
      </c>
      <c r="C433" t="str">
        <f t="shared" si="6"/>
        <v>intertek</v>
      </c>
      <c r="D433" t="s">
        <v>6436</v>
      </c>
      <c r="E433" t="s">
        <v>6437</v>
      </c>
      <c r="F433" t="s">
        <v>6438</v>
      </c>
      <c r="G433" t="s">
        <v>6439</v>
      </c>
      <c r="H433" t="s">
        <v>5888</v>
      </c>
    </row>
    <row r="434" spans="1:8" x14ac:dyDescent="0.45">
      <c r="A434" t="s">
        <v>8227</v>
      </c>
      <c r="B434" t="s">
        <v>6441</v>
      </c>
      <c r="C434" t="str">
        <f t="shared" si="6"/>
        <v>medpace</v>
      </c>
      <c r="D434" t="s">
        <v>6442</v>
      </c>
      <c r="E434" t="s">
        <v>6443</v>
      </c>
      <c r="F434" t="s">
        <v>6444</v>
      </c>
      <c r="G434" t="s">
        <v>6445</v>
      </c>
      <c r="H434" t="s">
        <v>5888</v>
      </c>
    </row>
  </sheetData>
  <phoneticPr fontId="2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bee2b23-3509-448d-940f-dceaf4f994dd" xsi:nil="true"/>
    <lcf76f155ced4ddcb4097134ff3c332f xmlns="aa001a72-e788-4711-a341-0da513deb8d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23BDB639AEC047BF74B5B8C110444B" ma:contentTypeVersion="14" ma:contentTypeDescription="Create a new document." ma:contentTypeScope="" ma:versionID="6da3ad3755a128109216f91e71329282">
  <xsd:schema xmlns:xsd="http://www.w3.org/2001/XMLSchema" xmlns:xs="http://www.w3.org/2001/XMLSchema" xmlns:p="http://schemas.microsoft.com/office/2006/metadata/properties" xmlns:ns2="aa001a72-e788-4711-a341-0da513deb8de" xmlns:ns3="8bee2b23-3509-448d-940f-dceaf4f994dd" targetNamespace="http://schemas.microsoft.com/office/2006/metadata/properties" ma:root="true" ma:fieldsID="29667870306800a4de23b82c7e390345" ns2:_="" ns3:_="">
    <xsd:import namespace="aa001a72-e788-4711-a341-0da513deb8de"/>
    <xsd:import namespace="8bee2b23-3509-448d-940f-dceaf4f994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01a72-e788-4711-a341-0da513deb8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969b330-d82d-4dfd-a124-ae1bef001a7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ee2b23-3509-448d-940f-dceaf4f994d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afa43df-d057-47c9-a41d-b6a550365da3}" ma:internalName="TaxCatchAll" ma:showField="CatchAllData" ma:web="8bee2b23-3509-448d-940f-dceaf4f994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E228C9AA-C017-4131-A6BD-56A70CA9D0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001A3FB-9FED-437D-9858-7D180CDF794D}">
  <ds:schemaRefs>
    <ds:schemaRef ds:uri="http://schemas.microsoft.com/sharepoint/v3/contenttype/forms"/>
  </ds:schemaRefs>
</ds:datastoreItem>
</file>

<file path=customXml/itemProps3.xml><?xml version="1.0" encoding="utf-8"?>
<ds:datastoreItem xmlns:ds="http://schemas.openxmlformats.org/officeDocument/2006/customXml" ds:itemID="{3BE7AC1D-D1E8-49A6-81B8-55205D38254B}"/>
</file>

<file path=customXml/itemProps4.xml><?xml version="1.0" encoding="utf-8"?>
<ds:datastoreItem xmlns:ds="http://schemas.openxmlformats.org/officeDocument/2006/customXml" ds:itemID="{DF36DC6A-8843-4628-933F-1AE80E6119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Blad1</vt:lpstr>
      <vt:lpstr>SAMENGESTELDE LIJST</vt:lpstr>
      <vt:lpstr>CARERIX</vt:lpstr>
      <vt:lpstr>FuzzyLookup_AddIn_Undo_Sheet</vt:lpstr>
      <vt:lpstr>BR</vt:lpstr>
      <vt:lpstr>BREVO</vt:lpstr>
      <vt:lpstr>PROSPECTIELIJST FF</vt:lpstr>
      <vt:lpstr>TEXKERNAL</vt:lpstr>
      <vt:lpstr>Lookup</vt:lpstr>
      <vt:lpstr>SALESNAV BASISLIJST</vt:lpstr>
      <vt:lpstr>LINKEDINGROEIERS</vt:lpstr>
      <vt:lpstr>LIJST HANNE</vt:lpstr>
      <vt:lpstr>BIZZY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Hellemans</dc:creator>
  <cp:lastModifiedBy>Kobe Dillen</cp:lastModifiedBy>
  <dcterms:created xsi:type="dcterms:W3CDTF">2024-09-17T08:14:28Z</dcterms:created>
  <dcterms:modified xsi:type="dcterms:W3CDTF">2024-10-04T13:46:18Z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0x01010078113AAEB284F54B8EA9124ED855EF15</vt:lpwstr>
  </property>
</Properties>
</file>