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bym\OneDrive\Documents\USF Coursework\ISM 4547\Week 7 EE\"/>
    </mc:Choice>
  </mc:AlternateContent>
  <xr:revisionPtr revIDLastSave="0" documentId="8_{44D00B6B-758A-4805-BAE3-97A40643399D}" xr6:coauthVersionLast="47" xr6:coauthVersionMax="47" xr10:uidLastSave="{00000000-0000-0000-0000-000000000000}"/>
  <bookViews>
    <workbookView xWindow="-120" yWindow="-120" windowWidth="29040" windowHeight="16440" activeTab="5" xr2:uid="{E36CF250-6768-4E4D-9230-8755C34E2FFE}"/>
  </bookViews>
  <sheets>
    <sheet name="Add Solver-Developer" sheetId="14" r:id="rId1"/>
    <sheet name="Goal Seek" sheetId="30" r:id="rId2"/>
    <sheet name="Scenario" sheetId="32" r:id="rId3"/>
    <sheet name="Solver" sheetId="18" r:id="rId4"/>
    <sheet name="Solver 2" sheetId="33" r:id="rId5"/>
    <sheet name="OFFSET start" sheetId="28" r:id="rId6"/>
  </sheets>
  <definedNames>
    <definedName name="Order" localSheetId="4">'Solver 2'!$C$10:$E$10</definedName>
    <definedName name="Order">#REF!</definedName>
    <definedName name="ProfitPerUnit" localSheetId="4">'Solver 2'!$C$5:$E$5</definedName>
    <definedName name="ProfitPerUnit">#REF!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Solver!$E$9</definedName>
    <definedName name="solver_lhs1" localSheetId="4" hidden="1">'Solver 2'!$C$10:$E$10</definedName>
    <definedName name="solver_lhs2" localSheetId="3" hidden="1">Solver!$F$2:$F$7</definedName>
    <definedName name="solver_lhs2" localSheetId="4" hidden="1">'Solver 2'!$C$10:$E$10</definedName>
    <definedName name="solver_lhs3" localSheetId="3" hidden="1">Solver!$F$2:$F$7</definedName>
    <definedName name="solver_lhs3" localSheetId="4" hidden="1">'Solver 2'!$C$10:$E$10</definedName>
    <definedName name="solver_lhs4" localSheetId="3" hidden="1">Solver!$G$8</definedName>
    <definedName name="solver_lhs5" localSheetId="3" hidden="1">Solver!$G$8</definedName>
    <definedName name="solver_lhs6" localSheetId="3" hidden="1">Solver!$G$8</definedName>
    <definedName name="solver_lhs7" localSheetId="3" hidden="1">Solver!$G$8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0</definedName>
    <definedName name="solver_num" localSheetId="4" hidden="1">0</definedName>
    <definedName name="solver_nwt" localSheetId="3" hidden="1">1</definedName>
    <definedName name="solver_nwt" localSheetId="4" hidden="1">1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1</definedName>
    <definedName name="solver_rel1" localSheetId="3" hidden="1">1</definedName>
    <definedName name="solver_rel1" localSheetId="4" hidden="1">4</definedName>
    <definedName name="solver_rel2" localSheetId="3" hidden="1">1</definedName>
    <definedName name="solver_rel2" localSheetId="4" hidden="1">4</definedName>
    <definedName name="solver_rel3" localSheetId="3" hidden="1">1</definedName>
    <definedName name="solver_rel3" localSheetId="4" hidden="1">4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hs1" localSheetId="3" hidden="1">Solver!$G$12</definedName>
    <definedName name="solver_rhs1" localSheetId="4" hidden="1">"integer"</definedName>
    <definedName name="solver_rhs2" localSheetId="3" hidden="1">Solver!$G$14</definedName>
    <definedName name="solver_rhs2" localSheetId="4" hidden="1">"integer"</definedName>
    <definedName name="solver_rhs3" localSheetId="3" hidden="1">Solver!$G$14</definedName>
    <definedName name="solver_rhs3" localSheetId="4" hidden="1">"integer"</definedName>
    <definedName name="solver_rhs4" localSheetId="3" hidden="1">Solver!$G$13</definedName>
    <definedName name="solver_rhs5" localSheetId="3" hidden="1">Solver!$G$13</definedName>
    <definedName name="solver_rhs6" localSheetId="3" hidden="1">Solver!$G$13</definedName>
    <definedName name="solver_rhs7" localSheetId="3" hidden="1">Solver!$G$13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customWorkbookViews>
    <customWorkbookView name="FirstHalf" guid="{FBA7D9B7-2C0B-43B0-AE70-60D0F6AA8E5C}" maximized="1" xWindow="1912" yWindow="-8" windowWidth="1936" windowHeight="1056" activeSheetId="5"/>
    <customWorkbookView name="SecondHalf" guid="{123EEDF1-1C1F-468C-9811-C086F13562A0}" maximized="1" xWindow="1912" yWindow="-8" windowWidth="1936" windowHeight="1056" activeSheetId="5"/>
    <customWorkbookView name="All Months" guid="{E2D1A521-3F00-4E68-BF61-C7233BEDCE12}" maximized="1" xWindow="1912" yWindow="-8" windowWidth="1936" windowHeight="1056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32" l="1"/>
  <c r="D12" i="28"/>
  <c r="D11" i="28"/>
  <c r="D10" i="28"/>
  <c r="D9" i="28"/>
  <c r="D8" i="28"/>
  <c r="D7" i="28"/>
  <c r="D6" i="28"/>
  <c r="D5" i="28"/>
  <c r="D4" i="28"/>
  <c r="D3" i="28"/>
  <c r="E2" i="18" l="1"/>
  <c r="G2" i="18"/>
  <c r="E3" i="18"/>
  <c r="G3" i="18"/>
  <c r="E4" i="18"/>
  <c r="G4" i="18"/>
  <c r="E5" i="18"/>
  <c r="G5" i="18"/>
  <c r="E6" i="18"/>
  <c r="G6" i="18"/>
  <c r="E7" i="18"/>
  <c r="G7" i="18"/>
  <c r="E8" i="18" l="1"/>
  <c r="F2" i="18" s="1"/>
  <c r="G8" i="18"/>
  <c r="E9" i="18"/>
  <c r="F5" i="18" l="1"/>
  <c r="F3" i="18"/>
  <c r="F7" i="18"/>
  <c r="F4" i="18"/>
  <c r="F6" i="18"/>
</calcChain>
</file>

<file path=xl/sharedStrings.xml><?xml version="1.0" encoding="utf-8"?>
<sst xmlns="http://schemas.openxmlformats.org/spreadsheetml/2006/main" count="685" uniqueCount="123">
  <si>
    <t>Concert budget</t>
  </si>
  <si>
    <t>Scenarios</t>
  </si>
  <si>
    <t>small</t>
  </si>
  <si>
    <t>Medium</t>
  </si>
  <si>
    <t>Large</t>
  </si>
  <si>
    <t>Very Large</t>
  </si>
  <si>
    <t>Venue: # seats</t>
  </si>
  <si>
    <t>Expenses</t>
  </si>
  <si>
    <t>Total costs</t>
  </si>
  <si>
    <t>Revenues</t>
  </si>
  <si>
    <t>Total revenue</t>
  </si>
  <si>
    <t>Profit or loss</t>
  </si>
  <si>
    <t>Amplification, $1 per seat</t>
  </si>
  <si>
    <t>Venue rental,  $1.75 per seat</t>
  </si>
  <si>
    <t>Lighting, $0.80 per seat</t>
  </si>
  <si>
    <t>Ticketing, $0.70 per seat</t>
  </si>
  <si>
    <t>Security, $0.50 per seat</t>
  </si>
  <si>
    <t>Insurance, $0.40 per seat</t>
  </si>
  <si>
    <t>Merchandising, $5 per seat</t>
  </si>
  <si>
    <t>Food &amp; beverage, $15 per seat</t>
  </si>
  <si>
    <t>Publication</t>
  </si>
  <si>
    <t>Cost per ad</t>
  </si>
  <si>
    <t>Audience per ad 
(millions)</t>
  </si>
  <si>
    <t>Number of ads placed</t>
  </si>
  <si>
    <t>Total 
Cost</t>
  </si>
  <si>
    <t>Total Audience (millions)</t>
  </si>
  <si>
    <t>Newsweek</t>
  </si>
  <si>
    <t>Time</t>
  </si>
  <si>
    <t>US News and World Report</t>
  </si>
  <si>
    <t>People</t>
  </si>
  <si>
    <t>Florida Today</t>
  </si>
  <si>
    <t>Southern Times</t>
  </si>
  <si>
    <t xml:space="preserve">  Total</t>
  </si>
  <si>
    <t xml:space="preserve">  Total - Time &amp; Newsweek</t>
  </si>
  <si>
    <t xml:space="preserve">Total advertising budget: </t>
  </si>
  <si>
    <t>Total budget for Newsweek &amp; Time</t>
  </si>
  <si>
    <t xml:space="preserve">Minimum total audience (millions): </t>
  </si>
  <si>
    <t xml:space="preserve">Maximum % of budget spent on any one publication: </t>
  </si>
  <si>
    <t xml:space="preserve">Minimum number of ads per publication: </t>
  </si>
  <si>
    <t>Number of ads placed must be an integer (no partial ads placed):</t>
  </si>
  <si>
    <t>Revenue</t>
  </si>
  <si>
    <t>Product</t>
  </si>
  <si>
    <t>Share</t>
  </si>
  <si>
    <t>Revenue/Car</t>
  </si>
  <si>
    <t>Cars Sold</t>
  </si>
  <si>
    <t>Camry</t>
  </si>
  <si>
    <t>Corolla</t>
  </si>
  <si>
    <t>Prius</t>
  </si>
  <si>
    <t>Tacoma</t>
  </si>
  <si>
    <t>Total</t>
  </si>
  <si>
    <t>Windows</t>
  </si>
  <si>
    <t>Average  Revenue / Car</t>
  </si>
  <si>
    <t>per seat</t>
  </si>
  <si>
    <t xml:space="preserve">Talent cost (fixed) </t>
  </si>
  <si>
    <t>xxxxx</t>
  </si>
  <si>
    <t># seats (D3)</t>
  </si>
  <si>
    <t>Talent (D6)</t>
  </si>
  <si>
    <t>Ticket Price (C16)</t>
  </si>
  <si>
    <t>Ticke Price / Total Ticket sales</t>
  </si>
  <si>
    <t>Macs</t>
  </si>
  <si>
    <t>Week</t>
  </si>
  <si>
    <t>Points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</si>
  <si>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</si>
  <si>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</si>
  <si>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</si>
  <si>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</si>
  <si>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</si>
  <si>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</si>
  <si>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</si>
  <si>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</si>
  <si>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</si>
  <si>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</si>
  <si>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League &amp; Team</t>
  </si>
  <si>
    <t>Cactus-1-All Stars</t>
  </si>
  <si>
    <t>Cactus-2-Amigos</t>
  </si>
  <si>
    <t>Cactus-3-Ninjas</t>
  </si>
  <si>
    <t>Cactus-4-Maniacs</t>
  </si>
  <si>
    <t>Cactus-5-Outliers</t>
  </si>
  <si>
    <t>Cactus-6-Avengers</t>
  </si>
  <si>
    <t>Cactus-7-Justice League</t>
  </si>
  <si>
    <t>Cactus-8-Legends</t>
  </si>
  <si>
    <t>Cactus-9-Uniters</t>
  </si>
  <si>
    <t>Cactus-10-Power Squad</t>
  </si>
  <si>
    <t>Sage-1-Monarchy</t>
  </si>
  <si>
    <t>Sage-2-Naturals</t>
  </si>
  <si>
    <t>Sage-3-Ninjas</t>
  </si>
  <si>
    <t>Sage-4-Outliers</t>
  </si>
  <si>
    <t>Sage-5-Peak Performers</t>
  </si>
  <si>
    <t>Sage-6-Power</t>
  </si>
  <si>
    <t>Sage-7-Rebels</t>
  </si>
  <si>
    <t>Sage-8-Revolution</t>
  </si>
  <si>
    <t>Sage-9-Ringmasters</t>
  </si>
  <si>
    <t>Sage-10-Rule Breakers</t>
  </si>
  <si>
    <t>Eagles-1-Shakedown</t>
  </si>
  <si>
    <t>Eagles-2-Squad</t>
  </si>
  <si>
    <t>Eagles-3-Titans</t>
  </si>
  <si>
    <t>Eagles-4-Tribe</t>
  </si>
  <si>
    <t>Eagles-5-United</t>
  </si>
  <si>
    <t>Eagles-6-Vikings</t>
  </si>
  <si>
    <t>Eagles-7-Warriors</t>
  </si>
  <si>
    <t>Eagles-8-Wolf Pack</t>
  </si>
  <si>
    <t>Eagles-9-Bosses</t>
  </si>
  <si>
    <t>Eagles-10-Champions</t>
  </si>
  <si>
    <t>1 Week's Ranking
=RANK(C2,C$2:C$11)</t>
  </si>
  <si>
    <t>All Weeks' Rankings</t>
  </si>
  <si>
    <t xml:space="preserve">Team Ranking Each Week - how can we do this without retyping the formulas for 10 weeks and 3 different leagues?  We want to be able to do one week's ranking and autofill it down to the rest of the weeks.  Each week has 10 teams. </t>
  </si>
  <si>
    <t>Kayaks - Models</t>
  </si>
  <si>
    <t>A120</t>
  </si>
  <si>
    <t>B223</t>
  </si>
  <si>
    <t>C490</t>
  </si>
  <si>
    <t>Retail Price</t>
  </si>
  <si>
    <t>Cost to Retailer</t>
  </si>
  <si>
    <t>Profit Per Unit</t>
  </si>
  <si>
    <t>Store room space used per kayak (units)</t>
  </si>
  <si>
    <t>Capital for Inventory Purchases per model</t>
  </si>
  <si>
    <t>Kayaks to order from Manufacturer</t>
  </si>
  <si>
    <t>Storage space used</t>
  </si>
  <si>
    <t>Capital Used</t>
  </si>
  <si>
    <t>Profit Per Model Order</t>
  </si>
  <si>
    <t>Constraints:</t>
  </si>
  <si>
    <t>Total Storage space units must be &lt;=</t>
  </si>
  <si>
    <t xml:space="preserve">Total Capital used must be &lt;= </t>
  </si>
  <si>
    <t>Percent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</si>
</sst>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  <numFmt numFmtId="168" formatCode="0.0%"/>
    <numFmt numFmtId="169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right"/>
    </xf>
    <xf numFmtId="0" fontId="2" fillId="2" borderId="1" xfId="4" applyFont="1" applyBorder="1"/>
    <xf numFmtId="0" fontId="2" fillId="2" borderId="2" xfId="4" applyFont="1" applyBorder="1"/>
    <xf numFmtId="0" fontId="2" fillId="2" borderId="3" xfId="4" applyFont="1" applyBorder="1"/>
    <xf numFmtId="0" fontId="2" fillId="2" borderId="1" xfId="4" applyFont="1" applyBorder="1" applyAlignment="1">
      <alignment horizontal="left" inden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2" borderId="3" xfId="4" applyFont="1" applyBorder="1" applyAlignment="1">
      <alignment horizontal="left" indent="1"/>
    </xf>
    <xf numFmtId="0" fontId="0" fillId="0" borderId="9" xfId="0" applyBorder="1"/>
    <xf numFmtId="0" fontId="3" fillId="0" borderId="11" xfId="0" applyFont="1" applyBorder="1"/>
    <xf numFmtId="0" fontId="2" fillId="2" borderId="12" xfId="4" applyFont="1" applyBorder="1"/>
    <xf numFmtId="0" fontId="3" fillId="0" borderId="14" xfId="0" applyFont="1" applyBorder="1"/>
    <xf numFmtId="0" fontId="2" fillId="2" borderId="15" xfId="4" applyFont="1" applyBorder="1"/>
    <xf numFmtId="0" fontId="0" fillId="3" borderId="16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7" fontId="0" fillId="0" borderId="20" xfId="0" applyNumberFormat="1" applyBorder="1"/>
    <xf numFmtId="0" fontId="0" fillId="0" borderId="20" xfId="0" applyBorder="1" applyAlignment="1">
      <alignment horizontal="center"/>
    </xf>
    <xf numFmtId="168" fontId="0" fillId="0" borderId="20" xfId="3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quotePrefix="1" applyBorder="1" applyAlignment="1">
      <alignment horizontal="left" indent="1"/>
    </xf>
    <xf numFmtId="0" fontId="0" fillId="0" borderId="21" xfId="0" applyBorder="1" applyAlignment="1">
      <alignment horizontal="left" indent="1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left" indent="1"/>
    </xf>
    <xf numFmtId="0" fontId="0" fillId="0" borderId="0" xfId="0" applyAlignment="1">
      <alignment horizontal="left" indent="1"/>
    </xf>
    <xf numFmtId="165" fontId="0" fillId="3" borderId="8" xfId="1" applyNumberFormat="1" applyFont="1" applyFill="1" applyBorder="1"/>
    <xf numFmtId="166" fontId="3" fillId="3" borderId="13" xfId="2" applyNumberFormat="1" applyFont="1" applyFill="1" applyBorder="1"/>
    <xf numFmtId="0" fontId="3" fillId="0" borderId="0" xfId="0" applyFont="1"/>
    <xf numFmtId="167" fontId="0" fillId="0" borderId="5" xfId="2" applyNumberFormat="1" applyFont="1" applyBorder="1" applyAlignment="1">
      <alignment horizontal="right"/>
    </xf>
    <xf numFmtId="167" fontId="0" fillId="0" borderId="6" xfId="2" applyNumberFormat="1" applyFont="1" applyBorder="1" applyAlignment="1">
      <alignment horizontal="right"/>
    </xf>
    <xf numFmtId="167" fontId="0" fillId="0" borderId="7" xfId="2" applyNumberFormat="1" applyFont="1" applyBorder="1" applyAlignment="1">
      <alignment horizontal="right"/>
    </xf>
    <xf numFmtId="167" fontId="0" fillId="0" borderId="8" xfId="2" applyNumberFormat="1" applyFont="1" applyBorder="1" applyAlignment="1">
      <alignment horizontal="right"/>
    </xf>
    <xf numFmtId="0" fontId="2" fillId="2" borderId="27" xfId="4" applyFont="1" applyBorder="1"/>
    <xf numFmtId="0" fontId="2" fillId="2" borderId="28" xfId="4" applyFont="1" applyBorder="1"/>
    <xf numFmtId="0" fontId="2" fillId="2" borderId="16" xfId="4" applyFont="1" applyBorder="1"/>
    <xf numFmtId="0" fontId="0" fillId="0" borderId="5" xfId="0" applyBorder="1"/>
    <xf numFmtId="0" fontId="3" fillId="0" borderId="7" xfId="0" applyFont="1" applyBorder="1"/>
    <xf numFmtId="0" fontId="2" fillId="2" borderId="29" xfId="4" applyFont="1" applyBorder="1"/>
    <xf numFmtId="0" fontId="0" fillId="0" borderId="11" xfId="0" applyBorder="1"/>
    <xf numFmtId="0" fontId="0" fillId="0" borderId="7" xfId="0" applyBorder="1"/>
    <xf numFmtId="167" fontId="0" fillId="3" borderId="5" xfId="0" applyNumberFormat="1" applyFill="1" applyBorder="1"/>
    <xf numFmtId="168" fontId="0" fillId="3" borderId="5" xfId="3" applyNumberFormat="1" applyFont="1" applyFill="1" applyBorder="1"/>
    <xf numFmtId="168" fontId="0" fillId="0" borderId="5" xfId="0" applyNumberFormat="1" applyBorder="1"/>
    <xf numFmtId="0" fontId="0" fillId="0" borderId="1" xfId="0" applyBorder="1"/>
    <xf numFmtId="0" fontId="0" fillId="0" borderId="29" xfId="0" applyBorder="1"/>
    <xf numFmtId="0" fontId="0" fillId="0" borderId="2" xfId="0" applyBorder="1"/>
    <xf numFmtId="0" fontId="0" fillId="0" borderId="6" xfId="0" applyBorder="1"/>
    <xf numFmtId="0" fontId="0" fillId="3" borderId="6" xfId="0" applyFill="1" applyBorder="1"/>
    <xf numFmtId="169" fontId="0" fillId="3" borderId="7" xfId="0" applyNumberFormat="1" applyFill="1" applyBorder="1"/>
    <xf numFmtId="0" fontId="0" fillId="0" borderId="8" xfId="0" applyBorder="1"/>
    <xf numFmtId="164" fontId="6" fillId="0" borderId="8" xfId="0" applyNumberFormat="1" applyFont="1" applyBorder="1"/>
    <xf numFmtId="169" fontId="0" fillId="0" borderId="5" xfId="0" applyNumberFormat="1" applyBorder="1"/>
    <xf numFmtId="169" fontId="6" fillId="0" borderId="5" xfId="0" applyNumberFormat="1" applyFont="1" applyBorder="1"/>
    <xf numFmtId="0" fontId="0" fillId="0" borderId="32" xfId="0" applyBorder="1" applyAlignment="1">
      <alignment horizontal="right"/>
    </xf>
    <xf numFmtId="165" fontId="0" fillId="3" borderId="10" xfId="1" applyNumberFormat="1" applyFont="1" applyFill="1" applyBorder="1"/>
    <xf numFmtId="167" fontId="6" fillId="0" borderId="3" xfId="2" applyNumberFormat="1" applyFont="1" applyBorder="1"/>
    <xf numFmtId="168" fontId="0" fillId="0" borderId="0" xfId="3" applyNumberFormat="1" applyFon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169" fontId="0" fillId="5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8">
    <cellStyle name="Accent6" xfId="4" builtinId="49"/>
    <cellStyle name="Comma" xfId="1" builtinId="3"/>
    <cellStyle name="Comma 2" xfId="7" xr:uid="{4ED6E851-38D0-49FD-9020-6B6E18E156CD}"/>
    <cellStyle name="Currency" xfId="2" builtinId="4"/>
    <cellStyle name="Currency 2" xfId="6" xr:uid="{1ADBEAB5-17A2-4186-8F2A-D5BDEBC2A1A3}"/>
    <cellStyle name="Normal" xfId="0" builtinId="0"/>
    <cellStyle name="Normal 2" xfId="5" xr:uid="{9C610094-5153-4CD1-B64A-BDCA632B274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38100</xdr:rowOff>
    </xdr:from>
    <xdr:to>
      <xdr:col>6</xdr:col>
      <xdr:colOff>323850</xdr:colOff>
      <xdr:row>12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33C0-C010-46A6-9778-BAE7E30D8E56}"/>
            </a:ext>
          </a:extLst>
        </xdr:cNvPr>
        <xdr:cNvSpPr txBox="1"/>
      </xdr:nvSpPr>
      <xdr:spPr>
        <a:xfrm>
          <a:off x="885825" y="406400"/>
          <a:ext cx="309562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Adding Solver</a:t>
          </a:r>
        </a:p>
        <a:p>
          <a:endParaRPr lang="en-US" sz="1100"/>
        </a:p>
        <a:p>
          <a:r>
            <a:rPr lang="en-US" sz="1100"/>
            <a:t>File</a:t>
          </a:r>
        </a:p>
        <a:p>
          <a:r>
            <a:rPr lang="en-US" sz="1100"/>
            <a:t>Options</a:t>
          </a:r>
        </a:p>
        <a:p>
          <a:r>
            <a:rPr lang="en-US" sz="1100"/>
            <a:t>Add-Ins</a:t>
          </a:r>
        </a:p>
        <a:p>
          <a:r>
            <a:rPr lang="en-US" sz="1100"/>
            <a:t>Excel Add-Ins   &gt;&gt; Go</a:t>
          </a:r>
        </a:p>
        <a:p>
          <a:r>
            <a:rPr lang="en-US" sz="1100"/>
            <a:t>Solver &gt;&gt; OK</a:t>
          </a:r>
        </a:p>
      </xdr:txBody>
    </xdr:sp>
    <xdr:clientData/>
  </xdr:twoCellAnchor>
  <xdr:twoCellAnchor>
    <xdr:from>
      <xdr:col>1</xdr:col>
      <xdr:colOff>254000</xdr:colOff>
      <xdr:row>13</xdr:row>
      <xdr:rowOff>88901</xdr:rowOff>
    </xdr:from>
    <xdr:to>
      <xdr:col>6</xdr:col>
      <xdr:colOff>301625</xdr:colOff>
      <xdr:row>21</xdr:row>
      <xdr:rowOff>171451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41D971-5343-48E2-B213-E91EB5C728C7}"/>
            </a:ext>
          </a:extLst>
        </xdr:cNvPr>
        <xdr:cNvSpPr txBox="1"/>
      </xdr:nvSpPr>
      <xdr:spPr>
        <a:xfrm>
          <a:off x="863600" y="2114551"/>
          <a:ext cx="3095625" cy="155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Adding Developer</a:t>
          </a:r>
        </a:p>
        <a:p>
          <a:endParaRPr lang="en-US" sz="1100"/>
        </a:p>
        <a:p>
          <a:r>
            <a:rPr lang="en-US" sz="1100"/>
            <a:t>File</a:t>
          </a:r>
        </a:p>
        <a:p>
          <a:r>
            <a:rPr lang="en-US" sz="1100"/>
            <a:t>Options</a:t>
          </a:r>
        </a:p>
        <a:p>
          <a:r>
            <a:rPr lang="en-US" sz="1100"/>
            <a:t>Customize Ribbon</a:t>
          </a:r>
        </a:p>
        <a:p>
          <a:r>
            <a:rPr lang="en-US" sz="1100"/>
            <a:t>Main tab (on right)</a:t>
          </a:r>
        </a:p>
        <a:p>
          <a:r>
            <a:rPr lang="en-US" sz="1100"/>
            <a:t>Check Developer item</a:t>
          </a:r>
        </a:p>
      </xdr:txBody>
    </xdr:sp>
    <xdr:clientData/>
  </xdr:twoCellAnchor>
  <xdr:twoCellAnchor>
    <xdr:from>
      <xdr:col>10</xdr:col>
      <xdr:colOff>22225</xdr:colOff>
      <xdr:row>4</xdr:row>
      <xdr:rowOff>0</xdr:rowOff>
    </xdr:from>
    <xdr:to>
      <xdr:col>15</xdr:col>
      <xdr:colOff>69850</xdr:colOff>
      <xdr:row>12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744FB8-1AF7-45AC-8F37-5D27E46DEA8A}"/>
            </a:ext>
          </a:extLst>
        </xdr:cNvPr>
        <xdr:cNvSpPr txBox="1"/>
      </xdr:nvSpPr>
      <xdr:spPr>
        <a:xfrm>
          <a:off x="6118225" y="368300"/>
          <a:ext cx="309562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Adding Solver</a:t>
          </a:r>
        </a:p>
        <a:p>
          <a:endParaRPr lang="en-US" sz="1100"/>
        </a:p>
        <a:p>
          <a:r>
            <a:rPr lang="en-US" sz="1100"/>
            <a:t>Tools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Add-Ins</a:t>
          </a:r>
        </a:p>
        <a:p>
          <a:r>
            <a:rPr lang="en-US" sz="1100"/>
            <a:t>Solver Add-in</a:t>
          </a:r>
        </a:p>
        <a:p>
          <a:r>
            <a:rPr lang="en-US" sz="1100"/>
            <a:t>Anaysis ToolPak </a:t>
          </a:r>
        </a:p>
        <a:p>
          <a:r>
            <a:rPr lang="en-US" sz="1100"/>
            <a:t>OK</a:t>
          </a:r>
        </a:p>
      </xdr:txBody>
    </xdr:sp>
    <xdr:clientData/>
  </xdr:twoCellAnchor>
  <xdr:twoCellAnchor>
    <xdr:from>
      <xdr:col>10</xdr:col>
      <xdr:colOff>0</xdr:colOff>
      <xdr:row>13</xdr:row>
      <xdr:rowOff>50801</xdr:rowOff>
    </xdr:from>
    <xdr:to>
      <xdr:col>16</xdr:col>
      <xdr:colOff>177800</xdr:colOff>
      <xdr:row>22</xdr:row>
      <xdr:rowOff>44451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CF799B-F4AB-459D-908D-53D6A350BB05}"/>
            </a:ext>
          </a:extLst>
        </xdr:cNvPr>
        <xdr:cNvSpPr txBox="1"/>
      </xdr:nvSpPr>
      <xdr:spPr>
        <a:xfrm>
          <a:off x="6096000" y="2076451"/>
          <a:ext cx="3835400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Adding Developer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Excel for Mac.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Excel tab at the top of the screen.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Choose the Preferences option.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the Ribbon &amp; Toolbar option.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 the box to the left of Developer in the right column.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Save button.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6352381" cy="3095238"/>
    <xdr:pic>
      <xdr:nvPicPr>
        <xdr:cNvPr id="2" name="Picture 1">
          <a:extLst>
            <a:ext uri="{FF2B5EF4-FFF2-40B4-BE49-F238E27FC236}">
              <a16:creationId xmlns:a16="http://schemas.microsoft.com/office/drawing/2014/main" id="{548E3495-F0C5-468A-B7F4-075A0F1E9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6352381" cy="3095238"/>
        </a:xfrm>
        <a:prstGeom prst="rect">
          <a:avLst/>
        </a:prstGeom>
      </xdr:spPr>
    </xdr:pic>
    <xdr:clientData/>
  </xdr:oneCellAnchor>
  <xdr:oneCellAnchor>
    <xdr:from>
      <xdr:col>9</xdr:col>
      <xdr:colOff>76200</xdr:colOff>
      <xdr:row>16</xdr:row>
      <xdr:rowOff>0</xdr:rowOff>
    </xdr:from>
    <xdr:ext cx="5307938" cy="4993652"/>
    <xdr:pic>
      <xdr:nvPicPr>
        <xdr:cNvPr id="3" name="Picture 2">
          <a:extLst>
            <a:ext uri="{FF2B5EF4-FFF2-40B4-BE49-F238E27FC236}">
              <a16:creationId xmlns:a16="http://schemas.microsoft.com/office/drawing/2014/main" id="{08F13A8C-F1EC-49DD-8421-284336564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2895600"/>
          <a:ext cx="5307938" cy="49936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F856-E88B-4AFF-B8EB-5BE8219B888C}">
  <sheetPr codeName="Sheet1"/>
  <dimension ref="A2:K4"/>
  <sheetViews>
    <sheetView workbookViewId="0">
      <selection activeCell="A6" sqref="A6"/>
    </sheetView>
  </sheetViews>
  <sheetFormatPr defaultColWidth="8.7109375" defaultRowHeight="15" x14ac:dyDescent="0.25"/>
  <cols>
    <col min="1" max="1" width="9.7109375" bestFit="1" customWidth="1"/>
  </cols>
  <sheetData>
    <row r="2" spans="1:11" x14ac:dyDescent="0.25">
      <c r="A2" s="78"/>
    </row>
    <row r="4" spans="1:11" x14ac:dyDescent="0.25">
      <c r="C4" t="s">
        <v>50</v>
      </c>
      <c r="K4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6157-CE82-46FB-9F00-E1D09FA599D5}">
  <dimension ref="A1:F10"/>
  <sheetViews>
    <sheetView zoomScale="98" zoomScaleNormal="98" workbookViewId="0">
      <selection activeCell="B32" sqref="B32"/>
    </sheetView>
  </sheetViews>
  <sheetFormatPr defaultColWidth="8.7109375" defaultRowHeight="15" x14ac:dyDescent="0.25"/>
  <cols>
    <col min="1" max="1" width="8.7109375" style="35"/>
    <col min="2" max="2" width="12.42578125" bestFit="1" customWidth="1"/>
    <col min="3" max="3" width="15.42578125" customWidth="1"/>
    <col min="4" max="4" width="16.28515625" customWidth="1"/>
    <col min="5" max="5" width="13.5703125" customWidth="1"/>
    <col min="6" max="6" width="10.140625" bestFit="1" customWidth="1"/>
    <col min="7" max="7" width="8.85546875" customWidth="1"/>
  </cols>
  <sheetData>
    <row r="1" spans="1:6" ht="15.75" thickBot="1" x14ac:dyDescent="0.3">
      <c r="A1"/>
    </row>
    <row r="2" spans="1:6" x14ac:dyDescent="0.25">
      <c r="A2"/>
      <c r="B2" s="51" t="s">
        <v>41</v>
      </c>
      <c r="C2" s="52" t="s">
        <v>40</v>
      </c>
      <c r="D2" s="52" t="s">
        <v>42</v>
      </c>
      <c r="E2" s="52" t="s">
        <v>43</v>
      </c>
      <c r="F2" s="53" t="s">
        <v>44</v>
      </c>
    </row>
    <row r="3" spans="1:6" x14ac:dyDescent="0.25">
      <c r="A3"/>
      <c r="B3" s="10" t="s">
        <v>45</v>
      </c>
      <c r="C3" s="48"/>
      <c r="D3" s="49"/>
      <c r="E3" s="43">
        <v>1200</v>
      </c>
      <c r="F3" s="54">
        <v>1</v>
      </c>
    </row>
    <row r="4" spans="1:6" x14ac:dyDescent="0.25">
      <c r="A4"/>
      <c r="B4" s="10" t="s">
        <v>46</v>
      </c>
      <c r="C4" s="48"/>
      <c r="D4" s="49"/>
      <c r="E4" s="43">
        <v>1000</v>
      </c>
      <c r="F4" s="54">
        <v>1</v>
      </c>
    </row>
    <row r="5" spans="1:6" x14ac:dyDescent="0.25">
      <c r="A5"/>
      <c r="B5" s="10" t="s">
        <v>47</v>
      </c>
      <c r="C5" s="48"/>
      <c r="D5" s="49"/>
      <c r="E5" s="43">
        <v>1500</v>
      </c>
      <c r="F5" s="54">
        <v>1</v>
      </c>
    </row>
    <row r="6" spans="1:6" x14ac:dyDescent="0.25">
      <c r="A6"/>
      <c r="B6" s="10" t="s">
        <v>48</v>
      </c>
      <c r="C6" s="48"/>
      <c r="D6" s="49"/>
      <c r="E6" s="43">
        <v>2300</v>
      </c>
      <c r="F6" s="54">
        <v>1</v>
      </c>
    </row>
    <row r="7" spans="1:6" x14ac:dyDescent="0.25">
      <c r="A7"/>
      <c r="B7" s="10" t="s">
        <v>49</v>
      </c>
      <c r="C7" s="48"/>
      <c r="D7" s="50"/>
      <c r="E7" s="43"/>
      <c r="F7" s="55"/>
    </row>
    <row r="8" spans="1:6" ht="15.75" thickBot="1" x14ac:dyDescent="0.3">
      <c r="A8"/>
      <c r="B8" s="46"/>
      <c r="C8" s="79" t="s">
        <v>51</v>
      </c>
      <c r="D8" s="80"/>
      <c r="E8" s="56"/>
      <c r="F8" s="57"/>
    </row>
    <row r="9" spans="1:6" x14ac:dyDescent="0.25">
      <c r="A9"/>
    </row>
    <row r="10" spans="1:6" x14ac:dyDescent="0.25">
      <c r="A10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6A05-4E07-440F-879E-E8113ACF4006}">
  <sheetPr codeName="Sheet5"/>
  <dimension ref="B1:J21"/>
  <sheetViews>
    <sheetView topLeftCell="A3" workbookViewId="0">
      <selection activeCell="D28" sqref="D28"/>
    </sheetView>
  </sheetViews>
  <sheetFormatPr defaultColWidth="8.7109375" defaultRowHeight="15" x14ac:dyDescent="0.25"/>
  <cols>
    <col min="2" max="2" width="34" customWidth="1"/>
    <col min="3" max="3" width="14.85546875" customWidth="1"/>
    <col min="4" max="4" width="24.42578125" customWidth="1"/>
    <col min="5" max="5" width="5.140625" customWidth="1"/>
    <col min="6" max="10" width="16.140625" customWidth="1"/>
  </cols>
  <sheetData>
    <row r="1" spans="2:10" ht="15.75" thickBot="1" x14ac:dyDescent="0.3">
      <c r="F1" s="1"/>
      <c r="G1" s="1"/>
      <c r="H1" s="1"/>
    </row>
    <row r="2" spans="2:10" x14ac:dyDescent="0.25">
      <c r="B2" s="2" t="s">
        <v>0</v>
      </c>
      <c r="C2" s="45"/>
      <c r="D2" s="3"/>
    </row>
    <row r="3" spans="2:10" ht="15.75" thickBot="1" x14ac:dyDescent="0.3">
      <c r="B3" s="46" t="s">
        <v>6</v>
      </c>
      <c r="C3" s="47"/>
      <c r="D3" s="58">
        <v>1000</v>
      </c>
    </row>
    <row r="4" spans="2:10" ht="15.75" thickBot="1" x14ac:dyDescent="0.3"/>
    <row r="5" spans="2:10" ht="15.75" thickBot="1" x14ac:dyDescent="0.3">
      <c r="B5" s="42" t="s">
        <v>7</v>
      </c>
      <c r="C5" s="14" t="s">
        <v>52</v>
      </c>
      <c r="D5" s="12"/>
    </row>
    <row r="6" spans="2:10" ht="15.75" thickBot="1" x14ac:dyDescent="0.3">
      <c r="B6" s="10" t="s">
        <v>53</v>
      </c>
      <c r="C6" s="61" t="s">
        <v>54</v>
      </c>
      <c r="D6" s="63">
        <v>500</v>
      </c>
      <c r="F6" s="2" t="s">
        <v>1</v>
      </c>
      <c r="G6" s="4" t="s">
        <v>2</v>
      </c>
      <c r="H6" s="4" t="s">
        <v>3</v>
      </c>
      <c r="I6" s="4" t="s">
        <v>4</v>
      </c>
      <c r="J6" s="4" t="s">
        <v>5</v>
      </c>
    </row>
    <row r="7" spans="2:10" ht="15.75" thickBot="1" x14ac:dyDescent="0.3">
      <c r="B7" s="10" t="s">
        <v>13</v>
      </c>
      <c r="C7" s="59">
        <v>1.75</v>
      </c>
      <c r="D7" s="62"/>
      <c r="F7" s="5" t="s">
        <v>55</v>
      </c>
      <c r="G7" s="6">
        <v>300</v>
      </c>
      <c r="H7" s="7">
        <v>800</v>
      </c>
      <c r="I7" s="7">
        <v>1500</v>
      </c>
      <c r="J7" s="8">
        <v>5000</v>
      </c>
    </row>
    <row r="8" spans="2:10" ht="15.75" thickBot="1" x14ac:dyDescent="0.3">
      <c r="B8" s="10" t="s">
        <v>12</v>
      </c>
      <c r="C8" s="59">
        <v>1</v>
      </c>
      <c r="D8" s="62"/>
      <c r="F8" s="5" t="s">
        <v>56</v>
      </c>
      <c r="G8" s="36">
        <v>4000</v>
      </c>
      <c r="H8" s="36">
        <v>7500</v>
      </c>
      <c r="I8" s="36">
        <v>12000</v>
      </c>
      <c r="J8" s="37">
        <v>25000</v>
      </c>
    </row>
    <row r="9" spans="2:10" ht="15.75" thickBot="1" x14ac:dyDescent="0.3">
      <c r="B9" s="10" t="s">
        <v>14</v>
      </c>
      <c r="C9" s="59">
        <v>0.8</v>
      </c>
      <c r="D9" s="62"/>
      <c r="F9" s="9" t="s">
        <v>57</v>
      </c>
      <c r="G9" s="38">
        <v>30</v>
      </c>
      <c r="H9" s="38">
        <v>35</v>
      </c>
      <c r="I9" s="38">
        <v>50</v>
      </c>
      <c r="J9" s="39">
        <v>75</v>
      </c>
    </row>
    <row r="10" spans="2:10" x14ac:dyDescent="0.25">
      <c r="B10" s="10" t="s">
        <v>15</v>
      </c>
      <c r="C10" s="59">
        <v>0.7</v>
      </c>
      <c r="D10" s="62"/>
    </row>
    <row r="11" spans="2:10" x14ac:dyDescent="0.25">
      <c r="B11" s="10" t="s">
        <v>16</v>
      </c>
      <c r="C11" s="59">
        <v>0.5</v>
      </c>
      <c r="D11" s="62"/>
    </row>
    <row r="12" spans="2:10" x14ac:dyDescent="0.25">
      <c r="B12" s="10" t="s">
        <v>17</v>
      </c>
      <c r="C12" s="59">
        <v>0.4</v>
      </c>
      <c r="D12" s="62"/>
      <c r="F12" s="1"/>
      <c r="G12" s="1"/>
      <c r="H12" s="1"/>
    </row>
    <row r="13" spans="2:10" ht="15.75" thickBot="1" x14ac:dyDescent="0.3">
      <c r="B13" s="11" t="s">
        <v>8</v>
      </c>
      <c r="C13" s="44"/>
      <c r="D13" s="33"/>
      <c r="F13" s="1"/>
      <c r="G13" s="1"/>
      <c r="H13" s="1"/>
    </row>
    <row r="14" spans="2:10" ht="15.75" thickBot="1" x14ac:dyDescent="0.3">
      <c r="F14" s="1"/>
      <c r="G14" s="1"/>
      <c r="H14" s="1"/>
    </row>
    <row r="15" spans="2:10" x14ac:dyDescent="0.25">
      <c r="B15" s="2" t="s">
        <v>9</v>
      </c>
      <c r="C15" s="14" t="s">
        <v>52</v>
      </c>
      <c r="D15" s="12"/>
      <c r="F15" s="1"/>
      <c r="G15" s="1"/>
      <c r="H15" s="1"/>
    </row>
    <row r="16" spans="2:10" x14ac:dyDescent="0.25">
      <c r="B16" s="10" t="s">
        <v>58</v>
      </c>
      <c r="C16" s="60">
        <v>50</v>
      </c>
      <c r="D16" s="62"/>
      <c r="F16" s="1"/>
      <c r="G16" s="1"/>
      <c r="H16" s="1"/>
    </row>
    <row r="17" spans="2:8" x14ac:dyDescent="0.25">
      <c r="B17" s="10" t="s">
        <v>18</v>
      </c>
      <c r="C17" s="59">
        <v>5</v>
      </c>
      <c r="D17" s="62"/>
      <c r="F17" s="1"/>
      <c r="G17" s="1"/>
      <c r="H17" s="1"/>
    </row>
    <row r="18" spans="2:8" x14ac:dyDescent="0.25">
      <c r="B18" s="10" t="s">
        <v>19</v>
      </c>
      <c r="C18" s="59">
        <v>15</v>
      </c>
      <c r="D18" s="62"/>
      <c r="F18" s="1"/>
      <c r="G18" s="1"/>
      <c r="H18" s="1"/>
    </row>
    <row r="19" spans="2:8" ht="15.75" thickBot="1" x14ac:dyDescent="0.3">
      <c r="B19" s="11" t="s">
        <v>10</v>
      </c>
      <c r="C19" s="13"/>
      <c r="D19" s="33"/>
      <c r="F19" s="1"/>
      <c r="G19" s="1"/>
      <c r="H19" s="1"/>
    </row>
    <row r="20" spans="2:8" ht="15.75" thickBot="1" x14ac:dyDescent="0.3">
      <c r="F20" s="1"/>
      <c r="G20" s="1"/>
      <c r="H20" s="1"/>
    </row>
    <row r="21" spans="2:8" ht="15.75" thickBot="1" x14ac:dyDescent="0.3">
      <c r="B21" s="40" t="s">
        <v>11</v>
      </c>
      <c r="C21" s="41"/>
      <c r="D21" s="34">
        <f>D19-D13</f>
        <v>0</v>
      </c>
      <c r="F21" s="1"/>
      <c r="G21" s="1"/>
      <c r="H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E886-E2D3-4D4E-92C9-2A58980F3FF3}">
  <sheetPr codeName="Sheet4"/>
  <dimension ref="A1:H17"/>
  <sheetViews>
    <sheetView topLeftCell="A11" workbookViewId="0">
      <selection activeCell="F24" sqref="F24"/>
    </sheetView>
  </sheetViews>
  <sheetFormatPr defaultColWidth="8.7109375" defaultRowHeight="15" x14ac:dyDescent="0.25"/>
  <cols>
    <col min="1" max="1" width="25.140625" bestFit="1" customWidth="1"/>
    <col min="2" max="2" width="11.5703125" bestFit="1" customWidth="1"/>
    <col min="3" max="3" width="15.42578125" customWidth="1"/>
    <col min="4" max="4" width="11.7109375" customWidth="1"/>
    <col min="5" max="5" width="19.28515625" customWidth="1"/>
    <col min="6" max="6" width="12" customWidth="1"/>
    <col min="7" max="7" width="16" customWidth="1"/>
    <col min="8" max="8" width="12.85546875" customWidth="1"/>
  </cols>
  <sheetData>
    <row r="1" spans="1:8" ht="45" x14ac:dyDescent="0.25">
      <c r="A1" s="15" t="s">
        <v>20</v>
      </c>
      <c r="B1" s="16" t="s">
        <v>21</v>
      </c>
      <c r="C1" s="16" t="s">
        <v>22</v>
      </c>
      <c r="D1" s="16" t="s">
        <v>23</v>
      </c>
      <c r="E1" s="16" t="s">
        <v>24</v>
      </c>
      <c r="F1" s="16" t="s">
        <v>122</v>
      </c>
      <c r="G1" s="16" t="s">
        <v>25</v>
      </c>
      <c r="H1" s="17"/>
    </row>
    <row r="2" spans="1:8" x14ac:dyDescent="0.25">
      <c r="A2" s="18" t="s">
        <v>26</v>
      </c>
      <c r="B2" s="19">
        <v>147420</v>
      </c>
      <c r="C2" s="20">
        <v>9.9</v>
      </c>
      <c r="D2" s="20">
        <v>1</v>
      </c>
      <c r="E2" s="19">
        <f t="shared" ref="E2:E7" si="0">D2*B2</f>
        <v>147420</v>
      </c>
      <c r="F2" s="21">
        <f t="shared" ref="F2:F7" si="1">E2/$E$8</f>
        <v>0.26304332310327599</v>
      </c>
      <c r="G2" s="22">
        <f t="shared" ref="G2:G7" si="2">D2*C2</f>
        <v>9.9</v>
      </c>
      <c r="H2" s="23"/>
    </row>
    <row r="3" spans="1:8" x14ac:dyDescent="0.25">
      <c r="A3" s="18" t="s">
        <v>27</v>
      </c>
      <c r="B3" s="19">
        <v>124410</v>
      </c>
      <c r="C3" s="20">
        <v>8.4</v>
      </c>
      <c r="D3" s="20">
        <v>1</v>
      </c>
      <c r="E3" s="19">
        <f t="shared" si="0"/>
        <v>124410</v>
      </c>
      <c r="F3" s="21">
        <f t="shared" si="1"/>
        <v>0.22198629648133608</v>
      </c>
      <c r="G3" s="22">
        <f t="shared" si="2"/>
        <v>8.4</v>
      </c>
      <c r="H3" s="23"/>
    </row>
    <row r="4" spans="1:8" x14ac:dyDescent="0.25">
      <c r="A4" s="18" t="s">
        <v>28</v>
      </c>
      <c r="B4" s="19">
        <v>113100</v>
      </c>
      <c r="C4" s="20">
        <v>8.1999999999999993</v>
      </c>
      <c r="D4" s="20">
        <v>1</v>
      </c>
      <c r="E4" s="19">
        <f t="shared" si="0"/>
        <v>113100</v>
      </c>
      <c r="F4" s="21">
        <f t="shared" si="1"/>
        <v>0.2018057240739419</v>
      </c>
      <c r="G4" s="22">
        <f t="shared" si="2"/>
        <v>8.1999999999999993</v>
      </c>
      <c r="H4" s="23"/>
    </row>
    <row r="5" spans="1:8" x14ac:dyDescent="0.25">
      <c r="A5" s="18" t="s">
        <v>29</v>
      </c>
      <c r="B5" s="19">
        <v>70070</v>
      </c>
      <c r="C5" s="20">
        <v>5.0999999999999996</v>
      </c>
      <c r="D5" s="20">
        <v>1</v>
      </c>
      <c r="E5" s="19">
        <f t="shared" si="0"/>
        <v>70070</v>
      </c>
      <c r="F5" s="21">
        <f t="shared" si="1"/>
        <v>0.12502676468489043</v>
      </c>
      <c r="G5" s="22">
        <f t="shared" si="2"/>
        <v>5.0999999999999996</v>
      </c>
      <c r="H5" s="23"/>
    </row>
    <row r="6" spans="1:8" x14ac:dyDescent="0.25">
      <c r="A6" s="18" t="s">
        <v>30</v>
      </c>
      <c r="B6" s="19">
        <v>53000</v>
      </c>
      <c r="C6" s="20">
        <v>3.7</v>
      </c>
      <c r="D6" s="20">
        <v>1</v>
      </c>
      <c r="E6" s="19">
        <f t="shared" si="0"/>
        <v>53000</v>
      </c>
      <c r="F6" s="21">
        <f t="shared" si="1"/>
        <v>9.4568553279566051E-2</v>
      </c>
      <c r="G6" s="22">
        <f t="shared" si="2"/>
        <v>3.7</v>
      </c>
      <c r="H6" s="23"/>
    </row>
    <row r="7" spans="1:8" x14ac:dyDescent="0.25">
      <c r="A7" s="18" t="s">
        <v>31</v>
      </c>
      <c r="B7" s="19">
        <v>52440</v>
      </c>
      <c r="C7" s="20">
        <v>3.6</v>
      </c>
      <c r="D7" s="20">
        <v>1</v>
      </c>
      <c r="E7" s="19">
        <f t="shared" si="0"/>
        <v>52440</v>
      </c>
      <c r="F7" s="21">
        <f t="shared" si="1"/>
        <v>9.3569338376989511E-2</v>
      </c>
      <c r="G7" s="22">
        <f t="shared" si="2"/>
        <v>3.6</v>
      </c>
      <c r="H7" s="23"/>
    </row>
    <row r="8" spans="1:8" x14ac:dyDescent="0.25">
      <c r="A8" s="24" t="s">
        <v>32</v>
      </c>
      <c r="E8" s="65">
        <f>SUM(E2:E7)</f>
        <v>560440</v>
      </c>
      <c r="G8" s="25">
        <f>SUM(G2:G7)</f>
        <v>38.900000000000006</v>
      </c>
      <c r="H8" s="23"/>
    </row>
    <row r="9" spans="1:8" x14ac:dyDescent="0.25">
      <c r="A9" s="24" t="s">
        <v>33</v>
      </c>
      <c r="E9" s="65">
        <f>E2+E3</f>
        <v>271830</v>
      </c>
      <c r="H9" s="23"/>
    </row>
    <row r="10" spans="1:8" x14ac:dyDescent="0.25">
      <c r="A10" s="24"/>
      <c r="H10" s="23"/>
    </row>
    <row r="11" spans="1:8" x14ac:dyDescent="0.25">
      <c r="A11" s="24"/>
      <c r="B11" s="35"/>
      <c r="F11" s="1" t="s">
        <v>34</v>
      </c>
      <c r="G11" s="65">
        <v>12000000</v>
      </c>
      <c r="H11" s="26"/>
    </row>
    <row r="12" spans="1:8" x14ac:dyDescent="0.25">
      <c r="A12" s="24"/>
      <c r="F12" s="1" t="s">
        <v>35</v>
      </c>
      <c r="G12" s="65">
        <v>7500000</v>
      </c>
      <c r="H12" s="26"/>
    </row>
    <row r="13" spans="1:8" x14ac:dyDescent="0.25">
      <c r="A13" s="24"/>
      <c r="F13" s="1" t="s">
        <v>36</v>
      </c>
      <c r="G13">
        <v>800</v>
      </c>
      <c r="H13" s="27"/>
    </row>
    <row r="14" spans="1:8" x14ac:dyDescent="0.25">
      <c r="A14" s="24"/>
      <c r="F14" s="1" t="s">
        <v>37</v>
      </c>
      <c r="G14" s="64">
        <v>0.33300000000000002</v>
      </c>
      <c r="H14" s="27"/>
    </row>
    <row r="15" spans="1:8" x14ac:dyDescent="0.25">
      <c r="A15" s="24"/>
      <c r="F15" s="1" t="s">
        <v>38</v>
      </c>
      <c r="G15">
        <v>6</v>
      </c>
      <c r="H15" s="27"/>
    </row>
    <row r="16" spans="1:8" ht="15.75" thickBot="1" x14ac:dyDescent="0.3">
      <c r="A16" s="28"/>
      <c r="B16" s="29"/>
      <c r="C16" s="29"/>
      <c r="D16" s="29"/>
      <c r="E16" s="29"/>
      <c r="F16" s="30" t="s">
        <v>39</v>
      </c>
      <c r="G16" s="29"/>
      <c r="H16" s="31"/>
    </row>
    <row r="17" spans="6:8" x14ac:dyDescent="0.25">
      <c r="F17" s="1"/>
      <c r="H17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099B-EDAF-42A5-BDC3-FB86D0D2949E}">
  <dimension ref="B1:H18"/>
  <sheetViews>
    <sheetView workbookViewId="0">
      <selection activeCell="E23" sqref="E23"/>
    </sheetView>
  </sheetViews>
  <sheetFormatPr defaultRowHeight="15" x14ac:dyDescent="0.25"/>
  <cols>
    <col min="2" max="2" width="42.28515625" customWidth="1"/>
    <col min="3" max="6" width="16.42578125" style="69" customWidth="1"/>
    <col min="7" max="7" width="9" style="69" customWidth="1"/>
    <col min="8" max="8" width="9.28515625" customWidth="1"/>
    <col min="12" max="12" width="29.28515625" customWidth="1"/>
  </cols>
  <sheetData>
    <row r="1" spans="2:8" x14ac:dyDescent="0.25">
      <c r="C1" s="81" t="s">
        <v>106</v>
      </c>
      <c r="D1" s="81"/>
      <c r="E1" s="81"/>
      <c r="F1" s="81"/>
    </row>
    <row r="2" spans="2:8" x14ac:dyDescent="0.25">
      <c r="C2" s="70" t="s">
        <v>107</v>
      </c>
      <c r="D2" s="70" t="s">
        <v>108</v>
      </c>
      <c r="E2" s="70" t="s">
        <v>109</v>
      </c>
      <c r="G2"/>
    </row>
    <row r="3" spans="2:8" x14ac:dyDescent="0.25">
      <c r="B3" t="s">
        <v>110</v>
      </c>
      <c r="C3" s="71"/>
      <c r="D3" s="71"/>
      <c r="E3" s="71"/>
      <c r="G3"/>
    </row>
    <row r="4" spans="2:8" x14ac:dyDescent="0.25">
      <c r="B4" t="s">
        <v>111</v>
      </c>
      <c r="C4" s="71"/>
      <c r="D4" s="71"/>
      <c r="E4" s="71"/>
      <c r="G4"/>
    </row>
    <row r="5" spans="2:8" x14ac:dyDescent="0.25">
      <c r="B5" t="s">
        <v>112</v>
      </c>
      <c r="C5" s="72"/>
      <c r="D5" s="72"/>
      <c r="E5" s="72"/>
      <c r="G5"/>
    </row>
    <row r="6" spans="2:8" x14ac:dyDescent="0.25">
      <c r="C6" s="70"/>
      <c r="D6" s="70"/>
      <c r="E6" s="70"/>
      <c r="G6"/>
    </row>
    <row r="7" spans="2:8" x14ac:dyDescent="0.25">
      <c r="B7" t="s">
        <v>113</v>
      </c>
      <c r="C7" s="73"/>
      <c r="D7" s="73"/>
      <c r="E7" s="73"/>
      <c r="G7"/>
    </row>
    <row r="8" spans="2:8" x14ac:dyDescent="0.25">
      <c r="B8" t="s">
        <v>114</v>
      </c>
      <c r="C8" s="71"/>
      <c r="D8" s="71"/>
      <c r="E8" s="71"/>
      <c r="G8"/>
    </row>
    <row r="9" spans="2:8" x14ac:dyDescent="0.25">
      <c r="F9" s="70" t="s">
        <v>49</v>
      </c>
      <c r="G9"/>
    </row>
    <row r="10" spans="2:8" x14ac:dyDescent="0.25">
      <c r="B10" t="s">
        <v>115</v>
      </c>
      <c r="C10" s="74"/>
      <c r="D10" s="74"/>
      <c r="E10" s="74"/>
      <c r="F10" s="75"/>
      <c r="G10"/>
    </row>
    <row r="11" spans="2:8" x14ac:dyDescent="0.25">
      <c r="B11" t="s">
        <v>116</v>
      </c>
      <c r="C11" s="75"/>
      <c r="D11" s="75"/>
      <c r="E11" s="75"/>
      <c r="F11" s="75"/>
      <c r="H11" s="69"/>
    </row>
    <row r="12" spans="2:8" x14ac:dyDescent="0.25">
      <c r="B12" t="s">
        <v>117</v>
      </c>
      <c r="C12" s="72"/>
      <c r="D12" s="72"/>
      <c r="E12" s="72"/>
      <c r="F12" s="72"/>
      <c r="H12" s="65"/>
    </row>
    <row r="13" spans="2:8" ht="15.75" thickBot="1" x14ac:dyDescent="0.3">
      <c r="G13"/>
    </row>
    <row r="14" spans="2:8" ht="15.75" thickBot="1" x14ac:dyDescent="0.3">
      <c r="B14" t="s">
        <v>118</v>
      </c>
      <c r="C14" s="75"/>
      <c r="D14" s="75"/>
      <c r="E14" s="75"/>
      <c r="F14" s="76"/>
      <c r="G14"/>
    </row>
    <row r="16" spans="2:8" x14ac:dyDescent="0.25">
      <c r="B16" t="s">
        <v>119</v>
      </c>
    </row>
    <row r="17" spans="2:3" x14ac:dyDescent="0.25">
      <c r="B17" t="s">
        <v>120</v>
      </c>
      <c r="C17" s="69">
        <v>101</v>
      </c>
    </row>
    <row r="18" spans="2:3" x14ac:dyDescent="0.25">
      <c r="B18" t="s">
        <v>121</v>
      </c>
      <c r="C18" s="77">
        <v>93000</v>
      </c>
    </row>
  </sheetData>
  <scenarios current="0">
    <scenario name="kayak solution" count="3" user="Barbara Warner" comment="Created by Barbara Warner on 2/17/2023">
      <inputCells r="C10" val="94"/>
      <inputCells r="D10" val="54"/>
      <inputCells r="E10" val="0"/>
    </scenario>
  </scenarios>
  <mergeCells count="1"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71E9-DB14-4D08-A2BC-FB1A2A080B21}">
  <sheetPr codeName="Sheet11"/>
  <dimension ref="A1:E302"/>
  <sheetViews>
    <sheetView tabSelected="1" workbookViewId="0">
      <selection activeCell="G7" sqref="G7"/>
    </sheetView>
  </sheetViews>
  <sheetFormatPr defaultRowHeight="15" x14ac:dyDescent="0.25"/>
  <cols>
    <col min="1" max="1" width="11.85546875" customWidth="1"/>
    <col min="2" max="2" width="20.85546875" customWidth="1"/>
    <col min="3" max="3" width="14.42578125" customWidth="1"/>
    <col min="4" max="4" width="22.140625" style="69" customWidth="1"/>
    <col min="5" max="5" width="23.85546875" style="69" customWidth="1"/>
    <col min="6" max="6" width="22.5703125" customWidth="1"/>
  </cols>
  <sheetData>
    <row r="1" spans="1:5" ht="56.45" customHeight="1" x14ac:dyDescent="0.25">
      <c r="A1" s="82" t="s">
        <v>105</v>
      </c>
      <c r="B1" s="82"/>
      <c r="C1" s="82"/>
      <c r="D1" s="82"/>
      <c r="E1" s="82"/>
    </row>
    <row r="2" spans="1:5" ht="30" x14ac:dyDescent="0.25">
      <c r="A2" t="s">
        <v>60</v>
      </c>
      <c r="B2" s="67" t="s">
        <v>72</v>
      </c>
      <c r="C2" s="1" t="s">
        <v>61</v>
      </c>
      <c r="D2" s="68" t="s">
        <v>103</v>
      </c>
      <c r="E2" s="68" t="s">
        <v>104</v>
      </c>
    </row>
    <row r="3" spans="1:5" x14ac:dyDescent="0.25">
      <c r="A3" s="66" t="s">
        <v>62</v>
      </c>
      <c r="B3" s="66" t="s">
        <v>73</v>
      </c>
      <c r="C3">
        <v>26</v>
      </c>
      <c r="D3" s="69">
        <f t="shared" ref="D3:D12" si="0">RANK(C3,C$3:C$12)</f>
        <v>8</v>
      </c>
    </row>
    <row r="4" spans="1:5" x14ac:dyDescent="0.25">
      <c r="A4" s="66" t="s">
        <v>62</v>
      </c>
      <c r="B4" s="66" t="s">
        <v>74</v>
      </c>
      <c r="C4">
        <v>1</v>
      </c>
      <c r="D4" s="69">
        <f t="shared" si="0"/>
        <v>10</v>
      </c>
    </row>
    <row r="5" spans="1:5" x14ac:dyDescent="0.25">
      <c r="A5" s="66" t="s">
        <v>62</v>
      </c>
      <c r="B5" s="66" t="s">
        <v>75</v>
      </c>
      <c r="C5">
        <v>45</v>
      </c>
      <c r="D5" s="69">
        <f t="shared" si="0"/>
        <v>6</v>
      </c>
    </row>
    <row r="6" spans="1:5" x14ac:dyDescent="0.25">
      <c r="A6" s="66" t="s">
        <v>62</v>
      </c>
      <c r="B6" s="66" t="s">
        <v>76</v>
      </c>
      <c r="C6">
        <v>65</v>
      </c>
      <c r="D6" s="69">
        <f t="shared" si="0"/>
        <v>5</v>
      </c>
    </row>
    <row r="7" spans="1:5" x14ac:dyDescent="0.25">
      <c r="A7" s="66" t="s">
        <v>62</v>
      </c>
      <c r="B7" s="66" t="s">
        <v>77</v>
      </c>
      <c r="C7">
        <v>86</v>
      </c>
      <c r="D7" s="69">
        <f t="shared" si="0"/>
        <v>2</v>
      </c>
    </row>
    <row r="8" spans="1:5" x14ac:dyDescent="0.25">
      <c r="A8" s="66" t="s">
        <v>62</v>
      </c>
      <c r="B8" s="66" t="s">
        <v>78</v>
      </c>
      <c r="C8">
        <v>71</v>
      </c>
      <c r="D8" s="69">
        <f t="shared" si="0"/>
        <v>4</v>
      </c>
    </row>
    <row r="9" spans="1:5" x14ac:dyDescent="0.25">
      <c r="A9" s="66" t="s">
        <v>62</v>
      </c>
      <c r="B9" s="66" t="s">
        <v>79</v>
      </c>
      <c r="C9">
        <v>27</v>
      </c>
      <c r="D9" s="69">
        <f t="shared" si="0"/>
        <v>7</v>
      </c>
    </row>
    <row r="10" spans="1:5" x14ac:dyDescent="0.25">
      <c r="A10" s="66" t="s">
        <v>62</v>
      </c>
      <c r="B10" s="66" t="s">
        <v>80</v>
      </c>
      <c r="C10">
        <v>14</v>
      </c>
      <c r="D10" s="69">
        <f t="shared" si="0"/>
        <v>9</v>
      </c>
    </row>
    <row r="11" spans="1:5" x14ac:dyDescent="0.25">
      <c r="A11" s="66" t="s">
        <v>62</v>
      </c>
      <c r="B11" s="66" t="s">
        <v>81</v>
      </c>
      <c r="C11">
        <v>74</v>
      </c>
      <c r="D11" s="69">
        <f t="shared" si="0"/>
        <v>3</v>
      </c>
    </row>
    <row r="12" spans="1:5" x14ac:dyDescent="0.25">
      <c r="A12" s="66" t="s">
        <v>62</v>
      </c>
      <c r="B12" s="66" t="s">
        <v>82</v>
      </c>
      <c r="C12">
        <v>96</v>
      </c>
      <c r="D12" s="69">
        <f t="shared" si="0"/>
        <v>1</v>
      </c>
    </row>
    <row r="13" spans="1:5" x14ac:dyDescent="0.25">
      <c r="A13" s="66" t="s">
        <v>63</v>
      </c>
      <c r="B13" s="66" t="s">
        <v>73</v>
      </c>
      <c r="C13">
        <v>97</v>
      </c>
    </row>
    <row r="14" spans="1:5" x14ac:dyDescent="0.25">
      <c r="A14" s="66" t="s">
        <v>63</v>
      </c>
      <c r="B14" s="66" t="s">
        <v>74</v>
      </c>
      <c r="C14">
        <v>90</v>
      </c>
    </row>
    <row r="15" spans="1:5" x14ac:dyDescent="0.25">
      <c r="A15" s="66" t="s">
        <v>63</v>
      </c>
      <c r="B15" s="66" t="s">
        <v>75</v>
      </c>
      <c r="C15">
        <v>19</v>
      </c>
    </row>
    <row r="16" spans="1:5" x14ac:dyDescent="0.25">
      <c r="A16" s="66" t="s">
        <v>63</v>
      </c>
      <c r="B16" s="66" t="s">
        <v>76</v>
      </c>
      <c r="C16">
        <v>90</v>
      </c>
    </row>
    <row r="17" spans="1:3" x14ac:dyDescent="0.25">
      <c r="A17" s="66" t="s">
        <v>63</v>
      </c>
      <c r="B17" s="66" t="s">
        <v>77</v>
      </c>
      <c r="C17">
        <v>95</v>
      </c>
    </row>
    <row r="18" spans="1:3" x14ac:dyDescent="0.25">
      <c r="A18" s="66" t="s">
        <v>63</v>
      </c>
      <c r="B18" s="66" t="s">
        <v>78</v>
      </c>
      <c r="C18">
        <v>25</v>
      </c>
    </row>
    <row r="19" spans="1:3" x14ac:dyDescent="0.25">
      <c r="A19" s="66" t="s">
        <v>63</v>
      </c>
      <c r="B19" s="66" t="s">
        <v>79</v>
      </c>
      <c r="C19">
        <v>74</v>
      </c>
    </row>
    <row r="20" spans="1:3" x14ac:dyDescent="0.25">
      <c r="A20" s="66" t="s">
        <v>63</v>
      </c>
      <c r="B20" s="66" t="s">
        <v>80</v>
      </c>
      <c r="C20">
        <v>84</v>
      </c>
    </row>
    <row r="21" spans="1:3" x14ac:dyDescent="0.25">
      <c r="A21" s="66" t="s">
        <v>63</v>
      </c>
      <c r="B21" s="66" t="s">
        <v>81</v>
      </c>
      <c r="C21">
        <v>65</v>
      </c>
    </row>
    <row r="22" spans="1:3" x14ac:dyDescent="0.25">
      <c r="A22" s="66" t="s">
        <v>63</v>
      </c>
      <c r="B22" s="66" t="s">
        <v>82</v>
      </c>
      <c r="C22">
        <v>84</v>
      </c>
    </row>
    <row r="23" spans="1:3" x14ac:dyDescent="0.25">
      <c r="A23" s="66" t="s">
        <v>64</v>
      </c>
      <c r="B23" s="66" t="s">
        <v>73</v>
      </c>
      <c r="C23">
        <v>12</v>
      </c>
    </row>
    <row r="24" spans="1:3" x14ac:dyDescent="0.25">
      <c r="A24" s="66" t="s">
        <v>64</v>
      </c>
      <c r="B24" s="66" t="s">
        <v>74</v>
      </c>
      <c r="C24">
        <v>31</v>
      </c>
    </row>
    <row r="25" spans="1:3" x14ac:dyDescent="0.25">
      <c r="A25" s="66" t="s">
        <v>64</v>
      </c>
      <c r="B25" s="66" t="s">
        <v>75</v>
      </c>
      <c r="C25">
        <v>55</v>
      </c>
    </row>
    <row r="26" spans="1:3" x14ac:dyDescent="0.25">
      <c r="A26" s="66" t="s">
        <v>64</v>
      </c>
      <c r="B26" s="66" t="s">
        <v>76</v>
      </c>
      <c r="C26">
        <v>63</v>
      </c>
    </row>
    <row r="27" spans="1:3" x14ac:dyDescent="0.25">
      <c r="A27" s="66" t="s">
        <v>64</v>
      </c>
      <c r="B27" s="66" t="s">
        <v>77</v>
      </c>
      <c r="C27">
        <v>59</v>
      </c>
    </row>
    <row r="28" spans="1:3" x14ac:dyDescent="0.25">
      <c r="A28" s="66" t="s">
        <v>64</v>
      </c>
      <c r="B28" s="66" t="s">
        <v>78</v>
      </c>
      <c r="C28">
        <v>84</v>
      </c>
    </row>
    <row r="29" spans="1:3" x14ac:dyDescent="0.25">
      <c r="A29" s="66" t="s">
        <v>64</v>
      </c>
      <c r="B29" s="66" t="s">
        <v>79</v>
      </c>
      <c r="C29">
        <v>68</v>
      </c>
    </row>
    <row r="30" spans="1:3" x14ac:dyDescent="0.25">
      <c r="A30" s="66" t="s">
        <v>64</v>
      </c>
      <c r="B30" s="66" t="s">
        <v>80</v>
      </c>
      <c r="C30">
        <v>37</v>
      </c>
    </row>
    <row r="31" spans="1:3" x14ac:dyDescent="0.25">
      <c r="A31" s="66" t="s">
        <v>64</v>
      </c>
      <c r="B31" s="66" t="s">
        <v>81</v>
      </c>
      <c r="C31">
        <v>58</v>
      </c>
    </row>
    <row r="32" spans="1:3" x14ac:dyDescent="0.25">
      <c r="A32" s="66" t="s">
        <v>64</v>
      </c>
      <c r="B32" s="66" t="s">
        <v>82</v>
      </c>
      <c r="C32">
        <v>48</v>
      </c>
    </row>
    <row r="33" spans="1:3" x14ac:dyDescent="0.25">
      <c r="A33" s="66" t="s">
        <v>65</v>
      </c>
      <c r="B33" s="66" t="s">
        <v>73</v>
      </c>
      <c r="C33">
        <v>23</v>
      </c>
    </row>
    <row r="34" spans="1:3" x14ac:dyDescent="0.25">
      <c r="A34" s="66" t="s">
        <v>65</v>
      </c>
      <c r="B34" s="66" t="s">
        <v>74</v>
      </c>
      <c r="C34">
        <v>43</v>
      </c>
    </row>
    <row r="35" spans="1:3" x14ac:dyDescent="0.25">
      <c r="A35" s="66" t="s">
        <v>65</v>
      </c>
      <c r="B35" s="66" t="s">
        <v>75</v>
      </c>
      <c r="C35">
        <v>34</v>
      </c>
    </row>
    <row r="36" spans="1:3" x14ac:dyDescent="0.25">
      <c r="A36" s="66" t="s">
        <v>65</v>
      </c>
      <c r="B36" s="66" t="s">
        <v>76</v>
      </c>
      <c r="C36">
        <v>29</v>
      </c>
    </row>
    <row r="37" spans="1:3" x14ac:dyDescent="0.25">
      <c r="A37" s="66" t="s">
        <v>65</v>
      </c>
      <c r="B37" s="66" t="s">
        <v>77</v>
      </c>
      <c r="C37">
        <v>68</v>
      </c>
    </row>
    <row r="38" spans="1:3" x14ac:dyDescent="0.25">
      <c r="A38" s="66" t="s">
        <v>65</v>
      </c>
      <c r="B38" s="66" t="s">
        <v>78</v>
      </c>
      <c r="C38">
        <v>16</v>
      </c>
    </row>
    <row r="39" spans="1:3" x14ac:dyDescent="0.25">
      <c r="A39" s="66" t="s">
        <v>65</v>
      </c>
      <c r="B39" s="66" t="s">
        <v>79</v>
      </c>
      <c r="C39">
        <v>58</v>
      </c>
    </row>
    <row r="40" spans="1:3" x14ac:dyDescent="0.25">
      <c r="A40" s="66" t="s">
        <v>65</v>
      </c>
      <c r="B40" s="66" t="s">
        <v>80</v>
      </c>
      <c r="C40">
        <v>79</v>
      </c>
    </row>
    <row r="41" spans="1:3" x14ac:dyDescent="0.25">
      <c r="A41" s="66" t="s">
        <v>65</v>
      </c>
      <c r="B41" s="66" t="s">
        <v>81</v>
      </c>
      <c r="C41">
        <v>25</v>
      </c>
    </row>
    <row r="42" spans="1:3" x14ac:dyDescent="0.25">
      <c r="A42" s="66" t="s">
        <v>65</v>
      </c>
      <c r="B42" s="66" t="s">
        <v>82</v>
      </c>
      <c r="C42">
        <v>65</v>
      </c>
    </row>
    <row r="43" spans="1:3" x14ac:dyDescent="0.25">
      <c r="A43" s="66" t="s">
        <v>66</v>
      </c>
      <c r="B43" s="66" t="s">
        <v>73</v>
      </c>
      <c r="C43">
        <v>48</v>
      </c>
    </row>
    <row r="44" spans="1:3" x14ac:dyDescent="0.25">
      <c r="A44" s="66" t="s">
        <v>66</v>
      </c>
      <c r="B44" s="66" t="s">
        <v>74</v>
      </c>
      <c r="C44">
        <v>72</v>
      </c>
    </row>
    <row r="45" spans="1:3" x14ac:dyDescent="0.25">
      <c r="A45" s="66" t="s">
        <v>66</v>
      </c>
      <c r="B45" s="66" t="s">
        <v>75</v>
      </c>
      <c r="C45">
        <v>100</v>
      </c>
    </row>
    <row r="46" spans="1:3" x14ac:dyDescent="0.25">
      <c r="A46" s="66" t="s">
        <v>66</v>
      </c>
      <c r="B46" s="66" t="s">
        <v>76</v>
      </c>
      <c r="C46">
        <v>18</v>
      </c>
    </row>
    <row r="47" spans="1:3" x14ac:dyDescent="0.25">
      <c r="A47" s="66" t="s">
        <v>66</v>
      </c>
      <c r="B47" s="66" t="s">
        <v>77</v>
      </c>
      <c r="C47">
        <v>60</v>
      </c>
    </row>
    <row r="48" spans="1:3" x14ac:dyDescent="0.25">
      <c r="A48" s="66" t="s">
        <v>66</v>
      </c>
      <c r="B48" s="66" t="s">
        <v>78</v>
      </c>
      <c r="C48">
        <v>75</v>
      </c>
    </row>
    <row r="49" spans="1:3" x14ac:dyDescent="0.25">
      <c r="A49" s="66" t="s">
        <v>66</v>
      </c>
      <c r="B49" s="66" t="s">
        <v>79</v>
      </c>
      <c r="C49">
        <v>79</v>
      </c>
    </row>
    <row r="50" spans="1:3" x14ac:dyDescent="0.25">
      <c r="A50" s="66" t="s">
        <v>66</v>
      </c>
      <c r="B50" s="66" t="s">
        <v>80</v>
      </c>
      <c r="C50">
        <v>82</v>
      </c>
    </row>
    <row r="51" spans="1:3" x14ac:dyDescent="0.25">
      <c r="A51" s="66" t="s">
        <v>66</v>
      </c>
      <c r="B51" s="66" t="s">
        <v>81</v>
      </c>
      <c r="C51">
        <v>38</v>
      </c>
    </row>
    <row r="52" spans="1:3" x14ac:dyDescent="0.25">
      <c r="A52" s="66" t="s">
        <v>66</v>
      </c>
      <c r="B52" s="66" t="s">
        <v>82</v>
      </c>
      <c r="C52">
        <v>79</v>
      </c>
    </row>
    <row r="53" spans="1:3" x14ac:dyDescent="0.25">
      <c r="A53" s="66" t="s">
        <v>67</v>
      </c>
      <c r="B53" s="66" t="s">
        <v>73</v>
      </c>
      <c r="C53">
        <v>100</v>
      </c>
    </row>
    <row r="54" spans="1:3" x14ac:dyDescent="0.25">
      <c r="A54" s="66" t="s">
        <v>67</v>
      </c>
      <c r="B54" s="66" t="s">
        <v>74</v>
      </c>
      <c r="C54">
        <v>92</v>
      </c>
    </row>
    <row r="55" spans="1:3" x14ac:dyDescent="0.25">
      <c r="A55" s="66" t="s">
        <v>67</v>
      </c>
      <c r="B55" s="66" t="s">
        <v>75</v>
      </c>
      <c r="C55">
        <v>62</v>
      </c>
    </row>
    <row r="56" spans="1:3" x14ac:dyDescent="0.25">
      <c r="A56" s="66" t="s">
        <v>67</v>
      </c>
      <c r="B56" s="66" t="s">
        <v>76</v>
      </c>
      <c r="C56">
        <v>17</v>
      </c>
    </row>
    <row r="57" spans="1:3" x14ac:dyDescent="0.25">
      <c r="A57" s="66" t="s">
        <v>67</v>
      </c>
      <c r="B57" s="66" t="s">
        <v>77</v>
      </c>
      <c r="C57">
        <v>92</v>
      </c>
    </row>
    <row r="58" spans="1:3" x14ac:dyDescent="0.25">
      <c r="A58" s="66" t="s">
        <v>67</v>
      </c>
      <c r="B58" s="66" t="s">
        <v>78</v>
      </c>
      <c r="C58">
        <v>66</v>
      </c>
    </row>
    <row r="59" spans="1:3" x14ac:dyDescent="0.25">
      <c r="A59" s="66" t="s">
        <v>67</v>
      </c>
      <c r="B59" s="66" t="s">
        <v>79</v>
      </c>
      <c r="C59">
        <v>69</v>
      </c>
    </row>
    <row r="60" spans="1:3" x14ac:dyDescent="0.25">
      <c r="A60" s="66" t="s">
        <v>67</v>
      </c>
      <c r="B60" s="66" t="s">
        <v>80</v>
      </c>
      <c r="C60">
        <v>38</v>
      </c>
    </row>
    <row r="61" spans="1:3" x14ac:dyDescent="0.25">
      <c r="A61" s="66" t="s">
        <v>67</v>
      </c>
      <c r="B61" s="66" t="s">
        <v>81</v>
      </c>
      <c r="C61">
        <v>95</v>
      </c>
    </row>
    <row r="62" spans="1:3" x14ac:dyDescent="0.25">
      <c r="A62" s="66" t="s">
        <v>67</v>
      </c>
      <c r="B62" s="66" t="s">
        <v>82</v>
      </c>
      <c r="C62">
        <v>11</v>
      </c>
    </row>
    <row r="63" spans="1:3" x14ac:dyDescent="0.25">
      <c r="A63" s="66" t="s">
        <v>68</v>
      </c>
      <c r="B63" s="66" t="s">
        <v>73</v>
      </c>
      <c r="C63">
        <v>26</v>
      </c>
    </row>
    <row r="64" spans="1:3" x14ac:dyDescent="0.25">
      <c r="A64" s="66" t="s">
        <v>68</v>
      </c>
      <c r="B64" s="66" t="s">
        <v>74</v>
      </c>
      <c r="C64">
        <v>70</v>
      </c>
    </row>
    <row r="65" spans="1:3" x14ac:dyDescent="0.25">
      <c r="A65" s="66" t="s">
        <v>68</v>
      </c>
      <c r="B65" s="66" t="s">
        <v>75</v>
      </c>
      <c r="C65">
        <v>66</v>
      </c>
    </row>
    <row r="66" spans="1:3" x14ac:dyDescent="0.25">
      <c r="A66" s="66" t="s">
        <v>68</v>
      </c>
      <c r="B66" s="66" t="s">
        <v>76</v>
      </c>
      <c r="C66">
        <v>78</v>
      </c>
    </row>
    <row r="67" spans="1:3" x14ac:dyDescent="0.25">
      <c r="A67" s="66" t="s">
        <v>68</v>
      </c>
      <c r="B67" s="66" t="s">
        <v>77</v>
      </c>
      <c r="C67">
        <v>26</v>
      </c>
    </row>
    <row r="68" spans="1:3" x14ac:dyDescent="0.25">
      <c r="A68" s="66" t="s">
        <v>68</v>
      </c>
      <c r="B68" s="66" t="s">
        <v>78</v>
      </c>
      <c r="C68">
        <v>29</v>
      </c>
    </row>
    <row r="69" spans="1:3" x14ac:dyDescent="0.25">
      <c r="A69" s="66" t="s">
        <v>68</v>
      </c>
      <c r="B69" s="66" t="s">
        <v>79</v>
      </c>
      <c r="C69">
        <v>89</v>
      </c>
    </row>
    <row r="70" spans="1:3" x14ac:dyDescent="0.25">
      <c r="A70" s="66" t="s">
        <v>68</v>
      </c>
      <c r="B70" s="66" t="s">
        <v>80</v>
      </c>
      <c r="C70">
        <v>36</v>
      </c>
    </row>
    <row r="71" spans="1:3" x14ac:dyDescent="0.25">
      <c r="A71" s="66" t="s">
        <v>68</v>
      </c>
      <c r="B71" s="66" t="s">
        <v>81</v>
      </c>
      <c r="C71">
        <v>39</v>
      </c>
    </row>
    <row r="72" spans="1:3" x14ac:dyDescent="0.25">
      <c r="A72" s="66" t="s">
        <v>68</v>
      </c>
      <c r="B72" s="66" t="s">
        <v>82</v>
      </c>
      <c r="C72">
        <v>70</v>
      </c>
    </row>
    <row r="73" spans="1:3" x14ac:dyDescent="0.25">
      <c r="A73" s="66" t="s">
        <v>69</v>
      </c>
      <c r="B73" s="66" t="s">
        <v>73</v>
      </c>
      <c r="C73">
        <v>97</v>
      </c>
    </row>
    <row r="74" spans="1:3" x14ac:dyDescent="0.25">
      <c r="A74" s="66" t="s">
        <v>69</v>
      </c>
      <c r="B74" s="66" t="s">
        <v>74</v>
      </c>
      <c r="C74">
        <v>99</v>
      </c>
    </row>
    <row r="75" spans="1:3" x14ac:dyDescent="0.25">
      <c r="A75" s="66" t="s">
        <v>69</v>
      </c>
      <c r="B75" s="66" t="s">
        <v>75</v>
      </c>
      <c r="C75">
        <v>40</v>
      </c>
    </row>
    <row r="76" spans="1:3" x14ac:dyDescent="0.25">
      <c r="A76" s="66" t="s">
        <v>69</v>
      </c>
      <c r="B76" s="66" t="s">
        <v>76</v>
      </c>
      <c r="C76">
        <v>47</v>
      </c>
    </row>
    <row r="77" spans="1:3" x14ac:dyDescent="0.25">
      <c r="A77" s="66" t="s">
        <v>69</v>
      </c>
      <c r="B77" s="66" t="s">
        <v>77</v>
      </c>
      <c r="C77">
        <v>31</v>
      </c>
    </row>
    <row r="78" spans="1:3" x14ac:dyDescent="0.25">
      <c r="A78" s="66" t="s">
        <v>69</v>
      </c>
      <c r="B78" s="66" t="s">
        <v>78</v>
      </c>
      <c r="C78">
        <v>56</v>
      </c>
    </row>
    <row r="79" spans="1:3" x14ac:dyDescent="0.25">
      <c r="A79" s="66" t="s">
        <v>69</v>
      </c>
      <c r="B79" s="66" t="s">
        <v>79</v>
      </c>
      <c r="C79">
        <v>81</v>
      </c>
    </row>
    <row r="80" spans="1:3" x14ac:dyDescent="0.25">
      <c r="A80" s="66" t="s">
        <v>69</v>
      </c>
      <c r="B80" s="66" t="s">
        <v>80</v>
      </c>
      <c r="C80">
        <v>30</v>
      </c>
    </row>
    <row r="81" spans="1:3" x14ac:dyDescent="0.25">
      <c r="A81" s="66" t="s">
        <v>69</v>
      </c>
      <c r="B81" s="66" t="s">
        <v>81</v>
      </c>
      <c r="C81">
        <v>79</v>
      </c>
    </row>
    <row r="82" spans="1:3" x14ac:dyDescent="0.25">
      <c r="A82" s="66" t="s">
        <v>69</v>
      </c>
      <c r="B82" s="66" t="s">
        <v>82</v>
      </c>
      <c r="C82">
        <v>66</v>
      </c>
    </row>
    <row r="83" spans="1:3" x14ac:dyDescent="0.25">
      <c r="A83" s="66" t="s">
        <v>70</v>
      </c>
      <c r="B83" s="66" t="s">
        <v>73</v>
      </c>
      <c r="C83">
        <v>98</v>
      </c>
    </row>
    <row r="84" spans="1:3" x14ac:dyDescent="0.25">
      <c r="A84" s="66" t="s">
        <v>70</v>
      </c>
      <c r="B84" s="66" t="s">
        <v>74</v>
      </c>
      <c r="C84">
        <v>17</v>
      </c>
    </row>
    <row r="85" spans="1:3" x14ac:dyDescent="0.25">
      <c r="A85" s="66" t="s">
        <v>70</v>
      </c>
      <c r="B85" s="66" t="s">
        <v>75</v>
      </c>
      <c r="C85">
        <v>87</v>
      </c>
    </row>
    <row r="86" spans="1:3" x14ac:dyDescent="0.25">
      <c r="A86" s="66" t="s">
        <v>70</v>
      </c>
      <c r="B86" s="66" t="s">
        <v>76</v>
      </c>
      <c r="C86">
        <v>64</v>
      </c>
    </row>
    <row r="87" spans="1:3" x14ac:dyDescent="0.25">
      <c r="A87" s="66" t="s">
        <v>70</v>
      </c>
      <c r="B87" s="66" t="s">
        <v>77</v>
      </c>
      <c r="C87">
        <v>25</v>
      </c>
    </row>
    <row r="88" spans="1:3" x14ac:dyDescent="0.25">
      <c r="A88" s="66" t="s">
        <v>70</v>
      </c>
      <c r="B88" s="66" t="s">
        <v>78</v>
      </c>
      <c r="C88">
        <v>33</v>
      </c>
    </row>
    <row r="89" spans="1:3" x14ac:dyDescent="0.25">
      <c r="A89" s="66" t="s">
        <v>70</v>
      </c>
      <c r="B89" s="66" t="s">
        <v>79</v>
      </c>
      <c r="C89">
        <v>47</v>
      </c>
    </row>
    <row r="90" spans="1:3" x14ac:dyDescent="0.25">
      <c r="A90" s="66" t="s">
        <v>70</v>
      </c>
      <c r="B90" s="66" t="s">
        <v>80</v>
      </c>
      <c r="C90">
        <v>94</v>
      </c>
    </row>
    <row r="91" spans="1:3" x14ac:dyDescent="0.25">
      <c r="A91" s="66" t="s">
        <v>70</v>
      </c>
      <c r="B91" s="66" t="s">
        <v>81</v>
      </c>
      <c r="C91">
        <v>27</v>
      </c>
    </row>
    <row r="92" spans="1:3" x14ac:dyDescent="0.25">
      <c r="A92" s="66" t="s">
        <v>70</v>
      </c>
      <c r="B92" s="66" t="s">
        <v>82</v>
      </c>
      <c r="C92">
        <v>57</v>
      </c>
    </row>
    <row r="93" spans="1:3" x14ac:dyDescent="0.25">
      <c r="A93" s="66" t="s">
        <v>71</v>
      </c>
      <c r="B93" s="66" t="s">
        <v>73</v>
      </c>
      <c r="C93">
        <v>69</v>
      </c>
    </row>
    <row r="94" spans="1:3" x14ac:dyDescent="0.25">
      <c r="A94" s="66" t="s">
        <v>71</v>
      </c>
      <c r="B94" s="66" t="s">
        <v>74</v>
      </c>
      <c r="C94">
        <v>34</v>
      </c>
    </row>
    <row r="95" spans="1:3" x14ac:dyDescent="0.25">
      <c r="A95" s="66" t="s">
        <v>71</v>
      </c>
      <c r="B95" s="66" t="s">
        <v>75</v>
      </c>
      <c r="C95">
        <v>43</v>
      </c>
    </row>
    <row r="96" spans="1:3" x14ac:dyDescent="0.25">
      <c r="A96" s="66" t="s">
        <v>71</v>
      </c>
      <c r="B96" s="66" t="s">
        <v>76</v>
      </c>
      <c r="C96">
        <v>11</v>
      </c>
    </row>
    <row r="97" spans="1:3" x14ac:dyDescent="0.25">
      <c r="A97" s="66" t="s">
        <v>71</v>
      </c>
      <c r="B97" s="66" t="s">
        <v>77</v>
      </c>
      <c r="C97">
        <v>79</v>
      </c>
    </row>
    <row r="98" spans="1:3" x14ac:dyDescent="0.25">
      <c r="A98" s="66" t="s">
        <v>71</v>
      </c>
      <c r="B98" s="66" t="s">
        <v>78</v>
      </c>
      <c r="C98">
        <v>59</v>
      </c>
    </row>
    <row r="99" spans="1:3" x14ac:dyDescent="0.25">
      <c r="A99" s="66" t="s">
        <v>71</v>
      </c>
      <c r="B99" s="66" t="s">
        <v>79</v>
      </c>
      <c r="C99">
        <v>15</v>
      </c>
    </row>
    <row r="100" spans="1:3" x14ac:dyDescent="0.25">
      <c r="A100" s="66" t="s">
        <v>71</v>
      </c>
      <c r="B100" s="66" t="s">
        <v>80</v>
      </c>
      <c r="C100">
        <v>46</v>
      </c>
    </row>
    <row r="101" spans="1:3" x14ac:dyDescent="0.25">
      <c r="A101" s="66" t="s">
        <v>71</v>
      </c>
      <c r="B101" s="66" t="s">
        <v>81</v>
      </c>
      <c r="C101">
        <v>11</v>
      </c>
    </row>
    <row r="102" spans="1:3" x14ac:dyDescent="0.25">
      <c r="A102" s="66" t="s">
        <v>71</v>
      </c>
      <c r="B102" s="66" t="s">
        <v>82</v>
      </c>
      <c r="C102">
        <v>45</v>
      </c>
    </row>
    <row r="103" spans="1:3" x14ac:dyDescent="0.25">
      <c r="A103" s="66" t="s">
        <v>62</v>
      </c>
      <c r="B103" s="66" t="s">
        <v>83</v>
      </c>
      <c r="C103">
        <v>68</v>
      </c>
    </row>
    <row r="104" spans="1:3" x14ac:dyDescent="0.25">
      <c r="A104" s="66" t="s">
        <v>62</v>
      </c>
      <c r="B104" s="66" t="s">
        <v>84</v>
      </c>
      <c r="C104">
        <v>74</v>
      </c>
    </row>
    <row r="105" spans="1:3" x14ac:dyDescent="0.25">
      <c r="A105" s="66" t="s">
        <v>62</v>
      </c>
      <c r="B105" s="66" t="s">
        <v>85</v>
      </c>
      <c r="C105">
        <v>36</v>
      </c>
    </row>
    <row r="106" spans="1:3" x14ac:dyDescent="0.25">
      <c r="A106" s="66" t="s">
        <v>62</v>
      </c>
      <c r="B106" s="66" t="s">
        <v>86</v>
      </c>
      <c r="C106">
        <v>24</v>
      </c>
    </row>
    <row r="107" spans="1:3" x14ac:dyDescent="0.25">
      <c r="A107" s="66" t="s">
        <v>62</v>
      </c>
      <c r="B107" s="66" t="s">
        <v>87</v>
      </c>
      <c r="C107">
        <v>67</v>
      </c>
    </row>
    <row r="108" spans="1:3" x14ac:dyDescent="0.25">
      <c r="A108" s="66" t="s">
        <v>62</v>
      </c>
      <c r="B108" s="66" t="s">
        <v>88</v>
      </c>
      <c r="C108">
        <v>24</v>
      </c>
    </row>
    <row r="109" spans="1:3" x14ac:dyDescent="0.25">
      <c r="A109" s="66" t="s">
        <v>62</v>
      </c>
      <c r="B109" s="66" t="s">
        <v>89</v>
      </c>
      <c r="C109">
        <v>38</v>
      </c>
    </row>
    <row r="110" spans="1:3" x14ac:dyDescent="0.25">
      <c r="A110" s="66" t="s">
        <v>62</v>
      </c>
      <c r="B110" s="66" t="s">
        <v>90</v>
      </c>
      <c r="C110">
        <v>39</v>
      </c>
    </row>
    <row r="111" spans="1:3" x14ac:dyDescent="0.25">
      <c r="A111" s="66" t="s">
        <v>62</v>
      </c>
      <c r="B111" s="66" t="s">
        <v>91</v>
      </c>
      <c r="C111">
        <v>86</v>
      </c>
    </row>
    <row r="112" spans="1:3" x14ac:dyDescent="0.25">
      <c r="A112" s="66" t="s">
        <v>62</v>
      </c>
      <c r="B112" s="66" t="s">
        <v>92</v>
      </c>
      <c r="C112">
        <v>48</v>
      </c>
    </row>
    <row r="113" spans="1:3" x14ac:dyDescent="0.25">
      <c r="A113" s="66" t="s">
        <v>63</v>
      </c>
      <c r="B113" s="66" t="s">
        <v>83</v>
      </c>
      <c r="C113">
        <v>83</v>
      </c>
    </row>
    <row r="114" spans="1:3" x14ac:dyDescent="0.25">
      <c r="A114" s="66" t="s">
        <v>63</v>
      </c>
      <c r="B114" s="66" t="s">
        <v>84</v>
      </c>
      <c r="C114">
        <v>37</v>
      </c>
    </row>
    <row r="115" spans="1:3" x14ac:dyDescent="0.25">
      <c r="A115" s="66" t="s">
        <v>63</v>
      </c>
      <c r="B115" s="66" t="s">
        <v>85</v>
      </c>
      <c r="C115">
        <v>99</v>
      </c>
    </row>
    <row r="116" spans="1:3" x14ac:dyDescent="0.25">
      <c r="A116" s="66" t="s">
        <v>63</v>
      </c>
      <c r="B116" s="66" t="s">
        <v>86</v>
      </c>
      <c r="C116">
        <v>20</v>
      </c>
    </row>
    <row r="117" spans="1:3" x14ac:dyDescent="0.25">
      <c r="A117" s="66" t="s">
        <v>63</v>
      </c>
      <c r="B117" s="66" t="s">
        <v>87</v>
      </c>
      <c r="C117">
        <v>68</v>
      </c>
    </row>
    <row r="118" spans="1:3" x14ac:dyDescent="0.25">
      <c r="A118" s="66" t="s">
        <v>63</v>
      </c>
      <c r="B118" s="66" t="s">
        <v>88</v>
      </c>
      <c r="C118">
        <v>21</v>
      </c>
    </row>
    <row r="119" spans="1:3" x14ac:dyDescent="0.25">
      <c r="A119" s="66" t="s">
        <v>63</v>
      </c>
      <c r="B119" s="66" t="s">
        <v>89</v>
      </c>
      <c r="C119">
        <v>38</v>
      </c>
    </row>
    <row r="120" spans="1:3" x14ac:dyDescent="0.25">
      <c r="A120" s="66" t="s">
        <v>63</v>
      </c>
      <c r="B120" s="66" t="s">
        <v>90</v>
      </c>
      <c r="C120">
        <v>75</v>
      </c>
    </row>
    <row r="121" spans="1:3" x14ac:dyDescent="0.25">
      <c r="A121" s="66" t="s">
        <v>63</v>
      </c>
      <c r="B121" s="66" t="s">
        <v>91</v>
      </c>
      <c r="C121">
        <v>10</v>
      </c>
    </row>
    <row r="122" spans="1:3" x14ac:dyDescent="0.25">
      <c r="A122" s="66" t="s">
        <v>63</v>
      </c>
      <c r="B122" s="66" t="s">
        <v>92</v>
      </c>
      <c r="C122">
        <v>69</v>
      </c>
    </row>
    <row r="123" spans="1:3" x14ac:dyDescent="0.25">
      <c r="A123" s="66" t="s">
        <v>64</v>
      </c>
      <c r="B123" s="66" t="s">
        <v>83</v>
      </c>
      <c r="C123">
        <v>43</v>
      </c>
    </row>
    <row r="124" spans="1:3" x14ac:dyDescent="0.25">
      <c r="A124" s="66" t="s">
        <v>64</v>
      </c>
      <c r="B124" s="66" t="s">
        <v>84</v>
      </c>
      <c r="C124">
        <v>92</v>
      </c>
    </row>
    <row r="125" spans="1:3" x14ac:dyDescent="0.25">
      <c r="A125" s="66" t="s">
        <v>64</v>
      </c>
      <c r="B125" s="66" t="s">
        <v>85</v>
      </c>
      <c r="C125">
        <v>23</v>
      </c>
    </row>
    <row r="126" spans="1:3" x14ac:dyDescent="0.25">
      <c r="A126" s="66" t="s">
        <v>64</v>
      </c>
      <c r="B126" s="66" t="s">
        <v>86</v>
      </c>
      <c r="C126">
        <v>98</v>
      </c>
    </row>
    <row r="127" spans="1:3" x14ac:dyDescent="0.25">
      <c r="A127" s="66" t="s">
        <v>64</v>
      </c>
      <c r="B127" s="66" t="s">
        <v>87</v>
      </c>
      <c r="C127">
        <v>73</v>
      </c>
    </row>
    <row r="128" spans="1:3" x14ac:dyDescent="0.25">
      <c r="A128" s="66" t="s">
        <v>64</v>
      </c>
      <c r="B128" s="66" t="s">
        <v>88</v>
      </c>
      <c r="C128">
        <v>97</v>
      </c>
    </row>
    <row r="129" spans="1:3" x14ac:dyDescent="0.25">
      <c r="A129" s="66" t="s">
        <v>64</v>
      </c>
      <c r="B129" s="66" t="s">
        <v>89</v>
      </c>
      <c r="C129">
        <v>24</v>
      </c>
    </row>
    <row r="130" spans="1:3" x14ac:dyDescent="0.25">
      <c r="A130" s="66" t="s">
        <v>64</v>
      </c>
      <c r="B130" s="66" t="s">
        <v>90</v>
      </c>
      <c r="C130">
        <v>87</v>
      </c>
    </row>
    <row r="131" spans="1:3" x14ac:dyDescent="0.25">
      <c r="A131" s="66" t="s">
        <v>64</v>
      </c>
      <c r="B131" s="66" t="s">
        <v>91</v>
      </c>
      <c r="C131">
        <v>77</v>
      </c>
    </row>
    <row r="132" spans="1:3" x14ac:dyDescent="0.25">
      <c r="A132" s="66" t="s">
        <v>64</v>
      </c>
      <c r="B132" s="66" t="s">
        <v>92</v>
      </c>
      <c r="C132">
        <v>39</v>
      </c>
    </row>
    <row r="133" spans="1:3" x14ac:dyDescent="0.25">
      <c r="A133" s="66" t="s">
        <v>65</v>
      </c>
      <c r="B133" s="66" t="s">
        <v>83</v>
      </c>
      <c r="C133">
        <v>79</v>
      </c>
    </row>
    <row r="134" spans="1:3" x14ac:dyDescent="0.25">
      <c r="A134" s="66" t="s">
        <v>65</v>
      </c>
      <c r="B134" s="66" t="s">
        <v>84</v>
      </c>
      <c r="C134">
        <v>90</v>
      </c>
    </row>
    <row r="135" spans="1:3" x14ac:dyDescent="0.25">
      <c r="A135" s="66" t="s">
        <v>65</v>
      </c>
      <c r="B135" s="66" t="s">
        <v>85</v>
      </c>
      <c r="C135">
        <v>71</v>
      </c>
    </row>
    <row r="136" spans="1:3" x14ac:dyDescent="0.25">
      <c r="A136" s="66" t="s">
        <v>65</v>
      </c>
      <c r="B136" s="66" t="s">
        <v>86</v>
      </c>
      <c r="C136">
        <v>29</v>
      </c>
    </row>
    <row r="137" spans="1:3" x14ac:dyDescent="0.25">
      <c r="A137" s="66" t="s">
        <v>65</v>
      </c>
      <c r="B137" s="66" t="s">
        <v>87</v>
      </c>
      <c r="C137">
        <v>82</v>
      </c>
    </row>
    <row r="138" spans="1:3" x14ac:dyDescent="0.25">
      <c r="A138" s="66" t="s">
        <v>65</v>
      </c>
      <c r="B138" s="66" t="s">
        <v>88</v>
      </c>
      <c r="C138">
        <v>68</v>
      </c>
    </row>
    <row r="139" spans="1:3" x14ac:dyDescent="0.25">
      <c r="A139" s="66" t="s">
        <v>65</v>
      </c>
      <c r="B139" s="66" t="s">
        <v>89</v>
      </c>
      <c r="C139">
        <v>64</v>
      </c>
    </row>
    <row r="140" spans="1:3" x14ac:dyDescent="0.25">
      <c r="A140" s="66" t="s">
        <v>65</v>
      </c>
      <c r="B140" s="66" t="s">
        <v>90</v>
      </c>
      <c r="C140">
        <v>10</v>
      </c>
    </row>
    <row r="141" spans="1:3" x14ac:dyDescent="0.25">
      <c r="A141" s="66" t="s">
        <v>65</v>
      </c>
      <c r="B141" s="66" t="s">
        <v>91</v>
      </c>
      <c r="C141">
        <v>61</v>
      </c>
    </row>
    <row r="142" spans="1:3" x14ac:dyDescent="0.25">
      <c r="A142" s="66" t="s">
        <v>65</v>
      </c>
      <c r="B142" s="66" t="s">
        <v>92</v>
      </c>
      <c r="C142">
        <v>59</v>
      </c>
    </row>
    <row r="143" spans="1:3" x14ac:dyDescent="0.25">
      <c r="A143" s="66" t="s">
        <v>66</v>
      </c>
      <c r="B143" s="66" t="s">
        <v>83</v>
      </c>
      <c r="C143">
        <v>83</v>
      </c>
    </row>
    <row r="144" spans="1:3" x14ac:dyDescent="0.25">
      <c r="A144" s="66" t="s">
        <v>66</v>
      </c>
      <c r="B144" s="66" t="s">
        <v>84</v>
      </c>
      <c r="C144">
        <v>68</v>
      </c>
    </row>
    <row r="145" spans="1:3" x14ac:dyDescent="0.25">
      <c r="A145" s="66" t="s">
        <v>66</v>
      </c>
      <c r="B145" s="66" t="s">
        <v>85</v>
      </c>
      <c r="C145">
        <v>86</v>
      </c>
    </row>
    <row r="146" spans="1:3" x14ac:dyDescent="0.25">
      <c r="A146" s="66" t="s">
        <v>66</v>
      </c>
      <c r="B146" s="66" t="s">
        <v>86</v>
      </c>
      <c r="C146">
        <v>34</v>
      </c>
    </row>
    <row r="147" spans="1:3" x14ac:dyDescent="0.25">
      <c r="A147" s="66" t="s">
        <v>66</v>
      </c>
      <c r="B147" s="66" t="s">
        <v>87</v>
      </c>
      <c r="C147">
        <v>62</v>
      </c>
    </row>
    <row r="148" spans="1:3" x14ac:dyDescent="0.25">
      <c r="A148" s="66" t="s">
        <v>66</v>
      </c>
      <c r="B148" s="66" t="s">
        <v>88</v>
      </c>
      <c r="C148">
        <v>20</v>
      </c>
    </row>
    <row r="149" spans="1:3" x14ac:dyDescent="0.25">
      <c r="A149" s="66" t="s">
        <v>66</v>
      </c>
      <c r="B149" s="66" t="s">
        <v>89</v>
      </c>
      <c r="C149">
        <v>12</v>
      </c>
    </row>
    <row r="150" spans="1:3" x14ac:dyDescent="0.25">
      <c r="A150" s="66" t="s">
        <v>66</v>
      </c>
      <c r="B150" s="66" t="s">
        <v>90</v>
      </c>
      <c r="C150">
        <v>43</v>
      </c>
    </row>
    <row r="151" spans="1:3" x14ac:dyDescent="0.25">
      <c r="A151" s="66" t="s">
        <v>66</v>
      </c>
      <c r="B151" s="66" t="s">
        <v>91</v>
      </c>
      <c r="C151">
        <v>80</v>
      </c>
    </row>
    <row r="152" spans="1:3" x14ac:dyDescent="0.25">
      <c r="A152" s="66" t="s">
        <v>66</v>
      </c>
      <c r="B152" s="66" t="s">
        <v>92</v>
      </c>
      <c r="C152">
        <v>60</v>
      </c>
    </row>
    <row r="153" spans="1:3" x14ac:dyDescent="0.25">
      <c r="A153" s="66" t="s">
        <v>67</v>
      </c>
      <c r="B153" s="66" t="s">
        <v>83</v>
      </c>
      <c r="C153">
        <v>79</v>
      </c>
    </row>
    <row r="154" spans="1:3" x14ac:dyDescent="0.25">
      <c r="A154" s="66" t="s">
        <v>67</v>
      </c>
      <c r="B154" s="66" t="s">
        <v>84</v>
      </c>
      <c r="C154">
        <v>80</v>
      </c>
    </row>
    <row r="155" spans="1:3" x14ac:dyDescent="0.25">
      <c r="A155" s="66" t="s">
        <v>67</v>
      </c>
      <c r="B155" s="66" t="s">
        <v>85</v>
      </c>
      <c r="C155">
        <v>86</v>
      </c>
    </row>
    <row r="156" spans="1:3" x14ac:dyDescent="0.25">
      <c r="A156" s="66" t="s">
        <v>67</v>
      </c>
      <c r="B156" s="66" t="s">
        <v>86</v>
      </c>
      <c r="C156">
        <v>73</v>
      </c>
    </row>
    <row r="157" spans="1:3" x14ac:dyDescent="0.25">
      <c r="A157" s="66" t="s">
        <v>67</v>
      </c>
      <c r="B157" s="66" t="s">
        <v>87</v>
      </c>
      <c r="C157">
        <v>82</v>
      </c>
    </row>
    <row r="158" spans="1:3" x14ac:dyDescent="0.25">
      <c r="A158" s="66" t="s">
        <v>67</v>
      </c>
      <c r="B158" s="66" t="s">
        <v>88</v>
      </c>
      <c r="C158">
        <v>100</v>
      </c>
    </row>
    <row r="159" spans="1:3" x14ac:dyDescent="0.25">
      <c r="A159" s="66" t="s">
        <v>67</v>
      </c>
      <c r="B159" s="66" t="s">
        <v>89</v>
      </c>
      <c r="C159">
        <v>70</v>
      </c>
    </row>
    <row r="160" spans="1:3" x14ac:dyDescent="0.25">
      <c r="A160" s="66" t="s">
        <v>67</v>
      </c>
      <c r="B160" s="66" t="s">
        <v>90</v>
      </c>
      <c r="C160">
        <v>66</v>
      </c>
    </row>
    <row r="161" spans="1:3" x14ac:dyDescent="0.25">
      <c r="A161" s="66" t="s">
        <v>67</v>
      </c>
      <c r="B161" s="66" t="s">
        <v>91</v>
      </c>
      <c r="C161">
        <v>24</v>
      </c>
    </row>
    <row r="162" spans="1:3" x14ac:dyDescent="0.25">
      <c r="A162" s="66" t="s">
        <v>67</v>
      </c>
      <c r="B162" s="66" t="s">
        <v>92</v>
      </c>
      <c r="C162">
        <v>53</v>
      </c>
    </row>
    <row r="163" spans="1:3" x14ac:dyDescent="0.25">
      <c r="A163" s="66" t="s">
        <v>68</v>
      </c>
      <c r="B163" s="66" t="s">
        <v>83</v>
      </c>
      <c r="C163">
        <v>25</v>
      </c>
    </row>
    <row r="164" spans="1:3" x14ac:dyDescent="0.25">
      <c r="A164" s="66" t="s">
        <v>68</v>
      </c>
      <c r="B164" s="66" t="s">
        <v>84</v>
      </c>
      <c r="C164">
        <v>40</v>
      </c>
    </row>
    <row r="165" spans="1:3" x14ac:dyDescent="0.25">
      <c r="A165" s="66" t="s">
        <v>68</v>
      </c>
      <c r="B165" s="66" t="s">
        <v>85</v>
      </c>
      <c r="C165">
        <v>100</v>
      </c>
    </row>
    <row r="166" spans="1:3" x14ac:dyDescent="0.25">
      <c r="A166" s="66" t="s">
        <v>68</v>
      </c>
      <c r="B166" s="66" t="s">
        <v>86</v>
      </c>
      <c r="C166">
        <v>38</v>
      </c>
    </row>
    <row r="167" spans="1:3" x14ac:dyDescent="0.25">
      <c r="A167" s="66" t="s">
        <v>68</v>
      </c>
      <c r="B167" s="66" t="s">
        <v>87</v>
      </c>
      <c r="C167">
        <v>80</v>
      </c>
    </row>
    <row r="168" spans="1:3" x14ac:dyDescent="0.25">
      <c r="A168" s="66" t="s">
        <v>68</v>
      </c>
      <c r="B168" s="66" t="s">
        <v>88</v>
      </c>
      <c r="C168">
        <v>47</v>
      </c>
    </row>
    <row r="169" spans="1:3" x14ac:dyDescent="0.25">
      <c r="A169" s="66" t="s">
        <v>68</v>
      </c>
      <c r="B169" s="66" t="s">
        <v>89</v>
      </c>
      <c r="C169">
        <v>99</v>
      </c>
    </row>
    <row r="170" spans="1:3" x14ac:dyDescent="0.25">
      <c r="A170" s="66" t="s">
        <v>68</v>
      </c>
      <c r="B170" s="66" t="s">
        <v>90</v>
      </c>
      <c r="C170">
        <v>25</v>
      </c>
    </row>
    <row r="171" spans="1:3" x14ac:dyDescent="0.25">
      <c r="A171" s="66" t="s">
        <v>68</v>
      </c>
      <c r="B171" s="66" t="s">
        <v>91</v>
      </c>
      <c r="C171">
        <v>21</v>
      </c>
    </row>
    <row r="172" spans="1:3" x14ac:dyDescent="0.25">
      <c r="A172" s="66" t="s">
        <v>68</v>
      </c>
      <c r="B172" s="66" t="s">
        <v>92</v>
      </c>
      <c r="C172">
        <v>60</v>
      </c>
    </row>
    <row r="173" spans="1:3" x14ac:dyDescent="0.25">
      <c r="A173" s="66" t="s">
        <v>69</v>
      </c>
      <c r="B173" s="66" t="s">
        <v>83</v>
      </c>
      <c r="C173">
        <v>44</v>
      </c>
    </row>
    <row r="174" spans="1:3" x14ac:dyDescent="0.25">
      <c r="A174" s="66" t="s">
        <v>69</v>
      </c>
      <c r="B174" s="66" t="s">
        <v>84</v>
      </c>
      <c r="C174">
        <v>88</v>
      </c>
    </row>
    <row r="175" spans="1:3" x14ac:dyDescent="0.25">
      <c r="A175" s="66" t="s">
        <v>69</v>
      </c>
      <c r="B175" s="66" t="s">
        <v>85</v>
      </c>
      <c r="C175">
        <v>28</v>
      </c>
    </row>
    <row r="176" spans="1:3" x14ac:dyDescent="0.25">
      <c r="A176" s="66" t="s">
        <v>69</v>
      </c>
      <c r="B176" s="66" t="s">
        <v>86</v>
      </c>
      <c r="C176">
        <v>79</v>
      </c>
    </row>
    <row r="177" spans="1:3" x14ac:dyDescent="0.25">
      <c r="A177" s="66" t="s">
        <v>69</v>
      </c>
      <c r="B177" s="66" t="s">
        <v>87</v>
      </c>
      <c r="C177">
        <v>76</v>
      </c>
    </row>
    <row r="178" spans="1:3" x14ac:dyDescent="0.25">
      <c r="A178" s="66" t="s">
        <v>69</v>
      </c>
      <c r="B178" s="66" t="s">
        <v>88</v>
      </c>
      <c r="C178">
        <v>93</v>
      </c>
    </row>
    <row r="179" spans="1:3" x14ac:dyDescent="0.25">
      <c r="A179" s="66" t="s">
        <v>69</v>
      </c>
      <c r="B179" s="66" t="s">
        <v>89</v>
      </c>
      <c r="C179">
        <v>99</v>
      </c>
    </row>
    <row r="180" spans="1:3" x14ac:dyDescent="0.25">
      <c r="A180" s="66" t="s">
        <v>69</v>
      </c>
      <c r="B180" s="66" t="s">
        <v>90</v>
      </c>
      <c r="C180">
        <v>77</v>
      </c>
    </row>
    <row r="181" spans="1:3" x14ac:dyDescent="0.25">
      <c r="A181" s="66" t="s">
        <v>69</v>
      </c>
      <c r="B181" s="66" t="s">
        <v>91</v>
      </c>
      <c r="C181">
        <v>97</v>
      </c>
    </row>
    <row r="182" spans="1:3" x14ac:dyDescent="0.25">
      <c r="A182" s="66" t="s">
        <v>69</v>
      </c>
      <c r="B182" s="66" t="s">
        <v>92</v>
      </c>
      <c r="C182">
        <v>75</v>
      </c>
    </row>
    <row r="183" spans="1:3" x14ac:dyDescent="0.25">
      <c r="A183" s="66" t="s">
        <v>70</v>
      </c>
      <c r="B183" s="66" t="s">
        <v>83</v>
      </c>
      <c r="C183">
        <v>57</v>
      </c>
    </row>
    <row r="184" spans="1:3" x14ac:dyDescent="0.25">
      <c r="A184" s="66" t="s">
        <v>70</v>
      </c>
      <c r="B184" s="66" t="s">
        <v>84</v>
      </c>
      <c r="C184">
        <v>24</v>
      </c>
    </row>
    <row r="185" spans="1:3" x14ac:dyDescent="0.25">
      <c r="A185" s="66" t="s">
        <v>70</v>
      </c>
      <c r="B185" s="66" t="s">
        <v>85</v>
      </c>
      <c r="C185">
        <v>57</v>
      </c>
    </row>
    <row r="186" spans="1:3" x14ac:dyDescent="0.25">
      <c r="A186" s="66" t="s">
        <v>70</v>
      </c>
      <c r="B186" s="66" t="s">
        <v>86</v>
      </c>
      <c r="C186">
        <v>88</v>
      </c>
    </row>
    <row r="187" spans="1:3" x14ac:dyDescent="0.25">
      <c r="A187" s="66" t="s">
        <v>70</v>
      </c>
      <c r="B187" s="66" t="s">
        <v>87</v>
      </c>
      <c r="C187">
        <v>67</v>
      </c>
    </row>
    <row r="188" spans="1:3" x14ac:dyDescent="0.25">
      <c r="A188" s="66" t="s">
        <v>70</v>
      </c>
      <c r="B188" s="66" t="s">
        <v>88</v>
      </c>
      <c r="C188">
        <v>64</v>
      </c>
    </row>
    <row r="189" spans="1:3" x14ac:dyDescent="0.25">
      <c r="A189" s="66" t="s">
        <v>70</v>
      </c>
      <c r="B189" s="66" t="s">
        <v>89</v>
      </c>
      <c r="C189">
        <v>58</v>
      </c>
    </row>
    <row r="190" spans="1:3" x14ac:dyDescent="0.25">
      <c r="A190" s="66" t="s">
        <v>70</v>
      </c>
      <c r="B190" s="66" t="s">
        <v>90</v>
      </c>
      <c r="C190">
        <v>36</v>
      </c>
    </row>
    <row r="191" spans="1:3" x14ac:dyDescent="0.25">
      <c r="A191" s="66" t="s">
        <v>70</v>
      </c>
      <c r="B191" s="66" t="s">
        <v>91</v>
      </c>
      <c r="C191">
        <v>29</v>
      </c>
    </row>
    <row r="192" spans="1:3" x14ac:dyDescent="0.25">
      <c r="A192" s="66" t="s">
        <v>70</v>
      </c>
      <c r="B192" s="66" t="s">
        <v>92</v>
      </c>
      <c r="C192">
        <v>81</v>
      </c>
    </row>
    <row r="193" spans="1:3" x14ac:dyDescent="0.25">
      <c r="A193" s="66" t="s">
        <v>71</v>
      </c>
      <c r="B193" s="66" t="s">
        <v>83</v>
      </c>
      <c r="C193">
        <v>100</v>
      </c>
    </row>
    <row r="194" spans="1:3" x14ac:dyDescent="0.25">
      <c r="A194" s="66" t="s">
        <v>71</v>
      </c>
      <c r="B194" s="66" t="s">
        <v>84</v>
      </c>
      <c r="C194">
        <v>97</v>
      </c>
    </row>
    <row r="195" spans="1:3" x14ac:dyDescent="0.25">
      <c r="A195" s="66" t="s">
        <v>71</v>
      </c>
      <c r="B195" s="66" t="s">
        <v>85</v>
      </c>
      <c r="C195">
        <v>68</v>
      </c>
    </row>
    <row r="196" spans="1:3" x14ac:dyDescent="0.25">
      <c r="A196" s="66" t="s">
        <v>71</v>
      </c>
      <c r="B196" s="66" t="s">
        <v>86</v>
      </c>
      <c r="C196">
        <v>55</v>
      </c>
    </row>
    <row r="197" spans="1:3" x14ac:dyDescent="0.25">
      <c r="A197" s="66" t="s">
        <v>71</v>
      </c>
      <c r="B197" s="66" t="s">
        <v>87</v>
      </c>
      <c r="C197">
        <v>97</v>
      </c>
    </row>
    <row r="198" spans="1:3" x14ac:dyDescent="0.25">
      <c r="A198" s="66" t="s">
        <v>71</v>
      </c>
      <c r="B198" s="66" t="s">
        <v>88</v>
      </c>
      <c r="C198">
        <v>35</v>
      </c>
    </row>
    <row r="199" spans="1:3" x14ac:dyDescent="0.25">
      <c r="A199" s="66" t="s">
        <v>71</v>
      </c>
      <c r="B199" s="66" t="s">
        <v>89</v>
      </c>
      <c r="C199">
        <v>99</v>
      </c>
    </row>
    <row r="200" spans="1:3" x14ac:dyDescent="0.25">
      <c r="A200" s="66" t="s">
        <v>71</v>
      </c>
      <c r="B200" s="66" t="s">
        <v>90</v>
      </c>
      <c r="C200">
        <v>39</v>
      </c>
    </row>
    <row r="201" spans="1:3" x14ac:dyDescent="0.25">
      <c r="A201" s="66" t="s">
        <v>71</v>
      </c>
      <c r="B201" s="66" t="s">
        <v>91</v>
      </c>
      <c r="C201">
        <v>57</v>
      </c>
    </row>
    <row r="202" spans="1:3" x14ac:dyDescent="0.25">
      <c r="A202" s="66" t="s">
        <v>71</v>
      </c>
      <c r="B202" s="66" t="s">
        <v>92</v>
      </c>
      <c r="C202">
        <v>14</v>
      </c>
    </row>
    <row r="203" spans="1:3" x14ac:dyDescent="0.25">
      <c r="A203" s="66" t="s">
        <v>62</v>
      </c>
      <c r="B203" s="66" t="s">
        <v>93</v>
      </c>
      <c r="C203">
        <v>37</v>
      </c>
    </row>
    <row r="204" spans="1:3" x14ac:dyDescent="0.25">
      <c r="A204" s="66" t="s">
        <v>62</v>
      </c>
      <c r="B204" s="66" t="s">
        <v>94</v>
      </c>
      <c r="C204">
        <v>89</v>
      </c>
    </row>
    <row r="205" spans="1:3" x14ac:dyDescent="0.25">
      <c r="A205" s="66" t="s">
        <v>62</v>
      </c>
      <c r="B205" s="66" t="s">
        <v>95</v>
      </c>
      <c r="C205">
        <v>20</v>
      </c>
    </row>
    <row r="206" spans="1:3" x14ac:dyDescent="0.25">
      <c r="A206" s="66" t="s">
        <v>62</v>
      </c>
      <c r="B206" s="66" t="s">
        <v>96</v>
      </c>
      <c r="C206">
        <v>100</v>
      </c>
    </row>
    <row r="207" spans="1:3" x14ac:dyDescent="0.25">
      <c r="A207" s="66" t="s">
        <v>62</v>
      </c>
      <c r="B207" s="66" t="s">
        <v>97</v>
      </c>
      <c r="C207">
        <v>29</v>
      </c>
    </row>
    <row r="208" spans="1:3" x14ac:dyDescent="0.25">
      <c r="A208" s="66" t="s">
        <v>62</v>
      </c>
      <c r="B208" s="66" t="s">
        <v>98</v>
      </c>
      <c r="C208">
        <v>10</v>
      </c>
    </row>
    <row r="209" spans="1:3" x14ac:dyDescent="0.25">
      <c r="A209" s="66" t="s">
        <v>62</v>
      </c>
      <c r="B209" s="66" t="s">
        <v>99</v>
      </c>
      <c r="C209">
        <v>55</v>
      </c>
    </row>
    <row r="210" spans="1:3" x14ac:dyDescent="0.25">
      <c r="A210" s="66" t="s">
        <v>62</v>
      </c>
      <c r="B210" s="66" t="s">
        <v>100</v>
      </c>
      <c r="C210">
        <v>66</v>
      </c>
    </row>
    <row r="211" spans="1:3" x14ac:dyDescent="0.25">
      <c r="A211" s="66" t="s">
        <v>62</v>
      </c>
      <c r="B211" s="66" t="s">
        <v>101</v>
      </c>
      <c r="C211">
        <v>71</v>
      </c>
    </row>
    <row r="212" spans="1:3" x14ac:dyDescent="0.25">
      <c r="A212" s="66" t="s">
        <v>62</v>
      </c>
      <c r="B212" s="66" t="s">
        <v>102</v>
      </c>
      <c r="C212">
        <v>89</v>
      </c>
    </row>
    <row r="213" spans="1:3" x14ac:dyDescent="0.25">
      <c r="A213" s="66" t="s">
        <v>63</v>
      </c>
      <c r="B213" s="66" t="s">
        <v>93</v>
      </c>
      <c r="C213">
        <v>13</v>
      </c>
    </row>
    <row r="214" spans="1:3" x14ac:dyDescent="0.25">
      <c r="A214" s="66" t="s">
        <v>63</v>
      </c>
      <c r="B214" s="66" t="s">
        <v>94</v>
      </c>
      <c r="C214">
        <v>95</v>
      </c>
    </row>
    <row r="215" spans="1:3" x14ac:dyDescent="0.25">
      <c r="A215" s="66" t="s">
        <v>63</v>
      </c>
      <c r="B215" s="66" t="s">
        <v>95</v>
      </c>
      <c r="C215">
        <v>79</v>
      </c>
    </row>
    <row r="216" spans="1:3" x14ac:dyDescent="0.25">
      <c r="A216" s="66" t="s">
        <v>63</v>
      </c>
      <c r="B216" s="66" t="s">
        <v>96</v>
      </c>
      <c r="C216">
        <v>49</v>
      </c>
    </row>
    <row r="217" spans="1:3" x14ac:dyDescent="0.25">
      <c r="A217" s="66" t="s">
        <v>63</v>
      </c>
      <c r="B217" s="66" t="s">
        <v>97</v>
      </c>
      <c r="C217">
        <v>45</v>
      </c>
    </row>
    <row r="218" spans="1:3" x14ac:dyDescent="0.25">
      <c r="A218" s="66" t="s">
        <v>63</v>
      </c>
      <c r="B218" s="66" t="s">
        <v>98</v>
      </c>
      <c r="C218">
        <v>15</v>
      </c>
    </row>
    <row r="219" spans="1:3" x14ac:dyDescent="0.25">
      <c r="A219" s="66" t="s">
        <v>63</v>
      </c>
      <c r="B219" s="66" t="s">
        <v>99</v>
      </c>
      <c r="C219">
        <v>16</v>
      </c>
    </row>
    <row r="220" spans="1:3" x14ac:dyDescent="0.25">
      <c r="A220" s="66" t="s">
        <v>63</v>
      </c>
      <c r="B220" s="66" t="s">
        <v>100</v>
      </c>
      <c r="C220">
        <v>47</v>
      </c>
    </row>
    <row r="221" spans="1:3" x14ac:dyDescent="0.25">
      <c r="A221" s="66" t="s">
        <v>63</v>
      </c>
      <c r="B221" s="66" t="s">
        <v>101</v>
      </c>
      <c r="C221">
        <v>58</v>
      </c>
    </row>
    <row r="222" spans="1:3" x14ac:dyDescent="0.25">
      <c r="A222" s="66" t="s">
        <v>63</v>
      </c>
      <c r="B222" s="66" t="s">
        <v>102</v>
      </c>
      <c r="C222">
        <v>93</v>
      </c>
    </row>
    <row r="223" spans="1:3" x14ac:dyDescent="0.25">
      <c r="A223" s="66" t="s">
        <v>64</v>
      </c>
      <c r="B223" s="66" t="s">
        <v>93</v>
      </c>
      <c r="C223">
        <v>19</v>
      </c>
    </row>
    <row r="224" spans="1:3" x14ac:dyDescent="0.25">
      <c r="A224" s="66" t="s">
        <v>64</v>
      </c>
      <c r="B224" s="66" t="s">
        <v>94</v>
      </c>
      <c r="C224">
        <v>82</v>
      </c>
    </row>
    <row r="225" spans="1:3" x14ac:dyDescent="0.25">
      <c r="A225" s="66" t="s">
        <v>64</v>
      </c>
      <c r="B225" s="66" t="s">
        <v>95</v>
      </c>
      <c r="C225">
        <v>90</v>
      </c>
    </row>
    <row r="226" spans="1:3" x14ac:dyDescent="0.25">
      <c r="A226" s="66" t="s">
        <v>64</v>
      </c>
      <c r="B226" s="66" t="s">
        <v>96</v>
      </c>
      <c r="C226">
        <v>96</v>
      </c>
    </row>
    <row r="227" spans="1:3" x14ac:dyDescent="0.25">
      <c r="A227" s="66" t="s">
        <v>64</v>
      </c>
      <c r="B227" s="66" t="s">
        <v>97</v>
      </c>
      <c r="C227">
        <v>30</v>
      </c>
    </row>
    <row r="228" spans="1:3" x14ac:dyDescent="0.25">
      <c r="A228" s="66" t="s">
        <v>64</v>
      </c>
      <c r="B228" s="66" t="s">
        <v>98</v>
      </c>
      <c r="C228">
        <v>31</v>
      </c>
    </row>
    <row r="229" spans="1:3" x14ac:dyDescent="0.25">
      <c r="A229" s="66" t="s">
        <v>64</v>
      </c>
      <c r="B229" s="66" t="s">
        <v>99</v>
      </c>
      <c r="C229">
        <v>86</v>
      </c>
    </row>
    <row r="230" spans="1:3" x14ac:dyDescent="0.25">
      <c r="A230" s="66" t="s">
        <v>64</v>
      </c>
      <c r="B230" s="66" t="s">
        <v>100</v>
      </c>
      <c r="C230">
        <v>39</v>
      </c>
    </row>
    <row r="231" spans="1:3" x14ac:dyDescent="0.25">
      <c r="A231" s="66" t="s">
        <v>64</v>
      </c>
      <c r="B231" s="66" t="s">
        <v>101</v>
      </c>
      <c r="C231">
        <v>17</v>
      </c>
    </row>
    <row r="232" spans="1:3" x14ac:dyDescent="0.25">
      <c r="A232" s="66" t="s">
        <v>64</v>
      </c>
      <c r="B232" s="66" t="s">
        <v>102</v>
      </c>
      <c r="C232">
        <v>36</v>
      </c>
    </row>
    <row r="233" spans="1:3" x14ac:dyDescent="0.25">
      <c r="A233" s="66" t="s">
        <v>65</v>
      </c>
      <c r="B233" s="66" t="s">
        <v>93</v>
      </c>
      <c r="C233">
        <v>56</v>
      </c>
    </row>
    <row r="234" spans="1:3" x14ac:dyDescent="0.25">
      <c r="A234" s="66" t="s">
        <v>65</v>
      </c>
      <c r="B234" s="66" t="s">
        <v>94</v>
      </c>
      <c r="C234">
        <v>37</v>
      </c>
    </row>
    <row r="235" spans="1:3" x14ac:dyDescent="0.25">
      <c r="A235" s="66" t="s">
        <v>65</v>
      </c>
      <c r="B235" s="66" t="s">
        <v>95</v>
      </c>
      <c r="C235">
        <v>11</v>
      </c>
    </row>
    <row r="236" spans="1:3" x14ac:dyDescent="0.25">
      <c r="A236" s="66" t="s">
        <v>65</v>
      </c>
      <c r="B236" s="66" t="s">
        <v>96</v>
      </c>
      <c r="C236">
        <v>51</v>
      </c>
    </row>
    <row r="237" spans="1:3" x14ac:dyDescent="0.25">
      <c r="A237" s="66" t="s">
        <v>65</v>
      </c>
      <c r="B237" s="66" t="s">
        <v>97</v>
      </c>
      <c r="C237">
        <v>25</v>
      </c>
    </row>
    <row r="238" spans="1:3" x14ac:dyDescent="0.25">
      <c r="A238" s="66" t="s">
        <v>65</v>
      </c>
      <c r="B238" s="66" t="s">
        <v>98</v>
      </c>
      <c r="C238">
        <v>94</v>
      </c>
    </row>
    <row r="239" spans="1:3" x14ac:dyDescent="0.25">
      <c r="A239" s="66" t="s">
        <v>65</v>
      </c>
      <c r="B239" s="66" t="s">
        <v>99</v>
      </c>
      <c r="C239">
        <v>68</v>
      </c>
    </row>
    <row r="240" spans="1:3" x14ac:dyDescent="0.25">
      <c r="A240" s="66" t="s">
        <v>65</v>
      </c>
      <c r="B240" s="66" t="s">
        <v>100</v>
      </c>
      <c r="C240">
        <v>80</v>
      </c>
    </row>
    <row r="241" spans="1:3" x14ac:dyDescent="0.25">
      <c r="A241" s="66" t="s">
        <v>65</v>
      </c>
      <c r="B241" s="66" t="s">
        <v>101</v>
      </c>
      <c r="C241">
        <v>100</v>
      </c>
    </row>
    <row r="242" spans="1:3" x14ac:dyDescent="0.25">
      <c r="A242" s="66" t="s">
        <v>65</v>
      </c>
      <c r="B242" s="66" t="s">
        <v>102</v>
      </c>
      <c r="C242">
        <v>48</v>
      </c>
    </row>
    <row r="243" spans="1:3" x14ac:dyDescent="0.25">
      <c r="A243" s="66" t="s">
        <v>66</v>
      </c>
      <c r="B243" s="66" t="s">
        <v>93</v>
      </c>
      <c r="C243">
        <v>39</v>
      </c>
    </row>
    <row r="244" spans="1:3" x14ac:dyDescent="0.25">
      <c r="A244" s="66" t="s">
        <v>66</v>
      </c>
      <c r="B244" s="66" t="s">
        <v>94</v>
      </c>
      <c r="C244">
        <v>63</v>
      </c>
    </row>
    <row r="245" spans="1:3" x14ac:dyDescent="0.25">
      <c r="A245" s="66" t="s">
        <v>66</v>
      </c>
      <c r="B245" s="66" t="s">
        <v>95</v>
      </c>
      <c r="C245">
        <v>60</v>
      </c>
    </row>
    <row r="246" spans="1:3" x14ac:dyDescent="0.25">
      <c r="A246" s="66" t="s">
        <v>66</v>
      </c>
      <c r="B246" s="66" t="s">
        <v>96</v>
      </c>
      <c r="C246">
        <v>14</v>
      </c>
    </row>
    <row r="247" spans="1:3" x14ac:dyDescent="0.25">
      <c r="A247" s="66" t="s">
        <v>66</v>
      </c>
      <c r="B247" s="66" t="s">
        <v>97</v>
      </c>
      <c r="C247">
        <v>42</v>
      </c>
    </row>
    <row r="248" spans="1:3" x14ac:dyDescent="0.25">
      <c r="A248" s="66" t="s">
        <v>66</v>
      </c>
      <c r="B248" s="66" t="s">
        <v>98</v>
      </c>
      <c r="C248">
        <v>24</v>
      </c>
    </row>
    <row r="249" spans="1:3" x14ac:dyDescent="0.25">
      <c r="A249" s="66" t="s">
        <v>66</v>
      </c>
      <c r="B249" s="66" t="s">
        <v>99</v>
      </c>
      <c r="C249">
        <v>61</v>
      </c>
    </row>
    <row r="250" spans="1:3" x14ac:dyDescent="0.25">
      <c r="A250" s="66" t="s">
        <v>66</v>
      </c>
      <c r="B250" s="66" t="s">
        <v>100</v>
      </c>
      <c r="C250">
        <v>67</v>
      </c>
    </row>
    <row r="251" spans="1:3" x14ac:dyDescent="0.25">
      <c r="A251" s="66" t="s">
        <v>66</v>
      </c>
      <c r="B251" s="66" t="s">
        <v>101</v>
      </c>
      <c r="C251">
        <v>23</v>
      </c>
    </row>
    <row r="252" spans="1:3" x14ac:dyDescent="0.25">
      <c r="A252" s="66" t="s">
        <v>66</v>
      </c>
      <c r="B252" s="66" t="s">
        <v>102</v>
      </c>
      <c r="C252">
        <v>84</v>
      </c>
    </row>
    <row r="253" spans="1:3" x14ac:dyDescent="0.25">
      <c r="A253" s="66" t="s">
        <v>67</v>
      </c>
      <c r="B253" s="66" t="s">
        <v>93</v>
      </c>
      <c r="C253">
        <v>61</v>
      </c>
    </row>
    <row r="254" spans="1:3" x14ac:dyDescent="0.25">
      <c r="A254" s="66" t="s">
        <v>67</v>
      </c>
      <c r="B254" s="66" t="s">
        <v>94</v>
      </c>
      <c r="C254">
        <v>13</v>
      </c>
    </row>
    <row r="255" spans="1:3" x14ac:dyDescent="0.25">
      <c r="A255" s="66" t="s">
        <v>67</v>
      </c>
      <c r="B255" s="66" t="s">
        <v>95</v>
      </c>
      <c r="C255">
        <v>56</v>
      </c>
    </row>
    <row r="256" spans="1:3" x14ac:dyDescent="0.25">
      <c r="A256" s="66" t="s">
        <v>67</v>
      </c>
      <c r="B256" s="66" t="s">
        <v>96</v>
      </c>
      <c r="C256">
        <v>64</v>
      </c>
    </row>
    <row r="257" spans="1:3" x14ac:dyDescent="0.25">
      <c r="A257" s="66" t="s">
        <v>67</v>
      </c>
      <c r="B257" s="66" t="s">
        <v>97</v>
      </c>
      <c r="C257">
        <v>18</v>
      </c>
    </row>
    <row r="258" spans="1:3" x14ac:dyDescent="0.25">
      <c r="A258" s="66" t="s">
        <v>67</v>
      </c>
      <c r="B258" s="66" t="s">
        <v>98</v>
      </c>
      <c r="C258">
        <v>81</v>
      </c>
    </row>
    <row r="259" spans="1:3" x14ac:dyDescent="0.25">
      <c r="A259" s="66" t="s">
        <v>67</v>
      </c>
      <c r="B259" s="66" t="s">
        <v>99</v>
      </c>
      <c r="C259">
        <v>10</v>
      </c>
    </row>
    <row r="260" spans="1:3" x14ac:dyDescent="0.25">
      <c r="A260" s="66" t="s">
        <v>67</v>
      </c>
      <c r="B260" s="66" t="s">
        <v>100</v>
      </c>
      <c r="C260">
        <v>59</v>
      </c>
    </row>
    <row r="261" spans="1:3" x14ac:dyDescent="0.25">
      <c r="A261" s="66" t="s">
        <v>67</v>
      </c>
      <c r="B261" s="66" t="s">
        <v>101</v>
      </c>
      <c r="C261">
        <v>83</v>
      </c>
    </row>
    <row r="262" spans="1:3" x14ac:dyDescent="0.25">
      <c r="A262" s="66" t="s">
        <v>67</v>
      </c>
      <c r="B262" s="66" t="s">
        <v>102</v>
      </c>
      <c r="C262">
        <v>56</v>
      </c>
    </row>
    <row r="263" spans="1:3" x14ac:dyDescent="0.25">
      <c r="A263" s="66" t="s">
        <v>68</v>
      </c>
      <c r="B263" s="66" t="s">
        <v>93</v>
      </c>
      <c r="C263">
        <v>52</v>
      </c>
    </row>
    <row r="264" spans="1:3" x14ac:dyDescent="0.25">
      <c r="A264" s="66" t="s">
        <v>68</v>
      </c>
      <c r="B264" s="66" t="s">
        <v>94</v>
      </c>
      <c r="C264">
        <v>59</v>
      </c>
    </row>
    <row r="265" spans="1:3" x14ac:dyDescent="0.25">
      <c r="A265" s="66" t="s">
        <v>68</v>
      </c>
      <c r="B265" s="66" t="s">
        <v>95</v>
      </c>
      <c r="C265">
        <v>71</v>
      </c>
    </row>
    <row r="266" spans="1:3" x14ac:dyDescent="0.25">
      <c r="A266" s="66" t="s">
        <v>68</v>
      </c>
      <c r="B266" s="66" t="s">
        <v>96</v>
      </c>
      <c r="C266">
        <v>18</v>
      </c>
    </row>
    <row r="267" spans="1:3" x14ac:dyDescent="0.25">
      <c r="A267" s="66" t="s">
        <v>68</v>
      </c>
      <c r="B267" s="66" t="s">
        <v>97</v>
      </c>
      <c r="C267">
        <v>84</v>
      </c>
    </row>
    <row r="268" spans="1:3" x14ac:dyDescent="0.25">
      <c r="A268" s="66" t="s">
        <v>68</v>
      </c>
      <c r="B268" s="66" t="s">
        <v>98</v>
      </c>
      <c r="C268">
        <v>92</v>
      </c>
    </row>
    <row r="269" spans="1:3" x14ac:dyDescent="0.25">
      <c r="A269" s="66" t="s">
        <v>68</v>
      </c>
      <c r="B269" s="66" t="s">
        <v>99</v>
      </c>
      <c r="C269">
        <v>18</v>
      </c>
    </row>
    <row r="270" spans="1:3" x14ac:dyDescent="0.25">
      <c r="A270" s="66" t="s">
        <v>68</v>
      </c>
      <c r="B270" s="66" t="s">
        <v>100</v>
      </c>
      <c r="C270">
        <v>59</v>
      </c>
    </row>
    <row r="271" spans="1:3" x14ac:dyDescent="0.25">
      <c r="A271" s="66" t="s">
        <v>68</v>
      </c>
      <c r="B271" s="66" t="s">
        <v>101</v>
      </c>
      <c r="C271">
        <v>24</v>
      </c>
    </row>
    <row r="272" spans="1:3" x14ac:dyDescent="0.25">
      <c r="A272" s="66" t="s">
        <v>68</v>
      </c>
      <c r="B272" s="66" t="s">
        <v>102</v>
      </c>
      <c r="C272">
        <v>57</v>
      </c>
    </row>
    <row r="273" spans="1:3" x14ac:dyDescent="0.25">
      <c r="A273" s="66" t="s">
        <v>69</v>
      </c>
      <c r="B273" s="66" t="s">
        <v>93</v>
      </c>
      <c r="C273">
        <v>53</v>
      </c>
    </row>
    <row r="274" spans="1:3" x14ac:dyDescent="0.25">
      <c r="A274" s="66" t="s">
        <v>69</v>
      </c>
      <c r="B274" s="66" t="s">
        <v>94</v>
      </c>
      <c r="C274">
        <v>98</v>
      </c>
    </row>
    <row r="275" spans="1:3" x14ac:dyDescent="0.25">
      <c r="A275" s="66" t="s">
        <v>69</v>
      </c>
      <c r="B275" s="66" t="s">
        <v>95</v>
      </c>
      <c r="C275">
        <v>59</v>
      </c>
    </row>
    <row r="276" spans="1:3" x14ac:dyDescent="0.25">
      <c r="A276" s="66" t="s">
        <v>69</v>
      </c>
      <c r="B276" s="66" t="s">
        <v>96</v>
      </c>
      <c r="C276">
        <v>87</v>
      </c>
    </row>
    <row r="277" spans="1:3" x14ac:dyDescent="0.25">
      <c r="A277" s="66" t="s">
        <v>69</v>
      </c>
      <c r="B277" s="66" t="s">
        <v>97</v>
      </c>
      <c r="C277">
        <v>93</v>
      </c>
    </row>
    <row r="278" spans="1:3" x14ac:dyDescent="0.25">
      <c r="A278" s="66" t="s">
        <v>69</v>
      </c>
      <c r="B278" s="66" t="s">
        <v>98</v>
      </c>
      <c r="C278">
        <v>50</v>
      </c>
    </row>
    <row r="279" spans="1:3" x14ac:dyDescent="0.25">
      <c r="A279" s="66" t="s">
        <v>69</v>
      </c>
      <c r="B279" s="66" t="s">
        <v>99</v>
      </c>
      <c r="C279">
        <v>72</v>
      </c>
    </row>
    <row r="280" spans="1:3" x14ac:dyDescent="0.25">
      <c r="A280" s="66" t="s">
        <v>69</v>
      </c>
      <c r="B280" s="66" t="s">
        <v>100</v>
      </c>
      <c r="C280">
        <v>18</v>
      </c>
    </row>
    <row r="281" spans="1:3" x14ac:dyDescent="0.25">
      <c r="A281" s="66" t="s">
        <v>69</v>
      </c>
      <c r="B281" s="66" t="s">
        <v>101</v>
      </c>
      <c r="C281">
        <v>93</v>
      </c>
    </row>
    <row r="282" spans="1:3" x14ac:dyDescent="0.25">
      <c r="A282" s="66" t="s">
        <v>69</v>
      </c>
      <c r="B282" s="66" t="s">
        <v>102</v>
      </c>
      <c r="C282">
        <v>61</v>
      </c>
    </row>
    <row r="283" spans="1:3" x14ac:dyDescent="0.25">
      <c r="A283" s="66" t="s">
        <v>70</v>
      </c>
      <c r="B283" s="66" t="s">
        <v>93</v>
      </c>
      <c r="C283">
        <v>71</v>
      </c>
    </row>
    <row r="284" spans="1:3" x14ac:dyDescent="0.25">
      <c r="A284" s="66" t="s">
        <v>70</v>
      </c>
      <c r="B284" s="66" t="s">
        <v>94</v>
      </c>
      <c r="C284">
        <v>42</v>
      </c>
    </row>
    <row r="285" spans="1:3" x14ac:dyDescent="0.25">
      <c r="A285" s="66" t="s">
        <v>70</v>
      </c>
      <c r="B285" s="66" t="s">
        <v>95</v>
      </c>
      <c r="C285">
        <v>53</v>
      </c>
    </row>
    <row r="286" spans="1:3" x14ac:dyDescent="0.25">
      <c r="A286" s="66" t="s">
        <v>70</v>
      </c>
      <c r="B286" s="66" t="s">
        <v>96</v>
      </c>
      <c r="C286">
        <v>23</v>
      </c>
    </row>
    <row r="287" spans="1:3" x14ac:dyDescent="0.25">
      <c r="A287" s="66" t="s">
        <v>70</v>
      </c>
      <c r="B287" s="66" t="s">
        <v>97</v>
      </c>
      <c r="C287">
        <v>40</v>
      </c>
    </row>
    <row r="288" spans="1:3" x14ac:dyDescent="0.25">
      <c r="A288" s="66" t="s">
        <v>70</v>
      </c>
      <c r="B288" s="66" t="s">
        <v>98</v>
      </c>
      <c r="C288">
        <v>73</v>
      </c>
    </row>
    <row r="289" spans="1:3" x14ac:dyDescent="0.25">
      <c r="A289" s="66" t="s">
        <v>70</v>
      </c>
      <c r="B289" s="66" t="s">
        <v>99</v>
      </c>
      <c r="C289">
        <v>85</v>
      </c>
    </row>
    <row r="290" spans="1:3" x14ac:dyDescent="0.25">
      <c r="A290" s="66" t="s">
        <v>70</v>
      </c>
      <c r="B290" s="66" t="s">
        <v>100</v>
      </c>
      <c r="C290">
        <v>51</v>
      </c>
    </row>
    <row r="291" spans="1:3" x14ac:dyDescent="0.25">
      <c r="A291" s="66" t="s">
        <v>70</v>
      </c>
      <c r="B291" s="66" t="s">
        <v>101</v>
      </c>
      <c r="C291">
        <v>95</v>
      </c>
    </row>
    <row r="292" spans="1:3" x14ac:dyDescent="0.25">
      <c r="A292" s="66" t="s">
        <v>70</v>
      </c>
      <c r="B292" s="66" t="s">
        <v>102</v>
      </c>
      <c r="C292">
        <v>89</v>
      </c>
    </row>
    <row r="293" spans="1:3" x14ac:dyDescent="0.25">
      <c r="A293" s="66" t="s">
        <v>71</v>
      </c>
      <c r="B293" s="66" t="s">
        <v>93</v>
      </c>
      <c r="C293">
        <v>48</v>
      </c>
    </row>
    <row r="294" spans="1:3" x14ac:dyDescent="0.25">
      <c r="A294" s="66" t="s">
        <v>71</v>
      </c>
      <c r="B294" s="66" t="s">
        <v>94</v>
      </c>
      <c r="C294">
        <v>93</v>
      </c>
    </row>
    <row r="295" spans="1:3" x14ac:dyDescent="0.25">
      <c r="A295" s="66" t="s">
        <v>71</v>
      </c>
      <c r="B295" s="66" t="s">
        <v>95</v>
      </c>
      <c r="C295">
        <v>63</v>
      </c>
    </row>
    <row r="296" spans="1:3" x14ac:dyDescent="0.25">
      <c r="A296" s="66" t="s">
        <v>71</v>
      </c>
      <c r="B296" s="66" t="s">
        <v>96</v>
      </c>
      <c r="C296">
        <v>57</v>
      </c>
    </row>
    <row r="297" spans="1:3" x14ac:dyDescent="0.25">
      <c r="A297" s="66" t="s">
        <v>71</v>
      </c>
      <c r="B297" s="66" t="s">
        <v>97</v>
      </c>
      <c r="C297">
        <v>40</v>
      </c>
    </row>
    <row r="298" spans="1:3" x14ac:dyDescent="0.25">
      <c r="A298" s="66" t="s">
        <v>71</v>
      </c>
      <c r="B298" s="66" t="s">
        <v>98</v>
      </c>
      <c r="C298">
        <v>85</v>
      </c>
    </row>
    <row r="299" spans="1:3" x14ac:dyDescent="0.25">
      <c r="A299" s="66" t="s">
        <v>71</v>
      </c>
      <c r="B299" s="66" t="s">
        <v>99</v>
      </c>
      <c r="C299">
        <v>72</v>
      </c>
    </row>
    <row r="300" spans="1:3" x14ac:dyDescent="0.25">
      <c r="A300" s="66" t="s">
        <v>71</v>
      </c>
      <c r="B300" s="66" t="s">
        <v>100</v>
      </c>
      <c r="C300">
        <v>87</v>
      </c>
    </row>
    <row r="301" spans="1:3" x14ac:dyDescent="0.25">
      <c r="A301" s="66" t="s">
        <v>71</v>
      </c>
      <c r="B301" s="66" t="s">
        <v>101</v>
      </c>
      <c r="C301">
        <v>11</v>
      </c>
    </row>
    <row r="302" spans="1:3" x14ac:dyDescent="0.25">
      <c r="A302" s="66" t="s">
        <v>71</v>
      </c>
      <c r="B302" s="66" t="s">
        <v>102</v>
      </c>
      <c r="C302">
        <v>64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Add Solver-Developer</vt:lpstr>
      <vt:lpstr>Goal Seek</vt:lpstr>
      <vt:lpstr>Scenario</vt:lpstr>
      <vt:lpstr>Solver</vt:lpstr>
      <vt:lpstr>Solver 2</vt:lpstr>
      <vt:lpstr>OFFSET start</vt:lpstr>
      <vt:lpstr>'Solver 2'!Order</vt:lpstr>
      <vt:lpstr>'Solver 2'!ProfitPerUnit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warner</dc:creator>
  <cp:lastModifiedBy>Koby Manning</cp:lastModifiedBy>
  <dcterms:created xsi:type="dcterms:W3CDTF">2019-02-20T17:56:43Z</dcterms:created>
  <dcterms:modified xsi:type="dcterms:W3CDTF">2023-02-25T19:52:39Z</dcterms:modified>
</cp:coreProperties>
</file>