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84b6468bc0858/Documents/USF Coursework/"/>
    </mc:Choice>
  </mc:AlternateContent>
  <xr:revisionPtr revIDLastSave="0" documentId="14_{35FA3DFD-EE52-4AFD-8BC8-7F7E49B8A771}" xr6:coauthVersionLast="47" xr6:coauthVersionMax="47" xr10:uidLastSave="{00000000-0000-0000-0000-000000000000}"/>
  <bookViews>
    <workbookView xWindow="-120" yWindow="-120" windowWidth="29040" windowHeight="16440" xr2:uid="{1FECB3E2-E45D-4F8A-AB59-711667F16E36}"/>
  </bookViews>
  <sheets>
    <sheet name="Calculator" sheetId="1" r:id="rId1"/>
    <sheet name="Scale" sheetId="2" r:id="rId2"/>
  </sheets>
  <definedNames>
    <definedName name="GradingScale">Scale!$A$1:$B$13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P20" i="1"/>
  <c r="E6" i="1"/>
  <c r="Q2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6" i="1"/>
  <c r="J15" i="1"/>
  <c r="I15" i="1"/>
  <c r="K15" i="1" s="1"/>
  <c r="P27" i="1" s="1"/>
  <c r="R27" i="1" s="1"/>
  <c r="K14" i="1"/>
  <c r="K13" i="1"/>
  <c r="K7" i="1"/>
  <c r="K6" i="1"/>
  <c r="J8" i="1"/>
  <c r="I8" i="1"/>
  <c r="K8" i="1" s="1"/>
  <c r="P26" i="1" s="1"/>
  <c r="R26" i="1" s="1"/>
  <c r="E21" i="1"/>
  <c r="E22" i="1"/>
  <c r="E23" i="1"/>
  <c r="D24" i="1"/>
  <c r="C24" i="1"/>
  <c r="E24" i="1" s="1"/>
  <c r="P25" i="1" s="1"/>
  <c r="R25" i="1" s="1"/>
  <c r="D17" i="1"/>
  <c r="C17" i="1"/>
  <c r="E17" i="1" s="1"/>
  <c r="P24" i="1" s="1"/>
  <c r="R24" i="1" s="1"/>
  <c r="E7" i="1"/>
  <c r="E8" i="1"/>
  <c r="E9" i="1"/>
  <c r="E10" i="1"/>
  <c r="E11" i="1"/>
  <c r="E12" i="1"/>
  <c r="E13" i="1"/>
  <c r="E14" i="1"/>
  <c r="E15" i="1"/>
  <c r="B3" i="1"/>
  <c r="Q20" i="1" l="1"/>
  <c r="P28" i="1" s="1"/>
  <c r="R28" i="1" s="1"/>
  <c r="R29" i="1" s="1"/>
  <c r="R30" i="1" s="1"/>
  <c r="R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Koby Manning</author>
  </authors>
  <commentList>
    <comment ref="B2" authorId="0" shapeId="0" xr:uid="{31906CC8-CDC3-4E12-AF51-5000A9E00298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Koby Manning
Created: 1/22/2022
kobyjamesmanning@usf.edu</t>
        </r>
      </text>
    </comment>
  </commentList>
</comments>
</file>

<file path=xl/sharedStrings.xml><?xml version="1.0" encoding="utf-8"?>
<sst xmlns="http://schemas.openxmlformats.org/spreadsheetml/2006/main" count="84" uniqueCount="68">
  <si>
    <t>Grade Calculator - ISM 3011 Spring 2022</t>
  </si>
  <si>
    <t>Required Projects (50%)</t>
  </si>
  <si>
    <t>Points Earned</t>
  </si>
  <si>
    <t>Points Possible</t>
  </si>
  <si>
    <t>% Earned</t>
  </si>
  <si>
    <t>Grade Calculator Project</t>
  </si>
  <si>
    <t>HTML 1 - Tutorial</t>
  </si>
  <si>
    <t>HTML 2 - Resume / Interests</t>
  </si>
  <si>
    <t>HTML 3 - Online Bus / Choice</t>
  </si>
  <si>
    <t>Excel 1 - Tutorial</t>
  </si>
  <si>
    <t>Excel 2 - Data Model</t>
  </si>
  <si>
    <t>Excel 3 - Home / Business / Choice</t>
  </si>
  <si>
    <t>Tableau 1 - Tutorial</t>
  </si>
  <si>
    <t>Tableau 2 - Data Analytics</t>
  </si>
  <si>
    <t>Tableau 3 - Home / Business / Choice</t>
  </si>
  <si>
    <t>Extra Credit</t>
  </si>
  <si>
    <t>Total</t>
  </si>
  <si>
    <t>Reading Exercises (30%)</t>
  </si>
  <si>
    <t>Activities</t>
  </si>
  <si>
    <t>%</t>
  </si>
  <si>
    <t>Grade</t>
  </si>
  <si>
    <t>Weighted</t>
  </si>
  <si>
    <t>Final Grades</t>
  </si>
  <si>
    <t>Required Projects + Extra Credit</t>
  </si>
  <si>
    <t>Reading Exercises</t>
  </si>
  <si>
    <t>Midterm &amp; Final Quiz</t>
  </si>
  <si>
    <t>Starting / Ending</t>
  </si>
  <si>
    <t>Weekly Check-In (Drop one)</t>
  </si>
  <si>
    <t>Totals</t>
  </si>
  <si>
    <t>Total Weighted Grade (cannot exceed 100%)</t>
  </si>
  <si>
    <t>Letter Grade</t>
  </si>
  <si>
    <t>Midterm &amp; Final Quiz (10%)</t>
  </si>
  <si>
    <t>Midterm Quiz</t>
  </si>
  <si>
    <t>Final Quiz</t>
  </si>
  <si>
    <t>Check-Ins (5%) (Drop one)</t>
  </si>
  <si>
    <t>Ch 1 - 4</t>
  </si>
  <si>
    <t>Ch 5 - 8</t>
  </si>
  <si>
    <t>Ch 9 - 12 &amp; Intl Dimensions</t>
  </si>
  <si>
    <t>Starting and Ending (5%)</t>
  </si>
  <si>
    <t>Syllabus Quiz</t>
  </si>
  <si>
    <t>Ending Survey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</si>
  <si>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</si>
  <si>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</si>
  <si>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</si>
  <si>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</si>
  <si>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</si>
  <si>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</si>
  <si>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</si>
  <si>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</si>
  <si>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</si>
  <si>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</si>
  <si>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</si>
  <si>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</si>
  <si>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</si>
  <si>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</si>
  <si>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F</t>
  </si>
  <si>
    <t>D-</t>
  </si>
  <si>
    <t>D+</t>
  </si>
  <si>
    <t>C-</t>
  </si>
  <si>
    <t>C</t>
  </si>
  <si>
    <t>C+</t>
  </si>
  <si>
    <t>B-</t>
  </si>
  <si>
    <t>B</t>
  </si>
  <si>
    <t>B+</t>
  </si>
  <si>
    <t>A-</t>
  </si>
  <si>
    <t>A+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</si>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</sst>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6337778862885"/>
        <bgColor indexed="64"/>
      </patternFill>
    </fill>
  </fills>
  <borders count="79">
    <border>
      <left/>
      <right/>
      <top/>
      <bottom/>
      <diagonal/>
    </border>
    <border>
      <left style="mediumDashDotDot">
        <color rgb="FF00B0F0"/>
      </left>
      <right/>
      <top style="mediumDashDotDot">
        <color rgb="FF00B0F0"/>
      </top>
      <bottom/>
      <diagonal/>
    </border>
    <border>
      <left/>
      <right/>
      <top style="mediumDashDotDot">
        <color rgb="FF00B0F0"/>
      </top>
      <bottom/>
      <diagonal/>
    </border>
    <border>
      <left/>
      <right style="mediumDashDotDot">
        <color rgb="FF00B0F0"/>
      </right>
      <top style="mediumDashDotDot">
        <color rgb="FF00B0F0"/>
      </top>
      <bottom/>
      <diagonal/>
    </border>
    <border>
      <left style="mediumDashDotDot">
        <color rgb="FF00B0F0"/>
      </left>
      <right/>
      <top/>
      <bottom/>
      <diagonal/>
    </border>
    <border>
      <left/>
      <right style="mediumDashDotDot">
        <color rgb="FF00B0F0"/>
      </right>
      <top/>
      <bottom/>
      <diagonal/>
    </border>
    <border>
      <left style="mediumDashDotDot">
        <color rgb="FF00B0F0"/>
      </left>
      <right/>
      <top/>
      <bottom style="mediumDashDotDot">
        <color rgb="FF00B0F0"/>
      </bottom>
      <diagonal/>
    </border>
    <border>
      <left/>
      <right/>
      <top/>
      <bottom style="mediumDashDotDot">
        <color rgb="FF00B0F0"/>
      </bottom>
      <diagonal/>
    </border>
    <border>
      <left/>
      <right style="mediumDashDotDot">
        <color rgb="FF00B0F0"/>
      </right>
      <top/>
      <bottom style="mediumDashDotDot">
        <color rgb="FF00B0F0"/>
      </bottom>
      <diagonal/>
    </border>
    <border>
      <left style="mediumDashDotDot">
        <color rgb="FF00B0F0"/>
      </left>
      <right style="mediumDashDotDot">
        <color rgb="FF00B0F0"/>
      </right>
      <top style="mediumDashDotDot">
        <color rgb="FF00B0F0"/>
      </top>
      <bottom style="thick">
        <color rgb="FF00B0F0"/>
      </bottom>
      <diagonal/>
    </border>
    <border>
      <left style="mediumDashDotDot">
        <color rgb="FF00B0F0"/>
      </left>
      <right style="mediumDashDotDot">
        <color rgb="FF00B0F0"/>
      </right>
      <top style="thick">
        <color rgb="FF00B0F0"/>
      </top>
      <bottom style="mediumDashDotDot">
        <color rgb="FF00B0F0"/>
      </bottom>
      <diagonal/>
    </border>
    <border>
      <left style="mediumDashDotDot">
        <color rgb="FF00B0F0"/>
      </left>
      <right/>
      <top style="thick">
        <color rgb="FF00B0F0"/>
      </top>
      <bottom/>
      <diagonal/>
    </border>
    <border>
      <left style="mediumDashDotDot">
        <color rgb="FF00B0F0"/>
      </left>
      <right/>
      <top style="thick">
        <color rgb="FF00B0F0"/>
      </top>
      <bottom style="mediumDashDotDot">
        <color rgb="FF00B0F0"/>
      </bottom>
      <diagonal/>
    </border>
    <border>
      <left/>
      <right style="mediumDashDotDot">
        <color rgb="FF00B0F0"/>
      </right>
      <top style="thick">
        <color rgb="FF00B0F0"/>
      </top>
      <bottom style="mediumDashDotDot">
        <color rgb="FF00B0F0"/>
      </bottom>
      <diagonal/>
    </border>
    <border>
      <left style="mediumDashDotDot">
        <color rgb="FF00B0F0"/>
      </left>
      <right style="mediumDashDotDot">
        <color rgb="FF00B0F0"/>
      </right>
      <top style="mediumDashDotDot">
        <color rgb="FF00B0F0"/>
      </top>
      <bottom/>
      <diagonal/>
    </border>
    <border>
      <left style="mediumDashDotDot">
        <color rgb="FF00B0F0"/>
      </left>
      <right style="mediumDashDotDot">
        <color rgb="FF00B0F0"/>
      </right>
      <top/>
      <bottom/>
      <diagonal/>
    </border>
    <border>
      <left style="mediumDashDotDot">
        <color rgb="FF00B0F0"/>
      </left>
      <right style="mediumDashDotDot">
        <color rgb="FF00B0F0"/>
      </right>
      <top/>
      <bottom style="mediumDashDotDot">
        <color rgb="FF00B0F0"/>
      </bottom>
      <diagonal/>
    </border>
    <border>
      <left style="mediumDashDotDot">
        <color rgb="FF00B0F0"/>
      </left>
      <right style="mediumDashDotDot">
        <color rgb="FF00B0F0"/>
      </right>
      <top style="thick">
        <color rgb="FF00B0F0"/>
      </top>
      <bottom style="thin">
        <color theme="1"/>
      </bottom>
      <diagonal/>
    </border>
    <border>
      <left style="mediumDashDotDot">
        <color rgb="FF00B0F0"/>
      </left>
      <right/>
      <top style="thick">
        <color rgb="FF00B0F0"/>
      </top>
      <bottom style="thin">
        <color theme="1"/>
      </bottom>
      <diagonal/>
    </border>
    <border>
      <left style="mediumDashDotDot">
        <color rgb="FF00B0F0"/>
      </left>
      <right style="mediumDashDotDot">
        <color rgb="FF00B0F0"/>
      </right>
      <top style="thin">
        <color theme="1"/>
      </top>
      <bottom style="thin">
        <color theme="1"/>
      </bottom>
      <diagonal/>
    </border>
    <border>
      <left style="mediumDashDotDot">
        <color rgb="FF00B0F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Dot">
        <color rgb="FF00B0F0"/>
      </left>
      <right style="mediumDashDotDot">
        <color rgb="FF00B0F0"/>
      </right>
      <top style="thin">
        <color theme="1"/>
      </top>
      <bottom style="medium">
        <color theme="1"/>
      </bottom>
      <diagonal/>
    </border>
    <border>
      <left style="mediumDashDotDot">
        <color rgb="FF00B0F0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DashDotDot">
        <color rgb="FF00B0F0"/>
      </left>
      <right style="mediumDashDotDot">
        <color rgb="FF00B0F0"/>
      </right>
      <top/>
      <bottom style="thin">
        <color theme="1"/>
      </bottom>
      <diagonal/>
    </border>
    <border>
      <left style="mediumDashDotDot">
        <color rgb="FF00B0F0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DashDotDot">
        <color rgb="FF00B0F0"/>
      </left>
      <right style="mediumDashDotDot">
        <color rgb="FF00B0F0"/>
      </right>
      <top style="thin">
        <color theme="1"/>
      </top>
      <bottom style="medium">
        <color auto="1"/>
      </bottom>
      <diagonal/>
    </border>
    <border>
      <left style="mediumDashDotDot">
        <color rgb="FF00B0F0"/>
      </left>
      <right/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 style="thin">
        <color auto="1"/>
      </left>
      <right style="mediumDashDotDot">
        <color rgb="FF00B0F0"/>
      </right>
      <top style="thick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B0F0"/>
      </top>
      <bottom style="thin">
        <color auto="1"/>
      </bottom>
      <diagonal/>
    </border>
    <border>
      <left style="thin">
        <color auto="1"/>
      </left>
      <right style="mediumDashDotDot">
        <color rgb="FF00B0F0"/>
      </right>
      <top style="thin">
        <color auto="1"/>
      </top>
      <bottom style="thick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B0F0"/>
      </bottom>
      <diagonal/>
    </border>
    <border>
      <left/>
      <right style="mediumDashDotDot">
        <color rgb="FF00B0F0"/>
      </right>
      <top/>
      <bottom style="thin">
        <color auto="1"/>
      </bottom>
      <diagonal/>
    </border>
    <border>
      <left style="mediumDashDotDot">
        <color rgb="FF00B0F0"/>
      </left>
      <right style="thin">
        <color auto="1"/>
      </right>
      <top style="thick">
        <color rgb="FF00B0F0"/>
      </top>
      <bottom style="thin">
        <color auto="1"/>
      </bottom>
      <diagonal/>
    </border>
    <border>
      <left style="mediumDashDotDot">
        <color rgb="FF00B0F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rgb="FF00B0F0"/>
      </bottom>
      <diagonal/>
    </border>
    <border>
      <left style="mediumDashDotDot">
        <color rgb="FF00B0F0"/>
      </left>
      <right/>
      <top style="thin">
        <color auto="1"/>
      </top>
      <bottom style="thin">
        <color auto="1"/>
      </bottom>
      <diagonal/>
    </border>
    <border>
      <left style="mediumDashDotDot">
        <color rgb="FF00B0F0"/>
      </left>
      <right/>
      <top/>
      <bottom style="thin">
        <color auto="1"/>
      </bottom>
      <diagonal/>
    </border>
    <border>
      <left style="mediumDashDotDot">
        <color rgb="FF00B0F0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DotDot">
        <color rgb="FF00B0F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DashDotDot">
        <color rgb="FF00B0F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00B0F0"/>
      </top>
      <bottom style="mediumDashDotDot">
        <color rgb="FF00B0F0"/>
      </bottom>
      <diagonal/>
    </border>
    <border>
      <left style="thin">
        <color auto="1"/>
      </left>
      <right style="thin">
        <color auto="1"/>
      </right>
      <top style="thick">
        <color rgb="FF00B0F0"/>
      </top>
      <bottom/>
      <diagonal/>
    </border>
    <border>
      <left style="mediumDashDotDot">
        <color rgb="FF00B0F0"/>
      </left>
      <right style="thin">
        <color auto="1"/>
      </right>
      <top style="thin">
        <color auto="1"/>
      </top>
      <bottom style="thick">
        <color rgb="FF00B0F0"/>
      </bottom>
      <diagonal/>
    </border>
    <border>
      <left style="thin">
        <color auto="1"/>
      </left>
      <right style="mediumDashDotDot">
        <color rgb="FF00B0F0"/>
      </right>
      <top style="thick">
        <color rgb="FF00B0F0"/>
      </top>
      <bottom style="mediumDashDotDot">
        <color rgb="FF00B0F0"/>
      </bottom>
      <diagonal/>
    </border>
    <border>
      <left style="thin">
        <color auto="1"/>
      </left>
      <right style="mediumDashDotDot">
        <color rgb="FF00B0F0"/>
      </right>
      <top style="thick">
        <color rgb="FF00B0F0"/>
      </top>
      <bottom/>
      <diagonal/>
    </border>
    <border>
      <left style="thin">
        <color auto="1"/>
      </left>
      <right style="thin">
        <color auto="1"/>
      </right>
      <top/>
      <bottom style="mediumDashDotDot">
        <color rgb="FF00B0F0"/>
      </bottom>
      <diagonal/>
    </border>
    <border>
      <left style="thin">
        <color auto="1"/>
      </left>
      <right style="mediumDashDotDot">
        <color rgb="FF00B0F0"/>
      </right>
      <top/>
      <bottom style="mediumDashDotDot">
        <color rgb="FF00B0F0"/>
      </bottom>
      <diagonal/>
    </border>
    <border>
      <left style="thin">
        <color auto="1"/>
      </left>
      <right style="mediumDashDotDot">
        <color rgb="FF00B0F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DotDot">
        <color rgb="FF00B0F0"/>
      </bottom>
      <diagonal/>
    </border>
    <border>
      <left style="thin">
        <color auto="1"/>
      </left>
      <right style="mediumDashDotDot">
        <color rgb="FF00B0F0"/>
      </right>
      <top style="thin">
        <color auto="1"/>
      </top>
      <bottom style="mediumDashDotDot">
        <color rgb="FF00B0F0"/>
      </bottom>
      <diagonal/>
    </border>
    <border>
      <left style="thin">
        <color auto="1"/>
      </left>
      <right style="mediumDashDotDot">
        <color rgb="FF00B0F0"/>
      </right>
      <top/>
      <bottom style="thin">
        <color auto="1"/>
      </bottom>
      <diagonal/>
    </border>
    <border>
      <left style="mediumDashDotDot">
        <color rgb="FF00B0F0"/>
      </left>
      <right style="thin">
        <color auto="1"/>
      </right>
      <top style="mediumDashDotDot">
        <color rgb="FF00B0F0"/>
      </top>
      <bottom style="thick">
        <color rgb="FF00B0F0"/>
      </bottom>
      <diagonal/>
    </border>
    <border>
      <left style="thin">
        <color auto="1"/>
      </left>
      <right style="thin">
        <color auto="1"/>
      </right>
      <top style="mediumDashDotDot">
        <color rgb="FF00B0F0"/>
      </top>
      <bottom style="thick">
        <color rgb="FF00B0F0"/>
      </bottom>
      <diagonal/>
    </border>
    <border>
      <left style="thin">
        <color auto="1"/>
      </left>
      <right style="mediumDashDotDot">
        <color rgb="FF00B0F0"/>
      </right>
      <top style="mediumDashDotDot">
        <color rgb="FF00B0F0"/>
      </top>
      <bottom style="thick">
        <color rgb="FF00B0F0"/>
      </bottom>
      <diagonal/>
    </border>
    <border>
      <left style="thin">
        <color auto="1"/>
      </left>
      <right/>
      <top style="mediumDashDotDot">
        <color rgb="FF00B0F0"/>
      </top>
      <bottom style="thick">
        <color rgb="FF00B0F0"/>
      </bottom>
      <diagonal/>
    </border>
    <border>
      <left style="mediumDashDotDot">
        <color rgb="FF00B0F0"/>
      </left>
      <right style="thin">
        <color auto="1"/>
      </right>
      <top style="mediumDashDotDot">
        <color rgb="FF00B0F0"/>
      </top>
      <bottom/>
      <diagonal/>
    </border>
    <border>
      <left style="thin">
        <color auto="1"/>
      </left>
      <right style="thin">
        <color auto="1"/>
      </right>
      <top style="mediumDashDotDot">
        <color rgb="FF00B0F0"/>
      </top>
      <bottom/>
      <diagonal/>
    </border>
    <border>
      <left style="thin">
        <color auto="1"/>
      </left>
      <right style="mediumDashDotDot">
        <color rgb="FF00B0F0"/>
      </right>
      <top style="mediumDashDotDot">
        <color rgb="FF00B0F0"/>
      </top>
      <bottom/>
      <diagonal/>
    </border>
    <border>
      <left style="mediumDashDotDot">
        <color rgb="FF00B0F0"/>
      </left>
      <right style="thin">
        <color auto="1"/>
      </right>
      <top style="thick">
        <color rgb="FF00B0F0"/>
      </top>
      <bottom/>
      <diagonal/>
    </border>
    <border>
      <left style="mediumDashDotDot">
        <color rgb="FF00B0F0"/>
      </left>
      <right style="thin">
        <color auto="1"/>
      </right>
      <top style="thick">
        <color rgb="FF00B0F0"/>
      </top>
      <bottom style="mediumDashDotDot">
        <color rgb="FF00B0F0"/>
      </bottom>
      <diagonal/>
    </border>
    <border>
      <left style="mediumDashDotDot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Dot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DashDotDot">
        <color rgb="FF00B0F0"/>
      </right>
      <top style="thin">
        <color auto="1"/>
      </top>
      <bottom style="medium">
        <color auto="1"/>
      </bottom>
      <diagonal/>
    </border>
    <border>
      <left style="mediumDashDotDot">
        <color rgb="FF00B0F0"/>
      </left>
      <right style="thin">
        <color auto="1"/>
      </right>
      <top/>
      <bottom style="mediumDashDotDot">
        <color rgb="FF00B0F0"/>
      </bottom>
      <diagonal/>
    </border>
    <border>
      <left style="mediumDashDotDot">
        <color rgb="FF00B0F0"/>
      </left>
      <right style="thin">
        <color auto="1"/>
      </right>
      <top/>
      <bottom style="thick">
        <color rgb="FF00B0F0"/>
      </bottom>
      <diagonal/>
    </border>
    <border>
      <left style="thin">
        <color auto="1"/>
      </left>
      <right style="mediumDashDotDot">
        <color rgb="FF00B0F0"/>
      </right>
      <top/>
      <bottom style="thick">
        <color rgb="FF00B0F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4" xfId="0" applyFill="1" applyBorder="1" applyAlignment="1">
      <alignment horizontal="left" indent="1"/>
    </xf>
    <xf numFmtId="0" fontId="1" fillId="4" borderId="6" xfId="0" applyFont="1" applyFill="1" applyBorder="1" applyAlignment="1"/>
    <xf numFmtId="0" fontId="1" fillId="4" borderId="11" xfId="0" applyFont="1" applyFill="1" applyBorder="1" applyAlignment="1"/>
    <xf numFmtId="0" fontId="1" fillId="4" borderId="12" xfId="0" applyFont="1" applyFill="1" applyBorder="1"/>
    <xf numFmtId="0" fontId="1" fillId="4" borderId="9" xfId="0" applyFont="1" applyFill="1" applyBorder="1"/>
    <xf numFmtId="0" fontId="0" fillId="4" borderId="18" xfId="0" applyFill="1" applyBorder="1" applyAlignment="1">
      <alignment horizontal="left" indent="1"/>
    </xf>
    <xf numFmtId="0" fontId="0" fillId="4" borderId="20" xfId="0" applyFill="1" applyBorder="1" applyAlignment="1">
      <alignment horizontal="left" indent="1"/>
    </xf>
    <xf numFmtId="0" fontId="0" fillId="4" borderId="26" xfId="0" applyFill="1" applyBorder="1" applyAlignment="1">
      <alignment horizontal="left" indent="1"/>
    </xf>
    <xf numFmtId="0" fontId="0" fillId="4" borderId="30" xfId="0" applyFill="1" applyBorder="1" applyAlignment="1">
      <alignment horizontal="left" indent="1"/>
    </xf>
    <xf numFmtId="0" fontId="0" fillId="4" borderId="34" xfId="0" applyFill="1" applyBorder="1" applyAlignment="1">
      <alignment horizontal="left" indent="1"/>
    </xf>
    <xf numFmtId="0" fontId="0" fillId="4" borderId="43" xfId="0" applyFill="1" applyBorder="1" applyAlignment="1">
      <alignment horizontal="left" indent="1"/>
    </xf>
    <xf numFmtId="0" fontId="0" fillId="4" borderId="44" xfId="0" applyFill="1" applyBorder="1" applyAlignment="1">
      <alignment horizontal="left" indent="1"/>
    </xf>
    <xf numFmtId="0" fontId="0" fillId="4" borderId="46" xfId="0" applyFill="1" applyBorder="1" applyAlignment="1">
      <alignment horizontal="left" indent="1"/>
    </xf>
    <xf numFmtId="0" fontId="0" fillId="4" borderId="47" xfId="0" applyFill="1" applyBorder="1" applyAlignment="1">
      <alignment horizontal="left" indent="1"/>
    </xf>
    <xf numFmtId="0" fontId="0" fillId="4" borderId="48" xfId="0" applyFill="1" applyBorder="1" applyAlignment="1">
      <alignment horizontal="left" indent="1"/>
    </xf>
    <xf numFmtId="0" fontId="0" fillId="4" borderId="50" xfId="0" applyFill="1" applyBorder="1" applyAlignment="1">
      <alignment horizontal="left" indent="1"/>
    </xf>
    <xf numFmtId="0" fontId="0" fillId="4" borderId="55" xfId="0" applyFill="1" applyBorder="1" applyAlignment="1">
      <alignment horizontal="left" indent="1"/>
    </xf>
    <xf numFmtId="0" fontId="1" fillId="4" borderId="65" xfId="0" applyFont="1" applyFill="1" applyBorder="1"/>
    <xf numFmtId="0" fontId="1" fillId="4" borderId="67" xfId="0" applyFont="1" applyFill="1" applyBorder="1"/>
    <xf numFmtId="0" fontId="1" fillId="4" borderId="71" xfId="0" applyFont="1" applyFill="1" applyBorder="1" applyAlignment="1"/>
    <xf numFmtId="0" fontId="1" fillId="4" borderId="54" xfId="0" applyFont="1" applyFill="1" applyBorder="1" applyAlignment="1"/>
    <xf numFmtId="0" fontId="0" fillId="4" borderId="54" xfId="0" applyFill="1" applyBorder="1"/>
    <xf numFmtId="0" fontId="1" fillId="4" borderId="72" xfId="0" applyFont="1" applyFill="1" applyBorder="1" applyAlignment="1"/>
    <xf numFmtId="0" fontId="1" fillId="4" borderId="53" xfId="0" applyFont="1" applyFill="1" applyBorder="1" applyAlignment="1"/>
    <xf numFmtId="0" fontId="0" fillId="4" borderId="73" xfId="0" applyFill="1" applyBorder="1" applyAlignment="1">
      <alignment horizontal="left" indent="1"/>
    </xf>
    <xf numFmtId="0" fontId="0" fillId="4" borderId="24" xfId="0" applyFill="1" applyBorder="1" applyAlignment="1">
      <alignment horizontal="left" indent="1"/>
    </xf>
    <xf numFmtId="0" fontId="0" fillId="4" borderId="55" xfId="0" applyFill="1" applyBorder="1" applyAlignment="1">
      <alignment horizontal="left" indent="1"/>
    </xf>
    <xf numFmtId="0" fontId="0" fillId="4" borderId="41" xfId="0" applyFill="1" applyBorder="1" applyAlignment="1">
      <alignment horizontal="left" indent="1"/>
    </xf>
    <xf numFmtId="0" fontId="0" fillId="4" borderId="44" xfId="0" applyFill="1" applyBorder="1" applyAlignment="1">
      <alignment horizontal="left" indent="1"/>
    </xf>
    <xf numFmtId="0" fontId="0" fillId="4" borderId="38" xfId="0" applyFill="1" applyBorder="1" applyAlignment="1">
      <alignment horizontal="left" indent="1"/>
    </xf>
    <xf numFmtId="0" fontId="0" fillId="4" borderId="74" xfId="0" applyFill="1" applyBorder="1" applyAlignment="1">
      <alignment horizontal="left" indent="1"/>
    </xf>
    <xf numFmtId="0" fontId="0" fillId="4" borderId="49" xfId="0" applyFill="1" applyBorder="1" applyAlignment="1">
      <alignment horizontal="left" indent="1"/>
    </xf>
    <xf numFmtId="9" fontId="0" fillId="0" borderId="0" xfId="0" applyNumberFormat="1"/>
    <xf numFmtId="14" fontId="6" fillId="3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64" xfId="0" applyFont="1" applyFill="1" applyBorder="1" applyAlignment="1">
      <alignment horizontal="center"/>
    </xf>
    <xf numFmtId="0" fontId="1" fillId="4" borderId="65" xfId="0" applyFont="1" applyFill="1" applyBorder="1" applyAlignment="1">
      <alignment horizontal="center" wrapText="1"/>
    </xf>
    <xf numFmtId="0" fontId="1" fillId="4" borderId="66" xfId="0" applyFont="1" applyFill="1" applyBorder="1" applyAlignment="1">
      <alignment horizontal="center" wrapText="1"/>
    </xf>
    <xf numFmtId="0" fontId="1" fillId="4" borderId="66" xfId="0" applyFont="1" applyFill="1" applyBorder="1" applyAlignment="1">
      <alignment horizontal="center" vertical="center" wrapText="1"/>
    </xf>
    <xf numFmtId="0" fontId="1" fillId="4" borderId="65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center"/>
    </xf>
    <xf numFmtId="0" fontId="1" fillId="4" borderId="68" xfId="0" applyFont="1" applyFill="1" applyBorder="1" applyAlignment="1">
      <alignment horizontal="center" wrapText="1"/>
    </xf>
    <xf numFmtId="0" fontId="1" fillId="4" borderId="69" xfId="0" applyFont="1" applyFill="1" applyBorder="1" applyAlignment="1">
      <alignment horizontal="center" wrapText="1"/>
    </xf>
    <xf numFmtId="0" fontId="1" fillId="4" borderId="70" xfId="0" applyFont="1" applyFill="1" applyBorder="1" applyAlignment="1">
      <alignment horizontal="center" wrapText="1"/>
    </xf>
    <xf numFmtId="0" fontId="1" fillId="4" borderId="77" xfId="0" applyFont="1" applyFill="1" applyBorder="1" applyAlignment="1">
      <alignment horizontal="center" wrapText="1"/>
    </xf>
    <xf numFmtId="0" fontId="1" fillId="4" borderId="45" xfId="0" applyFont="1" applyFill="1" applyBorder="1" applyAlignment="1">
      <alignment horizontal="center" wrapText="1"/>
    </xf>
    <xf numFmtId="0" fontId="1" fillId="4" borderId="78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/>
    </xf>
    <xf numFmtId="0" fontId="1" fillId="4" borderId="65" xfId="0" applyFont="1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4" fontId="0" fillId="3" borderId="33" xfId="0" applyNumberFormat="1" applyFill="1" applyBorder="1" applyAlignment="1">
      <alignment horizontal="center" vertical="center"/>
    </xf>
    <xf numFmtId="164" fontId="0" fillId="3" borderId="38" xfId="0" applyNumberFormat="1" applyFill="1" applyBorder="1" applyAlignment="1">
      <alignment horizontal="center" vertical="center"/>
    </xf>
    <xf numFmtId="9" fontId="0" fillId="4" borderId="38" xfId="0" applyNumberFormat="1" applyFill="1" applyBorder="1" applyAlignment="1">
      <alignment horizontal="center" vertical="center"/>
    </xf>
    <xf numFmtId="164" fontId="0" fillId="3" borderId="63" xfId="0" applyNumberFormat="1" applyFill="1" applyBorder="1" applyAlignment="1">
      <alignment horizontal="center" vertical="center"/>
    </xf>
    <xf numFmtId="164" fontId="0" fillId="3" borderId="49" xfId="0" applyNumberFormat="1" applyFill="1" applyBorder="1" applyAlignment="1">
      <alignment horizontal="center" vertical="center"/>
    </xf>
    <xf numFmtId="9" fontId="0" fillId="4" borderId="49" xfId="0" applyNumberFormat="1" applyFill="1" applyBorder="1" applyAlignment="1">
      <alignment horizontal="center" vertical="center"/>
    </xf>
    <xf numFmtId="164" fontId="0" fillId="3" borderId="75" xfId="0" applyNumberFormat="1" applyFill="1" applyBorder="1" applyAlignment="1">
      <alignment horizontal="center" vertical="center"/>
    </xf>
    <xf numFmtId="164" fontId="0" fillId="3" borderId="24" xfId="0" applyNumberFormat="1" applyFill="1" applyBorder="1" applyAlignment="1">
      <alignment horizontal="center" vertical="center"/>
    </xf>
    <xf numFmtId="9" fontId="0" fillId="4" borderId="24" xfId="0" applyNumberFormat="1" applyFill="1" applyBorder="1" applyAlignment="1">
      <alignment horizontal="center" vertical="center"/>
    </xf>
    <xf numFmtId="164" fontId="0" fillId="3" borderId="60" xfId="0" applyNumberFormat="1" applyFill="1" applyBorder="1" applyAlignment="1">
      <alignment horizontal="center" vertical="center"/>
    </xf>
    <xf numFmtId="164" fontId="0" fillId="3" borderId="41" xfId="0" applyNumberFormat="1" applyFill="1" applyBorder="1" applyAlignment="1">
      <alignment horizontal="center" vertical="center"/>
    </xf>
    <xf numFmtId="9" fontId="0" fillId="4" borderId="41" xfId="0" applyNumberFormat="1" applyFill="1" applyBorder="1" applyAlignment="1">
      <alignment horizontal="center" vertical="center"/>
    </xf>
    <xf numFmtId="164" fontId="0" fillId="3" borderId="40" xfId="0" applyNumberFormat="1" applyFill="1" applyBorder="1" applyAlignment="1">
      <alignment horizontal="center" vertical="center"/>
    </xf>
    <xf numFmtId="164" fontId="0" fillId="3" borderId="54" xfId="0" applyNumberFormat="1" applyFill="1" applyBorder="1" applyAlignment="1">
      <alignment horizontal="center" vertical="center"/>
    </xf>
    <xf numFmtId="164" fontId="0" fillId="3" borderId="57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4" fontId="0" fillId="3" borderId="37" xfId="0" applyNumberForma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64" fontId="0" fillId="3" borderId="42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64" fontId="0" fillId="0" borderId="42" xfId="0" applyNumberFormat="1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52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164" fontId="1" fillId="3" borderId="54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164" fontId="1" fillId="3" borderId="58" xfId="0" applyNumberFormat="1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57" xfId="0" applyNumberFormat="1" applyFont="1" applyFill="1" applyBorder="1" applyAlignment="1">
      <alignment horizontal="center" vertical="center"/>
    </xf>
    <xf numFmtId="164" fontId="1" fillId="3" borderId="59" xfId="0" applyNumberFormat="1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164" fontId="1" fillId="3" borderId="63" xfId="0" applyNumberFormat="1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164" fontId="1" fillId="3" borderId="62" xfId="0" applyNumberFormat="1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57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 textRotation="90"/>
    </xf>
    <xf numFmtId="0" fontId="7" fillId="4" borderId="15" xfId="0" applyFont="1" applyFill="1" applyBorder="1" applyAlignment="1">
      <alignment horizontal="center" vertical="center" textRotation="90"/>
    </xf>
    <xf numFmtId="0" fontId="7" fillId="4" borderId="16" xfId="0" applyFont="1" applyFill="1" applyBorder="1" applyAlignment="1">
      <alignment horizontal="center" vertical="center" textRotation="90"/>
    </xf>
    <xf numFmtId="0" fontId="1" fillId="4" borderId="64" xfId="0" applyFont="1" applyFill="1" applyBorder="1" applyAlignment="1">
      <alignment horizontal="left" wrapText="1"/>
    </xf>
    <xf numFmtId="0" fontId="1" fillId="4" borderId="72" xfId="0" applyFont="1" applyFill="1" applyBorder="1" applyAlignment="1">
      <alignment vertical="center"/>
    </xf>
    <xf numFmtId="0" fontId="1" fillId="4" borderId="71" xfId="0" applyFont="1" applyFill="1" applyBorder="1" applyAlignment="1">
      <alignment vertical="center"/>
    </xf>
    <xf numFmtId="0" fontId="1" fillId="4" borderId="54" xfId="0" applyFont="1" applyFill="1" applyBorder="1" applyAlignment="1">
      <alignment vertical="center"/>
    </xf>
    <xf numFmtId="0" fontId="1" fillId="4" borderId="76" xfId="0" applyFont="1" applyFill="1" applyBorder="1" applyAlignment="1">
      <alignment vertical="center"/>
    </xf>
    <xf numFmtId="0" fontId="2" fillId="5" borderId="38" xfId="0" applyFont="1" applyFill="1" applyBorder="1" applyAlignment="1" applyProtection="1">
      <alignment horizontal="center" vertical="center"/>
      <protection locked="0"/>
    </xf>
    <xf numFmtId="0" fontId="2" fillId="5" borderId="24" xfId="0" applyFont="1" applyFill="1" applyBorder="1" applyAlignment="1" applyProtection="1">
      <alignment horizontal="center" vertical="center"/>
      <protection locked="0"/>
    </xf>
    <xf numFmtId="0" fontId="2" fillId="5" borderId="49" xfId="0" applyFont="1" applyFill="1" applyBorder="1" applyAlignment="1" applyProtection="1">
      <alignment horizontal="center" vertical="center"/>
      <protection locked="0"/>
    </xf>
    <xf numFmtId="0" fontId="2" fillId="5" borderId="51" xfId="0" applyFont="1" applyFill="1" applyBorder="1" applyAlignment="1" applyProtection="1">
      <alignment horizontal="center" vertical="center"/>
      <protection locked="0"/>
    </xf>
    <xf numFmtId="0" fontId="0" fillId="5" borderId="54" xfId="0" applyFill="1" applyBorder="1" applyAlignment="1" applyProtection="1">
      <alignment horizontal="center" vertical="center"/>
      <protection locked="0"/>
    </xf>
    <xf numFmtId="0" fontId="0" fillId="5" borderId="51" xfId="0" applyFill="1" applyBorder="1" applyAlignment="1" applyProtection="1">
      <alignment horizontal="center" vertical="center"/>
      <protection locked="0"/>
    </xf>
    <xf numFmtId="0" fontId="0" fillId="5" borderId="23" xfId="0" applyFill="1" applyBorder="1" applyAlignment="1" applyProtection="1">
      <alignment horizontal="center" vertical="center"/>
      <protection locked="0"/>
    </xf>
    <xf numFmtId="0" fontId="0" fillId="6" borderId="39" xfId="0" applyFill="1" applyBorder="1" applyAlignment="1" applyProtection="1">
      <alignment horizontal="center" vertical="center"/>
      <protection locked="0"/>
    </xf>
    <xf numFmtId="0" fontId="0" fillId="6" borderId="41" xfId="0" applyFill="1" applyBorder="1" applyAlignment="1" applyProtection="1">
      <alignment horizontal="center" vertical="center"/>
      <protection locked="0"/>
    </xf>
    <xf numFmtId="0" fontId="0" fillId="5" borderId="22" xfId="0" applyFill="1" applyBorder="1" applyAlignment="1" applyProtection="1">
      <alignment horizontal="center" vertical="center"/>
      <protection locked="0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5" borderId="27" xfId="0" applyFill="1" applyBorder="1" applyAlignment="1" applyProtection="1">
      <alignment horizontal="center" vertical="center"/>
      <protection locked="0"/>
    </xf>
    <xf numFmtId="0" fontId="0" fillId="5" borderId="35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82DA"/>
      <color rgb="FFB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Calculator!$R$30</c:f>
          <c:strCache>
            <c:ptCount val="1"/>
            <c:pt idx="0">
              <c:v>100.0%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Calculator!$P$23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Calculator!$N$24:$N$28</c:f>
              <c:strCache>
                <c:ptCount val="5"/>
                <c:pt idx="0">
                  <c:v>Required Projects + Extra Credit</c:v>
                </c:pt>
                <c:pt idx="1">
                  <c:v>Reading Exercises</c:v>
                </c:pt>
                <c:pt idx="2">
                  <c:v>Midterm &amp; Final Quiz</c:v>
                </c:pt>
                <c:pt idx="3">
                  <c:v>Starting / Ending</c:v>
                </c:pt>
                <c:pt idx="4">
                  <c:v>Weekly Check-In (Drop one)</c:v>
                </c:pt>
              </c:strCache>
            </c:strRef>
          </c:cat>
          <c:val>
            <c:numRef>
              <c:f>Calculator!$P$24:$P$28</c:f>
              <c:numCache>
                <c:formatCode>0.0%</c:formatCode>
                <c:ptCount val="5"/>
                <c:pt idx="0">
                  <c:v>1.03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A-4D21-85A2-F6D25172C35E}"/>
            </c:ext>
          </c:extLst>
        </c:ser>
        <c:ser>
          <c:idx val="2"/>
          <c:order val="2"/>
          <c:tx>
            <c:strRef>
              <c:f>Calculator!$Q$23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Calculator!$N$24:$N$28</c:f>
              <c:strCache>
                <c:ptCount val="5"/>
                <c:pt idx="0">
                  <c:v>Required Projects + Extra Credit</c:v>
                </c:pt>
                <c:pt idx="1">
                  <c:v>Reading Exercises</c:v>
                </c:pt>
                <c:pt idx="2">
                  <c:v>Midterm &amp; Final Quiz</c:v>
                </c:pt>
                <c:pt idx="3">
                  <c:v>Starting / Ending</c:v>
                </c:pt>
                <c:pt idx="4">
                  <c:v>Weekly Check-In (Drop one)</c:v>
                </c:pt>
              </c:strCache>
            </c:strRef>
          </c:cat>
          <c:val>
            <c:numRef>
              <c:f>Calculator!$Q$24:$Q$28</c:f>
              <c:numCache>
                <c:formatCode>0%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A-4D21-85A2-F6D25172C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764808"/>
        <c:axId val="818765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Calculator!$O$23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Calculator!$N$24:$N$28</c15:sqref>
                        </c15:formulaRef>
                      </c:ext>
                    </c:extLst>
                    <c:strCache>
                      <c:ptCount val="5"/>
                      <c:pt idx="0">
                        <c:v>Required Projects + Extra Credit</c:v>
                      </c:pt>
                      <c:pt idx="1">
                        <c:v>Reading Exercises</c:v>
                      </c:pt>
                      <c:pt idx="2">
                        <c:v>Midterm &amp; Final Quiz</c:v>
                      </c:pt>
                      <c:pt idx="3">
                        <c:v>Starting / Ending</c:v>
                      </c:pt>
                      <c:pt idx="4">
                        <c:v>Weekly Check-In (Drop one)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Calculator!$O$24:$O$28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FA-4D21-85A2-F6D25172C35E}"/>
                  </c:ext>
                </c:extLst>
              </c15:ser>
            </c15:filteredBarSeries>
          </c:ext>
        </c:extLst>
      </c:barChart>
      <c:catAx>
        <c:axId val="81876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65768"/>
        <c:crosses val="autoZero"/>
        <c:auto val="1"/>
        <c:lblAlgn val="ctr"/>
        <c:lblOffset val="100"/>
        <c:noMultiLvlLbl val="0"/>
      </c:catAx>
      <c:valAx>
        <c:axId val="81876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Earned / 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6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15875" cap="flat" cmpd="sng" algn="ctr">
      <a:solidFill>
        <a:srgbClr val="00B0F0"/>
      </a:solidFill>
      <a:prstDash val="lgDashDot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15</xdr:row>
      <xdr:rowOff>19050</xdr:rowOff>
    </xdr:from>
    <xdr:to>
      <xdr:col>4</xdr:col>
      <xdr:colOff>714375</xdr:colOff>
      <xdr:row>15</xdr:row>
      <xdr:rowOff>180975</xdr:rowOff>
    </xdr:to>
    <xdr:sp macro="" textlink="">
      <xdr:nvSpPr>
        <xdr:cNvPr id="2" name="Not Equal 1">
          <a:extLst>
            <a:ext uri="{FF2B5EF4-FFF2-40B4-BE49-F238E27FC236}">
              <a16:creationId xmlns:a16="http://schemas.microsoft.com/office/drawing/2014/main" id="{06A77612-5C4F-442B-A7B7-BF515A88E63C}"/>
            </a:ext>
          </a:extLst>
        </xdr:cNvPr>
        <xdr:cNvSpPr/>
      </xdr:nvSpPr>
      <xdr:spPr>
        <a:xfrm>
          <a:off x="4800600" y="3181350"/>
          <a:ext cx="447675" cy="161925"/>
        </a:xfrm>
        <a:prstGeom prst="mathNotEqual">
          <a:avLst/>
        </a:prstGeom>
        <a:solidFill>
          <a:srgbClr val="B482D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195262</xdr:rowOff>
    </xdr:from>
    <xdr:to>
      <xdr:col>11</xdr:col>
      <xdr:colOff>152400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C4C4B-6262-42F3-98AE-15E7D4644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0.07917</cdr:x>
      <cdr:y>0.02604</cdr:y>
    </cdr:from>
    <cdr:to>
      <cdr:x>0.43333</cdr:x>
      <cdr:y>0.12674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3BA4109-FD0B-4802-AC6B-D6C05E088187}"/>
            </a:ext>
          </a:extLst>
        </cdr:cNvPr>
        <cdr:cNvSpPr txBox="1"/>
      </cdr:nvSpPr>
      <cdr:spPr>
        <a:xfrm xmlns:a="http://schemas.openxmlformats.org/drawingml/2006/main">
          <a:off x="361950" y="71438"/>
          <a:ext cx="16192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Final</a:t>
          </a:r>
          <a:r>
            <a:rPr lang="en-US" sz="1100" b="1" baseline="0">
              <a:solidFill>
                <a:sysClr val="windowText" lastClr="000000"/>
              </a:solidFill>
            </a:rPr>
            <a:t> Grade </a:t>
          </a:r>
          <a:r>
            <a:rPr lang="en-US" sz="600" b="1" baseline="0">
              <a:solidFill>
                <a:sysClr val="windowText" lastClr="000000"/>
              </a:solidFill>
            </a:rPr>
            <a:t>(cannot exceed 100%):</a:t>
          </a:r>
          <a:endParaRPr lang="en-US" sz="1100" b="1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89BC-2FA4-4D03-8BA7-872ACA153300}">
  <dimension ref="B1:R31"/>
  <sheetViews>
    <sheetView tabSelected="1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L14" sqref="L14"/>
    </sheetView>
  </sheetViews>
  <sheetFormatPr defaultRowHeight="15" x14ac:dyDescent="0.25"/>
  <cols>
    <col min="1" max="1" width="3.140625" customWidth="1"/>
    <col min="2" max="2" width="37.7109375" customWidth="1"/>
    <col min="3" max="3" width="11.42578125" customWidth="1"/>
    <col min="4" max="4" width="12.85546875" customWidth="1"/>
    <col min="5" max="5" width="14.28515625" customWidth="1"/>
    <col min="6" max="6" width="4.140625" customWidth="1"/>
    <col min="7" max="7" width="3.7109375" customWidth="1"/>
    <col min="8" max="8" width="28.5703125" customWidth="1"/>
    <col min="9" max="9" width="12" customWidth="1"/>
    <col min="10" max="11" width="12.85546875" customWidth="1"/>
    <col min="14" max="14" width="18.5703125" customWidth="1"/>
  </cols>
  <sheetData>
    <row r="1" spans="2:18" ht="15.75" thickBot="1" x14ac:dyDescent="0.3"/>
    <row r="2" spans="2:18" ht="18.75" x14ac:dyDescent="0.3">
      <c r="B2" s="39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</row>
    <row r="3" spans="2:18" ht="19.5" thickBot="1" x14ac:dyDescent="0.35">
      <c r="B3" s="36">
        <f>DATE(2022,1,22)</f>
        <v>44583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8"/>
    </row>
    <row r="4" spans="2:18" ht="15.75" thickBot="1" x14ac:dyDescent="0.3"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ht="30" customHeight="1" thickBot="1" x14ac:dyDescent="0.3">
      <c r="B5" s="42" t="s">
        <v>1</v>
      </c>
      <c r="C5" s="43" t="s">
        <v>2</v>
      </c>
      <c r="D5" s="43" t="s">
        <v>3</v>
      </c>
      <c r="E5" s="45" t="s">
        <v>4</v>
      </c>
      <c r="H5" s="110" t="s">
        <v>31</v>
      </c>
      <c r="I5" s="43" t="s">
        <v>2</v>
      </c>
      <c r="J5" s="43" t="s">
        <v>3</v>
      </c>
      <c r="K5" s="44" t="s">
        <v>4</v>
      </c>
      <c r="N5" s="110" t="s">
        <v>34</v>
      </c>
      <c r="O5" s="20" t="s">
        <v>2</v>
      </c>
      <c r="P5" s="21" t="s">
        <v>3</v>
      </c>
      <c r="Q5" s="7" t="s">
        <v>4</v>
      </c>
    </row>
    <row r="6" spans="2:18" ht="15.75" thickTop="1" x14ac:dyDescent="0.25">
      <c r="B6" s="14" t="s">
        <v>5</v>
      </c>
      <c r="C6" s="115">
        <v>50</v>
      </c>
      <c r="D6" s="82">
        <v>50</v>
      </c>
      <c r="E6" s="83">
        <f>C6/D6</f>
        <v>1</v>
      </c>
      <c r="H6" s="13" t="s">
        <v>32</v>
      </c>
      <c r="I6" s="122">
        <v>40</v>
      </c>
      <c r="J6" s="79">
        <v>40</v>
      </c>
      <c r="K6" s="80">
        <f>I6/J6</f>
        <v>1</v>
      </c>
      <c r="N6" s="8" t="s">
        <v>41</v>
      </c>
      <c r="O6" s="124">
        <v>5</v>
      </c>
      <c r="P6" s="56">
        <v>5</v>
      </c>
      <c r="Q6" s="57">
        <f>O6/P6</f>
        <v>1</v>
      </c>
    </row>
    <row r="7" spans="2:18" ht="15.75" thickBot="1" x14ac:dyDescent="0.3">
      <c r="B7" s="15" t="s">
        <v>6</v>
      </c>
      <c r="C7" s="116">
        <v>10</v>
      </c>
      <c r="D7" s="84">
        <v>10</v>
      </c>
      <c r="E7" s="83">
        <f t="shared" ref="E7:E16" si="0">C7/D7</f>
        <v>1</v>
      </c>
      <c r="H7" s="19" t="s">
        <v>33</v>
      </c>
      <c r="I7" s="123">
        <v>40</v>
      </c>
      <c r="J7" s="81">
        <v>40</v>
      </c>
      <c r="K7" s="76">
        <f>I7/J7</f>
        <v>1</v>
      </c>
      <c r="N7" s="9" t="s">
        <v>42</v>
      </c>
      <c r="O7" s="124">
        <v>5</v>
      </c>
      <c r="P7" s="56">
        <v>5</v>
      </c>
      <c r="Q7" s="58">
        <f t="shared" ref="Q7:Q19" si="1">O7/P7</f>
        <v>1</v>
      </c>
    </row>
    <row r="8" spans="2:18" ht="15.75" thickTop="1" x14ac:dyDescent="0.25">
      <c r="B8" s="15" t="s">
        <v>7</v>
      </c>
      <c r="C8" s="116">
        <v>100</v>
      </c>
      <c r="D8" s="84">
        <v>100</v>
      </c>
      <c r="E8" s="83">
        <f t="shared" si="0"/>
        <v>1</v>
      </c>
      <c r="H8" s="5" t="s">
        <v>16</v>
      </c>
      <c r="I8" s="92">
        <f>SUM(I6:I7)</f>
        <v>80</v>
      </c>
      <c r="J8" s="92">
        <f>SUM(J6:J7)</f>
        <v>80</v>
      </c>
      <c r="K8" s="98">
        <f>I8/J8</f>
        <v>1</v>
      </c>
      <c r="N8" s="9" t="s">
        <v>43</v>
      </c>
      <c r="O8" s="124">
        <v>5</v>
      </c>
      <c r="P8" s="56">
        <v>5</v>
      </c>
      <c r="Q8" s="58">
        <f t="shared" si="1"/>
        <v>1</v>
      </c>
    </row>
    <row r="9" spans="2:18" ht="15.75" thickBot="1" x14ac:dyDescent="0.3">
      <c r="B9" s="15" t="s">
        <v>8</v>
      </c>
      <c r="C9" s="116">
        <v>40</v>
      </c>
      <c r="D9" s="84">
        <v>40</v>
      </c>
      <c r="E9" s="83">
        <f t="shared" si="0"/>
        <v>1</v>
      </c>
      <c r="H9" s="4"/>
      <c r="I9" s="94"/>
      <c r="J9" s="94"/>
      <c r="K9" s="99"/>
      <c r="N9" s="9" t="s">
        <v>44</v>
      </c>
      <c r="O9" s="124">
        <v>5</v>
      </c>
      <c r="P9" s="56">
        <v>5</v>
      </c>
      <c r="Q9" s="58">
        <f t="shared" si="1"/>
        <v>1</v>
      </c>
    </row>
    <row r="10" spans="2:18" ht="15.75" thickBot="1" x14ac:dyDescent="0.3">
      <c r="B10" s="15" t="s">
        <v>9</v>
      </c>
      <c r="C10" s="116">
        <v>10</v>
      </c>
      <c r="D10" s="84">
        <v>10</v>
      </c>
      <c r="E10" s="83">
        <f t="shared" si="0"/>
        <v>1</v>
      </c>
      <c r="N10" s="9" t="s">
        <v>45</v>
      </c>
      <c r="O10" s="124">
        <v>5</v>
      </c>
      <c r="P10" s="56">
        <v>5</v>
      </c>
      <c r="Q10" s="58">
        <f t="shared" si="1"/>
        <v>1</v>
      </c>
    </row>
    <row r="11" spans="2:18" ht="15.75" thickBot="1" x14ac:dyDescent="0.3">
      <c r="B11" s="17" t="s">
        <v>10</v>
      </c>
      <c r="C11" s="117">
        <v>100</v>
      </c>
      <c r="D11" s="85">
        <v>100</v>
      </c>
      <c r="E11" s="83">
        <f t="shared" si="0"/>
        <v>1</v>
      </c>
      <c r="H11" s="48" t="s">
        <v>38</v>
      </c>
      <c r="I11" s="49" t="s">
        <v>2</v>
      </c>
      <c r="J11" s="49" t="s">
        <v>3</v>
      </c>
      <c r="K11" s="50" t="s">
        <v>4</v>
      </c>
      <c r="N11" s="11" t="s">
        <v>46</v>
      </c>
      <c r="O11" s="125">
        <v>5</v>
      </c>
      <c r="P11" s="59">
        <v>5</v>
      </c>
      <c r="Q11" s="60">
        <f t="shared" si="1"/>
        <v>1</v>
      </c>
    </row>
    <row r="12" spans="2:18" ht="15.75" thickBot="1" x14ac:dyDescent="0.3">
      <c r="B12" s="16" t="s">
        <v>11</v>
      </c>
      <c r="C12" s="115">
        <v>40</v>
      </c>
      <c r="D12" s="82">
        <v>40</v>
      </c>
      <c r="E12" s="83">
        <f t="shared" si="0"/>
        <v>1</v>
      </c>
      <c r="H12" s="51"/>
      <c r="I12" s="52"/>
      <c r="J12" s="52"/>
      <c r="K12" s="53"/>
      <c r="N12" s="10" t="s">
        <v>47</v>
      </c>
      <c r="O12" s="126">
        <v>5</v>
      </c>
      <c r="P12" s="61">
        <v>5</v>
      </c>
      <c r="Q12" s="62">
        <f t="shared" si="1"/>
        <v>1</v>
      </c>
    </row>
    <row r="13" spans="2:18" ht="15.75" thickTop="1" x14ac:dyDescent="0.25">
      <c r="B13" s="15" t="s">
        <v>12</v>
      </c>
      <c r="C13" s="116">
        <v>10</v>
      </c>
      <c r="D13" s="84">
        <v>10</v>
      </c>
      <c r="E13" s="83">
        <f t="shared" si="0"/>
        <v>1</v>
      </c>
      <c r="H13" s="13" t="s">
        <v>39</v>
      </c>
      <c r="I13" s="122">
        <v>20</v>
      </c>
      <c r="J13" s="79">
        <v>20</v>
      </c>
      <c r="K13" s="80">
        <f>I13/J13</f>
        <v>1</v>
      </c>
      <c r="N13" s="9" t="s">
        <v>48</v>
      </c>
      <c r="O13" s="124">
        <v>5</v>
      </c>
      <c r="P13" s="56">
        <v>5</v>
      </c>
      <c r="Q13" s="58">
        <f t="shared" si="1"/>
        <v>1</v>
      </c>
    </row>
    <row r="14" spans="2:18" ht="15.75" thickBot="1" x14ac:dyDescent="0.3">
      <c r="B14" s="17" t="s">
        <v>13</v>
      </c>
      <c r="C14" s="117">
        <v>100</v>
      </c>
      <c r="D14" s="85">
        <v>100</v>
      </c>
      <c r="E14" s="83">
        <f t="shared" si="0"/>
        <v>1</v>
      </c>
      <c r="H14" s="19" t="s">
        <v>40</v>
      </c>
      <c r="I14" s="123">
        <v>5</v>
      </c>
      <c r="J14" s="81">
        <v>5</v>
      </c>
      <c r="K14" s="76">
        <f>I14/J14</f>
        <v>1</v>
      </c>
      <c r="N14" s="12" t="s">
        <v>49</v>
      </c>
      <c r="O14" s="127">
        <v>5</v>
      </c>
      <c r="P14" s="63">
        <v>5</v>
      </c>
      <c r="Q14" s="64">
        <f t="shared" si="1"/>
        <v>1</v>
      </c>
    </row>
    <row r="15" spans="2:18" ht="16.5" thickTop="1" thickBot="1" x14ac:dyDescent="0.3">
      <c r="B15" s="18" t="s">
        <v>14</v>
      </c>
      <c r="C15" s="118">
        <v>40</v>
      </c>
      <c r="D15" s="86">
        <v>40</v>
      </c>
      <c r="E15" s="83">
        <f t="shared" si="0"/>
        <v>1</v>
      </c>
      <c r="H15" s="5" t="s">
        <v>16</v>
      </c>
      <c r="I15" s="100">
        <f>SUM(I13:I14)</f>
        <v>25</v>
      </c>
      <c r="J15" s="100">
        <f>SUM(J13:J14)</f>
        <v>25</v>
      </c>
      <c r="K15" s="101">
        <f>I15/J15</f>
        <v>1</v>
      </c>
      <c r="N15" s="12" t="s">
        <v>50</v>
      </c>
      <c r="O15" s="127">
        <v>5</v>
      </c>
      <c r="P15" s="63">
        <v>5</v>
      </c>
      <c r="Q15" s="64">
        <f t="shared" si="1"/>
        <v>1</v>
      </c>
    </row>
    <row r="16" spans="2:18" ht="15.75" thickBot="1" x14ac:dyDescent="0.3">
      <c r="B16" s="16" t="s">
        <v>15</v>
      </c>
      <c r="C16" s="115">
        <v>15</v>
      </c>
      <c r="D16" s="82">
        <v>0</v>
      </c>
      <c r="E16" s="87"/>
      <c r="H16" s="4"/>
      <c r="I16" s="102"/>
      <c r="J16" s="102"/>
      <c r="K16" s="103"/>
      <c r="N16" s="12" t="s">
        <v>51</v>
      </c>
      <c r="O16" s="127">
        <v>5</v>
      </c>
      <c r="P16" s="63">
        <v>5</v>
      </c>
      <c r="Q16" s="64">
        <f t="shared" si="1"/>
        <v>1</v>
      </c>
    </row>
    <row r="17" spans="2:18" ht="16.5" thickTop="1" thickBot="1" x14ac:dyDescent="0.3">
      <c r="B17" s="112" t="s">
        <v>16</v>
      </c>
      <c r="C17" s="92">
        <f>SUM(C6:C16)</f>
        <v>515</v>
      </c>
      <c r="D17" s="92">
        <f t="shared" ref="D17:E17" si="2">SUM(D6:D16)</f>
        <v>500</v>
      </c>
      <c r="E17" s="93">
        <f>C17/D17</f>
        <v>1.03</v>
      </c>
      <c r="N17" s="12" t="s">
        <v>52</v>
      </c>
      <c r="O17" s="127">
        <v>5</v>
      </c>
      <c r="P17" s="63">
        <v>5</v>
      </c>
      <c r="Q17" s="64">
        <f t="shared" si="1"/>
        <v>1</v>
      </c>
    </row>
    <row r="18" spans="2:18" ht="15.75" thickBot="1" x14ac:dyDescent="0.3">
      <c r="B18" s="114"/>
      <c r="C18" s="94"/>
      <c r="D18" s="94"/>
      <c r="E18" s="95"/>
      <c r="N18" s="12" t="s">
        <v>53</v>
      </c>
      <c r="O18" s="127">
        <v>5</v>
      </c>
      <c r="P18" s="63">
        <v>5</v>
      </c>
      <c r="Q18" s="64">
        <f t="shared" si="1"/>
        <v>1</v>
      </c>
    </row>
    <row r="19" spans="2:18" ht="15.75" thickBot="1" x14ac:dyDescent="0.3">
      <c r="N19" s="12" t="s">
        <v>54</v>
      </c>
      <c r="O19" s="127">
        <v>5</v>
      </c>
      <c r="P19" s="63">
        <v>5</v>
      </c>
      <c r="Q19" s="64">
        <f t="shared" si="1"/>
        <v>1</v>
      </c>
    </row>
    <row r="20" spans="2:18" ht="30" customHeight="1" thickTop="1" thickBot="1" x14ac:dyDescent="0.3">
      <c r="B20" s="110" t="s">
        <v>17</v>
      </c>
      <c r="C20" s="43" t="s">
        <v>2</v>
      </c>
      <c r="D20" s="43" t="s">
        <v>3</v>
      </c>
      <c r="E20" s="44" t="s">
        <v>4</v>
      </c>
      <c r="N20" s="111" t="s">
        <v>16</v>
      </c>
      <c r="O20" s="96">
        <f>SUM(O6:O19) - MIN(O6:O19)</f>
        <v>65</v>
      </c>
      <c r="P20" s="104">
        <f>SUM(P6:P19) - 5</f>
        <v>65</v>
      </c>
      <c r="Q20" s="105">
        <f>O20/P20</f>
        <v>1</v>
      </c>
    </row>
    <row r="21" spans="2:18" ht="16.5" thickTop="1" thickBot="1" x14ac:dyDescent="0.3">
      <c r="B21" s="3" t="s">
        <v>35</v>
      </c>
      <c r="C21" s="119">
        <v>100</v>
      </c>
      <c r="D21" s="88">
        <v>100</v>
      </c>
      <c r="E21" s="89">
        <f t="shared" ref="E21:E23" si="3">C21/D21</f>
        <v>1</v>
      </c>
    </row>
    <row r="22" spans="2:18" ht="15.75" thickBot="1" x14ac:dyDescent="0.3">
      <c r="B22" s="18" t="s">
        <v>36</v>
      </c>
      <c r="C22" s="120">
        <v>100</v>
      </c>
      <c r="D22" s="86">
        <v>100</v>
      </c>
      <c r="E22" s="90">
        <f t="shared" si="3"/>
        <v>1</v>
      </c>
    </row>
    <row r="23" spans="2:18" ht="15.75" thickBot="1" x14ac:dyDescent="0.3">
      <c r="B23" s="3" t="s">
        <v>37</v>
      </c>
      <c r="C23" s="121">
        <v>100</v>
      </c>
      <c r="D23" s="91">
        <v>100</v>
      </c>
      <c r="E23" s="89">
        <f t="shared" si="3"/>
        <v>1</v>
      </c>
      <c r="M23" s="107" t="s">
        <v>22</v>
      </c>
      <c r="N23" s="54" t="s">
        <v>18</v>
      </c>
      <c r="O23" s="55"/>
      <c r="P23" s="46" t="s">
        <v>19</v>
      </c>
      <c r="Q23" s="46" t="s">
        <v>20</v>
      </c>
      <c r="R23" s="47" t="s">
        <v>21</v>
      </c>
    </row>
    <row r="24" spans="2:18" ht="16.5" thickTop="1" thickBot="1" x14ac:dyDescent="0.3">
      <c r="B24" s="6" t="s">
        <v>16</v>
      </c>
      <c r="C24" s="96">
        <f>SUM(C21:C23)</f>
        <v>300</v>
      </c>
      <c r="D24" s="96">
        <f>SUM(D21:D23)</f>
        <v>300</v>
      </c>
      <c r="E24" s="97">
        <f>C24/D24</f>
        <v>1</v>
      </c>
      <c r="M24" s="108"/>
      <c r="N24" s="31" t="s">
        <v>23</v>
      </c>
      <c r="O24" s="32"/>
      <c r="P24" s="65">
        <f>E17</f>
        <v>1.03</v>
      </c>
      <c r="Q24" s="66">
        <v>0.5</v>
      </c>
      <c r="R24" s="67">
        <f>P24*Q24</f>
        <v>0.51500000000000001</v>
      </c>
    </row>
    <row r="25" spans="2:18" ht="15.75" thickBot="1" x14ac:dyDescent="0.3">
      <c r="M25" s="108"/>
      <c r="N25" s="33" t="s">
        <v>24</v>
      </c>
      <c r="O25" s="34"/>
      <c r="P25" s="68">
        <f>E24</f>
        <v>1</v>
      </c>
      <c r="Q25" s="69">
        <v>0.3</v>
      </c>
      <c r="R25" s="70">
        <f t="shared" ref="R25:R28" si="4">P25*Q25</f>
        <v>0.3</v>
      </c>
    </row>
    <row r="26" spans="2:18" x14ac:dyDescent="0.25">
      <c r="M26" s="108"/>
      <c r="N26" s="31" t="s">
        <v>25</v>
      </c>
      <c r="O26" s="32"/>
      <c r="P26" s="65">
        <f>K8</f>
        <v>1</v>
      </c>
      <c r="Q26" s="66">
        <v>0.1</v>
      </c>
      <c r="R26" s="67">
        <f t="shared" si="4"/>
        <v>0.1</v>
      </c>
    </row>
    <row r="27" spans="2:18" x14ac:dyDescent="0.25">
      <c r="M27" s="108"/>
      <c r="N27" s="27" t="s">
        <v>26</v>
      </c>
      <c r="O27" s="28"/>
      <c r="P27" s="71">
        <f>K15</f>
        <v>1</v>
      </c>
      <c r="Q27" s="72">
        <v>0.05</v>
      </c>
      <c r="R27" s="73">
        <f t="shared" si="4"/>
        <v>0.05</v>
      </c>
    </row>
    <row r="28" spans="2:18" ht="15.75" thickBot="1" x14ac:dyDescent="0.3">
      <c r="M28" s="108"/>
      <c r="N28" s="29" t="s">
        <v>27</v>
      </c>
      <c r="O28" s="30"/>
      <c r="P28" s="74">
        <f>Q20</f>
        <v>1</v>
      </c>
      <c r="Q28" s="75">
        <v>0.05</v>
      </c>
      <c r="R28" s="76">
        <f t="shared" si="4"/>
        <v>0.05</v>
      </c>
    </row>
    <row r="29" spans="2:18" ht="16.5" thickTop="1" thickBot="1" x14ac:dyDescent="0.3">
      <c r="M29" s="108"/>
      <c r="N29" s="22" t="s">
        <v>28</v>
      </c>
      <c r="O29" s="23"/>
      <c r="P29" s="24"/>
      <c r="Q29" s="77">
        <f>SUM(Q24:Q28)</f>
        <v>1</v>
      </c>
      <c r="R29" s="78">
        <f>SUM(R24:R28)</f>
        <v>1.0149999999999999</v>
      </c>
    </row>
    <row r="30" spans="2:18" ht="21" customHeight="1" thickTop="1" thickBot="1" x14ac:dyDescent="0.3">
      <c r="M30" s="108"/>
      <c r="N30" s="112" t="s">
        <v>29</v>
      </c>
      <c r="O30" s="113"/>
      <c r="P30" s="113"/>
      <c r="Q30" s="113"/>
      <c r="R30" s="106">
        <f>IF(R29&gt;100%,100%,R29)</f>
        <v>1</v>
      </c>
    </row>
    <row r="31" spans="2:18" ht="21" customHeight="1" thickTop="1" thickBot="1" x14ac:dyDescent="0.3">
      <c r="M31" s="109"/>
      <c r="N31" s="25" t="s">
        <v>30</v>
      </c>
      <c r="O31" s="26"/>
      <c r="P31" s="26"/>
      <c r="Q31" s="26"/>
      <c r="R31" s="104" t="str">
        <f>VLOOKUP(R30,GradingScale,2,TRUE)</f>
        <v>A+</v>
      </c>
    </row>
  </sheetData>
  <sheetProtection sheet="1" objects="1" scenarios="1"/>
  <mergeCells count="28">
    <mergeCell ref="H15:H16"/>
    <mergeCell ref="I15:I16"/>
    <mergeCell ref="J15:J16"/>
    <mergeCell ref="K15:K16"/>
    <mergeCell ref="H8:H9"/>
    <mergeCell ref="I8:I9"/>
    <mergeCell ref="J8:J9"/>
    <mergeCell ref="K8:K9"/>
    <mergeCell ref="H11:H12"/>
    <mergeCell ref="I11:I12"/>
    <mergeCell ref="J11:J12"/>
    <mergeCell ref="K11:K12"/>
    <mergeCell ref="M23:M31"/>
    <mergeCell ref="N23:O23"/>
    <mergeCell ref="N24:O24"/>
    <mergeCell ref="N25:O25"/>
    <mergeCell ref="N26:O26"/>
    <mergeCell ref="N27:O27"/>
    <mergeCell ref="N28:O28"/>
    <mergeCell ref="N29:O29"/>
    <mergeCell ref="N30:Q30"/>
    <mergeCell ref="N31:Q31"/>
    <mergeCell ref="B2:R2"/>
    <mergeCell ref="B3:R3"/>
    <mergeCell ref="B17:B18"/>
    <mergeCell ref="C17:C18"/>
    <mergeCell ref="D17:D18"/>
    <mergeCell ref="E17:E18"/>
  </mergeCells>
  <phoneticPr fontId="5" type="noConversion"/>
  <dataValidations count="13">
    <dataValidation type="decimal" allowBlank="1" showInputMessage="1" showErrorMessage="1" errorTitle="Error" error="Enter Points Between 0 and 50" promptTitle="Input" prompt="Enter Points Earned_x000a_" sqref="C6" xr:uid="{EB3E04F4-D66B-4015-8383-D3D53E003F92}">
      <formula1>0</formula1>
      <formula2>50</formula2>
    </dataValidation>
    <dataValidation type="decimal" allowBlank="1" showInputMessage="1" showErrorMessage="1" errorTitle="Error" error="Enter a value between 1 and 10_x000a_" promptTitle="Input" prompt="Enter Points Earned_x000a_" sqref="C7" xr:uid="{06D25983-7376-4A82-84B8-90CFE548CC61}">
      <formula1>0</formula1>
      <formula2>10</formula2>
    </dataValidation>
    <dataValidation type="decimal" allowBlank="1" showInputMessage="1" showErrorMessage="1" errorTitle="Error" error="Enter a value between 1 and 100" promptTitle="Input" prompt="Enter Points Earned" sqref="C14 C21:C23" xr:uid="{A8D49E77-504D-4123-9307-E9895BB7F7A7}">
      <formula1>0</formula1>
      <formula2>100</formula2>
    </dataValidation>
    <dataValidation type="decimal" allowBlank="1" showInputMessage="1" showErrorMessage="1" errorTitle="Error" error="Enter a value between 1 and 40" promptTitle="Input" prompt="Enter Points Earned" sqref="C15" xr:uid="{0CCA66AD-9B20-4728-AD74-204AC1C307AF}">
      <formula1>0</formula1>
      <formula2>40</formula2>
    </dataValidation>
    <dataValidation type="decimal" allowBlank="1" showInputMessage="1" showErrorMessage="1" errorTitle="Error" error="Enter a value between 1 and 10" promptTitle="Input" prompt="Enter Points Earned" sqref="C13" xr:uid="{EFF58E0C-F283-4F67-8008-CE1353B2CA39}">
      <formula1>0</formula1>
      <formula2>10</formula2>
    </dataValidation>
    <dataValidation type="decimal" allowBlank="1" showInputMessage="1" showErrorMessage="1" errorTitle="Error" error="Enter a value between 1 and 15" promptTitle="Input" prompt="Enter Points Earned" sqref="C16" xr:uid="{13C7F5FD-EE2A-4861-80EC-F7D4B423676F}">
      <formula1>0</formula1>
      <formula2>15</formula2>
    </dataValidation>
    <dataValidation type="decimal" allowBlank="1" showInputMessage="1" showErrorMessage="1" errorTitle="Error" error="Enter a value between 1 and 100" promptTitle="Input" prompt="Enter Points Earned" sqref="C8" xr:uid="{4528EC03-1B31-4E9A-8CE2-BEE4A94C6FF4}">
      <formula1>0</formula1>
      <formula2>100</formula2>
    </dataValidation>
    <dataValidation type="decimal" allowBlank="1" showInputMessage="1" showErrorMessage="1" errorTitle="Error" error="Enter a value between 1 and 40_x000a_" promptTitle="Input" prompt="Enter Points Earned" sqref="C9 I6:I7" xr:uid="{8A6967DF-56CA-415B-9ECB-F0DF53214772}">
      <formula1>0</formula1>
      <formula2>40</formula2>
    </dataValidation>
    <dataValidation type="decimal" allowBlank="1" showInputMessage="1" showErrorMessage="1" errorTitle="Error" error="Enter a value between 1 and 10_x000a_" promptTitle="Input" prompt="Enter Points Earned_x000a_" sqref="C10" xr:uid="{54D90E5F-66A2-46D5-BF88-5F3460D1BDA1}">
      <formula1>0</formula1>
      <formula2>10</formula2>
    </dataValidation>
    <dataValidation type="decimal" allowBlank="1" showInputMessage="1" showErrorMessage="1" errorTitle="Error" error="Enter a value between 1 and 100" promptTitle="Input" prompt="Enter Points Earned_x000a_" sqref="C11" xr:uid="{AD62636F-F589-449E-AAEB-900533BA172F}">
      <formula1>0</formula1>
      <formula2>100</formula2>
    </dataValidation>
    <dataValidation type="decimal" allowBlank="1" showInputMessage="1" showErrorMessage="1" errorTitle="Error" error="Enter a value between 1 and 40" promptTitle="Input" prompt="Enter Points Earned_x000a_" sqref="C12" xr:uid="{ABF40CEC-E445-4601-8F07-221851FF1B4A}">
      <formula1>0</formula1>
      <formula2>40</formula2>
    </dataValidation>
    <dataValidation type="decimal" allowBlank="1" showInputMessage="1" showErrorMessage="1" errorTitle="Error" error="Enter a value between 1 and 20" promptTitle="Input" prompt="Enter Points Earned" sqref="I13" xr:uid="{E084A395-8AAD-46D1-AA41-05E73F66A185}">
      <formula1>0</formula1>
      <formula2>20</formula2>
    </dataValidation>
    <dataValidation type="decimal" allowBlank="1" showInputMessage="1" showErrorMessage="1" errorTitle="Error" error="Enter a value between 1 and 5" promptTitle="Input" prompt="Enter Points Earned" sqref="I14 O6:O19" xr:uid="{C4BFDC78-FC2D-4BDA-85C6-14685C4B113E}">
      <formula1>0</formula1>
      <formula2>5</formula2>
    </dataValidation>
  </dataValidations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84FA-18C6-416A-89A2-1AE4DB90F71A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35">
        <v>0</v>
      </c>
      <c r="B1" t="s">
        <v>55</v>
      </c>
    </row>
    <row r="2" spans="1:2" x14ac:dyDescent="0.25">
      <c r="A2" s="35">
        <v>0.6</v>
      </c>
      <c r="B2" t="s">
        <v>56</v>
      </c>
    </row>
    <row r="3" spans="1:2" x14ac:dyDescent="0.25">
      <c r="A3" s="35">
        <v>0.64</v>
      </c>
      <c r="B3" t="s">
        <v>67</v>
      </c>
    </row>
    <row r="4" spans="1:2" x14ac:dyDescent="0.25">
      <c r="A4" s="35">
        <v>0.67</v>
      </c>
      <c r="B4" t="s">
        <v>57</v>
      </c>
    </row>
    <row r="5" spans="1:2" x14ac:dyDescent="0.25">
      <c r="A5" s="35">
        <v>0.7</v>
      </c>
      <c r="B5" t="s">
        <v>58</v>
      </c>
    </row>
    <row r="6" spans="1:2" x14ac:dyDescent="0.25">
      <c r="A6" s="35">
        <v>0.74</v>
      </c>
      <c r="B6" t="s">
        <v>59</v>
      </c>
    </row>
    <row r="7" spans="1:2" x14ac:dyDescent="0.25">
      <c r="A7" s="35">
        <v>0.77</v>
      </c>
      <c r="B7" t="s">
        <v>60</v>
      </c>
    </row>
    <row r="8" spans="1:2" x14ac:dyDescent="0.25">
      <c r="A8" s="35">
        <v>0.8</v>
      </c>
      <c r="B8" t="s">
        <v>61</v>
      </c>
    </row>
    <row r="9" spans="1:2" x14ac:dyDescent="0.25">
      <c r="A9" s="35">
        <v>0.84</v>
      </c>
      <c r="B9" t="s">
        <v>62</v>
      </c>
    </row>
    <row r="10" spans="1:2" x14ac:dyDescent="0.25">
      <c r="A10" s="35">
        <v>0.87</v>
      </c>
      <c r="B10" t="s">
        <v>63</v>
      </c>
    </row>
    <row r="11" spans="1:2" x14ac:dyDescent="0.25">
      <c r="A11" s="35">
        <v>0.9</v>
      </c>
      <c r="B11" t="s">
        <v>64</v>
      </c>
    </row>
    <row r="12" spans="1:2" x14ac:dyDescent="0.25">
      <c r="A12" s="35">
        <v>0.94</v>
      </c>
      <c r="B12" t="s">
        <v>66</v>
      </c>
    </row>
    <row r="13" spans="1:2" x14ac:dyDescent="0.25">
      <c r="A13" s="35">
        <v>0.99</v>
      </c>
      <c r="B1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Scale</vt:lpstr>
      <vt:lpstr>GradingScale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 Manning</dc:creator>
  <cp:lastModifiedBy>Koby Manning</cp:lastModifiedBy>
  <dcterms:created xsi:type="dcterms:W3CDTF">2022-01-22T22:36:43Z</dcterms:created>
  <dcterms:modified xsi:type="dcterms:W3CDTF">2022-01-23T02:36:14Z</dcterms:modified>
</cp:coreProperties>
</file>