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d84b6468bc0858/Documents/USF Coursework/ISM 4547/"/>
    </mc:Choice>
  </mc:AlternateContent>
  <xr:revisionPtr revIDLastSave="99" documentId="13_ncr:1_{DED06ACF-04A7-446D-8B23-E06EF15EFE36}" xr6:coauthVersionLast="47" xr6:coauthVersionMax="47" xr10:uidLastSave="{572DC507-88DE-4BA8-A266-D97C541E7A55}"/>
  <bookViews>
    <workbookView xWindow="-98" yWindow="-98" windowWidth="20715" windowHeight="13875" xr2:uid="{FCA7B15D-286F-43E7-A643-4DA01BDFAE07}"/>
  </bookViews>
  <sheets>
    <sheet name="XSummary" sheetId="6" r:id="rId1"/>
    <sheet name="Summary" sheetId="5" r:id="rId2"/>
    <sheet name="January" sheetId="2" r:id="rId3"/>
    <sheet name="February" sheetId="4" r:id="rId4"/>
    <sheet name="March" sheetId="3" r:id="rId5"/>
  </sheets>
  <definedNames>
    <definedName name="_xlnm._FilterDatabase" localSheetId="1" hidden="1">Summary!$A$1:$F$78</definedName>
    <definedName name="_xlnm._FilterDatabase" localSheetId="0" hidden="1">XSummary!$A$1:$F$40</definedName>
    <definedName name="Feb_Sales">February!$A$1:$G$27</definedName>
    <definedName name="Jan_Sales">January!$A$1:$G$28</definedName>
    <definedName name="Mar_Sales">March!$A$1:$G$27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F17" i="6" s="1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E3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F23" i="6"/>
  <c r="F24" i="6"/>
  <c r="F9" i="6"/>
  <c r="F30" i="6"/>
  <c r="C3" i="6"/>
  <c r="F6" i="6"/>
  <c r="F3" i="5"/>
  <c r="F14" i="6"/>
  <c r="E6" i="5"/>
  <c r="E38" i="5"/>
  <c r="E34" i="5"/>
  <c r="E15" i="5"/>
  <c r="E32" i="5"/>
  <c r="E33" i="5"/>
  <c r="E14" i="5"/>
  <c r="E26" i="5"/>
  <c r="E12" i="5"/>
  <c r="E27" i="5"/>
  <c r="E11" i="5"/>
  <c r="E30" i="5"/>
  <c r="E13" i="5"/>
  <c r="E25" i="5"/>
  <c r="E18" i="5"/>
  <c r="E22" i="5"/>
  <c r="E36" i="5"/>
  <c r="E31" i="5"/>
  <c r="E16" i="5"/>
  <c r="E39" i="5"/>
  <c r="E9" i="5"/>
  <c r="E37" i="5"/>
  <c r="E17" i="5"/>
  <c r="E29" i="5"/>
  <c r="E4" i="5"/>
  <c r="E19" i="5"/>
  <c r="E21" i="5"/>
  <c r="E3" i="5"/>
  <c r="E5" i="5"/>
  <c r="E10" i="5"/>
  <c r="E24" i="5"/>
  <c r="E28" i="5"/>
  <c r="E7" i="5"/>
  <c r="E35" i="5"/>
  <c r="E8" i="5"/>
  <c r="E20" i="5"/>
  <c r="E23" i="5"/>
  <c r="D15" i="5"/>
  <c r="D32" i="5"/>
  <c r="D33" i="5"/>
  <c r="D14" i="5"/>
  <c r="D26" i="5"/>
  <c r="D12" i="5"/>
  <c r="D27" i="5"/>
  <c r="D11" i="5"/>
  <c r="D30" i="5"/>
  <c r="D13" i="5"/>
  <c r="D25" i="5"/>
  <c r="D18" i="5"/>
  <c r="D22" i="5"/>
  <c r="D36" i="5"/>
  <c r="D31" i="5"/>
  <c r="D16" i="5"/>
  <c r="D39" i="5"/>
  <c r="D9" i="5"/>
  <c r="D37" i="5"/>
  <c r="D17" i="5"/>
  <c r="D29" i="5"/>
  <c r="D4" i="5"/>
  <c r="D19" i="5"/>
  <c r="D21" i="5"/>
  <c r="D3" i="5"/>
  <c r="D5" i="5"/>
  <c r="D10" i="5"/>
  <c r="D24" i="5"/>
  <c r="D28" i="5"/>
  <c r="D7" i="5"/>
  <c r="D35" i="5"/>
  <c r="D8" i="5"/>
  <c r="D20" i="5"/>
  <c r="D23" i="5"/>
  <c r="D6" i="5"/>
  <c r="D38" i="5"/>
  <c r="D34" i="5"/>
  <c r="C7" i="5"/>
  <c r="F7" i="5" s="1"/>
  <c r="C35" i="5"/>
  <c r="C8" i="5"/>
  <c r="C20" i="5"/>
  <c r="C23" i="5"/>
  <c r="C6" i="5"/>
  <c r="C38" i="5"/>
  <c r="C34" i="5"/>
  <c r="C15" i="5"/>
  <c r="C32" i="5"/>
  <c r="C33" i="5"/>
  <c r="C14" i="5"/>
  <c r="F14" i="5" s="1"/>
  <c r="C26" i="5"/>
  <c r="C12" i="5"/>
  <c r="C27" i="5"/>
  <c r="C11" i="5"/>
  <c r="C30" i="5"/>
  <c r="C13" i="5"/>
  <c r="C25" i="5"/>
  <c r="C18" i="5"/>
  <c r="F18" i="5" s="1"/>
  <c r="C22" i="5"/>
  <c r="C36" i="5"/>
  <c r="C31" i="5"/>
  <c r="C16" i="5"/>
  <c r="C39" i="5"/>
  <c r="C9" i="5"/>
  <c r="C37" i="5"/>
  <c r="C17" i="5"/>
  <c r="C29" i="5"/>
  <c r="C4" i="5"/>
  <c r="C19" i="5"/>
  <c r="C21" i="5"/>
  <c r="C3" i="5"/>
  <c r="C5" i="5"/>
  <c r="C10" i="5"/>
  <c r="C24" i="5"/>
  <c r="C28" i="5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3" i="4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3" i="2"/>
  <c r="F32" i="6" l="1"/>
  <c r="F8" i="6"/>
  <c r="F39" i="6"/>
  <c r="F11" i="6"/>
  <c r="F34" i="6"/>
  <c r="F4" i="6"/>
  <c r="F37" i="6"/>
  <c r="F21" i="6"/>
  <c r="F5" i="6"/>
  <c r="F29" i="6"/>
  <c r="F13" i="6"/>
  <c r="F36" i="6"/>
  <c r="F20" i="6"/>
  <c r="F26" i="6"/>
  <c r="F27" i="6"/>
  <c r="F19" i="6"/>
  <c r="F16" i="6"/>
  <c r="E40" i="6"/>
  <c r="F3" i="6"/>
  <c r="F12" i="6"/>
  <c r="F18" i="6"/>
  <c r="F35" i="6"/>
  <c r="F24" i="5"/>
  <c r="F17" i="5"/>
  <c r="F28" i="6"/>
  <c r="F25" i="6"/>
  <c r="F33" i="6"/>
  <c r="F22" i="6"/>
  <c r="F10" i="6"/>
  <c r="F38" i="6"/>
  <c r="D40" i="6"/>
  <c r="F15" i="6"/>
  <c r="C40" i="6"/>
  <c r="F31" i="6"/>
  <c r="F7" i="6"/>
  <c r="F4" i="5"/>
  <c r="F36" i="5"/>
  <c r="F12" i="5"/>
  <c r="F6" i="5"/>
  <c r="F20" i="5"/>
  <c r="F8" i="5"/>
  <c r="F10" i="5"/>
  <c r="F37" i="5"/>
  <c r="F25" i="5"/>
  <c r="F33" i="5"/>
  <c r="F39" i="5"/>
  <c r="F30" i="5"/>
  <c r="F15" i="5"/>
  <c r="C40" i="5"/>
  <c r="F29" i="5"/>
  <c r="F22" i="5"/>
  <c r="F26" i="5"/>
  <c r="F23" i="5"/>
  <c r="F5" i="5"/>
  <c r="F13" i="5"/>
  <c r="F32" i="5"/>
  <c r="F35" i="5"/>
  <c r="F9" i="5"/>
  <c r="F21" i="5"/>
  <c r="F16" i="5"/>
  <c r="F11" i="5"/>
  <c r="F34" i="5"/>
  <c r="D40" i="5"/>
  <c r="F19" i="5"/>
  <c r="F31" i="5"/>
  <c r="F27" i="5"/>
  <c r="F38" i="5"/>
  <c r="F28" i="5"/>
  <c r="E40" i="5"/>
  <c r="F40" i="6" l="1"/>
  <c r="F40" i="5"/>
</calcChain>
</file>

<file path=xl/sharedStrings.xml><?xml version="1.0" encoding="utf-8"?>
<sst xmlns="http://schemas.openxmlformats.org/spreadsheetml/2006/main" count="264" uniqueCount="92">
  <si>
    <t>Monthly Sales January</t>
  </si>
  <si>
    <t>Sales</t>
  </si>
  <si>
    <t>Tacoma</t>
  </si>
  <si>
    <t>Corolla</t>
  </si>
  <si>
    <t>Matrix</t>
  </si>
  <si>
    <t>Camry</t>
  </si>
  <si>
    <t>Prius</t>
  </si>
  <si>
    <t>Celia Sanderson</t>
  </si>
  <si>
    <t>Simon Coleman</t>
  </si>
  <si>
    <t>Harry Welch</t>
  </si>
  <si>
    <t>Felicity Davidson</t>
  </si>
  <si>
    <t>Eric McGrath</t>
  </si>
  <si>
    <t>Justin Peake</t>
  </si>
  <si>
    <t>Neil Chapman</t>
  </si>
  <si>
    <t>Sondra Williams</t>
  </si>
  <si>
    <t>Megan Vance</t>
  </si>
  <si>
    <t>Nicola Ince</t>
  </si>
  <si>
    <t>Emma Short</t>
  </si>
  <si>
    <t>Ian Short</t>
  </si>
  <si>
    <t>Grace Hemmings</t>
  </si>
  <si>
    <t>Dylan Rutherford</t>
  </si>
  <si>
    <t>Andrew Gibson</t>
  </si>
  <si>
    <t>Kat Sanders</t>
  </si>
  <si>
    <t>Blake Forsyth</t>
  </si>
  <si>
    <t>Stephanie Sanderson</t>
  </si>
  <si>
    <t>Alexandra Harris</t>
  </si>
  <si>
    <t>Oliver Robertson</t>
  </si>
  <si>
    <t>Stewart Langdon</t>
  </si>
  <si>
    <t>Nate Norris</t>
  </si>
  <si>
    <t>Brandon White</t>
  </si>
  <si>
    <t>Stephen Scott</t>
  </si>
  <si>
    <t>Sally Jones</t>
  </si>
  <si>
    <t>Grace Young</t>
  </si>
  <si>
    <t>Monthly Sales March</t>
  </si>
  <si>
    <t>Ajitesh Agrawal</t>
  </si>
  <si>
    <t>Thomas Black</t>
  </si>
  <si>
    <t>Bisma Beall</t>
  </si>
  <si>
    <t>John Edmunds</t>
  </si>
  <si>
    <t>Kevin Mathis</t>
  </si>
  <si>
    <t>Nathan Mitchell</t>
  </si>
  <si>
    <t>Leighann Williams</t>
  </si>
  <si>
    <t>Sarah Reid</t>
  </si>
  <si>
    <t>Monthly Sales February</t>
  </si>
  <si>
    <t>Kimberly Davies</t>
  </si>
  <si>
    <t>Tamara Jones</t>
  </si>
  <si>
    <t>Katherine Sanderson</t>
  </si>
  <si>
    <t>Total</t>
  </si>
  <si>
    <t>January 
Totals</t>
  </si>
  <si>
    <t>February 
Totals</t>
  </si>
  <si>
    <t>March 
Totals</t>
  </si>
  <si>
    <t>TOTAL</t>
  </si>
  <si>
    <t>1st Quarter Sales</t>
  </si>
  <si>
    <t>1st Quarter</t>
  </si>
  <si>
    <t>Employee</t>
  </si>
  <si>
    <t>Last, First</t>
  </si>
  <si>
    <t>Sanderson, Celia</t>
  </si>
  <si>
    <t>Coleman, Simon</t>
  </si>
  <si>
    <t>Welch, Harry</t>
  </si>
  <si>
    <t>Davidson, Felicity</t>
  </si>
  <si>
    <t>McGrath, Eric</t>
  </si>
  <si>
    <t>Peake, Justin</t>
  </si>
  <si>
    <t>Chapman, Neil</t>
  </si>
  <si>
    <t>Williams, Sondra</t>
  </si>
  <si>
    <t>Vance, Megan</t>
  </si>
  <si>
    <t>Ince, Nicola</t>
  </si>
  <si>
    <t>Short, Emma</t>
  </si>
  <si>
    <t>Short, Ian</t>
  </si>
  <si>
    <t>Hemmings, Grace</t>
  </si>
  <si>
    <t>Rutherford, Dylan</t>
  </si>
  <si>
    <t>Gibson, Andrew</t>
  </si>
  <si>
    <t>Sanders, Kat</t>
  </si>
  <si>
    <t>Forsyth, Blake</t>
  </si>
  <si>
    <t>Sanderson, Stephanie</t>
  </si>
  <si>
    <t>Harris, Alexandra</t>
  </si>
  <si>
    <t>Robertson, Oliver</t>
  </si>
  <si>
    <t>Langdon, Stewart</t>
  </si>
  <si>
    <t>Norris, Nate</t>
  </si>
  <si>
    <t>White, Brandon</t>
  </si>
  <si>
    <t>Scott, Stephen</t>
  </si>
  <si>
    <t>Jones, Sally</t>
  </si>
  <si>
    <t>Young, Grace</t>
  </si>
  <si>
    <t>Davies, Kimberly</t>
  </si>
  <si>
    <t>Williams, Leighann</t>
  </si>
  <si>
    <t>Jones, Tamara</t>
  </si>
  <si>
    <t>Sanderson, Katherine</t>
  </si>
  <si>
    <t>Beall, Bisma</t>
  </si>
  <si>
    <t>Mathis, Kevin</t>
  </si>
  <si>
    <t>Mitchell, Nathan</t>
  </si>
  <si>
    <t>Agrawal, Ajitesh</t>
  </si>
  <si>
    <t>Black, Thomas</t>
  </si>
  <si>
    <t>Edmunds, John</t>
  </si>
  <si>
    <t>Reid,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</si>
</sst>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20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ck">
        <color theme="7" tint="-0.499984740745262"/>
      </left>
      <right/>
      <top style="thick">
        <color theme="7" tint="-0.499984740745262"/>
      </top>
      <bottom style="thick">
        <color theme="7" tint="-0.499984740745262"/>
      </bottom>
      <diagonal/>
    </border>
    <border>
      <left/>
      <right/>
      <top style="thick">
        <color theme="7" tint="-0.499984740745262"/>
      </top>
      <bottom style="thick">
        <color theme="7" tint="-0.499984740745262"/>
      </bottom>
      <diagonal/>
    </border>
    <border>
      <left/>
      <right style="thick">
        <color theme="7" tint="-0.499984740745262"/>
      </right>
      <top style="thick">
        <color theme="7" tint="-0.499984740745262"/>
      </top>
      <bottom style="thick">
        <color theme="7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2" applyFill="1" applyAlignment="1">
      <alignment horizontal="left"/>
    </xf>
    <xf numFmtId="0" fontId="1" fillId="2" borderId="0" xfId="1" applyFill="1"/>
    <xf numFmtId="0" fontId="0" fillId="0" borderId="0" xfId="0" applyAlignment="1">
      <alignment horizontal="center"/>
    </xf>
    <xf numFmtId="0" fontId="3" fillId="0" borderId="0" xfId="0" applyFont="1"/>
    <xf numFmtId="0" fontId="1" fillId="3" borderId="0" xfId="0" applyFont="1" applyFill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3">
    <cellStyle name="Heading 4" xfId="1" builtinId="19"/>
    <cellStyle name="Normal" xfId="0" builtinId="0"/>
    <cellStyle name="Title 2" xfId="2" xr:uid="{749F7769-5AE6-46DF-84EB-95A8C79941A3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</a:t>
            </a:r>
            <a:r>
              <a:rPr lang="en-US" baseline="0"/>
              <a:t> Quarter Top Sellers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XSummary!$B$3:$B$39</c:f>
              <c:strCache>
                <c:ptCount val="37"/>
                <c:pt idx="0">
                  <c:v>Agrawal, Ajitesh</c:v>
                </c:pt>
                <c:pt idx="1">
                  <c:v>Beall, Bisma</c:v>
                </c:pt>
                <c:pt idx="2">
                  <c:v>Black, Thomas</c:v>
                </c:pt>
                <c:pt idx="3">
                  <c:v>Chapman, Neil</c:v>
                </c:pt>
                <c:pt idx="4">
                  <c:v>Coleman, Simon</c:v>
                </c:pt>
                <c:pt idx="5">
                  <c:v>Davidson, Felicity</c:v>
                </c:pt>
                <c:pt idx="6">
                  <c:v>Davies, Kimberly</c:v>
                </c:pt>
                <c:pt idx="7">
                  <c:v>Edmunds, John</c:v>
                </c:pt>
                <c:pt idx="8">
                  <c:v>Forsyth, Blake</c:v>
                </c:pt>
                <c:pt idx="9">
                  <c:v>Gibson, Andrew</c:v>
                </c:pt>
                <c:pt idx="10">
                  <c:v>Harris, Alexandra</c:v>
                </c:pt>
                <c:pt idx="11">
                  <c:v>Hemmings, Grace</c:v>
                </c:pt>
                <c:pt idx="12">
                  <c:v>Ince, Nicola</c:v>
                </c:pt>
                <c:pt idx="13">
                  <c:v>Jones, Sally</c:v>
                </c:pt>
                <c:pt idx="14">
                  <c:v>Jones, Tamara</c:v>
                </c:pt>
                <c:pt idx="15">
                  <c:v>Langdon, Stewart</c:v>
                </c:pt>
                <c:pt idx="16">
                  <c:v>Mathis, Kevin</c:v>
                </c:pt>
                <c:pt idx="17">
                  <c:v>McGrath, Eric</c:v>
                </c:pt>
                <c:pt idx="18">
                  <c:v>Mitchell, Nathan</c:v>
                </c:pt>
                <c:pt idx="19">
                  <c:v>Norris, Nate</c:v>
                </c:pt>
                <c:pt idx="20">
                  <c:v>Peake, Justin</c:v>
                </c:pt>
                <c:pt idx="21">
                  <c:v>Reid, Sarah</c:v>
                </c:pt>
                <c:pt idx="22">
                  <c:v>Robertson, Oliver</c:v>
                </c:pt>
                <c:pt idx="23">
                  <c:v>Rutherford, Dylan</c:v>
                </c:pt>
                <c:pt idx="24">
                  <c:v>Sanders, Kat</c:v>
                </c:pt>
                <c:pt idx="25">
                  <c:v>Sanderson, Celia</c:v>
                </c:pt>
                <c:pt idx="26">
                  <c:v>Sanderson, Katherine</c:v>
                </c:pt>
                <c:pt idx="27">
                  <c:v>Sanderson, Stephanie</c:v>
                </c:pt>
                <c:pt idx="28">
                  <c:v>Scott, Stephen</c:v>
                </c:pt>
                <c:pt idx="29">
                  <c:v>Short, Emma</c:v>
                </c:pt>
                <c:pt idx="30">
                  <c:v>Short, Ian</c:v>
                </c:pt>
                <c:pt idx="31">
                  <c:v>Vance, Megan</c:v>
                </c:pt>
                <c:pt idx="32">
                  <c:v>Welch, Harry</c:v>
                </c:pt>
                <c:pt idx="33">
                  <c:v>White, Brandon</c:v>
                </c:pt>
                <c:pt idx="34">
                  <c:v>Williams, Leighann</c:v>
                </c:pt>
                <c:pt idx="35">
                  <c:v>Williams, Sondra</c:v>
                </c:pt>
                <c:pt idx="36">
                  <c:v>Young, Grace</c:v>
                </c:pt>
              </c:strCache>
            </c:strRef>
          </c:cat>
          <c:val>
            <c:numRef>
              <c:f>XSummary!$F$3:$F$39</c:f>
              <c:numCache>
                <c:formatCode>General</c:formatCode>
                <c:ptCount val="37"/>
                <c:pt idx="0">
                  <c:v>20</c:v>
                </c:pt>
                <c:pt idx="1">
                  <c:v>47</c:v>
                </c:pt>
                <c:pt idx="2">
                  <c:v>16</c:v>
                </c:pt>
                <c:pt idx="3">
                  <c:v>51</c:v>
                </c:pt>
                <c:pt idx="4">
                  <c:v>61</c:v>
                </c:pt>
                <c:pt idx="5">
                  <c:v>47</c:v>
                </c:pt>
                <c:pt idx="6">
                  <c:v>19</c:v>
                </c:pt>
                <c:pt idx="7">
                  <c:v>15</c:v>
                </c:pt>
                <c:pt idx="8">
                  <c:v>38</c:v>
                </c:pt>
                <c:pt idx="9">
                  <c:v>50</c:v>
                </c:pt>
                <c:pt idx="10">
                  <c:v>77</c:v>
                </c:pt>
                <c:pt idx="11">
                  <c:v>65</c:v>
                </c:pt>
                <c:pt idx="12">
                  <c:v>51</c:v>
                </c:pt>
                <c:pt idx="13">
                  <c:v>20</c:v>
                </c:pt>
                <c:pt idx="14">
                  <c:v>19</c:v>
                </c:pt>
                <c:pt idx="15">
                  <c:v>52</c:v>
                </c:pt>
                <c:pt idx="16">
                  <c:v>21</c:v>
                </c:pt>
                <c:pt idx="17">
                  <c:v>55</c:v>
                </c:pt>
                <c:pt idx="18">
                  <c:v>42</c:v>
                </c:pt>
                <c:pt idx="19">
                  <c:v>16</c:v>
                </c:pt>
                <c:pt idx="20">
                  <c:v>63</c:v>
                </c:pt>
                <c:pt idx="21">
                  <c:v>24</c:v>
                </c:pt>
                <c:pt idx="22">
                  <c:v>41</c:v>
                </c:pt>
                <c:pt idx="23">
                  <c:v>28</c:v>
                </c:pt>
                <c:pt idx="24">
                  <c:v>14</c:v>
                </c:pt>
                <c:pt idx="25">
                  <c:v>64</c:v>
                </c:pt>
                <c:pt idx="26">
                  <c:v>15</c:v>
                </c:pt>
                <c:pt idx="27">
                  <c:v>51</c:v>
                </c:pt>
                <c:pt idx="28">
                  <c:v>47</c:v>
                </c:pt>
                <c:pt idx="29">
                  <c:v>65</c:v>
                </c:pt>
                <c:pt idx="30">
                  <c:v>41</c:v>
                </c:pt>
                <c:pt idx="31">
                  <c:v>51</c:v>
                </c:pt>
                <c:pt idx="32">
                  <c:v>70</c:v>
                </c:pt>
                <c:pt idx="33">
                  <c:v>51</c:v>
                </c:pt>
                <c:pt idx="34">
                  <c:v>49</c:v>
                </c:pt>
                <c:pt idx="35">
                  <c:v>20</c:v>
                </c:pt>
                <c:pt idx="36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E-43AE-B678-50F594E95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825824"/>
        <c:axId val="1076827072"/>
      </c:barChart>
      <c:catAx>
        <c:axId val="10768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27072"/>
        <c:crosses val="autoZero"/>
        <c:auto val="1"/>
        <c:lblAlgn val="ctr"/>
        <c:lblOffset val="100"/>
        <c:noMultiLvlLbl val="0"/>
      </c:catAx>
      <c:valAx>
        <c:axId val="10768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2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Sellers</a:t>
            </a:r>
            <a:r>
              <a:rPr lang="en-US" baseline="0"/>
              <a:t> in March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XSummary!$B$3:$B$39</c:f>
              <c:strCache>
                <c:ptCount val="37"/>
                <c:pt idx="0">
                  <c:v>Agrawal, Ajitesh</c:v>
                </c:pt>
                <c:pt idx="1">
                  <c:v>Beall, Bisma</c:v>
                </c:pt>
                <c:pt idx="2">
                  <c:v>Black, Thomas</c:v>
                </c:pt>
                <c:pt idx="3">
                  <c:v>Chapman, Neil</c:v>
                </c:pt>
                <c:pt idx="4">
                  <c:v>Coleman, Simon</c:v>
                </c:pt>
                <c:pt idx="5">
                  <c:v>Davidson, Felicity</c:v>
                </c:pt>
                <c:pt idx="6">
                  <c:v>Davies, Kimberly</c:v>
                </c:pt>
                <c:pt idx="7">
                  <c:v>Edmunds, John</c:v>
                </c:pt>
                <c:pt idx="8">
                  <c:v>Forsyth, Blake</c:v>
                </c:pt>
                <c:pt idx="9">
                  <c:v>Gibson, Andrew</c:v>
                </c:pt>
                <c:pt idx="10">
                  <c:v>Harris, Alexandra</c:v>
                </c:pt>
                <c:pt idx="11">
                  <c:v>Hemmings, Grace</c:v>
                </c:pt>
                <c:pt idx="12">
                  <c:v>Ince, Nicola</c:v>
                </c:pt>
                <c:pt idx="13">
                  <c:v>Jones, Sally</c:v>
                </c:pt>
                <c:pt idx="14">
                  <c:v>Jones, Tamara</c:v>
                </c:pt>
                <c:pt idx="15">
                  <c:v>Langdon, Stewart</c:v>
                </c:pt>
                <c:pt idx="16">
                  <c:v>Mathis, Kevin</c:v>
                </c:pt>
                <c:pt idx="17">
                  <c:v>McGrath, Eric</c:v>
                </c:pt>
                <c:pt idx="18">
                  <c:v>Mitchell, Nathan</c:v>
                </c:pt>
                <c:pt idx="19">
                  <c:v>Norris, Nate</c:v>
                </c:pt>
                <c:pt idx="20">
                  <c:v>Peake, Justin</c:v>
                </c:pt>
                <c:pt idx="21">
                  <c:v>Reid, Sarah</c:v>
                </c:pt>
                <c:pt idx="22">
                  <c:v>Robertson, Oliver</c:v>
                </c:pt>
                <c:pt idx="23">
                  <c:v>Rutherford, Dylan</c:v>
                </c:pt>
                <c:pt idx="24">
                  <c:v>Sanders, Kat</c:v>
                </c:pt>
                <c:pt idx="25">
                  <c:v>Sanderson, Celia</c:v>
                </c:pt>
                <c:pt idx="26">
                  <c:v>Sanderson, Katherine</c:v>
                </c:pt>
                <c:pt idx="27">
                  <c:v>Sanderson, Stephanie</c:v>
                </c:pt>
                <c:pt idx="28">
                  <c:v>Scott, Stephen</c:v>
                </c:pt>
                <c:pt idx="29">
                  <c:v>Short, Emma</c:v>
                </c:pt>
                <c:pt idx="30">
                  <c:v>Short, Ian</c:v>
                </c:pt>
                <c:pt idx="31">
                  <c:v>Vance, Megan</c:v>
                </c:pt>
                <c:pt idx="32">
                  <c:v>Welch, Harry</c:v>
                </c:pt>
                <c:pt idx="33">
                  <c:v>White, Brandon</c:v>
                </c:pt>
                <c:pt idx="34">
                  <c:v>Williams, Leighann</c:v>
                </c:pt>
                <c:pt idx="35">
                  <c:v>Williams, Sondra</c:v>
                </c:pt>
                <c:pt idx="36">
                  <c:v>Young, Grace</c:v>
                </c:pt>
              </c:strCache>
            </c:strRef>
          </c:cat>
          <c:val>
            <c:numRef>
              <c:f>XSummary!$E$3:$E$39</c:f>
              <c:numCache>
                <c:formatCode>General</c:formatCode>
                <c:ptCount val="37"/>
                <c:pt idx="0">
                  <c:v>20</c:v>
                </c:pt>
                <c:pt idx="1">
                  <c:v>24</c:v>
                </c:pt>
                <c:pt idx="2">
                  <c:v>16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19</c:v>
                </c:pt>
                <c:pt idx="9">
                  <c:v>18</c:v>
                </c:pt>
                <c:pt idx="10">
                  <c:v>33</c:v>
                </c:pt>
                <c:pt idx="11">
                  <c:v>31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10</c:v>
                </c:pt>
                <c:pt idx="17">
                  <c:v>19</c:v>
                </c:pt>
                <c:pt idx="18">
                  <c:v>28</c:v>
                </c:pt>
                <c:pt idx="19">
                  <c:v>0</c:v>
                </c:pt>
                <c:pt idx="20">
                  <c:v>28</c:v>
                </c:pt>
                <c:pt idx="21">
                  <c:v>24</c:v>
                </c:pt>
                <c:pt idx="22">
                  <c:v>17</c:v>
                </c:pt>
                <c:pt idx="23">
                  <c:v>0</c:v>
                </c:pt>
                <c:pt idx="24">
                  <c:v>0</c:v>
                </c:pt>
                <c:pt idx="25">
                  <c:v>24</c:v>
                </c:pt>
                <c:pt idx="26">
                  <c:v>0</c:v>
                </c:pt>
                <c:pt idx="27">
                  <c:v>18</c:v>
                </c:pt>
                <c:pt idx="28">
                  <c:v>0</c:v>
                </c:pt>
                <c:pt idx="29">
                  <c:v>17</c:v>
                </c:pt>
                <c:pt idx="30">
                  <c:v>15</c:v>
                </c:pt>
                <c:pt idx="31">
                  <c:v>19</c:v>
                </c:pt>
                <c:pt idx="32">
                  <c:v>26</c:v>
                </c:pt>
                <c:pt idx="33">
                  <c:v>0</c:v>
                </c:pt>
                <c:pt idx="34">
                  <c:v>25</c:v>
                </c:pt>
                <c:pt idx="35">
                  <c:v>0</c:v>
                </c:pt>
                <c:pt idx="3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F-470D-8A65-2151DA80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283040"/>
        <c:axId val="190285536"/>
      </c:barChart>
      <c:catAx>
        <c:axId val="19028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536"/>
        <c:crosses val="autoZero"/>
        <c:auto val="1"/>
        <c:lblAlgn val="ctr"/>
        <c:lblOffset val="100"/>
        <c:noMultiLvlLbl val="0"/>
      </c:catAx>
      <c:valAx>
        <c:axId val="1902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</a:t>
            </a:r>
            <a:r>
              <a:rPr lang="en-US" baseline="0"/>
              <a:t> Quarter Top 5 Sellers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(XSummary!$B$13,XSummary!$B$14,XSummary!$B$28,XSummary!$B$32,XSummary!$B$35)</c:f>
              <c:strCache>
                <c:ptCount val="5"/>
                <c:pt idx="0">
                  <c:v>Harris, Alexandra</c:v>
                </c:pt>
                <c:pt idx="1">
                  <c:v>Hemmings, Grace</c:v>
                </c:pt>
                <c:pt idx="2">
                  <c:v>Sanderson, Celia</c:v>
                </c:pt>
                <c:pt idx="3">
                  <c:v>Short, Emma</c:v>
                </c:pt>
                <c:pt idx="4">
                  <c:v>Welch, Harry</c:v>
                </c:pt>
              </c:strCache>
            </c:strRef>
          </c:cat>
          <c:val>
            <c:numRef>
              <c:f>(XSummary!$F$13,XSummary!$F$14,XSummary!$F$28,XSummary!$F$32,XSummary!$F$35)</c:f>
              <c:numCache>
                <c:formatCode>General</c:formatCode>
                <c:ptCount val="5"/>
                <c:pt idx="0">
                  <c:v>77</c:v>
                </c:pt>
                <c:pt idx="1">
                  <c:v>65</c:v>
                </c:pt>
                <c:pt idx="2">
                  <c:v>64</c:v>
                </c:pt>
                <c:pt idx="3">
                  <c:v>65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1-4120-B5A2-ADBCACFE4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540992"/>
        <c:axId val="623542240"/>
      </c:barChart>
      <c:catAx>
        <c:axId val="62354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42240"/>
        <c:crosses val="autoZero"/>
        <c:auto val="1"/>
        <c:lblAlgn val="ctr"/>
        <c:lblOffset val="100"/>
        <c:noMultiLvlLbl val="0"/>
      </c:catAx>
      <c:valAx>
        <c:axId val="6235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4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</a:t>
            </a:r>
            <a:r>
              <a:rPr lang="en-US" baseline="0"/>
              <a:t> Quarter Bottom 5 Sellers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(XSummary!$B$5,XSummary!$B$10,XSummary!$B$22,XSummary!$B$27,XSummary!$B$29)</c:f>
              <c:strCache>
                <c:ptCount val="5"/>
                <c:pt idx="0">
                  <c:v>Black, Thomas</c:v>
                </c:pt>
                <c:pt idx="1">
                  <c:v>Edmunds, John</c:v>
                </c:pt>
                <c:pt idx="2">
                  <c:v>Norris, Nate</c:v>
                </c:pt>
                <c:pt idx="3">
                  <c:v>Sanders, Kat</c:v>
                </c:pt>
                <c:pt idx="4">
                  <c:v>Sanderson, Katherine</c:v>
                </c:pt>
              </c:strCache>
            </c:strRef>
          </c:cat>
          <c:val>
            <c:numRef>
              <c:f>(XSummary!$F$5,XSummary!$F$10,XSummary!$F$22,XSummary!$F$27,XSummary!$F$29)</c:f>
              <c:numCache>
                <c:formatCode>General</c:formatCode>
                <c:ptCount val="5"/>
                <c:pt idx="0">
                  <c:v>16</c:v>
                </c:pt>
                <c:pt idx="1">
                  <c:v>15</c:v>
                </c:pt>
                <c:pt idx="2">
                  <c:v>16</c:v>
                </c:pt>
                <c:pt idx="3">
                  <c:v>14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5-41AA-B32F-4D0D268F6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8012960"/>
        <c:axId val="898014624"/>
      </c:barChart>
      <c:catAx>
        <c:axId val="89801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14624"/>
        <c:crosses val="autoZero"/>
        <c:auto val="1"/>
        <c:lblAlgn val="ctr"/>
        <c:lblOffset val="100"/>
        <c:noMultiLvlLbl val="0"/>
      </c:catAx>
      <c:valAx>
        <c:axId val="89801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1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</a:t>
            </a:r>
            <a:r>
              <a:rPr lang="en-US" baseline="0"/>
              <a:t> Quarter Top Sellers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Summary!$B$3:$B$39</c:f>
              <c:strCache>
                <c:ptCount val="37"/>
                <c:pt idx="0">
                  <c:v>Agrawal, Ajitesh</c:v>
                </c:pt>
                <c:pt idx="1">
                  <c:v>Beall, Bisma</c:v>
                </c:pt>
                <c:pt idx="2">
                  <c:v>Black, Thomas</c:v>
                </c:pt>
                <c:pt idx="3">
                  <c:v>Chapman, Neil</c:v>
                </c:pt>
                <c:pt idx="4">
                  <c:v>Coleman, Simon</c:v>
                </c:pt>
                <c:pt idx="5">
                  <c:v>Davidson, Felicity</c:v>
                </c:pt>
                <c:pt idx="6">
                  <c:v>Davies, Kimberly</c:v>
                </c:pt>
                <c:pt idx="7">
                  <c:v>Edmunds, John</c:v>
                </c:pt>
                <c:pt idx="8">
                  <c:v>Forsyth, Blake</c:v>
                </c:pt>
                <c:pt idx="9">
                  <c:v>Gibson, Andrew</c:v>
                </c:pt>
                <c:pt idx="10">
                  <c:v>Harris, Alexandra</c:v>
                </c:pt>
                <c:pt idx="11">
                  <c:v>Hemmings, Grace</c:v>
                </c:pt>
                <c:pt idx="12">
                  <c:v>Ince, Nicola</c:v>
                </c:pt>
                <c:pt idx="13">
                  <c:v>Jones, Sally</c:v>
                </c:pt>
                <c:pt idx="14">
                  <c:v>Jones, Tamara</c:v>
                </c:pt>
                <c:pt idx="15">
                  <c:v>Langdon, Stewart</c:v>
                </c:pt>
                <c:pt idx="16">
                  <c:v>Mathis, Kevin</c:v>
                </c:pt>
                <c:pt idx="17">
                  <c:v>McGrath, Eric</c:v>
                </c:pt>
                <c:pt idx="18">
                  <c:v>Mitchell, Nathan</c:v>
                </c:pt>
                <c:pt idx="19">
                  <c:v>Norris, Nate</c:v>
                </c:pt>
                <c:pt idx="20">
                  <c:v>Peake, Justin</c:v>
                </c:pt>
                <c:pt idx="21">
                  <c:v>Reid, Sarah</c:v>
                </c:pt>
                <c:pt idx="22">
                  <c:v>Robertson, Oliver</c:v>
                </c:pt>
                <c:pt idx="23">
                  <c:v>Rutherford, Dylan</c:v>
                </c:pt>
                <c:pt idx="24">
                  <c:v>Sanders, Kat</c:v>
                </c:pt>
                <c:pt idx="25">
                  <c:v>Sanderson, Celia</c:v>
                </c:pt>
                <c:pt idx="26">
                  <c:v>Sanderson, Katherine</c:v>
                </c:pt>
                <c:pt idx="27">
                  <c:v>Sanderson, Stephanie</c:v>
                </c:pt>
                <c:pt idx="28">
                  <c:v>Scott, Stephen</c:v>
                </c:pt>
                <c:pt idx="29">
                  <c:v>Short, Emma</c:v>
                </c:pt>
                <c:pt idx="30">
                  <c:v>Short, Ian</c:v>
                </c:pt>
                <c:pt idx="31">
                  <c:v>Vance, Megan</c:v>
                </c:pt>
                <c:pt idx="32">
                  <c:v>Welch, Harry</c:v>
                </c:pt>
                <c:pt idx="33">
                  <c:v>White, Brandon</c:v>
                </c:pt>
                <c:pt idx="34">
                  <c:v>Williams, Leighann</c:v>
                </c:pt>
                <c:pt idx="35">
                  <c:v>Williams, Sondra</c:v>
                </c:pt>
                <c:pt idx="36">
                  <c:v>Young, Grace</c:v>
                </c:pt>
              </c:strCache>
            </c:strRef>
          </c:cat>
          <c:val>
            <c:numRef>
              <c:f>Summary!$F$3:$F$39</c:f>
              <c:numCache>
                <c:formatCode>General</c:formatCode>
                <c:ptCount val="37"/>
                <c:pt idx="0">
                  <c:v>20</c:v>
                </c:pt>
                <c:pt idx="1">
                  <c:v>47</c:v>
                </c:pt>
                <c:pt idx="2">
                  <c:v>16</c:v>
                </c:pt>
                <c:pt idx="3">
                  <c:v>51</c:v>
                </c:pt>
                <c:pt idx="4">
                  <c:v>61</c:v>
                </c:pt>
                <c:pt idx="5">
                  <c:v>47</c:v>
                </c:pt>
                <c:pt idx="6">
                  <c:v>19</c:v>
                </c:pt>
                <c:pt idx="7">
                  <c:v>15</c:v>
                </c:pt>
                <c:pt idx="8">
                  <c:v>38</c:v>
                </c:pt>
                <c:pt idx="9">
                  <c:v>50</c:v>
                </c:pt>
                <c:pt idx="10">
                  <c:v>77</c:v>
                </c:pt>
                <c:pt idx="11">
                  <c:v>65</c:v>
                </c:pt>
                <c:pt idx="12">
                  <c:v>51</c:v>
                </c:pt>
                <c:pt idx="13">
                  <c:v>20</c:v>
                </c:pt>
                <c:pt idx="14">
                  <c:v>19</c:v>
                </c:pt>
                <c:pt idx="15">
                  <c:v>52</c:v>
                </c:pt>
                <c:pt idx="16">
                  <c:v>21</c:v>
                </c:pt>
                <c:pt idx="17">
                  <c:v>55</c:v>
                </c:pt>
                <c:pt idx="18">
                  <c:v>42</c:v>
                </c:pt>
                <c:pt idx="19">
                  <c:v>16</c:v>
                </c:pt>
                <c:pt idx="20">
                  <c:v>63</c:v>
                </c:pt>
                <c:pt idx="21">
                  <c:v>24</c:v>
                </c:pt>
                <c:pt idx="22">
                  <c:v>41</c:v>
                </c:pt>
                <c:pt idx="23">
                  <c:v>28</c:v>
                </c:pt>
                <c:pt idx="24">
                  <c:v>14</c:v>
                </c:pt>
                <c:pt idx="25">
                  <c:v>64</c:v>
                </c:pt>
                <c:pt idx="26">
                  <c:v>15</c:v>
                </c:pt>
                <c:pt idx="27">
                  <c:v>51</c:v>
                </c:pt>
                <c:pt idx="28">
                  <c:v>47</c:v>
                </c:pt>
                <c:pt idx="29">
                  <c:v>65</c:v>
                </c:pt>
                <c:pt idx="30">
                  <c:v>41</c:v>
                </c:pt>
                <c:pt idx="31">
                  <c:v>51</c:v>
                </c:pt>
                <c:pt idx="32">
                  <c:v>70</c:v>
                </c:pt>
                <c:pt idx="33">
                  <c:v>51</c:v>
                </c:pt>
                <c:pt idx="34">
                  <c:v>49</c:v>
                </c:pt>
                <c:pt idx="35">
                  <c:v>20</c:v>
                </c:pt>
                <c:pt idx="36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7-42B3-AB27-F57A638D5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825824"/>
        <c:axId val="1076827072"/>
      </c:barChart>
      <c:catAx>
        <c:axId val="10768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27072"/>
        <c:crosses val="autoZero"/>
        <c:auto val="1"/>
        <c:lblAlgn val="ctr"/>
        <c:lblOffset val="100"/>
        <c:noMultiLvlLbl val="0"/>
      </c:catAx>
      <c:valAx>
        <c:axId val="10768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2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Sellers</a:t>
            </a:r>
            <a:r>
              <a:rPr lang="en-US" baseline="0"/>
              <a:t> in March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Summary!$B$3:$B$39</c:f>
              <c:strCache>
                <c:ptCount val="37"/>
                <c:pt idx="0">
                  <c:v>Agrawal, Ajitesh</c:v>
                </c:pt>
                <c:pt idx="1">
                  <c:v>Beall, Bisma</c:v>
                </c:pt>
                <c:pt idx="2">
                  <c:v>Black, Thomas</c:v>
                </c:pt>
                <c:pt idx="3">
                  <c:v>Chapman, Neil</c:v>
                </c:pt>
                <c:pt idx="4">
                  <c:v>Coleman, Simon</c:v>
                </c:pt>
                <c:pt idx="5">
                  <c:v>Davidson, Felicity</c:v>
                </c:pt>
                <c:pt idx="6">
                  <c:v>Davies, Kimberly</c:v>
                </c:pt>
                <c:pt idx="7">
                  <c:v>Edmunds, John</c:v>
                </c:pt>
                <c:pt idx="8">
                  <c:v>Forsyth, Blake</c:v>
                </c:pt>
                <c:pt idx="9">
                  <c:v>Gibson, Andrew</c:v>
                </c:pt>
                <c:pt idx="10">
                  <c:v>Harris, Alexandra</c:v>
                </c:pt>
                <c:pt idx="11">
                  <c:v>Hemmings, Grace</c:v>
                </c:pt>
                <c:pt idx="12">
                  <c:v>Ince, Nicola</c:v>
                </c:pt>
                <c:pt idx="13">
                  <c:v>Jones, Sally</c:v>
                </c:pt>
                <c:pt idx="14">
                  <c:v>Jones, Tamara</c:v>
                </c:pt>
                <c:pt idx="15">
                  <c:v>Langdon, Stewart</c:v>
                </c:pt>
                <c:pt idx="16">
                  <c:v>Mathis, Kevin</c:v>
                </c:pt>
                <c:pt idx="17">
                  <c:v>McGrath, Eric</c:v>
                </c:pt>
                <c:pt idx="18">
                  <c:v>Mitchell, Nathan</c:v>
                </c:pt>
                <c:pt idx="19">
                  <c:v>Norris, Nate</c:v>
                </c:pt>
                <c:pt idx="20">
                  <c:v>Peake, Justin</c:v>
                </c:pt>
                <c:pt idx="21">
                  <c:v>Reid, Sarah</c:v>
                </c:pt>
                <c:pt idx="22">
                  <c:v>Robertson, Oliver</c:v>
                </c:pt>
                <c:pt idx="23">
                  <c:v>Rutherford, Dylan</c:v>
                </c:pt>
                <c:pt idx="24">
                  <c:v>Sanders, Kat</c:v>
                </c:pt>
                <c:pt idx="25">
                  <c:v>Sanderson, Celia</c:v>
                </c:pt>
                <c:pt idx="26">
                  <c:v>Sanderson, Katherine</c:v>
                </c:pt>
                <c:pt idx="27">
                  <c:v>Sanderson, Stephanie</c:v>
                </c:pt>
                <c:pt idx="28">
                  <c:v>Scott, Stephen</c:v>
                </c:pt>
                <c:pt idx="29">
                  <c:v>Short, Emma</c:v>
                </c:pt>
                <c:pt idx="30">
                  <c:v>Short, Ian</c:v>
                </c:pt>
                <c:pt idx="31">
                  <c:v>Vance, Megan</c:v>
                </c:pt>
                <c:pt idx="32">
                  <c:v>Welch, Harry</c:v>
                </c:pt>
                <c:pt idx="33">
                  <c:v>White, Brandon</c:v>
                </c:pt>
                <c:pt idx="34">
                  <c:v>Williams, Leighann</c:v>
                </c:pt>
                <c:pt idx="35">
                  <c:v>Williams, Sondra</c:v>
                </c:pt>
                <c:pt idx="36">
                  <c:v>Young, Grace</c:v>
                </c:pt>
              </c:strCache>
            </c:strRef>
          </c:cat>
          <c:val>
            <c:numRef>
              <c:f>Summary!$E$3:$E$39</c:f>
              <c:numCache>
                <c:formatCode>General</c:formatCode>
                <c:ptCount val="37"/>
                <c:pt idx="0">
                  <c:v>20</c:v>
                </c:pt>
                <c:pt idx="1">
                  <c:v>24</c:v>
                </c:pt>
                <c:pt idx="2">
                  <c:v>16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19</c:v>
                </c:pt>
                <c:pt idx="9">
                  <c:v>18</c:v>
                </c:pt>
                <c:pt idx="10">
                  <c:v>33</c:v>
                </c:pt>
                <c:pt idx="11">
                  <c:v>31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10</c:v>
                </c:pt>
                <c:pt idx="17">
                  <c:v>19</c:v>
                </c:pt>
                <c:pt idx="18">
                  <c:v>28</c:v>
                </c:pt>
                <c:pt idx="19">
                  <c:v>0</c:v>
                </c:pt>
                <c:pt idx="20">
                  <c:v>28</c:v>
                </c:pt>
                <c:pt idx="21">
                  <c:v>24</c:v>
                </c:pt>
                <c:pt idx="22">
                  <c:v>17</c:v>
                </c:pt>
                <c:pt idx="23">
                  <c:v>0</c:v>
                </c:pt>
                <c:pt idx="24">
                  <c:v>0</c:v>
                </c:pt>
                <c:pt idx="25">
                  <c:v>24</c:v>
                </c:pt>
                <c:pt idx="26">
                  <c:v>0</c:v>
                </c:pt>
                <c:pt idx="27">
                  <c:v>18</c:v>
                </c:pt>
                <c:pt idx="28">
                  <c:v>0</c:v>
                </c:pt>
                <c:pt idx="29">
                  <c:v>17</c:v>
                </c:pt>
                <c:pt idx="30">
                  <c:v>15</c:v>
                </c:pt>
                <c:pt idx="31">
                  <c:v>19</c:v>
                </c:pt>
                <c:pt idx="32">
                  <c:v>26</c:v>
                </c:pt>
                <c:pt idx="33">
                  <c:v>0</c:v>
                </c:pt>
                <c:pt idx="34">
                  <c:v>25</c:v>
                </c:pt>
                <c:pt idx="35">
                  <c:v>0</c:v>
                </c:pt>
                <c:pt idx="3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C-42AB-9418-9A5EF70A7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283040"/>
        <c:axId val="190285536"/>
      </c:barChart>
      <c:catAx>
        <c:axId val="19028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536"/>
        <c:crosses val="autoZero"/>
        <c:auto val="1"/>
        <c:lblAlgn val="ctr"/>
        <c:lblOffset val="100"/>
        <c:noMultiLvlLbl val="0"/>
      </c:catAx>
      <c:valAx>
        <c:axId val="1902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</a:t>
            </a:r>
            <a:r>
              <a:rPr lang="en-US" baseline="0"/>
              <a:t> Quarter Top 5 Sellers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(XSummary!$B$13,XSummary!$B$14,XSummary!$B$28,XSummary!$B$32,XSummary!$B$35)</c:f>
              <c:strCache>
                <c:ptCount val="5"/>
                <c:pt idx="0">
                  <c:v>Harris, Alexandra</c:v>
                </c:pt>
                <c:pt idx="1">
                  <c:v>Hemmings, Grace</c:v>
                </c:pt>
                <c:pt idx="2">
                  <c:v>Sanderson, Celia</c:v>
                </c:pt>
                <c:pt idx="3">
                  <c:v>Short, Emma</c:v>
                </c:pt>
                <c:pt idx="4">
                  <c:v>Welch, Harry</c:v>
                </c:pt>
              </c:strCache>
            </c:strRef>
          </c:cat>
          <c:val>
            <c:numRef>
              <c:f>(XSummary!$F$13,XSummary!$F$14,XSummary!$F$28,XSummary!$F$32,XSummary!$F$35)</c:f>
              <c:numCache>
                <c:formatCode>General</c:formatCode>
                <c:ptCount val="5"/>
                <c:pt idx="0">
                  <c:v>77</c:v>
                </c:pt>
                <c:pt idx="1">
                  <c:v>65</c:v>
                </c:pt>
                <c:pt idx="2">
                  <c:v>64</c:v>
                </c:pt>
                <c:pt idx="3">
                  <c:v>65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B-463D-AC57-0E9619497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540992"/>
        <c:axId val="623542240"/>
      </c:barChart>
      <c:catAx>
        <c:axId val="62354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42240"/>
        <c:crosses val="autoZero"/>
        <c:auto val="1"/>
        <c:lblAlgn val="ctr"/>
        <c:lblOffset val="100"/>
        <c:noMultiLvlLbl val="0"/>
      </c:catAx>
      <c:valAx>
        <c:axId val="6235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4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</a:t>
            </a:r>
            <a:r>
              <a:rPr lang="en-US" baseline="0"/>
              <a:t> Quarter Bottom 5 Sellers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(XSummary!$B$5,XSummary!$B$10,XSummary!$B$22,XSummary!$B$27,XSummary!$B$29)</c:f>
              <c:strCache>
                <c:ptCount val="5"/>
                <c:pt idx="0">
                  <c:v>Black, Thomas</c:v>
                </c:pt>
                <c:pt idx="1">
                  <c:v>Edmunds, John</c:v>
                </c:pt>
                <c:pt idx="2">
                  <c:v>Norris, Nate</c:v>
                </c:pt>
                <c:pt idx="3">
                  <c:v>Sanders, Kat</c:v>
                </c:pt>
                <c:pt idx="4">
                  <c:v>Sanderson, Katherine</c:v>
                </c:pt>
              </c:strCache>
            </c:strRef>
          </c:cat>
          <c:val>
            <c:numRef>
              <c:f>(XSummary!$F$5,XSummary!$F$10,XSummary!$F$22,XSummary!$F$27,XSummary!$F$29)</c:f>
              <c:numCache>
                <c:formatCode>General</c:formatCode>
                <c:ptCount val="5"/>
                <c:pt idx="0">
                  <c:v>16</c:v>
                </c:pt>
                <c:pt idx="1">
                  <c:v>15</c:v>
                </c:pt>
                <c:pt idx="2">
                  <c:v>16</c:v>
                </c:pt>
                <c:pt idx="3">
                  <c:v>14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4-4D9B-A5D7-F6793018D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8012960"/>
        <c:axId val="898014624"/>
      </c:barChart>
      <c:catAx>
        <c:axId val="89801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14624"/>
        <c:crosses val="autoZero"/>
        <c:auto val="1"/>
        <c:lblAlgn val="ctr"/>
        <c:lblOffset val="100"/>
        <c:noMultiLvlLbl val="0"/>
      </c:catAx>
      <c:valAx>
        <c:axId val="89801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1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38100</xdr:rowOff>
    </xdr:from>
    <xdr:to>
      <xdr:col>14</xdr:col>
      <xdr:colOff>314325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6E8CE-FE83-742C-D4E3-9A24877A1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13</xdr:row>
      <xdr:rowOff>161925</xdr:rowOff>
    </xdr:from>
    <xdr:to>
      <xdr:col>14</xdr:col>
      <xdr:colOff>309562</xdr:colOff>
      <xdr:row>24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ED7AA9-99B5-7427-8604-973F47BA0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11906</xdr:colOff>
      <xdr:row>25</xdr:row>
      <xdr:rowOff>23812</xdr:rowOff>
    </xdr:from>
    <xdr:to>
      <xdr:col>14</xdr:col>
      <xdr:colOff>50006</xdr:colOff>
      <xdr:row>35</xdr:row>
      <xdr:rowOff>242887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057F2-FD6E-3D5B-C444-82B420992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7143</xdr:colOff>
      <xdr:row>36</xdr:row>
      <xdr:rowOff>142874</xdr:rowOff>
    </xdr:from>
    <xdr:to>
      <xdr:col>14</xdr:col>
      <xdr:colOff>45243</xdr:colOff>
      <xdr:row>50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3906AD-22DE-B6A4-1791-0A5968C9D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1F8FD-751F-4457-B798-DE9D2AAA0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25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2975C-A035-456D-9054-AB75A0F85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14</xdr:col>
      <xdr:colOff>38100</xdr:colOff>
      <xdr:row>36</xdr:row>
      <xdr:rowOff>219075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B79994-0077-4C81-9B9B-6BFA4ACD7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14</xdr:col>
      <xdr:colOff>38100</xdr:colOff>
      <xdr:row>52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AABF9A-FE5F-4FBB-8EB9-1BBBD24FD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095E-3E07-492E-BF45-4EA609AC886B}">
  <sheetPr>
    <tabColor rgb="FFFF0000"/>
  </sheetPr>
  <dimension ref="A1:F40"/>
  <sheetViews>
    <sheetView tabSelected="1" workbookViewId="0">
      <selection sqref="A1:F1"/>
    </sheetView>
  </sheetViews>
  <sheetFormatPr defaultRowHeight="14.25" x14ac:dyDescent="0.45"/>
  <cols>
    <col min="1" max="1" width="17.265625" bestFit="1" customWidth="1"/>
    <col min="2" max="2" width="17.265625" customWidth="1"/>
    <col min="3" max="3" width="12" bestFit="1" customWidth="1"/>
    <col min="4" max="4" width="13" bestFit="1" customWidth="1"/>
    <col min="5" max="5" width="11" bestFit="1" customWidth="1"/>
    <col min="7" max="7" width="19.86328125" customWidth="1"/>
  </cols>
  <sheetData>
    <row r="1" spans="1:6" ht="23.45" customHeight="1" thickTop="1" thickBot="1" x14ac:dyDescent="0.8">
      <c r="A1" s="6" t="s">
        <v>51</v>
      </c>
      <c r="B1" s="7"/>
      <c r="C1" s="8"/>
      <c r="D1" s="8"/>
      <c r="E1" s="8"/>
      <c r="F1" s="9"/>
    </row>
    <row r="2" spans="1:6" ht="28.9" thickTop="1" x14ac:dyDescent="0.45">
      <c r="A2" s="2" t="s">
        <v>53</v>
      </c>
      <c r="B2" s="2" t="s">
        <v>54</v>
      </c>
      <c r="C2" s="5" t="s">
        <v>47</v>
      </c>
      <c r="D2" s="5" t="s">
        <v>48</v>
      </c>
      <c r="E2" s="5" t="s">
        <v>49</v>
      </c>
      <c r="F2" s="5" t="s">
        <v>52</v>
      </c>
    </row>
    <row r="3" spans="1:6" ht="19.899999999999999" customHeight="1" x14ac:dyDescent="0.45">
      <c r="A3" t="s">
        <v>34</v>
      </c>
      <c r="B3" t="s">
        <v>88</v>
      </c>
      <c r="C3" s="3">
        <f>IFERROR(_xlfn.XLOOKUP($A3,January!$A$3:$A$28,January!$G$3:$G$28,0,0,1),0)</f>
        <v>0</v>
      </c>
      <c r="D3" s="3">
        <f>IFERROR(_xlfn.XLOOKUP($A3,February!$A$3:$A$28,February!$G$3:$G$28,0,0,1),0)</f>
        <v>0</v>
      </c>
      <c r="E3" s="3">
        <f>IFERROR(_xlfn.XLOOKUP($A3,March!$A$3:$A$28,March!$G$3:$G$28,0,0,1),0)</f>
        <v>20</v>
      </c>
      <c r="F3">
        <f t="shared" ref="F3:F40" si="0">SUM(C3:E3)</f>
        <v>20</v>
      </c>
    </row>
    <row r="4" spans="1:6" ht="19.899999999999999" customHeight="1" x14ac:dyDescent="0.45">
      <c r="A4" t="s">
        <v>36</v>
      </c>
      <c r="B4" t="s">
        <v>85</v>
      </c>
      <c r="C4" s="3">
        <f>IFERROR(_xlfn.XLOOKUP($A4,January!$A$3:$A$28,January!$G$3:$G$28,0,0,1),0)</f>
        <v>0</v>
      </c>
      <c r="D4" s="3">
        <f>IFERROR(_xlfn.XLOOKUP($A4,February!$A$3:$A$28,February!$G$3:$G$28,0,0,1),0)</f>
        <v>23</v>
      </c>
      <c r="E4" s="3">
        <f>IFERROR(_xlfn.XLOOKUP($A4,March!$A$3:$A$28,March!$G$3:$G$28,0,0,1),0)</f>
        <v>24</v>
      </c>
      <c r="F4">
        <f t="shared" si="0"/>
        <v>47</v>
      </c>
    </row>
    <row r="5" spans="1:6" ht="19.899999999999999" customHeight="1" x14ac:dyDescent="0.45">
      <c r="A5" t="s">
        <v>35</v>
      </c>
      <c r="B5" t="s">
        <v>89</v>
      </c>
      <c r="C5" s="3">
        <f>IFERROR(_xlfn.XLOOKUP($A5,January!$A$3:$A$28,January!$G$3:$G$28,0,0,1),0)</f>
        <v>0</v>
      </c>
      <c r="D5" s="3">
        <f>IFERROR(_xlfn.XLOOKUP($A5,February!$A$3:$A$28,February!$G$3:$G$28,0,0,1),0)</f>
        <v>0</v>
      </c>
      <c r="E5" s="3">
        <f>IFERROR(_xlfn.XLOOKUP($A5,March!$A$3:$A$28,March!$G$3:$G$28,0,0,1),0)</f>
        <v>16</v>
      </c>
      <c r="F5">
        <f t="shared" si="0"/>
        <v>16</v>
      </c>
    </row>
    <row r="6" spans="1:6" ht="19.899999999999999" customHeight="1" x14ac:dyDescent="0.45">
      <c r="A6" t="s">
        <v>13</v>
      </c>
      <c r="B6" t="s">
        <v>61</v>
      </c>
      <c r="C6" s="3">
        <f>IFERROR(_xlfn.XLOOKUP($A6,January!$A$3:$A$28,January!$G$3:$G$28,0,0,1),0)</f>
        <v>27</v>
      </c>
      <c r="D6" s="3">
        <f>IFERROR(_xlfn.XLOOKUP($A6,February!$A$3:$A$28,February!$G$3:$G$28,0,0,1),0)</f>
        <v>24</v>
      </c>
      <c r="E6" s="3">
        <f>IFERROR(_xlfn.XLOOKUP($A6,March!$A$3:$A$28,March!$G$3:$G$28,0,0,1),0)</f>
        <v>0</v>
      </c>
      <c r="F6">
        <f t="shared" si="0"/>
        <v>51</v>
      </c>
    </row>
    <row r="7" spans="1:6" ht="19.899999999999999" customHeight="1" x14ac:dyDescent="0.45">
      <c r="A7" t="s">
        <v>8</v>
      </c>
      <c r="B7" t="s">
        <v>56</v>
      </c>
      <c r="C7" s="3">
        <f t="shared" ref="C7:C39" si="1">IFERROR(VLOOKUP($A7,Jan_Sales,7,FALSE),0)</f>
        <v>18</v>
      </c>
      <c r="D7" s="3">
        <f>IFERROR(_xlfn.XLOOKUP($A7,February!$A$3:$A$28,February!$G$3:$G$28,0,0,1),0)</f>
        <v>29</v>
      </c>
      <c r="E7" s="3">
        <f>IFERROR(_xlfn.XLOOKUP($A7,March!$A$3:$A$28,March!$G$3:$G$28,0,0,1),0)</f>
        <v>14</v>
      </c>
      <c r="F7">
        <f t="shared" si="0"/>
        <v>61</v>
      </c>
    </row>
    <row r="8" spans="1:6" ht="19.899999999999999" customHeight="1" x14ac:dyDescent="0.45">
      <c r="A8" t="s">
        <v>10</v>
      </c>
      <c r="B8" t="s">
        <v>58</v>
      </c>
      <c r="C8" s="3">
        <f t="shared" si="1"/>
        <v>21</v>
      </c>
      <c r="D8" s="3">
        <f>IFERROR(_xlfn.XLOOKUP($A8,February!$A$3:$A$28,February!$G$3:$G$28,0,0,1),0)</f>
        <v>26</v>
      </c>
      <c r="E8" s="3">
        <f>IFERROR(_xlfn.XLOOKUP($A8,March!$A$3:$A$28,March!$G$3:$G$28,0,0,1),0)</f>
        <v>0</v>
      </c>
      <c r="F8">
        <f t="shared" si="0"/>
        <v>47</v>
      </c>
    </row>
    <row r="9" spans="1:6" ht="19.899999999999999" customHeight="1" x14ac:dyDescent="0.45">
      <c r="A9" t="s">
        <v>43</v>
      </c>
      <c r="B9" t="s">
        <v>81</v>
      </c>
      <c r="C9" s="3">
        <f t="shared" si="1"/>
        <v>0</v>
      </c>
      <c r="D9" s="3">
        <f>IFERROR(_xlfn.XLOOKUP($A9,February!$A$3:$A$28,February!$G$3:$G$28,0,0,1),0)</f>
        <v>19</v>
      </c>
      <c r="E9" s="3">
        <f>IFERROR(_xlfn.XLOOKUP($A9,March!$A$3:$A$28,March!$G$3:$G$28,0,0,1),0)</f>
        <v>0</v>
      </c>
      <c r="F9">
        <f t="shared" si="0"/>
        <v>19</v>
      </c>
    </row>
    <row r="10" spans="1:6" ht="19.899999999999999" customHeight="1" x14ac:dyDescent="0.45">
      <c r="A10" t="s">
        <v>37</v>
      </c>
      <c r="B10" t="s">
        <v>90</v>
      </c>
      <c r="C10" s="3">
        <f t="shared" si="1"/>
        <v>0</v>
      </c>
      <c r="D10" s="3">
        <f>IFERROR(_xlfn.XLOOKUP($A10,February!$A$3:$A$28,February!$G$3:$G$28,0,0,1),0)</f>
        <v>0</v>
      </c>
      <c r="E10" s="3">
        <f>IFERROR(_xlfn.XLOOKUP($A10,March!$A$3:$A$28,March!$G$3:$G$28,0,0,1),0)</f>
        <v>15</v>
      </c>
      <c r="F10">
        <f t="shared" si="0"/>
        <v>15</v>
      </c>
    </row>
    <row r="11" spans="1:6" ht="19.899999999999999" customHeight="1" x14ac:dyDescent="0.45">
      <c r="A11" t="s">
        <v>23</v>
      </c>
      <c r="B11" t="s">
        <v>71</v>
      </c>
      <c r="C11" s="3">
        <f t="shared" si="1"/>
        <v>19</v>
      </c>
      <c r="D11" s="3">
        <f>IFERROR(_xlfn.XLOOKUP($A11,February!$A$3:$A$28,February!$G$3:$G$28,0,0,1),0)</f>
        <v>0</v>
      </c>
      <c r="E11" s="3">
        <f>IFERROR(_xlfn.XLOOKUP($A11,March!$A$3:$A$28,March!$G$3:$G$28,0,0,1),0)</f>
        <v>19</v>
      </c>
      <c r="F11">
        <f t="shared" si="0"/>
        <v>38</v>
      </c>
    </row>
    <row r="12" spans="1:6" ht="19.899999999999999" customHeight="1" x14ac:dyDescent="0.45">
      <c r="A12" t="s">
        <v>21</v>
      </c>
      <c r="B12" t="s">
        <v>69</v>
      </c>
      <c r="C12" s="3">
        <f t="shared" si="1"/>
        <v>15</v>
      </c>
      <c r="D12" s="3">
        <f>IFERROR(_xlfn.XLOOKUP($A12,February!$A$3:$A$28,February!$G$3:$G$28,0,0,1),0)</f>
        <v>17</v>
      </c>
      <c r="E12" s="3">
        <f>IFERROR(_xlfn.XLOOKUP($A12,March!$A$3:$A$28,March!$G$3:$G$28,0,0,1),0)</f>
        <v>18</v>
      </c>
      <c r="F12">
        <f t="shared" si="0"/>
        <v>50</v>
      </c>
    </row>
    <row r="13" spans="1:6" ht="19.899999999999999" customHeight="1" x14ac:dyDescent="0.45">
      <c r="A13" t="s">
        <v>25</v>
      </c>
      <c r="B13" t="s">
        <v>73</v>
      </c>
      <c r="C13" s="3">
        <f t="shared" si="1"/>
        <v>22</v>
      </c>
      <c r="D13" s="3">
        <f>IFERROR(_xlfn.XLOOKUP($A13,February!$A$3:$A$28,February!$G$3:$G$28,0,0,1),0)</f>
        <v>22</v>
      </c>
      <c r="E13" s="3">
        <f>IFERROR(_xlfn.XLOOKUP($A13,March!$A$3:$A$28,March!$G$3:$G$28,0,0,1),0)</f>
        <v>33</v>
      </c>
      <c r="F13">
        <f t="shared" si="0"/>
        <v>77</v>
      </c>
    </row>
    <row r="14" spans="1:6" ht="19.899999999999999" customHeight="1" x14ac:dyDescent="0.45">
      <c r="A14" t="s">
        <v>19</v>
      </c>
      <c r="B14" t="s">
        <v>67</v>
      </c>
      <c r="C14" s="3">
        <f t="shared" si="1"/>
        <v>19</v>
      </c>
      <c r="D14" s="3">
        <f>IFERROR(_xlfn.XLOOKUP($A14,February!$A$3:$A$28,February!$G$3:$G$28,0,0,1),0)</f>
        <v>15</v>
      </c>
      <c r="E14" s="3">
        <f>IFERROR(_xlfn.XLOOKUP($A14,March!$A$3:$A$28,March!$G$3:$G$28,0,0,1),0)</f>
        <v>31</v>
      </c>
      <c r="F14">
        <f t="shared" si="0"/>
        <v>65</v>
      </c>
    </row>
    <row r="15" spans="1:6" ht="19.899999999999999" customHeight="1" x14ac:dyDescent="0.45">
      <c r="A15" t="s">
        <v>16</v>
      </c>
      <c r="B15" t="s">
        <v>64</v>
      </c>
      <c r="C15" s="3">
        <f t="shared" si="1"/>
        <v>23</v>
      </c>
      <c r="D15" s="3">
        <f>IFERROR(_xlfn.XLOOKUP($A15,February!$A$3:$A$28,February!$G$3:$G$28,0,0,1),0)</f>
        <v>18</v>
      </c>
      <c r="E15" s="3">
        <f>IFERROR(_xlfn.XLOOKUP($A15,March!$A$3:$A$28,March!$G$3:$G$28,0,0,1),0)</f>
        <v>10</v>
      </c>
      <c r="F15">
        <f t="shared" si="0"/>
        <v>51</v>
      </c>
    </row>
    <row r="16" spans="1:6" ht="19.899999999999999" customHeight="1" x14ac:dyDescent="0.45">
      <c r="A16" t="s">
        <v>31</v>
      </c>
      <c r="B16" t="s">
        <v>79</v>
      </c>
      <c r="C16" s="3">
        <f t="shared" si="1"/>
        <v>20</v>
      </c>
      <c r="D16" s="3">
        <f>IFERROR(_xlfn.XLOOKUP($A16,February!$A$3:$A$28,February!$G$3:$G$28,0,0,1),0)</f>
        <v>0</v>
      </c>
      <c r="E16" s="3">
        <f>IFERROR(_xlfn.XLOOKUP($A16,March!$A$3:$A$28,March!$G$3:$G$28,0,0,1),0)</f>
        <v>0</v>
      </c>
      <c r="F16">
        <f t="shared" si="0"/>
        <v>20</v>
      </c>
    </row>
    <row r="17" spans="1:6" ht="19.899999999999999" customHeight="1" x14ac:dyDescent="0.45">
      <c r="A17" t="s">
        <v>44</v>
      </c>
      <c r="B17" t="s">
        <v>83</v>
      </c>
      <c r="C17" s="3">
        <f t="shared" si="1"/>
        <v>0</v>
      </c>
      <c r="D17" s="3">
        <f>IFERROR(_xlfn.XLOOKUP($A17,February!$A$3:$A$28,February!$G$3:$G$28,0,0,1),0)</f>
        <v>19</v>
      </c>
      <c r="E17" s="3">
        <f>IFERROR(_xlfn.XLOOKUP($A17,March!$A$3:$A$28,March!$G$3:$G$28,0,0,1),0)</f>
        <v>0</v>
      </c>
      <c r="F17">
        <f t="shared" si="0"/>
        <v>19</v>
      </c>
    </row>
    <row r="18" spans="1:6" ht="19.899999999999999" customHeight="1" x14ac:dyDescent="0.45">
      <c r="A18" t="s">
        <v>27</v>
      </c>
      <c r="B18" t="s">
        <v>75</v>
      </c>
      <c r="C18" s="3">
        <f t="shared" si="1"/>
        <v>18</v>
      </c>
      <c r="D18" s="3">
        <f>IFERROR(_xlfn.XLOOKUP($A18,February!$A$3:$A$28,February!$G$3:$G$28,0,0,1),0)</f>
        <v>18</v>
      </c>
      <c r="E18" s="3">
        <f>IFERROR(_xlfn.XLOOKUP($A18,March!$A$3:$A$28,March!$G$3:$G$28,0,0,1),0)</f>
        <v>16</v>
      </c>
      <c r="F18">
        <f t="shared" si="0"/>
        <v>52</v>
      </c>
    </row>
    <row r="19" spans="1:6" ht="19.899999999999999" customHeight="1" x14ac:dyDescent="0.45">
      <c r="A19" t="s">
        <v>38</v>
      </c>
      <c r="B19" t="s">
        <v>86</v>
      </c>
      <c r="C19" s="3">
        <f t="shared" si="1"/>
        <v>0</v>
      </c>
      <c r="D19" s="3">
        <f>IFERROR(_xlfn.XLOOKUP($A19,February!$A$3:$A$28,February!$G$3:$G$28,0,0,1),0)</f>
        <v>11</v>
      </c>
      <c r="E19" s="3">
        <f>IFERROR(_xlfn.XLOOKUP($A19,March!$A$3:$A$28,March!$G$3:$G$28,0,0,1),0)</f>
        <v>10</v>
      </c>
      <c r="F19">
        <f t="shared" si="0"/>
        <v>21</v>
      </c>
    </row>
    <row r="20" spans="1:6" ht="19.899999999999999" customHeight="1" x14ac:dyDescent="0.45">
      <c r="A20" t="s">
        <v>11</v>
      </c>
      <c r="B20" t="s">
        <v>59</v>
      </c>
      <c r="C20" s="3">
        <f t="shared" si="1"/>
        <v>15</v>
      </c>
      <c r="D20" s="3">
        <f>IFERROR(_xlfn.XLOOKUP($A20,February!$A$3:$A$28,February!$G$3:$G$28,0,0,1),0)</f>
        <v>21</v>
      </c>
      <c r="E20" s="3">
        <f>IFERROR(_xlfn.XLOOKUP($A20,March!$A$3:$A$28,March!$G$3:$G$28,0,0,1),0)</f>
        <v>19</v>
      </c>
      <c r="F20">
        <f t="shared" si="0"/>
        <v>55</v>
      </c>
    </row>
    <row r="21" spans="1:6" ht="19.899999999999999" customHeight="1" x14ac:dyDescent="0.45">
      <c r="A21" t="s">
        <v>39</v>
      </c>
      <c r="B21" t="s">
        <v>87</v>
      </c>
      <c r="C21" s="3">
        <f t="shared" si="1"/>
        <v>0</v>
      </c>
      <c r="D21" s="3">
        <f>IFERROR(_xlfn.XLOOKUP($A21,February!$A$3:$A$28,February!$G$3:$G$28,0,0,1),0)</f>
        <v>14</v>
      </c>
      <c r="E21" s="3">
        <f>IFERROR(_xlfn.XLOOKUP($A21,March!$A$3:$A$28,March!$G$3:$G$28,0,0,1),0)</f>
        <v>28</v>
      </c>
      <c r="F21">
        <f t="shared" si="0"/>
        <v>42</v>
      </c>
    </row>
    <row r="22" spans="1:6" ht="19.899999999999999" customHeight="1" x14ac:dyDescent="0.45">
      <c r="A22" t="s">
        <v>28</v>
      </c>
      <c r="B22" t="s">
        <v>76</v>
      </c>
      <c r="C22" s="3">
        <f t="shared" si="1"/>
        <v>16</v>
      </c>
      <c r="D22" s="3">
        <f>IFERROR(_xlfn.XLOOKUP($A22,February!$A$3:$A$28,February!$G$3:$G$28,0,0,1),0)</f>
        <v>0</v>
      </c>
      <c r="E22" s="3">
        <f>IFERROR(_xlfn.XLOOKUP($A22,March!$A$3:$A$28,March!$G$3:$G$28,0,0,1),0)</f>
        <v>0</v>
      </c>
      <c r="F22">
        <f t="shared" si="0"/>
        <v>16</v>
      </c>
    </row>
    <row r="23" spans="1:6" ht="19.899999999999999" customHeight="1" x14ac:dyDescent="0.45">
      <c r="A23" t="s">
        <v>12</v>
      </c>
      <c r="B23" t="s">
        <v>60</v>
      </c>
      <c r="C23" s="3">
        <f t="shared" si="1"/>
        <v>27</v>
      </c>
      <c r="D23" s="3">
        <f>IFERROR(_xlfn.XLOOKUP($A23,February!$A$3:$A$28,February!$G$3:$G$28,0,0,1),0)</f>
        <v>8</v>
      </c>
      <c r="E23" s="3">
        <f>IFERROR(_xlfn.XLOOKUP($A23,March!$A$3:$A$28,March!$G$3:$G$28,0,0,1),0)</f>
        <v>28</v>
      </c>
      <c r="F23">
        <f t="shared" si="0"/>
        <v>63</v>
      </c>
    </row>
    <row r="24" spans="1:6" ht="19.899999999999999" customHeight="1" x14ac:dyDescent="0.45">
      <c r="A24" t="s">
        <v>41</v>
      </c>
      <c r="B24" t="s">
        <v>91</v>
      </c>
      <c r="C24" s="3">
        <f t="shared" si="1"/>
        <v>0</v>
      </c>
      <c r="D24" s="3">
        <f>IFERROR(_xlfn.XLOOKUP($A24,February!$A$3:$A$28,February!$G$3:$G$28,0,0,1),0)</f>
        <v>0</v>
      </c>
      <c r="E24" s="3">
        <f>IFERROR(_xlfn.XLOOKUP($A24,March!$A$3:$A$28,March!$G$3:$G$28,0,0,1),0)</f>
        <v>24</v>
      </c>
      <c r="F24">
        <f t="shared" si="0"/>
        <v>24</v>
      </c>
    </row>
    <row r="25" spans="1:6" ht="19.899999999999999" customHeight="1" x14ac:dyDescent="0.45">
      <c r="A25" t="s">
        <v>26</v>
      </c>
      <c r="B25" t="s">
        <v>74</v>
      </c>
      <c r="C25" s="3">
        <f t="shared" si="1"/>
        <v>9</v>
      </c>
      <c r="D25" s="3">
        <f>IFERROR(_xlfn.XLOOKUP($A25,February!$A$3:$A$28,February!$G$3:$G$28,0,0,1),0)</f>
        <v>15</v>
      </c>
      <c r="E25" s="3">
        <f>IFERROR(_xlfn.XLOOKUP($A25,March!$A$3:$A$28,March!$G$3:$G$28,0,0,1),0)</f>
        <v>17</v>
      </c>
      <c r="F25">
        <f t="shared" si="0"/>
        <v>41</v>
      </c>
    </row>
    <row r="26" spans="1:6" ht="19.899999999999999" customHeight="1" x14ac:dyDescent="0.45">
      <c r="A26" t="s">
        <v>20</v>
      </c>
      <c r="B26" t="s">
        <v>68</v>
      </c>
      <c r="C26" s="3">
        <f t="shared" si="1"/>
        <v>28</v>
      </c>
      <c r="D26" s="3">
        <f>IFERROR(_xlfn.XLOOKUP($A26,February!$A$3:$A$28,February!$G$3:$G$28,0,0,1),0)</f>
        <v>0</v>
      </c>
      <c r="E26" s="3">
        <f>IFERROR(_xlfn.XLOOKUP($A26,March!$A$3:$A$28,March!$G$3:$G$28,0,0,1),0)</f>
        <v>0</v>
      </c>
      <c r="F26">
        <f t="shared" si="0"/>
        <v>28</v>
      </c>
    </row>
    <row r="27" spans="1:6" ht="19.899999999999999" customHeight="1" x14ac:dyDescent="0.45">
      <c r="A27" t="s">
        <v>22</v>
      </c>
      <c r="B27" t="s">
        <v>70</v>
      </c>
      <c r="C27" s="3">
        <f t="shared" si="1"/>
        <v>14</v>
      </c>
      <c r="D27" s="3">
        <f>IFERROR(_xlfn.XLOOKUP($A27,February!$A$3:$A$28,February!$G$3:$G$28,0,0,1),0)</f>
        <v>0</v>
      </c>
      <c r="E27" s="3">
        <f>IFERROR(_xlfn.XLOOKUP($A27,March!$A$3:$A$28,March!$G$3:$G$28,0,0,1),0)</f>
        <v>0</v>
      </c>
      <c r="F27">
        <f t="shared" si="0"/>
        <v>14</v>
      </c>
    </row>
    <row r="28" spans="1:6" ht="19.899999999999999" customHeight="1" x14ac:dyDescent="0.45">
      <c r="A28" t="s">
        <v>7</v>
      </c>
      <c r="B28" t="s">
        <v>55</v>
      </c>
      <c r="C28" s="3">
        <f t="shared" si="1"/>
        <v>27</v>
      </c>
      <c r="D28" s="3">
        <f>IFERROR(_xlfn.XLOOKUP($A28,February!$A$3:$A$28,February!$G$3:$G$28,0,0,1),0)</f>
        <v>13</v>
      </c>
      <c r="E28" s="3">
        <f>IFERROR(_xlfn.XLOOKUP($A28,March!$A$3:$A$28,March!$G$3:$G$28,0,0,1),0)</f>
        <v>24</v>
      </c>
      <c r="F28">
        <f t="shared" si="0"/>
        <v>64</v>
      </c>
    </row>
    <row r="29" spans="1:6" ht="19.899999999999999" customHeight="1" x14ac:dyDescent="0.45">
      <c r="A29" t="s">
        <v>45</v>
      </c>
      <c r="B29" t="s">
        <v>84</v>
      </c>
      <c r="C29" s="3">
        <f t="shared" si="1"/>
        <v>0</v>
      </c>
      <c r="D29" s="3">
        <f>IFERROR(_xlfn.XLOOKUP($A29,February!$A$3:$A$28,February!$G$3:$G$28,0,0,1),0)</f>
        <v>15</v>
      </c>
      <c r="E29" s="3">
        <f>IFERROR(_xlfn.XLOOKUP($A29,March!$A$3:$A$28,March!$G$3:$G$28,0,0,1),0)</f>
        <v>0</v>
      </c>
      <c r="F29">
        <f t="shared" si="0"/>
        <v>15</v>
      </c>
    </row>
    <row r="30" spans="1:6" ht="19.899999999999999" customHeight="1" x14ac:dyDescent="0.45">
      <c r="A30" t="s">
        <v>24</v>
      </c>
      <c r="B30" t="s">
        <v>72</v>
      </c>
      <c r="C30" s="3">
        <f t="shared" si="1"/>
        <v>15</v>
      </c>
      <c r="D30" s="3">
        <f>IFERROR(_xlfn.XLOOKUP($A30,February!$A$3:$A$28,February!$G$3:$G$28,0,0,1),0)</f>
        <v>18</v>
      </c>
      <c r="E30" s="3">
        <f>IFERROR(_xlfn.XLOOKUP($A30,March!$A$3:$A$28,March!$G$3:$G$28,0,0,1),0)</f>
        <v>18</v>
      </c>
      <c r="F30">
        <f t="shared" si="0"/>
        <v>51</v>
      </c>
    </row>
    <row r="31" spans="1:6" ht="19.899999999999999" customHeight="1" x14ac:dyDescent="0.45">
      <c r="A31" t="s">
        <v>30</v>
      </c>
      <c r="B31" t="s">
        <v>78</v>
      </c>
      <c r="C31" s="3">
        <f t="shared" si="1"/>
        <v>23</v>
      </c>
      <c r="D31" s="3">
        <f>IFERROR(_xlfn.XLOOKUP($A31,February!$A$3:$A$28,February!$G$3:$G$28,0,0,1),0)</f>
        <v>24</v>
      </c>
      <c r="E31" s="3">
        <f>IFERROR(_xlfn.XLOOKUP($A31,March!$A$3:$A$28,March!$G$3:$G$28,0,0,1),0)</f>
        <v>0</v>
      </c>
      <c r="F31">
        <f t="shared" si="0"/>
        <v>47</v>
      </c>
    </row>
    <row r="32" spans="1:6" ht="19.899999999999999" customHeight="1" x14ac:dyDescent="0.45">
      <c r="A32" t="s">
        <v>17</v>
      </c>
      <c r="B32" t="s">
        <v>65</v>
      </c>
      <c r="C32" s="3">
        <f t="shared" si="1"/>
        <v>28</v>
      </c>
      <c r="D32" s="3">
        <f>IFERROR(_xlfn.XLOOKUP($A32,February!$A$3:$A$28,February!$G$3:$G$28,0,0,1),0)</f>
        <v>20</v>
      </c>
      <c r="E32" s="3">
        <f>IFERROR(_xlfn.XLOOKUP($A32,March!$A$3:$A$28,March!$G$3:$G$28,0,0,1),0)</f>
        <v>17</v>
      </c>
      <c r="F32">
        <f t="shared" si="0"/>
        <v>65</v>
      </c>
    </row>
    <row r="33" spans="1:6" ht="19.899999999999999" customHeight="1" x14ac:dyDescent="0.45">
      <c r="A33" t="s">
        <v>18</v>
      </c>
      <c r="B33" t="s">
        <v>66</v>
      </c>
      <c r="C33" s="3">
        <f t="shared" si="1"/>
        <v>26</v>
      </c>
      <c r="D33" s="3">
        <f>IFERROR(_xlfn.XLOOKUP($A33,February!$A$3:$A$28,February!$G$3:$G$28,0,0,1),0)</f>
        <v>0</v>
      </c>
      <c r="E33" s="3">
        <f>IFERROR(_xlfn.XLOOKUP($A33,March!$A$3:$A$28,March!$G$3:$G$28,0,0,1),0)</f>
        <v>15</v>
      </c>
      <c r="F33">
        <f t="shared" si="0"/>
        <v>41</v>
      </c>
    </row>
    <row r="34" spans="1:6" ht="19.899999999999999" customHeight="1" x14ac:dyDescent="0.45">
      <c r="A34" t="s">
        <v>15</v>
      </c>
      <c r="B34" t="s">
        <v>63</v>
      </c>
      <c r="C34" s="3">
        <f t="shared" si="1"/>
        <v>32</v>
      </c>
      <c r="D34" s="3">
        <f>IFERROR(_xlfn.XLOOKUP($A34,February!$A$3:$A$28,February!$G$3:$G$28,0,0,1),0)</f>
        <v>0</v>
      </c>
      <c r="E34" s="3">
        <f>IFERROR(_xlfn.XLOOKUP($A34,March!$A$3:$A$28,March!$G$3:$G$28,0,0,1),0)</f>
        <v>19</v>
      </c>
      <c r="F34">
        <f t="shared" si="0"/>
        <v>51</v>
      </c>
    </row>
    <row r="35" spans="1:6" ht="19.899999999999999" customHeight="1" x14ac:dyDescent="0.45">
      <c r="A35" t="s">
        <v>9</v>
      </c>
      <c r="B35" t="s">
        <v>57</v>
      </c>
      <c r="C35" s="3">
        <f t="shared" si="1"/>
        <v>27</v>
      </c>
      <c r="D35" s="3">
        <f>IFERROR(_xlfn.XLOOKUP($A35,February!$A$3:$A$28,February!$G$3:$G$28,0,0,1),0)</f>
        <v>17</v>
      </c>
      <c r="E35" s="3">
        <f>IFERROR(_xlfn.XLOOKUP($A35,March!$A$3:$A$28,March!$G$3:$G$28,0,0,1),0)</f>
        <v>26</v>
      </c>
      <c r="F35">
        <f t="shared" si="0"/>
        <v>70</v>
      </c>
    </row>
    <row r="36" spans="1:6" ht="19.899999999999999" customHeight="1" x14ac:dyDescent="0.45">
      <c r="A36" t="s">
        <v>29</v>
      </c>
      <c r="B36" t="s">
        <v>77</v>
      </c>
      <c r="C36" s="3">
        <f t="shared" si="1"/>
        <v>20</v>
      </c>
      <c r="D36" s="3">
        <f>IFERROR(_xlfn.XLOOKUP($A36,February!$A$3:$A$28,February!$G$3:$G$28,0,0,1),0)</f>
        <v>31</v>
      </c>
      <c r="E36" s="3">
        <f>IFERROR(_xlfn.XLOOKUP($A36,March!$A$3:$A$28,March!$G$3:$G$28,0,0,1),0)</f>
        <v>0</v>
      </c>
      <c r="F36">
        <f t="shared" si="0"/>
        <v>51</v>
      </c>
    </row>
    <row r="37" spans="1:6" ht="19.899999999999999" customHeight="1" x14ac:dyDescent="0.45">
      <c r="A37" t="s">
        <v>40</v>
      </c>
      <c r="B37" t="s">
        <v>82</v>
      </c>
      <c r="C37" s="3">
        <f t="shared" si="1"/>
        <v>0</v>
      </c>
      <c r="D37" s="3">
        <f>IFERROR(_xlfn.XLOOKUP($A37,February!$A$3:$A$28,February!$G$3:$G$28,0,0,1),0)</f>
        <v>24</v>
      </c>
      <c r="E37" s="3">
        <f>IFERROR(_xlfn.XLOOKUP($A37,March!$A$3:$A$28,March!$G$3:$G$28,0,0,1),0)</f>
        <v>25</v>
      </c>
      <c r="F37">
        <f t="shared" si="0"/>
        <v>49</v>
      </c>
    </row>
    <row r="38" spans="1:6" ht="19.899999999999999" customHeight="1" x14ac:dyDescent="0.45">
      <c r="A38" t="s">
        <v>14</v>
      </c>
      <c r="B38" t="s">
        <v>62</v>
      </c>
      <c r="C38" s="3">
        <f t="shared" si="1"/>
        <v>20</v>
      </c>
      <c r="D38" s="3">
        <f>IFERROR(_xlfn.XLOOKUP($A38,February!$A$3:$A$28,February!$G$3:$G$28,0,0,1),0)</f>
        <v>0</v>
      </c>
      <c r="E38" s="3">
        <f>IFERROR(_xlfn.XLOOKUP($A38,March!$A$3:$A$28,March!$G$3:$G$28,0,0,1),0)</f>
        <v>0</v>
      </c>
      <c r="F38">
        <f t="shared" si="0"/>
        <v>20</v>
      </c>
    </row>
    <row r="39" spans="1:6" ht="19.899999999999999" customHeight="1" x14ac:dyDescent="0.45">
      <c r="A39" t="s">
        <v>32</v>
      </c>
      <c r="B39" t="s">
        <v>80</v>
      </c>
      <c r="C39" s="3">
        <f t="shared" si="1"/>
        <v>21</v>
      </c>
      <c r="D39" s="3">
        <f>IFERROR(_xlfn.XLOOKUP($A39,February!$A$3:$A$28,February!$G$3:$G$28,0,0,1),0)</f>
        <v>24</v>
      </c>
      <c r="E39" s="3">
        <f>IFERROR(_xlfn.XLOOKUP($A39,March!$A$3:$A$28,March!$G$3:$G$28,0,0,1),0)</f>
        <v>16</v>
      </c>
      <c r="F39">
        <f t="shared" si="0"/>
        <v>61</v>
      </c>
    </row>
    <row r="40" spans="1:6" x14ac:dyDescent="0.45">
      <c r="A40" s="4" t="s">
        <v>50</v>
      </c>
      <c r="B40" s="4"/>
      <c r="C40" s="3">
        <f>SUM(C3:C39)</f>
        <v>550</v>
      </c>
      <c r="D40" s="3">
        <f t="shared" ref="D40:E40" si="2">SUM(D3:D39)</f>
        <v>485</v>
      </c>
      <c r="E40" s="3">
        <f t="shared" si="2"/>
        <v>502</v>
      </c>
      <c r="F40">
        <f t="shared" si="0"/>
        <v>1537</v>
      </c>
    </row>
  </sheetData>
  <autoFilter ref="A1:F40" xr:uid="{6291095E-3E07-492E-BF45-4EA609AC886B}">
    <filterColumn colId="0" showButton="0"/>
    <filterColumn colId="1" showButton="0"/>
    <filterColumn colId="2" showButton="0"/>
    <filterColumn colId="3" showButton="0"/>
    <filterColumn colId="4" showButton="0"/>
  </autoFilter>
  <sortState xmlns:xlrd2="http://schemas.microsoft.com/office/spreadsheetml/2017/richdata2" ref="A3:F39">
    <sortCondition ref="B3:B39"/>
  </sortState>
  <mergeCells count="1">
    <mergeCell ref="A1:F1"/>
  </mergeCells>
  <conditionalFormatting sqref="A1:B39 A79:B1048576">
    <cfRule type="duplicateValues" dxfId="5" priority="7"/>
  </conditionalFormatting>
  <conditionalFormatting sqref="F3:F39">
    <cfRule type="top10" dxfId="4" priority="5" bottom="1" rank="5"/>
    <cfRule type="top10" dxfId="3" priority="6" rank="5"/>
  </conditionalFormatting>
  <conditionalFormatting sqref="C3:C3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{F98E84B7-3CAE-41C8-ACDE-5CEB074B9105}</x14:id>
        </ext>
      </extLst>
    </cfRule>
  </conditionalFormatting>
  <conditionalFormatting sqref="D3:D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9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8E84B7-3CAE-41C8-ACDE-5CEB074B91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C3:C39</xm:sqref>
        </x14:conditionalFormatting>
        <x14:conditionalFormatting xmlns:xm="http://schemas.microsoft.com/office/excel/2006/main">
          <x14:cfRule type="iconSet" priority="1" id="{A2233BA3-4FA0-4F0A-8F72-2502B9D3AFD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E3:E39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first="1" last="1" xr2:uid="{E6840D0B-6B23-4FAE-8267-CE244A762B5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XSummary!C3:E3</xm:f>
              <xm:sqref>G3</xm:sqref>
            </x14:sparkline>
            <x14:sparkline>
              <xm:f>XSummary!C4:E4</xm:f>
              <xm:sqref>G4</xm:sqref>
            </x14:sparkline>
            <x14:sparkline>
              <xm:f>XSummary!C5:E5</xm:f>
              <xm:sqref>G5</xm:sqref>
            </x14:sparkline>
            <x14:sparkline>
              <xm:f>XSummary!C6:E6</xm:f>
              <xm:sqref>G6</xm:sqref>
            </x14:sparkline>
            <x14:sparkline>
              <xm:f>XSummary!C7:E7</xm:f>
              <xm:sqref>G7</xm:sqref>
            </x14:sparkline>
            <x14:sparkline>
              <xm:f>XSummary!C8:E8</xm:f>
              <xm:sqref>G8</xm:sqref>
            </x14:sparkline>
            <x14:sparkline>
              <xm:f>XSummary!C9:E9</xm:f>
              <xm:sqref>G9</xm:sqref>
            </x14:sparkline>
            <x14:sparkline>
              <xm:f>XSummary!C10:E10</xm:f>
              <xm:sqref>G10</xm:sqref>
            </x14:sparkline>
            <x14:sparkline>
              <xm:f>XSummary!C11:E11</xm:f>
              <xm:sqref>G11</xm:sqref>
            </x14:sparkline>
            <x14:sparkline>
              <xm:f>XSummary!C12:E12</xm:f>
              <xm:sqref>G12</xm:sqref>
            </x14:sparkline>
            <x14:sparkline>
              <xm:f>XSummary!C13:E13</xm:f>
              <xm:sqref>G13</xm:sqref>
            </x14:sparkline>
            <x14:sparkline>
              <xm:f>XSummary!C14:E14</xm:f>
              <xm:sqref>G14</xm:sqref>
            </x14:sparkline>
            <x14:sparkline>
              <xm:f>XSummary!C15:E15</xm:f>
              <xm:sqref>G15</xm:sqref>
            </x14:sparkline>
            <x14:sparkline>
              <xm:f>XSummary!C16:E16</xm:f>
              <xm:sqref>G16</xm:sqref>
            </x14:sparkline>
            <x14:sparkline>
              <xm:f>XSummary!C17:E17</xm:f>
              <xm:sqref>G17</xm:sqref>
            </x14:sparkline>
            <x14:sparkline>
              <xm:f>XSummary!C18:E18</xm:f>
              <xm:sqref>G18</xm:sqref>
            </x14:sparkline>
            <x14:sparkline>
              <xm:f>XSummary!C19:E19</xm:f>
              <xm:sqref>G19</xm:sqref>
            </x14:sparkline>
            <x14:sparkline>
              <xm:f>XSummary!C20:E20</xm:f>
              <xm:sqref>G20</xm:sqref>
            </x14:sparkline>
            <x14:sparkline>
              <xm:f>XSummary!C21:E21</xm:f>
              <xm:sqref>G21</xm:sqref>
            </x14:sparkline>
            <x14:sparkline>
              <xm:f>XSummary!C22:E22</xm:f>
              <xm:sqref>G22</xm:sqref>
            </x14:sparkline>
            <x14:sparkline>
              <xm:f>XSummary!C23:E23</xm:f>
              <xm:sqref>G23</xm:sqref>
            </x14:sparkline>
            <x14:sparkline>
              <xm:f>XSummary!C24:E24</xm:f>
              <xm:sqref>G24</xm:sqref>
            </x14:sparkline>
            <x14:sparkline>
              <xm:f>XSummary!C25:E25</xm:f>
              <xm:sqref>G25</xm:sqref>
            </x14:sparkline>
            <x14:sparkline>
              <xm:f>XSummary!C26:E26</xm:f>
              <xm:sqref>G26</xm:sqref>
            </x14:sparkline>
            <x14:sparkline>
              <xm:f>XSummary!C27:E27</xm:f>
              <xm:sqref>G27</xm:sqref>
            </x14:sparkline>
            <x14:sparkline>
              <xm:f>XSummary!C28:E28</xm:f>
              <xm:sqref>G28</xm:sqref>
            </x14:sparkline>
            <x14:sparkline>
              <xm:f>XSummary!C29:E29</xm:f>
              <xm:sqref>G29</xm:sqref>
            </x14:sparkline>
            <x14:sparkline>
              <xm:f>XSummary!C30:E30</xm:f>
              <xm:sqref>G30</xm:sqref>
            </x14:sparkline>
            <x14:sparkline>
              <xm:f>XSummary!C31:E31</xm:f>
              <xm:sqref>G31</xm:sqref>
            </x14:sparkline>
            <x14:sparkline>
              <xm:f>XSummary!C32:E32</xm:f>
              <xm:sqref>G32</xm:sqref>
            </x14:sparkline>
            <x14:sparkline>
              <xm:f>XSummary!C33:E33</xm:f>
              <xm:sqref>G33</xm:sqref>
            </x14:sparkline>
            <x14:sparkline>
              <xm:f>XSummary!C34:E34</xm:f>
              <xm:sqref>G34</xm:sqref>
            </x14:sparkline>
            <x14:sparkline>
              <xm:f>XSummary!C35:E35</xm:f>
              <xm:sqref>G35</xm:sqref>
            </x14:sparkline>
            <x14:sparkline>
              <xm:f>XSummary!C36:E36</xm:f>
              <xm:sqref>G36</xm:sqref>
            </x14:sparkline>
            <x14:sparkline>
              <xm:f>XSummary!C37:E37</xm:f>
              <xm:sqref>G37</xm:sqref>
            </x14:sparkline>
            <x14:sparkline>
              <xm:f>XSummary!C38:E38</xm:f>
              <xm:sqref>G38</xm:sqref>
            </x14:sparkline>
            <x14:sparkline>
              <xm:f>XSummary!C39:E39</xm:f>
              <xm:sqref>G39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B4905-3A76-40BB-8DBA-6C852B1384D5}">
  <sheetPr>
    <tabColor rgb="FF00B0F0"/>
  </sheetPr>
  <dimension ref="A1:F40"/>
  <sheetViews>
    <sheetView workbookViewId="0">
      <selection activeCell="G2" sqref="G2"/>
    </sheetView>
  </sheetViews>
  <sheetFormatPr defaultRowHeight="14.25" x14ac:dyDescent="0.45"/>
  <cols>
    <col min="1" max="1" width="17.265625" bestFit="1" customWidth="1"/>
    <col min="2" max="2" width="17.265625" customWidth="1"/>
    <col min="3" max="3" width="12" bestFit="1" customWidth="1"/>
    <col min="4" max="4" width="13" bestFit="1" customWidth="1"/>
    <col min="5" max="5" width="11" bestFit="1" customWidth="1"/>
    <col min="7" max="7" width="19.86328125" customWidth="1"/>
  </cols>
  <sheetData>
    <row r="1" spans="1:6" ht="23.45" customHeight="1" thickTop="1" thickBot="1" x14ac:dyDescent="0.8">
      <c r="A1" s="6" t="s">
        <v>51</v>
      </c>
      <c r="B1" s="7"/>
      <c r="C1" s="8"/>
      <c r="D1" s="8"/>
      <c r="E1" s="8"/>
      <c r="F1" s="9"/>
    </row>
    <row r="2" spans="1:6" ht="28.9" thickTop="1" x14ac:dyDescent="0.45">
      <c r="A2" s="2" t="s">
        <v>53</v>
      </c>
      <c r="B2" s="2" t="s">
        <v>54</v>
      </c>
      <c r="C2" s="5" t="s">
        <v>47</v>
      </c>
      <c r="D2" s="5" t="s">
        <v>48</v>
      </c>
      <c r="E2" s="5" t="s">
        <v>49</v>
      </c>
      <c r="F2" s="5" t="s">
        <v>52</v>
      </c>
    </row>
    <row r="3" spans="1:6" ht="19.899999999999999" customHeight="1" x14ac:dyDescent="0.45">
      <c r="A3" t="s">
        <v>34</v>
      </c>
      <c r="B3" t="s">
        <v>88</v>
      </c>
      <c r="C3" s="3">
        <f t="shared" ref="C3:C39" si="0">IFERROR(VLOOKUP($A3,Jan_Sales,7,FALSE),0)</f>
        <v>0</v>
      </c>
      <c r="D3" s="3">
        <f t="shared" ref="D3:D39" si="1">IFERROR(VLOOKUP($A3,Feb_Sales,7,FALSE),0)</f>
        <v>0</v>
      </c>
      <c r="E3" s="3">
        <f t="shared" ref="E3:E39" si="2">IFERROR(VLOOKUP($A3,Mar_Sales,7,FALSE),0)</f>
        <v>20</v>
      </c>
      <c r="F3">
        <f t="shared" ref="F3:F40" si="3">SUM(C3:E3)</f>
        <v>20</v>
      </c>
    </row>
    <row r="4" spans="1:6" ht="19.899999999999999" customHeight="1" x14ac:dyDescent="0.45">
      <c r="A4" t="s">
        <v>36</v>
      </c>
      <c r="B4" t="s">
        <v>85</v>
      </c>
      <c r="C4" s="3">
        <f t="shared" si="0"/>
        <v>0</v>
      </c>
      <c r="D4" s="3">
        <f t="shared" si="1"/>
        <v>23</v>
      </c>
      <c r="E4" s="3">
        <f t="shared" si="2"/>
        <v>24</v>
      </c>
      <c r="F4">
        <f t="shared" si="3"/>
        <v>47</v>
      </c>
    </row>
    <row r="5" spans="1:6" ht="19.899999999999999" customHeight="1" x14ac:dyDescent="0.45">
      <c r="A5" t="s">
        <v>35</v>
      </c>
      <c r="B5" t="s">
        <v>89</v>
      </c>
      <c r="C5" s="3">
        <f t="shared" si="0"/>
        <v>0</v>
      </c>
      <c r="D5" s="3">
        <f t="shared" si="1"/>
        <v>0</v>
      </c>
      <c r="E5" s="3">
        <f t="shared" si="2"/>
        <v>16</v>
      </c>
      <c r="F5">
        <f t="shared" si="3"/>
        <v>16</v>
      </c>
    </row>
    <row r="6" spans="1:6" ht="19.899999999999999" customHeight="1" x14ac:dyDescent="0.45">
      <c r="A6" t="s">
        <v>13</v>
      </c>
      <c r="B6" t="s">
        <v>61</v>
      </c>
      <c r="C6" s="3">
        <f t="shared" si="0"/>
        <v>27</v>
      </c>
      <c r="D6" s="3">
        <f t="shared" si="1"/>
        <v>24</v>
      </c>
      <c r="E6" s="3">
        <f t="shared" si="2"/>
        <v>0</v>
      </c>
      <c r="F6">
        <f t="shared" si="3"/>
        <v>51</v>
      </c>
    </row>
    <row r="7" spans="1:6" ht="19.899999999999999" customHeight="1" x14ac:dyDescent="0.45">
      <c r="A7" t="s">
        <v>8</v>
      </c>
      <c r="B7" t="s">
        <v>56</v>
      </c>
      <c r="C7" s="3">
        <f t="shared" si="0"/>
        <v>18</v>
      </c>
      <c r="D7" s="3">
        <f t="shared" si="1"/>
        <v>29</v>
      </c>
      <c r="E7" s="3">
        <f t="shared" si="2"/>
        <v>14</v>
      </c>
      <c r="F7">
        <f t="shared" si="3"/>
        <v>61</v>
      </c>
    </row>
    <row r="8" spans="1:6" ht="19.899999999999999" customHeight="1" x14ac:dyDescent="0.45">
      <c r="A8" t="s">
        <v>10</v>
      </c>
      <c r="B8" t="s">
        <v>58</v>
      </c>
      <c r="C8" s="3">
        <f t="shared" si="0"/>
        <v>21</v>
      </c>
      <c r="D8" s="3">
        <f t="shared" si="1"/>
        <v>26</v>
      </c>
      <c r="E8" s="3">
        <f t="shared" si="2"/>
        <v>0</v>
      </c>
      <c r="F8">
        <f t="shared" si="3"/>
        <v>47</v>
      </c>
    </row>
    <row r="9" spans="1:6" ht="19.899999999999999" customHeight="1" x14ac:dyDescent="0.45">
      <c r="A9" t="s">
        <v>43</v>
      </c>
      <c r="B9" t="s">
        <v>81</v>
      </c>
      <c r="C9" s="3">
        <f t="shared" si="0"/>
        <v>0</v>
      </c>
      <c r="D9" s="3">
        <f t="shared" si="1"/>
        <v>19</v>
      </c>
      <c r="E9" s="3">
        <f t="shared" si="2"/>
        <v>0</v>
      </c>
      <c r="F9">
        <f t="shared" si="3"/>
        <v>19</v>
      </c>
    </row>
    <row r="10" spans="1:6" ht="19.899999999999999" customHeight="1" x14ac:dyDescent="0.45">
      <c r="A10" t="s">
        <v>37</v>
      </c>
      <c r="B10" t="s">
        <v>90</v>
      </c>
      <c r="C10" s="3">
        <f t="shared" si="0"/>
        <v>0</v>
      </c>
      <c r="D10" s="3">
        <f t="shared" si="1"/>
        <v>0</v>
      </c>
      <c r="E10" s="3">
        <f t="shared" si="2"/>
        <v>15</v>
      </c>
      <c r="F10">
        <f t="shared" si="3"/>
        <v>15</v>
      </c>
    </row>
    <row r="11" spans="1:6" ht="19.899999999999999" customHeight="1" x14ac:dyDescent="0.45">
      <c r="A11" t="s">
        <v>23</v>
      </c>
      <c r="B11" t="s">
        <v>71</v>
      </c>
      <c r="C11" s="3">
        <f t="shared" si="0"/>
        <v>19</v>
      </c>
      <c r="D11" s="3">
        <f t="shared" si="1"/>
        <v>0</v>
      </c>
      <c r="E11" s="3">
        <f t="shared" si="2"/>
        <v>19</v>
      </c>
      <c r="F11">
        <f t="shared" si="3"/>
        <v>38</v>
      </c>
    </row>
    <row r="12" spans="1:6" ht="19.899999999999999" customHeight="1" x14ac:dyDescent="0.45">
      <c r="A12" t="s">
        <v>21</v>
      </c>
      <c r="B12" t="s">
        <v>69</v>
      </c>
      <c r="C12" s="3">
        <f t="shared" si="0"/>
        <v>15</v>
      </c>
      <c r="D12" s="3">
        <f t="shared" si="1"/>
        <v>17</v>
      </c>
      <c r="E12" s="3">
        <f t="shared" si="2"/>
        <v>18</v>
      </c>
      <c r="F12">
        <f t="shared" si="3"/>
        <v>50</v>
      </c>
    </row>
    <row r="13" spans="1:6" ht="19.899999999999999" customHeight="1" x14ac:dyDescent="0.45">
      <c r="A13" t="s">
        <v>25</v>
      </c>
      <c r="B13" t="s">
        <v>73</v>
      </c>
      <c r="C13" s="3">
        <f t="shared" si="0"/>
        <v>22</v>
      </c>
      <c r="D13" s="3">
        <f t="shared" si="1"/>
        <v>22</v>
      </c>
      <c r="E13" s="3">
        <f t="shared" si="2"/>
        <v>33</v>
      </c>
      <c r="F13">
        <f t="shared" si="3"/>
        <v>77</v>
      </c>
    </row>
    <row r="14" spans="1:6" ht="19.899999999999999" customHeight="1" x14ac:dyDescent="0.45">
      <c r="A14" t="s">
        <v>19</v>
      </c>
      <c r="B14" t="s">
        <v>67</v>
      </c>
      <c r="C14" s="3">
        <f t="shared" si="0"/>
        <v>19</v>
      </c>
      <c r="D14" s="3">
        <f t="shared" si="1"/>
        <v>15</v>
      </c>
      <c r="E14" s="3">
        <f t="shared" si="2"/>
        <v>31</v>
      </c>
      <c r="F14">
        <f t="shared" si="3"/>
        <v>65</v>
      </c>
    </row>
    <row r="15" spans="1:6" ht="19.899999999999999" customHeight="1" x14ac:dyDescent="0.45">
      <c r="A15" t="s">
        <v>16</v>
      </c>
      <c r="B15" t="s">
        <v>64</v>
      </c>
      <c r="C15" s="3">
        <f t="shared" si="0"/>
        <v>23</v>
      </c>
      <c r="D15" s="3">
        <f t="shared" si="1"/>
        <v>18</v>
      </c>
      <c r="E15" s="3">
        <f t="shared" si="2"/>
        <v>10</v>
      </c>
      <c r="F15">
        <f t="shared" si="3"/>
        <v>51</v>
      </c>
    </row>
    <row r="16" spans="1:6" ht="19.899999999999999" customHeight="1" x14ac:dyDescent="0.45">
      <c r="A16" t="s">
        <v>31</v>
      </c>
      <c r="B16" t="s">
        <v>79</v>
      </c>
      <c r="C16" s="3">
        <f t="shared" si="0"/>
        <v>20</v>
      </c>
      <c r="D16" s="3">
        <f t="shared" si="1"/>
        <v>0</v>
      </c>
      <c r="E16" s="3">
        <f t="shared" si="2"/>
        <v>0</v>
      </c>
      <c r="F16">
        <f t="shared" si="3"/>
        <v>20</v>
      </c>
    </row>
    <row r="17" spans="1:6" ht="19.899999999999999" customHeight="1" x14ac:dyDescent="0.45">
      <c r="A17" t="s">
        <v>44</v>
      </c>
      <c r="B17" t="s">
        <v>83</v>
      </c>
      <c r="C17" s="3">
        <f t="shared" si="0"/>
        <v>0</v>
      </c>
      <c r="D17" s="3">
        <f t="shared" si="1"/>
        <v>19</v>
      </c>
      <c r="E17" s="3">
        <f t="shared" si="2"/>
        <v>0</v>
      </c>
      <c r="F17">
        <f t="shared" si="3"/>
        <v>19</v>
      </c>
    </row>
    <row r="18" spans="1:6" ht="19.899999999999999" customHeight="1" x14ac:dyDescent="0.45">
      <c r="A18" t="s">
        <v>27</v>
      </c>
      <c r="B18" t="s">
        <v>75</v>
      </c>
      <c r="C18" s="3">
        <f t="shared" si="0"/>
        <v>18</v>
      </c>
      <c r="D18" s="3">
        <f t="shared" si="1"/>
        <v>18</v>
      </c>
      <c r="E18" s="3">
        <f t="shared" si="2"/>
        <v>16</v>
      </c>
      <c r="F18">
        <f t="shared" si="3"/>
        <v>52</v>
      </c>
    </row>
    <row r="19" spans="1:6" ht="19.899999999999999" customHeight="1" x14ac:dyDescent="0.45">
      <c r="A19" t="s">
        <v>38</v>
      </c>
      <c r="B19" t="s">
        <v>86</v>
      </c>
      <c r="C19" s="3">
        <f t="shared" si="0"/>
        <v>0</v>
      </c>
      <c r="D19" s="3">
        <f t="shared" si="1"/>
        <v>11</v>
      </c>
      <c r="E19" s="3">
        <f t="shared" si="2"/>
        <v>10</v>
      </c>
      <c r="F19">
        <f t="shared" si="3"/>
        <v>21</v>
      </c>
    </row>
    <row r="20" spans="1:6" ht="19.899999999999999" customHeight="1" x14ac:dyDescent="0.45">
      <c r="A20" t="s">
        <v>11</v>
      </c>
      <c r="B20" t="s">
        <v>59</v>
      </c>
      <c r="C20" s="3">
        <f t="shared" si="0"/>
        <v>15</v>
      </c>
      <c r="D20" s="3">
        <f t="shared" si="1"/>
        <v>21</v>
      </c>
      <c r="E20" s="3">
        <f t="shared" si="2"/>
        <v>19</v>
      </c>
      <c r="F20">
        <f t="shared" si="3"/>
        <v>55</v>
      </c>
    </row>
    <row r="21" spans="1:6" ht="19.899999999999999" customHeight="1" x14ac:dyDescent="0.45">
      <c r="A21" t="s">
        <v>39</v>
      </c>
      <c r="B21" t="s">
        <v>87</v>
      </c>
      <c r="C21" s="3">
        <f t="shared" si="0"/>
        <v>0</v>
      </c>
      <c r="D21" s="3">
        <f t="shared" si="1"/>
        <v>14</v>
      </c>
      <c r="E21" s="3">
        <f t="shared" si="2"/>
        <v>28</v>
      </c>
      <c r="F21">
        <f t="shared" si="3"/>
        <v>42</v>
      </c>
    </row>
    <row r="22" spans="1:6" ht="19.899999999999999" customHeight="1" x14ac:dyDescent="0.45">
      <c r="A22" t="s">
        <v>28</v>
      </c>
      <c r="B22" t="s">
        <v>76</v>
      </c>
      <c r="C22" s="3">
        <f t="shared" si="0"/>
        <v>16</v>
      </c>
      <c r="D22" s="3">
        <f t="shared" si="1"/>
        <v>0</v>
      </c>
      <c r="E22" s="3">
        <f t="shared" si="2"/>
        <v>0</v>
      </c>
      <c r="F22">
        <f t="shared" si="3"/>
        <v>16</v>
      </c>
    </row>
    <row r="23" spans="1:6" ht="19.899999999999999" customHeight="1" x14ac:dyDescent="0.45">
      <c r="A23" t="s">
        <v>12</v>
      </c>
      <c r="B23" t="s">
        <v>60</v>
      </c>
      <c r="C23" s="3">
        <f t="shared" si="0"/>
        <v>27</v>
      </c>
      <c r="D23" s="3">
        <f t="shared" si="1"/>
        <v>8</v>
      </c>
      <c r="E23" s="3">
        <f t="shared" si="2"/>
        <v>28</v>
      </c>
      <c r="F23">
        <f t="shared" si="3"/>
        <v>63</v>
      </c>
    </row>
    <row r="24" spans="1:6" ht="19.899999999999999" customHeight="1" x14ac:dyDescent="0.45">
      <c r="A24" t="s">
        <v>41</v>
      </c>
      <c r="B24" t="s">
        <v>91</v>
      </c>
      <c r="C24" s="3">
        <f t="shared" si="0"/>
        <v>0</v>
      </c>
      <c r="D24" s="3">
        <f t="shared" si="1"/>
        <v>0</v>
      </c>
      <c r="E24" s="3">
        <f t="shared" si="2"/>
        <v>24</v>
      </c>
      <c r="F24">
        <f t="shared" si="3"/>
        <v>24</v>
      </c>
    </row>
    <row r="25" spans="1:6" ht="19.899999999999999" customHeight="1" x14ac:dyDescent="0.45">
      <c r="A25" t="s">
        <v>26</v>
      </c>
      <c r="B25" t="s">
        <v>74</v>
      </c>
      <c r="C25" s="3">
        <f t="shared" si="0"/>
        <v>9</v>
      </c>
      <c r="D25" s="3">
        <f t="shared" si="1"/>
        <v>15</v>
      </c>
      <c r="E25" s="3">
        <f t="shared" si="2"/>
        <v>17</v>
      </c>
      <c r="F25">
        <f t="shared" si="3"/>
        <v>41</v>
      </c>
    </row>
    <row r="26" spans="1:6" ht="19.899999999999999" customHeight="1" x14ac:dyDescent="0.45">
      <c r="A26" t="s">
        <v>20</v>
      </c>
      <c r="B26" t="s">
        <v>68</v>
      </c>
      <c r="C26" s="3">
        <f t="shared" si="0"/>
        <v>28</v>
      </c>
      <c r="D26" s="3">
        <f t="shared" si="1"/>
        <v>0</v>
      </c>
      <c r="E26" s="3">
        <f t="shared" si="2"/>
        <v>0</v>
      </c>
      <c r="F26">
        <f t="shared" si="3"/>
        <v>28</v>
      </c>
    </row>
    <row r="27" spans="1:6" ht="19.899999999999999" customHeight="1" x14ac:dyDescent="0.45">
      <c r="A27" t="s">
        <v>22</v>
      </c>
      <c r="B27" t="s">
        <v>70</v>
      </c>
      <c r="C27" s="3">
        <f t="shared" si="0"/>
        <v>14</v>
      </c>
      <c r="D27" s="3">
        <f t="shared" si="1"/>
        <v>0</v>
      </c>
      <c r="E27" s="3">
        <f t="shared" si="2"/>
        <v>0</v>
      </c>
      <c r="F27">
        <f t="shared" si="3"/>
        <v>14</v>
      </c>
    </row>
    <row r="28" spans="1:6" ht="19.899999999999999" customHeight="1" x14ac:dyDescent="0.45">
      <c r="A28" t="s">
        <v>7</v>
      </c>
      <c r="B28" t="s">
        <v>55</v>
      </c>
      <c r="C28" s="3">
        <f t="shared" si="0"/>
        <v>27</v>
      </c>
      <c r="D28" s="3">
        <f t="shared" si="1"/>
        <v>13</v>
      </c>
      <c r="E28" s="3">
        <f t="shared" si="2"/>
        <v>24</v>
      </c>
      <c r="F28">
        <f t="shared" si="3"/>
        <v>64</v>
      </c>
    </row>
    <row r="29" spans="1:6" ht="19.899999999999999" customHeight="1" x14ac:dyDescent="0.45">
      <c r="A29" t="s">
        <v>45</v>
      </c>
      <c r="B29" t="s">
        <v>84</v>
      </c>
      <c r="C29" s="3">
        <f t="shared" si="0"/>
        <v>0</v>
      </c>
      <c r="D29" s="3">
        <f t="shared" si="1"/>
        <v>15</v>
      </c>
      <c r="E29" s="3">
        <f t="shared" si="2"/>
        <v>0</v>
      </c>
      <c r="F29">
        <f t="shared" si="3"/>
        <v>15</v>
      </c>
    </row>
    <row r="30" spans="1:6" ht="19.899999999999999" customHeight="1" x14ac:dyDescent="0.45">
      <c r="A30" t="s">
        <v>24</v>
      </c>
      <c r="B30" t="s">
        <v>72</v>
      </c>
      <c r="C30" s="3">
        <f t="shared" si="0"/>
        <v>15</v>
      </c>
      <c r="D30" s="3">
        <f t="shared" si="1"/>
        <v>18</v>
      </c>
      <c r="E30" s="3">
        <f t="shared" si="2"/>
        <v>18</v>
      </c>
      <c r="F30">
        <f t="shared" si="3"/>
        <v>51</v>
      </c>
    </row>
    <row r="31" spans="1:6" ht="19.899999999999999" customHeight="1" x14ac:dyDescent="0.45">
      <c r="A31" t="s">
        <v>30</v>
      </c>
      <c r="B31" t="s">
        <v>78</v>
      </c>
      <c r="C31" s="3">
        <f t="shared" si="0"/>
        <v>23</v>
      </c>
      <c r="D31" s="3">
        <f t="shared" si="1"/>
        <v>24</v>
      </c>
      <c r="E31" s="3">
        <f t="shared" si="2"/>
        <v>0</v>
      </c>
      <c r="F31">
        <f t="shared" si="3"/>
        <v>47</v>
      </c>
    </row>
    <row r="32" spans="1:6" ht="19.899999999999999" customHeight="1" x14ac:dyDescent="0.45">
      <c r="A32" t="s">
        <v>17</v>
      </c>
      <c r="B32" t="s">
        <v>65</v>
      </c>
      <c r="C32" s="3">
        <f t="shared" si="0"/>
        <v>28</v>
      </c>
      <c r="D32" s="3">
        <f t="shared" si="1"/>
        <v>20</v>
      </c>
      <c r="E32" s="3">
        <f t="shared" si="2"/>
        <v>17</v>
      </c>
      <c r="F32">
        <f t="shared" si="3"/>
        <v>65</v>
      </c>
    </row>
    <row r="33" spans="1:6" ht="19.899999999999999" customHeight="1" x14ac:dyDescent="0.45">
      <c r="A33" t="s">
        <v>18</v>
      </c>
      <c r="B33" t="s">
        <v>66</v>
      </c>
      <c r="C33" s="3">
        <f t="shared" si="0"/>
        <v>26</v>
      </c>
      <c r="D33" s="3">
        <f t="shared" si="1"/>
        <v>0</v>
      </c>
      <c r="E33" s="3">
        <f t="shared" si="2"/>
        <v>15</v>
      </c>
      <c r="F33">
        <f t="shared" si="3"/>
        <v>41</v>
      </c>
    </row>
    <row r="34" spans="1:6" ht="19.899999999999999" customHeight="1" x14ac:dyDescent="0.45">
      <c r="A34" t="s">
        <v>15</v>
      </c>
      <c r="B34" t="s">
        <v>63</v>
      </c>
      <c r="C34" s="3">
        <f t="shared" si="0"/>
        <v>32</v>
      </c>
      <c r="D34" s="3">
        <f t="shared" si="1"/>
        <v>0</v>
      </c>
      <c r="E34" s="3">
        <f t="shared" si="2"/>
        <v>19</v>
      </c>
      <c r="F34">
        <f t="shared" si="3"/>
        <v>51</v>
      </c>
    </row>
    <row r="35" spans="1:6" ht="19.899999999999999" customHeight="1" x14ac:dyDescent="0.45">
      <c r="A35" t="s">
        <v>9</v>
      </c>
      <c r="B35" t="s">
        <v>57</v>
      </c>
      <c r="C35" s="3">
        <f t="shared" si="0"/>
        <v>27</v>
      </c>
      <c r="D35" s="3">
        <f t="shared" si="1"/>
        <v>17</v>
      </c>
      <c r="E35" s="3">
        <f t="shared" si="2"/>
        <v>26</v>
      </c>
      <c r="F35">
        <f t="shared" si="3"/>
        <v>70</v>
      </c>
    </row>
    <row r="36" spans="1:6" ht="19.899999999999999" customHeight="1" x14ac:dyDescent="0.45">
      <c r="A36" t="s">
        <v>29</v>
      </c>
      <c r="B36" t="s">
        <v>77</v>
      </c>
      <c r="C36" s="3">
        <f t="shared" si="0"/>
        <v>20</v>
      </c>
      <c r="D36" s="3">
        <f t="shared" si="1"/>
        <v>31</v>
      </c>
      <c r="E36" s="3">
        <f t="shared" si="2"/>
        <v>0</v>
      </c>
      <c r="F36">
        <f t="shared" si="3"/>
        <v>51</v>
      </c>
    </row>
    <row r="37" spans="1:6" ht="19.899999999999999" customHeight="1" x14ac:dyDescent="0.45">
      <c r="A37" t="s">
        <v>40</v>
      </c>
      <c r="B37" t="s">
        <v>82</v>
      </c>
      <c r="C37" s="3">
        <f t="shared" si="0"/>
        <v>0</v>
      </c>
      <c r="D37" s="3">
        <f t="shared" si="1"/>
        <v>24</v>
      </c>
      <c r="E37" s="3">
        <f t="shared" si="2"/>
        <v>25</v>
      </c>
      <c r="F37">
        <f t="shared" si="3"/>
        <v>49</v>
      </c>
    </row>
    <row r="38" spans="1:6" ht="19.899999999999999" customHeight="1" x14ac:dyDescent="0.45">
      <c r="A38" t="s">
        <v>14</v>
      </c>
      <c r="B38" t="s">
        <v>62</v>
      </c>
      <c r="C38" s="3">
        <f t="shared" si="0"/>
        <v>20</v>
      </c>
      <c r="D38" s="3">
        <f t="shared" si="1"/>
        <v>0</v>
      </c>
      <c r="E38" s="3">
        <f t="shared" si="2"/>
        <v>0</v>
      </c>
      <c r="F38">
        <f t="shared" si="3"/>
        <v>20</v>
      </c>
    </row>
    <row r="39" spans="1:6" ht="19.899999999999999" customHeight="1" x14ac:dyDescent="0.45">
      <c r="A39" t="s">
        <v>32</v>
      </c>
      <c r="B39" t="s">
        <v>80</v>
      </c>
      <c r="C39" s="3">
        <f t="shared" si="0"/>
        <v>21</v>
      </c>
      <c r="D39" s="3">
        <f t="shared" si="1"/>
        <v>24</v>
      </c>
      <c r="E39" s="3">
        <f t="shared" si="2"/>
        <v>16</v>
      </c>
      <c r="F39">
        <f t="shared" si="3"/>
        <v>61</v>
      </c>
    </row>
    <row r="40" spans="1:6" x14ac:dyDescent="0.45">
      <c r="A40" s="4" t="s">
        <v>50</v>
      </c>
      <c r="B40" s="4"/>
      <c r="C40" s="3">
        <f>SUM(C3:C39)</f>
        <v>550</v>
      </c>
      <c r="D40" s="3">
        <f>SUM(D3:D39)</f>
        <v>485</v>
      </c>
      <c r="E40" s="3">
        <f>SUM(E3:E39)</f>
        <v>502</v>
      </c>
      <c r="F40">
        <f t="shared" si="3"/>
        <v>1537</v>
      </c>
    </row>
  </sheetData>
  <autoFilter ref="A1:F78" xr:uid="{ED0B4905-3A76-40BB-8DBA-6C852B1384D5}">
    <filterColumn colId="0" showButton="0"/>
    <filterColumn colId="1" showButton="0"/>
    <filterColumn colId="2" showButton="0"/>
    <filterColumn colId="3" showButton="0"/>
    <filterColumn colId="4" showButton="0"/>
  </autoFilter>
  <sortState xmlns:xlrd2="http://schemas.microsoft.com/office/spreadsheetml/2017/richdata2" ref="A3:F40">
    <sortCondition ref="B3:B40"/>
  </sortState>
  <mergeCells count="1">
    <mergeCell ref="A1:F1"/>
  </mergeCells>
  <conditionalFormatting sqref="A1:B39 A79:B1048576">
    <cfRule type="duplicateValues" dxfId="2" priority="8"/>
  </conditionalFormatting>
  <conditionalFormatting sqref="F3:F39">
    <cfRule type="top10" dxfId="1" priority="6" bottom="1" rank="5"/>
    <cfRule type="top10" dxfId="0" priority="7" rank="5"/>
  </conditionalFormatting>
  <conditionalFormatting sqref="C3:C3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{2C097F17-4B24-4F37-8389-B066902E3EF9}</x14:id>
        </ext>
      </extLst>
    </cfRule>
  </conditionalFormatting>
  <conditionalFormatting sqref="D3:D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9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097F17-4B24-4F37-8389-B066902E3E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C3:C39</xm:sqref>
        </x14:conditionalFormatting>
        <x14:conditionalFormatting xmlns:xm="http://schemas.microsoft.com/office/excel/2006/main">
          <x14:cfRule type="iconSet" priority="1" id="{E7E69578-4EDA-4823-8004-869C4E21073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E3:E39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first="1" last="1" xr2:uid="{CC4BB937-7CFE-4FA3-9731-D1B3489998B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Summary!C3:E3</xm:f>
              <xm:sqref>G3</xm:sqref>
            </x14:sparkline>
            <x14:sparkline>
              <xm:f>Summary!C4:E4</xm:f>
              <xm:sqref>G4</xm:sqref>
            </x14:sparkline>
            <x14:sparkline>
              <xm:f>Summary!C5:E5</xm:f>
              <xm:sqref>G5</xm:sqref>
            </x14:sparkline>
            <x14:sparkline>
              <xm:f>Summary!C6:E6</xm:f>
              <xm:sqref>G6</xm:sqref>
            </x14:sparkline>
            <x14:sparkline>
              <xm:f>Summary!C7:E7</xm:f>
              <xm:sqref>G7</xm:sqref>
            </x14:sparkline>
            <x14:sparkline>
              <xm:f>Summary!C8:E8</xm:f>
              <xm:sqref>G8</xm:sqref>
            </x14:sparkline>
            <x14:sparkline>
              <xm:f>Summary!C9:E9</xm:f>
              <xm:sqref>G9</xm:sqref>
            </x14:sparkline>
            <x14:sparkline>
              <xm:f>Summary!C10:E10</xm:f>
              <xm:sqref>G10</xm:sqref>
            </x14:sparkline>
            <x14:sparkline>
              <xm:f>Summary!C11:E11</xm:f>
              <xm:sqref>G11</xm:sqref>
            </x14:sparkline>
            <x14:sparkline>
              <xm:f>Summary!C12:E12</xm:f>
              <xm:sqref>G12</xm:sqref>
            </x14:sparkline>
            <x14:sparkline>
              <xm:f>Summary!C13:E13</xm:f>
              <xm:sqref>G13</xm:sqref>
            </x14:sparkline>
            <x14:sparkline>
              <xm:f>Summary!C14:E14</xm:f>
              <xm:sqref>G14</xm:sqref>
            </x14:sparkline>
            <x14:sparkline>
              <xm:f>Summary!C15:E15</xm:f>
              <xm:sqref>G15</xm:sqref>
            </x14:sparkline>
            <x14:sparkline>
              <xm:f>Summary!C16:E16</xm:f>
              <xm:sqref>G16</xm:sqref>
            </x14:sparkline>
            <x14:sparkline>
              <xm:f>Summary!C17:E17</xm:f>
              <xm:sqref>G17</xm:sqref>
            </x14:sparkline>
            <x14:sparkline>
              <xm:f>Summary!C18:E18</xm:f>
              <xm:sqref>G18</xm:sqref>
            </x14:sparkline>
            <x14:sparkline>
              <xm:f>Summary!C19:E19</xm:f>
              <xm:sqref>G19</xm:sqref>
            </x14:sparkline>
            <x14:sparkline>
              <xm:f>Summary!C20:E20</xm:f>
              <xm:sqref>G20</xm:sqref>
            </x14:sparkline>
            <x14:sparkline>
              <xm:f>Summary!C21:E21</xm:f>
              <xm:sqref>G21</xm:sqref>
            </x14:sparkline>
            <x14:sparkline>
              <xm:f>Summary!C22:E22</xm:f>
              <xm:sqref>G22</xm:sqref>
            </x14:sparkline>
            <x14:sparkline>
              <xm:f>Summary!C23:E23</xm:f>
              <xm:sqref>G23</xm:sqref>
            </x14:sparkline>
            <x14:sparkline>
              <xm:f>Summary!C24:E24</xm:f>
              <xm:sqref>G24</xm:sqref>
            </x14:sparkline>
            <x14:sparkline>
              <xm:f>Summary!C25:E25</xm:f>
              <xm:sqref>G25</xm:sqref>
            </x14:sparkline>
            <x14:sparkline>
              <xm:f>Summary!C26:E26</xm:f>
              <xm:sqref>G26</xm:sqref>
            </x14:sparkline>
            <x14:sparkline>
              <xm:f>Summary!C27:E27</xm:f>
              <xm:sqref>G27</xm:sqref>
            </x14:sparkline>
            <x14:sparkline>
              <xm:f>Summary!C28:E28</xm:f>
              <xm:sqref>G28</xm:sqref>
            </x14:sparkline>
            <x14:sparkline>
              <xm:f>Summary!C29:E29</xm:f>
              <xm:sqref>G29</xm:sqref>
            </x14:sparkline>
            <x14:sparkline>
              <xm:f>Summary!C30:E30</xm:f>
              <xm:sqref>G30</xm:sqref>
            </x14:sparkline>
            <x14:sparkline>
              <xm:f>Summary!C31:E31</xm:f>
              <xm:sqref>G31</xm:sqref>
            </x14:sparkline>
            <x14:sparkline>
              <xm:f>Summary!C32:E32</xm:f>
              <xm:sqref>G32</xm:sqref>
            </x14:sparkline>
            <x14:sparkline>
              <xm:f>Summary!C33:E33</xm:f>
              <xm:sqref>G33</xm:sqref>
            </x14:sparkline>
            <x14:sparkline>
              <xm:f>Summary!C34:E34</xm:f>
              <xm:sqref>G34</xm:sqref>
            </x14:sparkline>
            <x14:sparkline>
              <xm:f>Summary!C35:E35</xm:f>
              <xm:sqref>G35</xm:sqref>
            </x14:sparkline>
            <x14:sparkline>
              <xm:f>Summary!C36:E36</xm:f>
              <xm:sqref>G36</xm:sqref>
            </x14:sparkline>
            <x14:sparkline>
              <xm:f>Summary!C37:E37</xm:f>
              <xm:sqref>G37</xm:sqref>
            </x14:sparkline>
            <x14:sparkline>
              <xm:f>Summary!C38:E38</xm:f>
              <xm:sqref>G38</xm:sqref>
            </x14:sparkline>
            <x14:sparkline>
              <xm:f>Summary!C39:E39</xm:f>
              <xm:sqref>G39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665E-756C-427C-AEAC-AA5BE073D35D}">
  <sheetPr>
    <tabColor rgb="FF00B050"/>
  </sheetPr>
  <dimension ref="A1:G28"/>
  <sheetViews>
    <sheetView workbookViewId="0">
      <selection activeCell="F32" sqref="F32"/>
    </sheetView>
  </sheetViews>
  <sheetFormatPr defaultColWidth="9.1328125" defaultRowHeight="14.25" x14ac:dyDescent="0.45"/>
  <cols>
    <col min="1" max="1" width="21" customWidth="1"/>
    <col min="2" max="6" width="13.86328125" bestFit="1" customWidth="1"/>
  </cols>
  <sheetData>
    <row r="1" spans="1:7" ht="23.25" x14ac:dyDescent="0.7">
      <c r="A1" s="1" t="s">
        <v>0</v>
      </c>
    </row>
    <row r="2" spans="1:7" x14ac:dyDescent="0.4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46</v>
      </c>
    </row>
    <row r="3" spans="1:7" x14ac:dyDescent="0.45">
      <c r="A3" t="s">
        <v>7</v>
      </c>
      <c r="B3">
        <v>4</v>
      </c>
      <c r="C3">
        <v>6</v>
      </c>
      <c r="D3">
        <v>2</v>
      </c>
      <c r="E3">
        <v>7</v>
      </c>
      <c r="F3">
        <v>8</v>
      </c>
      <c r="G3">
        <f>SUM(B3:F3)</f>
        <v>27</v>
      </c>
    </row>
    <row r="4" spans="1:7" x14ac:dyDescent="0.45">
      <c r="A4" t="s">
        <v>8</v>
      </c>
      <c r="B4">
        <v>4</v>
      </c>
      <c r="C4">
        <v>6</v>
      </c>
      <c r="D4">
        <v>6</v>
      </c>
      <c r="E4">
        <v>2</v>
      </c>
      <c r="F4">
        <v>0</v>
      </c>
      <c r="G4">
        <f t="shared" ref="G4:G28" si="0">SUM(B4:F4)</f>
        <v>18</v>
      </c>
    </row>
    <row r="5" spans="1:7" x14ac:dyDescent="0.45">
      <c r="A5" t="s">
        <v>9</v>
      </c>
      <c r="B5">
        <v>3</v>
      </c>
      <c r="C5">
        <v>8</v>
      </c>
      <c r="D5">
        <v>2</v>
      </c>
      <c r="E5">
        <v>7</v>
      </c>
      <c r="F5">
        <v>7</v>
      </c>
      <c r="G5">
        <f t="shared" si="0"/>
        <v>27</v>
      </c>
    </row>
    <row r="6" spans="1:7" x14ac:dyDescent="0.45">
      <c r="A6" t="s">
        <v>10</v>
      </c>
      <c r="B6">
        <v>2</v>
      </c>
      <c r="C6">
        <v>2</v>
      </c>
      <c r="D6">
        <v>6</v>
      </c>
      <c r="E6">
        <v>3</v>
      </c>
      <c r="F6">
        <v>8</v>
      </c>
      <c r="G6">
        <f t="shared" si="0"/>
        <v>21</v>
      </c>
    </row>
    <row r="7" spans="1:7" x14ac:dyDescent="0.45">
      <c r="A7" t="s">
        <v>11</v>
      </c>
      <c r="B7">
        <v>2</v>
      </c>
      <c r="C7">
        <v>0</v>
      </c>
      <c r="D7">
        <v>6</v>
      </c>
      <c r="E7">
        <v>3</v>
      </c>
      <c r="F7">
        <v>4</v>
      </c>
      <c r="G7">
        <f t="shared" si="0"/>
        <v>15</v>
      </c>
    </row>
    <row r="8" spans="1:7" x14ac:dyDescent="0.45">
      <c r="A8" t="s">
        <v>12</v>
      </c>
      <c r="B8">
        <v>5</v>
      </c>
      <c r="C8">
        <v>3</v>
      </c>
      <c r="D8">
        <v>7</v>
      </c>
      <c r="E8">
        <v>5</v>
      </c>
      <c r="F8">
        <v>7</v>
      </c>
      <c r="G8">
        <f t="shared" si="0"/>
        <v>27</v>
      </c>
    </row>
    <row r="9" spans="1:7" x14ac:dyDescent="0.45">
      <c r="A9" t="s">
        <v>13</v>
      </c>
      <c r="B9">
        <v>7</v>
      </c>
      <c r="C9">
        <v>3</v>
      </c>
      <c r="D9">
        <v>6</v>
      </c>
      <c r="E9">
        <v>8</v>
      </c>
      <c r="F9">
        <v>3</v>
      </c>
      <c r="G9">
        <f t="shared" si="0"/>
        <v>27</v>
      </c>
    </row>
    <row r="10" spans="1:7" x14ac:dyDescent="0.45">
      <c r="A10" t="s">
        <v>14</v>
      </c>
      <c r="B10">
        <v>3</v>
      </c>
      <c r="C10">
        <v>6</v>
      </c>
      <c r="D10">
        <v>7</v>
      </c>
      <c r="E10">
        <v>2</v>
      </c>
      <c r="F10">
        <v>2</v>
      </c>
      <c r="G10">
        <f t="shared" si="0"/>
        <v>20</v>
      </c>
    </row>
    <row r="11" spans="1:7" x14ac:dyDescent="0.45">
      <c r="A11" t="s">
        <v>15</v>
      </c>
      <c r="B11">
        <v>7</v>
      </c>
      <c r="C11">
        <v>8</v>
      </c>
      <c r="D11">
        <v>7</v>
      </c>
      <c r="E11">
        <v>5</v>
      </c>
      <c r="F11">
        <v>5</v>
      </c>
      <c r="G11">
        <f t="shared" si="0"/>
        <v>32</v>
      </c>
    </row>
    <row r="12" spans="1:7" x14ac:dyDescent="0.45">
      <c r="A12" t="s">
        <v>16</v>
      </c>
      <c r="B12">
        <v>6</v>
      </c>
      <c r="C12">
        <v>3</v>
      </c>
      <c r="D12">
        <v>0</v>
      </c>
      <c r="E12">
        <v>6</v>
      </c>
      <c r="F12">
        <v>8</v>
      </c>
      <c r="G12">
        <f t="shared" si="0"/>
        <v>23</v>
      </c>
    </row>
    <row r="13" spans="1:7" x14ac:dyDescent="0.45">
      <c r="A13" t="s">
        <v>17</v>
      </c>
      <c r="B13">
        <v>6</v>
      </c>
      <c r="C13">
        <v>8</v>
      </c>
      <c r="D13">
        <v>0</v>
      </c>
      <c r="E13">
        <v>8</v>
      </c>
      <c r="F13">
        <v>6</v>
      </c>
      <c r="G13">
        <f t="shared" si="0"/>
        <v>28</v>
      </c>
    </row>
    <row r="14" spans="1:7" x14ac:dyDescent="0.45">
      <c r="A14" t="s">
        <v>18</v>
      </c>
      <c r="B14">
        <v>2</v>
      </c>
      <c r="C14">
        <v>8</v>
      </c>
      <c r="D14">
        <v>7</v>
      </c>
      <c r="E14">
        <v>2</v>
      </c>
      <c r="F14">
        <v>7</v>
      </c>
      <c r="G14">
        <f t="shared" si="0"/>
        <v>26</v>
      </c>
    </row>
    <row r="15" spans="1:7" x14ac:dyDescent="0.45">
      <c r="A15" t="s">
        <v>19</v>
      </c>
      <c r="B15">
        <v>7</v>
      </c>
      <c r="C15">
        <v>6</v>
      </c>
      <c r="D15">
        <v>1</v>
      </c>
      <c r="E15">
        <v>1</v>
      </c>
      <c r="F15">
        <v>4</v>
      </c>
      <c r="G15">
        <f t="shared" si="0"/>
        <v>19</v>
      </c>
    </row>
    <row r="16" spans="1:7" x14ac:dyDescent="0.45">
      <c r="A16" t="s">
        <v>20</v>
      </c>
      <c r="B16">
        <v>7</v>
      </c>
      <c r="C16">
        <v>6</v>
      </c>
      <c r="D16">
        <v>6</v>
      </c>
      <c r="E16">
        <v>8</v>
      </c>
      <c r="F16">
        <v>1</v>
      </c>
      <c r="G16">
        <f t="shared" si="0"/>
        <v>28</v>
      </c>
    </row>
    <row r="17" spans="1:7" x14ac:dyDescent="0.45">
      <c r="A17" t="s">
        <v>21</v>
      </c>
      <c r="B17">
        <v>6</v>
      </c>
      <c r="C17">
        <v>1</v>
      </c>
      <c r="D17">
        <v>2</v>
      </c>
      <c r="E17">
        <v>0</v>
      </c>
      <c r="F17">
        <v>6</v>
      </c>
      <c r="G17">
        <f t="shared" si="0"/>
        <v>15</v>
      </c>
    </row>
    <row r="18" spans="1:7" x14ac:dyDescent="0.45">
      <c r="A18" t="s">
        <v>22</v>
      </c>
      <c r="B18">
        <v>0</v>
      </c>
      <c r="C18">
        <v>5</v>
      </c>
      <c r="D18">
        <v>5</v>
      </c>
      <c r="E18">
        <v>0</v>
      </c>
      <c r="F18">
        <v>4</v>
      </c>
      <c r="G18">
        <f t="shared" si="0"/>
        <v>14</v>
      </c>
    </row>
    <row r="19" spans="1:7" x14ac:dyDescent="0.45">
      <c r="A19" t="s">
        <v>23</v>
      </c>
      <c r="B19">
        <v>5</v>
      </c>
      <c r="C19">
        <v>1</v>
      </c>
      <c r="D19">
        <v>1</v>
      </c>
      <c r="E19">
        <v>4</v>
      </c>
      <c r="F19">
        <v>8</v>
      </c>
      <c r="G19">
        <f t="shared" si="0"/>
        <v>19</v>
      </c>
    </row>
    <row r="20" spans="1:7" x14ac:dyDescent="0.45">
      <c r="A20" t="s">
        <v>24</v>
      </c>
      <c r="B20">
        <v>6</v>
      </c>
      <c r="C20">
        <v>0</v>
      </c>
      <c r="D20">
        <v>5</v>
      </c>
      <c r="E20">
        <v>2</v>
      </c>
      <c r="F20">
        <v>2</v>
      </c>
      <c r="G20">
        <f t="shared" si="0"/>
        <v>15</v>
      </c>
    </row>
    <row r="21" spans="1:7" x14ac:dyDescent="0.45">
      <c r="A21" t="s">
        <v>25</v>
      </c>
      <c r="B21">
        <v>7</v>
      </c>
      <c r="C21">
        <v>5</v>
      </c>
      <c r="D21">
        <v>7</v>
      </c>
      <c r="E21">
        <v>1</v>
      </c>
      <c r="F21">
        <v>2</v>
      </c>
      <c r="G21">
        <f t="shared" si="0"/>
        <v>22</v>
      </c>
    </row>
    <row r="22" spans="1:7" x14ac:dyDescent="0.45">
      <c r="A22" t="s">
        <v>26</v>
      </c>
      <c r="B22">
        <v>4</v>
      </c>
      <c r="C22">
        <v>1</v>
      </c>
      <c r="D22">
        <v>0</v>
      </c>
      <c r="E22">
        <v>4</v>
      </c>
      <c r="F22">
        <v>0</v>
      </c>
      <c r="G22">
        <f t="shared" si="0"/>
        <v>9</v>
      </c>
    </row>
    <row r="23" spans="1:7" x14ac:dyDescent="0.45">
      <c r="A23" t="s">
        <v>27</v>
      </c>
      <c r="B23">
        <v>1</v>
      </c>
      <c r="C23">
        <v>4</v>
      </c>
      <c r="D23">
        <v>5</v>
      </c>
      <c r="E23">
        <v>5</v>
      </c>
      <c r="F23">
        <v>3</v>
      </c>
      <c r="G23">
        <f t="shared" si="0"/>
        <v>18</v>
      </c>
    </row>
    <row r="24" spans="1:7" x14ac:dyDescent="0.45">
      <c r="A24" t="s">
        <v>28</v>
      </c>
      <c r="B24">
        <v>8</v>
      </c>
      <c r="C24">
        <v>0</v>
      </c>
      <c r="D24">
        <v>3</v>
      </c>
      <c r="E24">
        <v>4</v>
      </c>
      <c r="F24">
        <v>1</v>
      </c>
      <c r="G24">
        <f t="shared" si="0"/>
        <v>16</v>
      </c>
    </row>
    <row r="25" spans="1:7" x14ac:dyDescent="0.45">
      <c r="A25" t="s">
        <v>29</v>
      </c>
      <c r="B25">
        <v>1</v>
      </c>
      <c r="C25">
        <v>7</v>
      </c>
      <c r="D25">
        <v>8</v>
      </c>
      <c r="E25">
        <v>1</v>
      </c>
      <c r="F25">
        <v>3</v>
      </c>
      <c r="G25">
        <f t="shared" si="0"/>
        <v>20</v>
      </c>
    </row>
    <row r="26" spans="1:7" x14ac:dyDescent="0.45">
      <c r="A26" t="s">
        <v>30</v>
      </c>
      <c r="B26">
        <v>2</v>
      </c>
      <c r="C26">
        <v>5</v>
      </c>
      <c r="D26">
        <v>4</v>
      </c>
      <c r="E26">
        <v>8</v>
      </c>
      <c r="F26">
        <v>4</v>
      </c>
      <c r="G26">
        <f t="shared" si="0"/>
        <v>23</v>
      </c>
    </row>
    <row r="27" spans="1:7" x14ac:dyDescent="0.45">
      <c r="A27" t="s">
        <v>31</v>
      </c>
      <c r="B27">
        <v>6</v>
      </c>
      <c r="C27">
        <v>2</v>
      </c>
      <c r="D27">
        <v>0</v>
      </c>
      <c r="E27">
        <v>8</v>
      </c>
      <c r="F27">
        <v>4</v>
      </c>
      <c r="G27">
        <f t="shared" si="0"/>
        <v>20</v>
      </c>
    </row>
    <row r="28" spans="1:7" x14ac:dyDescent="0.45">
      <c r="A28" t="s">
        <v>32</v>
      </c>
      <c r="B28">
        <v>3</v>
      </c>
      <c r="C28">
        <v>6</v>
      </c>
      <c r="D28">
        <v>0</v>
      </c>
      <c r="E28">
        <v>4</v>
      </c>
      <c r="F28">
        <v>8</v>
      </c>
      <c r="G28">
        <f t="shared" si="0"/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965B4-496C-423D-85A3-A037AA9E14AE}">
  <sheetPr>
    <tabColor rgb="FF0070C0"/>
  </sheetPr>
  <dimension ref="A1:G27"/>
  <sheetViews>
    <sheetView workbookViewId="0">
      <selection sqref="A1:G27"/>
    </sheetView>
  </sheetViews>
  <sheetFormatPr defaultColWidth="9.1328125" defaultRowHeight="14.25" x14ac:dyDescent="0.45"/>
  <cols>
    <col min="1" max="1" width="21" bestFit="1" customWidth="1"/>
    <col min="2" max="6" width="13.86328125" bestFit="1" customWidth="1"/>
  </cols>
  <sheetData>
    <row r="1" spans="1:7" ht="23.25" x14ac:dyDescent="0.7">
      <c r="A1" s="1" t="s">
        <v>42</v>
      </c>
    </row>
    <row r="2" spans="1:7" x14ac:dyDescent="0.4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46</v>
      </c>
    </row>
    <row r="3" spans="1:7" x14ac:dyDescent="0.45">
      <c r="A3" t="s">
        <v>7</v>
      </c>
      <c r="B3">
        <v>0</v>
      </c>
      <c r="C3">
        <v>6</v>
      </c>
      <c r="D3">
        <v>6</v>
      </c>
      <c r="E3">
        <v>0</v>
      </c>
      <c r="F3">
        <v>1</v>
      </c>
      <c r="G3">
        <f>SUM(B3:F3)</f>
        <v>13</v>
      </c>
    </row>
    <row r="4" spans="1:7" x14ac:dyDescent="0.45">
      <c r="A4" t="s">
        <v>8</v>
      </c>
      <c r="B4">
        <v>5</v>
      </c>
      <c r="C4">
        <v>3</v>
      </c>
      <c r="D4">
        <v>8</v>
      </c>
      <c r="E4">
        <v>8</v>
      </c>
      <c r="F4">
        <v>5</v>
      </c>
      <c r="G4">
        <f t="shared" ref="G4:G27" si="0">SUM(B4:F4)</f>
        <v>29</v>
      </c>
    </row>
    <row r="5" spans="1:7" x14ac:dyDescent="0.45">
      <c r="A5" t="s">
        <v>9</v>
      </c>
      <c r="B5">
        <v>2</v>
      </c>
      <c r="C5">
        <v>2</v>
      </c>
      <c r="D5">
        <v>6</v>
      </c>
      <c r="E5">
        <v>4</v>
      </c>
      <c r="F5">
        <v>3</v>
      </c>
      <c r="G5">
        <f t="shared" si="0"/>
        <v>17</v>
      </c>
    </row>
    <row r="6" spans="1:7" x14ac:dyDescent="0.45">
      <c r="A6" t="s">
        <v>10</v>
      </c>
      <c r="B6">
        <v>6</v>
      </c>
      <c r="C6">
        <v>6</v>
      </c>
      <c r="D6">
        <v>5</v>
      </c>
      <c r="E6">
        <v>5</v>
      </c>
      <c r="F6">
        <v>4</v>
      </c>
      <c r="G6">
        <f t="shared" si="0"/>
        <v>26</v>
      </c>
    </row>
    <row r="7" spans="1:7" x14ac:dyDescent="0.45">
      <c r="A7" t="s">
        <v>11</v>
      </c>
      <c r="B7">
        <v>6</v>
      </c>
      <c r="C7">
        <v>1</v>
      </c>
      <c r="D7">
        <v>3</v>
      </c>
      <c r="E7">
        <v>7</v>
      </c>
      <c r="F7">
        <v>4</v>
      </c>
      <c r="G7">
        <f t="shared" si="0"/>
        <v>21</v>
      </c>
    </row>
    <row r="8" spans="1:7" x14ac:dyDescent="0.45">
      <c r="A8" t="s">
        <v>12</v>
      </c>
      <c r="B8">
        <v>3</v>
      </c>
      <c r="C8">
        <v>2</v>
      </c>
      <c r="D8">
        <v>3</v>
      </c>
      <c r="E8">
        <v>0</v>
      </c>
      <c r="F8">
        <v>0</v>
      </c>
      <c r="G8">
        <f t="shared" si="0"/>
        <v>8</v>
      </c>
    </row>
    <row r="9" spans="1:7" x14ac:dyDescent="0.45">
      <c r="A9" t="s">
        <v>13</v>
      </c>
      <c r="B9">
        <v>7</v>
      </c>
      <c r="C9">
        <v>1</v>
      </c>
      <c r="D9">
        <v>5</v>
      </c>
      <c r="E9">
        <v>6</v>
      </c>
      <c r="F9">
        <v>5</v>
      </c>
      <c r="G9">
        <f t="shared" si="0"/>
        <v>24</v>
      </c>
    </row>
    <row r="10" spans="1:7" x14ac:dyDescent="0.45">
      <c r="A10" t="s">
        <v>43</v>
      </c>
      <c r="B10">
        <v>2</v>
      </c>
      <c r="C10">
        <v>4</v>
      </c>
      <c r="D10">
        <v>6</v>
      </c>
      <c r="E10">
        <v>2</v>
      </c>
      <c r="F10">
        <v>5</v>
      </c>
      <c r="G10">
        <f t="shared" si="0"/>
        <v>19</v>
      </c>
    </row>
    <row r="11" spans="1:7" x14ac:dyDescent="0.45">
      <c r="A11" t="s">
        <v>40</v>
      </c>
      <c r="B11">
        <v>7</v>
      </c>
      <c r="C11">
        <v>8</v>
      </c>
      <c r="D11">
        <v>5</v>
      </c>
      <c r="E11">
        <v>2</v>
      </c>
      <c r="F11">
        <v>2</v>
      </c>
      <c r="G11">
        <f t="shared" si="0"/>
        <v>24</v>
      </c>
    </row>
    <row r="12" spans="1:7" x14ac:dyDescent="0.45">
      <c r="A12" t="s">
        <v>16</v>
      </c>
      <c r="B12">
        <v>3</v>
      </c>
      <c r="C12">
        <v>4</v>
      </c>
      <c r="D12">
        <v>2</v>
      </c>
      <c r="E12">
        <v>1</v>
      </c>
      <c r="F12">
        <v>8</v>
      </c>
      <c r="G12">
        <f t="shared" si="0"/>
        <v>18</v>
      </c>
    </row>
    <row r="13" spans="1:7" x14ac:dyDescent="0.45">
      <c r="A13" t="s">
        <v>17</v>
      </c>
      <c r="B13">
        <v>0</v>
      </c>
      <c r="C13">
        <v>6</v>
      </c>
      <c r="D13">
        <v>7</v>
      </c>
      <c r="E13">
        <v>1</v>
      </c>
      <c r="F13">
        <v>6</v>
      </c>
      <c r="G13">
        <f t="shared" si="0"/>
        <v>20</v>
      </c>
    </row>
    <row r="14" spans="1:7" x14ac:dyDescent="0.45">
      <c r="A14" t="s">
        <v>19</v>
      </c>
      <c r="B14">
        <v>2</v>
      </c>
      <c r="C14">
        <v>1</v>
      </c>
      <c r="D14">
        <v>5</v>
      </c>
      <c r="E14">
        <v>1</v>
      </c>
      <c r="F14">
        <v>6</v>
      </c>
      <c r="G14">
        <f t="shared" si="0"/>
        <v>15</v>
      </c>
    </row>
    <row r="15" spans="1:7" x14ac:dyDescent="0.45">
      <c r="A15" t="s">
        <v>44</v>
      </c>
      <c r="B15">
        <v>8</v>
      </c>
      <c r="C15">
        <v>2</v>
      </c>
      <c r="D15">
        <v>2</v>
      </c>
      <c r="E15">
        <v>2</v>
      </c>
      <c r="F15">
        <v>5</v>
      </c>
      <c r="G15">
        <f t="shared" si="0"/>
        <v>19</v>
      </c>
    </row>
    <row r="16" spans="1:7" x14ac:dyDescent="0.45">
      <c r="A16" t="s">
        <v>21</v>
      </c>
      <c r="B16">
        <v>2</v>
      </c>
      <c r="C16">
        <v>6</v>
      </c>
      <c r="D16">
        <v>2</v>
      </c>
      <c r="E16">
        <v>4</v>
      </c>
      <c r="F16">
        <v>3</v>
      </c>
      <c r="G16">
        <f t="shared" si="0"/>
        <v>17</v>
      </c>
    </row>
    <row r="17" spans="1:7" x14ac:dyDescent="0.45">
      <c r="A17" t="s">
        <v>45</v>
      </c>
      <c r="B17">
        <v>2</v>
      </c>
      <c r="C17">
        <v>1</v>
      </c>
      <c r="D17">
        <v>5</v>
      </c>
      <c r="E17">
        <v>3</v>
      </c>
      <c r="F17">
        <v>4</v>
      </c>
      <c r="G17">
        <f t="shared" si="0"/>
        <v>15</v>
      </c>
    </row>
    <row r="18" spans="1:7" x14ac:dyDescent="0.45">
      <c r="A18" t="s">
        <v>36</v>
      </c>
      <c r="B18">
        <v>2</v>
      </c>
      <c r="C18">
        <v>3</v>
      </c>
      <c r="D18">
        <v>7</v>
      </c>
      <c r="E18">
        <v>8</v>
      </c>
      <c r="F18">
        <v>3</v>
      </c>
      <c r="G18">
        <f t="shared" si="0"/>
        <v>23</v>
      </c>
    </row>
    <row r="19" spans="1:7" x14ac:dyDescent="0.45">
      <c r="A19" t="s">
        <v>24</v>
      </c>
      <c r="B19">
        <v>8</v>
      </c>
      <c r="C19">
        <v>7</v>
      </c>
      <c r="D19">
        <v>2</v>
      </c>
      <c r="E19">
        <v>0</v>
      </c>
      <c r="F19">
        <v>1</v>
      </c>
      <c r="G19">
        <f t="shared" si="0"/>
        <v>18</v>
      </c>
    </row>
    <row r="20" spans="1:7" x14ac:dyDescent="0.45">
      <c r="A20" t="s">
        <v>25</v>
      </c>
      <c r="B20">
        <v>2</v>
      </c>
      <c r="C20">
        <v>6</v>
      </c>
      <c r="D20">
        <v>7</v>
      </c>
      <c r="E20">
        <v>7</v>
      </c>
      <c r="F20">
        <v>0</v>
      </c>
      <c r="G20">
        <f t="shared" si="0"/>
        <v>22</v>
      </c>
    </row>
    <row r="21" spans="1:7" x14ac:dyDescent="0.45">
      <c r="A21" t="s">
        <v>26</v>
      </c>
      <c r="B21">
        <v>7</v>
      </c>
      <c r="C21">
        <v>1</v>
      </c>
      <c r="D21">
        <v>3</v>
      </c>
      <c r="E21">
        <v>4</v>
      </c>
      <c r="F21">
        <v>0</v>
      </c>
      <c r="G21">
        <f t="shared" si="0"/>
        <v>15</v>
      </c>
    </row>
    <row r="22" spans="1:7" x14ac:dyDescent="0.45">
      <c r="A22" t="s">
        <v>38</v>
      </c>
      <c r="B22">
        <v>0</v>
      </c>
      <c r="C22">
        <v>5</v>
      </c>
      <c r="D22">
        <v>2</v>
      </c>
      <c r="E22">
        <v>4</v>
      </c>
      <c r="F22">
        <v>0</v>
      </c>
      <c r="G22">
        <f t="shared" si="0"/>
        <v>11</v>
      </c>
    </row>
    <row r="23" spans="1:7" x14ac:dyDescent="0.45">
      <c r="A23" t="s">
        <v>27</v>
      </c>
      <c r="B23">
        <v>6</v>
      </c>
      <c r="C23">
        <v>5</v>
      </c>
      <c r="D23">
        <v>1</v>
      </c>
      <c r="E23">
        <v>0</v>
      </c>
      <c r="F23">
        <v>6</v>
      </c>
      <c r="G23">
        <f t="shared" si="0"/>
        <v>18</v>
      </c>
    </row>
    <row r="24" spans="1:7" x14ac:dyDescent="0.45">
      <c r="A24" t="s">
        <v>39</v>
      </c>
      <c r="B24">
        <v>1</v>
      </c>
      <c r="C24">
        <v>3</v>
      </c>
      <c r="D24">
        <v>8</v>
      </c>
      <c r="E24">
        <v>0</v>
      </c>
      <c r="F24">
        <v>2</v>
      </c>
      <c r="G24">
        <f t="shared" si="0"/>
        <v>14</v>
      </c>
    </row>
    <row r="25" spans="1:7" x14ac:dyDescent="0.45">
      <c r="A25" t="s">
        <v>29</v>
      </c>
      <c r="B25">
        <v>8</v>
      </c>
      <c r="C25">
        <v>6</v>
      </c>
      <c r="D25">
        <v>5</v>
      </c>
      <c r="E25">
        <v>8</v>
      </c>
      <c r="F25">
        <v>4</v>
      </c>
      <c r="G25">
        <f t="shared" si="0"/>
        <v>31</v>
      </c>
    </row>
    <row r="26" spans="1:7" x14ac:dyDescent="0.45">
      <c r="A26" t="s">
        <v>30</v>
      </c>
      <c r="B26">
        <v>6</v>
      </c>
      <c r="C26">
        <v>1</v>
      </c>
      <c r="D26">
        <v>4</v>
      </c>
      <c r="E26">
        <v>6</v>
      </c>
      <c r="F26">
        <v>7</v>
      </c>
      <c r="G26">
        <f t="shared" si="0"/>
        <v>24</v>
      </c>
    </row>
    <row r="27" spans="1:7" x14ac:dyDescent="0.45">
      <c r="A27" t="s">
        <v>32</v>
      </c>
      <c r="B27">
        <v>6</v>
      </c>
      <c r="C27">
        <v>7</v>
      </c>
      <c r="D27">
        <v>6</v>
      </c>
      <c r="E27">
        <v>1</v>
      </c>
      <c r="F27">
        <v>4</v>
      </c>
      <c r="G27">
        <f t="shared" si="0"/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497F-BD04-4723-BBAC-C23FBF166D07}">
  <sheetPr>
    <tabColor rgb="FF7030A0"/>
  </sheetPr>
  <dimension ref="A1:G27"/>
  <sheetViews>
    <sheetView workbookViewId="0">
      <selection activeCell="A3" sqref="A3"/>
    </sheetView>
  </sheetViews>
  <sheetFormatPr defaultColWidth="9.1328125" defaultRowHeight="14.25" x14ac:dyDescent="0.45"/>
  <cols>
    <col min="1" max="1" width="21" bestFit="1" customWidth="1"/>
    <col min="2" max="6" width="13.86328125" bestFit="1" customWidth="1"/>
  </cols>
  <sheetData>
    <row r="1" spans="1:7" ht="23.25" x14ac:dyDescent="0.7">
      <c r="A1" s="1" t="s">
        <v>33</v>
      </c>
    </row>
    <row r="2" spans="1:7" x14ac:dyDescent="0.4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46</v>
      </c>
    </row>
    <row r="3" spans="1:7" x14ac:dyDescent="0.45">
      <c r="A3" t="s">
        <v>7</v>
      </c>
      <c r="B3">
        <v>5</v>
      </c>
      <c r="C3">
        <v>3</v>
      </c>
      <c r="D3">
        <v>7</v>
      </c>
      <c r="E3">
        <v>1</v>
      </c>
      <c r="F3">
        <v>8</v>
      </c>
      <c r="G3">
        <f>SUM(B3:F3)</f>
        <v>24</v>
      </c>
    </row>
    <row r="4" spans="1:7" x14ac:dyDescent="0.45">
      <c r="A4" t="s">
        <v>8</v>
      </c>
      <c r="B4">
        <v>3</v>
      </c>
      <c r="C4">
        <v>1</v>
      </c>
      <c r="D4">
        <v>0</v>
      </c>
      <c r="E4">
        <v>5</v>
      </c>
      <c r="F4">
        <v>5</v>
      </c>
      <c r="G4">
        <f t="shared" ref="G4:G27" si="0">SUM(B4:F4)</f>
        <v>14</v>
      </c>
    </row>
    <row r="5" spans="1:7" x14ac:dyDescent="0.45">
      <c r="A5" t="s">
        <v>9</v>
      </c>
      <c r="B5">
        <v>5</v>
      </c>
      <c r="C5">
        <v>6</v>
      </c>
      <c r="D5">
        <v>7</v>
      </c>
      <c r="E5">
        <v>0</v>
      </c>
      <c r="F5">
        <v>8</v>
      </c>
      <c r="G5">
        <f t="shared" si="0"/>
        <v>26</v>
      </c>
    </row>
    <row r="6" spans="1:7" x14ac:dyDescent="0.45">
      <c r="A6" t="s">
        <v>34</v>
      </c>
      <c r="B6">
        <v>4</v>
      </c>
      <c r="C6">
        <v>3</v>
      </c>
      <c r="D6">
        <v>8</v>
      </c>
      <c r="E6">
        <v>0</v>
      </c>
      <c r="F6">
        <v>5</v>
      </c>
      <c r="G6">
        <f t="shared" si="0"/>
        <v>20</v>
      </c>
    </row>
    <row r="7" spans="1:7" x14ac:dyDescent="0.45">
      <c r="A7" t="s">
        <v>11</v>
      </c>
      <c r="B7">
        <v>3</v>
      </c>
      <c r="C7">
        <v>2</v>
      </c>
      <c r="D7">
        <v>1</v>
      </c>
      <c r="E7">
        <v>7</v>
      </c>
      <c r="F7">
        <v>6</v>
      </c>
      <c r="G7">
        <f t="shared" si="0"/>
        <v>19</v>
      </c>
    </row>
    <row r="8" spans="1:7" x14ac:dyDescent="0.45">
      <c r="A8" t="s">
        <v>12</v>
      </c>
      <c r="B8">
        <v>3</v>
      </c>
      <c r="C8">
        <v>7</v>
      </c>
      <c r="D8">
        <v>7</v>
      </c>
      <c r="E8">
        <v>4</v>
      </c>
      <c r="F8">
        <v>7</v>
      </c>
      <c r="G8">
        <f t="shared" si="0"/>
        <v>28</v>
      </c>
    </row>
    <row r="9" spans="1:7" x14ac:dyDescent="0.45">
      <c r="A9" t="s">
        <v>35</v>
      </c>
      <c r="B9">
        <v>7</v>
      </c>
      <c r="C9">
        <v>6</v>
      </c>
      <c r="D9">
        <v>2</v>
      </c>
      <c r="E9">
        <v>1</v>
      </c>
      <c r="F9">
        <v>0</v>
      </c>
      <c r="G9">
        <f t="shared" si="0"/>
        <v>16</v>
      </c>
    </row>
    <row r="10" spans="1:7" x14ac:dyDescent="0.45">
      <c r="A10" t="s">
        <v>15</v>
      </c>
      <c r="B10">
        <v>4</v>
      </c>
      <c r="C10">
        <v>7</v>
      </c>
      <c r="D10">
        <v>4</v>
      </c>
      <c r="E10">
        <v>4</v>
      </c>
      <c r="F10">
        <v>0</v>
      </c>
      <c r="G10">
        <f t="shared" si="0"/>
        <v>19</v>
      </c>
    </row>
    <row r="11" spans="1:7" x14ac:dyDescent="0.45">
      <c r="A11" t="s">
        <v>16</v>
      </c>
      <c r="B11">
        <v>2</v>
      </c>
      <c r="C11">
        <v>0</v>
      </c>
      <c r="D11">
        <v>2</v>
      </c>
      <c r="E11">
        <v>2</v>
      </c>
      <c r="F11">
        <v>4</v>
      </c>
      <c r="G11">
        <f t="shared" si="0"/>
        <v>10</v>
      </c>
    </row>
    <row r="12" spans="1:7" x14ac:dyDescent="0.45">
      <c r="A12" t="s">
        <v>17</v>
      </c>
      <c r="B12">
        <v>1</v>
      </c>
      <c r="C12">
        <v>4</v>
      </c>
      <c r="D12">
        <v>1</v>
      </c>
      <c r="E12">
        <v>6</v>
      </c>
      <c r="F12">
        <v>5</v>
      </c>
      <c r="G12">
        <f t="shared" si="0"/>
        <v>17</v>
      </c>
    </row>
    <row r="13" spans="1:7" x14ac:dyDescent="0.45">
      <c r="A13" t="s">
        <v>18</v>
      </c>
      <c r="B13">
        <v>5</v>
      </c>
      <c r="C13">
        <v>0</v>
      </c>
      <c r="D13">
        <v>1</v>
      </c>
      <c r="E13">
        <v>8</v>
      </c>
      <c r="F13">
        <v>1</v>
      </c>
      <c r="G13">
        <f t="shared" si="0"/>
        <v>15</v>
      </c>
    </row>
    <row r="14" spans="1:7" x14ac:dyDescent="0.45">
      <c r="A14" t="s">
        <v>19</v>
      </c>
      <c r="B14">
        <v>7</v>
      </c>
      <c r="C14">
        <v>4</v>
      </c>
      <c r="D14">
        <v>7</v>
      </c>
      <c r="E14">
        <v>7</v>
      </c>
      <c r="F14">
        <v>6</v>
      </c>
      <c r="G14">
        <f t="shared" si="0"/>
        <v>31</v>
      </c>
    </row>
    <row r="15" spans="1:7" x14ac:dyDescent="0.45">
      <c r="A15" t="s">
        <v>21</v>
      </c>
      <c r="B15">
        <v>6</v>
      </c>
      <c r="C15">
        <v>4</v>
      </c>
      <c r="D15">
        <v>0</v>
      </c>
      <c r="E15">
        <v>4</v>
      </c>
      <c r="F15">
        <v>4</v>
      </c>
      <c r="G15">
        <f t="shared" si="0"/>
        <v>18</v>
      </c>
    </row>
    <row r="16" spans="1:7" x14ac:dyDescent="0.45">
      <c r="A16" t="s">
        <v>36</v>
      </c>
      <c r="B16">
        <v>3</v>
      </c>
      <c r="C16">
        <v>7</v>
      </c>
      <c r="D16">
        <v>7</v>
      </c>
      <c r="E16">
        <v>3</v>
      </c>
      <c r="F16">
        <v>4</v>
      </c>
      <c r="G16">
        <f t="shared" si="0"/>
        <v>24</v>
      </c>
    </row>
    <row r="17" spans="1:7" x14ac:dyDescent="0.45">
      <c r="A17" t="s">
        <v>37</v>
      </c>
      <c r="B17">
        <v>3</v>
      </c>
      <c r="C17">
        <v>2</v>
      </c>
      <c r="D17">
        <v>4</v>
      </c>
      <c r="E17">
        <v>2</v>
      </c>
      <c r="F17">
        <v>4</v>
      </c>
      <c r="G17">
        <f t="shared" si="0"/>
        <v>15</v>
      </c>
    </row>
    <row r="18" spans="1:7" x14ac:dyDescent="0.45">
      <c r="A18" t="s">
        <v>23</v>
      </c>
      <c r="B18">
        <v>3</v>
      </c>
      <c r="C18">
        <v>2</v>
      </c>
      <c r="D18">
        <v>2</v>
      </c>
      <c r="E18">
        <v>6</v>
      </c>
      <c r="F18">
        <v>6</v>
      </c>
      <c r="G18">
        <f t="shared" si="0"/>
        <v>19</v>
      </c>
    </row>
    <row r="19" spans="1:7" x14ac:dyDescent="0.45">
      <c r="A19" t="s">
        <v>24</v>
      </c>
      <c r="B19">
        <v>1</v>
      </c>
      <c r="C19">
        <v>1</v>
      </c>
      <c r="D19">
        <v>6</v>
      </c>
      <c r="E19">
        <v>8</v>
      </c>
      <c r="F19">
        <v>2</v>
      </c>
      <c r="G19">
        <f t="shared" si="0"/>
        <v>18</v>
      </c>
    </row>
    <row r="20" spans="1:7" x14ac:dyDescent="0.45">
      <c r="A20" t="s">
        <v>25</v>
      </c>
      <c r="B20">
        <v>8</v>
      </c>
      <c r="C20">
        <v>8</v>
      </c>
      <c r="D20">
        <v>2</v>
      </c>
      <c r="E20">
        <v>8</v>
      </c>
      <c r="F20">
        <v>7</v>
      </c>
      <c r="G20">
        <f t="shared" si="0"/>
        <v>33</v>
      </c>
    </row>
    <row r="21" spans="1:7" x14ac:dyDescent="0.45">
      <c r="A21" t="s">
        <v>26</v>
      </c>
      <c r="B21">
        <v>6</v>
      </c>
      <c r="C21">
        <v>1</v>
      </c>
      <c r="D21">
        <v>1</v>
      </c>
      <c r="E21">
        <v>6</v>
      </c>
      <c r="F21">
        <v>3</v>
      </c>
      <c r="G21">
        <f t="shared" si="0"/>
        <v>17</v>
      </c>
    </row>
    <row r="22" spans="1:7" x14ac:dyDescent="0.45">
      <c r="A22" t="s">
        <v>38</v>
      </c>
      <c r="B22">
        <v>0</v>
      </c>
      <c r="C22">
        <v>7</v>
      </c>
      <c r="D22">
        <v>1</v>
      </c>
      <c r="E22">
        <v>1</v>
      </c>
      <c r="F22">
        <v>1</v>
      </c>
      <c r="G22">
        <f t="shared" si="0"/>
        <v>10</v>
      </c>
    </row>
    <row r="23" spans="1:7" x14ac:dyDescent="0.45">
      <c r="A23" t="s">
        <v>27</v>
      </c>
      <c r="B23">
        <v>0</v>
      </c>
      <c r="C23">
        <v>8</v>
      </c>
      <c r="D23">
        <v>7</v>
      </c>
      <c r="E23">
        <v>1</v>
      </c>
      <c r="F23">
        <v>0</v>
      </c>
      <c r="G23">
        <f t="shared" si="0"/>
        <v>16</v>
      </c>
    </row>
    <row r="24" spans="1:7" x14ac:dyDescent="0.45">
      <c r="A24" t="s">
        <v>39</v>
      </c>
      <c r="B24">
        <v>4</v>
      </c>
      <c r="C24">
        <v>6</v>
      </c>
      <c r="D24">
        <v>8</v>
      </c>
      <c r="E24">
        <v>8</v>
      </c>
      <c r="F24">
        <v>2</v>
      </c>
      <c r="G24">
        <f t="shared" si="0"/>
        <v>28</v>
      </c>
    </row>
    <row r="25" spans="1:7" x14ac:dyDescent="0.45">
      <c r="A25" t="s">
        <v>40</v>
      </c>
      <c r="B25">
        <v>7</v>
      </c>
      <c r="C25">
        <v>5</v>
      </c>
      <c r="D25">
        <v>6</v>
      </c>
      <c r="E25">
        <v>1</v>
      </c>
      <c r="F25">
        <v>6</v>
      </c>
      <c r="G25">
        <f t="shared" si="0"/>
        <v>25</v>
      </c>
    </row>
    <row r="26" spans="1:7" x14ac:dyDescent="0.45">
      <c r="A26" t="s">
        <v>41</v>
      </c>
      <c r="B26">
        <v>3</v>
      </c>
      <c r="C26">
        <v>8</v>
      </c>
      <c r="D26">
        <v>6</v>
      </c>
      <c r="E26">
        <v>6</v>
      </c>
      <c r="F26">
        <v>1</v>
      </c>
      <c r="G26">
        <f t="shared" si="0"/>
        <v>24</v>
      </c>
    </row>
    <row r="27" spans="1:7" x14ac:dyDescent="0.45">
      <c r="A27" t="s">
        <v>32</v>
      </c>
      <c r="B27">
        <v>6</v>
      </c>
      <c r="C27">
        <v>0</v>
      </c>
      <c r="D27">
        <v>2</v>
      </c>
      <c r="E27">
        <v>1</v>
      </c>
      <c r="F27">
        <v>7</v>
      </c>
      <c r="G27">
        <f t="shared" si="0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XSummary</vt:lpstr>
      <vt:lpstr>Summary</vt:lpstr>
      <vt:lpstr>January</vt:lpstr>
      <vt:lpstr>February</vt:lpstr>
      <vt:lpstr>March</vt:lpstr>
      <vt:lpstr>Feb_Sales</vt:lpstr>
      <vt:lpstr>Jan_Sales</vt:lpstr>
      <vt:lpstr>Mar_Sales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Warner</dc:creator>
  <cp:lastModifiedBy>Koby Manning</cp:lastModifiedBy>
  <dcterms:created xsi:type="dcterms:W3CDTF">2022-01-10T21:14:51Z</dcterms:created>
  <dcterms:modified xsi:type="dcterms:W3CDTF">2023-01-22T20:58:46Z</dcterms:modified>
</cp:coreProperties>
</file>