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8" i="1" l="1"/>
  <c r="D1" i="1" l="1"/>
  <c r="D48" i="1"/>
  <c r="D47" i="1"/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D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C24" i="1"/>
  <c r="M3" i="1" l="1"/>
</calcChain>
</file>

<file path=xl/sharedStrings.xml><?xml version="1.0" encoding="utf-8"?>
<sst xmlns="http://schemas.openxmlformats.org/spreadsheetml/2006/main" count="238" uniqueCount="189">
  <si>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</si>
  <si>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</si>
  <si>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</si>
  <si>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</si>
  <si>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</si>
  <si>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</si>
  <si>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</si>
  <si>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</si>
  <si>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</si>
  <si>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</si>
  <si>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</si>
  <si>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</si>
  <si>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</si>
  <si>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</si>
  <si>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</si>
  <si>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</si>
  <si>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</si>
  <si>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</si>
  <si>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</si>
  <si>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</si>
  <si>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</si>
  <si>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</si>
  <si>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</si>
  <si>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</si>
  <si>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</si>
  <si>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</si>
  <si>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</si>
  <si>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</si>
  <si>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</si>
  <si>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</si>
  <si>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</si>
  <si>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</si>
  <si>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</si>
  <si>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</si>
  <si>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</si>
  <si>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</si>
  <si>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</si>
  <si>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</si>
  <si>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</si>
  <si>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</si>
  <si>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</si>
  <si>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</si>
  <si>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</si>
  <si>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</si>
  <si>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</si>
  <si>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</si>
  <si>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</si>
  <si>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</si>
  <si>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</si>
  <si>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</si>
  <si>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</si>
  <si>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</si>
  <si>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</si>
  <si>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</si>
  <si>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</si>
  <si>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</si>
  <si>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</si>
  <si>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</si>
  <si>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</si>
  <si>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</si>
  <si>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</si>
  <si>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</si>
  <si>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</si>
  <si>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</si>
  <si>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</si>
  <si>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</si>
  <si>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</si>
  <si>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</si>
  <si>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</si>
  <si>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</si>
  <si>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</si>
  <si>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</si>
  <si>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</si>
  <si>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</si>
  <si>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</si>
  <si>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</si>
  <si>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</si>
  <si>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</si>
  <si>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</si>
  <si>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</si>
  <si>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</si>
  <si>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</si>
  <si>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</si>
  <si>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</si>
  <si>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</si>
  <si>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</si>
  <si>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</si>
  <si>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</si>
  <si>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</si>
  <si>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</si>
  <si>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</si>
  <si>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</si>
  <si>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</si>
  <si>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</si>
  <si>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</si>
  <si>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</si>
  <si>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</si>
  <si>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</si>
  <si>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</si>
  <si>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</si>
  <si>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</si>
  <si>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</si>
  <si>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</si>
  <si>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</si>
  <si>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</si>
  <si>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</si>
  <si>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</si>
  <si>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</si>
  <si>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</si>
  <si>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</si>
  <si>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</si>
  <si>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</si>
  <si>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</si>
  <si>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</si>
  <si>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</si>
  <si>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</si>
  <si>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</si>
  <si>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</si>
  <si>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</si>
  <si>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</si>
  <si>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</si>
  <si>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</si>
  <si>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</si>
  <si>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</si>
  <si>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</si>
  <si>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</si>
  <si>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</si>
  <si>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</si>
  <si>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</si>
  <si>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</si>
  <si>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</si>
  <si>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</si>
  <si>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</si>
  <si>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</si>
  <si>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</si>
  <si>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</si>
  <si>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</si>
  <si>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</si>
  <si>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</si>
  <si>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</si>
  <si>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</si>
  <si>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</si>
  <si>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</si>
  <si>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</si>
  <si>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</si>
  <si>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</si>
  <si>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</si>
  <si>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</si>
  <si>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</si>
  <si>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</si>
  <si>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</si>
  <si>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</si>
  <si>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</si>
  <si>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</si>
  <si>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</si>
  <si>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</si>
  <si>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</si>
  <si>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</si>
  <si>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</si>
  <si>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</si>
  <si>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</si>
  <si>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</si>
  <si>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</si>
  <si>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</si>
  <si>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Schutzkappen</t>
  </si>
  <si>
    <t>jst-xh 3s kopfschutz</t>
  </si>
  <si>
    <t>Raspberry PI 3</t>
  </si>
  <si>
    <t>Model B+</t>
  </si>
  <si>
    <t>Gehäuse</t>
  </si>
  <si>
    <t>Raspberry PI</t>
  </si>
  <si>
    <t>Micro SD</t>
  </si>
  <si>
    <t>Sandisk 16GB</t>
  </si>
  <si>
    <t>Jumper Kabel</t>
  </si>
  <si>
    <t>3 sorten</t>
  </si>
  <si>
    <t>Arduino Nano</t>
  </si>
  <si>
    <t>Donau Kupfer Litzen</t>
  </si>
  <si>
    <t>Stecker und Buchsen</t>
  </si>
  <si>
    <t>Aussel 20 Stück</t>
  </si>
  <si>
    <t>Raspberry PI Zero</t>
  </si>
  <si>
    <t>Zero ohne W</t>
  </si>
  <si>
    <t>FunkModul</t>
  </si>
  <si>
    <t>NRF905</t>
  </si>
  <si>
    <t>Lochrasterplatte</t>
  </si>
  <si>
    <t>Druckschalter</t>
  </si>
  <si>
    <t>50 MicroSchalter</t>
  </si>
  <si>
    <t>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ac7-8b45-7379f31722de&amp;ie=UTF8&amp;qid=1525163745&amp;sr=2&amp;th=1</t>
  </si>
  <si>
    <t>ESCs</t>
  </si>
  <si>
    <t>4* 30A BLHeli-S</t>
  </si>
  <si>
    <t xml:space="preserve">MPU9250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</si>
</sst>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4" fillId="4" borderId="0" xfId="4" applyFill="1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18" Type="http://schemas.openxmlformats.org/officeDocument/2006/relationships/hyperlink" Target="https://www.ebay.de/itm/252715059842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13" workbookViewId="0">
      <selection activeCell="D28" sqref="D28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SUM(D4:D49)</f>
        <v>524.67000000000007</v>
      </c>
      <c r="E1" s="2">
        <f>SUM(E4:E37)</f>
        <v>301.5</v>
      </c>
      <c r="F1" s="2">
        <f>SUM(F4:F37)</f>
        <v>481.1</v>
      </c>
      <c r="G1" s="2">
        <f>SUM(G4:G37)</f>
        <v>2.2000000000000002</v>
      </c>
      <c r="H1" s="2"/>
    </row>
    <row r="2" spans="1:15" x14ac:dyDescent="0.25">
      <c r="K2" t="s">
        <v>94</v>
      </c>
      <c r="N2">
        <f>(F1*2)/4</f>
        <v>240.55</v>
      </c>
      <c r="O2" t="s">
        <v>95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144</v>
      </c>
      <c r="K3" t="s">
        <v>46</v>
      </c>
      <c r="M3">
        <f>((G1*11.1)/E1)*60</f>
        <v>4.8597014925373134</v>
      </c>
      <c r="N3" t="s">
        <v>47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101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120</v>
      </c>
      <c r="B7" s="10">
        <v>2</v>
      </c>
      <c r="C7" t="s">
        <v>131</v>
      </c>
      <c r="D7" s="6">
        <f>2.25*B7</f>
        <v>4.5</v>
      </c>
      <c r="H7" s="13">
        <v>43042</v>
      </c>
      <c r="I7" s="5" t="s">
        <v>121</v>
      </c>
    </row>
    <row r="8" spans="1:15" x14ac:dyDescent="0.25">
      <c r="A8" s="14" t="s">
        <v>139</v>
      </c>
      <c r="B8" s="10">
        <v>1</v>
      </c>
      <c r="C8" t="str">
        <f>Sensoren!B2</f>
        <v xml:space="preserve">MPU9250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146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66</v>
      </c>
      <c r="B12" s="10">
        <v>1</v>
      </c>
      <c r="C12" t="s">
        <v>69</v>
      </c>
      <c r="D12" s="6">
        <v>3.5</v>
      </c>
      <c r="F12">
        <v>3.5</v>
      </c>
      <c r="H12" s="13">
        <v>43043</v>
      </c>
      <c r="I12" s="5" t="s">
        <v>68</v>
      </c>
    </row>
    <row r="13" spans="1:15" x14ac:dyDescent="0.25">
      <c r="A13" s="12" t="s">
        <v>145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62</v>
      </c>
      <c r="B15" s="10">
        <v>1</v>
      </c>
      <c r="C15" t="s">
        <v>63</v>
      </c>
      <c r="D15" s="6">
        <v>2.6</v>
      </c>
      <c r="H15" s="13">
        <v>43046</v>
      </c>
      <c r="I15" s="5" t="s">
        <v>64</v>
      </c>
    </row>
    <row r="16" spans="1:15" x14ac:dyDescent="0.25">
      <c r="A16" s="12" t="s">
        <v>65</v>
      </c>
      <c r="B16" s="10">
        <v>1</v>
      </c>
      <c r="C16" t="s">
        <v>67</v>
      </c>
      <c r="D16" s="6">
        <v>5</v>
      </c>
      <c r="F16">
        <v>3.5</v>
      </c>
      <c r="H16" s="13">
        <v>43046</v>
      </c>
      <c r="I16" s="5" t="s">
        <v>70</v>
      </c>
    </row>
    <row r="17" spans="1:9" x14ac:dyDescent="0.25">
      <c r="A17" s="12" t="s">
        <v>72</v>
      </c>
      <c r="B17" s="10">
        <v>1</v>
      </c>
      <c r="C17" t="s">
        <v>73</v>
      </c>
      <c r="D17" s="6">
        <v>5.9</v>
      </c>
      <c r="H17" s="13">
        <v>43046</v>
      </c>
      <c r="I17" s="5" t="s">
        <v>71</v>
      </c>
    </row>
    <row r="18" spans="1:9" x14ac:dyDescent="0.25">
      <c r="A18" s="12" t="s">
        <v>117</v>
      </c>
      <c r="B18" s="10">
        <v>1</v>
      </c>
      <c r="D18" s="6">
        <v>4.1900000000000004</v>
      </c>
      <c r="H18" s="13">
        <v>43046</v>
      </c>
      <c r="I18" s="5" t="s">
        <v>135</v>
      </c>
    </row>
    <row r="19" spans="1:9" x14ac:dyDescent="0.25">
      <c r="A19" s="12" t="s">
        <v>34</v>
      </c>
      <c r="B19" s="10">
        <v>1</v>
      </c>
      <c r="C19" t="s">
        <v>75</v>
      </c>
      <c r="D19" s="6">
        <v>5</v>
      </c>
      <c r="F19">
        <v>2.9</v>
      </c>
      <c r="H19" s="13">
        <v>43047</v>
      </c>
      <c r="I19" s="5" t="s">
        <v>74</v>
      </c>
    </row>
    <row r="20" spans="1:9" x14ac:dyDescent="0.25">
      <c r="A20" s="12" t="s">
        <v>134</v>
      </c>
      <c r="B20" s="10">
        <v>1</v>
      </c>
      <c r="C20" t="s">
        <v>137</v>
      </c>
      <c r="D20" s="6">
        <v>2.2999999999999998</v>
      </c>
      <c r="H20" s="13">
        <v>43047</v>
      </c>
      <c r="I20" s="5" t="s">
        <v>138</v>
      </c>
    </row>
    <row r="21" spans="1:9" x14ac:dyDescent="0.25">
      <c r="A21" s="12" t="s">
        <v>108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102</v>
      </c>
      <c r="B22" s="10">
        <v>1</v>
      </c>
      <c r="C22" t="s">
        <v>103</v>
      </c>
      <c r="D22" s="6">
        <v>1</v>
      </c>
      <c r="H22" s="13">
        <v>43050</v>
      </c>
      <c r="I22" s="5" t="s">
        <v>104</v>
      </c>
    </row>
    <row r="23" spans="1:9" x14ac:dyDescent="0.25">
      <c r="A23" s="12" t="s">
        <v>132</v>
      </c>
      <c r="B23" s="10">
        <v>1</v>
      </c>
      <c r="C23" t="s">
        <v>133</v>
      </c>
      <c r="D23" s="6">
        <v>7</v>
      </c>
      <c r="H23" s="13">
        <v>43050</v>
      </c>
      <c r="I23" s="5" t="s">
        <v>136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107</v>
      </c>
      <c r="B26" s="10">
        <v>1</v>
      </c>
      <c r="C26" t="s">
        <v>122</v>
      </c>
      <c r="D26" s="6">
        <v>1.35</v>
      </c>
      <c r="H26" s="13">
        <v>43053</v>
      </c>
      <c r="I26" s="5" t="s">
        <v>119</v>
      </c>
    </row>
    <row r="27" spans="1:9" x14ac:dyDescent="0.25">
      <c r="A27" s="12" t="s">
        <v>149</v>
      </c>
      <c r="B27" s="15">
        <v>1</v>
      </c>
      <c r="C27" t="s">
        <v>150</v>
      </c>
      <c r="D27" s="6">
        <v>3.33</v>
      </c>
      <c r="H27" s="13">
        <v>43055</v>
      </c>
    </row>
    <row r="28" spans="1:9" x14ac:dyDescent="0.25">
      <c r="A28" s="12" t="s">
        <v>151</v>
      </c>
      <c r="B28" s="15">
        <v>1</v>
      </c>
      <c r="C28" t="s">
        <v>152</v>
      </c>
      <c r="D28" s="6">
        <v>30</v>
      </c>
      <c r="H28" s="13">
        <v>43055</v>
      </c>
    </row>
    <row r="29" spans="1:9" x14ac:dyDescent="0.25">
      <c r="A29" s="12" t="s">
        <v>76</v>
      </c>
      <c r="B29" s="10">
        <v>1</v>
      </c>
      <c r="C29" t="s">
        <v>77</v>
      </c>
      <c r="D29" s="6">
        <v>10</v>
      </c>
      <c r="H29" s="13">
        <v>43055</v>
      </c>
      <c r="I29" s="5" t="s">
        <v>78</v>
      </c>
    </row>
    <row r="30" spans="1:9" x14ac:dyDescent="0.25">
      <c r="A30" s="14" t="s">
        <v>147</v>
      </c>
      <c r="B30" s="10">
        <v>1</v>
      </c>
      <c r="C30" t="s">
        <v>148</v>
      </c>
      <c r="D30" s="6">
        <v>15</v>
      </c>
      <c r="H30" s="13">
        <v>43056</v>
      </c>
    </row>
    <row r="31" spans="1:9" x14ac:dyDescent="0.25">
      <c r="A31" s="14" t="s">
        <v>85</v>
      </c>
      <c r="B31" s="10">
        <v>1</v>
      </c>
      <c r="C31" t="s">
        <v>87</v>
      </c>
      <c r="D31" s="6">
        <v>10.59</v>
      </c>
      <c r="H31" s="13">
        <v>43057</v>
      </c>
      <c r="I31" s="5" t="s">
        <v>86</v>
      </c>
    </row>
    <row r="32" spans="1:9" x14ac:dyDescent="0.25">
      <c r="A32" s="14" t="s">
        <v>155</v>
      </c>
      <c r="B32" s="15">
        <v>1</v>
      </c>
      <c r="C32" t="s">
        <v>156</v>
      </c>
      <c r="D32" s="1">
        <v>10</v>
      </c>
      <c r="E32">
        <v>0</v>
      </c>
      <c r="H32" s="13">
        <v>43071</v>
      </c>
      <c r="I32" s="5" t="s">
        <v>160</v>
      </c>
    </row>
    <row r="33" spans="1:9" x14ac:dyDescent="0.25">
      <c r="A33" s="12" t="s">
        <v>35</v>
      </c>
      <c r="B33" s="15">
        <v>1</v>
      </c>
      <c r="C33" t="s">
        <v>159</v>
      </c>
      <c r="D33" s="6">
        <v>3.89</v>
      </c>
      <c r="H33" s="13">
        <v>43077</v>
      </c>
      <c r="I33" s="5" t="s">
        <v>161</v>
      </c>
    </row>
    <row r="34" spans="1:9" x14ac:dyDescent="0.25">
      <c r="A34" s="12" t="s">
        <v>157</v>
      </c>
      <c r="B34" s="15">
        <v>1</v>
      </c>
      <c r="C34" t="s">
        <v>87</v>
      </c>
      <c r="D34" s="6">
        <v>11</v>
      </c>
      <c r="H34" s="13">
        <v>43080</v>
      </c>
      <c r="I34" s="5" t="s">
        <v>162</v>
      </c>
    </row>
    <row r="35" spans="1:9" x14ac:dyDescent="0.25">
      <c r="A35" s="14" t="s">
        <v>158</v>
      </c>
      <c r="B35" s="15">
        <v>1</v>
      </c>
      <c r="D35" s="6">
        <v>2.85</v>
      </c>
      <c r="H35" s="13">
        <v>43080</v>
      </c>
      <c r="I35" s="5" t="s">
        <v>163</v>
      </c>
    </row>
    <row r="36" spans="1:9" x14ac:dyDescent="0.25">
      <c r="A36" s="14" t="s">
        <v>153</v>
      </c>
      <c r="B36" s="15">
        <v>1</v>
      </c>
      <c r="C36" t="s">
        <v>154</v>
      </c>
      <c r="D36" s="7">
        <v>6.33</v>
      </c>
      <c r="E36">
        <v>0</v>
      </c>
      <c r="F36">
        <v>0</v>
      </c>
      <c r="H36" s="13">
        <v>43081</v>
      </c>
    </row>
    <row r="37" spans="1:9" x14ac:dyDescent="0.25">
      <c r="A37" s="16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25">
      <c r="A38" s="17" t="s">
        <v>164</v>
      </c>
      <c r="B38" s="15">
        <v>1</v>
      </c>
      <c r="C38" t="s">
        <v>165</v>
      </c>
      <c r="D38" s="6">
        <v>2.35</v>
      </c>
      <c r="H38" s="13">
        <v>43164</v>
      </c>
    </row>
    <row r="39" spans="1:9" x14ac:dyDescent="0.25">
      <c r="A39" s="17" t="s">
        <v>166</v>
      </c>
      <c r="B39" s="15">
        <v>1</v>
      </c>
      <c r="C39" t="s">
        <v>167</v>
      </c>
      <c r="D39" s="6">
        <v>38</v>
      </c>
      <c r="H39" s="13">
        <v>43113</v>
      </c>
    </row>
    <row r="40" spans="1:9" x14ac:dyDescent="0.25">
      <c r="A40" s="17" t="s">
        <v>168</v>
      </c>
      <c r="B40" s="15">
        <v>1</v>
      </c>
      <c r="C40" t="s">
        <v>169</v>
      </c>
      <c r="D40" s="6">
        <v>8.1</v>
      </c>
      <c r="H40" s="13">
        <v>43113</v>
      </c>
    </row>
    <row r="41" spans="1:9" x14ac:dyDescent="0.25">
      <c r="A41" s="17" t="s">
        <v>170</v>
      </c>
      <c r="B41" s="15">
        <v>1</v>
      </c>
      <c r="C41" t="s">
        <v>171</v>
      </c>
      <c r="D41" s="6">
        <v>13.5</v>
      </c>
      <c r="H41" s="13">
        <v>43113</v>
      </c>
    </row>
    <row r="42" spans="1:9" x14ac:dyDescent="0.25">
      <c r="A42" s="17" t="s">
        <v>172</v>
      </c>
      <c r="B42" s="15">
        <v>1</v>
      </c>
      <c r="C42" t="s">
        <v>173</v>
      </c>
      <c r="D42" s="6">
        <v>7</v>
      </c>
      <c r="H42" s="13">
        <v>43118</v>
      </c>
    </row>
    <row r="43" spans="1:9" x14ac:dyDescent="0.25">
      <c r="A43" s="17" t="s">
        <v>174</v>
      </c>
      <c r="B43" s="15">
        <v>1</v>
      </c>
      <c r="D43" s="6">
        <v>8</v>
      </c>
      <c r="H43" s="13">
        <v>43118</v>
      </c>
    </row>
    <row r="44" spans="1:9" x14ac:dyDescent="0.25">
      <c r="A44" s="17" t="s">
        <v>89</v>
      </c>
      <c r="B44" s="15">
        <v>1</v>
      </c>
      <c r="C44" t="s">
        <v>175</v>
      </c>
      <c r="D44" s="6">
        <v>11.25</v>
      </c>
    </row>
    <row r="45" spans="1:9" x14ac:dyDescent="0.25">
      <c r="A45" s="17" t="s">
        <v>176</v>
      </c>
      <c r="B45" s="15">
        <v>1</v>
      </c>
      <c r="C45" t="s">
        <v>177</v>
      </c>
      <c r="D45" s="8">
        <v>6.49</v>
      </c>
    </row>
    <row r="46" spans="1:9" x14ac:dyDescent="0.25">
      <c r="A46" s="17" t="s">
        <v>178</v>
      </c>
      <c r="B46" s="15">
        <v>1</v>
      </c>
      <c r="C46" t="s">
        <v>179</v>
      </c>
      <c r="D46" s="8">
        <v>36.5</v>
      </c>
    </row>
    <row r="47" spans="1:9" x14ac:dyDescent="0.25">
      <c r="A47" s="17" t="s">
        <v>180</v>
      </c>
      <c r="B47" s="15">
        <v>2</v>
      </c>
      <c r="C47" t="s">
        <v>181</v>
      </c>
      <c r="D47" s="8">
        <f>B47*7.45</f>
        <v>14.9</v>
      </c>
    </row>
    <row r="48" spans="1:9" x14ac:dyDescent="0.25">
      <c r="A48" s="17" t="s">
        <v>155</v>
      </c>
      <c r="B48" s="15">
        <v>2</v>
      </c>
      <c r="C48" t="s">
        <v>182</v>
      </c>
      <c r="D48" s="8">
        <f>B48*1.95</f>
        <v>3.9</v>
      </c>
    </row>
    <row r="49" spans="1:9" x14ac:dyDescent="0.25">
      <c r="A49" s="17" t="s">
        <v>183</v>
      </c>
      <c r="B49" s="15">
        <v>1</v>
      </c>
      <c r="C49" t="s">
        <v>184</v>
      </c>
      <c r="D49" s="8">
        <v>0.95</v>
      </c>
    </row>
    <row r="50" spans="1:9" x14ac:dyDescent="0.25">
      <c r="A50" s="17" t="s">
        <v>186</v>
      </c>
      <c r="B50" s="15">
        <v>1</v>
      </c>
      <c r="C50" t="s">
        <v>187</v>
      </c>
      <c r="D50" s="8">
        <v>46</v>
      </c>
      <c r="I50" s="5" t="s">
        <v>185</v>
      </c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  <hyperlink ref="I32" r:id="rId18"/>
    <hyperlink ref="I50" display="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112</v>
      </c>
      <c r="C2">
        <v>32</v>
      </c>
      <c r="D2" s="6">
        <v>15</v>
      </c>
      <c r="F2" s="5" t="s">
        <v>111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140</v>
      </c>
    </row>
    <row r="2" spans="1:3" x14ac:dyDescent="0.25">
      <c r="A2" t="s">
        <v>141</v>
      </c>
      <c r="B2" s="1">
        <v>270</v>
      </c>
    </row>
    <row r="3" spans="1:3" x14ac:dyDescent="0.25">
      <c r="A3" t="s">
        <v>142</v>
      </c>
      <c r="B3" s="7">
        <v>82.52</v>
      </c>
    </row>
    <row r="4" spans="1:3" x14ac:dyDescent="0.25">
      <c r="A4" t="s">
        <v>142</v>
      </c>
      <c r="B4" s="7">
        <v>31.28</v>
      </c>
    </row>
    <row r="5" spans="1:3" x14ac:dyDescent="0.25">
      <c r="A5" t="s">
        <v>143</v>
      </c>
      <c r="B5" s="7">
        <v>134.16999999999999</v>
      </c>
      <c r="C5" s="7">
        <f>SUM(B3:B6)</f>
        <v>290.14</v>
      </c>
    </row>
    <row r="6" spans="1:3" x14ac:dyDescent="0.25">
      <c r="A6" t="s">
        <v>143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109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115</v>
      </c>
      <c r="G2" s="5" t="s">
        <v>116</v>
      </c>
    </row>
    <row r="3" spans="1:7" x14ac:dyDescent="0.25">
      <c r="A3" t="b">
        <v>0</v>
      </c>
      <c r="B3" t="s">
        <v>61</v>
      </c>
      <c r="C3" s="8">
        <v>10.4</v>
      </c>
      <c r="D3">
        <v>10</v>
      </c>
      <c r="E3" t="s">
        <v>110</v>
      </c>
      <c r="G3" s="5" t="s">
        <v>60</v>
      </c>
    </row>
    <row r="4" spans="1:7" x14ac:dyDescent="0.25">
      <c r="A4" t="b">
        <v>0</v>
      </c>
      <c r="C4" s="8">
        <v>15</v>
      </c>
      <c r="D4">
        <v>10</v>
      </c>
      <c r="E4" t="s">
        <v>114</v>
      </c>
      <c r="G4" s="5" t="s">
        <v>113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42</v>
      </c>
      <c r="G1" t="s">
        <v>37</v>
      </c>
      <c r="H1" t="s">
        <v>11</v>
      </c>
    </row>
    <row r="2" spans="1:8" x14ac:dyDescent="0.25">
      <c r="A2" t="b">
        <v>1</v>
      </c>
      <c r="B2" t="s">
        <v>41</v>
      </c>
      <c r="C2" s="1">
        <f>(27+8)</f>
        <v>35</v>
      </c>
      <c r="D2">
        <v>50</v>
      </c>
      <c r="E2">
        <v>0.5</v>
      </c>
      <c r="F2">
        <v>5</v>
      </c>
      <c r="G2" t="s">
        <v>43</v>
      </c>
      <c r="H2" s="5" t="s">
        <v>88</v>
      </c>
    </row>
    <row r="3" spans="1:8" x14ac:dyDescent="0.25">
      <c r="A3" t="b">
        <v>1</v>
      </c>
      <c r="B3" s="11" t="s">
        <v>89</v>
      </c>
      <c r="C3" s="1">
        <v>0</v>
      </c>
      <c r="D3" t="s">
        <v>91</v>
      </c>
      <c r="H3" s="5" t="s">
        <v>90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51</v>
      </c>
      <c r="H1" t="s">
        <v>52</v>
      </c>
      <c r="I1" t="s">
        <v>55</v>
      </c>
      <c r="J1" t="s">
        <v>11</v>
      </c>
    </row>
    <row r="2" spans="1:10" x14ac:dyDescent="0.25">
      <c r="A2" t="b">
        <v>1</v>
      </c>
      <c r="B2" t="s">
        <v>92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93</v>
      </c>
    </row>
    <row r="3" spans="1:10" x14ac:dyDescent="0.25">
      <c r="A3" t="b">
        <v>0</v>
      </c>
      <c r="B3" t="s">
        <v>50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57</v>
      </c>
    </row>
    <row r="4" spans="1:10" x14ac:dyDescent="0.25">
      <c r="A4" t="b">
        <v>0</v>
      </c>
      <c r="B4" t="s">
        <v>39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40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53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54</v>
      </c>
    </row>
    <row r="8" spans="1:10" x14ac:dyDescent="0.25">
      <c r="A8" t="b">
        <v>0</v>
      </c>
      <c r="B8" t="s">
        <v>56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45</v>
      </c>
      <c r="C13" s="4"/>
      <c r="D13" s="9" t="s">
        <v>44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58</v>
      </c>
      <c r="G1" t="s">
        <v>59</v>
      </c>
      <c r="H1" t="s">
        <v>5</v>
      </c>
      <c r="I1" t="s">
        <v>11</v>
      </c>
    </row>
    <row r="2" spans="1:9" x14ac:dyDescent="0.25">
      <c r="A2" t="b">
        <v>1</v>
      </c>
      <c r="B2" t="s">
        <v>123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124</v>
      </c>
    </row>
    <row r="3" spans="1:9" ht="15.75" customHeight="1" x14ac:dyDescent="0.25">
      <c r="A3" t="b">
        <v>0</v>
      </c>
      <c r="B3" t="s">
        <v>79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96</v>
      </c>
    </row>
    <row r="4" spans="1:9" x14ac:dyDescent="0.25">
      <c r="A4" t="b">
        <v>0</v>
      </c>
      <c r="B4" t="s">
        <v>48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49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82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83</v>
      </c>
    </row>
    <row r="24" spans="9:10" x14ac:dyDescent="0.25">
      <c r="I24" t="s">
        <v>125</v>
      </c>
      <c r="J24" s="5" t="s">
        <v>127</v>
      </c>
    </row>
    <row r="25" spans="9:10" x14ac:dyDescent="0.25">
      <c r="I25" t="s">
        <v>126</v>
      </c>
      <c r="J25" s="5" t="s">
        <v>129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80</v>
      </c>
      <c r="F1" t="s">
        <v>11</v>
      </c>
    </row>
    <row r="2" spans="1:6" x14ac:dyDescent="0.25">
      <c r="A2" t="b">
        <v>1</v>
      </c>
      <c r="B2" t="s">
        <v>128</v>
      </c>
      <c r="C2" s="8">
        <v>7</v>
      </c>
      <c r="F2" s="5" t="s">
        <v>130</v>
      </c>
    </row>
    <row r="3" spans="1:6" x14ac:dyDescent="0.25">
      <c r="A3" t="b">
        <v>0</v>
      </c>
      <c r="B3" t="s">
        <v>81</v>
      </c>
      <c r="C3" s="8">
        <v>10</v>
      </c>
      <c r="D3">
        <v>2204</v>
      </c>
      <c r="F3" s="5" t="s">
        <v>97</v>
      </c>
    </row>
    <row r="4" spans="1:6" x14ac:dyDescent="0.25">
      <c r="A4" t="b">
        <v>0</v>
      </c>
      <c r="B4" t="s">
        <v>84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188</v>
      </c>
      <c r="C2" s="8">
        <v>8</v>
      </c>
      <c r="D2">
        <v>5</v>
      </c>
      <c r="E2" t="s">
        <v>38</v>
      </c>
      <c r="G2" s="5" t="s">
        <v>98</v>
      </c>
    </row>
    <row r="3" spans="1:7" x14ac:dyDescent="0.25">
      <c r="C3" s="8">
        <v>3</v>
      </c>
      <c r="F3" t="s">
        <v>105</v>
      </c>
      <c r="G3" s="5" t="s">
        <v>106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118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100</v>
      </c>
      <c r="C2" s="1">
        <v>33</v>
      </c>
      <c r="D2">
        <v>5.8</v>
      </c>
      <c r="F2">
        <v>20</v>
      </c>
      <c r="I2" s="5" t="s">
        <v>99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2018-05-05T17:24:58Z</dcterms:modified>
</cp:coreProperties>
</file>