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4" i="1"/>
  <c r="G1" i="1" s="1"/>
  <c r="C5" i="12" l="1"/>
  <c r="F21" i="1" l="1"/>
  <c r="D21" i="1"/>
  <c r="C21" i="1"/>
  <c r="I2" i="4" l="1"/>
  <c r="C2" i="9"/>
  <c r="D11" i="1" l="1"/>
  <c r="C11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5" i="1" l="1"/>
  <c r="F8" i="1"/>
  <c r="D8" i="1"/>
  <c r="C8" i="1"/>
  <c r="D25" i="1"/>
  <c r="C25" i="1"/>
  <c r="F6" i="1" l="1"/>
  <c r="D6" i="1"/>
  <c r="C6" i="1"/>
  <c r="D4" i="1" l="1"/>
  <c r="C4" i="1"/>
  <c r="F14" i="1"/>
  <c r="C14" i="1"/>
  <c r="F24" i="1" l="1"/>
  <c r="F1" i="1" s="1"/>
  <c r="N2" i="1" s="1"/>
  <c r="E24" i="1"/>
  <c r="E1" i="1" s="1"/>
  <c r="D24" i="1"/>
  <c r="D1" i="1" s="1"/>
  <c r="C24" i="1"/>
  <c r="M3" i="1" l="1"/>
</calcChain>
</file>

<file path=xl/sharedStrings.xml><?xml version="1.0" encoding="utf-8"?>
<sst xmlns="http://schemas.openxmlformats.org/spreadsheetml/2006/main" count="199" uniqueCount="154">
  <si>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</si>
  <si>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</si>
  <si>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</si>
  <si>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</si>
  <si>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</si>
  <si>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</si>
  <si>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</si>
  <si>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</si>
  <si>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</si>
  <si>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</si>
  <si>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</si>
  <si>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</si>
  <si>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</si>
  <si>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</si>
  <si>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</si>
  <si>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</si>
  <si>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</si>
  <si>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</si>
  <si>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</si>
  <si>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</si>
  <si>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</si>
  <si>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</si>
  <si>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</si>
  <si>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</si>
  <si>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</si>
  <si>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</si>
  <si>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</si>
  <si>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</si>
  <si>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</si>
  <si>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</si>
  <si>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</si>
  <si>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</si>
  <si>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</si>
  <si>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</si>
  <si>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</si>
  <si>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</si>
  <si>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</si>
  <si>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</si>
  <si>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</si>
  <si>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</si>
  <si>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</si>
  <si>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</si>
  <si>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</si>
  <si>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</si>
  <si>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</si>
  <si>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</si>
  <si>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</si>
  <si>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</si>
  <si>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</si>
  <si>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</si>
  <si>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</si>
  <si>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</si>
  <si>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</si>
  <si>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</si>
  <si>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</si>
  <si>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</si>
  <si>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</si>
  <si>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</si>
  <si>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</si>
  <si>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</si>
  <si>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</si>
  <si>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</si>
  <si>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</si>
  <si>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</si>
  <si>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</si>
  <si>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</si>
  <si>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</si>
  <si>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</si>
  <si>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</si>
  <si>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</si>
  <si>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</si>
  <si>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</si>
  <si>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</si>
  <si>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</si>
  <si>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</si>
  <si>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</si>
  <si>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</si>
  <si>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</si>
  <si>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</si>
  <si>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</si>
  <si>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</si>
  <si>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</si>
  <si>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</si>
  <si>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</si>
  <si>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</si>
  <si>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</si>
  <si>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</si>
  <si>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</si>
  <si>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</si>
  <si>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</si>
  <si>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</si>
  <si>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</si>
  <si>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</si>
  <si>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</si>
  <si>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</si>
  <si>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</si>
  <si>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</si>
  <si>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</si>
  <si>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</si>
  <si>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</si>
  <si>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</si>
  <si>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</si>
  <si>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</si>
  <si>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</si>
  <si>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</si>
  <si>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</si>
  <si>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</si>
  <si>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</si>
  <si>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</si>
  <si>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</si>
  <si>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</si>
  <si>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</si>
  <si>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</si>
  <si>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</si>
  <si>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</si>
  <si>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</si>
  <si>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</si>
  <si>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</si>
  <si>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</si>
  <si>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</si>
  <si>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</si>
  <si>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</si>
  <si>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</si>
  <si>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</si>
  <si>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</si>
  <si>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</si>
  <si>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</si>
  <si>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</si>
  <si>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</si>
  <si>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</si>
  <si>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</si>
  <si>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</si>
  <si>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</si>
  <si>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</si>
  <si>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</si>
  <si>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</si>
  <si>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</si>
  <si>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</si>
  <si>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</si>
  <si>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</si>
  <si>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</si>
  <si>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</si>
  <si>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</si>
  <si>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</si>
  <si>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</si>
  <si>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</si>
  <si>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</si>
  <si>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</si>
  <si>
    <t>Helfende Hand</t>
  </si>
  <si>
    <t>Babymax</t>
  </si>
  <si>
    <t>Lot (Flüssig)</t>
  </si>
  <si>
    <t>CFH Elekroniklot</t>
  </si>
  <si>
    <t>Lötkolben set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</si>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</sst>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18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4" fillId="3" borderId="0" xfId="4" applyBorder="1"/>
    <xf numFmtId="0" fontId="0" fillId="0" borderId="0" xfId="0" applyFill="1" applyBorder="1" applyAlignment="1">
      <alignment horizontal="center"/>
    </xf>
    <xf numFmtId="0" fontId="3" fillId="2" borderId="0" xfId="3" applyBorder="1"/>
    <xf numFmtId="0" fontId="0" fillId="0" borderId="0" xfId="0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B35" sqref="B35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8" width="15" customWidth="1"/>
  </cols>
  <sheetData>
    <row r="1" spans="1:15" x14ac:dyDescent="0.25">
      <c r="A1" t="s">
        <v>15</v>
      </c>
      <c r="B1">
        <v>1</v>
      </c>
      <c r="D1" s="1">
        <f>SUM(D4:D38)</f>
        <v>337.40999999999997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25">
      <c r="K2" t="s">
        <v>95</v>
      </c>
      <c r="N2">
        <f>(F1*2)/4</f>
        <v>240.55</v>
      </c>
      <c r="O2" t="s">
        <v>96</v>
      </c>
    </row>
    <row r="3" spans="1:15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25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25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25">
      <c r="A6" s="14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25">
      <c r="A7" s="14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25">
      <c r="A8" s="14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25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25">
      <c r="A10" s="12" t="s">
        <v>147</v>
      </c>
      <c r="D10" s="6">
        <v>10</v>
      </c>
      <c r="H10" s="13">
        <v>43042</v>
      </c>
    </row>
    <row r="11" spans="1:15" x14ac:dyDescent="0.25">
      <c r="A11" s="12" t="s">
        <v>30</v>
      </c>
      <c r="B11" s="10">
        <v>1</v>
      </c>
      <c r="C11" t="str">
        <f>Propeller!B2</f>
        <v>5x3</v>
      </c>
      <c r="D11" s="8">
        <f>Propeller!C2</f>
        <v>7</v>
      </c>
      <c r="E11">
        <v>0</v>
      </c>
      <c r="H11" s="13">
        <v>43043</v>
      </c>
    </row>
    <row r="12" spans="1:15" x14ac:dyDescent="0.25">
      <c r="A12" s="12" t="s">
        <v>67</v>
      </c>
      <c r="B12" s="10">
        <v>1</v>
      </c>
      <c r="C12" t="s">
        <v>70</v>
      </c>
      <c r="D12" s="6">
        <v>3.5</v>
      </c>
      <c r="F12">
        <v>3.5</v>
      </c>
      <c r="H12" s="13">
        <v>43043</v>
      </c>
      <c r="I12" s="5" t="s">
        <v>69</v>
      </c>
    </row>
    <row r="13" spans="1:15" x14ac:dyDescent="0.25">
      <c r="A13" s="12" t="s">
        <v>146</v>
      </c>
      <c r="B13" s="10">
        <v>1</v>
      </c>
      <c r="D13" s="6">
        <v>0</v>
      </c>
      <c r="H13" s="13">
        <v>43043</v>
      </c>
    </row>
    <row r="14" spans="1:15" x14ac:dyDescent="0.25">
      <c r="A14" s="12" t="s">
        <v>3</v>
      </c>
      <c r="B14" s="10">
        <v>2</v>
      </c>
      <c r="C14" t="str">
        <f>Batterien!B2</f>
        <v>Deans</v>
      </c>
      <c r="D14" s="6">
        <f>Batterien!C2*B14</f>
        <v>31.4</v>
      </c>
      <c r="E14">
        <v>0</v>
      </c>
      <c r="F14" s="2">
        <f>Batterien!E2</f>
        <v>172.4</v>
      </c>
      <c r="G14" s="2">
        <f>Batterien!D2</f>
        <v>2.2000000000000002</v>
      </c>
      <c r="H14" s="13">
        <v>43045</v>
      </c>
    </row>
    <row r="15" spans="1:15" x14ac:dyDescent="0.25">
      <c r="A15" s="12" t="s">
        <v>63</v>
      </c>
      <c r="B15" s="10">
        <v>1</v>
      </c>
      <c r="C15" t="s">
        <v>64</v>
      </c>
      <c r="D15" s="6">
        <v>2.6</v>
      </c>
      <c r="H15" s="13">
        <v>43046</v>
      </c>
      <c r="I15" s="5" t="s">
        <v>65</v>
      </c>
    </row>
    <row r="16" spans="1:15" x14ac:dyDescent="0.25">
      <c r="A16" s="12" t="s">
        <v>66</v>
      </c>
      <c r="B16" s="10">
        <v>1</v>
      </c>
      <c r="C16" t="s">
        <v>68</v>
      </c>
      <c r="D16" s="6">
        <v>5</v>
      </c>
      <c r="F16">
        <v>3.5</v>
      </c>
      <c r="H16" s="13">
        <v>43046</v>
      </c>
      <c r="I16" s="5" t="s">
        <v>71</v>
      </c>
    </row>
    <row r="17" spans="1:9" x14ac:dyDescent="0.25">
      <c r="A17" s="12" t="s">
        <v>73</v>
      </c>
      <c r="B17" s="10">
        <v>1</v>
      </c>
      <c r="C17" t="s">
        <v>74</v>
      </c>
      <c r="D17" s="6">
        <v>5.9</v>
      </c>
      <c r="H17" s="13">
        <v>43046</v>
      </c>
      <c r="I17" s="5" t="s">
        <v>72</v>
      </c>
    </row>
    <row r="18" spans="1:9" x14ac:dyDescent="0.25">
      <c r="A18" s="12" t="s">
        <v>118</v>
      </c>
      <c r="B18" s="10">
        <v>1</v>
      </c>
      <c r="D18" s="6">
        <v>4.1900000000000004</v>
      </c>
      <c r="H18" s="13">
        <v>43046</v>
      </c>
      <c r="I18" s="5" t="s">
        <v>136</v>
      </c>
    </row>
    <row r="19" spans="1:9" x14ac:dyDescent="0.25">
      <c r="A19" s="12" t="s">
        <v>34</v>
      </c>
      <c r="B19" s="10">
        <v>1</v>
      </c>
      <c r="C19" t="s">
        <v>76</v>
      </c>
      <c r="D19" s="6">
        <v>5</v>
      </c>
      <c r="F19">
        <v>2.9</v>
      </c>
      <c r="H19" s="13">
        <v>43047</v>
      </c>
      <c r="I19" s="5" t="s">
        <v>75</v>
      </c>
    </row>
    <row r="20" spans="1:9" x14ac:dyDescent="0.25">
      <c r="A20" s="12" t="s">
        <v>135</v>
      </c>
      <c r="B20" s="10">
        <v>1</v>
      </c>
      <c r="C20" t="s">
        <v>138</v>
      </c>
      <c r="D20" s="6">
        <v>2.2999999999999998</v>
      </c>
      <c r="H20" s="13">
        <v>43047</v>
      </c>
      <c r="I20" s="5" t="s">
        <v>139</v>
      </c>
    </row>
    <row r="21" spans="1:9" x14ac:dyDescent="0.25">
      <c r="A21" s="12" t="s">
        <v>109</v>
      </c>
      <c r="B21" s="10">
        <v>1</v>
      </c>
      <c r="C21">
        <f>BMS!B2</f>
        <v>0</v>
      </c>
      <c r="D21" s="8">
        <f>BMS!C2</f>
        <v>9</v>
      </c>
      <c r="F21">
        <f>BMS!D2</f>
        <v>10</v>
      </c>
      <c r="H21" s="13">
        <v>43050</v>
      </c>
    </row>
    <row r="22" spans="1:9" x14ac:dyDescent="0.25">
      <c r="A22" s="12" t="s">
        <v>103</v>
      </c>
      <c r="B22" s="10">
        <v>1</v>
      </c>
      <c r="C22" t="s">
        <v>104</v>
      </c>
      <c r="D22" s="6">
        <v>1</v>
      </c>
      <c r="H22" s="13">
        <v>43050</v>
      </c>
      <c r="I22" s="5" t="s">
        <v>105</v>
      </c>
    </row>
    <row r="23" spans="1:9" x14ac:dyDescent="0.25">
      <c r="A23" s="12" t="s">
        <v>133</v>
      </c>
      <c r="B23" s="10">
        <v>1</v>
      </c>
      <c r="C23" t="s">
        <v>134</v>
      </c>
      <c r="D23" s="6">
        <v>7</v>
      </c>
      <c r="H23" s="13">
        <v>43050</v>
      </c>
      <c r="I23" s="5" t="s">
        <v>137</v>
      </c>
    </row>
    <row r="24" spans="1:9" x14ac:dyDescent="0.25">
      <c r="A24" s="12" t="s">
        <v>2</v>
      </c>
      <c r="B24" s="10">
        <v>4</v>
      </c>
      <c r="C24" t="str">
        <f>Motoren!B2</f>
        <v>Emax Mt1006</v>
      </c>
      <c r="D24" s="6">
        <f>Motoren!C2*B24</f>
        <v>50</v>
      </c>
      <c r="E24">
        <f>Motoren!D2*B24</f>
        <v>300</v>
      </c>
      <c r="F24">
        <f>Motoren!E2*Drohne!B4</f>
        <v>18</v>
      </c>
      <c r="G24">
        <v>0</v>
      </c>
      <c r="H24" s="13">
        <v>43053</v>
      </c>
    </row>
    <row r="25" spans="1:9" x14ac:dyDescent="0.25">
      <c r="A25" s="12" t="s">
        <v>35</v>
      </c>
      <c r="B25" s="10">
        <v>1</v>
      </c>
      <c r="C25" t="str">
        <f>Höhe!B2</f>
        <v>MPL3115A2</v>
      </c>
      <c r="D25" s="8">
        <f>Höhe!C2</f>
        <v>4</v>
      </c>
      <c r="F25">
        <f>Höhe!D2</f>
        <v>1</v>
      </c>
      <c r="H25" s="13">
        <v>43053</v>
      </c>
    </row>
    <row r="26" spans="1:9" x14ac:dyDescent="0.25">
      <c r="A26" s="12" t="s">
        <v>108</v>
      </c>
      <c r="B26" s="10">
        <v>1</v>
      </c>
      <c r="C26" t="s">
        <v>123</v>
      </c>
      <c r="D26" s="6">
        <v>1.35</v>
      </c>
      <c r="H26" s="13">
        <v>43053</v>
      </c>
      <c r="I26" s="5" t="s">
        <v>120</v>
      </c>
    </row>
    <row r="27" spans="1:9" x14ac:dyDescent="0.25">
      <c r="A27" s="12" t="s">
        <v>150</v>
      </c>
      <c r="B27" s="15">
        <v>1</v>
      </c>
      <c r="C27" t="s">
        <v>151</v>
      </c>
      <c r="D27" s="6">
        <v>3.33</v>
      </c>
      <c r="H27" s="13">
        <v>43055</v>
      </c>
    </row>
    <row r="28" spans="1:9" x14ac:dyDescent="0.25">
      <c r="A28" s="12" t="s">
        <v>152</v>
      </c>
      <c r="B28" s="15">
        <v>1</v>
      </c>
      <c r="C28" t="s">
        <v>153</v>
      </c>
      <c r="D28" s="6">
        <v>30</v>
      </c>
      <c r="H28" s="13">
        <v>43055</v>
      </c>
    </row>
    <row r="29" spans="1:9" x14ac:dyDescent="0.25">
      <c r="A29" s="12" t="s">
        <v>77</v>
      </c>
      <c r="B29" s="10">
        <v>1</v>
      </c>
      <c r="C29" t="s">
        <v>78</v>
      </c>
      <c r="D29" s="6">
        <v>10</v>
      </c>
      <c r="H29" s="13">
        <v>43055</v>
      </c>
      <c r="I29" s="5" t="s">
        <v>79</v>
      </c>
    </row>
    <row r="30" spans="1:9" x14ac:dyDescent="0.25">
      <c r="A30" s="16" t="s">
        <v>148</v>
      </c>
      <c r="B30" s="10">
        <v>1</v>
      </c>
      <c r="C30" t="s">
        <v>149</v>
      </c>
      <c r="D30" s="6">
        <v>15</v>
      </c>
      <c r="H30" s="13">
        <v>43059</v>
      </c>
    </row>
    <row r="31" spans="1:9" x14ac:dyDescent="0.25">
      <c r="A31" s="16" t="s">
        <v>86</v>
      </c>
      <c r="B31" s="10">
        <v>1</v>
      </c>
      <c r="C31" t="s">
        <v>88</v>
      </c>
      <c r="D31" s="6">
        <v>10.59</v>
      </c>
      <c r="H31" s="13">
        <v>43071</v>
      </c>
      <c r="I31" s="5" t="s">
        <v>87</v>
      </c>
    </row>
    <row r="32" spans="1:9" x14ac:dyDescent="0.25">
      <c r="A32" s="17" t="s">
        <v>29</v>
      </c>
      <c r="B32" s="10">
        <v>1</v>
      </c>
      <c r="D32" s="6">
        <v>0</v>
      </c>
      <c r="E32">
        <v>0</v>
      </c>
      <c r="F32">
        <v>200</v>
      </c>
      <c r="H32" s="13"/>
    </row>
  </sheetData>
  <sortState ref="A4:I32">
    <sortCondition ref="H4:H32"/>
  </sortState>
  <hyperlinks>
    <hyperlink ref="I15" r:id="rId1"/>
    <hyperlink ref="I16" r:id="rId2"/>
    <hyperlink ref="I12" r:id="rId3"/>
    <hyperlink ref="I17" r:id="rId4"/>
    <hyperlink ref="I19" r:id="rId5"/>
    <hyperlink ref="I29" r:id="rId6"/>
    <hyperlink ref="I5" r:id="rId7"/>
    <hyperlink ref="I31" r:id="rId8"/>
    <hyperlink ref="I26" r:id="rId9"/>
    <hyperlink ref="I18" r:id="rId10"/>
    <hyperlink ref="I23" r:id="rId11"/>
    <hyperlink ref="I7" r:id="rId12"/>
    <hyperlink ref="I20" r:id="rId13"/>
    <hyperlink ref="I22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t="s">
        <v>141</v>
      </c>
    </row>
    <row r="2" spans="1:3" x14ac:dyDescent="0.25">
      <c r="A2" t="s">
        <v>142</v>
      </c>
      <c r="B2" s="1">
        <v>270</v>
      </c>
    </row>
    <row r="3" spans="1:3" x14ac:dyDescent="0.25">
      <c r="A3" t="s">
        <v>143</v>
      </c>
      <c r="B3" s="7">
        <v>82.52</v>
      </c>
    </row>
    <row r="4" spans="1:3" x14ac:dyDescent="0.25">
      <c r="A4" t="s">
        <v>143</v>
      </c>
      <c r="B4" s="7">
        <v>31.28</v>
      </c>
    </row>
    <row r="5" spans="1:3" x14ac:dyDescent="0.25">
      <c r="A5" t="s">
        <v>144</v>
      </c>
      <c r="B5" s="7">
        <v>134.16999999999999</v>
      </c>
      <c r="C5" s="7">
        <f>SUM(B3:B6)</f>
        <v>290.14</v>
      </c>
    </row>
    <row r="6" spans="1:3" x14ac:dyDescent="0.25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5" x14ac:dyDescent="0.25"/>
  <cols>
    <col min="5" max="5" width="26.14062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25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25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25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25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25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25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25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25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25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25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25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25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25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25">
      <c r="C12" s="4"/>
      <c r="D12" s="2"/>
      <c r="E12" s="2"/>
      <c r="F12" s="2"/>
      <c r="G12" s="2"/>
      <c r="H12">
        <f t="shared" si="2"/>
        <v>0</v>
      </c>
    </row>
    <row r="13" spans="1:10" x14ac:dyDescent="0.25">
      <c r="B13" t="s">
        <v>46</v>
      </c>
      <c r="C13" s="4"/>
      <c r="D13" s="9" t="s">
        <v>45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25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25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25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25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25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25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25">
      <c r="I24" t="s">
        <v>126</v>
      </c>
      <c r="J24" s="5" t="s">
        <v>128</v>
      </c>
    </row>
    <row r="25" spans="9:10" x14ac:dyDescent="0.25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25">
      <c r="A2" t="b">
        <v>1</v>
      </c>
      <c r="B2" t="s">
        <v>129</v>
      </c>
      <c r="C2" s="8">
        <v>7</v>
      </c>
      <c r="F2" s="5" t="s">
        <v>131</v>
      </c>
    </row>
    <row r="3" spans="1:6" x14ac:dyDescent="0.25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25">
      <c r="A4" t="b">
        <v>0</v>
      </c>
      <c r="B4" t="s">
        <v>85</v>
      </c>
      <c r="C4" s="8">
        <v>2.57</v>
      </c>
      <c r="D4">
        <v>2212</v>
      </c>
    </row>
    <row r="5" spans="1:6" x14ac:dyDescent="0.25">
      <c r="C5" s="8"/>
    </row>
    <row r="6" spans="1:6" x14ac:dyDescent="0.25">
      <c r="C6" s="8"/>
    </row>
    <row r="7" spans="1:6" x14ac:dyDescent="0.25">
      <c r="C7" s="8"/>
    </row>
    <row r="8" spans="1:6" x14ac:dyDescent="0.25">
      <c r="C8" s="8"/>
    </row>
    <row r="9" spans="1:6" x14ac:dyDescent="0.25">
      <c r="C9" s="8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25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25">
      <c r="C3" s="8">
        <v>3</v>
      </c>
      <c r="F3" t="s">
        <v>106</v>
      </c>
      <c r="G3" s="5" t="s">
        <v>107</v>
      </c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25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25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2017-11-16T18:03:57Z</dcterms:modified>
</cp:coreProperties>
</file>