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3" i="1" l="1"/>
  <c r="D23" i="1"/>
  <c r="C23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4" i="1"/>
  <c r="C14" i="1"/>
  <c r="F20" i="1" l="1"/>
  <c r="F1" i="1" s="1"/>
  <c r="N2" i="1" s="1"/>
  <c r="E20" i="1"/>
  <c r="E1" i="1" s="1"/>
  <c r="D20" i="1"/>
  <c r="D1" i="1" s="1"/>
  <c r="C20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<sst xmlns="http://schemas.openxmlformats.org/spreadsheetml/2006/main" count="193" uniqueCount="148">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</sst>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0" fillId="0" borderId="2" xfId="0" applyBorder="1"/>
    <xf numFmtId="0" fontId="4" fillId="3" borderId="0" xfId="4" applyBorder="1"/>
    <xf numFmtId="0" fontId="3" fillId="2" borderId="2" xfId="3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" workbookViewId="0">
      <selection activeCell="G32" sqref="G3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289.08000000000004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5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5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5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1" t="s">
        <v>63</v>
      </c>
      <c r="B15" s="10">
        <v>1</v>
      </c>
      <c r="C15" t="s">
        <v>64</v>
      </c>
      <c r="D15" s="6">
        <v>2.6</v>
      </c>
      <c r="H15" s="13">
        <v>43045</v>
      </c>
      <c r="I15" s="5" t="s">
        <v>65</v>
      </c>
    </row>
    <row r="16" spans="1:15" x14ac:dyDescent="0.25">
      <c r="A16" s="11" t="s">
        <v>34</v>
      </c>
      <c r="B16" s="10">
        <v>1</v>
      </c>
      <c r="C16" t="s">
        <v>76</v>
      </c>
      <c r="D16" s="6">
        <v>5</v>
      </c>
      <c r="F16">
        <v>2.9</v>
      </c>
      <c r="H16" s="13">
        <v>43046</v>
      </c>
      <c r="I16" s="5" t="s">
        <v>75</v>
      </c>
    </row>
    <row r="17" spans="1:9" x14ac:dyDescent="0.25">
      <c r="A17" s="11" t="s">
        <v>66</v>
      </c>
      <c r="B17" s="10">
        <v>1</v>
      </c>
      <c r="C17" t="s">
        <v>68</v>
      </c>
      <c r="D17" s="6">
        <v>5</v>
      </c>
      <c r="F17">
        <v>3.5</v>
      </c>
      <c r="H17" s="13">
        <v>43046</v>
      </c>
      <c r="I17" s="5" t="s">
        <v>71</v>
      </c>
    </row>
    <row r="18" spans="1:9" x14ac:dyDescent="0.25">
      <c r="A18" s="11" t="s">
        <v>73</v>
      </c>
      <c r="B18" s="10">
        <v>1</v>
      </c>
      <c r="C18" t="s">
        <v>74</v>
      </c>
      <c r="D18" s="6">
        <v>5.9</v>
      </c>
      <c r="H18" s="13">
        <v>43046</v>
      </c>
      <c r="I18" s="5" t="s">
        <v>72</v>
      </c>
    </row>
    <row r="19" spans="1:9" x14ac:dyDescent="0.25">
      <c r="A19" s="11" t="s">
        <v>135</v>
      </c>
      <c r="B19" s="10">
        <v>1</v>
      </c>
      <c r="C19" t="s">
        <v>138</v>
      </c>
      <c r="D19" s="6">
        <v>2.2999999999999998</v>
      </c>
      <c r="H19" s="13">
        <v>43046</v>
      </c>
      <c r="I19" s="5" t="s">
        <v>139</v>
      </c>
    </row>
    <row r="20" spans="1:9" x14ac:dyDescent="0.25">
      <c r="A20" s="11" t="s">
        <v>2</v>
      </c>
      <c r="B20" s="10">
        <v>4</v>
      </c>
      <c r="C20" t="str">
        <f>Motoren!B2</f>
        <v>Emax Mt1006</v>
      </c>
      <c r="D20" s="6">
        <f>Motoren!C2*B20</f>
        <v>50</v>
      </c>
      <c r="E20">
        <f>Motoren!D2*B20</f>
        <v>300</v>
      </c>
      <c r="F20">
        <f>Motoren!E2*Drohne!B4</f>
        <v>18</v>
      </c>
      <c r="G20">
        <v>0</v>
      </c>
      <c r="H20" s="13">
        <v>43071</v>
      </c>
    </row>
    <row r="21" spans="1:9" x14ac:dyDescent="0.25">
      <c r="A21" s="11" t="s">
        <v>77</v>
      </c>
      <c r="B21" s="10">
        <v>1</v>
      </c>
      <c r="C21" t="s">
        <v>78</v>
      </c>
      <c r="D21" s="6">
        <v>10</v>
      </c>
      <c r="H21" s="13">
        <v>43071</v>
      </c>
      <c r="I21" s="5" t="s">
        <v>79</v>
      </c>
    </row>
    <row r="22" spans="1:9" x14ac:dyDescent="0.25">
      <c r="A22" s="11" t="s">
        <v>86</v>
      </c>
      <c r="B22" s="10">
        <v>1</v>
      </c>
      <c r="C22" t="s">
        <v>88</v>
      </c>
      <c r="D22" s="6">
        <v>10.59</v>
      </c>
      <c r="H22" s="13">
        <v>43071</v>
      </c>
      <c r="I22" s="5" t="s">
        <v>87</v>
      </c>
    </row>
    <row r="23" spans="1:9" x14ac:dyDescent="0.25">
      <c r="A23" s="11" t="s">
        <v>109</v>
      </c>
      <c r="B23" s="10">
        <v>1</v>
      </c>
      <c r="C23">
        <f>BMS!B2</f>
        <v>0</v>
      </c>
      <c r="D23" s="8">
        <f>BMS!C2</f>
        <v>9</v>
      </c>
      <c r="F23">
        <f>BMS!D2</f>
        <v>10</v>
      </c>
      <c r="H23" s="13">
        <v>43089</v>
      </c>
    </row>
    <row r="24" spans="1:9" x14ac:dyDescent="0.25">
      <c r="A24" s="11" t="s">
        <v>118</v>
      </c>
      <c r="B24" s="10">
        <v>1</v>
      </c>
      <c r="D24" s="6">
        <v>4.1900000000000004</v>
      </c>
      <c r="H24" s="13">
        <v>43089</v>
      </c>
      <c r="I24" s="5" t="s">
        <v>136</v>
      </c>
    </row>
    <row r="25" spans="1:9" x14ac:dyDescent="0.25">
      <c r="A25" s="11" t="s">
        <v>103</v>
      </c>
      <c r="B25" s="10">
        <v>1</v>
      </c>
      <c r="C25" t="s">
        <v>104</v>
      </c>
      <c r="D25" s="6">
        <v>1</v>
      </c>
      <c r="H25" s="13">
        <v>43089</v>
      </c>
      <c r="I25" s="5" t="s">
        <v>105</v>
      </c>
    </row>
    <row r="26" spans="1:9" x14ac:dyDescent="0.25">
      <c r="A26" s="11" t="s">
        <v>133</v>
      </c>
      <c r="B26" s="10">
        <v>1</v>
      </c>
      <c r="C26" t="s">
        <v>134</v>
      </c>
      <c r="D26" s="6">
        <v>7</v>
      </c>
      <c r="H26" s="13">
        <v>43089</v>
      </c>
      <c r="I26" s="5" t="s">
        <v>137</v>
      </c>
    </row>
    <row r="27" spans="1:9" x14ac:dyDescent="0.25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25">
      <c r="A28" s="16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25">
      <c r="A29" s="14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30">
    <sortCondition ref="H4:H30"/>
  </sortState>
  <hyperlinks>
    <hyperlink ref="I15" r:id="rId1"/>
    <hyperlink ref="I17" r:id="rId2"/>
    <hyperlink ref="I12" r:id="rId3"/>
    <hyperlink ref="I18" r:id="rId4"/>
    <hyperlink ref="I16" r:id="rId5"/>
    <hyperlink ref="I21" r:id="rId6"/>
    <hyperlink ref="I5" r:id="rId7"/>
    <hyperlink ref="I22" r:id="rId8"/>
    <hyperlink ref="I28" r:id="rId9"/>
    <hyperlink ref="I24" r:id="rId10"/>
    <hyperlink ref="I26" r:id="rId11"/>
    <hyperlink ref="I7" r:id="rId12"/>
    <hyperlink ref="I19" r:id="rId13"/>
    <hyperlink ref="I2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2017-11-06T16:47:20Z</dcterms:modified>
</cp:coreProperties>
</file>