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805" activeTab="1"/>
  </bookViews>
  <sheets>
    <sheet name="伤害计算" sheetId="1" r:id="rId1"/>
    <sheet name="数值投放" sheetId="2" r:id="rId2"/>
    <sheet name="最终结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<sst xmlns="http://schemas.openxmlformats.org/spreadsheetml/2006/main" count="39" uniqueCount="25">
  <si>
    <t>伤害计算公式</t>
  </si>
  <si>
    <t>最终伤害=伤害-（护甲*（1+韧性*0.02））</t>
  </si>
  <si>
    <t>阶段</t>
  </si>
  <si>
    <t>伤害</t>
  </si>
  <si>
    <t>护甲</t>
  </si>
  <si>
    <t>韧性</t>
  </si>
  <si>
    <t>最终伤害</t>
  </si>
  <si>
    <t>玩家</t>
  </si>
  <si>
    <t>敌人</t>
  </si>
  <si>
    <t>攻击成长公式</t>
  </si>
  <si>
    <t>耐久计算公式</t>
  </si>
  <si>
    <t>攻击=初始攻击+(等级-1)*成长系数</t>
  </si>
  <si>
    <t>耐久=血量/（伤害-护甲）</t>
  </si>
  <si>
    <t>初始属性10</t>
  </si>
  <si>
    <t>阶级</t>
  </si>
  <si>
    <t>小怪</t>
  </si>
  <si>
    <t>BOSS</t>
  </si>
  <si>
    <t>成长系数</t>
  </si>
  <si>
    <t>升级次数</t>
  </si>
  <si>
    <t>攻击</t>
  </si>
  <si>
    <t>差值</t>
  </si>
  <si>
    <t>血量</t>
  </si>
  <si>
    <t>耐久</t>
  </si>
  <si>
    <t>耐久=血量/（伤害-（护甲*（1+韧性*0.02）））</t>
  </si>
  <si>
    <t>真实护甲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</si>
</sst>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ajor"/>
    </font>
    <font>
      <b/>
      <sz val="2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zoomScale="130" zoomScaleNormal="130" workbookViewId="0">
      <selection activeCell="A2" sqref="A2:D2"/>
    </sheetView>
  </sheetViews>
  <sheetFormatPr defaultColWidth="9" defaultRowHeight="13.5"/>
  <sheetData>
    <row r="1" spans="1:4">
      <c r="A1" s="17" t="s">
        <v>0</v>
      </c>
      <c r="B1" s="17"/>
      <c r="C1" s="18"/>
      <c r="D1" s="18"/>
    </row>
    <row r="2" spans="1:4">
      <c r="A2" s="17" t="s">
        <v>1</v>
      </c>
      <c r="B2" s="17"/>
      <c r="C2" s="17"/>
      <c r="D2" s="17"/>
    </row>
    <row r="3" spans="1:12">
      <c r="A3" s="19" t="s">
        <v>2</v>
      </c>
      <c r="B3" s="20" t="s">
        <v>3</v>
      </c>
      <c r="C3" s="19" t="s">
        <v>4</v>
      </c>
      <c r="D3" s="19" t="s">
        <v>5</v>
      </c>
      <c r="E3" s="19" t="s">
        <v>6</v>
      </c>
      <c r="L3" s="5"/>
    </row>
    <row r="4" spans="1:5">
      <c r="A4" s="9">
        <v>1</v>
      </c>
      <c r="B4" s="9">
        <v>10</v>
      </c>
      <c r="C4" s="9">
        <v>5</v>
      </c>
      <c r="D4" s="9">
        <v>1</v>
      </c>
      <c r="E4" s="9">
        <f>(B4-(C4*(1+D4*0.02)))</f>
        <v>4.9</v>
      </c>
    </row>
    <row r="5" spans="1:5">
      <c r="A5" s="9">
        <v>2</v>
      </c>
      <c r="B5" s="11">
        <v>20</v>
      </c>
      <c r="C5" s="21">
        <v>10</v>
      </c>
      <c r="D5" s="9">
        <v>2</v>
      </c>
      <c r="E5" s="9">
        <f>B5-(C5*(1+D5*0.02))</f>
        <v>9.6</v>
      </c>
    </row>
    <row r="6" spans="1:5">
      <c r="A6" s="9">
        <v>3</v>
      </c>
      <c r="B6" s="9">
        <v>40</v>
      </c>
      <c r="C6" s="9">
        <v>20</v>
      </c>
      <c r="D6" s="9">
        <v>3</v>
      </c>
      <c r="E6" s="9">
        <f>B6-(C6*(1+D6*0.02))</f>
        <v>18.8</v>
      </c>
    </row>
    <row r="7" spans="1:5">
      <c r="A7" s="9">
        <v>4</v>
      </c>
      <c r="B7" s="9">
        <v>80</v>
      </c>
      <c r="C7" s="9">
        <v>40</v>
      </c>
      <c r="D7" s="9">
        <v>4</v>
      </c>
      <c r="E7" s="9">
        <f>B7-(C7*(1+D7*0.02))</f>
        <v>36.8</v>
      </c>
    </row>
    <row r="8" spans="1:5">
      <c r="A8" s="9">
        <v>5</v>
      </c>
      <c r="B8" s="9">
        <v>100</v>
      </c>
      <c r="C8" s="9">
        <v>60</v>
      </c>
      <c r="D8" s="9">
        <v>10</v>
      </c>
      <c r="E8" s="9">
        <f>B8-(C8*(1+D8*0.02))</f>
        <v>28</v>
      </c>
    </row>
    <row r="10" spans="1:5">
      <c r="A10" s="22"/>
      <c r="B10" s="22"/>
      <c r="C10" s="22"/>
      <c r="D10" s="22"/>
      <c r="E10" s="22"/>
    </row>
    <row r="11" spans="1:5">
      <c r="A11" s="22"/>
      <c r="B11" s="22"/>
      <c r="C11" s="22"/>
      <c r="D11" s="22"/>
      <c r="E11" s="22"/>
    </row>
    <row r="12" spans="1:5">
      <c r="A12" s="22"/>
      <c r="B12" s="22"/>
      <c r="C12" s="22"/>
      <c r="D12" s="22"/>
      <c r="E12" s="22"/>
    </row>
    <row r="13" spans="1:5">
      <c r="A13" s="22"/>
      <c r="B13" s="22"/>
      <c r="C13" s="22"/>
      <c r="D13" s="22"/>
      <c r="E13" s="22"/>
    </row>
    <row r="14" spans="1:5">
      <c r="A14" s="22"/>
      <c r="B14" s="22"/>
      <c r="C14" s="22"/>
      <c r="D14" s="23"/>
      <c r="E14" s="22"/>
    </row>
    <row r="17" spans="3:5">
      <c r="C17" s="24"/>
      <c r="D17" s="24"/>
      <c r="E17" s="24"/>
    </row>
    <row r="18" spans="3:5">
      <c r="C18" s="24"/>
      <c r="D18" s="5"/>
      <c r="E18" s="24"/>
    </row>
    <row r="19" spans="3:5">
      <c r="C19" s="24"/>
      <c r="D19" s="24"/>
      <c r="E19" s="24"/>
    </row>
    <row r="20" spans="3:5">
      <c r="C20" s="24"/>
      <c r="D20" s="24"/>
      <c r="E20" s="24"/>
    </row>
    <row r="21" spans="3:5">
      <c r="C21" s="24"/>
      <c r="D21" s="24"/>
      <c r="E21" s="24"/>
    </row>
    <row r="22" spans="3:5">
      <c r="C22" s="24"/>
      <c r="D22" s="24"/>
      <c r="E22" s="24"/>
    </row>
    <row r="23" spans="3:5">
      <c r="C23" s="24"/>
      <c r="D23" s="24"/>
      <c r="E23" s="24"/>
    </row>
    <row r="24" spans="3:5">
      <c r="C24" s="24"/>
      <c r="D24" s="24"/>
      <c r="E24" s="24"/>
    </row>
    <row r="25" spans="3:5">
      <c r="C25" s="24"/>
      <c r="D25" s="24"/>
      <c r="E25" s="24"/>
    </row>
  </sheetData>
  <mergeCells count="2">
    <mergeCell ref="A1:B1"/>
    <mergeCell ref="A2:D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zoomScale="70" zoomScaleNormal="70" workbookViewId="0">
      <selection activeCell="F34" sqref="F34"/>
    </sheetView>
  </sheetViews>
  <sheetFormatPr defaultColWidth="9" defaultRowHeight="13.5"/>
  <cols>
    <col min="11" max="11" width="9.475" customWidth="1"/>
    <col min="12" max="12" width="12.625"/>
    <col min="13" max="13" width="9.30833333333333" customWidth="1"/>
    <col min="15" max="15" width="11.6333333333333" customWidth="1"/>
  </cols>
  <sheetData>
    <row r="1" spans="1:12">
      <c r="A1" s="1" t="s">
        <v>7</v>
      </c>
      <c r="B1" s="1"/>
      <c r="C1" s="1"/>
      <c r="D1" s="1"/>
      <c r="E1" s="1"/>
      <c r="H1" s="2" t="s">
        <v>8</v>
      </c>
      <c r="I1" s="2"/>
      <c r="J1" s="2"/>
      <c r="K1" s="2"/>
      <c r="L1" s="2"/>
    </row>
    <row r="2" spans="1:12">
      <c r="A2" s="1"/>
      <c r="B2" s="1"/>
      <c r="C2" s="1"/>
      <c r="D2" s="1"/>
      <c r="E2" s="1"/>
      <c r="H2" s="2"/>
      <c r="I2" s="2"/>
      <c r="J2" s="2"/>
      <c r="K2" s="2"/>
      <c r="L2" s="2"/>
    </row>
    <row r="3" spans="1:9">
      <c r="A3" s="3" t="s">
        <v>9</v>
      </c>
      <c r="B3" s="3"/>
      <c r="H3" s="3" t="s">
        <v>10</v>
      </c>
      <c r="I3" s="3"/>
    </row>
    <row r="4" spans="1:12">
      <c r="A4" s="3" t="s">
        <v>11</v>
      </c>
      <c r="B4" s="3"/>
      <c r="C4" s="3"/>
      <c r="D4" s="3"/>
      <c r="H4" s="3" t="s">
        <v>12</v>
      </c>
      <c r="I4" s="3"/>
      <c r="J4" s="3"/>
      <c r="K4" s="5"/>
      <c r="L4" s="5"/>
    </row>
    <row r="5" spans="1:15">
      <c r="A5" s="4" t="s">
        <v>13</v>
      </c>
      <c r="B5" s="4"/>
      <c r="E5" s="5"/>
      <c r="H5" s="6" t="s">
        <v>14</v>
      </c>
      <c r="I5" s="6" t="s">
        <v>3</v>
      </c>
      <c r="J5" s="6" t="s">
        <v>15</v>
      </c>
      <c r="K5" s="6"/>
      <c r="L5" s="6"/>
      <c r="M5" s="6" t="s">
        <v>16</v>
      </c>
      <c r="N5" s="6"/>
      <c r="O5" s="6"/>
    </row>
    <row r="6" spans="1:15">
      <c r="A6" s="6" t="s">
        <v>14</v>
      </c>
      <c r="B6" s="6" t="s">
        <v>17</v>
      </c>
      <c r="C6" s="6" t="s">
        <v>18</v>
      </c>
      <c r="D6" s="6" t="s">
        <v>19</v>
      </c>
      <c r="E6" s="6" t="s">
        <v>20</v>
      </c>
      <c r="H6" s="7"/>
      <c r="I6" s="6"/>
      <c r="J6" s="6" t="s">
        <v>21</v>
      </c>
      <c r="K6" s="6" t="s">
        <v>4</v>
      </c>
      <c r="L6" s="6" t="s">
        <v>22</v>
      </c>
      <c r="M6" s="6" t="s">
        <v>21</v>
      </c>
      <c r="N6" s="6" t="s">
        <v>4</v>
      </c>
      <c r="O6" s="6" t="s">
        <v>22</v>
      </c>
    </row>
    <row r="7" spans="1:15">
      <c r="A7" s="8">
        <v>1</v>
      </c>
      <c r="B7" s="9">
        <v>1</v>
      </c>
      <c r="C7" s="9">
        <v>1</v>
      </c>
      <c r="D7" s="9">
        <f>10+(C7-1)*B7</f>
        <v>10</v>
      </c>
      <c r="E7" s="9"/>
      <c r="H7" s="8">
        <v>1</v>
      </c>
      <c r="I7" s="9">
        <f>D7</f>
        <v>10</v>
      </c>
      <c r="J7" s="9">
        <v>40</v>
      </c>
      <c r="K7" s="9">
        <v>2</v>
      </c>
      <c r="L7" s="9">
        <f t="shared" ref="L7:L27" si="0">CEILING(J7/(I7-K7),1)</f>
        <v>5</v>
      </c>
      <c r="M7" s="9">
        <v>250</v>
      </c>
      <c r="N7" s="9">
        <v>2</v>
      </c>
      <c r="O7" s="9">
        <f>CEILING(M7/(I7-N7),1)</f>
        <v>32</v>
      </c>
    </row>
    <row r="8" spans="1:15">
      <c r="A8" s="10"/>
      <c r="B8" s="9">
        <v>1</v>
      </c>
      <c r="C8" s="9">
        <v>2</v>
      </c>
      <c r="D8" s="9">
        <f t="shared" ref="D8:D27" si="1">10+(C8-1)*B8</f>
        <v>11</v>
      </c>
      <c r="E8" s="9">
        <f t="shared" ref="E8:E27" si="2">D8-D7</f>
        <v>1</v>
      </c>
      <c r="H8" s="10"/>
      <c r="I8" s="9">
        <f t="shared" ref="I8:I27" si="3">D8</f>
        <v>11</v>
      </c>
      <c r="J8" s="9">
        <v>40</v>
      </c>
      <c r="K8" s="9">
        <v>2</v>
      </c>
      <c r="L8" s="9">
        <f t="shared" si="0"/>
        <v>5</v>
      </c>
      <c r="M8" s="9">
        <v>250</v>
      </c>
      <c r="N8" s="9">
        <v>2</v>
      </c>
      <c r="O8" s="9">
        <f t="shared" ref="O8:O27" si="4">CEILING(M8/(I8-N8),1)</f>
        <v>28</v>
      </c>
    </row>
    <row r="9" spans="1:15">
      <c r="A9" s="10"/>
      <c r="B9" s="9">
        <v>1</v>
      </c>
      <c r="C9" s="9">
        <v>3</v>
      </c>
      <c r="D9" s="9">
        <f t="shared" si="1"/>
        <v>12</v>
      </c>
      <c r="E9" s="9">
        <f t="shared" si="2"/>
        <v>1</v>
      </c>
      <c r="H9" s="10"/>
      <c r="I9" s="9">
        <f t="shared" si="3"/>
        <v>12</v>
      </c>
      <c r="J9" s="9">
        <v>40</v>
      </c>
      <c r="K9" s="9">
        <v>2</v>
      </c>
      <c r="L9" s="9">
        <f t="shared" si="0"/>
        <v>4</v>
      </c>
      <c r="M9" s="9">
        <v>250</v>
      </c>
      <c r="N9" s="9">
        <v>2</v>
      </c>
      <c r="O9" s="9">
        <f t="shared" si="4"/>
        <v>25</v>
      </c>
    </row>
    <row r="10" spans="1:15">
      <c r="A10" s="11"/>
      <c r="B10" s="9">
        <v>2</v>
      </c>
      <c r="C10" s="9">
        <v>4</v>
      </c>
      <c r="D10" s="9">
        <f t="shared" si="1"/>
        <v>16</v>
      </c>
      <c r="E10" s="9">
        <f t="shared" si="2"/>
        <v>4</v>
      </c>
      <c r="H10" s="11"/>
      <c r="I10" s="9">
        <f t="shared" si="3"/>
        <v>16</v>
      </c>
      <c r="J10" s="9">
        <v>40</v>
      </c>
      <c r="K10" s="9">
        <v>2</v>
      </c>
      <c r="L10" s="9">
        <f t="shared" si="0"/>
        <v>3</v>
      </c>
      <c r="M10" s="9">
        <v>250</v>
      </c>
      <c r="N10" s="9">
        <v>2</v>
      </c>
      <c r="O10" s="9">
        <f t="shared" si="4"/>
        <v>18</v>
      </c>
    </row>
    <row r="11" spans="1:15">
      <c r="A11" s="8">
        <v>2</v>
      </c>
      <c r="B11" s="9">
        <v>4</v>
      </c>
      <c r="C11" s="9">
        <v>5</v>
      </c>
      <c r="D11" s="9">
        <f t="shared" si="1"/>
        <v>26</v>
      </c>
      <c r="E11" s="9">
        <f t="shared" si="2"/>
        <v>10</v>
      </c>
      <c r="H11" s="8">
        <v>2</v>
      </c>
      <c r="I11" s="9">
        <f t="shared" si="3"/>
        <v>26</v>
      </c>
      <c r="J11" s="9">
        <v>100</v>
      </c>
      <c r="K11" s="9">
        <v>10</v>
      </c>
      <c r="L11" s="9">
        <f t="shared" si="0"/>
        <v>7</v>
      </c>
      <c r="M11" s="9">
        <v>600</v>
      </c>
      <c r="N11" s="9">
        <v>5</v>
      </c>
      <c r="O11" s="9">
        <f t="shared" si="4"/>
        <v>29</v>
      </c>
    </row>
    <row r="12" spans="1:15">
      <c r="A12" s="10"/>
      <c r="B12" s="9">
        <v>4</v>
      </c>
      <c r="C12" s="9">
        <v>6</v>
      </c>
      <c r="D12" s="9">
        <f t="shared" si="1"/>
        <v>30</v>
      </c>
      <c r="E12" s="9">
        <f t="shared" si="2"/>
        <v>4</v>
      </c>
      <c r="H12" s="10"/>
      <c r="I12" s="9">
        <f t="shared" si="3"/>
        <v>30</v>
      </c>
      <c r="J12" s="9">
        <v>100</v>
      </c>
      <c r="K12" s="9">
        <v>10</v>
      </c>
      <c r="L12" s="9">
        <f t="shared" si="0"/>
        <v>5</v>
      </c>
      <c r="M12" s="9">
        <v>600</v>
      </c>
      <c r="N12" s="9">
        <v>5</v>
      </c>
      <c r="O12" s="9">
        <f t="shared" si="4"/>
        <v>24</v>
      </c>
    </row>
    <row r="13" spans="1:15">
      <c r="A13" s="10"/>
      <c r="B13" s="9">
        <v>4</v>
      </c>
      <c r="C13" s="9">
        <v>7</v>
      </c>
      <c r="D13" s="9">
        <f t="shared" si="1"/>
        <v>34</v>
      </c>
      <c r="E13" s="9">
        <f t="shared" si="2"/>
        <v>4</v>
      </c>
      <c r="H13" s="10"/>
      <c r="I13" s="9">
        <f t="shared" si="3"/>
        <v>34</v>
      </c>
      <c r="J13" s="9">
        <v>100</v>
      </c>
      <c r="K13" s="9">
        <v>10</v>
      </c>
      <c r="L13" s="9">
        <f t="shared" si="0"/>
        <v>5</v>
      </c>
      <c r="M13" s="9">
        <v>600</v>
      </c>
      <c r="N13" s="9">
        <v>5</v>
      </c>
      <c r="O13" s="9">
        <f t="shared" si="4"/>
        <v>21</v>
      </c>
    </row>
    <row r="14" spans="1:15">
      <c r="A14" s="11"/>
      <c r="B14" s="9">
        <v>4</v>
      </c>
      <c r="C14" s="9">
        <v>8</v>
      </c>
      <c r="D14" s="9">
        <f t="shared" si="1"/>
        <v>38</v>
      </c>
      <c r="E14" s="9">
        <f t="shared" si="2"/>
        <v>4</v>
      </c>
      <c r="H14" s="11"/>
      <c r="I14" s="9">
        <f t="shared" si="3"/>
        <v>38</v>
      </c>
      <c r="J14" s="9">
        <v>100</v>
      </c>
      <c r="K14" s="9">
        <v>10</v>
      </c>
      <c r="L14" s="9">
        <f t="shared" si="0"/>
        <v>4</v>
      </c>
      <c r="M14" s="9">
        <v>600</v>
      </c>
      <c r="N14" s="9">
        <v>5</v>
      </c>
      <c r="O14" s="9">
        <f t="shared" si="4"/>
        <v>19</v>
      </c>
    </row>
    <row r="15" spans="1:15">
      <c r="A15" s="8">
        <v>3</v>
      </c>
      <c r="B15" s="9">
        <v>9</v>
      </c>
      <c r="C15" s="9">
        <v>9</v>
      </c>
      <c r="D15" s="9">
        <f t="shared" si="1"/>
        <v>82</v>
      </c>
      <c r="E15" s="9">
        <f t="shared" si="2"/>
        <v>44</v>
      </c>
      <c r="H15" s="8">
        <v>3</v>
      </c>
      <c r="I15" s="9">
        <f t="shared" si="3"/>
        <v>82</v>
      </c>
      <c r="J15" s="9">
        <v>350</v>
      </c>
      <c r="K15" s="9">
        <v>25</v>
      </c>
      <c r="L15" s="9">
        <f t="shared" si="0"/>
        <v>7</v>
      </c>
      <c r="M15" s="9">
        <v>2500</v>
      </c>
      <c r="N15" s="9">
        <v>20</v>
      </c>
      <c r="O15" s="9">
        <f t="shared" si="4"/>
        <v>41</v>
      </c>
    </row>
    <row r="16" spans="1:15">
      <c r="A16" s="10"/>
      <c r="B16" s="9">
        <v>9</v>
      </c>
      <c r="C16" s="9">
        <v>10</v>
      </c>
      <c r="D16" s="9">
        <f t="shared" si="1"/>
        <v>91</v>
      </c>
      <c r="E16" s="9">
        <f t="shared" si="2"/>
        <v>9</v>
      </c>
      <c r="H16" s="10"/>
      <c r="I16" s="9">
        <f t="shared" si="3"/>
        <v>91</v>
      </c>
      <c r="J16" s="9">
        <v>350</v>
      </c>
      <c r="K16" s="9">
        <v>25</v>
      </c>
      <c r="L16" s="9">
        <f t="shared" si="0"/>
        <v>6</v>
      </c>
      <c r="M16" s="9">
        <v>2500</v>
      </c>
      <c r="N16" s="9">
        <v>20</v>
      </c>
      <c r="O16" s="9">
        <f t="shared" si="4"/>
        <v>36</v>
      </c>
    </row>
    <row r="17" spans="1:15">
      <c r="A17" s="10"/>
      <c r="B17" s="9">
        <v>9</v>
      </c>
      <c r="C17" s="9">
        <v>11</v>
      </c>
      <c r="D17" s="9">
        <f t="shared" si="1"/>
        <v>100</v>
      </c>
      <c r="E17" s="9">
        <f t="shared" si="2"/>
        <v>9</v>
      </c>
      <c r="H17" s="10"/>
      <c r="I17" s="9">
        <f t="shared" si="3"/>
        <v>100</v>
      </c>
      <c r="J17" s="9">
        <v>350</v>
      </c>
      <c r="K17" s="9">
        <v>25</v>
      </c>
      <c r="L17" s="9">
        <f t="shared" si="0"/>
        <v>5</v>
      </c>
      <c r="M17" s="9">
        <v>2500</v>
      </c>
      <c r="N17" s="9">
        <v>20</v>
      </c>
      <c r="O17" s="9">
        <f t="shared" si="4"/>
        <v>32</v>
      </c>
    </row>
    <row r="18" spans="1:15">
      <c r="A18" s="10"/>
      <c r="B18" s="9">
        <v>9</v>
      </c>
      <c r="C18" s="9">
        <v>12</v>
      </c>
      <c r="D18" s="9">
        <f t="shared" si="1"/>
        <v>109</v>
      </c>
      <c r="E18" s="9">
        <f t="shared" si="2"/>
        <v>9</v>
      </c>
      <c r="H18" s="10"/>
      <c r="I18" s="9">
        <f t="shared" si="3"/>
        <v>109</v>
      </c>
      <c r="J18" s="9">
        <v>350</v>
      </c>
      <c r="K18" s="9">
        <v>25</v>
      </c>
      <c r="L18" s="9">
        <f t="shared" si="0"/>
        <v>5</v>
      </c>
      <c r="M18" s="9">
        <v>2500</v>
      </c>
      <c r="N18" s="9">
        <v>20</v>
      </c>
      <c r="O18" s="9">
        <f t="shared" si="4"/>
        <v>29</v>
      </c>
    </row>
    <row r="19" spans="1:15">
      <c r="A19" s="10"/>
      <c r="B19" s="9">
        <v>9</v>
      </c>
      <c r="C19" s="9">
        <v>13</v>
      </c>
      <c r="D19" s="9">
        <f t="shared" si="1"/>
        <v>118</v>
      </c>
      <c r="E19" s="9">
        <f t="shared" si="2"/>
        <v>9</v>
      </c>
      <c r="H19" s="10"/>
      <c r="I19" s="9">
        <f t="shared" si="3"/>
        <v>118</v>
      </c>
      <c r="J19" s="9">
        <v>350</v>
      </c>
      <c r="K19" s="9">
        <v>25</v>
      </c>
      <c r="L19" s="9">
        <f t="shared" si="0"/>
        <v>4</v>
      </c>
      <c r="M19" s="9">
        <v>2500</v>
      </c>
      <c r="N19" s="9">
        <v>20</v>
      </c>
      <c r="O19" s="9">
        <f t="shared" si="4"/>
        <v>26</v>
      </c>
    </row>
    <row r="20" spans="1:15">
      <c r="A20" s="11"/>
      <c r="B20" s="9">
        <v>9</v>
      </c>
      <c r="C20" s="9">
        <v>14</v>
      </c>
      <c r="D20" s="9">
        <f t="shared" si="1"/>
        <v>127</v>
      </c>
      <c r="E20" s="9">
        <f t="shared" si="2"/>
        <v>9</v>
      </c>
      <c r="H20" s="11"/>
      <c r="I20" s="9">
        <f t="shared" si="3"/>
        <v>127</v>
      </c>
      <c r="J20" s="9">
        <v>350</v>
      </c>
      <c r="K20" s="9">
        <v>25</v>
      </c>
      <c r="L20" s="9">
        <f t="shared" si="0"/>
        <v>4</v>
      </c>
      <c r="M20" s="9">
        <v>2500</v>
      </c>
      <c r="N20" s="9">
        <v>20</v>
      </c>
      <c r="O20" s="9">
        <f t="shared" si="4"/>
        <v>24</v>
      </c>
    </row>
    <row r="21" spans="1:15">
      <c r="A21" s="8">
        <v>4</v>
      </c>
      <c r="B21" s="9">
        <v>16</v>
      </c>
      <c r="C21" s="9">
        <v>15</v>
      </c>
      <c r="D21" s="9">
        <f t="shared" si="1"/>
        <v>234</v>
      </c>
      <c r="E21" s="9">
        <f t="shared" si="2"/>
        <v>107</v>
      </c>
      <c r="H21" s="8">
        <v>4</v>
      </c>
      <c r="I21" s="9">
        <f t="shared" si="3"/>
        <v>234</v>
      </c>
      <c r="J21" s="9">
        <v>800</v>
      </c>
      <c r="K21" s="9">
        <v>100</v>
      </c>
      <c r="L21" s="9">
        <f t="shared" si="0"/>
        <v>6</v>
      </c>
      <c r="M21" s="9">
        <v>4000</v>
      </c>
      <c r="N21" s="9">
        <v>100</v>
      </c>
      <c r="O21" s="9">
        <f t="shared" si="4"/>
        <v>30</v>
      </c>
    </row>
    <row r="22" spans="1:15">
      <c r="A22" s="10"/>
      <c r="B22" s="9">
        <v>16</v>
      </c>
      <c r="C22" s="9">
        <v>16</v>
      </c>
      <c r="D22" s="9">
        <f t="shared" si="1"/>
        <v>250</v>
      </c>
      <c r="E22" s="9">
        <f t="shared" si="2"/>
        <v>16</v>
      </c>
      <c r="H22" s="10"/>
      <c r="I22" s="9">
        <f t="shared" si="3"/>
        <v>250</v>
      </c>
      <c r="J22" s="9">
        <v>800</v>
      </c>
      <c r="K22" s="9">
        <v>100</v>
      </c>
      <c r="L22" s="9">
        <f t="shared" si="0"/>
        <v>6</v>
      </c>
      <c r="M22" s="9">
        <v>4000</v>
      </c>
      <c r="N22" s="9">
        <v>100</v>
      </c>
      <c r="O22" s="9">
        <f t="shared" si="4"/>
        <v>27</v>
      </c>
    </row>
    <row r="23" spans="1:15">
      <c r="A23" s="11"/>
      <c r="B23" s="9">
        <v>16</v>
      </c>
      <c r="C23" s="9">
        <v>17</v>
      </c>
      <c r="D23" s="9">
        <f t="shared" si="1"/>
        <v>266</v>
      </c>
      <c r="E23" s="9">
        <f t="shared" si="2"/>
        <v>16</v>
      </c>
      <c r="H23" s="11"/>
      <c r="I23" s="9">
        <f t="shared" si="3"/>
        <v>266</v>
      </c>
      <c r="J23" s="9">
        <v>800</v>
      </c>
      <c r="K23" s="9">
        <v>100</v>
      </c>
      <c r="L23" s="9">
        <f t="shared" si="0"/>
        <v>5</v>
      </c>
      <c r="M23" s="9">
        <v>4000</v>
      </c>
      <c r="N23" s="9">
        <v>100</v>
      </c>
      <c r="O23" s="9">
        <f t="shared" si="4"/>
        <v>25</v>
      </c>
    </row>
    <row r="24" spans="1:15">
      <c r="A24" s="8">
        <v>5</v>
      </c>
      <c r="B24" s="9">
        <v>30</v>
      </c>
      <c r="C24" s="9">
        <v>18</v>
      </c>
      <c r="D24" s="9">
        <f t="shared" si="1"/>
        <v>520</v>
      </c>
      <c r="E24" s="9">
        <f t="shared" si="2"/>
        <v>254</v>
      </c>
      <c r="H24" s="8">
        <v>5</v>
      </c>
      <c r="I24" s="9">
        <f t="shared" si="3"/>
        <v>520</v>
      </c>
      <c r="J24" s="9">
        <v>2000</v>
      </c>
      <c r="K24" s="9">
        <v>200</v>
      </c>
      <c r="L24" s="9">
        <f t="shared" si="0"/>
        <v>7</v>
      </c>
      <c r="M24" s="9">
        <v>15000</v>
      </c>
      <c r="N24" s="9">
        <v>200</v>
      </c>
      <c r="O24" s="9">
        <f t="shared" si="4"/>
        <v>47</v>
      </c>
    </row>
    <row r="25" spans="1:15">
      <c r="A25" s="10"/>
      <c r="B25" s="9">
        <v>31</v>
      </c>
      <c r="C25" s="9">
        <v>19</v>
      </c>
      <c r="D25" s="9">
        <f t="shared" si="1"/>
        <v>568</v>
      </c>
      <c r="E25" s="9">
        <f t="shared" si="2"/>
        <v>48</v>
      </c>
      <c r="H25" s="10"/>
      <c r="I25" s="9">
        <f t="shared" si="3"/>
        <v>568</v>
      </c>
      <c r="J25" s="9">
        <v>2000</v>
      </c>
      <c r="K25" s="9">
        <v>200</v>
      </c>
      <c r="L25" s="9">
        <f t="shared" si="0"/>
        <v>6</v>
      </c>
      <c r="M25" s="9">
        <v>15000</v>
      </c>
      <c r="N25" s="9">
        <v>200</v>
      </c>
      <c r="O25" s="9">
        <f t="shared" si="4"/>
        <v>41</v>
      </c>
    </row>
    <row r="26" spans="1:15">
      <c r="A26" s="10"/>
      <c r="B26" s="9">
        <v>32</v>
      </c>
      <c r="C26" s="9">
        <v>20</v>
      </c>
      <c r="D26" s="9">
        <f t="shared" si="1"/>
        <v>618</v>
      </c>
      <c r="E26" s="9">
        <f t="shared" si="2"/>
        <v>50</v>
      </c>
      <c r="H26" s="10"/>
      <c r="I26" s="9">
        <f t="shared" si="3"/>
        <v>618</v>
      </c>
      <c r="J26" s="9">
        <v>2000</v>
      </c>
      <c r="K26" s="9">
        <v>200</v>
      </c>
      <c r="L26" s="9">
        <f t="shared" si="0"/>
        <v>5</v>
      </c>
      <c r="M26" s="9">
        <v>15000</v>
      </c>
      <c r="N26" s="9">
        <v>200</v>
      </c>
      <c r="O26" s="9">
        <f t="shared" si="4"/>
        <v>36</v>
      </c>
    </row>
    <row r="27" spans="1:15">
      <c r="A27" s="11"/>
      <c r="B27" s="9">
        <v>35</v>
      </c>
      <c r="C27" s="9">
        <v>21</v>
      </c>
      <c r="D27" s="9">
        <f t="shared" si="1"/>
        <v>710</v>
      </c>
      <c r="E27" s="9">
        <f t="shared" si="2"/>
        <v>92</v>
      </c>
      <c r="H27" s="11"/>
      <c r="I27" s="9">
        <f t="shared" si="3"/>
        <v>710</v>
      </c>
      <c r="J27" s="9">
        <v>2000</v>
      </c>
      <c r="K27" s="9">
        <v>200</v>
      </c>
      <c r="L27" s="9">
        <f t="shared" si="0"/>
        <v>4</v>
      </c>
      <c r="M27" s="9">
        <v>15000</v>
      </c>
      <c r="N27" s="9">
        <v>200</v>
      </c>
      <c r="O27" s="9">
        <f t="shared" si="4"/>
        <v>30</v>
      </c>
    </row>
    <row r="30" spans="4:4">
      <c r="D30" s="12"/>
    </row>
    <row r="32" ht="25.5" spans="1:13">
      <c r="A32" s="13"/>
      <c r="B32" s="13"/>
      <c r="C32" s="13"/>
      <c r="D32" s="13"/>
      <c r="E32" s="13"/>
      <c r="H32" s="1" t="s">
        <v>7</v>
      </c>
      <c r="I32" s="1"/>
      <c r="J32" s="1"/>
      <c r="K32" s="1"/>
      <c r="L32" s="1"/>
      <c r="M32" s="1"/>
    </row>
    <row r="33" ht="25.5" spans="1:13">
      <c r="A33" s="13"/>
      <c r="B33" s="13"/>
      <c r="C33" s="13"/>
      <c r="D33" s="13"/>
      <c r="E33" s="13"/>
      <c r="H33" s="1"/>
      <c r="I33" s="1"/>
      <c r="J33" s="1"/>
      <c r="K33" s="1"/>
      <c r="L33" s="1"/>
      <c r="M33" s="1"/>
    </row>
    <row r="34" spans="8:9">
      <c r="H34" s="14" t="s">
        <v>10</v>
      </c>
      <c r="I34" s="14"/>
    </row>
    <row r="35" spans="8:12">
      <c r="H35" s="15" t="s">
        <v>23</v>
      </c>
      <c r="I35" s="15"/>
      <c r="J35" s="15"/>
      <c r="K35" s="15"/>
      <c r="L35" s="15"/>
    </row>
    <row r="36" spans="8:14">
      <c r="H36" s="6" t="s">
        <v>14</v>
      </c>
      <c r="I36" s="6" t="s">
        <v>3</v>
      </c>
      <c r="J36" s="6" t="s">
        <v>21</v>
      </c>
      <c r="K36" s="6" t="s">
        <v>4</v>
      </c>
      <c r="L36" s="6" t="s">
        <v>5</v>
      </c>
      <c r="M36" s="7" t="s">
        <v>24</v>
      </c>
      <c r="N36" s="7" t="s">
        <v>22</v>
      </c>
    </row>
    <row r="37" spans="8:14">
      <c r="H37" s="8">
        <v>1</v>
      </c>
      <c r="I37" s="16">
        <v>15</v>
      </c>
      <c r="J37" s="16">
        <v>60</v>
      </c>
      <c r="K37" s="16">
        <v>0</v>
      </c>
      <c r="L37" s="16">
        <v>0</v>
      </c>
      <c r="M37" s="16">
        <v>0</v>
      </c>
      <c r="N37" s="16">
        <f>CEILING(J37/(I37-(K37*(1+L37*0.02))),1)</f>
        <v>4</v>
      </c>
    </row>
    <row r="38" spans="8:14">
      <c r="H38" s="10"/>
      <c r="I38" s="16">
        <v>15</v>
      </c>
      <c r="J38" s="16">
        <v>60</v>
      </c>
      <c r="K38" s="16">
        <v>4</v>
      </c>
      <c r="L38" s="16">
        <v>0</v>
      </c>
      <c r="M38" s="16">
        <f t="shared" ref="M38:M57" si="5">K38*(1+L38*0.02)</f>
        <v>4</v>
      </c>
      <c r="N38" s="16">
        <f t="shared" ref="N38:N57" si="6">CEILING(J38/(I38-(K38*(1+L38*0.02))),1)</f>
        <v>6</v>
      </c>
    </row>
    <row r="39" spans="8:14">
      <c r="H39" s="10"/>
      <c r="I39" s="16">
        <v>15</v>
      </c>
      <c r="J39" s="16">
        <v>60</v>
      </c>
      <c r="K39" s="16">
        <v>8</v>
      </c>
      <c r="L39" s="16">
        <v>0</v>
      </c>
      <c r="M39" s="16">
        <f t="shared" si="5"/>
        <v>8</v>
      </c>
      <c r="N39" s="16">
        <f t="shared" si="6"/>
        <v>9</v>
      </c>
    </row>
    <row r="40" spans="8:14">
      <c r="H40" s="11"/>
      <c r="I40" s="16">
        <v>15</v>
      </c>
      <c r="J40" s="16">
        <v>60</v>
      </c>
      <c r="K40" s="16">
        <v>8</v>
      </c>
      <c r="L40" s="16">
        <v>4</v>
      </c>
      <c r="M40" s="16">
        <f t="shared" si="5"/>
        <v>8.64</v>
      </c>
      <c r="N40" s="16">
        <f t="shared" si="6"/>
        <v>10</v>
      </c>
    </row>
    <row r="41" spans="8:14">
      <c r="H41" s="8">
        <v>2</v>
      </c>
      <c r="I41" s="16">
        <v>35</v>
      </c>
      <c r="J41" s="16">
        <v>100</v>
      </c>
      <c r="K41" s="16">
        <v>12</v>
      </c>
      <c r="L41" s="16">
        <v>4</v>
      </c>
      <c r="M41" s="16">
        <f t="shared" si="5"/>
        <v>12.96</v>
      </c>
      <c r="N41" s="16">
        <f t="shared" si="6"/>
        <v>5</v>
      </c>
    </row>
    <row r="42" spans="8:14">
      <c r="H42" s="10"/>
      <c r="I42" s="16">
        <v>35</v>
      </c>
      <c r="J42" s="16">
        <v>100</v>
      </c>
      <c r="K42" s="16">
        <v>16</v>
      </c>
      <c r="L42" s="16">
        <v>4</v>
      </c>
      <c r="M42" s="16">
        <f t="shared" si="5"/>
        <v>17.28</v>
      </c>
      <c r="N42" s="16">
        <f t="shared" si="6"/>
        <v>6</v>
      </c>
    </row>
    <row r="43" spans="8:14">
      <c r="H43" s="10"/>
      <c r="I43" s="16">
        <v>35</v>
      </c>
      <c r="J43" s="16">
        <v>100</v>
      </c>
      <c r="K43" s="16">
        <v>16</v>
      </c>
      <c r="L43" s="16">
        <v>8</v>
      </c>
      <c r="M43" s="16">
        <f t="shared" si="5"/>
        <v>18.56</v>
      </c>
      <c r="N43" s="16">
        <f t="shared" si="6"/>
        <v>7</v>
      </c>
    </row>
    <row r="44" spans="8:14">
      <c r="H44" s="11"/>
      <c r="I44" s="16">
        <v>35</v>
      </c>
      <c r="J44" s="16">
        <v>100</v>
      </c>
      <c r="K44" s="16">
        <v>20</v>
      </c>
      <c r="L44" s="16">
        <v>8</v>
      </c>
      <c r="M44" s="16">
        <f t="shared" si="5"/>
        <v>23.2</v>
      </c>
      <c r="N44" s="16">
        <f t="shared" si="6"/>
        <v>9</v>
      </c>
    </row>
    <row r="45" spans="8:14">
      <c r="H45" s="8">
        <v>3</v>
      </c>
      <c r="I45" s="16">
        <v>80</v>
      </c>
      <c r="J45" s="16">
        <v>200</v>
      </c>
      <c r="K45" s="16">
        <v>24</v>
      </c>
      <c r="L45" s="16">
        <v>8</v>
      </c>
      <c r="M45" s="16">
        <f t="shared" si="5"/>
        <v>27.84</v>
      </c>
      <c r="N45" s="16">
        <f t="shared" si="6"/>
        <v>4</v>
      </c>
    </row>
    <row r="46" spans="8:14">
      <c r="H46" s="10"/>
      <c r="I46" s="16">
        <v>80</v>
      </c>
      <c r="J46" s="16">
        <v>200</v>
      </c>
      <c r="K46" s="16">
        <v>28</v>
      </c>
      <c r="L46" s="16">
        <v>12</v>
      </c>
      <c r="M46" s="16">
        <f t="shared" si="5"/>
        <v>34.72</v>
      </c>
      <c r="N46" s="16">
        <f t="shared" si="6"/>
        <v>5</v>
      </c>
    </row>
    <row r="47" spans="8:14">
      <c r="H47" s="10"/>
      <c r="I47" s="16">
        <v>80</v>
      </c>
      <c r="J47" s="16">
        <v>200</v>
      </c>
      <c r="K47" s="16">
        <v>32</v>
      </c>
      <c r="L47" s="16">
        <v>12</v>
      </c>
      <c r="M47" s="16">
        <f t="shared" si="5"/>
        <v>39.68</v>
      </c>
      <c r="N47" s="16">
        <f t="shared" si="6"/>
        <v>5</v>
      </c>
    </row>
    <row r="48" spans="8:14">
      <c r="H48" s="10"/>
      <c r="I48" s="16">
        <v>80</v>
      </c>
      <c r="J48" s="16">
        <v>200</v>
      </c>
      <c r="K48" s="16">
        <v>36</v>
      </c>
      <c r="L48" s="16">
        <v>12</v>
      </c>
      <c r="M48" s="16">
        <f t="shared" si="5"/>
        <v>44.64</v>
      </c>
      <c r="N48" s="16">
        <f t="shared" si="6"/>
        <v>6</v>
      </c>
    </row>
    <row r="49" spans="8:14">
      <c r="H49" s="10"/>
      <c r="I49" s="16">
        <v>80</v>
      </c>
      <c r="J49" s="16">
        <v>200</v>
      </c>
      <c r="K49" s="16">
        <v>40</v>
      </c>
      <c r="L49" s="16">
        <v>12</v>
      </c>
      <c r="M49" s="16">
        <f t="shared" si="5"/>
        <v>49.6</v>
      </c>
      <c r="N49" s="16">
        <f t="shared" si="6"/>
        <v>7</v>
      </c>
    </row>
    <row r="50" spans="8:14">
      <c r="H50" s="11"/>
      <c r="I50" s="16">
        <v>80</v>
      </c>
      <c r="J50" s="16">
        <v>200</v>
      </c>
      <c r="K50" s="16">
        <v>40</v>
      </c>
      <c r="L50" s="16">
        <v>16</v>
      </c>
      <c r="M50" s="16">
        <f t="shared" si="5"/>
        <v>52.8</v>
      </c>
      <c r="N50" s="16">
        <f t="shared" si="6"/>
        <v>8</v>
      </c>
    </row>
    <row r="51" spans="8:14">
      <c r="H51" s="8">
        <v>4</v>
      </c>
      <c r="I51" s="16">
        <v>120</v>
      </c>
      <c r="J51" s="16">
        <v>240</v>
      </c>
      <c r="K51" s="16">
        <v>44</v>
      </c>
      <c r="L51" s="16">
        <v>16</v>
      </c>
      <c r="M51" s="16">
        <f t="shared" si="5"/>
        <v>58.08</v>
      </c>
      <c r="N51" s="16">
        <f t="shared" si="6"/>
        <v>4</v>
      </c>
    </row>
    <row r="52" spans="8:14">
      <c r="H52" s="10"/>
      <c r="I52" s="16">
        <v>120</v>
      </c>
      <c r="J52" s="16">
        <v>240</v>
      </c>
      <c r="K52" s="16">
        <v>52</v>
      </c>
      <c r="L52" s="16">
        <v>20</v>
      </c>
      <c r="M52" s="16">
        <f t="shared" si="5"/>
        <v>72.8</v>
      </c>
      <c r="N52" s="16">
        <f t="shared" si="6"/>
        <v>6</v>
      </c>
    </row>
    <row r="53" spans="8:14">
      <c r="H53" s="11"/>
      <c r="I53" s="16">
        <v>120</v>
      </c>
      <c r="J53" s="16">
        <v>240</v>
      </c>
      <c r="K53" s="16">
        <v>56</v>
      </c>
      <c r="L53" s="16">
        <v>24</v>
      </c>
      <c r="M53" s="16">
        <f t="shared" si="5"/>
        <v>82.88</v>
      </c>
      <c r="N53" s="16">
        <f t="shared" si="6"/>
        <v>7</v>
      </c>
    </row>
    <row r="54" spans="8:14">
      <c r="H54" s="8">
        <v>5</v>
      </c>
      <c r="I54" s="16">
        <v>200</v>
      </c>
      <c r="J54" s="16">
        <v>400</v>
      </c>
      <c r="K54" s="16">
        <v>60</v>
      </c>
      <c r="L54" s="16">
        <v>28</v>
      </c>
      <c r="M54" s="16">
        <f t="shared" si="5"/>
        <v>93.6</v>
      </c>
      <c r="N54" s="16">
        <f t="shared" si="6"/>
        <v>4</v>
      </c>
    </row>
    <row r="55" spans="8:14">
      <c r="H55" s="10"/>
      <c r="I55" s="16">
        <v>200</v>
      </c>
      <c r="J55" s="16">
        <v>400</v>
      </c>
      <c r="K55" s="16">
        <v>64</v>
      </c>
      <c r="L55" s="16">
        <v>32</v>
      </c>
      <c r="M55" s="16">
        <f t="shared" si="5"/>
        <v>104.96</v>
      </c>
      <c r="N55" s="16">
        <f t="shared" si="6"/>
        <v>5</v>
      </c>
    </row>
    <row r="56" spans="8:14">
      <c r="H56" s="10"/>
      <c r="I56" s="16">
        <v>200</v>
      </c>
      <c r="J56" s="16">
        <v>400</v>
      </c>
      <c r="K56" s="16">
        <v>68</v>
      </c>
      <c r="L56" s="16">
        <v>36</v>
      </c>
      <c r="M56" s="16">
        <f t="shared" si="5"/>
        <v>116.96</v>
      </c>
      <c r="N56" s="16">
        <f t="shared" si="6"/>
        <v>5</v>
      </c>
    </row>
    <row r="57" spans="8:14">
      <c r="H57" s="11"/>
      <c r="I57" s="16">
        <v>200</v>
      </c>
      <c r="J57" s="16">
        <v>400</v>
      </c>
      <c r="K57" s="16">
        <v>72</v>
      </c>
      <c r="L57" s="16">
        <v>40</v>
      </c>
      <c r="M57" s="16">
        <f t="shared" si="5"/>
        <v>129.6</v>
      </c>
      <c r="N57" s="16">
        <f t="shared" si="6"/>
        <v>6</v>
      </c>
    </row>
  </sheetData>
  <mergeCells count="29">
    <mergeCell ref="A3:B3"/>
    <mergeCell ref="H3:I3"/>
    <mergeCell ref="A4:D4"/>
    <mergeCell ref="H4:J4"/>
    <mergeCell ref="A5:B5"/>
    <mergeCell ref="J5:L5"/>
    <mergeCell ref="M5:O5"/>
    <mergeCell ref="H34:I34"/>
    <mergeCell ref="H35:L35"/>
    <mergeCell ref="A7:A10"/>
    <mergeCell ref="A11:A14"/>
    <mergeCell ref="A15:A20"/>
    <mergeCell ref="A21:A23"/>
    <mergeCell ref="A24:A27"/>
    <mergeCell ref="H5:H6"/>
    <mergeCell ref="H7:H10"/>
    <mergeCell ref="H11:H14"/>
    <mergeCell ref="H15:H20"/>
    <mergeCell ref="H21:H23"/>
    <mergeCell ref="H24:H27"/>
    <mergeCell ref="H37:H40"/>
    <mergeCell ref="H41:H44"/>
    <mergeCell ref="H45:H50"/>
    <mergeCell ref="H51:H53"/>
    <mergeCell ref="H54:H57"/>
    <mergeCell ref="I5:I6"/>
    <mergeCell ref="A1:E2"/>
    <mergeCell ref="H1:L2"/>
    <mergeCell ref="H32:M33"/>
  </mergeCells>
  <pageMargins left="0.7" right="0.7" top="0.75" bottom="0.75" header="0.3" footer="0.3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数值投放!E8</xm:f>
              <xm:sqref>E8</xm:sqref>
            </x14:sparkline>
            <x14:sparkline>
              <xm:f>数值投放!E9</xm:f>
              <xm:sqref>E9</xm:sqref>
            </x14:sparkline>
            <x14:sparkline>
              <xm:f>数值投放!E10</xm:f>
              <xm:sqref>E10</xm:sqref>
            </x14:sparkline>
            <x14:sparkline>
              <xm:f>数值投放!E11</xm:f>
              <xm:sqref>E11</xm:sqref>
            </x14:sparkline>
            <x14:sparkline>
              <xm:f>数值投放!E12</xm:f>
              <xm:sqref>E12</xm:sqref>
            </x14:sparkline>
            <x14:sparkline>
              <xm:f>数值投放!E13</xm:f>
              <xm:sqref>E13</xm:sqref>
            </x14:sparkline>
            <x14:sparkline>
              <xm:f>数值投放!E14</xm:f>
              <xm:sqref>E14</xm:sqref>
            </x14:sparkline>
            <x14:sparkline>
              <xm:f>数值投放!E15</xm:f>
              <xm:sqref>E15</xm:sqref>
            </x14:sparkline>
            <x14:sparkline>
              <xm:f>数值投放!E16</xm:f>
              <xm:sqref>E16</xm:sqref>
            </x14:sparkline>
            <x14:sparkline>
              <xm:f>数值投放!E17</xm:f>
              <xm:sqref>E17</xm:sqref>
            </x14:sparkline>
            <x14:sparkline>
              <xm:f>数值投放!E18</xm:f>
              <xm:sqref>E18</xm:sqref>
            </x14:sparkline>
            <x14:sparkline>
              <xm:f>数值投放!E19</xm:f>
              <xm:sqref>E19</xm:sqref>
            </x14:sparkline>
            <x14:sparkline>
              <xm:f>数值投放!E20</xm:f>
              <xm:sqref>E20</xm:sqref>
            </x14:sparkline>
            <x14:sparkline>
              <xm:f>数值投放!E21</xm:f>
              <xm:sqref>E21</xm:sqref>
            </x14:sparkline>
            <x14:sparkline>
              <xm:f>数值投放!E22</xm:f>
              <xm:sqref>E22</xm:sqref>
            </x14:sparkline>
            <x14:sparkline>
              <xm:f>数值投放!E23</xm:f>
              <xm:sqref>E23</xm:sqref>
            </x14:sparkline>
            <x14:sparkline>
              <xm:f>数值投放!E24</xm:f>
              <xm:sqref>E24</xm:sqref>
            </x14:sparkline>
            <x14:sparkline>
              <xm:f>数值投放!E25</xm:f>
              <xm:sqref>E25</xm:sqref>
            </x14:sparkline>
            <x14:sparkline>
              <xm:f>数值投放!E26</xm:f>
              <xm:sqref>E26</xm:sqref>
            </x14:sparkline>
            <x14:sparkline>
              <xm:f>数值投放!E27</xm:f>
              <xm:sqref>E27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伤害计算</vt:lpstr>
      <vt:lpstr>数值投放</vt:lpstr>
      <vt:lpstr>最终结果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小刘</cp:lastModifiedBy>
  <dcterms:created xsi:type="dcterms:W3CDTF">2023-05-12T11:15:00Z</dcterms:created>
  <dcterms:modified xsi:type="dcterms:W3CDTF">2025-05-16T07:15:16Z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959EB58CF5724AE394FA4858F282CC6F_12</vt:lpwstr>
  </property>
</Properties>
</file>